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ichValueRel.xml" ContentType="application/vnd.ms-excel.richvaluerel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C:\Cennik Adeo\"/>
    </mc:Choice>
  </mc:AlternateContent>
  <xr:revisionPtr revIDLastSave="0" documentId="13_ncr:1_{FC18FAAA-D013-42CB-A95A-551614FFD239}" xr6:coauthVersionLast="47" xr6:coauthVersionMax="47" xr10:uidLastSave="{00000000-0000-0000-0000-000000000000}"/>
  <bookViews>
    <workbookView xWindow="-108" yWindow="-108" windowWidth="23256" windowHeight="14016" tabRatio="891" xr2:uid="{00000000-000D-0000-FFFF-FFFF00000000}"/>
  </bookViews>
  <sheets>
    <sheet name="Cennik RRP Adeo Screen" sheetId="1" r:id="rId1"/>
    <sheet name="Zmiany" sheetId="98" r:id="rId2"/>
    <sheet name="Uwagi i wytyczne" sheetId="32" r:id="rId3"/>
    <sheet name="Powierzchnie i wykończenia" sheetId="31" r:id="rId4"/>
    <sheet name="Klasyfikacja płaskości ekranów" sheetId="102" r:id="rId5"/>
    <sheet name="Lista produktów" sheetId="95" r:id="rId6"/>
    <sheet name="Basic NOB" sheetId="53" r:id="rId7"/>
    <sheet name="Basic B05" sheetId="115" r:id="rId8"/>
    <sheet name="Basic B07" sheetId="55" r:id="rId9"/>
    <sheet name="Basic Tensio CTS T05-T00" sheetId="56" r:id="rId10"/>
    <sheet name="Basic Tensio CTS T07" sheetId="57" r:id="rId11"/>
    <sheet name="Linear SE NOB" sheetId="99" r:id="rId12"/>
    <sheet name="Rugby PRO NOB" sheetId="103" r:id="rId13"/>
    <sheet name="Rugby PRO B05" sheetId="104" r:id="rId14"/>
    <sheet name="Rugby PRO B07" sheetId="105" r:id="rId15"/>
    <sheet name="Rugby PRO Tensio C05-C00" sheetId="106" r:id="rId16"/>
    <sheet name="Rugby PRO Tensio C07" sheetId="107" r:id="rId17"/>
    <sheet name="Rugby PLUS NOB" sheetId="108" r:id="rId18"/>
    <sheet name="Rugby PLUS B05" sheetId="109" r:id="rId19"/>
    <sheet name="Rugby PLUS B07" sheetId="110" r:id="rId20"/>
    <sheet name="Rugby PLUS Tensio C05-C00" sheetId="111" r:id="rId21"/>
    <sheet name="Rugby PLUS Tensio C07" sheetId="112" r:id="rId22"/>
    <sheet name="OnSuperior Tensio FTS F05-F00" sheetId="47" r:id="rId23"/>
    <sheet name="Alumid NOB" sheetId="48" r:id="rId24"/>
    <sheet name="Alumid B05" sheetId="49" r:id="rId25"/>
    <sheet name="Alumid Tensio CTS T05-T00" sheetId="50" r:id="rId26"/>
    <sheet name="Max One NOB" sheetId="51" r:id="rId27"/>
    <sheet name="Max One Tensio MFTS M05-M00" sheetId="52" r:id="rId28"/>
    <sheet name="Big One NOB" sheetId="118" r:id="rId29"/>
    <sheet name="Biformat NOB" sheetId="58" r:id="rId30"/>
    <sheet name="Biformat B05" sheetId="59" r:id="rId31"/>
    <sheet name="Biformat B07" sheetId="60" r:id="rId32"/>
    <sheet name="Biformat Tensio Classic C05-C00" sheetId="61" r:id="rId33"/>
    <sheet name="Biformat Tensio Classic C07" sheetId="62" r:id="rId34"/>
    <sheet name="Multiformat B07" sheetId="64" r:id="rId35"/>
    <sheet name="Multiformat Tensio Classic C07" sheetId="65" r:id="rId36"/>
    <sheet name="Inceel NOB" sheetId="66" r:id="rId37"/>
    <sheet name="Inceel B05" sheetId="67" r:id="rId38"/>
    <sheet name="Inceel B07" sheetId="116" r:id="rId39"/>
    <sheet name="Inceel Tensio Classic C05-C00" sheetId="69" r:id="rId40"/>
    <sheet name="Inceel Tensio Classic C07" sheetId="70" r:id="rId41"/>
    <sheet name="Max Inceel NOB" sheetId="71" r:id="rId42"/>
    <sheet name="Max Inceel Tensio MFTS M05-M00" sheetId="72" r:id="rId43"/>
    <sheet name="InSuperior Tensio FTS F05-F00" sheetId="73" r:id="rId44"/>
    <sheet name="Plano" sheetId="74" r:id="rId45"/>
    <sheet name="Plano Curved" sheetId="75" r:id="rId46"/>
    <sheet name="FramePro Rear Elastic Bands" sheetId="76" r:id="rId47"/>
    <sheet name="FramePro Front Elastic Bands" sheetId="77" r:id="rId48"/>
    <sheet name="FramePro Rear Buttons" sheetId="78" r:id="rId49"/>
    <sheet name="FramePro Front Buttons " sheetId="79" r:id="rId50"/>
    <sheet name="Prestige" sheetId="80" r:id="rId51"/>
    <sheet name="Frameless" sheetId="81" r:id="rId52"/>
    <sheet name="Frameless Curved" sheetId="82" r:id="rId53"/>
    <sheet name="Cinema" sheetId="83" r:id="rId54"/>
    <sheet name="Cinema Curved" sheetId="84" r:id="rId55"/>
    <sheet name="Lift Screen" sheetId="85" r:id="rId56"/>
    <sheet name="Round" sheetId="86" r:id="rId57"/>
    <sheet name="Easy &amp; Eyelet Surfaces" sheetId="101" r:id="rId58"/>
    <sheet name="Ramowe powierzchnie zamienne" sheetId="117" r:id="rId59"/>
    <sheet name="Systemy sterowania (ceny)" sheetId="91" r:id="rId60"/>
    <sheet name="Systemy sterowania (diagram)" sheetId="92" r:id="rId61"/>
    <sheet name="Akcesoria (ekr.elektryczne)" sheetId="113" r:id="rId62"/>
    <sheet name="Akcesoria (ekr.ramowe)" sheetId="114" r:id="rId63"/>
    <sheet name="Części zamienne (ekr.ramowe) " sheetId="94" r:id="rId64"/>
  </sheets>
  <definedNames>
    <definedName name="_Hlk523303071" localSheetId="5">'Lista produktów'!#REF!</definedName>
    <definedName name="_xlnm.Print_Area" localSheetId="24">'Alumid B05'!$A$1:$P$52</definedName>
    <definedName name="_xlnm.Print_Area" localSheetId="0">'Cennik RRP Adeo Screen'!$A$1:$A$6</definedName>
    <definedName name="_xlnm.Print_Area" localSheetId="41">'Max Inceel NOB'!$A$1:$J$82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89" i="82" l="1"/>
  <c r="D89" i="82" s="1"/>
  <c r="E88" i="82"/>
  <c r="D88" i="82" s="1"/>
  <c r="E87" i="82"/>
  <c r="D87" i="82" s="1"/>
  <c r="E86" i="82"/>
  <c r="D86" i="82" s="1"/>
  <c r="E85" i="82"/>
  <c r="D85" i="82" s="1"/>
  <c r="E84" i="82"/>
  <c r="D84" i="82" s="1"/>
  <c r="E83" i="82"/>
  <c r="D83" i="82" s="1"/>
  <c r="E82" i="82"/>
  <c r="D82" i="82" s="1"/>
  <c r="E81" i="82"/>
  <c r="D81" i="82" s="1"/>
  <c r="E37" i="57" l="1"/>
  <c r="D37" i="57" s="1"/>
  <c r="E39" i="56" l="1"/>
  <c r="D39" i="56" s="1"/>
  <c r="E104" i="82" l="1"/>
  <c r="D104" i="82" s="1"/>
  <c r="E103" i="82"/>
  <c r="D103" i="82" s="1"/>
  <c r="E102" i="82"/>
  <c r="D102" i="82" s="1"/>
  <c r="E101" i="82"/>
  <c r="D101" i="82" s="1"/>
  <c r="E100" i="82"/>
  <c r="D100" i="82" s="1"/>
  <c r="E99" i="82"/>
  <c r="D99" i="82" s="1"/>
  <c r="E98" i="82"/>
  <c r="D98" i="82" s="1"/>
  <c r="E97" i="82"/>
  <c r="D97" i="82" s="1"/>
  <c r="E96" i="82"/>
  <c r="D96" i="82" s="1"/>
  <c r="E67" i="82"/>
  <c r="D67" i="82" s="1"/>
  <c r="E68" i="82"/>
  <c r="D68" i="82" s="1"/>
  <c r="E69" i="82"/>
  <c r="D69" i="82" s="1"/>
  <c r="E70" i="82"/>
  <c r="D70" i="82" s="1"/>
  <c r="E71" i="82"/>
  <c r="D71" i="82" s="1"/>
  <c r="E72" i="82"/>
  <c r="D72" i="82" s="1"/>
  <c r="E73" i="82"/>
  <c r="D73" i="82" s="1"/>
  <c r="E74" i="82"/>
  <c r="D74" i="82" s="1"/>
  <c r="E66" i="82"/>
  <c r="D66" i="82" s="1"/>
  <c r="E52" i="82"/>
  <c r="D52" i="82" s="1"/>
  <c r="E53" i="82"/>
  <c r="D53" i="82" s="1"/>
  <c r="E54" i="82"/>
  <c r="D54" i="82" s="1"/>
  <c r="E55" i="82"/>
  <c r="D55" i="82" s="1"/>
  <c r="E56" i="82"/>
  <c r="D56" i="82" s="1"/>
  <c r="E57" i="82"/>
  <c r="D57" i="82" s="1"/>
  <c r="E58" i="82"/>
  <c r="D58" i="82" s="1"/>
  <c r="E59" i="82"/>
  <c r="D59" i="82" s="1"/>
  <c r="E51" i="82"/>
  <c r="D51" i="82" s="1"/>
  <c r="E44" i="82"/>
  <c r="D44" i="82" s="1"/>
  <c r="E43" i="82"/>
  <c r="D43" i="82" s="1"/>
  <c r="E42" i="82"/>
  <c r="D42" i="82" s="1"/>
  <c r="E41" i="82"/>
  <c r="D41" i="82" s="1"/>
  <c r="E40" i="82"/>
  <c r="D40" i="82" s="1"/>
  <c r="E39" i="82"/>
  <c r="D39" i="82" s="1"/>
  <c r="E38" i="82"/>
  <c r="D38" i="82" s="1"/>
  <c r="E37" i="82"/>
  <c r="D37" i="82" s="1"/>
  <c r="E36" i="82"/>
  <c r="D36" i="82" s="1"/>
  <c r="E22" i="82"/>
  <c r="D22" i="82" s="1"/>
  <c r="E23" i="82"/>
  <c r="D23" i="82" s="1"/>
  <c r="E24" i="82"/>
  <c r="D24" i="82" s="1"/>
  <c r="E25" i="82"/>
  <c r="D25" i="82" s="1"/>
  <c r="E26" i="82"/>
  <c r="D26" i="82" s="1"/>
  <c r="E27" i="82"/>
  <c r="D27" i="82" s="1"/>
  <c r="E28" i="82"/>
  <c r="D28" i="82" s="1"/>
  <c r="E29" i="82"/>
  <c r="D29" i="82" s="1"/>
  <c r="E21" i="82"/>
  <c r="D21" i="82" l="1"/>
  <c r="E38" i="70"/>
  <c r="D38" i="70" s="1"/>
  <c r="E40" i="69"/>
  <c r="D40" i="6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 Hallada</author>
  </authors>
  <commentList>
    <comment ref="A26" authorId="0" shapeId="0" xr:uid="{013F7FC8-C1F6-4927-AB5F-6CDBA76DB1F3}">
      <text>
        <r>
          <rPr>
            <b/>
            <sz val="9"/>
            <color indexed="81"/>
            <rFont val="Tahoma"/>
            <family val="2"/>
          </rPr>
          <t>Marzena Hallada:</t>
        </r>
        <r>
          <rPr>
            <sz val="9"/>
            <color indexed="81"/>
            <rFont val="Tahoma"/>
            <family val="2"/>
          </rPr>
          <t xml:space="preserve">
Format 1:1 rozmiar 350 ma kasetę tylko w połysku do wyczerpania zapasów.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<sst xmlns="http://schemas.openxmlformats.org/spreadsheetml/2006/main" count="27076" uniqueCount="1136">
  <si>
    <t>ADEO SCREEN sp. z o.o.                                                                                                                                                                                                                                                                                                                                       Ul. Bolesława Krzywoustego 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59-500 Złotoryja                                                                                                                                                                                                                                                                                                                                                                              Polska                                                                                                                                                                                                                                                                                                                                                                                                                                                                                                                                                                                                                                                                                                                                      Tel.: +48 76 850 5301                                                                                                                                                                                                                                                                                                                                            Email: info@adeoscreen.pl</t>
  </si>
  <si>
    <t>Uwagi i wytyczne</t>
  </si>
  <si>
    <t>CENY</t>
  </si>
  <si>
    <t>Wszystkie ceny w PLN. Ceny nie zawierają podatku VAT (23%).</t>
  </si>
  <si>
    <t>INFORMACJE TECHNICZNE</t>
  </si>
  <si>
    <t>Zgodnie z polityką Adeo Screen dotyczącą rozwoju i poprawy jakości produktów, specyfikacja, wymiary i cena produktów może ulec zmianie bez uprzedzenia.</t>
  </si>
  <si>
    <t>Tolerancje wymiarów: powierzchnie projekcyjne +/-20mm, konstrukcja i komponenty do 2500mm +/-2mm, do 6120mm +/-5mm.</t>
  </si>
  <si>
    <t>Wszystkie zdjęcia zawarte w tym cenniku są czysto opisowe. Nie wszystkie produkty zawierają instrukcje obsługi, ponieważ są one przeznaczone do użytku profesjonalnego.</t>
  </si>
  <si>
    <t>INFORMACJE ODNOŚNIE POWIERZCHNI PROJEKCYJNYCH</t>
  </si>
  <si>
    <t>Każdy rodzaj materiału projekcyjnego ma określoną wysokość rolki. Z tego względu, w zależności od wysokości obszaru projekcyjnego danego ekranu mogą wystąpić zgrzewy.</t>
  </si>
  <si>
    <t>Zgrzewy mogą być mniej lub bardziej widoczne w zależności od rozmiaru ekranu oraz odległości widzów od ekranu.</t>
  </si>
  <si>
    <t>Prosimy zwrócić szczególną uwagę na powierzchnie projekcyjne:</t>
  </si>
  <si>
    <t xml:space="preserve"> Jeżeli klient nie określi położenia zgrzewu będzie on standardowo umieszczony w górnej części powierzchni projekcyjnej.</t>
  </si>
  <si>
    <t>Dlatego nie zaleca się używać takiej powierzchni z projektorami w technologii jedno-chipowego DLP.</t>
  </si>
  <si>
    <t>Powyższa specyfikacja nie może być w żadnym wypadku uznana jako defekt produktu, jako że jest to część integralna produtów o szczególnej charakterystyce,</t>
  </si>
  <si>
    <t>dlatego nie mogą one być objęte gwarancją lub uznane za niezgodne z produktem.</t>
  </si>
  <si>
    <t>KORZYSTANIE Z PRODUKTÓW</t>
  </si>
  <si>
    <t>gdzie mogłyby być narażone na działanie zimngo/ciepłego powietrza.</t>
  </si>
  <si>
    <t>GWARANCJA</t>
  </si>
  <si>
    <t>Adeo Screen gwarantuje, że dystrybuowane produkty są wolne od wad produkcyjnych, materiałowych i wykonawczych, z zastrzeżeniem terminów i warunków wymienionych poniżej.</t>
  </si>
  <si>
    <t>WARUNKI I OGRANICZENIA</t>
  </si>
  <si>
    <t>Niniejsza gwarancja podlega następującym warunkom i ograniczeniom:</t>
  </si>
  <si>
    <t xml:space="preserve">Gwarancja jest nieważna i nie ma zastosowania, jeśli: produkt jest używany lub manipulowany w sposób inny niż określony w załączonej do niego instrukcji obsługi;  </t>
  </si>
  <si>
    <t>w razie uszkodzenia wynikającego z nadużycia lub niewłaściwego użycia produktu; w przypadku szkód wynikających z wypadków lub zaniedbania podczas transportu;</t>
  </si>
  <si>
    <t>jeśli wada produktu jest wynikiem napraw lub ingerencji ze strony osób nieautoryzowanych i nie posiadających właściwych kompetencji.</t>
  </si>
  <si>
    <t>REKLAMACJE</t>
  </si>
  <si>
    <t>Żaden produkt nie może być wysłany i przyjęty bez określonej autoryzacji (dokument SRO) wystawianej przez pracowników z Działu Obsługi Klienta firmy Adeo Screen.</t>
  </si>
  <si>
    <t>Uszkodzenia produktów spowodowane przez nieodpowiednie opakowanie nie są objęte gwarancją.</t>
  </si>
  <si>
    <t xml:space="preserve">Dokumentacja musi zawierać następujące informacje: model, numer seryjny, data zamówienia, nazwa oraz adres zamawiającego i autoryzowanego sprzedawcy. </t>
  </si>
  <si>
    <t>Powierzchnie i wykończenia</t>
  </si>
  <si>
    <t>ADEO SCREEN                                                                       POWIERZCHNIE PROJEKCYJNE - PRZEWODNIK</t>
  </si>
  <si>
    <t>Kod</t>
  </si>
  <si>
    <t>Rodzaj projekcji</t>
  </si>
  <si>
    <t>Kąt widzenia</t>
  </si>
  <si>
    <t xml:space="preserve">Kompatybilność 4K </t>
  </si>
  <si>
    <t>Transparentność akustyczna</t>
  </si>
  <si>
    <t>VWH</t>
  </si>
  <si>
    <t>1.2</t>
  </si>
  <si>
    <t>PRZEDNIA</t>
  </si>
  <si>
    <t>TAK</t>
  </si>
  <si>
    <t>NIE</t>
  </si>
  <si>
    <t>**</t>
  </si>
  <si>
    <t>VWP</t>
  </si>
  <si>
    <t>TYLNA</t>
  </si>
  <si>
    <t>*</t>
  </si>
  <si>
    <t>VDB</t>
  </si>
  <si>
    <t>VAC</t>
  </si>
  <si>
    <t>PRZENDIA</t>
  </si>
  <si>
    <t>VMA</t>
  </si>
  <si>
    <t>140°</t>
  </si>
  <si>
    <t>0.9</t>
  </si>
  <si>
    <t>AGR</t>
  </si>
  <si>
    <t>CKG</t>
  </si>
  <si>
    <t>N/A</t>
  </si>
  <si>
    <t>* dobra ** bardzo dobra</t>
  </si>
  <si>
    <t>WYKOŃCZENIE POWIERZCHNI</t>
  </si>
  <si>
    <t>Czarne Ramki 50 mm</t>
  </si>
  <si>
    <t>B05</t>
  </si>
  <si>
    <t>Czarne Ramki 70 mm</t>
  </si>
  <si>
    <t>B07</t>
  </si>
  <si>
    <t>Tensio Classic Bez Czarnych Ramek</t>
  </si>
  <si>
    <t>C00</t>
  </si>
  <si>
    <t>Tensio Classic z Czarnymi Ramkami 50 mm</t>
  </si>
  <si>
    <t>C05</t>
  </si>
  <si>
    <t>Tensio Classic z Czarnymi Ramkami 70 mm</t>
  </si>
  <si>
    <t>C07</t>
  </si>
  <si>
    <t>FTS Floating Tensio System Bez Czarnych Ramek</t>
  </si>
  <si>
    <t>F00</t>
  </si>
  <si>
    <t>FTS Floating  Tensio z Czarnymi Ramkami 50 mm</t>
  </si>
  <si>
    <t>F05</t>
  </si>
  <si>
    <t>MFTS Max Floating Tensio System Bez Czarnych Ramek</t>
  </si>
  <si>
    <t>M00</t>
  </si>
  <si>
    <t>MFTS Max Floating Tensio System z Czarnymi Ramkami 50 mm</t>
  </si>
  <si>
    <t>M05</t>
  </si>
  <si>
    <t>Bez Czarnych Ramek</t>
  </si>
  <si>
    <t>NOB</t>
  </si>
  <si>
    <t>Tensio CTS Bez Czarnych Ramek</t>
  </si>
  <si>
    <t>T00</t>
  </si>
  <si>
    <t>Tensio CTS z Czarnymi Ramkami 50 mm</t>
  </si>
  <si>
    <t>T05</t>
  </si>
  <si>
    <t>Tensio CTS z Czarnymi Ramkami 70 mm</t>
  </si>
  <si>
    <t>T07</t>
  </si>
  <si>
    <t>Klasyfikacja płaskości ekranów rozwijanych</t>
  </si>
  <si>
    <t>Adeo Screen produkuje ekrany projekcyjne rozwijane w technologii PVC.</t>
  </si>
  <si>
    <t xml:space="preserve">Sposób wykończenia materiału, czyli obecność systemu napinania lub jego brak, oraz charakterystyka listwy obciążającej, </t>
  </si>
  <si>
    <t>mają wpływ na ostateczne napięcie, a co za tym idzie równomierność powierzchni,  w szczególności krawędzi bocznych ekranu.</t>
  </si>
  <si>
    <t>W związku z tym podzieliliśmy różne modele ekranów rozwijanych linii Adeo Screen w następujący sposób:</t>
  </si>
  <si>
    <t>Kategoria</t>
  </si>
  <si>
    <t>Model ekranu</t>
  </si>
  <si>
    <t>Kategoria systemu napinania</t>
  </si>
  <si>
    <t>Uwagi</t>
  </si>
  <si>
    <t>HIGH-END</t>
  </si>
  <si>
    <t>OnSuperior</t>
  </si>
  <si>
    <t>Tensioned FTS</t>
  </si>
  <si>
    <t>Opatentowany, doskonały system z podwójną dolną listwą obciążającą  (Floating Tensio System).</t>
  </si>
  <si>
    <t>InSuperior</t>
  </si>
  <si>
    <t>Tensioned CTS</t>
  </si>
  <si>
    <t>Alumid</t>
  </si>
  <si>
    <t>Basic</t>
  </si>
  <si>
    <t>Tensioned Classic</t>
  </si>
  <si>
    <t>BiFormat</t>
  </si>
  <si>
    <t>MultiFormat</t>
  </si>
  <si>
    <t>Inceel</t>
  </si>
  <si>
    <t>Max One</t>
  </si>
  <si>
    <t>Tensioned MFTS</t>
  </si>
  <si>
    <t>Max Inceel</t>
  </si>
  <si>
    <t>brak systemu Tensio</t>
  </si>
  <si>
    <t>BUDGET</t>
  </si>
  <si>
    <t>Linear SE</t>
  </si>
  <si>
    <t>Klasyczny metalowy obciążnik</t>
  </si>
  <si>
    <t>Lista produktów</t>
  </si>
  <si>
    <t xml:space="preserve">BASIC </t>
  </si>
  <si>
    <t>NOB - Bez Czarnych Ramek</t>
  </si>
  <si>
    <t>B05 - Czarne Ramki 50 mm</t>
  </si>
  <si>
    <t>B07 - Czarne Ramki 70 mm</t>
  </si>
  <si>
    <t>T05 - Tensio CTS Czarne Ramki 50 mm / T00 - Tensio CTS bez czarnych ramek</t>
  </si>
  <si>
    <t>T07 - Tensio CTS z Czarnymi Ramkami 70 mm</t>
  </si>
  <si>
    <t xml:space="preserve">LINEAR SE </t>
  </si>
  <si>
    <t>C05 - Tensio Classic z Czarnymi Ramkami 50 mm / C00 - Tensio Classic Bez Czarnych Ramek</t>
  </si>
  <si>
    <t>C07 - Tensio Classic z Czarnymi Ramkami 70 mm</t>
  </si>
  <si>
    <t>RUGBY PRO</t>
  </si>
  <si>
    <t>RUGBY PLUS</t>
  </si>
  <si>
    <t>ONSUPERIOR</t>
  </si>
  <si>
    <t>F05 - FTS Floating Tensio System z Czarnymi Ramkami 50 mm / F00 - FTS Floating Tensio System Bez Czarnych Ramek</t>
  </si>
  <si>
    <t>ALUMID</t>
  </si>
  <si>
    <t xml:space="preserve">MAX ONE </t>
  </si>
  <si>
    <t>M05- MFTS Max Floating Tensio System z Czarnymi Ramkami 50 mm /M00- MFTS Max Floating Tensio System Bez Czarnych Ramek</t>
  </si>
  <si>
    <t>BIFORMAT</t>
  </si>
  <si>
    <t>MULTIFORMAT</t>
  </si>
  <si>
    <t>INCEEL</t>
  </si>
  <si>
    <t xml:space="preserve">MAX INCEEL </t>
  </si>
  <si>
    <t>INSUPERIOR</t>
  </si>
  <si>
    <t>EKRANY RAMOWE</t>
  </si>
  <si>
    <t>PLANO</t>
  </si>
  <si>
    <t>PLANO CURVED</t>
  </si>
  <si>
    <t>FRAMEPRO REAR ELASTIC BANDS</t>
  </si>
  <si>
    <t>FRAMEPRO FRONT ELASTIC BANDS</t>
  </si>
  <si>
    <t>FRAMEPRO REAR BUTTONS</t>
  </si>
  <si>
    <t>FRAMEPRO FRONT BUTTONS</t>
  </si>
  <si>
    <t>PRESTIGE</t>
  </si>
  <si>
    <t>FRAMELESS</t>
  </si>
  <si>
    <t>FRAMELESS CURVED</t>
  </si>
  <si>
    <t xml:space="preserve">CINEMA </t>
  </si>
  <si>
    <t xml:space="preserve">CINEMA CURVED </t>
  </si>
  <si>
    <t>PRODUKTY SPECJALNE</t>
  </si>
  <si>
    <t>LIFT SCREEN - WINDA DO EKRANÓW ELEKTRYCZNYCH</t>
  </si>
  <si>
    <t>ROUND</t>
  </si>
  <si>
    <t>POWIERZCHNIE SZYBKIEGO MONTAŻU EASY &amp; EYELET</t>
  </si>
  <si>
    <t>POWIERZCHNIE</t>
  </si>
  <si>
    <t>POWIERZCHNIE ZAMIENNE DO EKRANÓW RAMOWYCH</t>
  </si>
  <si>
    <t>SYSTEMY STEROWANIA, AKCESORIA I CZĘŚCI ZAMIENNE</t>
  </si>
  <si>
    <t>STEROWANIA DO EKRANÓW ELEKTRYCZNYCH - CENY</t>
  </si>
  <si>
    <t>STEROWANIA DO EKRANÓW ELEKTRYCZNYCH - SCHEMAT</t>
  </si>
  <si>
    <t>AKCESORIA DO INSTALACJI EKRANÓW ELEKTRYCZNYCH</t>
  </si>
  <si>
    <t>AKCESORIA DO INSTALACJI EKRANÓW RAMOWYCH</t>
  </si>
  <si>
    <t>CZĘŚCI ZAMIENNE DO EKRANÓW RAMOWYCH</t>
  </si>
  <si>
    <t>Ekran Elektryczny</t>
  </si>
  <si>
    <t>LISTA PRODUKTÓW</t>
  </si>
  <si>
    <t>BASIC</t>
  </si>
  <si>
    <t>Kod PRONBASIC-XXXXX</t>
  </si>
  <si>
    <t>NOB (bez Czarnych Ramek)</t>
  </si>
  <si>
    <t>Ekran elektryczny do montażu naściennego bez czarnych ramek.</t>
  </si>
  <si>
    <t>Malowana proszkowo listwa obciążająca w kolorze białym matowym lub matowym czarnym RAL9005 (bezpłatnie).</t>
  </si>
  <si>
    <t>Wysuw materiału z tyłu (dostępna opcja z przednim wysuwem materiału).</t>
  </si>
  <si>
    <t>Silnik po prawej stronie (dostępna opcja z silnikiem po lewej).</t>
  </si>
  <si>
    <t>Powierzchnie projekcyjne wykonane z PVC bez kadmu, opatrzone certyfikatem trudnopalności.</t>
  </si>
  <si>
    <t>Zestaw do montażu ściennego i sufitowego w komplecie.</t>
  </si>
  <si>
    <t>Elektryczny przełącznik ścienny w komplecie (wersja ekranów ze standardowym silnikiem).</t>
  </si>
  <si>
    <t>Nadajnik w komplecie (wersja ekranów elektrycznych z wbudowanym sterowaniem radiowym).</t>
  </si>
  <si>
    <t xml:space="preserve">Wielojęzyczna instrukcja obsługi w komplecie.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</si>
  <si>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Możliwość personalizacji rozmiaru i formatu na życzenie.         </t>
  </si>
  <si>
    <t>Ze względów technicznych / produkcyjnych, na powierzchni projekcyjnej może pojawić się zgrzew. Obecność takiego zgrzewu jest oznaczona kolorem.</t>
  </si>
  <si>
    <t>Format</t>
  </si>
  <si>
    <t>Powierzchnia Robocza</t>
  </si>
  <si>
    <t>Szerokość całkowita</t>
  </si>
  <si>
    <t>1.00 (1:1)</t>
  </si>
  <si>
    <t>Szerokość</t>
  </si>
  <si>
    <t>Przekątna</t>
  </si>
  <si>
    <t>Wysokość</t>
  </si>
  <si>
    <t>Vision 
White</t>
  </si>
  <si>
    <t>Vision 
Rear DB</t>
  </si>
  <si>
    <t>Chroma</t>
  </si>
  <si>
    <t>Vision 
White Pro</t>
  </si>
  <si>
    <t>Reference 
Grey</t>
  </si>
  <si>
    <t>Vision 
Macro Acoustik</t>
  </si>
  <si>
    <t>Vision 
Acoustik</t>
  </si>
  <si>
    <t>mm</t>
  </si>
  <si>
    <t>cale</t>
  </si>
  <si>
    <t>Key</t>
  </si>
  <si>
    <t>1.33 (4:3)</t>
  </si>
  <si>
    <t>Chroma 
Key</t>
  </si>
  <si>
    <t>1.60 (16:10)</t>
  </si>
  <si>
    <t>1.78 (16:9)</t>
  </si>
  <si>
    <t>2.35 (21:9)</t>
  </si>
  <si>
    <t>WARIANTY-&gt; Konfiguracja standardowa: silnik z prawej strony, biały aluminiowy obciążnik, tylny wysuw materiału</t>
  </si>
  <si>
    <t>KOD</t>
  </si>
  <si>
    <t>OPIS</t>
  </si>
  <si>
    <t>SIO</t>
  </si>
  <si>
    <r>
      <rPr>
        <sz val="11"/>
        <rFont val="Calibri"/>
        <family val="2"/>
        <scheme val="minor"/>
      </rPr>
      <t>Silnik IO-homecontrol® ze zintegrowanym radiowo nadajnikiem RF i standardowym odbiornikiem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(dostępny do rozmiaru 4500 mm)</t>
    </r>
  </si>
  <si>
    <t>LEF</t>
  </si>
  <si>
    <t>LEWA strona montażu silnika</t>
  </si>
  <si>
    <t>BEZ DOPŁATY</t>
  </si>
  <si>
    <t>FR</t>
  </si>
  <si>
    <t>Wysuw materiału Z PRZODU kasety</t>
  </si>
  <si>
    <t>RR</t>
  </si>
  <si>
    <t>Powierzchnia odwrotnie nawinięta (Reverse Roll)</t>
  </si>
  <si>
    <t>S03</t>
  </si>
  <si>
    <t>Obciążnik w kolorze CZARNY MAT</t>
  </si>
  <si>
    <t>S99</t>
  </si>
  <si>
    <t>Kolor na życzenie (z palety RAL)</t>
  </si>
  <si>
    <t>WYCENA INDYWIDUALNA</t>
  </si>
  <si>
    <t>Akcesoria</t>
  </si>
  <si>
    <t>Sterowania do ekranów elektrycznych (ceny)</t>
  </si>
  <si>
    <t>Sterowania do ekranów elektrycznych (schematy)</t>
  </si>
  <si>
    <t>B05 (z Czarnymi Ramkami 50 mm)</t>
  </si>
  <si>
    <t>Ekran elektryczny do montażu naściennego z czarnymi ramkami.</t>
  </si>
  <si>
    <t>Malowana proszkowo listwa obciążająca w kolorze białym matowym (standard) lub matowym czarnym (bezpłatnie)</t>
  </si>
  <si>
    <t xml:space="preserve">Wielojęzyczna instrukcja obsługi w komplecie.              </t>
  </si>
  <si>
    <t>Możliwość personalizacji rozmiaru i formatu na życzenie.</t>
  </si>
  <si>
    <t xml:space="preserve">Dla ekranów o szerokości roboczej do 2500 mm (do 3000 mm w formacie 1:1) standardowy czarny top wynosi 50 mm, dla większych modeli 100 mm. </t>
  </si>
  <si>
    <t>Boczne i dolne ramki mają 50 mm.</t>
  </si>
  <si>
    <t>Czarny TOP (opcjonalnie)</t>
  </si>
  <si>
    <t>do 200 mm</t>
  </si>
  <si>
    <t>do 400 mm</t>
  </si>
  <si>
    <t>do 450 mm</t>
  </si>
  <si>
    <t>Silnik IO-homecontrol® ze zintegrowanym radiowo nadajnikiem RF i standardowym odbiornikiem (dostępny do rozmiaru 4500 mm)</t>
  </si>
  <si>
    <t>B07 (z Czarnymi Ramkami 70 mm)</t>
  </si>
  <si>
    <t xml:space="preserve">Wielojęzyczna instrukcja obsługi w komplecie.            </t>
  </si>
  <si>
    <t>Boczne i dolne ramki mają 70 mm.</t>
  </si>
  <si>
    <t>T05 (Tensio CTS z Czarnymi Ramkami 50 mm)</t>
  </si>
  <si>
    <t>T00 (Tensio CTS bez Czarnych Ramek)</t>
  </si>
  <si>
    <t xml:space="preserve">Ekran elektryczny do montażu naściennego z systemem samo-napinającym. </t>
  </si>
  <si>
    <t>Szerokość pozostałych ramek: 50 mm. Ramki i top nie występują w wersji T00</t>
  </si>
  <si>
    <t>Vision 
Rear DB*</t>
  </si>
  <si>
    <t>Ambient 
Grey</t>
  </si>
  <si>
    <t>* Dostępny jedynie w wersji bez czarnych ramek (T00)</t>
  </si>
  <si>
    <t xml:space="preserve">Obciążnik w kolorze CZARNYM </t>
  </si>
  <si>
    <t>T07 (Tensio CTS z Czarnymi Ramkami 70 mm)</t>
  </si>
  <si>
    <t>Szerokość pozostałych ramek: 70 mm.</t>
  </si>
  <si>
    <t>LINEAR SE</t>
  </si>
  <si>
    <t>Kod PRONLINEAR-SE-XXXXX</t>
  </si>
  <si>
    <t>NOB (Bez Czarnych Ramek)</t>
  </si>
  <si>
    <t>Proszkowo malowana, aluminiowa kaseta z żelaznymi zaślepkami.</t>
  </si>
  <si>
    <t>Strukturalne wykończenie kasety dostępne w kolorze białym lub czarnym.</t>
  </si>
  <si>
    <t>Wysuw materialu z tyłu kasety.</t>
  </si>
  <si>
    <t xml:space="preserve">Powierzchnie projekcyjne wykonane z PVC bez kadmu opatrzone certyfikatem trudnopalności </t>
  </si>
  <si>
    <t xml:space="preserve">Prawa strona montażu silnika. </t>
  </si>
  <si>
    <t>Silnik mechaniczny 230V Hz50 17RPM.</t>
  </si>
  <si>
    <t>Nowy, szybki system montażu ściennego w komplecie</t>
  </si>
  <si>
    <t>Przełącznik naścienny w zestawie</t>
  </si>
  <si>
    <t>Wielojęzyczna instrukcja obsługi w komplecie.</t>
  </si>
  <si>
    <t xml:space="preserve">Ze względów technicznych / produkcyjnych, na powierzchni projekcyjnej może pojawić się zgrzew. Obecność takiego zgrzewu jest oznaczona kolorem. </t>
  </si>
  <si>
    <t>1.60  (16:10)</t>
  </si>
  <si>
    <t>WARIANTY-&gt; Konfiguracja standardowa produktu: silnik z prawej strony, biała kaseta, wysuw materiału z tyłu kasety</t>
  </si>
  <si>
    <t>DESCRIPTION</t>
  </si>
  <si>
    <t>CENA RRP W PLN</t>
  </si>
  <si>
    <t>Lewa strona montażu silnika</t>
  </si>
  <si>
    <t>Przedni wysuw materiału</t>
  </si>
  <si>
    <t>S10</t>
  </si>
  <si>
    <t xml:space="preserve">KOLOR kasety CZARNY MATOWY </t>
  </si>
  <si>
    <t>Wysuw materiału z tyłu kasety (dostępna opcja z wysuwem materiału z przodu kasety).</t>
  </si>
  <si>
    <t>Wielojęzyczna instrukcja obsługi w komplecie. Możliwość personalizacji rozmiaru i formatu na życzenie.</t>
  </si>
  <si>
    <t>Silnik IO-homecontrol® ze zintegrowanym radiowo nadajnikiem RF i standardowym odbiornikiem</t>
  </si>
  <si>
    <t>BEM</t>
  </si>
  <si>
    <t>Ekran Z KASETĄ z uchwytami do ściennego i sufitowego SZYBKIEGO MONTAŻU (dostępny tylko w kolorze białym)</t>
  </si>
  <si>
    <t>KOLOR kasety CZARNY MATOWY</t>
  </si>
  <si>
    <t>Kolor kasety na życzenie (z palety RAL)</t>
  </si>
  <si>
    <t>B05 (Czarne Ramki 50 mm)</t>
  </si>
  <si>
    <t>Do 200 mm</t>
  </si>
  <si>
    <t>Do 400 mm</t>
  </si>
  <si>
    <t>Do 450 mm</t>
  </si>
  <si>
    <t>Ekran elektryczny do montażu naściennego z systemem tensio</t>
  </si>
  <si>
    <t xml:space="preserve">LEWA strona montażu silnika </t>
  </si>
  <si>
    <t>Optional TOTAL Black TOP (in EUR)</t>
  </si>
  <si>
    <t>C05 (Tensio Classic z Czarnymi Ramkami 50 mm)</t>
  </si>
  <si>
    <t>C00 (Tensio Classic bez Czarnych Ramek)</t>
  </si>
  <si>
    <t>Powierzchnie projekcyjne wykonane z PVC bez kadmu opatrzone certyfikatem trudnopalności.</t>
  </si>
  <si>
    <t>* Dostępny jedynie w wersji bez czarnych ramek (C00)</t>
  </si>
  <si>
    <t>C07 (Tensio Classic z Czarnymi Ramkami 70 mm)</t>
  </si>
  <si>
    <t>Szerokość pozostałych ramek to 50 mm.</t>
  </si>
  <si>
    <t>Up to 200 mm</t>
  </si>
  <si>
    <t>Up to 400 mm</t>
  </si>
  <si>
    <t>Up to 450 mm</t>
  </si>
  <si>
    <t>B07 (Czarne Ramki 70 mm)</t>
  </si>
  <si>
    <t>Szerokość pozostałych ramek to 70 mm.</t>
  </si>
  <si>
    <t xml:space="preserve"> </t>
  </si>
  <si>
    <t xml:space="preserve">RUGBY PRO </t>
  </si>
  <si>
    <t>KOD PRONRUGBY-PRO-XXXXX</t>
  </si>
  <si>
    <t>Aluminiowa kaseta oraz obciążnik, proszkowo malowane na kolor: biały matowy (standard) lub czarny matowy (bez dopłaty).</t>
  </si>
  <si>
    <t>Proszkowo malowane boki kasety w kolorze czarnym matowym (standard)</t>
  </si>
  <si>
    <t>Silnik elektryczny 230V Hz50 17RPM.</t>
  </si>
  <si>
    <t>SuperQuick® - Szybki i łatwy zestaw do montażu ściennego i sufitowego w komplecie.</t>
  </si>
  <si>
    <t>Softend® - System cichego domykania ekranu.</t>
  </si>
  <si>
    <t>Chroma              Key</t>
  </si>
  <si>
    <t>GOI</t>
  </si>
  <si>
    <t>Kod PRONRUGBY-PRO-XXXXX</t>
  </si>
  <si>
    <t>Silnik elektryczny 230V Hz50 12RPM.</t>
  </si>
  <si>
    <t xml:space="preserve">SuperQuick® - Szybki i łatwy zestaw do montażu ściennego i sufitowego w komplecie </t>
  </si>
  <si>
    <t>Softend® - System cichego domykania ekranu</t>
  </si>
  <si>
    <t xml:space="preserve">Wielojęzyczna instrukcja obsługi w komplecie. </t>
  </si>
  <si>
    <t>Proszkowo malowane boki kasety w kolorze czarnym matowym (standard).</t>
  </si>
  <si>
    <t>Ambient
Grey</t>
  </si>
  <si>
    <t xml:space="preserve">RUGBY PLUS </t>
  </si>
  <si>
    <t>Kod PRONRUGBY-PLUS-XXXXX</t>
  </si>
  <si>
    <t>Quiet Rolling® Cicha praca silnika.</t>
  </si>
  <si>
    <t>Auto Adjustment® System autoregulacji zamknięcia powierzchni projekcyjnej.</t>
  </si>
  <si>
    <t>KOD PRONRUGBY-PLUS-XXXXX</t>
  </si>
  <si>
    <t>SuperQuick® Szybki i łatwy zestaw do montażu ściennego i sufitowego w komplecie.</t>
  </si>
  <si>
    <t>Softend® System cichego domykania ekranu.</t>
  </si>
  <si>
    <t>WARIANTY-&gt; Konfiguracja standardowa produktu: silnik z prawej strony, biała aluminiowa kaseta, wysuw materiału z tyłu kasety</t>
  </si>
  <si>
    <t>Ekran elektryczny</t>
  </si>
  <si>
    <t>KOD PRONON-SUP-XXXXX</t>
  </si>
  <si>
    <t>F05 (FTS Floating Tensio System z Czarnymi Ramkami 50 mm)</t>
  </si>
  <si>
    <t xml:space="preserve">F00 (FTS Floating Tensio System bez Czarnych Ramek) </t>
  </si>
  <si>
    <t>Ekran elektryczny do montażu naściennego, z aluminiową kasetą, proszkowo malowaną na biało.</t>
  </si>
  <si>
    <t>Opcja czarnego topu do 135 cm lub 140cm, w zależnosci od formatu ekranu.</t>
  </si>
  <si>
    <t>System napinaczy z podwójną dolną listwą (Floating Tensio System).</t>
  </si>
  <si>
    <t>Dostępny jedynie z czarnym wykończeniem napinaczy.</t>
  </si>
  <si>
    <t>Wysuw materiału z tyłu kasety (opcjonalnie reverse roll).</t>
  </si>
  <si>
    <t>Silnik po prawej stronie (opcjonalnie silnik po lewej stronie).</t>
  </si>
  <si>
    <t>Elektryczny przełącznik naścienny w komplecie (wersja ekranów ze standardowym silnikiem).</t>
  </si>
  <si>
    <t>Standardowo czarny top wynosi 50 mm dla ekranow do 3000 mm szerokości roboczej, dla większych ekranów standardowo top wynosi 100 mm.</t>
  </si>
  <si>
    <t>Szerokość pozostałych ramek wynosi 50mm. Dla wersji bez czarnych ramek top nie występuje.</t>
  </si>
  <si>
    <t>Do 800 mm</t>
  </si>
  <si>
    <t>Do 1200 mm</t>
  </si>
  <si>
    <t>Do 1350 mm</t>
  </si>
  <si>
    <t>Do 1400 mm</t>
  </si>
  <si>
    <t>* Dostępny jedynie w wersji bez czarnych ramek (F00)</t>
  </si>
  <si>
    <t>KOD PRONALUMID-XXXXX</t>
  </si>
  <si>
    <t xml:space="preserve">Aluminiowa kaseta z płaskimi zakończeniami, proszkowo malowana na kolor biały mat (standard)  lub czarny mat (za dodatkową opłatą). </t>
  </si>
  <si>
    <t>Dolna część kasety otwarta.</t>
  </si>
  <si>
    <t xml:space="preserve">Nadajnik w komplecie (wersja ekranów elektrycznych z wbudowanym sterowaniem radiowym). </t>
  </si>
  <si>
    <t>CENA dla 3560</t>
  </si>
  <si>
    <t>CENA dla 4060</t>
  </si>
  <si>
    <t>CENA dla 4560</t>
  </si>
  <si>
    <t xml:space="preserve">Aluminiowa kaseta z płaskimi zakończeniami, proszkowo malowana na kolor biały mat (standard)  lub czarny mat (za dodatkową opłatą).  </t>
  </si>
  <si>
    <t xml:space="preserve">Wielojęzyczna instrukcja obsługi w komplecie.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</si>
  <si>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Standardowo czarny top wynosi 100 mm, szerokość pozostałych ramek to 50 mm.  </t>
  </si>
  <si>
    <t xml:space="preserve">T00 (Tensio CTS No Black Borders) </t>
  </si>
  <si>
    <t>Ekran elektryczny do montażu naściennego bądź nasufitowego z innowacyjnym systemem samonapinającym opracowanym przez Adeo Screen.</t>
  </si>
  <si>
    <t xml:space="preserve">Standardowo czarny top wynosi 100 mm, natomiast pozostałe ramki 50 mm dla wersji T05. Czarne ramki nie występują w wariancie T00. </t>
  </si>
  <si>
    <t>MAX ONE</t>
  </si>
  <si>
    <t>KOD PRONMAX-ONE-XXXXX</t>
  </si>
  <si>
    <t>Ekran elektryczny do montażu naściennego, bez czarnych ramek.</t>
  </si>
  <si>
    <t>Aluminiowa kaseta z żelaznymi zakończeniami.</t>
  </si>
  <si>
    <t>Kaseta malowana proszkowo na kolor biała struktura (standard) lub czarny struktura (opcjonalnie).</t>
  </si>
  <si>
    <t>Wysuw materiału z tyłu kasety (opcjonalnie wusuw przedni lub reverse roll).</t>
  </si>
  <si>
    <r>
      <rPr>
        <b/>
        <sz val="11"/>
        <color rgb="FFFF0000"/>
        <rFont val="Calibri"/>
        <family val="2"/>
        <scheme val="minor"/>
      </rPr>
      <t xml:space="preserve">* </t>
    </r>
    <r>
      <rPr>
        <b/>
        <sz val="11"/>
        <color theme="1"/>
        <rFont val="Calibri"/>
        <family val="2"/>
        <scheme val="minor"/>
      </rPr>
      <t>UWAGA: CENY EKRANÓW DLA ROZMIARÓW POWYŻEJ 600 CM SZEROKOŚCI POWIERZCHNI ROBOCZEJ NIE ZAWIERAJĄ KOSZTÓW TRANSPORTU.</t>
    </r>
  </si>
  <si>
    <t>Podawane przez nas wyceny nie są wiążące. Oznacza to, że Klienci zawsze mają możliwość samodzielnego zorganizowania transportu.</t>
  </si>
  <si>
    <r>
      <t>6500</t>
    </r>
    <r>
      <rPr>
        <b/>
        <sz val="11"/>
        <color rgb="FFFF0000"/>
        <rFont val="Calibri"/>
        <family val="2"/>
        <scheme val="minor"/>
      </rPr>
      <t>*</t>
    </r>
  </si>
  <si>
    <t>1.6 (16:10)</t>
  </si>
  <si>
    <t>dla 5000</t>
  </si>
  <si>
    <t>dla 6500</t>
  </si>
  <si>
    <t>CLOSURE</t>
  </si>
  <si>
    <t>Dolne zamknięcie kasety</t>
  </si>
  <si>
    <t>M05 (MFTS: system Max Floating Tensio z Czarnymi Ramkami 50 mm)</t>
  </si>
  <si>
    <t xml:space="preserve">M00 (MFTS: system Max Floating Tensio System bez Czarnych Ramek) </t>
  </si>
  <si>
    <t>Aluminiowa kaseta z żelaznymi zakończeniami, malowana proszkowo na kolor biał struktura (standard) lub czarny struktua (opcjonalnie).</t>
  </si>
  <si>
    <t>Wysuw materiału z tyłu kasety (opcjonalnie wysuw przedni lub reverse roll).</t>
  </si>
  <si>
    <t xml:space="preserve">Standardowo czarny top wynosi 100 mm, pozostałe ramki 50mm w wersji M05. Ramki i top nie występują w opcji M00. </t>
  </si>
  <si>
    <t>2.35(21:9)</t>
  </si>
  <si>
    <t>CODE</t>
  </si>
  <si>
    <t>KOD PDUABIFORMAT-XXXXX</t>
  </si>
  <si>
    <t>Naścienny, elektryczny ekran z dwoma niezależnymi powierzchniami projekcyjnymi.</t>
  </si>
  <si>
    <t>Ekran bez czarnych ramek.</t>
  </si>
  <si>
    <t>Aluminiowa kaseta, zakończona bokami z utlenionego aluminium, malowana proszkowo na biało (połysk).</t>
  </si>
  <si>
    <t>Przedni wysuw materiału.</t>
  </si>
  <si>
    <t>Silnik montowany po prawej stronie.</t>
  </si>
  <si>
    <t>Zestaw do szybkiego montażu ściennego oraz sufitowego w komplecie.</t>
  </si>
  <si>
    <t>Dwa przełączniki naścienne w komplecie (tylko dla ekranów ze standardowymi silnikami).</t>
  </si>
  <si>
    <t>Nadajnik w komplecie (wersja ekranów z wbudowanym sterowaniem radiowym).</t>
  </si>
  <si>
    <t>Możliwy jest wybór dwóch różnych typów powierzchni w dwóch różnych wymiarach. Wiersz „Powierzchnia robocza” wyznacza maksymalny rozmiar każdej powierzchni.</t>
  </si>
  <si>
    <t>Wyznaczniki “POWIERZCHNIA 1” oraz “POWIERZCHNIA 2” w poniższej tabeli są czysto informacyjne, bowiem wybrane typy powierzchni mogą być odwrócone.</t>
  </si>
  <si>
    <t xml:space="preserve">Wybór DECO PRINT- biała powierzchnia malowana z wykorzystaniem technologii druku UV. </t>
  </si>
  <si>
    <t>Dla uzyskania optymalnego efektu należy przedstawić wzór o rozdzielczości 100Dpi w realnych drukowanych wymiarach oraz w barwach procesowych CMYK</t>
  </si>
  <si>
    <t xml:space="preserve"> (EPS Photoshop, EPS Illustrator, TIF, JPG lub PDF).</t>
  </si>
  <si>
    <t>Formaty 4:3 (1.33) - 16:10 (1.60) - 16:9 (1.78) - 21:9 (2.35) - 1:1 (1.00)</t>
  </si>
  <si>
    <t>Powierzchnia robocza w mm</t>
  </si>
  <si>
    <t>PERSONALIZACJA powierzchni roboczej maksymalnie do LXH mm</t>
  </si>
  <si>
    <t>2180x2180</t>
  </si>
  <si>
    <t>2430x2430</t>
  </si>
  <si>
    <t>2680x2680</t>
  </si>
  <si>
    <t>2930x2930</t>
  </si>
  <si>
    <t>3180x3180</t>
  </si>
  <si>
    <t>3430x3430</t>
  </si>
  <si>
    <t>Szerokość całkowita w mm</t>
  </si>
  <si>
    <t>Powierzchnia 1</t>
  </si>
  <si>
    <t>Powierzchnia 2</t>
  </si>
  <si>
    <t>Vision White</t>
  </si>
  <si>
    <t>Vision Rear DB</t>
  </si>
  <si>
    <t>Chroma Key</t>
  </si>
  <si>
    <t>Vision White Pro</t>
  </si>
  <si>
    <t>Vision Acoustik</t>
  </si>
  <si>
    <t>Deco Print</t>
  </si>
  <si>
    <t>* Deco Print dostępny max. do 3000 mm szer. rob.</t>
  </si>
  <si>
    <t>Konfiguracja standardowa produktu: silnik z prawej strony, biały aluminiowy obciążnik, wysuw materiału z przodu kasety.</t>
  </si>
  <si>
    <t>Ekran z czarnymi ramkami 50 mm.</t>
  </si>
  <si>
    <t>Dwa przełączniki naścienne w komplecie (tylko dla ekranów ze standardowymi silnikami</t>
  </si>
  <si>
    <t>Deco Print występuje bez czarnych ramek</t>
  </si>
  <si>
    <t>(EPS Photoshop, EPS Illustrator, TIF, JPG lub PDF).</t>
  </si>
  <si>
    <t>2080x2080</t>
  </si>
  <si>
    <t>2330x2330</t>
  </si>
  <si>
    <t>2580x2580</t>
  </si>
  <si>
    <t>2830x2830</t>
  </si>
  <si>
    <t>3080x3080</t>
  </si>
  <si>
    <t>3330x3330</t>
  </si>
  <si>
    <t>od 150 do 200 mm</t>
  </si>
  <si>
    <t>od 250 do 400 mm</t>
  </si>
  <si>
    <t>Ekran z czarnymi ramkami 70 mm.</t>
  </si>
  <si>
    <t>Deco Print występuje bez czarnych ramek.</t>
  </si>
  <si>
    <t>2040x2040</t>
  </si>
  <si>
    <t>2290x2290</t>
  </si>
  <si>
    <t>2540x2540</t>
  </si>
  <si>
    <t>2790x2790</t>
  </si>
  <si>
    <t>3040x3040</t>
  </si>
  <si>
    <t>3290x3290</t>
  </si>
  <si>
    <t xml:space="preserve">C00 (Tensio Classic bez Czarnych Ramek) </t>
  </si>
  <si>
    <t xml:space="preserve">Ekran z samo-napinającym systemem tensio przy wykorzystaniu elastycznych linek.          </t>
  </si>
  <si>
    <t xml:space="preserve">Czarne ramki 50 mm dla wersji C05. Ramki nie występują w wariancie C00.  </t>
  </si>
  <si>
    <t>Deco Print występuje w wersji bez czarnych ramek.</t>
  </si>
  <si>
    <t>1830X1830</t>
  </si>
  <si>
    <t>2080X2080</t>
  </si>
  <si>
    <t>2330X2330</t>
  </si>
  <si>
    <t>2580X2580</t>
  </si>
  <si>
    <t>2830X2830</t>
  </si>
  <si>
    <t>3080X3080</t>
  </si>
  <si>
    <t>Ambient Grey</t>
  </si>
  <si>
    <t>1830x1830</t>
  </si>
  <si>
    <t xml:space="preserve">Czarne ramki 70 mm dla wersji C07. </t>
  </si>
  <si>
    <t>Deco print dostępny jest w wersji bez czarnych ramek.</t>
  </si>
  <si>
    <t>1790x1790</t>
  </si>
  <si>
    <t>Optional TOTAL Black TOP 
(in EUR)</t>
  </si>
  <si>
    <t>KOD PRMOMULTIFORMA-XXXXX</t>
  </si>
  <si>
    <t xml:space="preserve">Naścienny ekran elektryczny z czarnymi ramkami 70 mm oraz niezależną maskownicą w formie ruchomego topu, </t>
  </si>
  <si>
    <t>która pozwala na zmodyfikowanie wysokości powierzchni roboczej.</t>
  </si>
  <si>
    <t>Silnik montowany po prawej stronie (dostępna opcja z silnikiem po lewej stronie).</t>
  </si>
  <si>
    <t>Zestaw do standardowego oraz szybkiego montażu ściennego oraz sufitowego w komplecie.</t>
  </si>
  <si>
    <t xml:space="preserve">Standardowy czarny TOP wynosi 100 mm, natomiast pozostałe ramki 70 mm.
</t>
  </si>
  <si>
    <t xml:space="preserve">Istnieje możliwość wyboru 2 formatów natywnych (4:3 oraz 16:9), które muszą być zgodne z formatami projektora używanego przez Klienta. </t>
  </si>
  <si>
    <t>Pozostałe formaty mogą zostać zaprogramowane przed Adeo Screen bądź posotać wolne do samodzielnego skonfigurowania.</t>
  </si>
  <si>
    <t>Format natywny 4:3 (1.33)</t>
  </si>
  <si>
    <t>POWIERZCHNIA ROBOCZA L x H W mm</t>
  </si>
  <si>
    <t>2040X1534</t>
  </si>
  <si>
    <t>2290X1722</t>
  </si>
  <si>
    <t>2540X1910</t>
  </si>
  <si>
    <t>2790X2098</t>
  </si>
  <si>
    <t>3040X2286</t>
  </si>
  <si>
    <t>Materiał</t>
  </si>
  <si>
    <t>Format natywny 16:9 (1.78)</t>
  </si>
  <si>
    <t>2040X1146</t>
  </si>
  <si>
    <t>2290X1287</t>
  </si>
  <si>
    <t>2540X1427</t>
  </si>
  <si>
    <t>2790X1567</t>
  </si>
  <si>
    <t>3040X1708</t>
  </si>
  <si>
    <t xml:space="preserve">Naścienny ekran elektryczny z systemem tensio i czarnymi ramkami 70 mm oraz niezależną maskownicą w formie ruchomego topu, </t>
  </si>
  <si>
    <t>Zestaw do standardowego oraz szybkiego montażu ściennego oraz sufitowego w komplecie</t>
  </si>
  <si>
    <t>Standardowy czarny TOP wynosi 100 mm, natomiast pozostałe ramki 70 mm.</t>
  </si>
  <si>
    <t>1790x1346</t>
  </si>
  <si>
    <t>2040x1534</t>
  </si>
  <si>
    <t>2290x1722</t>
  </si>
  <si>
    <t>2540x1910</t>
  </si>
  <si>
    <t>2790x2098</t>
  </si>
  <si>
    <t>1790x1006</t>
  </si>
  <si>
    <t>2040x1146</t>
  </si>
  <si>
    <t>2290x1287</t>
  </si>
  <si>
    <t>2540x1427</t>
  </si>
  <si>
    <t>2790x1567</t>
  </si>
  <si>
    <t>Overall size in mm</t>
  </si>
  <si>
    <t xml:space="preserve"> Surface</t>
  </si>
  <si>
    <t>KOD PRININCEEL-XXXXX</t>
  </si>
  <si>
    <t>Ekran elektryczny bez czarnych ramek przeznaczony do zabudowy sufitowej.</t>
  </si>
  <si>
    <t>Aluminiowa kaseta malowana proszkowo na biały mat.</t>
  </si>
  <si>
    <t>Kaseta zakończona ocynkowanymi bokami.</t>
  </si>
  <si>
    <t>Silnik po prawej stronie.</t>
  </si>
  <si>
    <t>Zestaw do montażu sufitowego w komplecie regulacja wysokości za pomocą prętów gwintowanych.</t>
  </si>
  <si>
    <t>Chroma          Key</t>
  </si>
  <si>
    <t>Warianty-&gt; Konfiguracja standardowa produktu: silnik z prawej strony, biała aluminiowa kaseta, wysuw materiału z tyłu kasety.</t>
  </si>
  <si>
    <t>KOLOR kasety na życzenie (z palety RAL)</t>
  </si>
  <si>
    <t xml:space="preserve">Czarne ramkami 50 mm </t>
  </si>
  <si>
    <t>Standardowo TOP wynosi 50 mm dla ekranów do 2400 mm szerokości roboczej (do 2100 mm w formacie 1:1), dla większych modeli standardowo TOP 100 m. Szerokość pozostałych ramek to 50 mm.</t>
  </si>
  <si>
    <t>do 300 mm</t>
  </si>
  <si>
    <t>do 350 mm</t>
  </si>
  <si>
    <t>doo 450 mm</t>
  </si>
  <si>
    <t xml:space="preserve">Czarne ramkami 70 mm </t>
  </si>
  <si>
    <t>Standardowo TOP wynosi 70 mm dla ekranów do 2360 mm szerokości roboczej (do 2060 mm w formacie 1:1), dla większych modeli standardowo TOP 100 mm. Szerokość pozostałych ramek to 70 mm.</t>
  </si>
  <si>
    <t>Ekran elektryczny przeznaczony do zabudowy sufitowej.</t>
  </si>
  <si>
    <t>System napinający dostępny tylko w kolorze czarnym.</t>
  </si>
  <si>
    <t>Standardowo TOP wynosi 50 mm dla ekranów do 2650 mm szerokości roboczej (do 1850 mm w formacie 1:1 oraz 4:3), dla większych modeli standardowo TOP 100 mm. Szerokość pozostałych ramek to 50 mm. Ramki nie występują w wersji C00.</t>
  </si>
  <si>
    <t>1:00 (1:1)</t>
  </si>
  <si>
    <t>Czarne ramki 70 mm.</t>
  </si>
  <si>
    <t>Standardowo TOP wynosi 70 mm dla ekranów do 2110 mm szerokości roboczej (do 1810 mm w formacie 1:1 oraz 4:3), dla większych modeli standardowo TOP 100 mm. Szerokość pozostałych ramek to 70 mm.</t>
  </si>
  <si>
    <t>MAX INCEEL</t>
  </si>
  <si>
    <t>KOD PRINMAX-INCEEL-XXXXX</t>
  </si>
  <si>
    <t>Model dużego formatu przeznaczony do montażu w zabudowie sufitowej.</t>
  </si>
  <si>
    <t>Ekran w wersji bez czarnych ramek z możliwością personalizacji wymiarów.</t>
  </si>
  <si>
    <t>Kaseta malowana proszkowo na kolor biały (struktura).</t>
  </si>
  <si>
    <t>Galwanizowane, żelazne boki kasety.</t>
  </si>
  <si>
    <t>Wysuw materiału z tyłu kasety (opcjonalnie wysuw przedni).</t>
  </si>
  <si>
    <t>Zestaw do montażu sufitowego w komplecie -</t>
  </si>
  <si>
    <t xml:space="preserve"> - wysokość podwieszenia dostosowywana za pomocą regulowanych prętów.</t>
  </si>
  <si>
    <t>Elektryczny przełącznik ścienny w komplecie.</t>
  </si>
  <si>
    <r>
      <rPr>
        <b/>
        <sz val="11"/>
        <color rgb="FFFF0000"/>
        <rFont val="Calibri"/>
        <family val="2"/>
        <scheme val="minor"/>
      </rPr>
      <t xml:space="preserve">* </t>
    </r>
    <r>
      <rPr>
        <b/>
        <sz val="11"/>
        <color theme="1"/>
        <rFont val="Calibri"/>
        <family val="2"/>
        <scheme val="minor"/>
      </rPr>
      <t xml:space="preserve">UWAGA: CENY EKRANÓW DLA ROZMIARÓW POWYŻEJ 600 CM SZEROKOŚCI POWIERZCHNI ROBOCZEJ NIE ZAWIERAJĄ KOSZTÓW TRANSPORTU. </t>
    </r>
  </si>
  <si>
    <t xml:space="preserve">WYCENA INDYWIDUALNA. </t>
  </si>
  <si>
    <t xml:space="preserve">M00 (MFTS- system Max Floating Tensio bez Czarnych Ramek) </t>
  </si>
  <si>
    <t xml:space="preserve">Ekran wyposażony w system tensio z możliwością personalizacji wymiarów. </t>
  </si>
  <si>
    <t>Standardowo czarny top wynosi 100mm, reszta ramek: 5 mm.</t>
  </si>
  <si>
    <t>Zestaw do montażu sufitowego w komplecie - wysokość podwieszenia dostosowywana za ponocą regulowanych prętów.</t>
  </si>
  <si>
    <t>KOD PRININ-SUP-XXXXX</t>
  </si>
  <si>
    <t>Biała aluminiowa kaseta o matowym wykończeniu.</t>
  </si>
  <si>
    <t>System zaślepek z magnesem, maskujący dostęp do uchwytów montażowych.</t>
  </si>
  <si>
    <t>Obudowa wyposażona w metalowe linki zabezpieczające.</t>
  </si>
  <si>
    <t>Zakończenia kasety wykonane z blachy ocynkowanej.</t>
  </si>
  <si>
    <t>Wysuw materiału z tyłu kasety (opcjonalnie wysuw z przodu kasety oraz Reverse Roll).</t>
  </si>
  <si>
    <t>do 800 mm</t>
  </si>
  <si>
    <t>do 1200 mm</t>
  </si>
  <si>
    <t>do 1400 mm</t>
  </si>
  <si>
    <t>Ekran ramowy</t>
  </si>
  <si>
    <t>KOD PFIXPLANO-XXXXX</t>
  </si>
  <si>
    <t>Ekran ramowy, przeznaczony do trwałego zawieszenia.</t>
  </si>
  <si>
    <t>Aluminiowa rama (85 mm) w kolorze czarnym matowym lub pokryta czarnym aksamitem.</t>
  </si>
  <si>
    <t>Pręty aluminiowe i żelazne oraz gumki elastyczne do montowania powierzchni projekcyjnej w komplecie.</t>
  </si>
  <si>
    <t>Zestaw do montażu ściennego w komplecie.</t>
  </si>
  <si>
    <t>Rama pokryta czarnym aksamitem</t>
  </si>
  <si>
    <t>Dodatkowe opcje i akcesria</t>
  </si>
  <si>
    <t>Części zamienne</t>
  </si>
  <si>
    <t>KOD PFCUPLANOCURVE-XXXXX</t>
  </si>
  <si>
    <t>Ekran ramowy przeznaczony do trwałego zawieszenia z udoskonalonym promieniem łuku dla każdego rozmiaru ekranu.</t>
  </si>
  <si>
    <t>Aluminiowa rama (85 mm) pokryta czarnym aksamitem.</t>
  </si>
  <si>
    <t>KOD PFIXFRAMEPRORE-XXXXX</t>
  </si>
  <si>
    <t>Ekran ramowy, mocowany na elastyczne gumki napinane od spodu ramy.</t>
  </si>
  <si>
    <t>Aluminiowa rama (80 mm) w kolorze czarnym matowym lub pokryta czarnym aksamitem za dodatkową opłatą.</t>
  </si>
  <si>
    <t>!!! UWAGA !!! Produkty o powierzchni całkowitej 500 i 600 cm są przeznaczone wyłącznie do instalacji ściennych i nie mogą być stosowane ze stojakami podłogowymi.</t>
  </si>
  <si>
    <t xml:space="preserve">Rama pokryta czarnym aksamitem </t>
  </si>
  <si>
    <t>PROFIL</t>
  </si>
  <si>
    <t>Format 1.33</t>
  </si>
  <si>
    <t>Format 1.60</t>
  </si>
  <si>
    <t>Format 1.78</t>
  </si>
  <si>
    <t>Dzielony na 2</t>
  </si>
  <si>
    <t>Dzielony na 3</t>
  </si>
  <si>
    <t>Poziomy</t>
  </si>
  <si>
    <t>Pionowy</t>
  </si>
  <si>
    <t>Standard</t>
  </si>
  <si>
    <t>KOD PFIXFRAMEPROFE-XXXXX</t>
  </si>
  <si>
    <t>Ekran ramowy z montażem powierzchnią montowaną w przedniej części ramy za pomocą gumek elastycznych.</t>
  </si>
  <si>
    <t>Materiał całkowicie pokrywa ramę ekranu.</t>
  </si>
  <si>
    <t>Aluminiowa rama (80 mm) w kolorze czarnym matowym.</t>
  </si>
  <si>
    <t>KOD PFIXFRAMEPRORB-XXXXX</t>
  </si>
  <si>
    <t>Ekran ramowy z powierzchnią montowaną w tylnej części ramy za pomocą zatrzasków/klipsów.</t>
  </si>
  <si>
    <t>Aluminiowa rama (80 mm) w kolorze czarnym matowym lub pokryta czarnym aksamitem (za dodatkową opłatą).</t>
  </si>
  <si>
    <t>KOD PFIXFRAMEPROFB-XXXXX</t>
  </si>
  <si>
    <t>Ekran ramowy z powierzchnią montowaną w przedniej części ramy za pomoca zatrzasków/klipsów.</t>
  </si>
  <si>
    <t>KOD PFIXPRESTIGE-XXXXX</t>
  </si>
  <si>
    <t>Ekran ramowy z ultra-smukła rana 10 x 6 mm z czarną aluminiową zaślepką.</t>
  </si>
  <si>
    <t>Samonapinający system montażu sprężynowego typu E-Grip.</t>
  </si>
  <si>
    <t>Dostępny z ramą wykończoną czarnym aksamitem.</t>
  </si>
  <si>
    <t>Powierzchnia robocza</t>
  </si>
  <si>
    <t>2.37</t>
  </si>
  <si>
    <t>2.40</t>
  </si>
  <si>
    <t>PODŚWIETLENIA LED</t>
  </si>
  <si>
    <t>FORMAT</t>
  </si>
  <si>
    <t>RGB</t>
  </si>
  <si>
    <t>Zestaw LED RGB multi-color z kontrolerem i transformatorem (kompletny zestaw)</t>
  </si>
  <si>
    <t>1.33 - 1.60</t>
  </si>
  <si>
    <t>RGD</t>
  </si>
  <si>
    <t>Zestaw LED RGB multi-color z transformatorem (jeżeli istniejący kontroler obsługuje LED RGB)</t>
  </si>
  <si>
    <t>RGS</t>
  </si>
  <si>
    <t xml:space="preserve">Zestaw LED RGB multi-color (jeżeli jest już kontroler, transformator oraz kabel zasilający) </t>
  </si>
  <si>
    <t>1.78</t>
  </si>
  <si>
    <t>KOD PFIXFRAMELESS-XXXXX</t>
  </si>
  <si>
    <t>Płaski, bezramowy ekran stały z mocowaniem powierzchni projekcyjnej całkowicie zakrywającej konstrukcję ramy.</t>
  </si>
  <si>
    <t>Montaż powierzchni na ramie o wymiarach 108 x 32 mm.</t>
  </si>
  <si>
    <t>Profile do 4000 mm szerokości całkowitej są w całości, profile powyżej 4000 mm są dzielone na 2 części.</t>
  </si>
  <si>
    <t>KOD PFCUFRAMELESSC-XXXXX</t>
  </si>
  <si>
    <t>Wygięty, bezramowy ekran stały z mocowaniem powierzchni projekcyjnej całkowicie zakrywającej konstrukcję ramy.</t>
  </si>
  <si>
    <t>Promień wygięcia dostosowany do wielkości ekranu.</t>
  </si>
  <si>
    <t>OVERALL SIZE</t>
  </si>
  <si>
    <t>inches</t>
  </si>
  <si>
    <t>2.39</t>
  </si>
  <si>
    <t>CINEMA</t>
  </si>
  <si>
    <t>KOD PFIXCINEMA-XXXXX</t>
  </si>
  <si>
    <t>Ekran ramowy dużych rozmiarów dedykowany do kin, auli widowiskowych  (do trwałych instalacji).</t>
  </si>
  <si>
    <t xml:space="preserve">Stabilna struktura ramy umożliwiająca szybki montaż powierzchni. </t>
  </si>
  <si>
    <t>Powierzchnia projekcyjna montowana od przodu ramy za pomocą elastycznych gumek, ukrytych za ekranem.</t>
  </si>
  <si>
    <t>Poziome zgrzewy.</t>
  </si>
  <si>
    <t xml:space="preserve">W zestawie zestaw montażowy - możliwość wyboru pomiędzy uchwytami do montażu na ścianie </t>
  </si>
  <si>
    <t>lub wspornikami do konstrukcji kratownicowej.</t>
  </si>
  <si>
    <t>1.89</t>
  </si>
  <si>
    <t>CINEMA CURVED</t>
  </si>
  <si>
    <t>KOD PFCUCINEMACUR-XXXXX</t>
  </si>
  <si>
    <t>Wygięty ekran ramowy dużych rozmiarów dedykowany do kin, auli widowiskowych  (do trwałych instalacji).</t>
  </si>
  <si>
    <t>W zestawie zestaw montażowy - możliwość wyboru pomiędzy uchwytami do montażu na ścianie</t>
  </si>
  <si>
    <t>Produkty Specjalne</t>
  </si>
  <si>
    <t>LIFT SCREEN do naściennych ekranów elektrycznych</t>
  </si>
  <si>
    <t>KOD PEONLIFT-XXXXX</t>
  </si>
  <si>
    <t>Winda do naściennych ekranów elektrycznych do instalacji ściennej lub sufitowej.</t>
  </si>
  <si>
    <t>Aluminiowa kaseta, otwarta od spodu, proszkowo malowana na kolor: biały (połysk) lub czarny mat (za dopłatą).</t>
  </si>
  <si>
    <t>Płaskie żelazne zakończenia.</t>
  </si>
  <si>
    <t>Przełącznik naścienny w zestawie.</t>
  </si>
  <si>
    <t>Wymiar w mm</t>
  </si>
  <si>
    <t>Szerokość  całkowita</t>
  </si>
  <si>
    <t>Szerokość kasety</t>
  </si>
  <si>
    <t>Metalowe linki (maksymalna wysokość)</t>
  </si>
  <si>
    <t>Szerokość obciążnika</t>
  </si>
  <si>
    <t>A</t>
  </si>
  <si>
    <t>B</t>
  </si>
  <si>
    <t>C</t>
  </si>
  <si>
    <t>D</t>
  </si>
  <si>
    <t>Lift Screen 2500</t>
  </si>
  <si>
    <t>Lift Screen 3500</t>
  </si>
  <si>
    <t>Lift Screen 4500</t>
  </si>
  <si>
    <t>Montaż sufitowy</t>
  </si>
  <si>
    <t>Montaż naścienny</t>
  </si>
  <si>
    <t>WARIANTY</t>
  </si>
  <si>
    <t>Koszt dla 2500</t>
  </si>
  <si>
    <t>Koszt dla 3500</t>
  </si>
  <si>
    <t>Koszt dla 4500</t>
  </si>
  <si>
    <t>KOD PFCUROUND-XXXXX</t>
  </si>
  <si>
    <t>Stabilna rama umożliwiająca większe wygięcie ekranu, doskonale sprawdzająca się w symulatorach.</t>
  </si>
  <si>
    <t>Powierzchnia projekcyjna montowana z tyłu ramy za pomocą systemu profili PVC</t>
  </si>
  <si>
    <t>Stabilna rama wykonana z aluminium  (108x35 mm).</t>
  </si>
  <si>
    <t>Powierzchnie projekcyjne wykonane z PVC bez kadmu, opatrzone certyfikatem trudnopalności</t>
  </si>
  <si>
    <t xml:space="preserve">Zestaw do montażu podłogowego w komplecie, maks. wysokość 100 mm. </t>
  </si>
  <si>
    <t>Maksymalna długość łuku (mm)</t>
  </si>
  <si>
    <t>Wysokość (mm)</t>
  </si>
  <si>
    <t xml:space="preserve">Dolny czarny pas
(opcjonalnie) </t>
  </si>
  <si>
    <t>do 700 mm</t>
  </si>
  <si>
    <t xml:space="preserve">do 1900 </t>
  </si>
  <si>
    <t>W zależności od rozmiaru na powierzchni projekcyjnej może pojawić się zgrzew</t>
  </si>
  <si>
    <t>do  700 mm</t>
  </si>
  <si>
    <t>STOJAKI PODŁOGOWE (OPCJONALNIE)</t>
  </si>
  <si>
    <t>Wymiar ekranu (mm)</t>
  </si>
  <si>
    <t>Wysokość 500 mm od podłogi</t>
  </si>
  <si>
    <t>Wysokość od 510 mm do  1000 mm od podłogi</t>
  </si>
  <si>
    <t>EASY SURFACE</t>
  </si>
  <si>
    <t>KOD PFABEASY-XXXXX</t>
  </si>
  <si>
    <t>Powierzchnia projekcyjna do stosowania z kratownicami (nie są one elementem zestawu).</t>
  </si>
  <si>
    <t>Żelazne pręty zamocowane do wszystkich czterech brzegów materiału ( 27 mm)</t>
  </si>
  <si>
    <t>Mocowanie linek odbywa się bezpośrednio na prętach, co umożliwia lepszą gładkość powierzchni.</t>
  </si>
  <si>
    <t>Wyposażenie: linki elastyczne o długości 20 cm,  ocynkowane pręty żelazne o średnicy 5 mm, zamknięcia motylkowe, złącza do mocowania.</t>
  </si>
  <si>
    <t>Uwaga: pręty żelazne umieszczone w produkcie są w całości do 349 cm szer. całkowitej; od 350 do 699 cm szer. całkowitej są podzielone na 2 części; &gt; 700 cm szer. całkowitej podzielone są na 3 części.</t>
  </si>
  <si>
    <t>* UWAGA: CENY POWIERZCHNI SZYBKIEGO MONTAŻU EASY WIĘKSZYCH ROZMIARÓW OZNACZONYCH SYMBOLEM "*" NIE ZAWIERAJĄ KOSZTÓW TRANSPORTU. WYCENA INDYWIDUALNA.</t>
  </si>
  <si>
    <t>EYELET SURFACE</t>
  </si>
  <si>
    <t>KOD PFABEYELETS-XXXXX</t>
  </si>
  <si>
    <t>Zakładki (45 mm) z plastikowymi oczkami wokół czterech brzegów materiału.</t>
  </si>
  <si>
    <t xml:space="preserve">Mocowanie elastycznych gumek  bezpośrednio na plastikowych oczkach. </t>
  </si>
  <si>
    <t xml:space="preserve">Wyposażenie: linki elastyczne o długości 20 cm. </t>
  </si>
  <si>
    <r>
      <t>5000</t>
    </r>
    <r>
      <rPr>
        <b/>
        <sz val="11"/>
        <color rgb="FFFF0000"/>
        <rFont val="Calibri"/>
        <family val="2"/>
        <scheme val="minor"/>
      </rPr>
      <t>*</t>
    </r>
  </si>
  <si>
    <r>
      <t>5500</t>
    </r>
    <r>
      <rPr>
        <b/>
        <sz val="11"/>
        <color rgb="FFFF0000"/>
        <rFont val="Calibri"/>
        <family val="2"/>
        <scheme val="minor"/>
      </rPr>
      <t>*</t>
    </r>
  </si>
  <si>
    <r>
      <t>6000</t>
    </r>
    <r>
      <rPr>
        <b/>
        <sz val="11"/>
        <color rgb="FFFF0000"/>
        <rFont val="Calibri"/>
        <family val="2"/>
        <scheme val="minor"/>
      </rPr>
      <t>*</t>
    </r>
  </si>
  <si>
    <r>
      <t>7000</t>
    </r>
    <r>
      <rPr>
        <b/>
        <sz val="11"/>
        <color rgb="FFFF0000"/>
        <rFont val="Calibri"/>
        <family val="2"/>
        <scheme val="minor"/>
      </rPr>
      <t>*</t>
    </r>
  </si>
  <si>
    <r>
      <t>7500</t>
    </r>
    <r>
      <rPr>
        <b/>
        <sz val="11"/>
        <color rgb="FFFF0000"/>
        <rFont val="Calibri"/>
        <family val="2"/>
        <scheme val="minor"/>
      </rPr>
      <t>*</t>
    </r>
  </si>
  <si>
    <r>
      <t>8000</t>
    </r>
    <r>
      <rPr>
        <b/>
        <sz val="11"/>
        <color rgb="FFFF0000"/>
        <rFont val="Calibri"/>
        <family val="2"/>
        <scheme val="minor"/>
      </rPr>
      <t>*</t>
    </r>
  </si>
  <si>
    <r>
      <t>8500</t>
    </r>
    <r>
      <rPr>
        <b/>
        <sz val="11"/>
        <color rgb="FFFF0000"/>
        <rFont val="Calibri"/>
        <family val="2"/>
        <scheme val="minor"/>
      </rPr>
      <t>*</t>
    </r>
  </si>
  <si>
    <r>
      <t>9000</t>
    </r>
    <r>
      <rPr>
        <b/>
        <sz val="11"/>
        <color rgb="FFFF0000"/>
        <rFont val="Calibri"/>
        <family val="2"/>
        <scheme val="minor"/>
      </rPr>
      <t>*</t>
    </r>
  </si>
  <si>
    <r>
      <t>9500</t>
    </r>
    <r>
      <rPr>
        <b/>
        <sz val="11"/>
        <color rgb="FFFF0000"/>
        <rFont val="Calibri"/>
        <family val="2"/>
        <scheme val="minor"/>
      </rPr>
      <t>*</t>
    </r>
  </si>
  <si>
    <r>
      <t>10000</t>
    </r>
    <r>
      <rPr>
        <b/>
        <sz val="11"/>
        <color rgb="FFFF0000"/>
        <rFont val="Calibri"/>
        <family val="2"/>
        <scheme val="minor"/>
      </rPr>
      <t>*</t>
    </r>
  </si>
  <si>
    <r>
      <t>11000</t>
    </r>
    <r>
      <rPr>
        <b/>
        <sz val="11"/>
        <color rgb="FFFF0000"/>
        <rFont val="Calibri"/>
        <family val="2"/>
        <scheme val="minor"/>
      </rPr>
      <t>*</t>
    </r>
  </si>
  <si>
    <r>
      <t>12000</t>
    </r>
    <r>
      <rPr>
        <b/>
        <sz val="11"/>
        <color rgb="FFFF0000"/>
        <rFont val="Calibri"/>
        <family val="2"/>
        <scheme val="minor"/>
      </rPr>
      <t>*</t>
    </r>
  </si>
  <si>
    <r>
      <t>13000</t>
    </r>
    <r>
      <rPr>
        <b/>
        <sz val="11"/>
        <color rgb="FFFF0000"/>
        <rFont val="Calibri"/>
        <family val="2"/>
        <scheme val="minor"/>
      </rPr>
      <t>*</t>
    </r>
  </si>
  <si>
    <r>
      <t>14000</t>
    </r>
    <r>
      <rPr>
        <b/>
        <sz val="11"/>
        <color rgb="FFFF0000"/>
        <rFont val="Calibri"/>
        <family val="2"/>
        <scheme val="minor"/>
      </rPr>
      <t>*</t>
    </r>
  </si>
  <si>
    <r>
      <t>15000</t>
    </r>
    <r>
      <rPr>
        <b/>
        <sz val="11"/>
        <color rgb="FFFF0000"/>
        <rFont val="Calibri"/>
        <family val="2"/>
        <scheme val="minor"/>
      </rPr>
      <t>*</t>
    </r>
  </si>
  <si>
    <r>
      <t>16000</t>
    </r>
    <r>
      <rPr>
        <b/>
        <sz val="11"/>
        <color rgb="FFFF0000"/>
        <rFont val="Calibri"/>
        <family val="2"/>
        <scheme val="minor"/>
      </rPr>
      <t>*</t>
    </r>
  </si>
  <si>
    <t>AKCESORIA</t>
  </si>
  <si>
    <t>KOSZT</t>
  </si>
  <si>
    <t>AFRA0012</t>
  </si>
  <si>
    <t>ZESTAW ELASTYCZNYCH LINEK DO POWIERZCHNI Z OCZKAMI EYELET - 20 CM  - Opakowanie 20 sztuk elastycznych linek.</t>
  </si>
  <si>
    <t>AFRA0013</t>
  </si>
  <si>
    <t>ZESTAW ELASTYCZNYCH LINEK DO POWIERZCHNI Z OCZKAMI EYELET - 35 CM - Opakowanie 20 sztuk elastycznych linek.</t>
  </si>
  <si>
    <t>AFRA0014</t>
  </si>
  <si>
    <t>ZESTAW ELASTYCZNYCH LINEK DO POWIERZCHNI Z OCZKAMI EYELET - 50 CM - Opakowanie 20 sztuk elastycznych linek.</t>
  </si>
  <si>
    <t>POWIERZCHNIE ZAMIENNE DLA EKRANÓW RAMOWYCH</t>
  </si>
  <si>
    <t>Powierzchnie zamienne do modeli: FramePro (wszystkie typy montażu powierzchni), Plano, Plano Curved, Frameless, Frameless Curved, Prestige.</t>
  </si>
  <si>
    <t>Zawierają gumki elastyczne lub klipsy/zatrzaski w zależności od modelu.</t>
  </si>
  <si>
    <t>WAŻNE: Powyższa tabela zawiera  wszystkie dostępne produkty.</t>
  </si>
  <si>
    <t>Prosimy o sprawdzenie czy dana powierzchnia  projekcyjna jest dostępna dla danego modelu ekranu, w którym ma zostać ona wymieniona.</t>
  </si>
  <si>
    <t xml:space="preserve">Wyceny zamiennych powierzchni dla ekranów: Cinema, Cinema Curved oraz Round są dostępne na życzenie. </t>
  </si>
  <si>
    <t>Pow. robocza</t>
  </si>
  <si>
    <t xml:space="preserve">1.33 (4:3) 1.60 (16:10) </t>
  </si>
  <si>
    <t>SYSTEMY STEROWANIA DLA EKRANÓW ELEKTRYCZNYCH  (CENY)</t>
  </si>
  <si>
    <t>OBRAZ</t>
  </si>
  <si>
    <t>ZASTOSOWANIE</t>
  </si>
  <si>
    <t>KOSZT w PLN</t>
  </si>
  <si>
    <t>AROL0004</t>
  </si>
  <si>
    <t>STANDARDOWY INTERFEJS do sterowania ekranami z różnymi rodzajami silników, używanych w 3 modelach: radio-frequency (RF), 12V trigger, lub przekaźniki ze sterowaniem bezprzewodowym (RS232).
Wym.: 12.7 x 11.3 x 4.5 cm.</t>
  </si>
  <si>
    <t>DO UŻYTKU Z DOWOLNYM SILNIKIEM MECHANICZNYM.
NIEODPOWIEDNI Z SILNIKIEM ZINTEGROWANYM SOMFY.
W PRZYPADKU ZASTOSOWANIA FAL RADIOWYCH KONIECZNE JEST UŻYCIE NADAJNIKA RF</t>
  </si>
  <si>
    <t xml:space="preserve">1-KANAŁOWY STANDARDOWY NADAJNIK RF (STEROWANIE ZINTEGROWANE) z 3 przyciskami (otwierania-zatrzymanie-zamykanie), obsługujący jeden ekran. </t>
  </si>
  <si>
    <t>DO UŻYTKU ZE STANDARDOWYMI INTERFEJSAMI</t>
  </si>
  <si>
    <t>AROL0039</t>
  </si>
  <si>
    <t>1-KANAŁOWY NADAJNIK RF typu kostka do standardowych interfejsów z 1 przyciskiem (cykliczne komendy otwieranie-zatrzymanie-zamykanie-zatrzymanie).</t>
  </si>
  <si>
    <t>AROL0037</t>
  </si>
  <si>
    <t>3-KANAŁOWY NADAJNIKY RF typu kostka 
z 3 przyciskami dla każdego kanału (otwieranie-zatrzymanie-zamykanie)</t>
  </si>
  <si>
    <t>AROL0063</t>
  </si>
  <si>
    <t>2-KANAŁOWY NADAJNIK RF z 3 przyciskami dla każdego kanału (otwieranie-zatrzymanie-zamykanie).</t>
  </si>
  <si>
    <t>KWADRATOWA OPRAWA NAŚCIENNA do nadajników typu kostka, dostępna w róznych kolorach (biały, czarny, aluminiowy, grafitowy, transparentny, wodny zielony).</t>
  </si>
  <si>
    <t>DO STOSOWANIA Z WSZYSTKIMI RODZAJAMI NADAJNIKÓW</t>
  </si>
  <si>
    <t>PROSTOKĄTNA OPRAWA NAŚCIENNA do nadajników typu kostka dostępna w różnych kolorach (biały, czarny, aluminiowy, grafitowy, transparentny, wodny zielony).</t>
  </si>
  <si>
    <t>AROL0024</t>
  </si>
  <si>
    <t>WSTRZĄSOODPORNA OPRAWA NAŚCIENNA/NABIURKOWA do nadajników typu kostka (dostepna tylko w kolorze białym).</t>
  </si>
  <si>
    <t>AROL0026 transparentny</t>
  </si>
  <si>
    <t>WSTRZĄSOODPORNA OPRAWA NABIURKOWA do nadajników typu kostka (dostępna w kolorach: transparentny i pomarańczowy).</t>
  </si>
  <si>
    <t>AROL0053</t>
  </si>
  <si>
    <t>STEROWANIE BEZPRZEWODOWE IrDA (PODCZERWIEŃ) zawiera odbiornik (z kablem o długości 1 m) oraz nadajnik.</t>
  </si>
  <si>
    <t>DO UŻYTKU Z DOWOLNYM SILNIKIEM MECHANICZNYM</t>
  </si>
  <si>
    <t>AROL0066</t>
  </si>
  <si>
    <t xml:space="preserve">1-KANAŁOWY STANDARDOWY NADAJNIK RF
z 3 przyciskami (otwieranie-zatrzymanie-zamykanie). </t>
  </si>
  <si>
    <t xml:space="preserve">DO UŻYTKU Z SILNIKAMI ZINTEGROWANYMI SOMFY IO-homecontrol® </t>
  </si>
  <si>
    <t>AROL0057</t>
  </si>
  <si>
    <t>ZEWNĘTRZNE STEROWANIE RADIOWE RF 
(radiowa jednostka sterująca i 12-Voltowy bezprzewodowy przełącznik.
Wym: 13 x 8 x 4.5 cm.</t>
  </si>
  <si>
    <t>AROL0058</t>
  </si>
  <si>
    <t>ZEWNĘTRZNE STEROWANIE RADIOWE RF
(radiowa jednostka sterująca i zsynchronizowany przekażnik mocy.
Wym: 13 x 8 x 4.5 cm.</t>
  </si>
  <si>
    <t>SYSTEMY STEROWANIA DLA EKRANÓW ELEKTRYCZNYCH  (DIAGRAM)</t>
  </si>
  <si>
    <t xml:space="preserve">PRZYKŁADY KONFIGURACJI
(w przypadku innych konfiguracji prosimy o kontakt Adeo Screen)                                    </t>
  </si>
  <si>
    <t>AROL0053  PODCZERWIEŃ</t>
  </si>
  <si>
    <t>Silnik IO-homecontrol® + AROL0066
CZĘSTOSLIWOŚĆ RADIOWA</t>
  </si>
  <si>
    <t>AKCESORIA DODATKOWE DO INSTALACJI EKRANÓW ROZWIJANYCH</t>
  </si>
  <si>
    <t>PRZEDŁUŻENIE UCHWYTU ŚCIENNEGO DLA EKRANÓW ROZWIJANYCH (DYSTANSOWNIKI ŚCIENNO – SUFITOWE)</t>
  </si>
  <si>
    <t>ZASTOSOWAIE</t>
  </si>
  <si>
    <t>DO UŻYTKU ZE WSZYSTKIMI EKRANAMI
 Uwaga:  należy dokładnie obliczyć masę ekranu i dobrać odpowiednią ilość uchwytów mocujących, biorąc pod uwagę ich nośność)</t>
  </si>
  <si>
    <t>AROL0076</t>
  </si>
  <si>
    <t>PRZEDŁUŻENIE UCHWYTU o 300 mm
Możliwość montażu ścienno-sufitowego. Nośność uchwytu max do 180 Kg. 
Dostępny w kolorze białym RAL9010, mat.</t>
  </si>
  <si>
    <t>AROL0077</t>
  </si>
  <si>
    <t>PRZEDŁUŻENIE UCHWYTU o 450mm 
Możliwość montażu ścienno-sufitowego. Nośność uchwytu max do 120 Kg 
Dostępny w kolorze białym RAL9010, mat.</t>
  </si>
  <si>
    <t>AROL0078</t>
  </si>
  <si>
    <t>PRZEDŁUŻENIE UCHWYTU o 600mm
Możliwość montażu ścienno-sufitowego. Nośność uchwytu max do 90 Kg
Dostępny w kolorze białym RAL9010, mat.</t>
  </si>
  <si>
    <t>AROL0079</t>
  </si>
  <si>
    <t>RZEDŁUŻENIE UCHWYTU o 750mm
Możliwość montażu ścienno-sufitowego. Nośność uchwytu max do 70 Kg 
Dostępny w kolorze białym RAL9010, mat.</t>
  </si>
  <si>
    <t>SPECIAL EXTENSION BRACKETS FOR RUGBY PRO and RUGBY PLUS ROLLING SCREEN MODELS</t>
  </si>
  <si>
    <t>Dp użytku z modelami RUBGY PRO oraz RUGBY PLUS</t>
  </si>
  <si>
    <t>AROL0098</t>
  </si>
  <si>
    <t>KASETA MAŁA</t>
  </si>
  <si>
    <t>HORYZONTALNE PRZEDŁUŻENIE UCHWYTU o 200mm dla modelu Rugby. Przeznaczone do montażu ściennego. Wykończenie białe matowe.</t>
  </si>
  <si>
    <t>AROL0099</t>
  </si>
  <si>
    <t>KASETA DUŻA</t>
  </si>
  <si>
    <t>AROL0100</t>
  </si>
  <si>
    <t>HORYZONTALNE PRZEDŁUŻENIE UCHWYTU o 300mm dla modelu Rugby. Przeznaczone do montażu ściennego. Wykończenie białe matowe.</t>
  </si>
  <si>
    <t>AROL0101</t>
  </si>
  <si>
    <t>AROL0102</t>
  </si>
  <si>
    <t>HORYZONTALNE PRZEDŁUŻENIE UCHWYTU o 400mm dla modelu Rugby. Przeznaczone do montażu ściennego. Wykończenie białe matowe.</t>
  </si>
  <si>
    <t>AROL0103</t>
  </si>
  <si>
    <t>AROL0104</t>
  </si>
  <si>
    <t>HORYZONTALNE PRZEDŁUŻENIE UCHWYTU o 500mm dla modelu Rugby. Przeznaczone do montażu ściennego. Wykończenie białe matowe.</t>
  </si>
  <si>
    <t>AROL0105</t>
  </si>
  <si>
    <t>AROL0106</t>
  </si>
  <si>
    <t>HORYZONTALNE PRZEDŁUŻENIE UCHWYTU o 600mm dla modelu Rugby. Przeznaczone do montażu ściennego. Wykończenie białe matowe.</t>
  </si>
  <si>
    <t>AROL0107</t>
  </si>
  <si>
    <t>AROL0111</t>
  </si>
  <si>
    <t>SUFITOWE PRZEDŁUŻENIE UCHWYTU od 150 do 200mm dla modelu Rugby. Dedykowane do montażu pod kątem. Wykończenie białe matowe.</t>
  </si>
  <si>
    <t>AROL0112</t>
  </si>
  <si>
    <t>AROL0113</t>
  </si>
  <si>
    <t>SUFITOWE PRZEDŁUŻENIE UCHWYTU od 200 do 300mm dla modelu Rugby. Dedykowane do montażu pod kątem. Wykończenie białe matowe.</t>
  </si>
  <si>
    <t>AROL0114</t>
  </si>
  <si>
    <t>AROL0115</t>
  </si>
  <si>
    <t>SUFITOWE PRZEDŁUŻENIE UCHWYTU od 300 do 500mm dla modelu Rugby. Dedykowane do montażu pod kątem. Wykończenie białe matowe.</t>
  </si>
  <si>
    <t>AROL0116</t>
  </si>
  <si>
    <t>AROL0117</t>
  </si>
  <si>
    <t>SUFITOWE PRZEDŁUŻENIE UCHWYTU od 500 do 900mm dla modelu Rugby. Dedykowane do montażu pod kątem. Wykończenie białe matowe.</t>
  </si>
  <si>
    <t>AROL0118</t>
  </si>
  <si>
    <t>AROL0119</t>
  </si>
  <si>
    <t>SUFITOWE PRZEDŁUŻENIE UCHWYTU od 900 do 1700mm dla modelu Rugby. Dedykowane do montażu pod kątem. Wykończenie białe matowe.</t>
  </si>
  <si>
    <t>AROL0120</t>
  </si>
  <si>
    <t>SPECJALNE DYSTANSOWNIKI - Rekomendowana ilość</t>
  </si>
  <si>
    <t>Model Ekranu</t>
  </si>
  <si>
    <t>Rodzaj kasety</t>
  </si>
  <si>
    <t>Ilość</t>
  </si>
  <si>
    <t>Rugby Pro</t>
  </si>
  <si>
    <t>Rugby Plus</t>
  </si>
  <si>
    <t>TRUSS BRACKET KITS FOR RUGBY PRO and RUGBY PLUS ROLLING SCREEN MODELS</t>
  </si>
  <si>
    <t xml:space="preserve">Przeznaczony dla modeli RUBGY PRO oraz RUGBY PLUS.                                                                                                           Kompletny zestaw umożliwia montaż ekranu na kratownicy o średnicy prętów konstrukcyjnych 50 mm. </t>
  </si>
  <si>
    <t>AROL0108</t>
  </si>
  <si>
    <t>Zestaw do montażu na KRATOWNICY dla mniejszych ekranów do 2570mm szerokości całkowitej.                                                                                                                                                                                Zestaw zawiera 2 szt zacisków D50mm (mniejsze) oraz 2 szt zabezpieczeń.</t>
  </si>
  <si>
    <t>AROL0110</t>
  </si>
  <si>
    <t>Zestaw do montażu na KRATOWNICY dla większych ekranów od 3071mm do 4570mm szerokości całkowitej.                                                                                                                                                                           Zestaw zawiera 3 szt zacisków D50mm (większe) oraz 2 szt zabezpieczeń.</t>
  </si>
  <si>
    <t>UCHWYTY MONTAŻOWE DLA EKRANÓW ROZWIJANYCH (ZAPASOWE)</t>
  </si>
  <si>
    <t>AKIT0116</t>
  </si>
  <si>
    <t>ZESTAW UCHWYTÓW MONTAŻOWYCH DO EKRANÓW INCEEL.
Opakowanie zawiera: 8 pręty gwintowane M8; 4 zaokrąglone kostki; 4 płyty gwintowane M8;
4 nakretki M8; 4 nasuwki 30xM8+podkładki; 4 białe plastikowe nakretki zamykajace.</t>
  </si>
  <si>
    <t>AROL0011</t>
  </si>
  <si>
    <t>ZESTAW UCHWYTÓW MONTAŻOWYCH DO EKRANÓW BIFORMAT LUB MULTIFORMAT. 
Opakowanie zawiera: 2 uchwyty ścienno-sufitowe; 2 śrubki.</t>
  </si>
  <si>
    <t>AROL0012</t>
  </si>
  <si>
    <t>ZESTAW UCHWYTÓW MONTAŻOWYCH DO EKRANÓW ALUMID.
Opakowanie zawiera: 3 uchwyty ścienno-sufitowe; 6 śrubek.</t>
  </si>
  <si>
    <t>AROL0060 (biały)</t>
  </si>
  <si>
    <t>ZESTAW UCHWYTÓW MONTAŻOWYCH DO MAŁYCH EKRANÓW LINEAR SE 
Opakowanie zawiera 2 uchwyty ścienno-sufitowe; 2 plastikowe kliny</t>
  </si>
  <si>
    <t>AROL0061 (czarny)</t>
  </si>
  <si>
    <t>AROL0095 (biały)</t>
  </si>
  <si>
    <t>ZESTAW UCHWYTÓW MONTAŻOWYCH DO DUŻYCH EKRANÓW LINEAR SE 
Opakowanie zawiera 2 uchwyty ścienno-sufitowe; 2 plastikowe kliny</t>
  </si>
  <si>
    <t>AROL0096 (czarny)</t>
  </si>
  <si>
    <t>AROL0091 (biały)</t>
  </si>
  <si>
    <t>ZESTAW UCHWYTÓW MONTAŻOWYCH DO MAŁYCH EKRANÓW RUGBY 
Opakowanie zawiera 2 uchwyty ścienno-sufitowe; 2 plastikowe kliny</t>
  </si>
  <si>
    <t>AROL0092 (czarny)</t>
  </si>
  <si>
    <t>AROL0093 (biały)</t>
  </si>
  <si>
    <t>ZESTAW UCHWYTÓW MONTAŻOWYCH DO DUŻYCH EKRANÓW RUGBY 
Opakowanie zawiera 3 uchwyty ścienno-sufitowe; 3 plastikowe kliny</t>
  </si>
  <si>
    <t>AROL0094 (czarny)</t>
  </si>
  <si>
    <t>AROL0062</t>
  </si>
  <si>
    <t>ZESTAW UCHWYTÓW MONTAŻOWYCH DO EKRANÓW ONSUPERIOR TENSIO FTS 
Opakowanie zawiera 2 uchwyty ścienno-sufitowe; 4 śrubki</t>
  </si>
  <si>
    <t>AROL0128 (biały)</t>
  </si>
  <si>
    <t>ZESTAW UCHWYTÓW MONTAŻOWYCH DO EKRANÓW  MAX ONE.
Opakowanie zawiera: 1 uchwyty ścienno-sufitowe; 3 śrubek; 2 łańcuchy w komplecie z karabinkami.</t>
  </si>
  <si>
    <t xml:space="preserve">AROL0130 (czarny) </t>
  </si>
  <si>
    <t>AROL0129 (biały)</t>
  </si>
  <si>
    <t>ZESTAW UCHWYTÓW MONTAŻOWYCH DO EKRANÓW  MAX ONE.
Opakowanie zawiera: 2 uchwyty ścienno-sufitowe; 6 śrubek; 2 łańcuchy w komplecie z karabinkami.</t>
  </si>
  <si>
    <t xml:space="preserve">AROL0131 (czarny) </t>
  </si>
  <si>
    <t>AKCESORIA DO EKRANÓW RAMOWYCH</t>
  </si>
  <si>
    <t>AKCESORIA I SYSTEMY MONTAŻOWE DO EKRANÓW RAMOWYCH</t>
  </si>
  <si>
    <t>AFRA0047</t>
  </si>
  <si>
    <t>REGULOWANE NOGI DO EKRANÓW RAMOWYCH
Zestaw składa sie z 2 nóg I z 4 pierścieni służących do zamontowania ramy ekranu na nogach.. 
UWAGA- Nogi przeznaczone są do stosowania z następującymi modelami ekranów:	 PLANO, 	FRAMEPRO
Ponadto, nogi są przeznaczone do stosowania z ekranami do 4000 mm szerokości całkowitej oraz wysokości maksymalnej do 2040 mm (minimalna wysokość nóg to  800 mm) 
W trakcie użytkowania nóg prosimy zachować ostrożność, zapewniając bezpieczeństwo osób.
W razie watpliwości instalator powinien zamontować dodatkowe wzmocnienie, aby uniknąć przewrócenia się ekranu.</t>
  </si>
  <si>
    <t>AFRA0011</t>
  </si>
  <si>
    <t>ZESTAW PIERŚCIENI DO MONTAŻU EKRANÓW RAMOWYCH (DO NÓG LUB KRATOWNIC)
Opakowanie zawiera 4 pierścienie służące do mocowania ekranów ramowych do nóg lub kratownic aluminiowych (maksymalna średnica wewnętrzna  45 mm).</t>
  </si>
  <si>
    <t>AFRA0015</t>
  </si>
  <si>
    <t>AFRA0055</t>
  </si>
  <si>
    <t>AFRA0056</t>
  </si>
  <si>
    <t>AFRA0052</t>
  </si>
  <si>
    <t>AFRA0053</t>
  </si>
  <si>
    <t>AFRA0054</t>
  </si>
  <si>
    <t>UCHWYTY SUFITOWE DO EKRANÓW FRAMELESS do 7000 mm.
Opakowanie zawiera 6 uchwytów.
Metalowa linka w komplecie (w wymaganym rozmiarze, maksymalnie do 4000 mm).</t>
  </si>
  <si>
    <t>AFRA0049</t>
  </si>
  <si>
    <t>AFRA0050</t>
  </si>
  <si>
    <t>AFRA0051</t>
  </si>
  <si>
    <t>ZESTAWY UCHWYTÓW MONTAŻOWYCH DO EKRANÓW  RAMOWYCH</t>
  </si>
  <si>
    <t>AFRA0019</t>
  </si>
  <si>
    <t>ZESTAW MONTAŻOWY DO EKRANÓW FRAMEPRO REAR ELASTIC BANDS w rozm. od 160 do  200 cm</t>
  </si>
  <si>
    <t>AFRA0020</t>
  </si>
  <si>
    <t>ZESTAW MONTAŻOWY DO EKRANÓW FRAMEPRO FRONT ELASTIC BANDS w rozm. od 160 do 200cm</t>
  </si>
  <si>
    <t>AFRA0021</t>
  </si>
  <si>
    <t>ZESTAW MONTAŻOWY DO EKRANÓW FRAMEPRO REAR BUTTONS w rozm. od 160 do 200 cm</t>
  </si>
  <si>
    <t>AFRA0022</t>
  </si>
  <si>
    <t>ZESTAW MONTAŻOWY DO EKRANÓW FRAMEPRO FRONT BUTTONS  w rozm.od 160 do 200 cm</t>
  </si>
  <si>
    <t>AFRA0023</t>
  </si>
  <si>
    <t>ZESTAW MONTAŻOWY DO EKRANÓW FRAMEPRO REAR ELASTIC BANDS w rozm. od 250 do 300 cm</t>
  </si>
  <si>
    <t>AFRA0024</t>
  </si>
  <si>
    <t>ZESTAW MONTAŻOWY DO EKRANÓW FRAMEPRO FRONT ELASTIC BANDS w rozm. od 250 do 300 cm</t>
  </si>
  <si>
    <t>AFRA0025</t>
  </si>
  <si>
    <t>ZESTAW MONTAŻOWY DO EKRANÓW FRAMEPRO REAR BUTTONS  w rozm. od 250 do 300 cm</t>
  </si>
  <si>
    <t>AFRA0026</t>
  </si>
  <si>
    <t>ZESTAW MONTAŻOWY DO EKRANÓW FRAMEPRO FRONT BUTTONS w rozm. od 250 do 300 cm</t>
  </si>
  <si>
    <t>AFRA0027</t>
  </si>
  <si>
    <t>ZESTAW MONTAŻOWY DO EKRANÓW FRAMEPRO REAR ELASTIC BANDS o rozm. 350 cm</t>
  </si>
  <si>
    <t>AFRA0028</t>
  </si>
  <si>
    <t>ZESTAW MONTAŻOWY DO EKRANÓW FRAMEPRO FRONT ELASTIC BANDS o rozm. 350 cm</t>
  </si>
  <si>
    <t>AFRA0029</t>
  </si>
  <si>
    <t>ZESTAW MONTAŻOWY DO EKRANÓW FRAMEPRO REAR BUTTONS o rozm. 350 cm</t>
  </si>
  <si>
    <t>AFRA0030</t>
  </si>
  <si>
    <t>ZESTAW MONTAŻOWY DO EKRANÓW FRAMEPRO FRONT BUTTONS o rozm. 350 cm</t>
  </si>
  <si>
    <t>AFRA0031</t>
  </si>
  <si>
    <t>ZESTAW MONTAŻOWY DO EKRANÓW FRAMEPRO REAR ELASTIC BANDS o rozm. 400 cm</t>
  </si>
  <si>
    <t>AFRA0032</t>
  </si>
  <si>
    <t>ZESTAW MONTAŻOWY DO EKRANÓW FRAMEPRO FRONT ELASTIC BANDS o rozm. 400 cm</t>
  </si>
  <si>
    <t>AFRA0033</t>
  </si>
  <si>
    <t>ZESTAW MONTAŻOWY DO EKRANÓW FRAMEPRO REAR BUTTONS o rozm. 400 cm</t>
  </si>
  <si>
    <t>AFRA0034</t>
  </si>
  <si>
    <t>ZESTAW MONTAŻOWY DO EKRANÓW FRAMEPRO FRONT BUTTONS o rozm. 400 cm</t>
  </si>
  <si>
    <t>AFRA0035</t>
  </si>
  <si>
    <t>ZESTAW MONTAŻOWY DO EKRANÓW FRAMEPRO REAR ELASTIC BANDS  o rozm. 500 cm</t>
  </si>
  <si>
    <t>AFRA0036</t>
  </si>
  <si>
    <t>ZESTAW MONTAŻOWY DO EKRANÓW FRAMEPRO FRONT ELASTIC BANDS o rozm. 500 cm</t>
  </si>
  <si>
    <t>AFRA0037</t>
  </si>
  <si>
    <t>ZESTAW MONTAŻOWY DO EKRANÓW FRAMEPRO REAR BUTTONS o rozm. 500 cm</t>
  </si>
  <si>
    <t>AFRA0038</t>
  </si>
  <si>
    <t>ZESTAW MONTAŻOWY DO EKRANÓW FRAMEPRO FRONT BUTTONS o rozm. 500 cm</t>
  </si>
  <si>
    <t>AFRA0039</t>
  </si>
  <si>
    <t>ZESTAW MONTAŻOWY DO EKRANÓW FRAMEPRO REAR ELASTIC BANDS o rozm. 600 cm</t>
  </si>
  <si>
    <t>AFRA0040</t>
  </si>
  <si>
    <t>ZESTAW MONTAŻOWY DO EKRANÓW FRAMEPRO FRONT ELASTIC BANDS o rozm.  600 cm</t>
  </si>
  <si>
    <t>AFRA0041</t>
  </si>
  <si>
    <t>ZESTAW MONTAŻOWY DO EKRANÓW FRAMEPRO REAR BUTTONS o rozm. 600 cm</t>
  </si>
  <si>
    <t>AFRA0042</t>
  </si>
  <si>
    <t>ZESTAW MONTAŻOWY DO EKRANÓW FRAMEPRO FRONT BUTTONS o rozm.600 cm</t>
  </si>
  <si>
    <t>AFRA0006</t>
  </si>
  <si>
    <t>GUMKI ELASTYCZNE DO EKRANÓW RAMOWYCH  (PLANO I  FRAMEPRO)
Opakowanie zawiera 30 gumek elastycznych, używanych ze standardowymi kursorami aluminiowymi.</t>
  </si>
  <si>
    <t>AFRA0004</t>
  </si>
  <si>
    <t>AFRA0005</t>
  </si>
  <si>
    <t>KURSORY ALUMINIOWE DO EKRANÓW FRAMEPRO BUTTONS 
Opakowanie zawiera 40 kursorów aluminiowych, używanych tylko z zatrzaskami.</t>
  </si>
  <si>
    <t>AFRA0007</t>
  </si>
  <si>
    <t>WEWNĘTRZNY ZATRZASK DO EKRANÓW FRAMEPRO BUTTONS
Opakowanie zawiera 30 zatrzasków do mntazu powierzchni do ramy.
UWAGA: Do zamontowania zatrzasków potrzebne jest narzędzie, które nie jest zawarte w komplecie.</t>
  </si>
  <si>
    <t>AFRA0003</t>
  </si>
  <si>
    <t>ZEWNĘTRZNY ZATRZASK DO EKRANÓW FRAMEPRO BUTTON
Opakowanie zawiera komplet zatrzasków (30 sztuk)
UWAGA: Do zamontowania zatrzasków potrzebne jest narzędzie, które nie jest zawarte w komplecie.</t>
  </si>
  <si>
    <t>RG2</t>
  </si>
  <si>
    <t>RW2</t>
  </si>
  <si>
    <t>Reference 
White 2</t>
  </si>
  <si>
    <t>Reference 
Grey 2</t>
  </si>
  <si>
    <t>RETAIL PRICE in EUR per FABRIC</t>
  </si>
  <si>
    <t xml:space="preserve">2.40 </t>
  </si>
  <si>
    <t>FORMATY 4:3 (1.33) - 16:10 (1.60) - 16:9 (1.78) - 21:9 (2.35) - 2.40 - 1:1 (1.00)</t>
  </si>
  <si>
    <t>Reference White 2</t>
  </si>
  <si>
    <t>Reference Grey 2</t>
  </si>
  <si>
    <t>Format 2.35 - 2.40</t>
  </si>
  <si>
    <t>Optional Black Flock (in EUR)</t>
  </si>
  <si>
    <t>Ambient
Grey 2</t>
  </si>
  <si>
    <t>Ambient 
Grey 2</t>
  </si>
  <si>
    <r>
      <t xml:space="preserve">AROL0004*2 + AROL0063 CZĘSTOTLIWOŚĆ RADIOWA </t>
    </r>
    <r>
      <rPr>
        <b/>
        <sz val="16"/>
        <color theme="1"/>
        <rFont val="Calibri"/>
        <family val="2"/>
        <scheme val="minor"/>
      </rPr>
      <t>BIFORMAT</t>
    </r>
  </si>
  <si>
    <r>
      <t>Silnik IO-homecontrol® + AROL0066
CZĘSTOTLIWOŚĆ RADIOWA</t>
    </r>
    <r>
      <rPr>
        <b/>
        <sz val="16"/>
        <color theme="1"/>
        <rFont val="Calibri"/>
        <family val="2"/>
        <scheme val="minor"/>
      </rPr>
      <t xml:space="preserve"> 
RUGBY-PLUS</t>
    </r>
  </si>
  <si>
    <t>Kompatybilność projekcja UST i ST</t>
  </si>
  <si>
    <t>AG2</t>
  </si>
  <si>
    <t>ST</t>
  </si>
  <si>
    <t>0.6</t>
  </si>
  <si>
    <t>0.6/0.8</t>
  </si>
  <si>
    <t>0.75</t>
  </si>
  <si>
    <t>0.5</t>
  </si>
  <si>
    <t>180°</t>
  </si>
  <si>
    <t xml:space="preserve">AROL0004 12V PRZEKAŹNIK RS232 do sterowania z systemami CONTROL4, CRESTRON, AMX </t>
  </si>
  <si>
    <t>AROL0004 + AROL0039 CZĘSTOTLIWOŚĆ RADIOWA</t>
  </si>
  <si>
    <t>AROL0004 + AROL0008 CZĘSTOTLIWOŚC RADIOWA</t>
  </si>
  <si>
    <t>AROL0004 + AROL0039 + AROL0024 CZĘSTOTLIWOŚĆ RADIOWA</t>
  </si>
  <si>
    <t>AROL0004 + AROL0039 + AROL0019 CZĘSTOTLIWOŚĆ RADIOWA</t>
  </si>
  <si>
    <t>AROL0004 + AROL0039 + AROL0027 CZĘSTOTLIWOŚĆ RADIOWA</t>
  </si>
  <si>
    <t>Ambient Grey 2</t>
  </si>
  <si>
    <t>N/D</t>
  </si>
  <si>
    <t>0.30</t>
  </si>
  <si>
    <t>0.25</t>
  </si>
  <si>
    <t>0.41</t>
  </si>
  <si>
    <t>0.40</t>
  </si>
  <si>
    <t>0.38</t>
  </si>
  <si>
    <t>0.42</t>
  </si>
  <si>
    <t>M2</t>
  </si>
  <si>
    <t>M1</t>
  </si>
  <si>
    <t>D-s3-d0</t>
  </si>
  <si>
    <t>B-s2,d0</t>
  </si>
  <si>
    <t>120°</t>
  </si>
  <si>
    <t>UWAGI:</t>
  </si>
  <si>
    <t>Powierzchnia projekcyjna VisionAcoustik posiada mikrootwory o średnicy 0.5 mm.</t>
  </si>
  <si>
    <t>Powierzchnia projekcyjna VisionMacroAcoustik posiada mikrootwory o średnicy 1,3 mm.</t>
  </si>
  <si>
    <t>Powierzchnia projekcyjna ChromaKey to zielony materiał przeznaczony do tworzenia efektów specjalnych.</t>
  </si>
  <si>
    <t xml:space="preserve">Standardowo TOP wynosi 50 mm dla ekranów do 3000 mm szerokości roboczej, dla większych modeli standardowo TOP 100 mm. </t>
  </si>
  <si>
    <t>Standardowo czarny TOP wynosi 50 mm dla ekranów do 2400 mm szerokości roboczej (do 1900 mm w formacie 1:1), dla większych ekranów standardowo TOP wynosi 100 mm</t>
  </si>
  <si>
    <t>Standardowo czarny TOP wynosi 70 mm dla ekranów do 2360 mm szerokości roboczej (do 1860 mm w formacie 1:1), dla większych ekranów standardowo TOP wynosi 100 mm</t>
  </si>
  <si>
    <t>Standardowo czarny TOP wynosi 50 mm dla ekranów do 2120 mm szerokości roboczej (do 1620 mm w formacie 1:1), dla większych ekranów standardowo TOP wynosi 100 mm</t>
  </si>
  <si>
    <t>Standardowo czarny TOP wynosi 70 mm dla ekranów do 2080 mm szerokości roboczej (do 1580 mm w formacie 1:1), dla większych ekranów standardowo TOP wynosi 100 mm</t>
  </si>
  <si>
    <t>dla 5500-6000</t>
  </si>
  <si>
    <t>CENA RRP W PLN dla 4060</t>
  </si>
  <si>
    <t>CENA RRP W PLN dla 4560</t>
  </si>
  <si>
    <t>CENA RRP W PLN 4640</t>
  </si>
  <si>
    <t>CENA RRP W PLN 5140-5640</t>
  </si>
  <si>
    <t>Czarny TOP (opcjonalnie)- CENA RRP W PLN</t>
  </si>
  <si>
    <t xml:space="preserve">OPCJE DZIELENIA PROFILI -  CENA RRP W PLN </t>
  </si>
  <si>
    <t>WARIANTY-&gt; Konfiguracja standardowa: silnik z prawej strony, biała aluminiowa kaseta, wysuw materiału z tyłu kasety</t>
  </si>
  <si>
    <t xml:space="preserve">b) VISION WHITEPRO, w przypadku gdy za ekranem znajduje się źródło światła (oświetlenie), światło może przenikać wzdłuż zgrzewu i być widoczne z przodu powierzchni.  </t>
  </si>
  <si>
    <t>Produkty muszą być zwracane w oryginalnym lub równoważnym opakowaniu, w celu uniknięcia uszkodzenia podczas transportu. Klient powinien zachować oryginalny karton przez okres trwania gwarancji.</t>
  </si>
  <si>
    <t>UST oraz ST</t>
  </si>
  <si>
    <t>Certyfikat trudnopalności</t>
  </si>
  <si>
    <t>Współczynnik odbicia światła (Gain)</t>
  </si>
  <si>
    <t>Minimalna odległość projekcji w aplikacjach ST (krótki rzut): równa 0,5x szerokości obrazu na ekranie.</t>
  </si>
  <si>
    <t>Minimalna odległość projekcji w aplikacjach UST (ultrakrótki rzut): poniżej 0,5x szerokości obrazu na ekranie.</t>
  </si>
  <si>
    <t>Kompatybilność 3D (aktywna i pasywna spektralne)</t>
  </si>
  <si>
    <t>Grubość materiału (w mm)</t>
  </si>
  <si>
    <t>Żadna z powierzchni projekcyjnych Adeo nie nadaje się do pasywnych aplikacji spolaryzowanych 3D.</t>
  </si>
  <si>
    <t>NAJBARDZIEJ ZALECANA POWIERZCHNIA PROJEKCJI DLA APLIKACJI:</t>
  </si>
  <si>
    <t>Powierzchnia:</t>
  </si>
  <si>
    <t>Transparentnośc akustyczna (AT)</t>
  </si>
  <si>
    <t>Ultrakrótki rzut (UST)</t>
  </si>
  <si>
    <t>Transparentność akustyczna (AT) + Ultrakrótki rzut (UST)</t>
  </si>
  <si>
    <t>Blokowania tylnego światła (BB)</t>
  </si>
  <si>
    <t>Projekcja tylna</t>
  </si>
  <si>
    <t>Odrzucająca światło otoczenia (ALR)</t>
  </si>
  <si>
    <t>Odrzucająca światło otoczenia (ALR) + ultrakrótki rzut (UST)</t>
  </si>
  <si>
    <t>Dedykowane całkowicie zaciemnione pomieszczenie, bez głośników za ekranem</t>
  </si>
  <si>
    <t>Dedykowane pomieszczenie z jasnymi ścianami, bez głośników za ekranem</t>
  </si>
  <si>
    <t xml:space="preserve">Sektor usług i wypożyczeń (projekcja przednia) </t>
  </si>
  <si>
    <t xml:space="preserve">Sektor usług i wypożyczeń (projekcja tylna) </t>
  </si>
  <si>
    <t>Sektor edukacyjny</t>
  </si>
  <si>
    <t>EKRANY ROZWIJANE ELEKTRYCZNIE (montaż ścienny lub sufitowy)</t>
  </si>
  <si>
    <t>EKRNY ROZWIJANE ELEKTRYCZNIE (montaż wewnątrz sufitowy)</t>
  </si>
  <si>
    <t>Zgodność z dyrektywami: niskonapięciowe, kompatybilność elektromagnetyczna, sprzęt radiowy, zużycie ekoprojektu, ROHS,</t>
  </si>
  <si>
    <t>przepisy dotyczące odpadów (WEEE) oraz bezpieczeństwo produktów.</t>
  </si>
  <si>
    <t xml:space="preserve">Zgodność z dyrektywami: niskonapięciowe, kompatybilność elektromagnetyczna, sprzęt radiowy, </t>
  </si>
  <si>
    <t>zużycie ekoprojektu, ROHS, przepisy dotyczące odpadów (WEEE) oraz bezpieczeństwo produktów.</t>
  </si>
  <si>
    <t>Zgodność z dyrektywami: niskonapięciowe, kompatybilność elektromagnetyczna, sprzęt radiowy,</t>
  </si>
  <si>
    <t xml:space="preserve"> zużycie ekoprojektu, ROHS, przepisy dotyczące odpadów (WEEE) oraz bezpieczeństwo produktów.</t>
  </si>
  <si>
    <t>zużycie ekoprojektu, przepisy dotyczące odpadów (WEEE) oraz bezpieczeństwo produktów .</t>
  </si>
  <si>
    <t>Zgodność z dyrektywami: niskonapięciowe, kompatybilność elektromagnetyczna, sprzęt radiowy, ROHS,</t>
  </si>
  <si>
    <t>Liny napinające dostępne tylko w kolorze czarnym.</t>
  </si>
  <si>
    <t>M05 (MFTS- system Max Floating Tensio z Czarnymi Ramkami 50 mm)</t>
  </si>
  <si>
    <t>Opcjonalnie LED strip multi-color RGB. Informacje techniczne – Pobór mocy: 14,4 W/m, Napięcie zasilania: 12V DC, Strumień świetlny: 300-360 lm/m</t>
  </si>
  <si>
    <t>CENA RRP W PLN za 1 szt.</t>
  </si>
  <si>
    <t>CENA RRP W PLN  za 1 szt.</t>
  </si>
  <si>
    <t>Chroma           Key</t>
  </si>
  <si>
    <t>Silnik Nice TTGO +  zintegroway odbiornik RF wewnątrz kasety i standardowy nadajnik</t>
  </si>
  <si>
    <t>Liny napinające dostępne tylko w kolorze czarnym</t>
  </si>
  <si>
    <t>Instalacja i konserwacja produktu musi zostać wykonana przez profesjonalistów lub przez wykwalifikowanych technicznie pracowników i zgodnie z informacjami zawartymi w instrukcji obsługi.</t>
  </si>
  <si>
    <t xml:space="preserve">Linki napinające w kolorze czarnym bądź białym. </t>
  </si>
  <si>
    <t>Zgodność z dyrektywami : niskonapięciowe, kompatybilność elektromagnetyczna, sprzęt radiowy,</t>
  </si>
  <si>
    <t>Ekran elektryczny do montażu naściennego i nasufitowego bez czarnych ramek.</t>
  </si>
  <si>
    <t xml:space="preserve">Ekran elektryczny do montażu naściennego i nasufitowego z czarnymi ramkami </t>
  </si>
  <si>
    <t>Ekran elektryczny do montażu naściennego i nasufitowego z systemem tensio</t>
  </si>
  <si>
    <t>Ekran elektryczny do montażu naściennego i nasufitowego z czarnymi ramkami</t>
  </si>
  <si>
    <t>BIG ONE</t>
  </si>
  <si>
    <t>Kaseta malowana proszkowo na kolor biała struktura (standard).</t>
  </si>
  <si>
    <t>KOD PRONBIG-ONE-XXXXX</t>
  </si>
  <si>
    <t>ALR
Ambient Light
Rejection</t>
  </si>
  <si>
    <t>8/10</t>
  </si>
  <si>
    <t>9/10</t>
  </si>
  <si>
    <t>3/10</t>
  </si>
  <si>
    <t>7/10</t>
  </si>
  <si>
    <t>2/10</t>
  </si>
  <si>
    <t>3/10 - 4/10</t>
  </si>
  <si>
    <t xml:space="preserve">Ambient Grey 2 </t>
  </si>
  <si>
    <t>Ambient Grey 2 Acoustik</t>
  </si>
  <si>
    <t>Reference White 2 Acoustik</t>
  </si>
  <si>
    <t>Reference Grey 2 Acoustik</t>
  </si>
  <si>
    <t>Vision Macro Acoustik</t>
  </si>
  <si>
    <t>Ambient Grey 2 Acoustik - AGA</t>
  </si>
  <si>
    <t>Reference White 2 Acoustik - RWA</t>
  </si>
  <si>
    <t>Reference Grey 2 Acoustik - RGA</t>
  </si>
  <si>
    <t>Vision Macro Acoustik - VMA</t>
  </si>
  <si>
    <t xml:space="preserve">Reference 
White 2 Acoustik </t>
  </si>
  <si>
    <t xml:space="preserve">Reference 
Grey 2
Acoustik </t>
  </si>
  <si>
    <t>Reference 
White 2
Acoustik</t>
  </si>
  <si>
    <t>Reference 
Grey 2
Acoustik</t>
  </si>
  <si>
    <t>Ambient 
Grey 2
Acoustik</t>
  </si>
  <si>
    <t>Format 2.35 - 2.37 - 2.39 - 2.40</t>
  </si>
  <si>
    <t xml:space="preserve">Format </t>
  </si>
  <si>
    <t>Powierzchnia Robocza  LXH mm</t>
  </si>
  <si>
    <t>Viewing Szerokość in mm</t>
  </si>
  <si>
    <t>2.35 (21:9) 2.37 2.39 2.40</t>
  </si>
  <si>
    <t>5/10</t>
  </si>
  <si>
    <t>UCHWYT DO MONTAŻU SUFITOWEGO DO EKRANÓW RAMOWYCH, przeznaczony dla następujących modeli ekranów: 
PLANO, FRAME PRO REAR ELASTIC BANDS, FRAME PRO REAR BUTTONS   
Zaleca się stosowanie 2 szt. uchwytów w przypadku ekranów o szerokości całkowitej do 250 cm oraz 3 szt uchwytów w przypadku ekranów do 400 cm.
Metalowa linka w komplecie (w wymaganym rozmiarze, maksymalnie do 4000 mm).</t>
  </si>
  <si>
    <t>AROL0135 (white)</t>
  </si>
  <si>
    <t>PRZEDNIA / TYLNA</t>
  </si>
  <si>
    <t>Big One</t>
  </si>
  <si>
    <t xml:space="preserve">Zgodność z dyrektywami: niskonapięciowe, kompatybilność elektromagnetyczna, sprzęt radiowy, zużycie ekoprojektu, ROHS, </t>
  </si>
  <si>
    <t xml:space="preserve">Reference
White 2
Acoustik </t>
  </si>
  <si>
    <t xml:space="preserve">Reference
Grey 2
Acoustik </t>
  </si>
  <si>
    <t>Reference White 2
Reference Grey 2</t>
  </si>
  <si>
    <t>Vision White
Vision Rear DB</t>
  </si>
  <si>
    <t>Transparentnośc akustyczna (AT) + Odrzucająca światło otoczenia (ALR)</t>
  </si>
  <si>
    <t>Transparentnośc akustyczna (AT) w dedykowanym pomieszczeniu kina domowego, całkowicie ciemnym</t>
  </si>
  <si>
    <t>Transparentnośc akustyczna (AT) w dedykowanej sali kina domowego z jasnymi ścianami</t>
  </si>
  <si>
    <t>Transparentnośc akustyczna (AT) w kinie komercyjnym z dużym ekranem</t>
  </si>
  <si>
    <t>Transparentnośc akustyczna (AT) + Ultrakrótki rzut (UST)</t>
  </si>
  <si>
    <t>ZESTAW UCHWYTÓW MONTAŻOWYCH DO EKRANÓW BIG ONE.
Opakowanie zawiera: 1 uchwyty ścienno-sufitowe; śruby i blok zabezpieczający do montażu wspornika na obudowie.</t>
  </si>
  <si>
    <t>0.28</t>
  </si>
  <si>
    <t>B-s3,d0</t>
  </si>
  <si>
    <t>MINIMALNY PROMIEŃ 1800mm</t>
  </si>
  <si>
    <t>STANDARDOWE KURSORY ALUMINIOWE DO GUMEK ELASTYCZNYCH
Opakowanie zawiera 30 kursorów aluminiowych, używanych tylko z gumkami elastycznymi.</t>
  </si>
  <si>
    <t>Vision Fold Rear 2</t>
  </si>
  <si>
    <t>Ambient Grey 2 - AG2</t>
  </si>
  <si>
    <t>Reference Grey 2 - RG2</t>
  </si>
  <si>
    <t>Ambient Grey - AGR</t>
  </si>
  <si>
    <t>Vision Acoustik - VAC</t>
  </si>
  <si>
    <t>Vision WhitePro - VWP</t>
  </si>
  <si>
    <t>Vision Rear DB - VDB</t>
  </si>
  <si>
    <t>Reference White 2 - RW2</t>
  </si>
  <si>
    <t>Vision White - VWH</t>
  </si>
  <si>
    <t>FR2</t>
  </si>
  <si>
    <t>Vision 
Fold Rear 2</t>
  </si>
  <si>
    <t>AGA</t>
  </si>
  <si>
    <t>90°</t>
  </si>
  <si>
    <t>0.8</t>
  </si>
  <si>
    <t>Vision Fold 2</t>
  </si>
  <si>
    <t>FO2</t>
  </si>
  <si>
    <t>Vision Fold 2 - FO2</t>
  </si>
  <si>
    <t>Vision Fold Rear 2 - FR2</t>
  </si>
  <si>
    <t>Vision 
Fold 2</t>
  </si>
  <si>
    <r>
      <t>Silnik  TTGO + zintegrowany odniornik RF + AROL0136</t>
    </r>
    <r>
      <rPr>
        <b/>
        <sz val="16"/>
        <color theme="1"/>
        <rFont val="Calibri"/>
        <family val="2"/>
        <scheme val="minor"/>
      </rPr>
      <t xml:space="preserve"> 
RUGBY-PRO</t>
    </r>
  </si>
  <si>
    <t>do 2570mm*</t>
  </si>
  <si>
    <t>od 2571 do 4570mm**</t>
  </si>
  <si>
    <t>do 2580mm*</t>
  </si>
  <si>
    <t>od 2581 do 4580mm**</t>
  </si>
  <si>
    <t>*2070 mm i 2080 mm dla formatu  1:1</t>
  </si>
  <si>
    <t>**2071 mm i 2081 mm dla formatu  1:1</t>
  </si>
  <si>
    <t>Wkrótce dostępne</t>
  </si>
  <si>
    <t>Pasuje do następujących modeli ekranów: LINEAR SE, RUGBY PRO, RUGBY PLUS i ALUMID.</t>
  </si>
  <si>
    <t>+ 292 / 1szt.</t>
  </si>
  <si>
    <t>Wysokiej jakości systemy napinające</t>
  </si>
  <si>
    <t>Obciążnik wykonany z wytłaczanego aluminium</t>
  </si>
  <si>
    <r>
      <rPr>
        <b/>
        <sz val="11"/>
        <color rgb="FFFF0000"/>
        <rFont val="Calibri"/>
        <family val="2"/>
        <scheme val="minor"/>
      </rPr>
      <t xml:space="preserve">* </t>
    </r>
    <r>
      <rPr>
        <b/>
        <sz val="11"/>
        <color theme="1"/>
        <rFont val="Calibri"/>
        <family val="2"/>
        <charset val="238"/>
        <scheme val="minor"/>
      </rPr>
      <t>UWAGA: CENY EKRANÓW DLA ROZMIARÓW POWYŻEJ 600 CM SZEROKOŚCI POWIERZCHNI ROBOCZEJ NIE ZAWIERAJĄ KOSZTÓW TRANSPORTU. WYCENA INDYWIDUALNA</t>
    </r>
  </si>
  <si>
    <t>11. On the CONTROL SYSTEMS PRICING page, the price of the AROL0063 and AROL0090 remote controls has been increased, multiple codes have been defined for the various rectangular and square</t>
  </si>
  <si>
    <t xml:space="preserve">      wall plates depending the available colors (from AROL0014 to AROL0023), and the AROL0027 shock-proof oval table support in orange has been discontinued and removed from the pricing file.</t>
  </si>
  <si>
    <t>12. On the CONTROL SYSTEMS TABLE page, the column with the ELEGANCE screen model has been deleted.</t>
  </si>
  <si>
    <t>13. On the ACCESSORIES (FIXED) page, the price of the AFRA0047 adjustable legs for fixed frame screens has been increased.</t>
  </si>
  <si>
    <t>2. Model ekranu elektrycznego ELEGANCE jest obecnie wycofany ze sprzedaży i całkowicie wyprzedany. W związku z tym został usunięty z cennika.</t>
  </si>
  <si>
    <t>3. Nowa powierzchnia VISION FOLD 2 (FO2) zastąpiła wycofaną tkaninę VISION FOLD (VFO). Ma inną wysokość, współczynnik odbicia światła i certyfikat reakcji na ogień.</t>
  </si>
  <si>
    <t>6. Opcjonalny silnik Somfy RTS (SRI) ze zintegrowanym odbiornikiem radiowym RF nie jest już dostępny, dlatego też został usunięty z cennika.</t>
  </si>
  <si>
    <t xml:space="preserve">      w zależności od dostępnych kolorów (od AROL0014 do AROL0023), a odporny na wstrząsy owalny wspornik stołowy AROL0027 w kolorze pomarańczowym został wycofany ze sprzedaży i usunięty z pliku cenowego.</t>
  </si>
  <si>
    <t>5. Zakładka KLASYFIKACJA PŁASKOŚCI EKRANÓW oraz LISTA PRODUKTÓW zostały zaktualizowane poprzez usunięcie wycofanego już ze sprzedaży modelu ekranu ELEGANCE.</t>
  </si>
  <si>
    <t>Zmiany w cenniku (względem poprzedniego cennika tj. Lipiec 2024)</t>
  </si>
  <si>
    <t>7. Ceny wszystkich modeli INCEEL TENSIONED CLASSIC (C00, C05 i C07) zostały obniżone dla wszystkich powierzchni, z wyjątkiem powierzchni akustycznie transparentnej REFERENCE WHITE 2 ACOUSTIK (RWA)</t>
  </si>
  <si>
    <t xml:space="preserve">      i REFERENCE GREY 2 ACOUSTIK (RGA), dla których ceny zostały obniżone tylko o różnicę w przeliczniku EURO</t>
  </si>
  <si>
    <r>
      <rPr>
        <b/>
        <sz val="11"/>
        <color rgb="FFFF0000"/>
        <rFont val="Calibri"/>
        <family val="2"/>
        <charset val="238"/>
        <scheme val="minor"/>
      </rPr>
      <t xml:space="preserve">DODATKOWE OPCJE (Ujęte w cenniku i widoczne na potwierdzeniu zamówienia) </t>
    </r>
    <r>
      <rPr>
        <sz val="11"/>
        <color rgb="FFFF0000"/>
        <rFont val="Calibri"/>
        <family val="2"/>
        <charset val="238"/>
        <scheme val="minor"/>
      </rPr>
      <t xml:space="preserve">
</t>
    </r>
    <r>
      <rPr>
        <b/>
        <sz val="11"/>
        <color rgb="FFFF0000"/>
        <rFont val="Calibri"/>
        <family val="2"/>
        <charset val="238"/>
        <scheme val="minor"/>
      </rPr>
      <t xml:space="preserve">Mechanizm ekranu: </t>
    </r>
    <r>
      <rPr>
        <sz val="11"/>
        <color rgb="FFFF0000"/>
        <rFont val="Calibri"/>
        <family val="2"/>
        <charset val="238"/>
        <scheme val="minor"/>
      </rPr>
      <t xml:space="preserve">standardowy silnik mechaniczny, dostępne również: Silnik IO-homecontrol® ze zintegrowanym radiowo nadajnikiem RF i standardowym odbiornikiem (SIO).
</t>
    </r>
    <r>
      <rPr>
        <b/>
        <sz val="11"/>
        <color rgb="FFFF0000"/>
        <rFont val="Calibri"/>
        <family val="2"/>
        <charset val="238"/>
        <scheme val="minor"/>
      </rPr>
      <t xml:space="preserve">Strona montażu mechanizmu </t>
    </r>
    <r>
      <rPr>
        <sz val="11"/>
        <color rgb="FFFF0000"/>
        <rFont val="Calibri"/>
        <family val="2"/>
        <charset val="238"/>
        <scheme val="minor"/>
      </rPr>
      <t xml:space="preserve">– wyjście kabla zasilającego
Standardowo, wszystkie ekrany mają silnik umieszczony po prawej stronie (RIG), na prośbę, zasilanie może być umieszczone po lewej stronie (LEF), z wyjątkiem ekranów Linear SE, Inceel, Max Inceel oraz InSuperior FTS Tensio. 
</t>
    </r>
    <r>
      <rPr>
        <b/>
        <sz val="11"/>
        <color rgb="FFFF0000"/>
        <rFont val="Calibri"/>
        <family val="2"/>
        <charset val="238"/>
        <scheme val="minor"/>
      </rPr>
      <t xml:space="preserve">Napięcie: </t>
    </r>
    <r>
      <rPr>
        <sz val="11"/>
        <color rgb="FFFF0000"/>
        <rFont val="Calibri"/>
        <family val="2"/>
        <charset val="238"/>
        <scheme val="minor"/>
      </rPr>
      <t xml:space="preserve">standard 230V 50Hz, aby uzyskać informacje odnośnie innych rodzajów napięcia, należy skontaktować się z biurem obsługi klienta Adeo Screen.
</t>
    </r>
    <r>
      <rPr>
        <b/>
        <sz val="11"/>
        <color rgb="FFFF0000"/>
        <rFont val="Calibri"/>
        <family val="2"/>
        <charset val="238"/>
        <scheme val="minor"/>
      </rPr>
      <t xml:space="preserve">Wysuw materiału: </t>
    </r>
    <r>
      <rPr>
        <sz val="11"/>
        <color rgb="FFFF0000"/>
        <rFont val="Calibri"/>
        <family val="2"/>
        <scheme val="minor"/>
      </rPr>
      <t xml:space="preserve">standardowo </t>
    </r>
    <r>
      <rPr>
        <sz val="11"/>
        <color rgb="FFFF0000"/>
        <rFont val="Calibri"/>
        <family val="2"/>
        <charset val="238"/>
        <scheme val="minor"/>
      </rPr>
      <t xml:space="preserve">tylny (BR), opcjonalnie przednia (FR) lub powierzchnia odwrotnie nawinięta: reverse roll (RR).
</t>
    </r>
    <r>
      <rPr>
        <b/>
        <sz val="11"/>
        <color rgb="FFFF0000"/>
        <rFont val="Calibri"/>
        <family val="2"/>
        <charset val="238"/>
        <scheme val="minor"/>
      </rPr>
      <t>Wykończenie ekranu – kolor kasety :</t>
    </r>
    <r>
      <rPr>
        <sz val="11"/>
        <color rgb="FFFF0000"/>
        <rFont val="Calibri"/>
        <family val="2"/>
        <charset val="238"/>
        <scheme val="minor"/>
      </rPr>
      <t xml:space="preserve"> 
Kasety ekranów naściennych są dostępne w kolorach białym lub czarnym (z wyłączeniem Alumid, Multiformat, Biformat, OnSuperior).
Ekrany do zabudowy sufitowej są dostępne w kolorze białym. 
Personalizowane kolory kaset (z palety RAL) są dostepne na życzenie za dodatkową opłatą.
</t>
    </r>
  </si>
  <si>
    <t>PREMIUM</t>
  </si>
  <si>
    <t>STANDARD</t>
  </si>
  <si>
    <r>
      <t>17000</t>
    </r>
    <r>
      <rPr>
        <b/>
        <sz val="11"/>
        <color rgb="FFFF0000"/>
        <rFont val="Calibri"/>
        <family val="2"/>
        <scheme val="minor"/>
      </rPr>
      <t>*</t>
    </r>
  </si>
  <si>
    <r>
      <t>18000</t>
    </r>
    <r>
      <rPr>
        <b/>
        <sz val="11"/>
        <color rgb="FFFF0000"/>
        <rFont val="Calibri"/>
        <family val="2"/>
        <scheme val="minor"/>
      </rPr>
      <t>*</t>
    </r>
  </si>
  <si>
    <t xml:space="preserve"> mogą wywoływać niewielkie wady wyświetlanego obrazu (Moire èffect).</t>
  </si>
  <si>
    <t xml:space="preserve">Ze względu na mikro-otwory materiały VISION ACOUSTIK, VISION MACRO ACOUSTIK, AMBIENT GREY 2 ACOUSTIK, REFERENCE WHITE 2 ACOUSTIK oraz REFERENCE GREY 2 ACOUSTIK    </t>
  </si>
  <si>
    <t>Jest absolutnie zabronione instalowanie ekranów projekcyjnych przed oknami oraz w pobliżu źródeł ciepła takich jak grzejniki, piece, kominki, a także w pobliżu systemów klimatyzacyjnych</t>
  </si>
  <si>
    <t>a) ze względu na przejrzystość powierzchni VISION REAR DB, oraz VISION FOLD REAR 2, wykończenie zgrzewu może być widoczne w tylnej części materiału.</t>
  </si>
  <si>
    <r>
      <t xml:space="preserve">c ) CHROMA KEY </t>
    </r>
    <r>
      <rPr>
        <u/>
        <sz val="11"/>
        <rFont val="Calibri"/>
        <family val="2"/>
        <scheme val="minor"/>
      </rPr>
      <t xml:space="preserve">nie </t>
    </r>
    <r>
      <rPr>
        <sz val="11"/>
        <rFont val="Calibri"/>
        <family val="2"/>
        <scheme val="minor"/>
      </rPr>
      <t xml:space="preserve">jest materiałem projekcyjnym, jest to zielony materiał przeznaczony do tworzenia efektów specjalnych. </t>
    </r>
  </si>
  <si>
    <t xml:space="preserve">Produkty objęte są gwarancją przez okres 24 miesięcy, od daty wystawienia faktury zakupu / paragonu użytkownika końcowego (za okazaniem tego dokumentu). </t>
  </si>
  <si>
    <t>a także Kartę Gwarancyjną, która stanowi integralną część instrukcji</t>
  </si>
  <si>
    <t>Do zwracanego produktu należy dołączyć szczegółowy opis wady, kserokopię faktury zakupu oraz numer seryjny urządzenia (znajdujący się w instrukcji obsługi),</t>
  </si>
  <si>
    <t>* Deco Print dostępny max. do 3000 mm wysokości roboczej</t>
  </si>
  <si>
    <r>
      <t>19000</t>
    </r>
    <r>
      <rPr>
        <b/>
        <sz val="11"/>
        <color rgb="FFFF0000"/>
        <rFont val="Calibri"/>
        <family val="2"/>
        <scheme val="minor"/>
      </rPr>
      <t>*</t>
    </r>
  </si>
  <si>
    <r>
      <t>20000</t>
    </r>
    <r>
      <rPr>
        <b/>
        <sz val="11"/>
        <color rgb="FFFF0000"/>
        <rFont val="Calibri"/>
        <family val="2"/>
        <scheme val="minor"/>
      </rPr>
      <t>*</t>
    </r>
  </si>
  <si>
    <r>
      <t>21000</t>
    </r>
    <r>
      <rPr>
        <b/>
        <sz val="11"/>
        <color rgb="FFFF0000"/>
        <rFont val="Calibri"/>
        <family val="2"/>
        <scheme val="minor"/>
      </rPr>
      <t>*</t>
    </r>
  </si>
  <si>
    <r>
      <t>22000</t>
    </r>
    <r>
      <rPr>
        <b/>
        <sz val="11"/>
        <color rgb="FFFF0000"/>
        <rFont val="Calibri"/>
        <family val="2"/>
        <scheme val="minor"/>
      </rPr>
      <t>*</t>
    </r>
  </si>
  <si>
    <r>
      <t>23000</t>
    </r>
    <r>
      <rPr>
        <b/>
        <sz val="11"/>
        <color rgb="FFFF0000"/>
        <rFont val="Calibri"/>
        <family val="2"/>
        <scheme val="minor"/>
      </rPr>
      <t>*</t>
    </r>
  </si>
  <si>
    <r>
      <t>24000</t>
    </r>
    <r>
      <rPr>
        <b/>
        <sz val="11"/>
        <color rgb="FFFF0000"/>
        <rFont val="Calibri"/>
        <family val="2"/>
        <scheme val="minor"/>
      </rPr>
      <t>*</t>
    </r>
  </si>
  <si>
    <r>
      <rPr>
        <b/>
        <sz val="11"/>
        <color rgb="FFFF0000"/>
        <rFont val="Calibri"/>
        <family val="2"/>
        <scheme val="minor"/>
      </rPr>
      <t xml:space="preserve">* </t>
    </r>
    <r>
      <rPr>
        <b/>
        <sz val="11"/>
        <color theme="1"/>
        <rFont val="Calibri"/>
        <family val="2"/>
        <scheme val="minor"/>
      </rPr>
      <t xml:space="preserve">UWAGA: CENY EKRANÓW DLA ROZMIARÓW POWYŻEJ 500 CM WYSOKOŚCI POWIERZCHNI ROBOCZEJ NIE ZAWIERAJĄ KOSZTÓW TRANSPORTU.  WYCENA INDYWIDUALNA. </t>
    </r>
  </si>
  <si>
    <t>UCHWYTY ŚCIENNE DO EKRANÓW FRAMELESS/PRESTIGE do 3500 mm. 
Opakowanie zawiera 2 uchwyty.</t>
  </si>
  <si>
    <t>UCHWYTY ŚCIENNE DO EKRANÓW FRAMELESS do 7000 mm/PRESTIGE do 4000 mm. 
Opakowanie zawiera 2 uchwyty.</t>
  </si>
  <si>
    <t>UCHWYTY SUFITOWE DO EKRANÓW FRAMELESS/PRESTIGE do 3000 mm. 
Opakowanie zawiera 2 uchwyty.
Metalowa linka w komplecie (w wymaganym rozmiarze, maksymalnie do 4000 mm).</t>
  </si>
  <si>
    <t>UCHWYTY SUFITOWE DO EKRANÓW FRAMELESS do 4500 mm/PRESTIGE do 4000 mm.
Opakowanie zawiera 4 uchwyty.
Metalowa linka w komplecie (w wymaganym rozmiarze, maksymalnie do 4000 mm).</t>
  </si>
  <si>
    <t>UCHWYTY ŚCIENNE DO EKRANÓW FRAMELESS/PRESTIGE do 2500 mm. 
Opakowanie zawiera  4 uchwyty i 4 magnesy.</t>
  </si>
  <si>
    <t>CHWYTY ŚCIENNE DO EKRANÓW FRAMELESS/PRESTIGE do 3500 mm. 
Opakowanie zawiera  4 uchwyty i 8 magnesów.</t>
  </si>
  <si>
    <t>UCHWYTY ŚCIENNE DO EKRANÓW FRAMELESS/PRESTIGE do 4000 mm. 
Opakowanie zawiera 6 uchwytów i 12 magnesów.</t>
  </si>
  <si>
    <t>AROL0019
AROL0020
AROL0021
AROL0022
AROL0023</t>
  </si>
  <si>
    <t>AROL0014
AROL0015
AROL0016
AROL0017
AROL0018</t>
  </si>
  <si>
    <t>9. Model ekranu BIG ONE jest teraz dostępny także w wykończeniu czarnym, standardowo wykończony w kolorze białym.</t>
  </si>
  <si>
    <t xml:space="preserve">10. W modelach FRAMEPRO REAR BUTTONS, FRAMEPRO FRONT BUTTONS, EASY SURFACE i EYELET SURFACE materiał VISION FOLD 2 (FO2) zastąpił materiał VISION FOLD (VFO). </t>
  </si>
  <si>
    <t>11.Na stronie POWIERZCHNIE ZAMIENNE (EKRANY RAMOWE) powierzchna VISION FOLD 2 zastąpiła powierzchnię VISION FOLD, a ze względu na inną wysokość zgrzew będzie rozpoczynać się w innym wymiarze.</t>
  </si>
  <si>
    <t>13. Na stronie SYSTEMÓW STEROWANIA zwiększono cenę pilotów AROL0063 i AROL0090, zdefiniowano wiele kodów dla różnych modeli prostokątnych i kwadratowych uchwytów naściennych</t>
  </si>
  <si>
    <t>14. Na stronie SYSTEMY STEROWANIA DLA EKRANÓW ELEKTRYCZNYCH  (DIAGRAM) usunięto kolumnę z modelem ekranu ELEGANCE.</t>
  </si>
  <si>
    <t>15. Na stronie AKCESORIA (EKRANY RAMOWE) podwyższono cenę regulowanych nóg AFRA0047 do ekranów ramowych</t>
  </si>
  <si>
    <t xml:space="preserve">Podawane przez nas wyceny nie są wiążące. Oznacza to, że Klienci zawsze mają możliwość samodzielnego zorganizowania transportu.   </t>
  </si>
  <si>
    <t>Czas doręczenia może być dłuższy od standardowego.</t>
  </si>
  <si>
    <t xml:space="preserve">Doręczenie towarów dłużycowych (ekrany przekraczające długość kartonu 450cm)  możliwe jest wyłącznie po potwierdzeniu  braku zakazów wjazdu oraz ograniczeń tonażowych w miejscu rozładunku. </t>
  </si>
  <si>
    <t xml:space="preserve">Doręczenie towarów dłużycowych (ekrany przekraczające długość kartonu 450cm)  możliwe jest wyłącznie po potwierdzeniu  </t>
  </si>
  <si>
    <t>braku zakazów wjazdu oraz ograniczeń tonażowych w miejscu rozładunku. Czas doręczenia może być dłuższy od standardowego.</t>
  </si>
  <si>
    <t xml:space="preserve"> Czas doręczenia może być dłuższy od standardowego.</t>
  </si>
  <si>
    <t>Doręczenie towarów dłużycowych (ekrany przekraczające długość kartonu 450cm)  możliwe jest wyłącznie po potwierdzeniu  braku zakazów wjazdu oraz ograniczeń tonażowych w miejscu rozładunku.</t>
  </si>
  <si>
    <t>Doręczenie towarów dłużycowych (ekrany przekraczające długość kartonu 450cm)  możliwe jest wyłącznie po potwierdzeniu  braku zakazów wjazdu oraz</t>
  </si>
  <si>
    <t xml:space="preserve"> ograniczeń tonażowych w miejscu rozładunku.</t>
  </si>
  <si>
    <t xml:space="preserve">UWAGA: PODANE CENY NIE ZAWIERAJĄ KOSZTÓW TRANSPORTU. WYCENA INDYWIDUALNA. </t>
  </si>
  <si>
    <r>
      <t xml:space="preserve">CENNIK RRP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i/>
        <sz val="22"/>
        <color theme="1"/>
        <rFont val="Calibri"/>
        <family val="2"/>
        <scheme val="minor"/>
      </rPr>
      <t>PODANE CENY SĄ CENAMI NETTO I NIE ZAWIERAJĄ PODATKU VAT (23%)                                                                                                                                                                                                                                                                                                                                                                             Czerwiec 2025</t>
    </r>
    <r>
      <rPr>
        <b/>
        <sz val="28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                     </t>
    </r>
  </si>
  <si>
    <r>
      <t xml:space="preserve">AROL0008 
</t>
    </r>
    <r>
      <rPr>
        <sz val="11"/>
        <color rgb="FFFF0000"/>
        <rFont val="Calibri"/>
        <family val="2"/>
        <scheme val="minor"/>
      </rPr>
      <t>WKRÓTCE NIEDOSTĘPNY
(Zostanie zastąpiony nowym modelem)</t>
    </r>
  </si>
  <si>
    <t>1.0</t>
  </si>
  <si>
    <t>160°</t>
  </si>
  <si>
    <t>4. Zaktualizowano zakładkę POWIERZCHNIE I WYKOŃCZENIA, uwzględniając nową powierzchnię VISION FOLD 2 (FO2) i dodając jedno dodatkowe zastosowanie dla powierzchni VISION REAR DB.</t>
  </si>
  <si>
    <t>12. Na stronie STEROWANIA DO EKRANÓW ELEKTRYCZNYCH dodano notatkę dotyczącą pilota zdalnego sterowania RF z 3 przyciskami AROL0008, ponieważ jest on wycofywany ze sprzedaży. Po wyprzedaniu zostanie on zastąpiony nowym modelem AROL0137.</t>
  </si>
  <si>
    <r>
      <t xml:space="preserve">AROL0137
</t>
    </r>
    <r>
      <rPr>
        <sz val="11"/>
        <color rgb="FFFF0000"/>
        <rFont val="Calibri"/>
        <family val="2"/>
        <scheme val="minor"/>
      </rPr>
      <t>(zastąpi AROL0008)</t>
    </r>
  </si>
  <si>
    <t>PROFILE CUTTING OPTIONS -  RETAIL PRICE in EUR</t>
  </si>
  <si>
    <t>Każdy format</t>
  </si>
  <si>
    <t>2.35 - 2.37                                                                                                                                                                                                                                                                                                                                                                    2.39 - 2.40</t>
  </si>
  <si>
    <t>16. Jednokanałowy pilot RF AROL0090 nie jest już dostępny, ponieważ pasował do silnika Somfy RTS (SRI), który został wycofany ze sprzedaży. Z tego powodu został usunięty z cennika.</t>
  </si>
  <si>
    <t>od 1901 do 3800</t>
  </si>
  <si>
    <t>8 Ceny ekranu MAX ONE w wersji NOB (bez czarnych ramek) wzrosły o kilka procent (ok 5%).</t>
  </si>
  <si>
    <t>Ważny do wszystkich zamówień złożonych od dnia 04/06/2025</t>
  </si>
  <si>
    <t>1. Zmienił się przelicznik EURO, w związku z tym większość cen jest niższa. Wyjątkiem jest model MaxOne</t>
  </si>
  <si>
    <t>Cennik jest ważny dla wszystkich zamówień od dnia 04/06/2025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</si>
</sst>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\+\ 0;\ \-\ 0;\ 0"/>
    <numFmt numFmtId="165" formatCode="\+\ #\ 000;\+\ #\ 000\ 000"/>
    <numFmt numFmtId="166" formatCode="#\ 000;\ #\ 000\ 000"/>
  </numFmts>
  <fonts count="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2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9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</font>
    <font>
      <sz val="7"/>
      <color theme="1"/>
      <name val="Franklin Gothic Medium"/>
      <family val="2"/>
    </font>
    <font>
      <b/>
      <i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"/>
      <color theme="1"/>
      <name val="Franklin Gothic Medium"/>
      <family val="2"/>
    </font>
    <font>
      <sz val="7"/>
      <color theme="1"/>
      <name val="Times New Roman"/>
      <family val="1"/>
    </font>
    <font>
      <sz val="11"/>
      <name val="Calibri"/>
      <family val="2"/>
      <scheme val="minor"/>
    </font>
    <font>
      <b/>
      <sz val="9"/>
      <color theme="1"/>
      <name val="Franklin Gothic Medium"/>
      <family val="2"/>
    </font>
    <font>
      <b/>
      <sz val="9"/>
      <color theme="1"/>
      <name val="Franklin Gothic Book"/>
      <family val="2"/>
    </font>
    <font>
      <u/>
      <sz val="11"/>
      <color theme="1"/>
      <name val="Calibri"/>
      <family val="2"/>
    </font>
    <font>
      <sz val="12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000000"/>
      <name val="Calibri"/>
      <family val="2"/>
    </font>
    <font>
      <b/>
      <sz val="14"/>
      <name val="Calibri"/>
      <family val="2"/>
      <scheme val="minor"/>
    </font>
    <font>
      <sz val="11"/>
      <color rgb="FF0070C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u/>
      <sz val="14"/>
      <color theme="1"/>
      <name val="Calibri"/>
      <family val="2"/>
      <charset val="238"/>
      <scheme val="minor"/>
    </font>
    <font>
      <b/>
      <u/>
      <sz val="16"/>
      <color theme="1"/>
      <name val="Calibri"/>
      <family val="2"/>
      <charset val="238"/>
      <scheme val="minor"/>
    </font>
    <font>
      <b/>
      <u/>
      <sz val="14"/>
      <color theme="1"/>
      <name val="Calibri"/>
      <family val="2"/>
      <scheme val="minor"/>
    </font>
    <font>
      <b/>
      <u/>
      <sz val="14"/>
      <name val="Calibri"/>
      <family val="2"/>
      <scheme val="minor"/>
    </font>
    <font>
      <b/>
      <sz val="11"/>
      <color theme="1"/>
      <name val="Calibri"/>
      <family val="2"/>
    </font>
    <font>
      <u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000000"/>
      <name val="Calibri"/>
      <family val="2"/>
    </font>
    <font>
      <b/>
      <sz val="12"/>
      <color theme="1"/>
      <name val="Calibri"/>
      <family val="2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u/>
      <sz val="11"/>
      <color rgb="FFFF0000"/>
      <name val="Calibri"/>
      <family val="2"/>
    </font>
    <font>
      <b/>
      <sz val="16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gray0625"/>
    </fill>
    <fill>
      <patternFill patternType="solid">
        <fgColor theme="5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rgb="FF000000"/>
      </bottom>
      <diagonal/>
    </border>
  </borders>
  <cellStyleXfs count="6">
    <xf numFmtId="0" fontId="0" fillId="0" borderId="0"/>
    <xf numFmtId="0" fontId="3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767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/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3" fontId="6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49" fontId="6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14" fillId="0" borderId="0" xfId="0" applyFont="1" applyAlignment="1">
      <alignment horizontal="left" vertical="center"/>
    </xf>
    <xf numFmtId="3" fontId="6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49" fontId="10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 shrinkToFit="1"/>
    </xf>
    <xf numFmtId="0" fontId="6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 shrinkToFit="1"/>
    </xf>
    <xf numFmtId="0" fontId="4" fillId="0" borderId="0" xfId="0" applyFont="1" applyAlignment="1">
      <alignment horizontal="left"/>
    </xf>
    <xf numFmtId="0" fontId="0" fillId="0" borderId="11" xfId="0" applyBorder="1"/>
    <xf numFmtId="49" fontId="6" fillId="0" borderId="1" xfId="0" applyNumberFormat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19" fillId="0" borderId="0" xfId="0" applyFont="1"/>
    <xf numFmtId="0" fontId="6" fillId="0" borderId="1" xfId="0" applyFont="1" applyBorder="1" applyAlignment="1">
      <alignment horizontal="center" vertical="center"/>
    </xf>
    <xf numFmtId="0" fontId="6" fillId="0" borderId="0" xfId="0" applyFont="1"/>
    <xf numFmtId="0" fontId="6" fillId="0" borderId="0" xfId="0" applyFont="1" applyAlignment="1">
      <alignment horizontal="center"/>
    </xf>
    <xf numFmtId="49" fontId="6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 shrinkToFit="1"/>
    </xf>
    <xf numFmtId="0" fontId="0" fillId="5" borderId="1" xfId="0" applyFill="1" applyBorder="1" applyAlignment="1">
      <alignment horizontal="center"/>
    </xf>
    <xf numFmtId="0" fontId="7" fillId="5" borderId="8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/>
    </xf>
    <xf numFmtId="0" fontId="17" fillId="0" borderId="0" xfId="0" applyFont="1" applyAlignment="1">
      <alignment horizontal="left" vertical="top"/>
    </xf>
    <xf numFmtId="0" fontId="0" fillId="0" borderId="0" xfId="0" applyAlignment="1">
      <alignment horizont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6" fillId="0" borderId="0" xfId="0" applyFont="1" applyAlignment="1">
      <alignment vertical="top" wrapText="1" shrinkToFit="1"/>
    </xf>
    <xf numFmtId="0" fontId="6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0" fillId="0" borderId="0" xfId="0" applyAlignment="1">
      <alignment horizontal="left" vertical="top" wrapText="1"/>
    </xf>
    <xf numFmtId="0" fontId="3" fillId="0" borderId="0" xfId="0" applyFont="1"/>
    <xf numFmtId="0" fontId="0" fillId="0" borderId="0" xfId="0" applyAlignment="1">
      <alignment wrapText="1"/>
    </xf>
    <xf numFmtId="0" fontId="29" fillId="0" borderId="0" xfId="0" applyFont="1" applyAlignment="1">
      <alignment horizontal="left" vertical="center"/>
    </xf>
    <xf numFmtId="0" fontId="4" fillId="3" borderId="0" xfId="0" applyFont="1" applyFill="1"/>
    <xf numFmtId="0" fontId="14" fillId="0" borderId="0" xfId="0" applyFont="1"/>
    <xf numFmtId="0" fontId="14" fillId="0" borderId="0" xfId="0" applyFont="1" applyAlignment="1">
      <alignment horizontal="center"/>
    </xf>
    <xf numFmtId="0" fontId="33" fillId="0" borderId="18" xfId="1" applyFont="1" applyBorder="1" applyAlignment="1">
      <alignment vertical="center" wrapText="1"/>
    </xf>
    <xf numFmtId="0" fontId="32" fillId="0" borderId="0" xfId="0" applyFont="1"/>
    <xf numFmtId="0" fontId="33" fillId="0" borderId="24" xfId="1" applyFont="1" applyFill="1" applyBorder="1"/>
    <xf numFmtId="0" fontId="32" fillId="0" borderId="24" xfId="0" applyFont="1" applyBorder="1" applyAlignment="1">
      <alignment horizontal="center" vertical="center" wrapText="1"/>
    </xf>
    <xf numFmtId="0" fontId="7" fillId="5" borderId="8" xfId="0" applyFont="1" applyFill="1" applyBorder="1" applyAlignment="1">
      <alignment horizontal="center" vertical="center" shrinkToFit="1"/>
    </xf>
    <xf numFmtId="0" fontId="26" fillId="0" borderId="0" xfId="0" applyFont="1"/>
    <xf numFmtId="49" fontId="6" fillId="0" borderId="1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" fontId="0" fillId="0" borderId="0" xfId="0" applyNumberFormat="1"/>
    <xf numFmtId="3" fontId="0" fillId="0" borderId="0" xfId="0" applyNumberFormat="1"/>
    <xf numFmtId="1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5" fillId="0" borderId="11" xfId="0" applyFont="1" applyBorder="1" applyAlignment="1">
      <alignment vertical="center"/>
    </xf>
    <xf numFmtId="0" fontId="6" fillId="0" borderId="11" xfId="0" applyFont="1" applyBorder="1" applyAlignment="1">
      <alignment horizontal="center"/>
    </xf>
    <xf numFmtId="0" fontId="6" fillId="0" borderId="0" xfId="0" applyFont="1" applyAlignment="1">
      <alignment vertical="center" wrapText="1"/>
    </xf>
    <xf numFmtId="1" fontId="6" fillId="0" borderId="11" xfId="0" applyNumberFormat="1" applyFont="1" applyBorder="1" applyAlignment="1">
      <alignment horizontal="center"/>
    </xf>
    <xf numFmtId="1" fontId="6" fillId="0" borderId="0" xfId="0" applyNumberFormat="1" applyFont="1" applyAlignment="1">
      <alignment horizontal="center"/>
    </xf>
    <xf numFmtId="0" fontId="2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32" fillId="0" borderId="18" xfId="0" applyFont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6" fillId="5" borderId="1" xfId="0" applyFont="1" applyFill="1" applyBorder="1" applyAlignment="1">
      <alignment horizontal="center" vertical="center" wrapText="1"/>
    </xf>
    <xf numFmtId="0" fontId="33" fillId="0" borderId="18" xfId="1" applyFont="1" applyFill="1" applyBorder="1" applyAlignment="1">
      <alignment vertical="center" wrapText="1"/>
    </xf>
    <xf numFmtId="0" fontId="6" fillId="0" borderId="8" xfId="0" applyFont="1" applyBorder="1" applyAlignment="1">
      <alignment horizontal="center" vertical="center" shrinkToFit="1"/>
    </xf>
    <xf numFmtId="0" fontId="26" fillId="0" borderId="1" xfId="0" applyFont="1" applyBorder="1" applyAlignment="1">
      <alignment horizontal="center"/>
    </xf>
    <xf numFmtId="0" fontId="6" fillId="0" borderId="8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49" fontId="6" fillId="0" borderId="8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 shrinkToFit="1"/>
    </xf>
    <xf numFmtId="0" fontId="6" fillId="7" borderId="1" xfId="0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/>
    </xf>
    <xf numFmtId="49" fontId="6" fillId="7" borderId="8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vertical="top"/>
    </xf>
    <xf numFmtId="49" fontId="0" fillId="0" borderId="0" xfId="0" applyNumberFormat="1"/>
    <xf numFmtId="0" fontId="5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left" vertical="top" wrapText="1" shrinkToFit="1"/>
    </xf>
    <xf numFmtId="0" fontId="6" fillId="0" borderId="0" xfId="0" applyFont="1" applyAlignment="1">
      <alignment horizontal="left" vertical="top"/>
    </xf>
    <xf numFmtId="0" fontId="6" fillId="0" borderId="0" xfId="0" applyFont="1" applyAlignment="1">
      <alignment horizontal="left"/>
    </xf>
    <xf numFmtId="1" fontId="6" fillId="0" borderId="0" xfId="0" applyNumberFormat="1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6" fillId="0" borderId="0" xfId="0" applyFont="1" applyAlignment="1">
      <alignment horizontal="left" vertical="top" wrapText="1"/>
    </xf>
    <xf numFmtId="0" fontId="0" fillId="0" borderId="0" xfId="0" applyAlignment="1">
      <alignment vertical="top" wrapText="1"/>
    </xf>
    <xf numFmtId="0" fontId="17" fillId="0" borderId="0" xfId="0" applyFont="1" applyAlignment="1">
      <alignment vertical="top"/>
    </xf>
    <xf numFmtId="0" fontId="6" fillId="0" borderId="0" xfId="0" applyFont="1" applyAlignment="1">
      <alignment horizontal="left" vertical="center"/>
    </xf>
    <xf numFmtId="0" fontId="35" fillId="0" borderId="0" xfId="0" applyFont="1" applyAlignment="1">
      <alignment vertical="top"/>
    </xf>
    <xf numFmtId="0" fontId="0" fillId="0" borderId="0" xfId="0" applyAlignment="1">
      <alignment vertical="top"/>
    </xf>
    <xf numFmtId="0" fontId="17" fillId="0" borderId="0" xfId="0" applyFont="1" applyAlignment="1">
      <alignment horizontal="left" vertical="top" wrapText="1"/>
    </xf>
    <xf numFmtId="0" fontId="6" fillId="3" borderId="1" xfId="0" applyFont="1" applyFill="1" applyBorder="1" applyAlignment="1">
      <alignment horizontal="center" vertical="center" shrinkToFit="1"/>
    </xf>
    <xf numFmtId="0" fontId="6" fillId="3" borderId="1" xfId="0" applyFont="1" applyFill="1" applyBorder="1" applyAlignment="1">
      <alignment horizontal="center" vertical="center"/>
    </xf>
    <xf numFmtId="3" fontId="6" fillId="3" borderId="1" xfId="0" applyNumberFormat="1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 shrinkToFit="1"/>
    </xf>
    <xf numFmtId="0" fontId="39" fillId="0" borderId="0" xfId="0" applyFont="1" applyAlignment="1">
      <alignment vertical="center"/>
    </xf>
    <xf numFmtId="0" fontId="40" fillId="2" borderId="3" xfId="0" applyFont="1" applyFill="1" applyBorder="1" applyAlignment="1">
      <alignment horizontal="center" vertical="center"/>
    </xf>
    <xf numFmtId="0" fontId="41" fillId="0" borderId="0" xfId="0" applyFont="1" applyAlignment="1">
      <alignment vertical="top" wrapText="1" shrinkToFit="1"/>
    </xf>
    <xf numFmtId="1" fontId="6" fillId="0" borderId="1" xfId="0" applyNumberFormat="1" applyFont="1" applyBorder="1" applyAlignment="1">
      <alignment horizontal="center" vertical="center" shrinkToFit="1"/>
    </xf>
    <xf numFmtId="1" fontId="6" fillId="0" borderId="0" xfId="0" applyNumberFormat="1" applyFont="1" applyAlignment="1">
      <alignment horizontal="center" vertical="center" shrinkToFit="1"/>
    </xf>
    <xf numFmtId="0" fontId="4" fillId="0" borderId="1" xfId="0" applyFont="1" applyBorder="1"/>
    <xf numFmtId="0" fontId="35" fillId="0" borderId="0" xfId="0" applyFont="1" applyAlignment="1">
      <alignment horizontal="left" vertical="top" wrapText="1" shrinkToFit="1"/>
    </xf>
    <xf numFmtId="0" fontId="35" fillId="0" borderId="0" xfId="0" applyFont="1" applyAlignment="1">
      <alignment vertical="top" wrapText="1" shrinkToFit="1"/>
    </xf>
    <xf numFmtId="49" fontId="4" fillId="0" borderId="0" xfId="0" applyNumberFormat="1" applyFont="1"/>
    <xf numFmtId="0" fontId="6" fillId="0" borderId="0" xfId="0" applyFont="1" applyAlignment="1">
      <alignment wrapText="1"/>
    </xf>
    <xf numFmtId="0" fontId="40" fillId="2" borderId="3" xfId="0" applyFont="1" applyFill="1" applyBorder="1" applyAlignment="1">
      <alignment horizontal="center" vertical="center" wrapText="1"/>
    </xf>
    <xf numFmtId="3" fontId="4" fillId="0" borderId="0" xfId="0" applyNumberFormat="1" applyFont="1"/>
    <xf numFmtId="0" fontId="41" fillId="0" borderId="0" xfId="0" applyFont="1" applyAlignment="1">
      <alignment horizontal="left" vertical="top" wrapText="1" shrinkToFit="1"/>
    </xf>
    <xf numFmtId="0" fontId="26" fillId="0" borderId="0" xfId="0" applyFont="1" applyAlignment="1">
      <alignment vertical="top" shrinkToFit="1"/>
    </xf>
    <xf numFmtId="0" fontId="35" fillId="0" borderId="0" xfId="0" applyFont="1" applyAlignment="1">
      <alignment horizontal="center" vertical="top" wrapText="1" shrinkToFit="1"/>
    </xf>
    <xf numFmtId="0" fontId="26" fillId="5" borderId="1" xfId="0" applyFont="1" applyFill="1" applyBorder="1" applyAlignment="1">
      <alignment horizontal="center"/>
    </xf>
    <xf numFmtId="0" fontId="21" fillId="5" borderId="1" xfId="0" applyFont="1" applyFill="1" applyBorder="1" applyAlignment="1">
      <alignment horizontal="center" vertical="center"/>
    </xf>
    <xf numFmtId="0" fontId="35" fillId="0" borderId="0" xfId="0" applyFont="1" applyAlignment="1">
      <alignment vertical="top" shrinkToFit="1"/>
    </xf>
    <xf numFmtId="0" fontId="26" fillId="0" borderId="0" xfId="0" applyFont="1" applyAlignment="1">
      <alignment horizontal="center"/>
    </xf>
    <xf numFmtId="0" fontId="43" fillId="5" borderId="1" xfId="0" applyFont="1" applyFill="1" applyBorder="1" applyAlignment="1">
      <alignment horizontal="center" vertical="center" wrapText="1"/>
    </xf>
    <xf numFmtId="0" fontId="33" fillId="0" borderId="17" xfId="1" applyFont="1" applyBorder="1" applyAlignment="1">
      <alignment vertical="center" wrapText="1"/>
    </xf>
    <xf numFmtId="0" fontId="42" fillId="0" borderId="0" xfId="0" applyFont="1"/>
    <xf numFmtId="0" fontId="6" fillId="4" borderId="0" xfId="0" applyFont="1" applyFill="1"/>
    <xf numFmtId="0" fontId="35" fillId="0" borderId="0" xfId="0" applyFont="1"/>
    <xf numFmtId="0" fontId="0" fillId="3" borderId="0" xfId="0" applyFill="1"/>
    <xf numFmtId="0" fontId="0" fillId="0" borderId="0" xfId="0" applyAlignment="1">
      <alignment horizontal="left"/>
    </xf>
    <xf numFmtId="0" fontId="2" fillId="0" borderId="0" xfId="0" applyFont="1"/>
    <xf numFmtId="0" fontId="0" fillId="0" borderId="10" xfId="0" applyBorder="1" applyAlignment="1">
      <alignment horizontal="left"/>
    </xf>
    <xf numFmtId="0" fontId="0" fillId="0" borderId="9" xfId="0" applyBorder="1" applyAlignment="1">
      <alignment horizontal="left"/>
    </xf>
    <xf numFmtId="0" fontId="6" fillId="4" borderId="0" xfId="0" applyFont="1" applyFill="1" applyAlignment="1">
      <alignment vertical="top" wrapText="1" shrinkToFit="1"/>
    </xf>
    <xf numFmtId="0" fontId="7" fillId="5" borderId="2" xfId="0" applyFont="1" applyFill="1" applyBorder="1" applyAlignment="1">
      <alignment horizontal="center" vertical="center" wrapText="1"/>
    </xf>
    <xf numFmtId="0" fontId="43" fillId="12" borderId="1" xfId="0" applyFont="1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/>
    </xf>
    <xf numFmtId="0" fontId="0" fillId="12" borderId="0" xfId="0" applyFill="1"/>
    <xf numFmtId="0" fontId="0" fillId="13" borderId="1" xfId="0" applyFill="1" applyBorder="1" applyAlignment="1">
      <alignment horizontal="center" vertical="center"/>
    </xf>
    <xf numFmtId="0" fontId="0" fillId="14" borderId="1" xfId="0" applyFill="1" applyBorder="1" applyAlignment="1">
      <alignment horizontal="center" vertical="center"/>
    </xf>
    <xf numFmtId="0" fontId="0" fillId="15" borderId="1" xfId="0" applyFill="1" applyBorder="1" applyAlignment="1">
      <alignment horizontal="center" vertical="center"/>
    </xf>
    <xf numFmtId="0" fontId="44" fillId="0" borderId="0" xfId="1" applyFont="1" applyFill="1" applyAlignment="1">
      <alignment vertical="center"/>
    </xf>
    <xf numFmtId="0" fontId="4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48" fillId="0" borderId="0" xfId="0" applyFont="1" applyAlignment="1">
      <alignment horizontal="left" vertical="center" wrapText="1"/>
    </xf>
    <xf numFmtId="0" fontId="48" fillId="0" borderId="0" xfId="0" applyFont="1" applyAlignment="1">
      <alignment horizontal="center" vertical="center"/>
    </xf>
    <xf numFmtId="0" fontId="41" fillId="0" borderId="0" xfId="0" applyFont="1"/>
    <xf numFmtId="0" fontId="7" fillId="5" borderId="3" xfId="0" applyFont="1" applyFill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3" fontId="6" fillId="0" borderId="0" xfId="0" applyNumberFormat="1" applyFont="1" applyAlignment="1">
      <alignment horizontal="center"/>
    </xf>
    <xf numFmtId="0" fontId="49" fillId="0" borderId="18" xfId="1" applyFont="1" applyBorder="1" applyAlignment="1">
      <alignment vertical="center" wrapText="1"/>
    </xf>
    <xf numFmtId="0" fontId="49" fillId="0" borderId="18" xfId="1" applyFont="1" applyFill="1" applyBorder="1" applyAlignment="1">
      <alignment vertical="center" wrapText="1"/>
    </xf>
    <xf numFmtId="0" fontId="44" fillId="0" borderId="0" xfId="1" applyFont="1" applyFill="1" applyAlignment="1">
      <alignment horizontal="center" vertical="center"/>
    </xf>
    <xf numFmtId="0" fontId="1" fillId="0" borderId="0" xfId="0" applyFont="1" applyAlignment="1">
      <alignment horizontal="left" vertical="top" wrapText="1"/>
    </xf>
    <xf numFmtId="164" fontId="6" fillId="0" borderId="1" xfId="0" applyNumberFormat="1" applyFont="1" applyBorder="1" applyAlignment="1">
      <alignment horizontal="center" vertical="center"/>
    </xf>
    <xf numFmtId="164" fontId="6" fillId="0" borderId="8" xfId="0" applyNumberFormat="1" applyFont="1" applyBorder="1" applyAlignment="1">
      <alignment horizontal="center" vertical="center"/>
    </xf>
    <xf numFmtId="164" fontId="6" fillId="7" borderId="1" xfId="0" applyNumberFormat="1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0" xfId="0" applyFont="1" applyAlignment="1">
      <alignment horizontal="left" vertical="center"/>
    </xf>
    <xf numFmtId="0" fontId="0" fillId="0" borderId="8" xfId="0" applyBorder="1" applyAlignment="1">
      <alignment horizontal="left"/>
    </xf>
    <xf numFmtId="0" fontId="4" fillId="0" borderId="10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7" fillId="5" borderId="9" xfId="0" applyFont="1" applyFill="1" applyBorder="1" applyAlignment="1">
      <alignment horizontal="center" vertical="center"/>
    </xf>
    <xf numFmtId="165" fontId="6" fillId="0" borderId="1" xfId="0" applyNumberFormat="1" applyFont="1" applyBorder="1" applyAlignment="1">
      <alignment horizontal="center" vertical="center"/>
    </xf>
    <xf numFmtId="0" fontId="26" fillId="0" borderId="2" xfId="0" applyFont="1" applyBorder="1" applyAlignment="1">
      <alignment horizontal="center"/>
    </xf>
    <xf numFmtId="0" fontId="41" fillId="0" borderId="0" xfId="0" applyFont="1" applyAlignment="1">
      <alignment horizontal="center" vertical="center"/>
    </xf>
    <xf numFmtId="0" fontId="6" fillId="0" borderId="0" xfId="0" applyFont="1" applyAlignment="1">
      <alignment vertical="top" wrapText="1"/>
    </xf>
    <xf numFmtId="165" fontId="0" fillId="0" borderId="1" xfId="0" applyNumberFormat="1" applyBorder="1" applyAlignment="1">
      <alignment horizontal="center"/>
    </xf>
    <xf numFmtId="49" fontId="0" fillId="0" borderId="10" xfId="0" applyNumberFormat="1" applyBorder="1"/>
    <xf numFmtId="49" fontId="0" fillId="0" borderId="9" xfId="0" applyNumberFormat="1" applyBorder="1"/>
    <xf numFmtId="0" fontId="33" fillId="0" borderId="0" xfId="1" applyFont="1" applyFill="1" applyBorder="1" applyAlignment="1"/>
    <xf numFmtId="0" fontId="34" fillId="0" borderId="0" xfId="0" applyFont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33" fillId="0" borderId="1" xfId="1" applyFont="1" applyFill="1" applyBorder="1" applyAlignment="1"/>
    <xf numFmtId="0" fontId="6" fillId="4" borderId="0" xfId="0" applyFont="1" applyFill="1" applyAlignment="1">
      <alignment vertical="top"/>
    </xf>
    <xf numFmtId="165" fontId="0" fillId="0" borderId="1" xfId="0" applyNumberFormat="1" applyBorder="1" applyAlignment="1">
      <alignment horizontal="center" vertical="center"/>
    </xf>
    <xf numFmtId="164" fontId="6" fillId="7" borderId="1" xfId="0" applyNumberFormat="1" applyFont="1" applyFill="1" applyBorder="1" applyAlignment="1">
      <alignment horizontal="center" vertical="center"/>
    </xf>
    <xf numFmtId="164" fontId="0" fillId="0" borderId="0" xfId="0" applyNumberFormat="1"/>
    <xf numFmtId="165" fontId="0" fillId="0" borderId="0" xfId="0" applyNumberFormat="1"/>
    <xf numFmtId="0" fontId="34" fillId="0" borderId="0" xfId="0" applyFont="1"/>
    <xf numFmtId="49" fontId="26" fillId="0" borderId="0" xfId="0" quotePrefix="1" applyNumberFormat="1" applyFont="1"/>
    <xf numFmtId="0" fontId="32" fillId="0" borderId="0" xfId="0" applyFont="1" applyAlignment="1">
      <alignment horizontal="left" vertical="center"/>
    </xf>
    <xf numFmtId="0" fontId="15" fillId="0" borderId="1" xfId="0" applyFont="1" applyBorder="1" applyAlignment="1">
      <alignment horizontal="center" vertical="center" wrapText="1"/>
    </xf>
    <xf numFmtId="0" fontId="0" fillId="0" borderId="1" xfId="0" applyBorder="1"/>
    <xf numFmtId="0" fontId="32" fillId="0" borderId="20" xfId="0" applyFont="1" applyBorder="1" applyAlignment="1">
      <alignment horizontal="center" vertical="center" wrapText="1"/>
    </xf>
    <xf numFmtId="164" fontId="6" fillId="0" borderId="0" xfId="0" applyNumberFormat="1" applyFont="1" applyAlignment="1">
      <alignment vertical="center"/>
    </xf>
    <xf numFmtId="1" fontId="0" fillId="0" borderId="0" xfId="0" applyNumberFormat="1" applyAlignment="1">
      <alignment vertical="top" wrapText="1"/>
    </xf>
    <xf numFmtId="49" fontId="5" fillId="0" borderId="2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49" fontId="36" fillId="0" borderId="1" xfId="0" applyNumberFormat="1" applyFont="1" applyBorder="1" applyAlignment="1">
      <alignment horizontal="center" vertical="center"/>
    </xf>
    <xf numFmtId="0" fontId="55" fillId="3" borderId="2" xfId="0" applyFont="1" applyFill="1" applyBorder="1" applyAlignment="1">
      <alignment horizontal="center" vertical="center"/>
    </xf>
    <xf numFmtId="0" fontId="56" fillId="3" borderId="2" xfId="0" applyFont="1" applyFill="1" applyBorder="1" applyAlignment="1">
      <alignment horizontal="center" vertical="center"/>
    </xf>
    <xf numFmtId="0" fontId="4" fillId="10" borderId="0" xfId="0" applyFont="1" applyFill="1"/>
    <xf numFmtId="164" fontId="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33" fillId="0" borderId="11" xfId="1" applyFont="1" applyFill="1" applyBorder="1" applyAlignment="1">
      <alignment horizontal="center"/>
    </xf>
    <xf numFmtId="0" fontId="33" fillId="0" borderId="0" xfId="1" applyFont="1" applyFill="1" applyBorder="1" applyAlignment="1">
      <alignment horizontal="center"/>
    </xf>
    <xf numFmtId="0" fontId="33" fillId="0" borderId="4" xfId="1" applyFont="1" applyFill="1" applyBorder="1" applyAlignment="1">
      <alignment horizontal="center"/>
    </xf>
    <xf numFmtId="0" fontId="6" fillId="4" borderId="0" xfId="0" applyFont="1" applyFill="1" applyAlignment="1">
      <alignment horizontal="center"/>
    </xf>
    <xf numFmtId="0" fontId="55" fillId="0" borderId="2" xfId="0" applyFont="1" applyBorder="1" applyAlignment="1">
      <alignment horizontal="center" vertical="center" wrapText="1"/>
    </xf>
    <xf numFmtId="0" fontId="55" fillId="0" borderId="2" xfId="0" applyFont="1" applyBorder="1" applyAlignment="1">
      <alignment horizontal="center" vertical="center"/>
    </xf>
    <xf numFmtId="166" fontId="6" fillId="0" borderId="1" xfId="0" applyNumberFormat="1" applyFont="1" applyBorder="1" applyAlignment="1">
      <alignment horizontal="center" vertical="center"/>
    </xf>
    <xf numFmtId="166" fontId="6" fillId="4" borderId="1" xfId="0" applyNumberFormat="1" applyFont="1" applyFill="1" applyBorder="1" applyAlignment="1">
      <alignment horizontal="center" vertical="center"/>
    </xf>
    <xf numFmtId="166" fontId="34" fillId="4" borderId="1" xfId="0" applyNumberFormat="1" applyFont="1" applyFill="1" applyBorder="1" applyAlignment="1">
      <alignment horizontal="center" vertical="center"/>
    </xf>
    <xf numFmtId="166" fontId="34" fillId="0" borderId="1" xfId="0" applyNumberFormat="1" applyFont="1" applyBorder="1" applyAlignment="1">
      <alignment horizontal="center" vertical="center"/>
    </xf>
    <xf numFmtId="166" fontId="34" fillId="6" borderId="1" xfId="0" applyNumberFormat="1" applyFont="1" applyFill="1" applyBorder="1" applyAlignment="1">
      <alignment horizontal="center" vertical="center"/>
    </xf>
    <xf numFmtId="166" fontId="6" fillId="6" borderId="1" xfId="0" applyNumberFormat="1" applyFont="1" applyFill="1" applyBorder="1" applyAlignment="1">
      <alignment horizontal="center" vertical="center"/>
    </xf>
    <xf numFmtId="166" fontId="6" fillId="0" borderId="8" xfId="0" applyNumberFormat="1" applyFont="1" applyBorder="1" applyAlignment="1">
      <alignment horizontal="center" vertical="center"/>
    </xf>
    <xf numFmtId="166" fontId="6" fillId="4" borderId="8" xfId="0" applyNumberFormat="1" applyFont="1" applyFill="1" applyBorder="1" applyAlignment="1">
      <alignment horizontal="center" vertical="center"/>
    </xf>
    <xf numFmtId="166" fontId="6" fillId="3" borderId="8" xfId="0" applyNumberFormat="1" applyFont="1" applyFill="1" applyBorder="1" applyAlignment="1">
      <alignment horizontal="center" vertical="center"/>
    </xf>
    <xf numFmtId="166" fontId="6" fillId="3" borderId="1" xfId="0" applyNumberFormat="1" applyFont="1" applyFill="1" applyBorder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6" fontId="4" fillId="0" borderId="0" xfId="0" applyNumberFormat="1" applyFont="1"/>
    <xf numFmtId="166" fontId="6" fillId="5" borderId="10" xfId="0" applyNumberFormat="1" applyFont="1" applyFill="1" applyBorder="1" applyAlignment="1">
      <alignment horizontal="center" vertical="center"/>
    </xf>
    <xf numFmtId="166" fontId="6" fillId="4" borderId="1" xfId="0" applyNumberFormat="1" applyFont="1" applyFill="1" applyBorder="1" applyAlignment="1">
      <alignment horizontal="center"/>
    </xf>
    <xf numFmtId="166" fontId="6" fillId="0" borderId="1" xfId="0" applyNumberFormat="1" applyFont="1" applyBorder="1" applyAlignment="1">
      <alignment horizontal="center"/>
    </xf>
    <xf numFmtId="166" fontId="34" fillId="4" borderId="1" xfId="0" applyNumberFormat="1" applyFont="1" applyFill="1" applyBorder="1" applyAlignment="1">
      <alignment horizontal="center"/>
    </xf>
    <xf numFmtId="166" fontId="34" fillId="0" borderId="1" xfId="0" applyNumberFormat="1" applyFont="1" applyBorder="1" applyAlignment="1">
      <alignment horizontal="center"/>
    </xf>
    <xf numFmtId="166" fontId="5" fillId="0" borderId="0" xfId="0" applyNumberFormat="1" applyFont="1" applyAlignment="1">
      <alignment vertical="center"/>
    </xf>
    <xf numFmtId="166" fontId="44" fillId="0" borderId="0" xfId="1" applyNumberFormat="1" applyFont="1" applyFill="1" applyAlignment="1">
      <alignment horizontal="center" vertical="center"/>
    </xf>
    <xf numFmtId="166" fontId="3" fillId="0" borderId="0" xfId="0" applyNumberFormat="1" applyFont="1" applyAlignment="1">
      <alignment vertical="center"/>
    </xf>
    <xf numFmtId="166" fontId="4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166" fontId="6" fillId="0" borderId="0" xfId="0" applyNumberFormat="1" applyFont="1"/>
    <xf numFmtId="166" fontId="0" fillId="0" borderId="0" xfId="0" applyNumberFormat="1" applyAlignment="1">
      <alignment horizontal="left"/>
    </xf>
    <xf numFmtId="166" fontId="0" fillId="0" borderId="0" xfId="0" applyNumberFormat="1"/>
    <xf numFmtId="166" fontId="6" fillId="0" borderId="0" xfId="0" applyNumberFormat="1" applyFont="1" applyAlignment="1">
      <alignment horizontal="left" vertical="top" wrapText="1"/>
    </xf>
    <xf numFmtId="166" fontId="10" fillId="0" borderId="0" xfId="0" applyNumberFormat="1" applyFont="1" applyAlignment="1">
      <alignment horizontal="left" vertical="center"/>
    </xf>
    <xf numFmtId="166" fontId="6" fillId="0" borderId="0" xfId="0" applyNumberFormat="1" applyFont="1" applyAlignment="1">
      <alignment horizontal="left"/>
    </xf>
    <xf numFmtId="166" fontId="26" fillId="0" borderId="0" xfId="0" applyNumberFormat="1" applyFont="1" applyAlignment="1">
      <alignment horizontal="left"/>
    </xf>
    <xf numFmtId="166" fontId="26" fillId="0" borderId="0" xfId="0" applyNumberFormat="1" applyFont="1"/>
    <xf numFmtId="166" fontId="6" fillId="0" borderId="0" xfId="0" applyNumberFormat="1" applyFont="1" applyAlignment="1">
      <alignment horizontal="center" vertical="center" shrinkToFit="1"/>
    </xf>
    <xf numFmtId="166" fontId="15" fillId="0" borderId="11" xfId="0" applyNumberFormat="1" applyFont="1" applyBorder="1" applyAlignment="1">
      <alignment vertical="center"/>
    </xf>
    <xf numFmtId="166" fontId="37" fillId="9" borderId="1" xfId="0" applyNumberFormat="1" applyFont="1" applyFill="1" applyBorder="1" applyAlignment="1">
      <alignment horizontal="center" vertical="center"/>
    </xf>
    <xf numFmtId="49" fontId="26" fillId="0" borderId="0" xfId="0" applyNumberFormat="1" applyFont="1"/>
    <xf numFmtId="49" fontId="6" fillId="0" borderId="0" xfId="0" applyNumberFormat="1" applyFont="1"/>
    <xf numFmtId="1" fontId="6" fillId="0" borderId="0" xfId="0" applyNumberFormat="1" applyFont="1"/>
    <xf numFmtId="0" fontId="6" fillId="0" borderId="0" xfId="0" applyFont="1" applyAlignment="1">
      <alignment horizontal="center" vertical="top" wrapText="1"/>
    </xf>
    <xf numFmtId="0" fontId="6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top" wrapText="1" shrinkToFit="1"/>
    </xf>
    <xf numFmtId="0" fontId="41" fillId="0" borderId="0" xfId="0" applyFont="1" applyAlignment="1">
      <alignment horizontal="left" vertical="top" wrapText="1"/>
    </xf>
    <xf numFmtId="1" fontId="0" fillId="0" borderId="0" xfId="0" applyNumberFormat="1" applyAlignment="1">
      <alignment horizontal="left" vertical="top" wrapText="1"/>
    </xf>
    <xf numFmtId="0" fontId="35" fillId="0" borderId="0" xfId="0" applyFont="1" applyAlignment="1">
      <alignment horizontal="left" vertical="top" wrapText="1"/>
    </xf>
    <xf numFmtId="0" fontId="18" fillId="0" borderId="8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 wrapText="1"/>
    </xf>
    <xf numFmtId="0" fontId="36" fillId="0" borderId="9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/>
    </xf>
    <xf numFmtId="0" fontId="52" fillId="5" borderId="1" xfId="0" applyFont="1" applyFill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43" fillId="5" borderId="8" xfId="0" applyFont="1" applyFill="1" applyBorder="1" applyAlignment="1">
      <alignment horizontal="center" vertical="center" wrapText="1"/>
    </xf>
    <xf numFmtId="0" fontId="43" fillId="5" borderId="9" xfId="0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horizontal="center" vertical="center"/>
    </xf>
    <xf numFmtId="0" fontId="15" fillId="3" borderId="9" xfId="0" applyFont="1" applyFill="1" applyBorder="1" applyAlignment="1">
      <alignment horizontal="center" vertical="center"/>
    </xf>
    <xf numFmtId="0" fontId="57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16" fillId="3" borderId="8" xfId="0" applyFont="1" applyFill="1" applyBorder="1" applyAlignment="1">
      <alignment horizontal="center" vertical="center"/>
    </xf>
    <xf numFmtId="0" fontId="16" fillId="3" borderId="9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18" fillId="0" borderId="1" xfId="0" applyFont="1" applyBorder="1" applyAlignment="1">
      <alignment horizontal="center" vertical="center" wrapText="1"/>
    </xf>
    <xf numFmtId="0" fontId="2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6" fillId="5" borderId="8" xfId="0" applyFont="1" applyFill="1" applyBorder="1" applyAlignment="1">
      <alignment horizontal="center" vertical="center" wrapText="1"/>
    </xf>
    <xf numFmtId="0" fontId="36" fillId="5" borderId="9" xfId="0" applyFont="1" applyFill="1" applyBorder="1" applyAlignment="1">
      <alignment horizontal="center" vertical="center" wrapText="1"/>
    </xf>
    <xf numFmtId="0" fontId="43" fillId="13" borderId="14" xfId="0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0" fontId="0" fillId="13" borderId="14" xfId="0" applyFill="1" applyBorder="1" applyAlignment="1">
      <alignment horizontal="center" vertical="center"/>
    </xf>
    <xf numFmtId="0" fontId="0" fillId="13" borderId="3" xfId="0" applyFill="1" applyBorder="1" applyAlignment="1">
      <alignment horizontal="center" vertical="center"/>
    </xf>
    <xf numFmtId="0" fontId="43" fillId="15" borderId="2" xfId="0" applyFont="1" applyFill="1" applyBorder="1" applyAlignment="1">
      <alignment horizontal="center" vertical="center"/>
    </xf>
    <xf numFmtId="0" fontId="43" fillId="15" borderId="3" xfId="0" applyFont="1" applyFill="1" applyBorder="1" applyAlignment="1">
      <alignment horizontal="center" vertical="center"/>
    </xf>
    <xf numFmtId="0" fontId="0" fillId="15" borderId="2" xfId="0" applyFill="1" applyBorder="1" applyAlignment="1">
      <alignment horizontal="center" vertical="center" wrapText="1"/>
    </xf>
    <xf numFmtId="0" fontId="0" fillId="15" borderId="3" xfId="0" applyFill="1" applyBorder="1" applyAlignment="1">
      <alignment horizontal="center" vertical="center" wrapText="1"/>
    </xf>
    <xf numFmtId="0" fontId="43" fillId="14" borderId="14" xfId="0" applyFont="1" applyFill="1" applyBorder="1" applyAlignment="1">
      <alignment horizontal="center" vertical="center"/>
    </xf>
    <xf numFmtId="0" fontId="43" fillId="14" borderId="3" xfId="0" applyFont="1" applyFill="1" applyBorder="1" applyAlignment="1">
      <alignment horizontal="center" vertical="center"/>
    </xf>
    <xf numFmtId="0" fontId="0" fillId="14" borderId="14" xfId="0" applyFill="1" applyBorder="1" applyAlignment="1">
      <alignment horizontal="center" vertical="center"/>
    </xf>
    <xf numFmtId="0" fontId="0" fillId="14" borderId="3" xfId="0" applyFill="1" applyBorder="1" applyAlignment="1">
      <alignment horizontal="center" vertical="center"/>
    </xf>
    <xf numFmtId="0" fontId="0" fillId="0" borderId="0" xfId="0"/>
    <xf numFmtId="0" fontId="3" fillId="0" borderId="0" xfId="0" applyFont="1"/>
    <xf numFmtId="0" fontId="0" fillId="3" borderId="0" xfId="0" applyFill="1"/>
    <xf numFmtId="0" fontId="33" fillId="0" borderId="16" xfId="1" applyFont="1" applyBorder="1" applyAlignment="1">
      <alignment vertical="center" wrapText="1"/>
    </xf>
    <xf numFmtId="0" fontId="33" fillId="0" borderId="17" xfId="1" applyFont="1" applyBorder="1" applyAlignment="1">
      <alignment vertical="center" wrapText="1"/>
    </xf>
    <xf numFmtId="0" fontId="32" fillId="0" borderId="23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22" xfId="0" applyFont="1" applyBorder="1" applyAlignment="1">
      <alignment horizontal="center" vertical="center" wrapText="1"/>
    </xf>
    <xf numFmtId="0" fontId="32" fillId="0" borderId="20" xfId="0" applyFont="1" applyBorder="1" applyAlignment="1">
      <alignment horizontal="center" vertical="center" wrapText="1"/>
    </xf>
    <xf numFmtId="0" fontId="32" fillId="0" borderId="28" xfId="0" applyFont="1" applyBorder="1" applyAlignment="1">
      <alignment horizontal="center" vertical="center" wrapText="1"/>
    </xf>
    <xf numFmtId="0" fontId="32" fillId="0" borderId="29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vertical="center" wrapText="1"/>
    </xf>
    <xf numFmtId="0" fontId="32" fillId="0" borderId="21" xfId="0" applyFont="1" applyBorder="1" applyAlignment="1">
      <alignment horizontal="center" vertical="center" wrapText="1"/>
    </xf>
    <xf numFmtId="0" fontId="30" fillId="0" borderId="20" xfId="0" applyFont="1" applyBorder="1" applyAlignment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49" fillId="0" borderId="16" xfId="1" applyFont="1" applyBorder="1" applyAlignment="1">
      <alignment vertical="center" wrapText="1"/>
    </xf>
    <xf numFmtId="0" fontId="49" fillId="0" borderId="17" xfId="1" applyFont="1" applyBorder="1" applyAlignment="1">
      <alignment vertical="center" wrapText="1"/>
    </xf>
    <xf numFmtId="0" fontId="33" fillId="0" borderId="16" xfId="1" applyFont="1" applyFill="1" applyBorder="1" applyAlignment="1"/>
    <xf numFmtId="0" fontId="33" fillId="0" borderId="17" xfId="1" applyFont="1" applyFill="1" applyBorder="1" applyAlignment="1"/>
    <xf numFmtId="0" fontId="30" fillId="0" borderId="27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26" fillId="0" borderId="16" xfId="0" applyFont="1" applyBorder="1"/>
    <xf numFmtId="0" fontId="26" fillId="0" borderId="17" xfId="0" applyFont="1" applyBorder="1"/>
    <xf numFmtId="0" fontId="33" fillId="0" borderId="25" xfId="1" applyFont="1" applyBorder="1" applyAlignment="1">
      <alignment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35" fillId="0" borderId="0" xfId="0" applyFont="1" applyAlignment="1">
      <alignment horizontal="left" vertical="top" wrapText="1"/>
    </xf>
    <xf numFmtId="0" fontId="9" fillId="2" borderId="8" xfId="0" applyFont="1" applyFill="1" applyBorder="1" applyAlignment="1">
      <alignment horizontal="left" vertical="center"/>
    </xf>
    <xf numFmtId="0" fontId="9" fillId="2" borderId="10" xfId="0" applyFont="1" applyFill="1" applyBorder="1" applyAlignment="1">
      <alignment horizontal="left" vertical="center"/>
    </xf>
    <xf numFmtId="0" fontId="9" fillId="2" borderId="9" xfId="0" applyFont="1" applyFill="1" applyBorder="1" applyAlignment="1">
      <alignment horizontal="left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/>
    </xf>
    <xf numFmtId="0" fontId="7" fillId="5" borderId="10" xfId="0" applyFont="1" applyFill="1" applyBorder="1" applyAlignment="1">
      <alignment horizontal="center"/>
    </xf>
    <xf numFmtId="0" fontId="7" fillId="5" borderId="9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6" fillId="4" borderId="0" xfId="0" applyFont="1" applyFill="1" applyAlignment="1">
      <alignment horizontal="left" vertical="top" wrapText="1"/>
    </xf>
    <xf numFmtId="0" fontId="7" fillId="5" borderId="1" xfId="0" applyFont="1" applyFill="1" applyBorder="1" applyAlignment="1">
      <alignment horizontal="center" vertical="center" wrapText="1" shrinkToFit="1"/>
    </xf>
    <xf numFmtId="0" fontId="7" fillId="5" borderId="4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0" fontId="7" fillId="5" borderId="7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0" fontId="33" fillId="0" borderId="8" xfId="1" applyFont="1" applyFill="1" applyBorder="1" applyAlignment="1">
      <alignment horizontal="center"/>
    </xf>
    <xf numFmtId="0" fontId="33" fillId="0" borderId="10" xfId="1" applyFont="1" applyFill="1" applyBorder="1" applyAlignment="1">
      <alignment horizontal="center"/>
    </xf>
    <xf numFmtId="0" fontId="33" fillId="0" borderId="9" xfId="1" applyFont="1" applyFill="1" applyBorder="1" applyAlignment="1">
      <alignment horizontal="center"/>
    </xf>
    <xf numFmtId="0" fontId="49" fillId="0" borderId="8" xfId="1" applyFont="1" applyFill="1" applyBorder="1" applyAlignment="1">
      <alignment horizontal="center"/>
    </xf>
    <xf numFmtId="0" fontId="49" fillId="0" borderId="10" xfId="1" applyFont="1" applyFill="1" applyBorder="1" applyAlignment="1">
      <alignment horizontal="center"/>
    </xf>
    <xf numFmtId="0" fontId="49" fillId="0" borderId="9" xfId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10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8" xfId="0" applyFont="1" applyBorder="1" applyAlignment="1">
      <alignment horizontal="center"/>
    </xf>
    <xf numFmtId="0" fontId="35" fillId="0" borderId="10" xfId="0" applyFont="1" applyBorder="1" applyAlignment="1">
      <alignment horizontal="center"/>
    </xf>
    <xf numFmtId="0" fontId="35" fillId="0" borderId="9" xfId="0" applyFont="1" applyBorder="1" applyAlignment="1">
      <alignment horizontal="center"/>
    </xf>
    <xf numFmtId="165" fontId="26" fillId="0" borderId="8" xfId="2" applyNumberFormat="1" applyFont="1" applyBorder="1" applyAlignment="1">
      <alignment horizontal="center"/>
    </xf>
    <xf numFmtId="165" fontId="26" fillId="0" borderId="10" xfId="2" applyNumberFormat="1" applyFont="1" applyBorder="1" applyAlignment="1">
      <alignment horizontal="center"/>
    </xf>
    <xf numFmtId="165" fontId="26" fillId="0" borderId="9" xfId="2" applyNumberFormat="1" applyFont="1" applyBorder="1" applyAlignment="1">
      <alignment horizontal="center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 vertical="top" wrapText="1"/>
    </xf>
    <xf numFmtId="0" fontId="44" fillId="8" borderId="0" xfId="1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5" borderId="3" xfId="0" applyFont="1" applyFill="1" applyBorder="1" applyAlignment="1">
      <alignment horizontal="center" vertical="center" wrapText="1"/>
    </xf>
    <xf numFmtId="0" fontId="7" fillId="5" borderId="14" xfId="0" applyFont="1" applyFill="1" applyBorder="1" applyAlignment="1">
      <alignment horizontal="center" vertical="center" wrapText="1" shrinkToFit="1"/>
    </xf>
    <xf numFmtId="0" fontId="7" fillId="5" borderId="3" xfId="0" applyFont="1" applyFill="1" applyBorder="1" applyAlignment="1">
      <alignment horizontal="center" vertical="center" wrapText="1" shrinkToFit="1"/>
    </xf>
    <xf numFmtId="0" fontId="26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42" fillId="0" borderId="0" xfId="0" applyFont="1" applyAlignment="1">
      <alignment horizontal="left" vertical="top" wrapText="1"/>
    </xf>
    <xf numFmtId="0" fontId="9" fillId="2" borderId="1" xfId="0" applyFont="1" applyFill="1" applyBorder="1" applyAlignment="1">
      <alignment horizontal="left" vertical="center"/>
    </xf>
    <xf numFmtId="0" fontId="6" fillId="5" borderId="1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26" fillId="0" borderId="11" xfId="0" applyFont="1" applyBorder="1" applyAlignment="1">
      <alignment horizontal="center"/>
    </xf>
    <xf numFmtId="0" fontId="26" fillId="0" borderId="5" xfId="0" applyFont="1" applyBorder="1" applyAlignment="1">
      <alignment horizontal="center"/>
    </xf>
    <xf numFmtId="0" fontId="33" fillId="0" borderId="1" xfId="1" applyFont="1" applyFill="1" applyBorder="1" applyAlignment="1">
      <alignment horizontal="center"/>
    </xf>
    <xf numFmtId="0" fontId="49" fillId="0" borderId="1" xfId="1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 vertical="center" wrapText="1" shrinkToFit="1"/>
    </xf>
    <xf numFmtId="0" fontId="6" fillId="4" borderId="0" xfId="0" applyFont="1" applyFill="1" applyAlignment="1">
      <alignment horizontal="left" vertical="top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26" fillId="0" borderId="0" xfId="0" applyFont="1" applyAlignment="1">
      <alignment horizontal="left" vertical="top"/>
    </xf>
    <xf numFmtId="0" fontId="35" fillId="0" borderId="1" xfId="0" applyFont="1" applyBorder="1" applyAlignment="1">
      <alignment horizontal="center"/>
    </xf>
    <xf numFmtId="0" fontId="6" fillId="0" borderId="0" xfId="0" applyFont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26" fillId="0" borderId="8" xfId="0" applyFont="1" applyBorder="1" applyAlignment="1">
      <alignment horizontal="center"/>
    </xf>
    <xf numFmtId="0" fontId="26" fillId="0" borderId="10" xfId="0" applyFont="1" applyBorder="1" applyAlignment="1">
      <alignment horizontal="center"/>
    </xf>
    <xf numFmtId="0" fontId="26" fillId="0" borderId="9" xfId="0" applyFont="1" applyBorder="1" applyAlignment="1">
      <alignment horizontal="center"/>
    </xf>
    <xf numFmtId="0" fontId="0" fillId="0" borderId="0" xfId="0" applyAlignment="1">
      <alignment horizontal="left"/>
    </xf>
    <xf numFmtId="0" fontId="47" fillId="8" borderId="0" xfId="1" applyFont="1" applyFill="1" applyAlignment="1">
      <alignment horizontal="center" vertical="center"/>
    </xf>
    <xf numFmtId="0" fontId="51" fillId="5" borderId="4" xfId="0" applyFont="1" applyFill="1" applyBorder="1" applyAlignment="1">
      <alignment horizontal="center" vertical="center" wrapText="1"/>
    </xf>
    <xf numFmtId="0" fontId="51" fillId="5" borderId="5" xfId="0" applyFont="1" applyFill="1" applyBorder="1" applyAlignment="1">
      <alignment horizontal="center" vertical="center" wrapText="1"/>
    </xf>
    <xf numFmtId="0" fontId="51" fillId="5" borderId="6" xfId="0" applyFont="1" applyFill="1" applyBorder="1" applyAlignment="1">
      <alignment horizontal="center" vertical="center" wrapText="1"/>
    </xf>
    <xf numFmtId="0" fontId="51" fillId="5" borderId="7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 wrapText="1" shrinkToFit="1"/>
    </xf>
    <xf numFmtId="0" fontId="6" fillId="0" borderId="0" xfId="0" applyFont="1" applyAlignment="1">
      <alignment horizontal="left" vertical="top" wrapText="1" shrinkToFit="1"/>
    </xf>
    <xf numFmtId="0" fontId="6" fillId="0" borderId="1" xfId="0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7" fillId="5" borderId="6" xfId="0" applyFont="1" applyFill="1" applyBorder="1" applyAlignment="1">
      <alignment horizontal="center" vertical="center"/>
    </xf>
    <xf numFmtId="0" fontId="34" fillId="0" borderId="0" xfId="0" applyFont="1" applyAlignment="1">
      <alignment horizontal="left" vertical="top" shrinkToFit="1"/>
    </xf>
    <xf numFmtId="0" fontId="38" fillId="0" borderId="0" xfId="0" applyFont="1" applyAlignment="1">
      <alignment horizontal="left" vertical="center"/>
    </xf>
    <xf numFmtId="0" fontId="6" fillId="4" borderId="0" xfId="0" applyFont="1" applyFill="1" applyAlignment="1">
      <alignment horizontal="left" vertical="top" wrapText="1" shrinkToFit="1"/>
    </xf>
    <xf numFmtId="0" fontId="26" fillId="0" borderId="0" xfId="0" applyFont="1" applyAlignment="1">
      <alignment horizontal="left" vertical="top" shrinkToFit="1"/>
    </xf>
    <xf numFmtId="0" fontId="0" fillId="5" borderId="8" xfId="0" applyFill="1" applyBorder="1" applyAlignment="1">
      <alignment horizontal="center" wrapText="1"/>
    </xf>
    <xf numFmtId="0" fontId="0" fillId="5" borderId="10" xfId="0" applyFill="1" applyBorder="1" applyAlignment="1">
      <alignment horizontal="center" wrapText="1"/>
    </xf>
    <xf numFmtId="0" fontId="0" fillId="5" borderId="9" xfId="0" applyFill="1" applyBorder="1" applyAlignment="1">
      <alignment horizontal="center" wrapText="1"/>
    </xf>
    <xf numFmtId="0" fontId="7" fillId="5" borderId="4" xfId="0" applyFont="1" applyFill="1" applyBorder="1" applyAlignment="1">
      <alignment horizontal="center" vertical="center"/>
    </xf>
    <xf numFmtId="165" fontId="26" fillId="0" borderId="1" xfId="0" applyNumberFormat="1" applyFont="1" applyBorder="1" applyAlignment="1">
      <alignment horizontal="center"/>
    </xf>
    <xf numFmtId="0" fontId="26" fillId="0" borderId="0" xfId="0" applyFont="1" applyAlignment="1">
      <alignment horizontal="left" vertical="top" wrapText="1" shrinkToFit="1"/>
    </xf>
    <xf numFmtId="0" fontId="33" fillId="0" borderId="8" xfId="1" applyFont="1" applyBorder="1" applyAlignment="1">
      <alignment horizontal="center"/>
    </xf>
    <xf numFmtId="0" fontId="33" fillId="0" borderId="10" xfId="1" applyFont="1" applyBorder="1" applyAlignment="1">
      <alignment horizontal="center"/>
    </xf>
    <xf numFmtId="0" fontId="33" fillId="0" borderId="9" xfId="1" applyFont="1" applyBorder="1" applyAlignment="1">
      <alignment horizontal="center"/>
    </xf>
    <xf numFmtId="166" fontId="7" fillId="5" borderId="2" xfId="0" applyNumberFormat="1" applyFont="1" applyFill="1" applyBorder="1" applyAlignment="1">
      <alignment horizontal="center" vertical="center" wrapText="1"/>
    </xf>
    <xf numFmtId="166" fontId="7" fillId="5" borderId="14" xfId="0" applyNumberFormat="1" applyFont="1" applyFill="1" applyBorder="1" applyAlignment="1">
      <alignment horizontal="center" vertical="center" wrapText="1"/>
    </xf>
    <xf numFmtId="166" fontId="7" fillId="5" borderId="3" xfId="0" applyNumberFormat="1" applyFont="1" applyFill="1" applyBorder="1" applyAlignment="1">
      <alignment horizontal="center" vertical="center" wrapText="1"/>
    </xf>
    <xf numFmtId="0" fontId="7" fillId="5" borderId="14" xfId="0" applyFont="1" applyFill="1" applyBorder="1" applyAlignment="1">
      <alignment horizontal="center" vertical="center"/>
    </xf>
    <xf numFmtId="166" fontId="7" fillId="5" borderId="3" xfId="0" applyNumberFormat="1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center" vertical="center" wrapText="1"/>
    </xf>
    <xf numFmtId="0" fontId="33" fillId="0" borderId="1" xfId="1" applyFont="1" applyBorder="1" applyAlignment="1">
      <alignment horizontal="center"/>
    </xf>
    <xf numFmtId="166" fontId="7" fillId="5" borderId="1" xfId="0" applyNumberFormat="1" applyFont="1" applyFill="1" applyBorder="1" applyAlignment="1">
      <alignment horizontal="center" vertical="center" wrapText="1"/>
    </xf>
    <xf numFmtId="166" fontId="7" fillId="5" borderId="1" xfId="0" applyNumberFormat="1" applyFont="1" applyFill="1" applyBorder="1" applyAlignment="1">
      <alignment horizontal="center" vertical="center"/>
    </xf>
    <xf numFmtId="0" fontId="51" fillId="5" borderId="13" xfId="0" applyFont="1" applyFill="1" applyBorder="1" applyAlignment="1">
      <alignment horizontal="center" vertical="center" wrapText="1"/>
    </xf>
    <xf numFmtId="0" fontId="51" fillId="5" borderId="15" xfId="0" applyFont="1" applyFill="1" applyBorder="1" applyAlignment="1">
      <alignment horizontal="center" vertical="center" wrapText="1"/>
    </xf>
    <xf numFmtId="0" fontId="6" fillId="10" borderId="8" xfId="0" applyFont="1" applyFill="1" applyBorder="1" applyAlignment="1">
      <alignment horizontal="center" vertical="center"/>
    </xf>
    <xf numFmtId="0" fontId="6" fillId="10" borderId="9" xfId="0" applyFont="1" applyFill="1" applyBorder="1" applyAlignment="1">
      <alignment horizontal="center" vertical="center"/>
    </xf>
    <xf numFmtId="0" fontId="26" fillId="5" borderId="1" xfId="0" applyFont="1" applyFill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5" fontId="0" fillId="5" borderId="1" xfId="0" applyNumberFormat="1" applyFill="1" applyBorder="1" applyAlignment="1">
      <alignment horizontal="center"/>
    </xf>
    <xf numFmtId="165" fontId="0" fillId="0" borderId="8" xfId="0" applyNumberFormat="1" applyBorder="1" applyAlignment="1">
      <alignment horizontal="center"/>
    </xf>
    <xf numFmtId="165" fontId="0" fillId="0" borderId="9" xfId="0" applyNumberFormat="1" applyBorder="1" applyAlignment="1">
      <alignment horizontal="center"/>
    </xf>
    <xf numFmtId="0" fontId="6" fillId="0" borderId="10" xfId="0" applyFont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33" fillId="0" borderId="13" xfId="1" applyFont="1" applyFill="1" applyBorder="1" applyAlignment="1">
      <alignment horizontal="center"/>
    </xf>
    <xf numFmtId="0" fontId="33" fillId="0" borderId="0" xfId="1" applyFont="1" applyFill="1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33" fillId="0" borderId="1" xfId="1" applyFont="1" applyFill="1" applyBorder="1" applyAlignment="1">
      <alignment horizontal="center" vertical="top"/>
    </xf>
    <xf numFmtId="164" fontId="6" fillId="0" borderId="8" xfId="0" applyNumberFormat="1" applyFont="1" applyBorder="1" applyAlignment="1">
      <alignment horizontal="center" vertical="center"/>
    </xf>
    <xf numFmtId="164" fontId="6" fillId="0" borderId="10" xfId="0" applyNumberFormat="1" applyFont="1" applyBorder="1" applyAlignment="1">
      <alignment horizontal="center" vertical="center"/>
    </xf>
    <xf numFmtId="164" fontId="6" fillId="0" borderId="9" xfId="0" applyNumberFormat="1" applyFont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9" xfId="0" applyNumberFormat="1" applyBorder="1" applyAlignment="1">
      <alignment horizontal="center" vertical="center"/>
    </xf>
    <xf numFmtId="0" fontId="0" fillId="0" borderId="0" xfId="0" applyAlignment="1">
      <alignment vertical="top" wrapText="1"/>
    </xf>
    <xf numFmtId="0" fontId="26" fillId="5" borderId="8" xfId="0" applyFont="1" applyFill="1" applyBorder="1" applyAlignment="1">
      <alignment horizontal="center" vertical="center"/>
    </xf>
    <xf numFmtId="0" fontId="26" fillId="5" borderId="9" xfId="0" applyFont="1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166" fontId="6" fillId="5" borderId="8" xfId="0" applyNumberFormat="1" applyFont="1" applyFill="1" applyBorder="1" applyAlignment="1">
      <alignment horizontal="center" vertical="center"/>
    </xf>
    <xf numFmtId="166" fontId="6" fillId="5" borderId="10" xfId="0" applyNumberFormat="1" applyFont="1" applyFill="1" applyBorder="1" applyAlignment="1">
      <alignment horizontal="center" vertical="center"/>
    </xf>
    <xf numFmtId="166" fontId="7" fillId="5" borderId="2" xfId="0" applyNumberFormat="1" applyFont="1" applyFill="1" applyBorder="1" applyAlignment="1">
      <alignment horizontal="center" vertical="center" wrapText="1" shrinkToFit="1"/>
    </xf>
    <xf numFmtId="166" fontId="7" fillId="5" borderId="3" xfId="0" applyNumberFormat="1" applyFont="1" applyFill="1" applyBorder="1" applyAlignment="1">
      <alignment horizontal="center" vertical="center" wrapText="1" shrinkToFit="1"/>
    </xf>
    <xf numFmtId="0" fontId="33" fillId="0" borderId="4" xfId="1" applyFont="1" applyFill="1" applyBorder="1" applyAlignment="1">
      <alignment horizontal="center"/>
    </xf>
    <xf numFmtId="0" fontId="33" fillId="0" borderId="11" xfId="1" applyFont="1" applyFill="1" applyBorder="1" applyAlignment="1">
      <alignment horizontal="center"/>
    </xf>
    <xf numFmtId="0" fontId="33" fillId="0" borderId="5" xfId="1" applyFont="1" applyFill="1" applyBorder="1" applyAlignment="1">
      <alignment horizontal="center"/>
    </xf>
    <xf numFmtId="166" fontId="6" fillId="5" borderId="9" xfId="0" applyNumberFormat="1" applyFont="1" applyFill="1" applyBorder="1" applyAlignment="1">
      <alignment horizontal="center" vertical="center"/>
    </xf>
    <xf numFmtId="166" fontId="7" fillId="5" borderId="14" xfId="0" applyNumberFormat="1" applyFont="1" applyFill="1" applyBorder="1" applyAlignment="1">
      <alignment horizontal="center" vertical="center" wrapText="1" shrinkToFit="1"/>
    </xf>
    <xf numFmtId="0" fontId="7" fillId="5" borderId="1" xfId="0" applyFont="1" applyFill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9" fillId="2" borderId="0" xfId="0" applyFont="1" applyFill="1" applyAlignment="1">
      <alignment horizontal="left" vertical="center"/>
    </xf>
    <xf numFmtId="0" fontId="6" fillId="5" borderId="8" xfId="0" applyFont="1" applyFill="1" applyBorder="1" applyAlignment="1">
      <alignment horizontal="center"/>
    </xf>
    <xf numFmtId="0" fontId="6" fillId="5" borderId="9" xfId="0" applyFont="1" applyFill="1" applyBorder="1" applyAlignment="1">
      <alignment horizontal="center"/>
    </xf>
    <xf numFmtId="0" fontId="6" fillId="0" borderId="0" xfId="0" applyFont="1" applyAlignment="1">
      <alignment horizontal="left"/>
    </xf>
    <xf numFmtId="0" fontId="6" fillId="5" borderId="10" xfId="0" applyFont="1" applyFill="1" applyBorder="1" applyAlignment="1">
      <alignment horizontal="center"/>
    </xf>
    <xf numFmtId="166" fontId="6" fillId="5" borderId="8" xfId="0" applyNumberFormat="1" applyFont="1" applyFill="1" applyBorder="1" applyAlignment="1">
      <alignment horizontal="center"/>
    </xf>
    <xf numFmtId="166" fontId="6" fillId="5" borderId="10" xfId="0" applyNumberFormat="1" applyFont="1" applyFill="1" applyBorder="1" applyAlignment="1">
      <alignment horizontal="center"/>
    </xf>
    <xf numFmtId="166" fontId="6" fillId="5" borderId="9" xfId="0" applyNumberFormat="1" applyFont="1" applyFill="1" applyBorder="1" applyAlignment="1">
      <alignment horizontal="center"/>
    </xf>
    <xf numFmtId="0" fontId="45" fillId="8" borderId="0" xfId="1" applyFont="1" applyFill="1" applyAlignment="1">
      <alignment horizontal="center" vertical="center"/>
    </xf>
    <xf numFmtId="0" fontId="6" fillId="4" borderId="0" xfId="0" applyFont="1" applyFill="1" applyAlignment="1">
      <alignment horizontal="left"/>
    </xf>
    <xf numFmtId="0" fontId="6" fillId="5" borderId="4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6" fillId="5" borderId="15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6" fillId="5" borderId="15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left"/>
    </xf>
    <xf numFmtId="0" fontId="7" fillId="5" borderId="4" xfId="0" applyFont="1" applyFill="1" applyBorder="1" applyAlignment="1">
      <alignment horizontal="center" vertical="center" wrapText="1" shrinkToFit="1"/>
    </xf>
    <xf numFmtId="0" fontId="7" fillId="5" borderId="5" xfId="0" applyFont="1" applyFill="1" applyBorder="1" applyAlignment="1">
      <alignment horizontal="center" vertical="center" wrapText="1" shrinkToFit="1"/>
    </xf>
    <xf numFmtId="0" fontId="7" fillId="5" borderId="6" xfId="0" applyFont="1" applyFill="1" applyBorder="1" applyAlignment="1">
      <alignment horizontal="center" vertical="center" wrapText="1" shrinkToFit="1"/>
    </xf>
    <xf numFmtId="0" fontId="7" fillId="5" borderId="7" xfId="0" applyFont="1" applyFill="1" applyBorder="1" applyAlignment="1">
      <alignment horizontal="center" vertical="center" wrapText="1" shrinkToFit="1"/>
    </xf>
    <xf numFmtId="0" fontId="6" fillId="0" borderId="10" xfId="0" applyFont="1" applyBorder="1" applyAlignment="1">
      <alignment horizontal="center"/>
    </xf>
    <xf numFmtId="0" fontId="6" fillId="5" borderId="11" xfId="0" applyFont="1" applyFill="1" applyBorder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6" fillId="5" borderId="12" xfId="0" applyFont="1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/>
    </xf>
    <xf numFmtId="0" fontId="7" fillId="5" borderId="8" xfId="0" applyFont="1" applyFill="1" applyBorder="1" applyAlignment="1">
      <alignment horizontal="center" vertical="center"/>
    </xf>
    <xf numFmtId="0" fontId="7" fillId="5" borderId="10" xfId="0" applyFont="1" applyFill="1" applyBorder="1" applyAlignment="1">
      <alignment horizontal="center" vertical="center"/>
    </xf>
    <xf numFmtId="0" fontId="7" fillId="5" borderId="9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26" fillId="0" borderId="0" xfId="0" applyFont="1" applyAlignment="1">
      <alignment horizontal="left"/>
    </xf>
    <xf numFmtId="0" fontId="0" fillId="0" borderId="3" xfId="0" applyBorder="1" applyAlignment="1">
      <alignment horizontal="center" vertical="center"/>
    </xf>
    <xf numFmtId="166" fontId="44" fillId="8" borderId="0" xfId="1" applyNumberFormat="1" applyFont="1" applyFill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0" fontId="34" fillId="0" borderId="8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165" fontId="0" fillId="0" borderId="10" xfId="0" applyNumberFormat="1" applyBorder="1" applyAlignment="1">
      <alignment horizontal="center"/>
    </xf>
    <xf numFmtId="165" fontId="0" fillId="5" borderId="8" xfId="0" applyNumberFormat="1" applyFill="1" applyBorder="1" applyAlignment="1">
      <alignment horizontal="center"/>
    </xf>
    <xf numFmtId="165" fontId="0" fillId="5" borderId="10" xfId="0" applyNumberFormat="1" applyFill="1" applyBorder="1" applyAlignment="1">
      <alignment horizontal="center"/>
    </xf>
    <xf numFmtId="165" fontId="0" fillId="5" borderId="9" xfId="0" applyNumberFormat="1" applyFill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166" fontId="0" fillId="5" borderId="1" xfId="0" applyNumberFormat="1" applyFill="1" applyBorder="1" applyAlignment="1">
      <alignment horizontal="center"/>
    </xf>
    <xf numFmtId="0" fontId="7" fillId="5" borderId="13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 wrapText="1"/>
    </xf>
    <xf numFmtId="0" fontId="6" fillId="5" borderId="14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0" fontId="33" fillId="0" borderId="6" xfId="1" applyFont="1" applyBorder="1" applyAlignment="1">
      <alignment horizontal="center"/>
    </xf>
    <xf numFmtId="0" fontId="33" fillId="0" borderId="12" xfId="1" applyFont="1" applyBorder="1" applyAlignment="1">
      <alignment horizontal="center"/>
    </xf>
    <xf numFmtId="0" fontId="33" fillId="0" borderId="7" xfId="1" applyFont="1" applyBorder="1" applyAlignment="1">
      <alignment horizontal="center"/>
    </xf>
    <xf numFmtId="0" fontId="1" fillId="0" borderId="0" xfId="0" applyFont="1" applyAlignment="1">
      <alignment horizontal="left"/>
    </xf>
    <xf numFmtId="0" fontId="6" fillId="5" borderId="1" xfId="0" applyFont="1" applyFill="1" applyBorder="1" applyAlignment="1">
      <alignment horizontal="center" wrapText="1"/>
    </xf>
    <xf numFmtId="164" fontId="6" fillId="7" borderId="8" xfId="0" applyNumberFormat="1" applyFont="1" applyFill="1" applyBorder="1" applyAlignment="1">
      <alignment horizontal="center" vertical="center" wrapText="1"/>
    </xf>
    <xf numFmtId="164" fontId="6" fillId="7" borderId="9" xfId="0" applyNumberFormat="1" applyFont="1" applyFill="1" applyBorder="1" applyAlignment="1">
      <alignment horizontal="center" vertical="center" wrapText="1"/>
    </xf>
    <xf numFmtId="0" fontId="6" fillId="5" borderId="0" xfId="0" applyFont="1" applyFill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21" fillId="5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164" fontId="6" fillId="7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22" fillId="5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top" wrapText="1"/>
    </xf>
    <xf numFmtId="0" fontId="41" fillId="0" borderId="0" xfId="0" applyFont="1" applyAlignment="1">
      <alignment horizontal="left" vertical="top" wrapText="1"/>
    </xf>
    <xf numFmtId="0" fontId="6" fillId="7" borderId="4" xfId="0" applyFont="1" applyFill="1" applyBorder="1" applyAlignment="1">
      <alignment horizontal="center" vertical="center" wrapText="1"/>
    </xf>
    <xf numFmtId="0" fontId="6" fillId="7" borderId="5" xfId="0" applyFont="1" applyFill="1" applyBorder="1" applyAlignment="1">
      <alignment horizontal="center" vertical="center" wrapText="1"/>
    </xf>
    <xf numFmtId="0" fontId="6" fillId="7" borderId="6" xfId="0" applyFont="1" applyFill="1" applyBorder="1" applyAlignment="1">
      <alignment horizontal="center" vertical="center" wrapText="1"/>
    </xf>
    <xf numFmtId="0" fontId="6" fillId="7" borderId="7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0" fillId="2" borderId="13" xfId="0" applyFont="1" applyFill="1" applyBorder="1" applyAlignment="1">
      <alignment horizontal="center" vertical="center"/>
    </xf>
    <xf numFmtId="0" fontId="60" fillId="2" borderId="0" xfId="0" applyFont="1" applyFill="1" applyAlignment="1">
      <alignment horizontal="center" vertical="center"/>
    </xf>
    <xf numFmtId="166" fontId="6" fillId="5" borderId="1" xfId="0" applyNumberFormat="1" applyFont="1" applyFill="1" applyBorder="1" applyAlignment="1">
      <alignment horizontal="center" vertical="center"/>
    </xf>
    <xf numFmtId="0" fontId="6" fillId="7" borderId="8" xfId="0" applyFont="1" applyFill="1" applyBorder="1" applyAlignment="1">
      <alignment horizontal="center" vertical="center" wrapText="1"/>
    </xf>
    <xf numFmtId="0" fontId="6" fillId="7" borderId="9" xfId="0" applyFont="1" applyFill="1" applyBorder="1" applyAlignment="1">
      <alignment horizontal="center" vertical="center" wrapText="1"/>
    </xf>
    <xf numFmtId="0" fontId="22" fillId="5" borderId="8" xfId="0" applyFont="1" applyFill="1" applyBorder="1" applyAlignment="1">
      <alignment horizontal="center" vertical="center"/>
    </xf>
    <xf numFmtId="0" fontId="22" fillId="5" borderId="10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wrapText="1"/>
    </xf>
    <xf numFmtId="0" fontId="6" fillId="5" borderId="9" xfId="0" applyFont="1" applyFill="1" applyBorder="1" applyAlignment="1">
      <alignment horizontal="center" wrapText="1"/>
    </xf>
    <xf numFmtId="0" fontId="6" fillId="5" borderId="10" xfId="0" applyFont="1" applyFill="1" applyBorder="1" applyAlignment="1">
      <alignment horizontal="center" wrapText="1"/>
    </xf>
    <xf numFmtId="0" fontId="6" fillId="5" borderId="1" xfId="0" applyFont="1" applyFill="1" applyBorder="1" applyAlignment="1">
      <alignment horizontal="center" vertical="center" wrapText="1"/>
    </xf>
    <xf numFmtId="166" fontId="7" fillId="5" borderId="1" xfId="0" applyNumberFormat="1" applyFont="1" applyFill="1" applyBorder="1" applyAlignment="1">
      <alignment horizontal="center" vertical="center" wrapText="1" shrinkToFit="1"/>
    </xf>
    <xf numFmtId="0" fontId="23" fillId="0" borderId="1" xfId="0" applyFont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6" fillId="8" borderId="0" xfId="1" applyFont="1" applyFill="1" applyAlignment="1">
      <alignment horizontal="center" vertical="center"/>
    </xf>
    <xf numFmtId="166" fontId="6" fillId="0" borderId="8" xfId="0" applyNumberFormat="1" applyFont="1" applyBorder="1" applyAlignment="1">
      <alignment horizontal="center" vertical="center"/>
    </xf>
    <xf numFmtId="166" fontId="6" fillId="0" borderId="10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9" fillId="2" borderId="13" xfId="0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59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7" fillId="5" borderId="8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164" fontId="0" fillId="0" borderId="1" xfId="0" applyNumberFormat="1" applyBorder="1" applyAlignment="1">
      <alignment horizontal="center" wrapText="1"/>
    </xf>
    <xf numFmtId="0" fontId="0" fillId="5" borderId="6" xfId="0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1" fontId="6" fillId="0" borderId="0" xfId="0" applyNumberFormat="1" applyFont="1" applyAlignment="1">
      <alignment horizontal="left" vertical="top" wrapText="1"/>
    </xf>
    <xf numFmtId="1" fontId="0" fillId="0" borderId="0" xfId="0" applyNumberFormat="1" applyAlignment="1">
      <alignment horizontal="left" vertical="top" wrapText="1"/>
    </xf>
    <xf numFmtId="1" fontId="6" fillId="4" borderId="0" xfId="0" applyNumberFormat="1" applyFont="1" applyFill="1" applyAlignment="1">
      <alignment horizontal="left" vertical="top" wrapText="1"/>
    </xf>
    <xf numFmtId="1" fontId="6" fillId="11" borderId="0" xfId="0" applyNumberFormat="1" applyFont="1" applyFill="1" applyAlignment="1">
      <alignment horizontal="left" vertical="top" wrapText="1"/>
    </xf>
    <xf numFmtId="20" fontId="6" fillId="5" borderId="1" xfId="0" applyNumberFormat="1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 vertical="top" wrapText="1"/>
    </xf>
    <xf numFmtId="0" fontId="6" fillId="5" borderId="8" xfId="0" applyFont="1" applyFill="1" applyBorder="1" applyAlignment="1">
      <alignment horizontal="center" vertical="center" wrapText="1"/>
    </xf>
    <xf numFmtId="0" fontId="6" fillId="5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1" fontId="6" fillId="0" borderId="4" xfId="0" applyNumberFormat="1" applyFont="1" applyBorder="1" applyAlignment="1">
      <alignment horizontal="center" vertical="center"/>
    </xf>
    <xf numFmtId="1" fontId="6" fillId="0" borderId="5" xfId="0" applyNumberFormat="1" applyFont="1" applyBorder="1" applyAlignment="1">
      <alignment horizontal="center" vertical="center"/>
    </xf>
    <xf numFmtId="1" fontId="6" fillId="0" borderId="13" xfId="0" applyNumberFormat="1" applyFont="1" applyBorder="1" applyAlignment="1">
      <alignment horizontal="center" vertical="center"/>
    </xf>
    <xf numFmtId="1" fontId="6" fillId="0" borderId="15" xfId="0" applyNumberFormat="1" applyFont="1" applyBorder="1" applyAlignment="1">
      <alignment horizontal="center" vertical="center"/>
    </xf>
    <xf numFmtId="1" fontId="6" fillId="0" borderId="6" xfId="0" applyNumberFormat="1" applyFont="1" applyBorder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/>
    </xf>
    <xf numFmtId="0" fontId="3" fillId="5" borderId="10" xfId="0" applyFont="1" applyFill="1" applyBorder="1" applyAlignment="1">
      <alignment horizontal="center" vertical="center"/>
    </xf>
    <xf numFmtId="1" fontId="34" fillId="0" borderId="4" xfId="0" applyNumberFormat="1" applyFont="1" applyBorder="1" applyAlignment="1">
      <alignment horizontal="center" vertical="center"/>
    </xf>
    <xf numFmtId="1" fontId="34" fillId="0" borderId="5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1" fontId="34" fillId="0" borderId="15" xfId="0" applyNumberFormat="1" applyFont="1" applyBorder="1" applyAlignment="1">
      <alignment horizontal="center" vertical="center"/>
    </xf>
    <xf numFmtId="1" fontId="34" fillId="0" borderId="6" xfId="0" applyNumberFormat="1" applyFont="1" applyBorder="1" applyAlignment="1">
      <alignment horizontal="center" vertical="center"/>
    </xf>
    <xf numFmtId="1" fontId="34" fillId="0" borderId="7" xfId="0" applyNumberFormat="1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28" fillId="5" borderId="1" xfId="0" applyFont="1" applyFill="1" applyBorder="1" applyAlignment="1">
      <alignment horizontal="center" vertical="center" textRotation="90" wrapText="1"/>
    </xf>
    <xf numFmtId="1" fontId="0" fillId="0" borderId="1" xfId="0" applyNumberFormat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1" fontId="0" fillId="0" borderId="2" xfId="0" applyNumberFormat="1" applyBorder="1" applyAlignment="1">
      <alignment horizontal="center" vertical="center" wrapText="1"/>
    </xf>
    <xf numFmtId="1" fontId="0" fillId="0" borderId="14" xfId="0" applyNumberFormat="1" applyBorder="1" applyAlignment="1">
      <alignment horizontal="center" vertical="center" wrapText="1"/>
    </xf>
    <xf numFmtId="1" fontId="0" fillId="0" borderId="3" xfId="0" applyNumberFormat="1" applyBorder="1" applyAlignment="1">
      <alignment horizontal="center" vertical="center" wrapText="1"/>
    </xf>
    <xf numFmtId="0" fontId="34" fillId="5" borderId="2" xfId="0" applyFont="1" applyFill="1" applyBorder="1" applyAlignment="1">
      <alignment horizontal="center" vertical="center" wrapText="1"/>
    </xf>
    <xf numFmtId="0" fontId="34" fillId="5" borderId="14" xfId="0" applyFont="1" applyFill="1" applyBorder="1" applyAlignment="1">
      <alignment horizontal="center" vertical="center" wrapText="1"/>
    </xf>
    <xf numFmtId="0" fontId="34" fillId="5" borderId="3" xfId="0" applyFont="1" applyFill="1" applyBorder="1" applyAlignment="1">
      <alignment horizontal="center" vertical="center" wrapText="1"/>
    </xf>
    <xf numFmtId="1" fontId="26" fillId="0" borderId="2" xfId="0" applyNumberFormat="1" applyFont="1" applyBorder="1" applyAlignment="1">
      <alignment horizontal="center" vertical="center" wrapText="1"/>
    </xf>
    <xf numFmtId="1" fontId="26" fillId="0" borderId="14" xfId="0" applyNumberFormat="1" applyFont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center" vertical="center"/>
    </xf>
    <xf numFmtId="1" fontId="6" fillId="0" borderId="14" xfId="0" applyNumberFormat="1" applyFont="1" applyBorder="1" applyAlignment="1">
      <alignment horizontal="center" vertical="center"/>
    </xf>
    <xf numFmtId="1" fontId="6" fillId="0" borderId="3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center" vertical="center" wrapText="1"/>
    </xf>
    <xf numFmtId="1" fontId="34" fillId="0" borderId="2" xfId="0" applyNumberFormat="1" applyFont="1" applyBorder="1" applyAlignment="1">
      <alignment horizontal="center" vertical="center"/>
    </xf>
    <xf numFmtId="1" fontId="34" fillId="0" borderId="14" xfId="0" applyNumberFormat="1" applyFont="1" applyBorder="1" applyAlignment="1">
      <alignment horizontal="center" vertical="center"/>
    </xf>
    <xf numFmtId="1" fontId="34" fillId="0" borderId="3" xfId="0" applyNumberFormat="1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6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26" fillId="0" borderId="4" xfId="0" applyFont="1" applyBorder="1" applyAlignment="1">
      <alignment horizontal="left" vertical="center" wrapText="1"/>
    </xf>
    <xf numFmtId="0" fontId="26" fillId="0" borderId="11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0" fontId="26" fillId="0" borderId="15" xfId="0" applyFont="1" applyBorder="1" applyAlignment="1">
      <alignment horizontal="left" vertical="center" wrapText="1"/>
    </xf>
    <xf numFmtId="0" fontId="26" fillId="0" borderId="6" xfId="0" applyFont="1" applyBorder="1" applyAlignment="1">
      <alignment horizontal="left" vertical="center" wrapText="1"/>
    </xf>
    <xf numFmtId="0" fontId="26" fillId="0" borderId="12" xfId="0" applyFont="1" applyBorder="1" applyAlignment="1">
      <alignment horizontal="left" vertical="center" wrapText="1"/>
    </xf>
    <xf numFmtId="0" fontId="26" fillId="0" borderId="7" xfId="0" applyFont="1" applyBorder="1" applyAlignment="1">
      <alignment horizontal="left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4" fillId="0" borderId="1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2" xfId="0" applyFont="1" applyBorder="1" applyAlignment="1">
      <alignment horizontal="center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left" vertical="center" wrapText="1"/>
    </xf>
    <xf numFmtId="0" fontId="15" fillId="0" borderId="11" xfId="0" applyFont="1" applyBorder="1" applyAlignment="1">
      <alignment horizontal="left" vertical="center" wrapText="1"/>
    </xf>
    <xf numFmtId="0" fontId="15" fillId="0" borderId="5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15" fillId="0" borderId="15" xfId="0" applyFont="1" applyBorder="1" applyAlignment="1">
      <alignment horizontal="left" vertical="center" wrapText="1"/>
    </xf>
    <xf numFmtId="0" fontId="15" fillId="0" borderId="6" xfId="0" applyFont="1" applyBorder="1" applyAlignment="1">
      <alignment horizontal="left" vertical="center" wrapText="1"/>
    </xf>
    <xf numFmtId="0" fontId="15" fillId="0" borderId="12" xfId="0" applyFont="1" applyBorder="1" applyAlignment="1">
      <alignment horizontal="left" vertical="center" wrapText="1"/>
    </xf>
    <xf numFmtId="0" fontId="15" fillId="0" borderId="7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8" fillId="0" borderId="1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/>
    </xf>
    <xf numFmtId="1" fontId="48" fillId="0" borderId="2" xfId="0" applyNumberFormat="1" applyFont="1" applyBorder="1" applyAlignment="1">
      <alignment horizontal="center" vertical="center"/>
    </xf>
    <xf numFmtId="1" fontId="48" fillId="0" borderId="3" xfId="0" applyNumberFormat="1" applyFont="1" applyBorder="1" applyAlignment="1">
      <alignment horizontal="center" vertical="center"/>
    </xf>
    <xf numFmtId="0" fontId="48" fillId="0" borderId="4" xfId="0" applyFont="1" applyBorder="1" applyAlignment="1">
      <alignment horizontal="center" vertical="center" wrapText="1"/>
    </xf>
    <xf numFmtId="0" fontId="48" fillId="0" borderId="11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0" fontId="48" fillId="0" borderId="13" xfId="0" applyFont="1" applyBorder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1" fontId="48" fillId="0" borderId="14" xfId="0" applyNumberFormat="1" applyFont="1" applyBorder="1" applyAlignment="1">
      <alignment horizontal="center" vertical="center"/>
    </xf>
    <xf numFmtId="166" fontId="48" fillId="0" borderId="2" xfId="0" applyNumberFormat="1" applyFont="1" applyBorder="1" applyAlignment="1">
      <alignment horizontal="center" vertical="center"/>
    </xf>
    <xf numFmtId="166" fontId="48" fillId="0" borderId="14" xfId="0" applyNumberFormat="1" applyFont="1" applyBorder="1" applyAlignment="1">
      <alignment horizontal="center" vertical="center"/>
    </xf>
    <xf numFmtId="166" fontId="48" fillId="0" borderId="3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166" fontId="34" fillId="0" borderId="2" xfId="0" applyNumberFormat="1" applyFont="1" applyBorder="1" applyAlignment="1">
      <alignment horizontal="center" vertical="center" wrapText="1"/>
    </xf>
    <xf numFmtId="166" fontId="34" fillId="0" borderId="14" xfId="0" applyNumberFormat="1" applyFont="1" applyBorder="1" applyAlignment="1">
      <alignment horizontal="center" vertical="center" wrapText="1"/>
    </xf>
    <xf numFmtId="166" fontId="34" fillId="0" borderId="3" xfId="0" applyNumberFormat="1" applyFont="1" applyBorder="1" applyAlignment="1">
      <alignment horizontal="center" vertical="center" wrapText="1"/>
    </xf>
    <xf numFmtId="0" fontId="47" fillId="8" borderId="0" xfId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1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12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26" fillId="0" borderId="11" xfId="0" applyFont="1" applyBorder="1" applyAlignment="1">
      <alignment horizontal="left" vertical="center"/>
    </xf>
    <xf numFmtId="0" fontId="26" fillId="0" borderId="5" xfId="0" applyFont="1" applyBorder="1" applyAlignment="1">
      <alignment horizontal="left" vertical="center"/>
    </xf>
    <xf numFmtId="0" fontId="26" fillId="0" borderId="13" xfId="0" applyFont="1" applyBorder="1" applyAlignment="1">
      <alignment horizontal="left" vertical="center"/>
    </xf>
    <xf numFmtId="0" fontId="26" fillId="0" borderId="15" xfId="0" applyFont="1" applyBorder="1" applyAlignment="1">
      <alignment horizontal="left" vertical="center"/>
    </xf>
    <xf numFmtId="0" fontId="26" fillId="0" borderId="6" xfId="0" applyFont="1" applyBorder="1" applyAlignment="1">
      <alignment horizontal="left" vertical="center"/>
    </xf>
    <xf numFmtId="0" fontId="26" fillId="0" borderId="12" xfId="0" applyFont="1" applyBorder="1" applyAlignment="1">
      <alignment horizontal="left" vertical="center"/>
    </xf>
    <xf numFmtId="0" fontId="26" fillId="0" borderId="7" xfId="0" applyFont="1" applyBorder="1" applyAlignment="1">
      <alignment horizontal="left" vertical="center"/>
    </xf>
    <xf numFmtId="166" fontId="6" fillId="0" borderId="2" xfId="0" applyNumberFormat="1" applyFont="1" applyBorder="1" applyAlignment="1">
      <alignment horizontal="center" vertical="center"/>
    </xf>
    <xf numFmtId="166" fontId="6" fillId="0" borderId="14" xfId="0" applyNumberFormat="1" applyFont="1" applyBorder="1" applyAlignment="1">
      <alignment horizontal="center" vertical="center"/>
    </xf>
    <xf numFmtId="166" fontId="6" fillId="0" borderId="3" xfId="0" applyNumberFormat="1" applyFont="1" applyBorder="1" applyAlignment="1">
      <alignment horizontal="center" vertical="center"/>
    </xf>
    <xf numFmtId="0" fontId="26" fillId="0" borderId="1" xfId="0" applyFont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/>
    </xf>
  </cellXfs>
  <cellStyles count="6">
    <cellStyle name="Dziesiętny" xfId="2" builtinId="3"/>
    <cellStyle name="Hiperłącze" xfId="1" builtinId="8"/>
    <cellStyle name="Migliaia 2" xfId="3" xr:uid="{BA32AF6B-C612-4BFB-A340-B0E4DFDDFE5D}"/>
    <cellStyle name="Migliaia 2 2" xfId="5" xr:uid="{44D0ABEF-F969-479D-ACEB-43974A6DC14B}"/>
    <cellStyle name="Migliaia 3" xfId="4" xr:uid="{4119E2BF-DE52-4D3D-B681-2C3403F7519E}"/>
    <cellStyle name="Normalny" xfId="0" builtinId="0"/>
  </cellStyles>
  <dxfs count="0"/>
  <tableStyles count="0" defaultTableStyle="TableStyleMedium2" defaultPivotStyle="PivotStyleLight16"/>
  <colors>
    <mruColors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74" Type="http://schemas.microsoft.com/office/2022/10/relationships/richValueRel" Target="richData/richValueRel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microsoft.com/office/2017/06/relationships/rdRichValue" Target="richData/rdrichvalue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73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7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2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jpe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jpeg"/><Relationship Id="rId1" Type="http://schemas.openxmlformats.org/officeDocument/2006/relationships/image" Target="../media/image34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image" Target="../media/image37.jpe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png"/><Relationship Id="rId1" Type="http://schemas.openxmlformats.org/officeDocument/2006/relationships/image" Target="../media/image39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jpeg"/><Relationship Id="rId2" Type="http://schemas.openxmlformats.org/officeDocument/2006/relationships/image" Target="../media/image52.jpeg"/><Relationship Id="rId1" Type="http://schemas.openxmlformats.org/officeDocument/2006/relationships/image" Target="../media/image51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jpeg"/><Relationship Id="rId2" Type="http://schemas.openxmlformats.org/officeDocument/2006/relationships/image" Target="../media/image57.jpeg"/><Relationship Id="rId1" Type="http://schemas.openxmlformats.org/officeDocument/2006/relationships/image" Target="../media/image56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jpeg"/><Relationship Id="rId13" Type="http://schemas.openxmlformats.org/officeDocument/2006/relationships/image" Target="../media/image72.png"/><Relationship Id="rId3" Type="http://schemas.openxmlformats.org/officeDocument/2006/relationships/image" Target="../media/image62.jpeg"/><Relationship Id="rId7" Type="http://schemas.openxmlformats.org/officeDocument/2006/relationships/image" Target="../media/image66.jpeg"/><Relationship Id="rId12" Type="http://schemas.openxmlformats.org/officeDocument/2006/relationships/image" Target="../media/image71.png"/><Relationship Id="rId2" Type="http://schemas.openxmlformats.org/officeDocument/2006/relationships/image" Target="../media/image61.png"/><Relationship Id="rId1" Type="http://schemas.openxmlformats.org/officeDocument/2006/relationships/image" Target="../media/image60.jpeg"/><Relationship Id="rId6" Type="http://schemas.openxmlformats.org/officeDocument/2006/relationships/image" Target="../media/image65.jpeg"/><Relationship Id="rId11" Type="http://schemas.openxmlformats.org/officeDocument/2006/relationships/image" Target="../media/image70.png"/><Relationship Id="rId5" Type="http://schemas.openxmlformats.org/officeDocument/2006/relationships/image" Target="../media/image64.jpeg"/><Relationship Id="rId10" Type="http://schemas.openxmlformats.org/officeDocument/2006/relationships/image" Target="../media/image69.png"/><Relationship Id="rId4" Type="http://schemas.openxmlformats.org/officeDocument/2006/relationships/image" Target="../media/image63.jpeg"/><Relationship Id="rId9" Type="http://schemas.openxmlformats.org/officeDocument/2006/relationships/image" Target="../media/image68.jpeg"/><Relationship Id="rId14" Type="http://schemas.openxmlformats.org/officeDocument/2006/relationships/image" Target="../media/image3.png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jpeg"/><Relationship Id="rId13" Type="http://schemas.openxmlformats.org/officeDocument/2006/relationships/image" Target="../media/image85.png"/><Relationship Id="rId3" Type="http://schemas.openxmlformats.org/officeDocument/2006/relationships/image" Target="../media/image76.png"/><Relationship Id="rId7" Type="http://schemas.openxmlformats.org/officeDocument/2006/relationships/image" Target="../media/image80.png"/><Relationship Id="rId12" Type="http://schemas.openxmlformats.org/officeDocument/2006/relationships/image" Target="../media/image70.png"/><Relationship Id="rId2" Type="http://schemas.openxmlformats.org/officeDocument/2006/relationships/image" Target="../media/image75.png"/><Relationship Id="rId1" Type="http://schemas.openxmlformats.org/officeDocument/2006/relationships/image" Target="../media/image74.png"/><Relationship Id="rId6" Type="http://schemas.openxmlformats.org/officeDocument/2006/relationships/image" Target="../media/image79.png"/><Relationship Id="rId11" Type="http://schemas.openxmlformats.org/officeDocument/2006/relationships/image" Target="../media/image84.jpeg"/><Relationship Id="rId5" Type="http://schemas.openxmlformats.org/officeDocument/2006/relationships/image" Target="../media/image78.jpeg"/><Relationship Id="rId15" Type="http://schemas.openxmlformats.org/officeDocument/2006/relationships/image" Target="../media/image86.emf"/><Relationship Id="rId10" Type="http://schemas.openxmlformats.org/officeDocument/2006/relationships/image" Target="../media/image83.jpeg"/><Relationship Id="rId4" Type="http://schemas.openxmlformats.org/officeDocument/2006/relationships/image" Target="../media/image77.jpeg"/><Relationship Id="rId9" Type="http://schemas.openxmlformats.org/officeDocument/2006/relationships/image" Target="../media/image82.jpeg"/><Relationship Id="rId14" Type="http://schemas.microsoft.com/office/2007/relationships/hdphoto" Target="../media/hdphoto1.wdp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png"/><Relationship Id="rId13" Type="http://schemas.openxmlformats.org/officeDocument/2006/relationships/image" Target="../media/image99.png"/><Relationship Id="rId3" Type="http://schemas.openxmlformats.org/officeDocument/2006/relationships/image" Target="../media/image89.png"/><Relationship Id="rId7" Type="http://schemas.openxmlformats.org/officeDocument/2006/relationships/image" Target="../media/image93.png"/><Relationship Id="rId12" Type="http://schemas.openxmlformats.org/officeDocument/2006/relationships/image" Target="../media/image98.png"/><Relationship Id="rId17" Type="http://schemas.openxmlformats.org/officeDocument/2006/relationships/image" Target="../media/image103.png"/><Relationship Id="rId2" Type="http://schemas.openxmlformats.org/officeDocument/2006/relationships/image" Target="../media/image88.png"/><Relationship Id="rId16" Type="http://schemas.openxmlformats.org/officeDocument/2006/relationships/image" Target="../media/image102.png"/><Relationship Id="rId1" Type="http://schemas.openxmlformats.org/officeDocument/2006/relationships/image" Target="../media/image87.png"/><Relationship Id="rId6" Type="http://schemas.openxmlformats.org/officeDocument/2006/relationships/image" Target="../media/image92.png"/><Relationship Id="rId11" Type="http://schemas.openxmlformats.org/officeDocument/2006/relationships/image" Target="../media/image97.png"/><Relationship Id="rId5" Type="http://schemas.openxmlformats.org/officeDocument/2006/relationships/image" Target="../media/image91.png"/><Relationship Id="rId15" Type="http://schemas.openxmlformats.org/officeDocument/2006/relationships/image" Target="../media/image101.png"/><Relationship Id="rId10" Type="http://schemas.openxmlformats.org/officeDocument/2006/relationships/image" Target="../media/image96.jpeg"/><Relationship Id="rId4" Type="http://schemas.openxmlformats.org/officeDocument/2006/relationships/image" Target="../media/image90.png"/><Relationship Id="rId9" Type="http://schemas.openxmlformats.org/officeDocument/2006/relationships/image" Target="../media/image95.jpeg"/><Relationship Id="rId14" Type="http://schemas.openxmlformats.org/officeDocument/2006/relationships/image" Target="../media/image100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6.jpeg"/><Relationship Id="rId7" Type="http://schemas.openxmlformats.org/officeDocument/2006/relationships/image" Target="../media/image110.png"/><Relationship Id="rId2" Type="http://schemas.openxmlformats.org/officeDocument/2006/relationships/image" Target="../media/image105.jpeg"/><Relationship Id="rId1" Type="http://schemas.openxmlformats.org/officeDocument/2006/relationships/image" Target="../media/image104.jpeg"/><Relationship Id="rId6" Type="http://schemas.openxmlformats.org/officeDocument/2006/relationships/image" Target="../media/image109.png"/><Relationship Id="rId5" Type="http://schemas.openxmlformats.org/officeDocument/2006/relationships/image" Target="../media/image108.png"/><Relationship Id="rId4" Type="http://schemas.openxmlformats.org/officeDocument/2006/relationships/image" Target="../media/image107.jpe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3.jpeg"/><Relationship Id="rId2" Type="http://schemas.openxmlformats.org/officeDocument/2006/relationships/image" Target="../media/image112.jpeg"/><Relationship Id="rId1" Type="http://schemas.openxmlformats.org/officeDocument/2006/relationships/image" Target="../media/image111.jpeg"/><Relationship Id="rId5" Type="http://schemas.openxmlformats.org/officeDocument/2006/relationships/image" Target="../media/image115.jpeg"/><Relationship Id="rId4" Type="http://schemas.openxmlformats.org/officeDocument/2006/relationships/image" Target="../media/image114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5902326</xdr:colOff>
      <xdr:row>0</xdr:row>
      <xdr:rowOff>131446</xdr:rowOff>
    </xdr:from>
    <xdr:to>
      <xdr:col>0</xdr:col>
      <xdr:colOff>6886576</xdr:colOff>
      <xdr:row>0</xdr:row>
      <xdr:rowOff>1179786</xdr:rowOff>
    </xdr:to>
    <xdr:pic>
      <xdr:nvPicPr>
        <xdr:cNvPr id="5" name="Immagine 4" descr="ADEO_logoscre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2326" y="131446"/>
          <a:ext cx="984250" cy="104834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3409951</xdr:colOff>
      <xdr:row>0</xdr:row>
      <xdr:rowOff>1400176</xdr:rowOff>
    </xdr:from>
    <xdr:to>
      <xdr:col>0</xdr:col>
      <xdr:colOff>9438765</xdr:colOff>
      <xdr:row>2</xdr:row>
      <xdr:rowOff>1524000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09951" y="1400176"/>
          <a:ext cx="6028814" cy="39338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13</xdr:col>
      <xdr:colOff>482411</xdr:colOff>
      <xdr:row>15</xdr:row>
      <xdr:rowOff>123900</xdr:rowOff>
    </xdr:to>
    <xdr:pic>
      <xdr:nvPicPr>
        <xdr:cNvPr id="4" name="Immagine 3" descr="Immagine che contiene testo, lavagna, design&#10;&#10;Descrizione generata automaticamente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9450" y="600075"/>
          <a:ext cx="2444561" cy="2524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13</xdr:col>
      <xdr:colOff>342708</xdr:colOff>
      <xdr:row>15</xdr:row>
      <xdr:rowOff>47700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8375" y="600075"/>
          <a:ext cx="2171508" cy="2448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13</xdr:col>
      <xdr:colOff>342708</xdr:colOff>
      <xdr:row>15</xdr:row>
      <xdr:rowOff>47700</xdr:rowOff>
    </xdr:to>
    <xdr:pic>
      <xdr:nvPicPr>
        <xdr:cNvPr id="2" name="Immagine 1" descr="Immagine che contiene testo, lavagna, design&#10;&#10;Descrizione generata automaticamente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8375" y="600075"/>
          <a:ext cx="2171508" cy="2448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0</xdr:rowOff>
    </xdr:from>
    <xdr:to>
      <xdr:col>16</xdr:col>
      <xdr:colOff>599883</xdr:colOff>
      <xdr:row>15</xdr:row>
      <xdr:rowOff>130250</xdr:rowOff>
    </xdr:to>
    <xdr:pic>
      <xdr:nvPicPr>
        <xdr:cNvPr id="4" name="Immagine 3" descr="Immagine che contiene testo, Rettangolo, schermata, lavagna&#10;&#10;Descrizione generata automa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20675" y="600075"/>
          <a:ext cx="2428683" cy="253055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13</xdr:col>
      <xdr:colOff>457643</xdr:colOff>
      <xdr:row>15</xdr:row>
      <xdr:rowOff>125805</xdr:rowOff>
    </xdr:to>
    <xdr:pic>
      <xdr:nvPicPr>
        <xdr:cNvPr id="5" name="Immagine 4" descr="Immagine che contiene testo, lavagna, Rettangolo, design&#10;&#10;Descrizione generata automaticamente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7450" y="600075"/>
          <a:ext cx="2419793" cy="252610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13</xdr:col>
      <xdr:colOff>594803</xdr:colOff>
      <xdr:row>15</xdr:row>
      <xdr:rowOff>125805</xdr:rowOff>
    </xdr:to>
    <xdr:pic>
      <xdr:nvPicPr>
        <xdr:cNvPr id="2" name="Immagine 1" descr="Immagine che contiene testo, lavagna, Rettangolo, design&#10;&#10;Descrizione generata automaticamente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8375" y="600075"/>
          <a:ext cx="2556953" cy="252610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498667</xdr:colOff>
      <xdr:row>3</xdr:row>
      <xdr:rowOff>0</xdr:rowOff>
    </xdr:from>
    <xdr:to>
      <xdr:col>13</xdr:col>
      <xdr:colOff>0</xdr:colOff>
      <xdr:row>15</xdr:row>
      <xdr:rowOff>60400</xdr:rowOff>
    </xdr:to>
    <xdr:pic>
      <xdr:nvPicPr>
        <xdr:cNvPr id="4" name="Immagine 3" descr="Immagine che contiene testo, lavagna, Rettangolo, design&#10;&#10;Descrizione generata automaticamente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5967" y="600075"/>
          <a:ext cx="2444558" cy="24607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13</xdr:col>
      <xdr:colOff>610467</xdr:colOff>
      <xdr:row>15</xdr:row>
      <xdr:rowOff>60400</xdr:rowOff>
    </xdr:to>
    <xdr:pic>
      <xdr:nvPicPr>
        <xdr:cNvPr id="2" name="Immagine 1" descr="Immagine che contiene testo, lavagna, design&#10;&#10;Descrizione generata automa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8375" y="600075"/>
          <a:ext cx="2439267" cy="24607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13</xdr:col>
      <xdr:colOff>610467</xdr:colOff>
      <xdr:row>15</xdr:row>
      <xdr:rowOff>60400</xdr:rowOff>
    </xdr:to>
    <xdr:pic>
      <xdr:nvPicPr>
        <xdr:cNvPr id="3" name="Immagine 2" descr="Immagine che contiene testo, lavagna, design&#10;&#10;Descrizione generata automaticament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8375" y="600075"/>
          <a:ext cx="2439267" cy="24607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13</xdr:col>
      <xdr:colOff>473337</xdr:colOff>
      <xdr:row>15</xdr:row>
      <xdr:rowOff>96685</xdr:rowOff>
    </xdr:to>
    <xdr:pic>
      <xdr:nvPicPr>
        <xdr:cNvPr id="5" name="Immagine 4" descr="Immagine che contiene Rettangolo, testo, lavagna, design&#10;&#10;Descrizione generata automaticamente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8375" y="600075"/>
          <a:ext cx="2435487" cy="249698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</xdr:row>
      <xdr:rowOff>0</xdr:rowOff>
    </xdr:from>
    <xdr:to>
      <xdr:col>16</xdr:col>
      <xdr:colOff>466533</xdr:colOff>
      <xdr:row>15</xdr:row>
      <xdr:rowOff>100767</xdr:rowOff>
    </xdr:to>
    <xdr:pic>
      <xdr:nvPicPr>
        <xdr:cNvPr id="7" name="Immagine 6" descr="Immagine che contiene testo, Rettangolo, design, lavagna&#10;&#10;Descrizione generata automaticamente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1600" y="600075"/>
          <a:ext cx="2428683" cy="250106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13</xdr:col>
      <xdr:colOff>473337</xdr:colOff>
      <xdr:row>15</xdr:row>
      <xdr:rowOff>96685</xdr:rowOff>
    </xdr:to>
    <xdr:pic>
      <xdr:nvPicPr>
        <xdr:cNvPr id="2" name="Immagine 1" descr="Immagine che contiene Rettangolo, testo, lavagna, design&#10;&#10;Descrizione generata automaticamente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8375" y="600075"/>
          <a:ext cx="2435487" cy="24969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586740</xdr:colOff>
      <xdr:row>77</xdr:row>
      <xdr:rowOff>0</xdr:rowOff>
    </xdr:from>
    <xdr:ext cx="1790700" cy="1280160"/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0302240" y="19210020"/>
          <a:ext cx="1790700" cy="12801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it-IT" sz="1100"/>
        </a:p>
      </xdr:txBody>
    </xdr:sp>
    <xdr:clientData/>
  </xdr:oneCellAnchor>
  <xdr:oneCellAnchor>
    <xdr:from>
      <xdr:col>0</xdr:col>
      <xdr:colOff>40217</xdr:colOff>
      <xdr:row>15</xdr:row>
      <xdr:rowOff>9524</xdr:rowOff>
    </xdr:from>
    <xdr:ext cx="280035" cy="266700"/>
    <xdr:pic>
      <xdr:nvPicPr>
        <xdr:cNvPr id="5" name="Immagine 307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17" y="4743449"/>
          <a:ext cx="280035" cy="2667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98</xdr:row>
      <xdr:rowOff>180975</xdr:rowOff>
    </xdr:from>
    <xdr:ext cx="184731" cy="264560"/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5381625" y="147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0</xdr:colOff>
      <xdr:row>98</xdr:row>
      <xdr:rowOff>180975</xdr:rowOff>
    </xdr:from>
    <xdr:ext cx="184731" cy="264560"/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5381625" y="147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0</xdr:colOff>
      <xdr:row>98</xdr:row>
      <xdr:rowOff>180975</xdr:rowOff>
    </xdr:from>
    <xdr:ext cx="184731" cy="264560"/>
    <xdr:sp macro="" textlink="">
      <xdr:nvSpPr>
        <xdr:cNvPr id="6" name="CasellaDiTesto 1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 txBox="1"/>
      </xdr:nvSpPr>
      <xdr:spPr>
        <a:xfrm>
          <a:off x="3371850" y="1636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0</xdr:colOff>
      <xdr:row>98</xdr:row>
      <xdr:rowOff>180975</xdr:rowOff>
    </xdr:from>
    <xdr:ext cx="184731" cy="264560"/>
    <xdr:sp macro="" textlink="">
      <xdr:nvSpPr>
        <xdr:cNvPr id="7" name="CasellaDiTesto 2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 txBox="1"/>
      </xdr:nvSpPr>
      <xdr:spPr>
        <a:xfrm>
          <a:off x="3371850" y="1636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twoCellAnchor>
    <xdr:from>
      <xdr:col>11</xdr:col>
      <xdr:colOff>0</xdr:colOff>
      <xdr:row>3</xdr:row>
      <xdr:rowOff>0</xdr:rowOff>
    </xdr:from>
    <xdr:to>
      <xdr:col>12</xdr:col>
      <xdr:colOff>923924</xdr:colOff>
      <xdr:row>19</xdr:row>
      <xdr:rowOff>59165</xdr:rowOff>
    </xdr:to>
    <xdr:pic>
      <xdr:nvPicPr>
        <xdr:cNvPr id="11" name="Immagine 10" descr="Immagine che contiene design, arte&#10;&#10;Descrizione generata automaticamente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600075"/>
          <a:ext cx="1904999" cy="305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0</xdr:colOff>
      <xdr:row>3</xdr:row>
      <xdr:rowOff>0</xdr:rowOff>
    </xdr:from>
    <xdr:to>
      <xdr:col>15</xdr:col>
      <xdr:colOff>845001</xdr:colOff>
      <xdr:row>19</xdr:row>
      <xdr:rowOff>69577</xdr:rowOff>
    </xdr:to>
    <xdr:pic>
      <xdr:nvPicPr>
        <xdr:cNvPr id="12" name="Immagine 1" descr="Immagine che contiene testo, lavagna, design&#10;&#10;Descrizione generata automaticamente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600075"/>
          <a:ext cx="1826076" cy="3069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476250</xdr:colOff>
      <xdr:row>74</xdr:row>
      <xdr:rowOff>180975</xdr:rowOff>
    </xdr:from>
    <xdr:ext cx="184731" cy="264560"/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5381625" y="1616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74</xdr:row>
      <xdr:rowOff>180975</xdr:rowOff>
    </xdr:from>
    <xdr:ext cx="184731" cy="264560"/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/>
      </xdr:nvSpPr>
      <xdr:spPr>
        <a:xfrm>
          <a:off x="5381625" y="1616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74</xdr:row>
      <xdr:rowOff>180975</xdr:rowOff>
    </xdr:from>
    <xdr:ext cx="184731" cy="264560"/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 txBox="1"/>
      </xdr:nvSpPr>
      <xdr:spPr>
        <a:xfrm>
          <a:off x="5381625" y="1616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74</xdr:row>
      <xdr:rowOff>180975</xdr:rowOff>
    </xdr:from>
    <xdr:ext cx="184731" cy="264560"/>
    <xdr:sp macro="" textlink="">
      <xdr:nvSpPr>
        <xdr:cNvPr id="9" name="CasellaDiTesto 1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 txBox="1"/>
      </xdr:nvSpPr>
      <xdr:spPr>
        <a:xfrm>
          <a:off x="4448175" y="1074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74</xdr:row>
      <xdr:rowOff>180975</xdr:rowOff>
    </xdr:from>
    <xdr:ext cx="184731" cy="264560"/>
    <xdr:sp macro="" textlink="">
      <xdr:nvSpPr>
        <xdr:cNvPr id="10" name="CasellaDiTesto 2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 txBox="1"/>
      </xdr:nvSpPr>
      <xdr:spPr>
        <a:xfrm>
          <a:off x="4448175" y="1074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74</xdr:row>
      <xdr:rowOff>180975</xdr:rowOff>
    </xdr:from>
    <xdr:ext cx="184731" cy="264560"/>
    <xdr:sp macro="" textlink="">
      <xdr:nvSpPr>
        <xdr:cNvPr id="11" name="CasellaDiTesto 3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 txBox="1"/>
      </xdr:nvSpPr>
      <xdr:spPr>
        <a:xfrm>
          <a:off x="4448175" y="1074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twoCellAnchor editAs="oneCell">
    <xdr:from>
      <xdr:col>9</xdr:col>
      <xdr:colOff>565896</xdr:colOff>
      <xdr:row>3</xdr:row>
      <xdr:rowOff>0</xdr:rowOff>
    </xdr:from>
    <xdr:to>
      <xdr:col>11</xdr:col>
      <xdr:colOff>847725</xdr:colOff>
      <xdr:row>14</xdr:row>
      <xdr:rowOff>46350</xdr:rowOff>
    </xdr:to>
    <xdr:pic>
      <xdr:nvPicPr>
        <xdr:cNvPr id="7" name="Immagine 6" descr="Immagine che contiene testo, lavagna, Rettangolo, design&#10;&#10;Descrizione generata automaticamente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2121" y="600075"/>
          <a:ext cx="2243979" cy="224662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476250</xdr:colOff>
      <xdr:row>61</xdr:row>
      <xdr:rowOff>180975</xdr:rowOff>
    </xdr:from>
    <xdr:ext cx="184731" cy="264560"/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5381625" y="1315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61</xdr:row>
      <xdr:rowOff>180975</xdr:rowOff>
    </xdr:from>
    <xdr:ext cx="184731" cy="264560"/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/>
      </xdr:nvSpPr>
      <xdr:spPr>
        <a:xfrm>
          <a:off x="5381625" y="1315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61</xdr:row>
      <xdr:rowOff>180975</xdr:rowOff>
    </xdr:from>
    <xdr:ext cx="184731" cy="264560"/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/>
      </xdr:nvSpPr>
      <xdr:spPr>
        <a:xfrm>
          <a:off x="5381625" y="1315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61</xdr:row>
      <xdr:rowOff>180975</xdr:rowOff>
    </xdr:from>
    <xdr:ext cx="184731" cy="264560"/>
    <xdr:sp macro="" textlink="">
      <xdr:nvSpPr>
        <xdr:cNvPr id="6" name="CasellaDiTesto 1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4448175" y="975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61</xdr:row>
      <xdr:rowOff>180975</xdr:rowOff>
    </xdr:from>
    <xdr:ext cx="184731" cy="264560"/>
    <xdr:sp macro="" textlink="">
      <xdr:nvSpPr>
        <xdr:cNvPr id="7" name="CasellaDiTesto 2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 txBox="1"/>
      </xdr:nvSpPr>
      <xdr:spPr>
        <a:xfrm>
          <a:off x="4448175" y="975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61</xdr:row>
      <xdr:rowOff>180975</xdr:rowOff>
    </xdr:from>
    <xdr:ext cx="184731" cy="264560"/>
    <xdr:sp macro="" textlink="">
      <xdr:nvSpPr>
        <xdr:cNvPr id="8" name="CasellaDiTesto 3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 txBox="1"/>
      </xdr:nvSpPr>
      <xdr:spPr>
        <a:xfrm>
          <a:off x="4448175" y="975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twoCellAnchor editAs="oneCell">
    <xdr:from>
      <xdr:col>11</xdr:col>
      <xdr:colOff>0</xdr:colOff>
      <xdr:row>3</xdr:row>
      <xdr:rowOff>0</xdr:rowOff>
    </xdr:from>
    <xdr:to>
      <xdr:col>13</xdr:col>
      <xdr:colOff>741750</xdr:colOff>
      <xdr:row>14</xdr:row>
      <xdr:rowOff>1447</xdr:rowOff>
    </xdr:to>
    <xdr:pic>
      <xdr:nvPicPr>
        <xdr:cNvPr id="5" name="Immagine 4" descr="Immagine che contiene Rettangolo, lavagna, testo, cornice&#10;&#10;Descrizione generata automaticamente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8375" y="600075"/>
          <a:ext cx="2437200" cy="220172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476250</xdr:colOff>
      <xdr:row>73</xdr:row>
      <xdr:rowOff>180975</xdr:rowOff>
    </xdr:from>
    <xdr:ext cx="184731" cy="264560"/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5381625" y="1095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73</xdr:row>
      <xdr:rowOff>180975</xdr:rowOff>
    </xdr:from>
    <xdr:ext cx="184731" cy="264560"/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/>
      </xdr:nvSpPr>
      <xdr:spPr>
        <a:xfrm>
          <a:off x="5381625" y="1095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73</xdr:row>
      <xdr:rowOff>180975</xdr:rowOff>
    </xdr:from>
    <xdr:ext cx="184731" cy="264560"/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/>
      </xdr:nvSpPr>
      <xdr:spPr>
        <a:xfrm>
          <a:off x="5381625" y="1095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73</xdr:row>
      <xdr:rowOff>180975</xdr:rowOff>
    </xdr:from>
    <xdr:ext cx="184731" cy="264560"/>
    <xdr:sp macro="" textlink="">
      <xdr:nvSpPr>
        <xdr:cNvPr id="7" name="CasellaDiTesto 1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 txBox="1"/>
      </xdr:nvSpPr>
      <xdr:spPr>
        <a:xfrm>
          <a:off x="3848100" y="1080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73</xdr:row>
      <xdr:rowOff>180975</xdr:rowOff>
    </xdr:from>
    <xdr:ext cx="184731" cy="264560"/>
    <xdr:sp macro="" textlink="">
      <xdr:nvSpPr>
        <xdr:cNvPr id="8" name="CasellaDiTesto 2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 txBox="1"/>
      </xdr:nvSpPr>
      <xdr:spPr>
        <a:xfrm>
          <a:off x="3848100" y="1080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73</xdr:row>
      <xdr:rowOff>180975</xdr:rowOff>
    </xdr:from>
    <xdr:ext cx="184731" cy="264560"/>
    <xdr:sp macro="" textlink="">
      <xdr:nvSpPr>
        <xdr:cNvPr id="9" name="CasellaDiTesto 3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/>
      </xdr:nvSpPr>
      <xdr:spPr>
        <a:xfrm>
          <a:off x="3848100" y="1080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twoCellAnchor editAs="oneCell">
    <xdr:from>
      <xdr:col>13</xdr:col>
      <xdr:colOff>0</xdr:colOff>
      <xdr:row>3</xdr:row>
      <xdr:rowOff>0</xdr:rowOff>
    </xdr:from>
    <xdr:to>
      <xdr:col>15</xdr:col>
      <xdr:colOff>728415</xdr:colOff>
      <xdr:row>14</xdr:row>
      <xdr:rowOff>71297</xdr:rowOff>
    </xdr:to>
    <xdr:pic>
      <xdr:nvPicPr>
        <xdr:cNvPr id="10" name="Immagine 9" descr="Immagine che contiene testo, Rettangolo, lavagna, design&#10;&#10;Descrizione generata automaticamente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0525" y="600075"/>
          <a:ext cx="2423865" cy="2271572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</xdr:row>
      <xdr:rowOff>0</xdr:rowOff>
    </xdr:from>
    <xdr:to>
      <xdr:col>12</xdr:col>
      <xdr:colOff>481400</xdr:colOff>
      <xdr:row>14</xdr:row>
      <xdr:rowOff>71297</xdr:rowOff>
    </xdr:to>
    <xdr:pic>
      <xdr:nvPicPr>
        <xdr:cNvPr id="12" name="Immagine 11" descr="Immagine che contiene testo, lavagna, Rettangolo, cornice&#10;&#10;Descrizione generata automaticamente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7300" y="600075"/>
          <a:ext cx="2443550" cy="227157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563033</xdr:colOff>
      <xdr:row>3</xdr:row>
      <xdr:rowOff>0</xdr:rowOff>
    </xdr:from>
    <xdr:to>
      <xdr:col>9</xdr:col>
      <xdr:colOff>666750</xdr:colOff>
      <xdr:row>13</xdr:row>
      <xdr:rowOff>89655</xdr:rowOff>
    </xdr:to>
    <xdr:pic>
      <xdr:nvPicPr>
        <xdr:cNvPr id="2" name="Immagine 1" descr="Immagine che contiene testo, lavagna, Rettangolo, design&#10;&#10;Descrizione generata automaticamente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033" y="600075"/>
          <a:ext cx="2065867" cy="208990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476250</xdr:colOff>
      <xdr:row>74</xdr:row>
      <xdr:rowOff>180975</xdr:rowOff>
    </xdr:from>
    <xdr:ext cx="184731" cy="264560"/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5381625" y="1496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74</xdr:row>
      <xdr:rowOff>180975</xdr:rowOff>
    </xdr:from>
    <xdr:ext cx="184731" cy="264560"/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/>
      </xdr:nvSpPr>
      <xdr:spPr>
        <a:xfrm>
          <a:off x="5381625" y="1496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74</xdr:row>
      <xdr:rowOff>180975</xdr:rowOff>
    </xdr:from>
    <xdr:ext cx="184731" cy="264560"/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/>
      </xdr:nvSpPr>
      <xdr:spPr>
        <a:xfrm>
          <a:off x="5381625" y="1496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twoCellAnchor editAs="oneCell">
    <xdr:from>
      <xdr:col>9</xdr:col>
      <xdr:colOff>473850</xdr:colOff>
      <xdr:row>8</xdr:row>
      <xdr:rowOff>0</xdr:rowOff>
    </xdr:from>
    <xdr:to>
      <xdr:col>11</xdr:col>
      <xdr:colOff>844267</xdr:colOff>
      <xdr:row>18</xdr:row>
      <xdr:rowOff>87750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0075" y="1657350"/>
          <a:ext cx="2065867" cy="20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8</xdr:row>
      <xdr:rowOff>0</xdr:rowOff>
    </xdr:from>
    <xdr:to>
      <xdr:col>9</xdr:col>
      <xdr:colOff>113242</xdr:colOff>
      <xdr:row>18</xdr:row>
      <xdr:rowOff>87750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3600" y="1659750"/>
          <a:ext cx="2065867" cy="2088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161925</xdr:colOff>
      <xdr:row>3</xdr:row>
      <xdr:rowOff>190502</xdr:rowOff>
    </xdr:from>
    <xdr:to>
      <xdr:col>9</xdr:col>
      <xdr:colOff>899775</xdr:colOff>
      <xdr:row>16</xdr:row>
      <xdr:rowOff>124964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" y="790577"/>
          <a:ext cx="2700000" cy="253478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96</xdr:row>
      <xdr:rowOff>180975</xdr:rowOff>
    </xdr:from>
    <xdr:ext cx="184731" cy="264560"/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5381625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0</xdr:colOff>
      <xdr:row>96</xdr:row>
      <xdr:rowOff>180975</xdr:rowOff>
    </xdr:from>
    <xdr:ext cx="184731" cy="264560"/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 txBox="1"/>
      </xdr:nvSpPr>
      <xdr:spPr>
        <a:xfrm>
          <a:off x="5381625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0</xdr:colOff>
      <xdr:row>96</xdr:row>
      <xdr:rowOff>180975</xdr:rowOff>
    </xdr:from>
    <xdr:ext cx="184731" cy="264560"/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 txBox="1"/>
      </xdr:nvSpPr>
      <xdr:spPr>
        <a:xfrm>
          <a:off x="5381625" y="183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0</xdr:colOff>
      <xdr:row>96</xdr:row>
      <xdr:rowOff>180975</xdr:rowOff>
    </xdr:from>
    <xdr:ext cx="184731" cy="264560"/>
    <xdr:sp macro="" textlink="">
      <xdr:nvSpPr>
        <xdr:cNvPr id="9" name="CasellaDiTesto 1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 txBox="1"/>
      </xdr:nvSpPr>
      <xdr:spPr>
        <a:xfrm>
          <a:off x="4905375" y="1698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0</xdr:colOff>
      <xdr:row>96</xdr:row>
      <xdr:rowOff>180975</xdr:rowOff>
    </xdr:from>
    <xdr:ext cx="184731" cy="264560"/>
    <xdr:sp macro="" textlink="">
      <xdr:nvSpPr>
        <xdr:cNvPr id="10" name="CasellaDiTesto 2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 txBox="1"/>
      </xdr:nvSpPr>
      <xdr:spPr>
        <a:xfrm>
          <a:off x="4905375" y="1698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0</xdr:colOff>
      <xdr:row>96</xdr:row>
      <xdr:rowOff>180975</xdr:rowOff>
    </xdr:from>
    <xdr:ext cx="184731" cy="264560"/>
    <xdr:sp macro="" textlink="">
      <xdr:nvSpPr>
        <xdr:cNvPr id="11" name="CasellaDiTesto 3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 txBox="1"/>
      </xdr:nvSpPr>
      <xdr:spPr>
        <a:xfrm>
          <a:off x="4905375" y="1698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twoCellAnchor editAs="oneCell">
    <xdr:from>
      <xdr:col>6</xdr:col>
      <xdr:colOff>381000</xdr:colOff>
      <xdr:row>3</xdr:row>
      <xdr:rowOff>0</xdr:rowOff>
    </xdr:from>
    <xdr:to>
      <xdr:col>12</xdr:col>
      <xdr:colOff>0</xdr:colOff>
      <xdr:row>15</xdr:row>
      <xdr:rowOff>142240</xdr:rowOff>
    </xdr:to>
    <xdr:pic>
      <xdr:nvPicPr>
        <xdr:cNvPr id="5" name="Immagine 4" descr="Immagine che contiene Rettangolo, design, testo&#10;&#10;Descrizione generata automaticamente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7450" y="600075"/>
          <a:ext cx="5505450" cy="254254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408215</xdr:colOff>
      <xdr:row>3</xdr:row>
      <xdr:rowOff>0</xdr:rowOff>
    </xdr:from>
    <xdr:to>
      <xdr:col>12</xdr:col>
      <xdr:colOff>0</xdr:colOff>
      <xdr:row>15</xdr:row>
      <xdr:rowOff>178525</xdr:rowOff>
    </xdr:to>
    <xdr:pic>
      <xdr:nvPicPr>
        <xdr:cNvPr id="5" name="Immagine 4" descr="Immagine che contiene Rettangolo, design&#10;&#10;Descrizione generata automaticamente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665" y="600075"/>
          <a:ext cx="5478235" cy="2578825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108</xdr:row>
      <xdr:rowOff>180975</xdr:rowOff>
    </xdr:from>
    <xdr:ext cx="184731" cy="264560"/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5019675" y="1937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0</xdr:colOff>
      <xdr:row>108</xdr:row>
      <xdr:rowOff>180975</xdr:rowOff>
    </xdr:from>
    <xdr:ext cx="184731" cy="264560"/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/>
      </xdr:nvSpPr>
      <xdr:spPr>
        <a:xfrm>
          <a:off x="5019675" y="1937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0</xdr:colOff>
      <xdr:row>108</xdr:row>
      <xdr:rowOff>180975</xdr:rowOff>
    </xdr:from>
    <xdr:ext cx="184731" cy="264560"/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/>
      </xdr:nvSpPr>
      <xdr:spPr>
        <a:xfrm>
          <a:off x="5019675" y="1937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112</xdr:row>
      <xdr:rowOff>180975</xdr:rowOff>
    </xdr:from>
    <xdr:ext cx="184731" cy="264560"/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4953000" y="2197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0</xdr:colOff>
      <xdr:row>112</xdr:row>
      <xdr:rowOff>180975</xdr:rowOff>
    </xdr:from>
    <xdr:ext cx="184731" cy="264560"/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/>
      </xdr:nvSpPr>
      <xdr:spPr>
        <a:xfrm>
          <a:off x="4953000" y="2197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0</xdr:colOff>
      <xdr:row>112</xdr:row>
      <xdr:rowOff>180975</xdr:rowOff>
    </xdr:from>
    <xdr:ext cx="184731" cy="264560"/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/>
      </xdr:nvSpPr>
      <xdr:spPr>
        <a:xfrm>
          <a:off x="4953000" y="2197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twoCellAnchor editAs="oneCell">
    <xdr:from>
      <xdr:col>6</xdr:col>
      <xdr:colOff>408215</xdr:colOff>
      <xdr:row>3</xdr:row>
      <xdr:rowOff>0</xdr:rowOff>
    </xdr:from>
    <xdr:to>
      <xdr:col>12</xdr:col>
      <xdr:colOff>0</xdr:colOff>
      <xdr:row>15</xdr:row>
      <xdr:rowOff>178525</xdr:rowOff>
    </xdr:to>
    <xdr:pic>
      <xdr:nvPicPr>
        <xdr:cNvPr id="6" name="Immagine 5" descr="Immagine che contiene Rettangolo, design&#10;&#10;Descrizione generata automaticamente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665" y="600075"/>
          <a:ext cx="5478235" cy="25788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586740</xdr:colOff>
      <xdr:row>6</xdr:row>
      <xdr:rowOff>0</xdr:rowOff>
    </xdr:from>
    <xdr:ext cx="1790700" cy="1280160"/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0054590" y="19791045"/>
          <a:ext cx="1790700" cy="12801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it-IT" sz="1100"/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123</xdr:row>
      <xdr:rowOff>180975</xdr:rowOff>
    </xdr:from>
    <xdr:ext cx="184731" cy="264560"/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4953000" y="2197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0</xdr:colOff>
      <xdr:row>123</xdr:row>
      <xdr:rowOff>180975</xdr:rowOff>
    </xdr:from>
    <xdr:ext cx="184731" cy="264560"/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 txBox="1"/>
      </xdr:nvSpPr>
      <xdr:spPr>
        <a:xfrm>
          <a:off x="4953000" y="2197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0</xdr:colOff>
      <xdr:row>123</xdr:row>
      <xdr:rowOff>180975</xdr:rowOff>
    </xdr:from>
    <xdr:ext cx="184731" cy="264560"/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 txBox="1"/>
      </xdr:nvSpPr>
      <xdr:spPr>
        <a:xfrm>
          <a:off x="4953000" y="2197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0</xdr:colOff>
      <xdr:row>123</xdr:row>
      <xdr:rowOff>180975</xdr:rowOff>
    </xdr:from>
    <xdr:ext cx="184731" cy="264560"/>
    <xdr:sp macro="" textlink="">
      <xdr:nvSpPr>
        <xdr:cNvPr id="5" name="CasellaDiTesto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 txBox="1"/>
      </xdr:nvSpPr>
      <xdr:spPr>
        <a:xfrm>
          <a:off x="4953000" y="2217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0</xdr:colOff>
      <xdr:row>123</xdr:row>
      <xdr:rowOff>180975</xdr:rowOff>
    </xdr:from>
    <xdr:ext cx="184731" cy="264560"/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 txBox="1"/>
      </xdr:nvSpPr>
      <xdr:spPr>
        <a:xfrm>
          <a:off x="4953000" y="2217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0</xdr:colOff>
      <xdr:row>123</xdr:row>
      <xdr:rowOff>180975</xdr:rowOff>
    </xdr:from>
    <xdr:ext cx="184731" cy="264560"/>
    <xdr:sp macro="" textlink="">
      <xdr:nvSpPr>
        <xdr:cNvPr id="7" name="CasellaDiTesto 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 txBox="1"/>
      </xdr:nvSpPr>
      <xdr:spPr>
        <a:xfrm>
          <a:off x="4953000" y="2217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twoCellAnchor editAs="oneCell">
    <xdr:from>
      <xdr:col>6</xdr:col>
      <xdr:colOff>381000</xdr:colOff>
      <xdr:row>3</xdr:row>
      <xdr:rowOff>0</xdr:rowOff>
    </xdr:from>
    <xdr:to>
      <xdr:col>12</xdr:col>
      <xdr:colOff>0</xdr:colOff>
      <xdr:row>16</xdr:row>
      <xdr:rowOff>5715</xdr:rowOff>
    </xdr:to>
    <xdr:pic>
      <xdr:nvPicPr>
        <xdr:cNvPr id="8" name="Immagine 7" descr="Immagine che contiene Rettangolo, design, finestra, cornice&#10;&#10;Descrizione generata automaticamente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7450" y="600075"/>
          <a:ext cx="5505450" cy="260604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121</xdr:row>
      <xdr:rowOff>180975</xdr:rowOff>
    </xdr:from>
    <xdr:ext cx="184731" cy="264560"/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5019675" y="2197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0</xdr:colOff>
      <xdr:row>121</xdr:row>
      <xdr:rowOff>180975</xdr:rowOff>
    </xdr:from>
    <xdr:ext cx="184731" cy="264560"/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/>
      </xdr:nvSpPr>
      <xdr:spPr>
        <a:xfrm>
          <a:off x="5019675" y="2197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0</xdr:colOff>
      <xdr:row>121</xdr:row>
      <xdr:rowOff>180975</xdr:rowOff>
    </xdr:from>
    <xdr:ext cx="184731" cy="264560"/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/>
      </xdr:nvSpPr>
      <xdr:spPr>
        <a:xfrm>
          <a:off x="5019675" y="2197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0</xdr:colOff>
      <xdr:row>121</xdr:row>
      <xdr:rowOff>180975</xdr:rowOff>
    </xdr:from>
    <xdr:ext cx="184731" cy="264560"/>
    <xdr:sp macro="" textlink="">
      <xdr:nvSpPr>
        <xdr:cNvPr id="5" name="CasellaDiTesto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 txBox="1"/>
      </xdr:nvSpPr>
      <xdr:spPr>
        <a:xfrm>
          <a:off x="4953000" y="2217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0</xdr:colOff>
      <xdr:row>121</xdr:row>
      <xdr:rowOff>180975</xdr:rowOff>
    </xdr:from>
    <xdr:ext cx="184731" cy="264560"/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 txBox="1"/>
      </xdr:nvSpPr>
      <xdr:spPr>
        <a:xfrm>
          <a:off x="4953000" y="2217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0</xdr:colOff>
      <xdr:row>121</xdr:row>
      <xdr:rowOff>180975</xdr:rowOff>
    </xdr:from>
    <xdr:ext cx="184731" cy="264560"/>
    <xdr:sp macro="" textlink="">
      <xdr:nvSpPr>
        <xdr:cNvPr id="7" name="CasellaDiTesto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SpPr txBox="1"/>
      </xdr:nvSpPr>
      <xdr:spPr>
        <a:xfrm>
          <a:off x="4953000" y="2217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twoCellAnchor editAs="oneCell">
    <xdr:from>
      <xdr:col>6</xdr:col>
      <xdr:colOff>381000</xdr:colOff>
      <xdr:row>3</xdr:row>
      <xdr:rowOff>0</xdr:rowOff>
    </xdr:from>
    <xdr:to>
      <xdr:col>12</xdr:col>
      <xdr:colOff>0</xdr:colOff>
      <xdr:row>16</xdr:row>
      <xdr:rowOff>5715</xdr:rowOff>
    </xdr:to>
    <xdr:pic>
      <xdr:nvPicPr>
        <xdr:cNvPr id="9" name="Immagine 8" descr="Immagine che contiene Rettangolo, design, finestra, cornice&#10;&#10;Descrizione generata automaticamente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7450" y="600075"/>
          <a:ext cx="5505450" cy="260604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0</xdr:rowOff>
    </xdr:from>
    <xdr:to>
      <xdr:col>10</xdr:col>
      <xdr:colOff>564969</xdr:colOff>
      <xdr:row>15</xdr:row>
      <xdr:rowOff>178526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600" y="600075"/>
          <a:ext cx="2527119" cy="257882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70</xdr:row>
      <xdr:rowOff>180975</xdr:rowOff>
    </xdr:from>
    <xdr:ext cx="184731" cy="264560"/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5019675" y="1277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7</xdr:col>
      <xdr:colOff>0</xdr:colOff>
      <xdr:row>70</xdr:row>
      <xdr:rowOff>180975</xdr:rowOff>
    </xdr:from>
    <xdr:ext cx="184731" cy="264560"/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 txBox="1"/>
      </xdr:nvSpPr>
      <xdr:spPr>
        <a:xfrm>
          <a:off x="5019675" y="1277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twoCellAnchor editAs="oneCell">
    <xdr:from>
      <xdr:col>8</xdr:col>
      <xdr:colOff>0</xdr:colOff>
      <xdr:row>3</xdr:row>
      <xdr:rowOff>0</xdr:rowOff>
    </xdr:from>
    <xdr:to>
      <xdr:col>10</xdr:col>
      <xdr:colOff>564969</xdr:colOff>
      <xdr:row>15</xdr:row>
      <xdr:rowOff>178526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600" y="600075"/>
          <a:ext cx="2527119" cy="2578826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476250</xdr:colOff>
      <xdr:row>93</xdr:row>
      <xdr:rowOff>180975</xdr:rowOff>
    </xdr:from>
    <xdr:ext cx="184731" cy="264560"/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4953000" y="1297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93</xdr:row>
      <xdr:rowOff>180975</xdr:rowOff>
    </xdr:from>
    <xdr:ext cx="184731" cy="264560"/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/>
      </xdr:nvSpPr>
      <xdr:spPr>
        <a:xfrm>
          <a:off x="4953000" y="1297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93</xdr:row>
      <xdr:rowOff>180975</xdr:rowOff>
    </xdr:from>
    <xdr:ext cx="184731" cy="264560"/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 txBox="1"/>
      </xdr:nvSpPr>
      <xdr:spPr>
        <a:xfrm>
          <a:off x="4953000" y="1297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93</xdr:row>
      <xdr:rowOff>180975</xdr:rowOff>
    </xdr:from>
    <xdr:ext cx="184731" cy="264560"/>
    <xdr:sp macro="" textlink="">
      <xdr:nvSpPr>
        <xdr:cNvPr id="6" name="CasellaDiTesto 1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SpPr txBox="1"/>
      </xdr:nvSpPr>
      <xdr:spPr>
        <a:xfrm>
          <a:off x="4448175" y="1639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93</xdr:row>
      <xdr:rowOff>180975</xdr:rowOff>
    </xdr:from>
    <xdr:ext cx="184731" cy="264560"/>
    <xdr:sp macro="" textlink="">
      <xdr:nvSpPr>
        <xdr:cNvPr id="7" name="CasellaDiTesto 2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SpPr txBox="1"/>
      </xdr:nvSpPr>
      <xdr:spPr>
        <a:xfrm>
          <a:off x="4448175" y="1639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93</xdr:row>
      <xdr:rowOff>180975</xdr:rowOff>
    </xdr:from>
    <xdr:ext cx="184731" cy="264560"/>
    <xdr:sp macro="" textlink="">
      <xdr:nvSpPr>
        <xdr:cNvPr id="8" name="CasellaDiTesto 3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SpPr txBox="1"/>
      </xdr:nvSpPr>
      <xdr:spPr>
        <a:xfrm>
          <a:off x="4448175" y="1639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twoCellAnchor editAs="oneCell">
    <xdr:from>
      <xdr:col>11</xdr:col>
      <xdr:colOff>0</xdr:colOff>
      <xdr:row>3</xdr:row>
      <xdr:rowOff>0</xdr:rowOff>
    </xdr:from>
    <xdr:to>
      <xdr:col>13</xdr:col>
      <xdr:colOff>394512</xdr:colOff>
      <xdr:row>15</xdr:row>
      <xdr:rowOff>123900</xdr:rowOff>
    </xdr:to>
    <xdr:pic>
      <xdr:nvPicPr>
        <xdr:cNvPr id="11" name="Immagine 10" descr="Immagine che contiene testo, lavagna, design&#10;&#10;Descrizione generata automaticamente">
          <a:extLst>
            <a:ext uri="{FF2B5EF4-FFF2-40B4-BE49-F238E27FC236}">
              <a16:creationId xmlns:a16="http://schemas.microsoft.com/office/drawing/2014/main" id="{00000000-0008-0000-2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8375" y="600075"/>
          <a:ext cx="2356662" cy="25242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476250</xdr:colOff>
      <xdr:row>93</xdr:row>
      <xdr:rowOff>180975</xdr:rowOff>
    </xdr:from>
    <xdr:ext cx="184731" cy="264560"/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5381625" y="163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93</xdr:row>
      <xdr:rowOff>180975</xdr:rowOff>
    </xdr:from>
    <xdr:ext cx="184731" cy="264560"/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/>
      </xdr:nvSpPr>
      <xdr:spPr>
        <a:xfrm>
          <a:off x="5381625" y="163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93</xdr:row>
      <xdr:rowOff>180975</xdr:rowOff>
    </xdr:from>
    <xdr:ext cx="184731" cy="264560"/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/>
      </xdr:nvSpPr>
      <xdr:spPr>
        <a:xfrm>
          <a:off x="5381625" y="163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twoCellAnchor editAs="oneCell">
    <xdr:from>
      <xdr:col>11</xdr:col>
      <xdr:colOff>0</xdr:colOff>
      <xdr:row>3</xdr:row>
      <xdr:rowOff>0</xdr:rowOff>
    </xdr:from>
    <xdr:to>
      <xdr:col>13</xdr:col>
      <xdr:colOff>502474</xdr:colOff>
      <xdr:row>15</xdr:row>
      <xdr:rowOff>123900</xdr:rowOff>
    </xdr:to>
    <xdr:pic>
      <xdr:nvPicPr>
        <xdr:cNvPr id="5" name="Immagine 4" descr="Immagine che contiene testo, lavagna, design&#10;&#10;Descrizione generata automaticamente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8375" y="600075"/>
          <a:ext cx="2331274" cy="25242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13</xdr:col>
      <xdr:colOff>502474</xdr:colOff>
      <xdr:row>15</xdr:row>
      <xdr:rowOff>123900</xdr:rowOff>
    </xdr:to>
    <xdr:pic>
      <xdr:nvPicPr>
        <xdr:cNvPr id="3" name="Immagine 2" descr="Immagine che contiene testo, lavagna, design&#10;&#10;Descrizione generata automaticamente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8375" y="600075"/>
          <a:ext cx="2331274" cy="25242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476250</xdr:colOff>
      <xdr:row>101</xdr:row>
      <xdr:rowOff>180975</xdr:rowOff>
    </xdr:from>
    <xdr:ext cx="184731" cy="264560"/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5381625" y="163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101</xdr:row>
      <xdr:rowOff>180975</xdr:rowOff>
    </xdr:from>
    <xdr:ext cx="184731" cy="264560"/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/>
      </xdr:nvSpPr>
      <xdr:spPr>
        <a:xfrm>
          <a:off x="5381625" y="163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101</xdr:row>
      <xdr:rowOff>180975</xdr:rowOff>
    </xdr:from>
    <xdr:ext cx="184731" cy="264560"/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/>
      </xdr:nvSpPr>
      <xdr:spPr>
        <a:xfrm>
          <a:off x="5381625" y="163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twoCellAnchor editAs="oneCell">
    <xdr:from>
      <xdr:col>11</xdr:col>
      <xdr:colOff>0</xdr:colOff>
      <xdr:row>3</xdr:row>
      <xdr:rowOff>0</xdr:rowOff>
    </xdr:from>
    <xdr:to>
      <xdr:col>13</xdr:col>
      <xdr:colOff>394524</xdr:colOff>
      <xdr:row>15</xdr:row>
      <xdr:rowOff>123900</xdr:rowOff>
    </xdr:to>
    <xdr:pic>
      <xdr:nvPicPr>
        <xdr:cNvPr id="10" name="Immagine 9" descr="Immagine che contiene Rettangolo, testo, lavagna, design&#10;&#10;Descrizione generata automaticamente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8375" y="600075"/>
          <a:ext cx="2356674" cy="25242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</xdr:row>
      <xdr:rowOff>0</xdr:rowOff>
    </xdr:from>
    <xdr:to>
      <xdr:col>16</xdr:col>
      <xdr:colOff>375474</xdr:colOff>
      <xdr:row>15</xdr:row>
      <xdr:rowOff>130250</xdr:rowOff>
    </xdr:to>
    <xdr:pic>
      <xdr:nvPicPr>
        <xdr:cNvPr id="5" name="Immagine 4" descr="Immagine che contiene testo, lavagna, design&#10;&#10;Descrizione generata automaticamente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1600" y="600075"/>
          <a:ext cx="2337624" cy="253055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476250</xdr:colOff>
      <xdr:row>94</xdr:row>
      <xdr:rowOff>180975</xdr:rowOff>
    </xdr:from>
    <xdr:ext cx="184731" cy="264560"/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5381625" y="163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94</xdr:row>
      <xdr:rowOff>180975</xdr:rowOff>
    </xdr:from>
    <xdr:ext cx="184731" cy="264560"/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/>
      </xdr:nvSpPr>
      <xdr:spPr>
        <a:xfrm>
          <a:off x="5381625" y="163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94</xdr:row>
      <xdr:rowOff>180975</xdr:rowOff>
    </xdr:from>
    <xdr:ext cx="184731" cy="264560"/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/>
      </xdr:nvSpPr>
      <xdr:spPr>
        <a:xfrm>
          <a:off x="5381625" y="163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twoCellAnchor editAs="oneCell">
    <xdr:from>
      <xdr:col>10</xdr:col>
      <xdr:colOff>0</xdr:colOff>
      <xdr:row>5</xdr:row>
      <xdr:rowOff>0</xdr:rowOff>
    </xdr:from>
    <xdr:to>
      <xdr:col>12</xdr:col>
      <xdr:colOff>394524</xdr:colOff>
      <xdr:row>17</xdr:row>
      <xdr:rowOff>123900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7300" y="1000125"/>
          <a:ext cx="2356674" cy="25242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476250</xdr:colOff>
      <xdr:row>80</xdr:row>
      <xdr:rowOff>180975</xdr:rowOff>
    </xdr:from>
    <xdr:ext cx="184731" cy="264560"/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5381625" y="1837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80</xdr:row>
      <xdr:rowOff>180975</xdr:rowOff>
    </xdr:from>
    <xdr:ext cx="184731" cy="264560"/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 txBox="1"/>
      </xdr:nvSpPr>
      <xdr:spPr>
        <a:xfrm>
          <a:off x="5381625" y="1837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twoCellAnchor editAs="oneCell">
    <xdr:from>
      <xdr:col>6</xdr:col>
      <xdr:colOff>804182</xdr:colOff>
      <xdr:row>3</xdr:row>
      <xdr:rowOff>0</xdr:rowOff>
    </xdr:from>
    <xdr:to>
      <xdr:col>8</xdr:col>
      <xdr:colOff>914400</xdr:colOff>
      <xdr:row>15</xdr:row>
      <xdr:rowOff>198606</xdr:rowOff>
    </xdr:to>
    <xdr:pic>
      <xdr:nvPicPr>
        <xdr:cNvPr id="5" name="Immagine 4" descr="Immagine che contiene testo, lavagna, design&#10;&#10;Descrizione generata automaticamente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7232" y="600075"/>
          <a:ext cx="2339068" cy="25989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476250</xdr:colOff>
      <xdr:row>119</xdr:row>
      <xdr:rowOff>180975</xdr:rowOff>
    </xdr:from>
    <xdr:ext cx="184731" cy="264560"/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5381625" y="12334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119</xdr:row>
      <xdr:rowOff>180975</xdr:rowOff>
    </xdr:from>
    <xdr:ext cx="184731" cy="264560"/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5381625" y="12334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119</xdr:row>
      <xdr:rowOff>180975</xdr:rowOff>
    </xdr:from>
    <xdr:ext cx="184731" cy="264560"/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5381625" y="12334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twoCellAnchor>
    <xdr:from>
      <xdr:col>11</xdr:col>
      <xdr:colOff>0</xdr:colOff>
      <xdr:row>3</xdr:row>
      <xdr:rowOff>0</xdr:rowOff>
    </xdr:from>
    <xdr:to>
      <xdr:col>13</xdr:col>
      <xdr:colOff>89850</xdr:colOff>
      <xdr:row>13</xdr:row>
      <xdr:rowOff>97846</xdr:rowOff>
    </xdr:to>
    <xdr:pic>
      <xdr:nvPicPr>
        <xdr:cNvPr id="8" name="Immagine 1" descr="Immagine che contiene testo, lavagna, design&#10;&#10;Descrizione generata automaticamente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600075"/>
          <a:ext cx="2052000" cy="20980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476250</xdr:colOff>
      <xdr:row>73</xdr:row>
      <xdr:rowOff>180975</xdr:rowOff>
    </xdr:from>
    <xdr:ext cx="184731" cy="264560"/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538162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73</xdr:row>
      <xdr:rowOff>180975</xdr:rowOff>
    </xdr:from>
    <xdr:ext cx="184731" cy="264560"/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 txBox="1"/>
      </xdr:nvSpPr>
      <xdr:spPr>
        <a:xfrm>
          <a:off x="538162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73</xdr:row>
      <xdr:rowOff>180975</xdr:rowOff>
    </xdr:from>
    <xdr:ext cx="184731" cy="264560"/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 txBox="1"/>
      </xdr:nvSpPr>
      <xdr:spPr>
        <a:xfrm>
          <a:off x="538162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twoCellAnchor editAs="oneCell">
    <xdr:from>
      <xdr:col>6</xdr:col>
      <xdr:colOff>847725</xdr:colOff>
      <xdr:row>3</xdr:row>
      <xdr:rowOff>0</xdr:rowOff>
    </xdr:from>
    <xdr:to>
      <xdr:col>8</xdr:col>
      <xdr:colOff>949350</xdr:colOff>
      <xdr:row>13</xdr:row>
      <xdr:rowOff>68048</xdr:rowOff>
    </xdr:to>
    <xdr:pic>
      <xdr:nvPicPr>
        <xdr:cNvPr id="5" name="Immagine 4" descr="Immagine che contiene testo, design, lavagna, specchio&#10;&#10;Descrizione generata automaticamente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0725" y="600075"/>
          <a:ext cx="2330475" cy="2068298"/>
        </a:xfrm>
        <a:prstGeom prst="rect">
          <a:avLst/>
        </a:prstGeom>
      </xdr:spPr>
    </xdr:pic>
    <xdr:clientData/>
  </xdr:twoCellAnchor>
  <xdr:twoCellAnchor editAs="oneCell">
    <xdr:from>
      <xdr:col>8</xdr:col>
      <xdr:colOff>874688</xdr:colOff>
      <xdr:row>3</xdr:row>
      <xdr:rowOff>0</xdr:rowOff>
    </xdr:from>
    <xdr:to>
      <xdr:col>11</xdr:col>
      <xdr:colOff>0</xdr:colOff>
      <xdr:row>13</xdr:row>
      <xdr:rowOff>70428</xdr:rowOff>
    </xdr:to>
    <xdr:pic>
      <xdr:nvPicPr>
        <xdr:cNvPr id="6" name="Immagine 5" descr="Immagine che contiene Rettangolo, testo, design&#10;&#10;Descrizione generata automaticamente"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6538" y="600075"/>
          <a:ext cx="2335237" cy="2070678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476250</xdr:colOff>
      <xdr:row>94</xdr:row>
      <xdr:rowOff>0</xdr:rowOff>
    </xdr:from>
    <xdr:ext cx="184731" cy="264560"/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5381625" y="1178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94</xdr:row>
      <xdr:rowOff>0</xdr:rowOff>
    </xdr:from>
    <xdr:ext cx="184731" cy="264560"/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5381625" y="1178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94</xdr:row>
      <xdr:rowOff>0</xdr:rowOff>
    </xdr:from>
    <xdr:ext cx="184731" cy="264560"/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/>
      </xdr:nvSpPr>
      <xdr:spPr>
        <a:xfrm>
          <a:off x="5381625" y="1178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twoCellAnchor editAs="oneCell">
    <xdr:from>
      <xdr:col>11</xdr:col>
      <xdr:colOff>0</xdr:colOff>
      <xdr:row>3</xdr:row>
      <xdr:rowOff>0</xdr:rowOff>
    </xdr:from>
    <xdr:to>
      <xdr:col>12</xdr:col>
      <xdr:colOff>823332</xdr:colOff>
      <xdr:row>20</xdr:row>
      <xdr:rowOff>91525</xdr:rowOff>
    </xdr:to>
    <xdr:pic>
      <xdr:nvPicPr>
        <xdr:cNvPr id="9" name="Immagine 8" descr="Immagine che contiene design, Rettangolo, testo, lavagna&#10;&#10;Descrizione generata automaticamente">
          <a:extLst>
            <a:ext uri="{FF2B5EF4-FFF2-40B4-BE49-F238E27FC236}">
              <a16:creationId xmlns:a16="http://schemas.microsoft.com/office/drawing/2014/main" id="{00000000-0008-0000-2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8375" y="600075"/>
          <a:ext cx="1804407" cy="349195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</xdr:row>
      <xdr:rowOff>0</xdr:rowOff>
    </xdr:from>
    <xdr:to>
      <xdr:col>15</xdr:col>
      <xdr:colOff>756657</xdr:colOff>
      <xdr:row>20</xdr:row>
      <xdr:rowOff>91525</xdr:rowOff>
    </xdr:to>
    <xdr:pic>
      <xdr:nvPicPr>
        <xdr:cNvPr id="10" name="Immagine 9" descr="Immagine che contiene testo, design&#10;&#10;Descrizione generata automaticamente">
          <a:extLst>
            <a:ext uri="{FF2B5EF4-FFF2-40B4-BE49-F238E27FC236}">
              <a16:creationId xmlns:a16="http://schemas.microsoft.com/office/drawing/2014/main" id="{00000000-0008-0000-2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1600" y="600075"/>
          <a:ext cx="1737732" cy="349195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13</xdr:col>
      <xdr:colOff>329891</xdr:colOff>
      <xdr:row>11</xdr:row>
      <xdr:rowOff>51750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8375" y="200025"/>
          <a:ext cx="2292041" cy="20520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13</xdr:col>
      <xdr:colOff>629327</xdr:colOff>
      <xdr:row>11</xdr:row>
      <xdr:rowOff>51750</xdr:rowOff>
    </xdr:to>
    <xdr:pic>
      <xdr:nvPicPr>
        <xdr:cNvPr id="2" name="Immagine 1" descr="Immagine che contiene Rettangolo, testo, lavagna, design&#10;&#10;Descrizione generata automaticamente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8375" y="200025"/>
          <a:ext cx="2591477" cy="205200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13</xdr:col>
      <xdr:colOff>356527</xdr:colOff>
      <xdr:row>11</xdr:row>
      <xdr:rowOff>51750</xdr:rowOff>
    </xdr:to>
    <xdr:pic>
      <xdr:nvPicPr>
        <xdr:cNvPr id="2" name="Immagine 1" descr="Immagine che contiene testo, Rettangolo, lavagna&#10;&#10;Descrizione generata automaticamente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5025" y="200025"/>
          <a:ext cx="2318677" cy="205200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831012</xdr:colOff>
      <xdr:row>3</xdr:row>
      <xdr:rowOff>0</xdr:rowOff>
    </xdr:from>
    <xdr:to>
      <xdr:col>11</xdr:col>
      <xdr:colOff>0</xdr:colOff>
      <xdr:row>13</xdr:row>
      <xdr:rowOff>51750</xdr:rowOff>
    </xdr:to>
    <xdr:pic>
      <xdr:nvPicPr>
        <xdr:cNvPr id="3" name="Immagine 2" descr="Immagine che contiene testo, lavagna, Rettangolo, design&#10;&#10;Descrizione generata automaticamente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2812" y="600075"/>
          <a:ext cx="2112213" cy="20520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557873</xdr:colOff>
      <xdr:row>2</xdr:row>
      <xdr:rowOff>38100</xdr:rowOff>
    </xdr:from>
    <xdr:to>
      <xdr:col>10</xdr:col>
      <xdr:colOff>914400</xdr:colOff>
      <xdr:row>12</xdr:row>
      <xdr:rowOff>89850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9673" y="438150"/>
          <a:ext cx="2318677" cy="20520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846394</xdr:colOff>
      <xdr:row>2</xdr:row>
      <xdr:rowOff>9525</xdr:rowOff>
    </xdr:from>
    <xdr:to>
      <xdr:col>10</xdr:col>
      <xdr:colOff>981075</xdr:colOff>
      <xdr:row>12</xdr:row>
      <xdr:rowOff>61275</xdr:rowOff>
    </xdr:to>
    <xdr:pic>
      <xdr:nvPicPr>
        <xdr:cNvPr id="2" name="Immagine 1" descr="Immagine che contiene testo, lavagna, Rettangolo, cornice&#10;&#10;Descrizione generata automaticamente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194" y="409575"/>
          <a:ext cx="2096831" cy="205200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13</xdr:col>
      <xdr:colOff>72908</xdr:colOff>
      <xdr:row>11</xdr:row>
      <xdr:rowOff>51750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8375" y="200025"/>
          <a:ext cx="2035058" cy="205200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13</xdr:col>
      <xdr:colOff>173564</xdr:colOff>
      <xdr:row>11</xdr:row>
      <xdr:rowOff>51750</xdr:rowOff>
    </xdr:to>
    <xdr:pic>
      <xdr:nvPicPr>
        <xdr:cNvPr id="2" name="Immagine 1" descr="Immagine che contiene testo, Rettangolo, lavagna, design&#10;&#10;Descrizione generata automaticamente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8375" y="200025"/>
          <a:ext cx="2135714" cy="2052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13</xdr:col>
      <xdr:colOff>80187</xdr:colOff>
      <xdr:row>13</xdr:row>
      <xdr:rowOff>115245</xdr:rowOff>
    </xdr:to>
    <xdr:pic>
      <xdr:nvPicPr>
        <xdr:cNvPr id="2" name="Immagine 1" descr="Immagine che contiene Rettangolo, design&#10;&#10;Descrizione generata automaticament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58375" y="600075"/>
          <a:ext cx="2042337" cy="2115495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13</xdr:col>
      <xdr:colOff>173564</xdr:colOff>
      <xdr:row>11</xdr:row>
      <xdr:rowOff>51750</xdr:rowOff>
    </xdr:to>
    <xdr:pic>
      <xdr:nvPicPr>
        <xdr:cNvPr id="2" name="Immagine 1" descr="Immagine che contiene Rettangolo, grigio, design&#10;&#10;Descrizione generata automaticamente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8375" y="200025"/>
          <a:ext cx="2135714" cy="2052000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15</xdr:col>
      <xdr:colOff>45035</xdr:colOff>
      <xdr:row>11</xdr:row>
      <xdr:rowOff>51750</xdr:rowOff>
    </xdr:to>
    <xdr:pic>
      <xdr:nvPicPr>
        <xdr:cNvPr id="3" name="Immagine 2" descr="Immagine che contiene lavagna, testo, design&#10;&#10;Descrizione generata automaticamente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8375" y="200025"/>
          <a:ext cx="3969335" cy="205200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14</xdr:col>
      <xdr:colOff>730843</xdr:colOff>
      <xdr:row>11</xdr:row>
      <xdr:rowOff>51750</xdr:rowOff>
    </xdr:to>
    <xdr:pic>
      <xdr:nvPicPr>
        <xdr:cNvPr id="3" name="Immagine 2" descr="Immagine che contiene Rettangolo, schermata, design&#10;&#10;Descrizione generata automaticamente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8375" y="200025"/>
          <a:ext cx="3674068" cy="205200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224791</xdr:colOff>
      <xdr:row>17</xdr:row>
      <xdr:rowOff>78889</xdr:rowOff>
    </xdr:from>
    <xdr:to>
      <xdr:col>8</xdr:col>
      <xdr:colOff>477147</xdr:colOff>
      <xdr:row>27</xdr:row>
      <xdr:rowOff>89310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00000000-0008-0000-3700-00000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1" y="2936389"/>
          <a:ext cx="7567556" cy="201067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352425</xdr:colOff>
      <xdr:row>42</xdr:row>
      <xdr:rowOff>0</xdr:rowOff>
    </xdr:from>
    <xdr:to>
      <xdr:col>5</xdr:col>
      <xdr:colOff>609600</xdr:colOff>
      <xdr:row>58</xdr:row>
      <xdr:rowOff>38100</xdr:rowOff>
    </xdr:to>
    <xdr:pic>
      <xdr:nvPicPr>
        <xdr:cNvPr id="7" name="Immagine 99" descr="Technical Product LiftScreen Rev 1 2015-2">
          <a:extLst>
            <a:ext uri="{FF2B5EF4-FFF2-40B4-BE49-F238E27FC236}">
              <a16:creationId xmlns:a16="http://schemas.microsoft.com/office/drawing/2014/main" id="{00000000-0008-0000-3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7667625"/>
          <a:ext cx="5162550" cy="3076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190500</xdr:colOff>
      <xdr:row>2</xdr:row>
      <xdr:rowOff>9525</xdr:rowOff>
    </xdr:from>
    <xdr:to>
      <xdr:col>9</xdr:col>
      <xdr:colOff>681037</xdr:colOff>
      <xdr:row>15</xdr:row>
      <xdr:rowOff>26171</xdr:rowOff>
    </xdr:to>
    <xdr:pic>
      <xdr:nvPicPr>
        <xdr:cNvPr id="2" name="Immagine 1" descr="liftscreen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409575"/>
          <a:ext cx="1471612" cy="2616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771525</xdr:colOff>
      <xdr:row>13</xdr:row>
      <xdr:rowOff>141178</xdr:rowOff>
    </xdr:from>
    <xdr:to>
      <xdr:col>12</xdr:col>
      <xdr:colOff>342900</xdr:colOff>
      <xdr:row>39</xdr:row>
      <xdr:rowOff>115805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2425" y="2941528"/>
          <a:ext cx="7419975" cy="517527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</xdr:row>
      <xdr:rowOff>85725</xdr:rowOff>
    </xdr:from>
    <xdr:to>
      <xdr:col>12</xdr:col>
      <xdr:colOff>37331</xdr:colOff>
      <xdr:row>11</xdr:row>
      <xdr:rowOff>85500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00000000-0008-0000-3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0" y="561975"/>
          <a:ext cx="3961631" cy="180000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145676</xdr:colOff>
      <xdr:row>1</xdr:row>
      <xdr:rowOff>100005</xdr:rowOff>
    </xdr:from>
    <xdr:to>
      <xdr:col>13</xdr:col>
      <xdr:colOff>311362</xdr:colOff>
      <xdr:row>9</xdr:row>
      <xdr:rowOff>190125</xdr:rowOff>
    </xdr:to>
    <xdr:pic>
      <xdr:nvPicPr>
        <xdr:cNvPr id="2" name="Immagine 1" descr="Tela Easy-bianco per listin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25" r="7706"/>
        <a:stretch>
          <a:fillRect/>
        </a:stretch>
      </xdr:blipFill>
      <xdr:spPr bwMode="auto">
        <a:xfrm>
          <a:off x="11037794" y="301711"/>
          <a:ext cx="2137921" cy="1703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695325</xdr:colOff>
      <xdr:row>1</xdr:row>
      <xdr:rowOff>133350</xdr:rowOff>
    </xdr:from>
    <xdr:to>
      <xdr:col>15</xdr:col>
      <xdr:colOff>581120</xdr:colOff>
      <xdr:row>9</xdr:row>
      <xdr:rowOff>82274</xdr:rowOff>
    </xdr:to>
    <xdr:pic>
      <xdr:nvPicPr>
        <xdr:cNvPr id="6" name="Immagine 5" descr="Easy">
          <a:extLst>
            <a:ext uri="{FF2B5EF4-FFF2-40B4-BE49-F238E27FC236}">
              <a16:creationId xmlns:a16="http://schemas.microsoft.com/office/drawing/2014/main" id="{00000000-0008-0000-3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6925" y="333375"/>
          <a:ext cx="1847945" cy="1549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770164</xdr:colOff>
      <xdr:row>16</xdr:row>
      <xdr:rowOff>114299</xdr:rowOff>
    </xdr:from>
    <xdr:to>
      <xdr:col>15</xdr:col>
      <xdr:colOff>341302</xdr:colOff>
      <xdr:row>24</xdr:row>
      <xdr:rowOff>62099</xdr:rowOff>
    </xdr:to>
    <xdr:pic>
      <xdr:nvPicPr>
        <xdr:cNvPr id="7" name="Immagine 6" descr="Eyelets">
          <a:extLst>
            <a:ext uri="{FF2B5EF4-FFF2-40B4-BE49-F238E27FC236}">
              <a16:creationId xmlns:a16="http://schemas.microsoft.com/office/drawing/2014/main" id="{00000000-0008-0000-3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1764" y="3314699"/>
          <a:ext cx="1533288" cy="15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200025</xdr:colOff>
      <xdr:row>16</xdr:row>
      <xdr:rowOff>76200</xdr:rowOff>
    </xdr:from>
    <xdr:to>
      <xdr:col>13</xdr:col>
      <xdr:colOff>365711</xdr:colOff>
      <xdr:row>24</xdr:row>
      <xdr:rowOff>166320</xdr:rowOff>
    </xdr:to>
    <xdr:pic>
      <xdr:nvPicPr>
        <xdr:cNvPr id="8" name="Immagine 7" descr="Tela Easy-bianco per listino">
          <a:extLst>
            <a:ext uri="{FF2B5EF4-FFF2-40B4-BE49-F238E27FC236}">
              <a16:creationId xmlns:a16="http://schemas.microsoft.com/office/drawing/2014/main" id="{00000000-0008-0000-3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25" r="7706"/>
        <a:stretch>
          <a:fillRect/>
        </a:stretch>
      </xdr:blipFill>
      <xdr:spPr bwMode="auto">
        <a:xfrm>
          <a:off x="11039475" y="3276600"/>
          <a:ext cx="2127836" cy="1690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709711</xdr:colOff>
      <xdr:row>0</xdr:row>
      <xdr:rowOff>160664</xdr:rowOff>
    </xdr:from>
    <xdr:to>
      <xdr:col>16</xdr:col>
      <xdr:colOff>327691</xdr:colOff>
      <xdr:row>11</xdr:row>
      <xdr:rowOff>107576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49211" y="160664"/>
          <a:ext cx="3542280" cy="2147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651510</xdr:colOff>
      <xdr:row>5</xdr:row>
      <xdr:rowOff>55245</xdr:rowOff>
    </xdr:from>
    <xdr:to>
      <xdr:col>1</xdr:col>
      <xdr:colOff>344805</xdr:colOff>
      <xdr:row>9</xdr:row>
      <xdr:rowOff>3810</xdr:rowOff>
    </xdr:to>
    <xdr:pic>
      <xdr:nvPicPr>
        <xdr:cNvPr id="20" name="Immagine 19" descr="Interfaccia remotaggio schermi">
          <a:extLst>
            <a:ext uri="{FF2B5EF4-FFF2-40B4-BE49-F238E27FC236}">
              <a16:creationId xmlns:a16="http://schemas.microsoft.com/office/drawing/2014/main" id="{00000000-0008-0000-3B00-00001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" y="988695"/>
          <a:ext cx="674370" cy="6915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781050</xdr:colOff>
      <xdr:row>11</xdr:row>
      <xdr:rowOff>78105</xdr:rowOff>
    </xdr:from>
    <xdr:to>
      <xdr:col>1</xdr:col>
      <xdr:colOff>100965</xdr:colOff>
      <xdr:row>14</xdr:row>
      <xdr:rowOff>116205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00000000-0008-0000-3B00-00001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221230"/>
          <a:ext cx="300990" cy="60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742950</xdr:colOff>
      <xdr:row>23</xdr:row>
      <xdr:rowOff>125730</xdr:rowOff>
    </xdr:from>
    <xdr:to>
      <xdr:col>1</xdr:col>
      <xdr:colOff>215265</xdr:colOff>
      <xdr:row>26</xdr:row>
      <xdr:rowOff>49530</xdr:rowOff>
    </xdr:to>
    <xdr:pic>
      <xdr:nvPicPr>
        <xdr:cNvPr id="28" name="Immagine 27" descr="WM001C">
          <a:extLst>
            <a:ext uri="{FF2B5EF4-FFF2-40B4-BE49-F238E27FC236}">
              <a16:creationId xmlns:a16="http://schemas.microsoft.com/office/drawing/2014/main" id="{00000000-0008-0000-3B00-00001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3411855"/>
          <a:ext cx="453390" cy="485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760095</xdr:colOff>
      <xdr:row>29</xdr:row>
      <xdr:rowOff>123825</xdr:rowOff>
    </xdr:from>
    <xdr:to>
      <xdr:col>1</xdr:col>
      <xdr:colOff>232410</xdr:colOff>
      <xdr:row>32</xdr:row>
      <xdr:rowOff>47625</xdr:rowOff>
    </xdr:to>
    <xdr:pic>
      <xdr:nvPicPr>
        <xdr:cNvPr id="29" name="Immagine 28" descr="WM003G">
          <a:extLst>
            <a:ext uri="{FF2B5EF4-FFF2-40B4-BE49-F238E27FC236}">
              <a16:creationId xmlns:a16="http://schemas.microsoft.com/office/drawing/2014/main" id="{00000000-0008-0000-3B00-00001D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95" y="4524375"/>
          <a:ext cx="453390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798195</xdr:colOff>
      <xdr:row>35</xdr:row>
      <xdr:rowOff>108585</xdr:rowOff>
    </xdr:from>
    <xdr:to>
      <xdr:col>1</xdr:col>
      <xdr:colOff>156210</xdr:colOff>
      <xdr:row>39</xdr:row>
      <xdr:rowOff>3810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id="{00000000-0008-0000-3B00-00001E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" y="5652135"/>
          <a:ext cx="339090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655320</xdr:colOff>
      <xdr:row>41</xdr:row>
      <xdr:rowOff>142875</xdr:rowOff>
    </xdr:from>
    <xdr:to>
      <xdr:col>1</xdr:col>
      <xdr:colOff>356235</xdr:colOff>
      <xdr:row>44</xdr:row>
      <xdr:rowOff>43815</xdr:rowOff>
    </xdr:to>
    <xdr:pic>
      <xdr:nvPicPr>
        <xdr:cNvPr id="31" name="Immagine 30" descr="Placca-R_G">
          <a:extLst>
            <a:ext uri="{FF2B5EF4-FFF2-40B4-BE49-F238E27FC236}">
              <a16:creationId xmlns:a16="http://schemas.microsoft.com/office/drawing/2014/main" id="{00000000-0008-0000-3B00-00001F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6829425"/>
          <a:ext cx="681990" cy="4724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624840</xdr:colOff>
      <xdr:row>47</xdr:row>
      <xdr:rowOff>146685</xdr:rowOff>
    </xdr:from>
    <xdr:to>
      <xdr:col>1</xdr:col>
      <xdr:colOff>318135</xdr:colOff>
      <xdr:row>50</xdr:row>
      <xdr:rowOff>62865</xdr:rowOff>
    </xdr:to>
    <xdr:pic>
      <xdr:nvPicPr>
        <xdr:cNvPr id="32" name="Immagine 31" descr="Placca-Q_V">
          <a:extLst>
            <a:ext uri="{FF2B5EF4-FFF2-40B4-BE49-F238E27FC236}">
              <a16:creationId xmlns:a16="http://schemas.microsoft.com/office/drawing/2014/main" id="{00000000-0008-0000-3B00-000020000000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7976235"/>
          <a:ext cx="674370" cy="4876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588645</xdr:colOff>
      <xdr:row>53</xdr:row>
      <xdr:rowOff>137160</xdr:rowOff>
    </xdr:from>
    <xdr:to>
      <xdr:col>1</xdr:col>
      <xdr:colOff>289560</xdr:colOff>
      <xdr:row>56</xdr:row>
      <xdr:rowOff>45720</xdr:rowOff>
    </xdr:to>
    <xdr:pic>
      <xdr:nvPicPr>
        <xdr:cNvPr id="33" name="Immagine 32" descr="WA_support">
          <a:extLst>
            <a:ext uri="{FF2B5EF4-FFF2-40B4-BE49-F238E27FC236}">
              <a16:creationId xmlns:a16="http://schemas.microsoft.com/office/drawing/2014/main" id="{00000000-0008-0000-3B00-000021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" y="9109710"/>
          <a:ext cx="681990" cy="4800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681990</xdr:colOff>
      <xdr:row>62</xdr:row>
      <xdr:rowOff>184785</xdr:rowOff>
    </xdr:from>
    <xdr:to>
      <xdr:col>1</xdr:col>
      <xdr:colOff>238125</xdr:colOff>
      <xdr:row>65</xdr:row>
      <xdr:rowOff>62865</xdr:rowOff>
    </xdr:to>
    <xdr:pic>
      <xdr:nvPicPr>
        <xdr:cNvPr id="35" name="Immagine 34" descr="image002">
          <a:extLst>
            <a:ext uri="{FF2B5EF4-FFF2-40B4-BE49-F238E27FC236}">
              <a16:creationId xmlns:a16="http://schemas.microsoft.com/office/drawing/2014/main" id="{00000000-0008-0000-3B00-000023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" y="11433810"/>
          <a:ext cx="537210" cy="449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603885</xdr:colOff>
      <xdr:row>74</xdr:row>
      <xdr:rowOff>83820</xdr:rowOff>
    </xdr:from>
    <xdr:to>
      <xdr:col>1</xdr:col>
      <xdr:colOff>297180</xdr:colOff>
      <xdr:row>77</xdr:row>
      <xdr:rowOff>53340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00000000-0008-0000-3B00-000027000000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" y="15904845"/>
          <a:ext cx="674370" cy="5410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466725</xdr:colOff>
      <xdr:row>68</xdr:row>
      <xdr:rowOff>85725</xdr:rowOff>
    </xdr:from>
    <xdr:to>
      <xdr:col>1</xdr:col>
      <xdr:colOff>303935</xdr:colOff>
      <xdr:row>71</xdr:row>
      <xdr:rowOff>114300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66725" y="13535025"/>
          <a:ext cx="818285" cy="600075"/>
        </a:xfrm>
        <a:prstGeom prst="rect">
          <a:avLst/>
        </a:prstGeom>
      </xdr:spPr>
    </xdr:pic>
    <xdr:clientData/>
  </xdr:twoCellAnchor>
  <xdr:twoCellAnchor>
    <xdr:from>
      <xdr:col>0</xdr:col>
      <xdr:colOff>600075</xdr:colOff>
      <xdr:row>80</xdr:row>
      <xdr:rowOff>114300</xdr:rowOff>
    </xdr:from>
    <xdr:to>
      <xdr:col>1</xdr:col>
      <xdr:colOff>276225</xdr:colOff>
      <xdr:row>83</xdr:row>
      <xdr:rowOff>79420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00000000-0008-0000-3B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8135600"/>
          <a:ext cx="657225" cy="536620"/>
        </a:xfrm>
        <a:prstGeom prst="rect">
          <a:avLst/>
        </a:prstGeom>
        <a:solidFill>
          <a:srgbClr val="FFFF00"/>
        </a:solidFill>
        <a:ln>
          <a:noFill/>
        </a:ln>
      </xdr:spPr>
    </xdr:pic>
    <xdr:clientData/>
  </xdr:twoCellAnchor>
  <xdr:twoCellAnchor editAs="oneCell">
    <xdr:from>
      <xdr:col>0</xdr:col>
      <xdr:colOff>781050</xdr:colOff>
      <xdr:row>17</xdr:row>
      <xdr:rowOff>87630</xdr:rowOff>
    </xdr:from>
    <xdr:to>
      <xdr:col>1</xdr:col>
      <xdr:colOff>97631</xdr:colOff>
      <xdr:row>20</xdr:row>
      <xdr:rowOff>31026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81050" y="3288030"/>
          <a:ext cx="297656" cy="514896"/>
        </a:xfrm>
        <a:prstGeom prst="rect">
          <a:avLst/>
        </a:prstGeom>
      </xdr:spPr>
    </xdr:pic>
    <xdr:clientData/>
  </xdr:twoCellAnchor>
  <xdr:twoCellAnchor>
    <xdr:from>
      <xdr:col>0</xdr:col>
      <xdr:colOff>76199</xdr:colOff>
      <xdr:row>16</xdr:row>
      <xdr:rowOff>66676</xdr:rowOff>
    </xdr:from>
    <xdr:to>
      <xdr:col>0</xdr:col>
      <xdr:colOff>514350</xdr:colOff>
      <xdr:row>18</xdr:row>
      <xdr:rowOff>96364</xdr:rowOff>
    </xdr:to>
    <xdr:pic>
      <xdr:nvPicPr>
        <xdr:cNvPr id="2" name="Immagine 307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" y="3076576"/>
          <a:ext cx="438151" cy="410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356408</xdr:colOff>
      <xdr:row>9</xdr:row>
      <xdr:rowOff>169718</xdr:rowOff>
    </xdr:from>
    <xdr:to>
      <xdr:col>4</xdr:col>
      <xdr:colOff>607868</xdr:colOff>
      <xdr:row>11</xdr:row>
      <xdr:rowOff>55418</xdr:rowOff>
    </xdr:to>
    <xdr:pic>
      <xdr:nvPicPr>
        <xdr:cNvPr id="21" name="Immagine 20" descr="MC900441310[1]">
          <a:extLst>
            <a:ext uri="{FF2B5EF4-FFF2-40B4-BE49-F238E27FC236}">
              <a16:creationId xmlns:a16="http://schemas.microsoft.com/office/drawing/2014/main" id="{00000000-0008-0000-3C00-00001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1840" y="1953491"/>
          <a:ext cx="251460" cy="266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341168</xdr:colOff>
      <xdr:row>9</xdr:row>
      <xdr:rowOff>162098</xdr:rowOff>
    </xdr:from>
    <xdr:to>
      <xdr:col>5</xdr:col>
      <xdr:colOff>592628</xdr:colOff>
      <xdr:row>11</xdr:row>
      <xdr:rowOff>47798</xdr:rowOff>
    </xdr:to>
    <xdr:pic>
      <xdr:nvPicPr>
        <xdr:cNvPr id="23" name="Immagine 22" descr="MC900441310[1]">
          <a:extLst>
            <a:ext uri="{FF2B5EF4-FFF2-40B4-BE49-F238E27FC236}">
              <a16:creationId xmlns:a16="http://schemas.microsoft.com/office/drawing/2014/main" id="{00000000-0008-0000-3C00-00001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554" y="1945871"/>
          <a:ext cx="251460" cy="266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333548</xdr:colOff>
      <xdr:row>9</xdr:row>
      <xdr:rowOff>169718</xdr:rowOff>
    </xdr:from>
    <xdr:to>
      <xdr:col>7</xdr:col>
      <xdr:colOff>585008</xdr:colOff>
      <xdr:row>11</xdr:row>
      <xdr:rowOff>55418</xdr:rowOff>
    </xdr:to>
    <xdr:pic>
      <xdr:nvPicPr>
        <xdr:cNvPr id="24" name="Immagine 23" descr="MC900441310[1]">
          <a:extLst>
            <a:ext uri="{FF2B5EF4-FFF2-40B4-BE49-F238E27FC236}">
              <a16:creationId xmlns:a16="http://schemas.microsoft.com/office/drawing/2014/main" id="{00000000-0008-0000-3C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4412" y="1953491"/>
          <a:ext cx="251460" cy="266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331643</xdr:colOff>
      <xdr:row>9</xdr:row>
      <xdr:rowOff>175433</xdr:rowOff>
    </xdr:from>
    <xdr:to>
      <xdr:col>8</xdr:col>
      <xdr:colOff>583103</xdr:colOff>
      <xdr:row>11</xdr:row>
      <xdr:rowOff>61133</xdr:rowOff>
    </xdr:to>
    <xdr:pic>
      <xdr:nvPicPr>
        <xdr:cNvPr id="25" name="Immagine 24" descr="MC900441310[1]">
          <a:extLst>
            <a:ext uri="{FF2B5EF4-FFF2-40B4-BE49-F238E27FC236}">
              <a16:creationId xmlns:a16="http://schemas.microsoft.com/office/drawing/2014/main" id="{00000000-0008-0000-3C00-00001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9268" y="1851833"/>
          <a:ext cx="251460" cy="266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327833</xdr:colOff>
      <xdr:row>9</xdr:row>
      <xdr:rowOff>183053</xdr:rowOff>
    </xdr:from>
    <xdr:to>
      <xdr:col>9</xdr:col>
      <xdr:colOff>579293</xdr:colOff>
      <xdr:row>11</xdr:row>
      <xdr:rowOff>68753</xdr:rowOff>
    </xdr:to>
    <xdr:pic>
      <xdr:nvPicPr>
        <xdr:cNvPr id="26" name="Immagine 25" descr="MC900441310[1]">
          <a:extLst>
            <a:ext uri="{FF2B5EF4-FFF2-40B4-BE49-F238E27FC236}">
              <a16:creationId xmlns:a16="http://schemas.microsoft.com/office/drawing/2014/main" id="{00000000-0008-0000-3C00-00001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6533" y="1859453"/>
          <a:ext cx="251460" cy="266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324023</xdr:colOff>
      <xdr:row>9</xdr:row>
      <xdr:rowOff>177338</xdr:rowOff>
    </xdr:from>
    <xdr:to>
      <xdr:col>10</xdr:col>
      <xdr:colOff>575483</xdr:colOff>
      <xdr:row>11</xdr:row>
      <xdr:rowOff>63038</xdr:rowOff>
    </xdr:to>
    <xdr:pic>
      <xdr:nvPicPr>
        <xdr:cNvPr id="27" name="Immagine 26" descr="MC900441310[1]">
          <a:extLst>
            <a:ext uri="{FF2B5EF4-FFF2-40B4-BE49-F238E27FC236}">
              <a16:creationId xmlns:a16="http://schemas.microsoft.com/office/drawing/2014/main" id="{00000000-0008-0000-3C00-00001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3798" y="1853738"/>
          <a:ext cx="251460" cy="266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341168</xdr:colOff>
      <xdr:row>9</xdr:row>
      <xdr:rowOff>184958</xdr:rowOff>
    </xdr:from>
    <xdr:to>
      <xdr:col>13</xdr:col>
      <xdr:colOff>592628</xdr:colOff>
      <xdr:row>11</xdr:row>
      <xdr:rowOff>70658</xdr:rowOff>
    </xdr:to>
    <xdr:pic>
      <xdr:nvPicPr>
        <xdr:cNvPr id="28" name="Immagine 27" descr="MC900441310[1]">
          <a:extLst>
            <a:ext uri="{FF2B5EF4-FFF2-40B4-BE49-F238E27FC236}">
              <a16:creationId xmlns:a16="http://schemas.microsoft.com/office/drawing/2014/main" id="{00000000-0008-0000-3C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4168" y="1861358"/>
          <a:ext cx="251460" cy="266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327833</xdr:colOff>
      <xdr:row>10</xdr:row>
      <xdr:rowOff>173</xdr:rowOff>
    </xdr:from>
    <xdr:to>
      <xdr:col>14</xdr:col>
      <xdr:colOff>579293</xdr:colOff>
      <xdr:row>11</xdr:row>
      <xdr:rowOff>68753</xdr:rowOff>
    </xdr:to>
    <xdr:pic>
      <xdr:nvPicPr>
        <xdr:cNvPr id="29" name="Immagine 28" descr="MC900441310[1]">
          <a:extLst>
            <a:ext uri="{FF2B5EF4-FFF2-40B4-BE49-F238E27FC236}">
              <a16:creationId xmlns:a16="http://schemas.microsoft.com/office/drawing/2014/main" id="{00000000-0008-0000-3C00-00001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1908" y="1867073"/>
          <a:ext cx="251460" cy="2590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346883</xdr:colOff>
      <xdr:row>9</xdr:row>
      <xdr:rowOff>186863</xdr:rowOff>
    </xdr:from>
    <xdr:to>
      <xdr:col>15</xdr:col>
      <xdr:colOff>598343</xdr:colOff>
      <xdr:row>11</xdr:row>
      <xdr:rowOff>72563</xdr:rowOff>
    </xdr:to>
    <xdr:pic>
      <xdr:nvPicPr>
        <xdr:cNvPr id="30" name="Immagine 29" descr="MC900441310[1]">
          <a:extLst>
            <a:ext uri="{FF2B5EF4-FFF2-40B4-BE49-F238E27FC236}">
              <a16:creationId xmlns:a16="http://schemas.microsoft.com/office/drawing/2014/main" id="{00000000-0008-0000-3C00-00001E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82033" y="1863263"/>
          <a:ext cx="251460" cy="266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514350</xdr:colOff>
      <xdr:row>9</xdr:row>
      <xdr:rowOff>106680</xdr:rowOff>
    </xdr:from>
    <xdr:to>
      <xdr:col>1</xdr:col>
      <xdr:colOff>1017270</xdr:colOff>
      <xdr:row>11</xdr:row>
      <xdr:rowOff>106680</xdr:rowOff>
    </xdr:to>
    <xdr:pic>
      <xdr:nvPicPr>
        <xdr:cNvPr id="33" name="Immagine 32" descr="image002">
          <a:extLst>
            <a:ext uri="{FF2B5EF4-FFF2-40B4-BE49-F238E27FC236}">
              <a16:creationId xmlns:a16="http://schemas.microsoft.com/office/drawing/2014/main" id="{00000000-0008-0000-3C00-000021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5" y="1783080"/>
          <a:ext cx="502920" cy="38862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347749</xdr:colOff>
      <xdr:row>15</xdr:row>
      <xdr:rowOff>81396</xdr:rowOff>
    </xdr:from>
    <xdr:ext cx="251460" cy="251460"/>
    <xdr:pic>
      <xdr:nvPicPr>
        <xdr:cNvPr id="34" name="Immagine 33" descr="MC900441310[1]">
          <a:extLst>
            <a:ext uri="{FF2B5EF4-FFF2-40B4-BE49-F238E27FC236}">
              <a16:creationId xmlns:a16="http://schemas.microsoft.com/office/drawing/2014/main" id="{00000000-0008-0000-3C00-00002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181" y="3008169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322984</xdr:colOff>
      <xdr:row>15</xdr:row>
      <xdr:rowOff>71871</xdr:rowOff>
    </xdr:from>
    <xdr:ext cx="251460" cy="251460"/>
    <xdr:pic>
      <xdr:nvPicPr>
        <xdr:cNvPr id="36" name="Immagine 35" descr="MC900441310[1]">
          <a:extLst>
            <a:ext uri="{FF2B5EF4-FFF2-40B4-BE49-F238E27FC236}">
              <a16:creationId xmlns:a16="http://schemas.microsoft.com/office/drawing/2014/main" id="{00000000-0008-0000-3C00-00002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5370" y="2998644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340129</xdr:colOff>
      <xdr:row>15</xdr:row>
      <xdr:rowOff>58536</xdr:rowOff>
    </xdr:from>
    <xdr:ext cx="251460" cy="251460"/>
    <xdr:pic>
      <xdr:nvPicPr>
        <xdr:cNvPr id="37" name="Immagine 36" descr="MC900441310[1]">
          <a:extLst>
            <a:ext uri="{FF2B5EF4-FFF2-40B4-BE49-F238E27FC236}">
              <a16:creationId xmlns:a16="http://schemas.microsoft.com/office/drawing/2014/main" id="{00000000-0008-0000-3C00-00002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993" y="2985309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334414</xdr:colOff>
      <xdr:row>15</xdr:row>
      <xdr:rowOff>69966</xdr:rowOff>
    </xdr:from>
    <xdr:ext cx="251460" cy="251460"/>
    <xdr:pic>
      <xdr:nvPicPr>
        <xdr:cNvPr id="38" name="Immagine 37" descr="MC900441310[1]">
          <a:extLst>
            <a:ext uri="{FF2B5EF4-FFF2-40B4-BE49-F238E27FC236}">
              <a16:creationId xmlns:a16="http://schemas.microsoft.com/office/drawing/2014/main" id="{00000000-0008-0000-3C00-00002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2039" y="2889366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343939</xdr:colOff>
      <xdr:row>15</xdr:row>
      <xdr:rowOff>89016</xdr:rowOff>
    </xdr:from>
    <xdr:ext cx="251460" cy="251460"/>
    <xdr:pic>
      <xdr:nvPicPr>
        <xdr:cNvPr id="39" name="Immagine 38" descr="MC900441310[1]">
          <a:extLst>
            <a:ext uri="{FF2B5EF4-FFF2-40B4-BE49-F238E27FC236}">
              <a16:creationId xmlns:a16="http://schemas.microsoft.com/office/drawing/2014/main" id="{00000000-0008-0000-3C00-00002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2639" y="2908416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</xdr:col>
      <xdr:colOff>336319</xdr:colOff>
      <xdr:row>15</xdr:row>
      <xdr:rowOff>92826</xdr:rowOff>
    </xdr:from>
    <xdr:ext cx="251460" cy="251460"/>
    <xdr:pic>
      <xdr:nvPicPr>
        <xdr:cNvPr id="40" name="Immagine 39" descr="MC900441310[1]">
          <a:extLst>
            <a:ext uri="{FF2B5EF4-FFF2-40B4-BE49-F238E27FC236}">
              <a16:creationId xmlns:a16="http://schemas.microsoft.com/office/drawing/2014/main" id="{00000000-0008-0000-3C00-00002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6094" y="2912226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364894</xdr:colOff>
      <xdr:row>15</xdr:row>
      <xdr:rowOff>41391</xdr:rowOff>
    </xdr:from>
    <xdr:ext cx="251460" cy="251460"/>
    <xdr:pic>
      <xdr:nvPicPr>
        <xdr:cNvPr id="41" name="Immagine 40" descr="MC900441310[1]">
          <a:extLst>
            <a:ext uri="{FF2B5EF4-FFF2-40B4-BE49-F238E27FC236}">
              <a16:creationId xmlns:a16="http://schemas.microsoft.com/office/drawing/2014/main" id="{00000000-0008-0000-3C00-00002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7894" y="2860791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336319</xdr:colOff>
      <xdr:row>15</xdr:row>
      <xdr:rowOff>66156</xdr:rowOff>
    </xdr:from>
    <xdr:ext cx="251460" cy="251460"/>
    <xdr:pic>
      <xdr:nvPicPr>
        <xdr:cNvPr id="42" name="Immagine 41" descr="MC900441310[1]">
          <a:extLst>
            <a:ext uri="{FF2B5EF4-FFF2-40B4-BE49-F238E27FC236}">
              <a16:creationId xmlns:a16="http://schemas.microsoft.com/office/drawing/2014/main" id="{00000000-0008-0000-3C00-00002A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90394" y="2885556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336319</xdr:colOff>
      <xdr:row>15</xdr:row>
      <xdr:rowOff>43296</xdr:rowOff>
    </xdr:from>
    <xdr:ext cx="251460" cy="251460"/>
    <xdr:pic>
      <xdr:nvPicPr>
        <xdr:cNvPr id="43" name="Immagine 42" descr="MC900441310[1]">
          <a:extLst>
            <a:ext uri="{FF2B5EF4-FFF2-40B4-BE49-F238E27FC236}">
              <a16:creationId xmlns:a16="http://schemas.microsoft.com/office/drawing/2014/main" id="{00000000-0008-0000-3C00-00002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35001" y="2970069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501535</xdr:colOff>
      <xdr:row>14</xdr:row>
      <xdr:rowOff>138199</xdr:rowOff>
    </xdr:from>
    <xdr:to>
      <xdr:col>1</xdr:col>
      <xdr:colOff>943495</xdr:colOff>
      <xdr:row>17</xdr:row>
      <xdr:rowOff>23899</xdr:rowOff>
    </xdr:to>
    <xdr:pic>
      <xdr:nvPicPr>
        <xdr:cNvPr id="47" name="Immagine 46" descr="Centralina%20TT6">
          <a:extLst>
            <a:ext uri="{FF2B5EF4-FFF2-40B4-BE49-F238E27FC236}">
              <a16:creationId xmlns:a16="http://schemas.microsoft.com/office/drawing/2014/main" id="{00000000-0008-0000-3C00-00002F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660" y="2767099"/>
          <a:ext cx="441960" cy="4572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339090</xdr:colOff>
      <xdr:row>21</xdr:row>
      <xdr:rowOff>31173</xdr:rowOff>
    </xdr:from>
    <xdr:ext cx="251460" cy="251460"/>
    <xdr:pic>
      <xdr:nvPicPr>
        <xdr:cNvPr id="48" name="Immagine 47" descr="MC900441310[1]">
          <a:extLst>
            <a:ext uri="{FF2B5EF4-FFF2-40B4-BE49-F238E27FC236}">
              <a16:creationId xmlns:a16="http://schemas.microsoft.com/office/drawing/2014/main" id="{00000000-0008-0000-3C00-00003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4522" y="4100946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323850</xdr:colOff>
      <xdr:row>21</xdr:row>
      <xdr:rowOff>23553</xdr:rowOff>
    </xdr:from>
    <xdr:ext cx="251460" cy="251460"/>
    <xdr:pic>
      <xdr:nvPicPr>
        <xdr:cNvPr id="50" name="Immagine 49" descr="MC900441310[1]">
          <a:extLst>
            <a:ext uri="{FF2B5EF4-FFF2-40B4-BE49-F238E27FC236}">
              <a16:creationId xmlns:a16="http://schemas.microsoft.com/office/drawing/2014/main" id="{00000000-0008-0000-3C00-00003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6236" y="4093326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316230</xdr:colOff>
      <xdr:row>21</xdr:row>
      <xdr:rowOff>31173</xdr:rowOff>
    </xdr:from>
    <xdr:ext cx="251460" cy="251460"/>
    <xdr:pic>
      <xdr:nvPicPr>
        <xdr:cNvPr id="51" name="Immagine 50" descr="MC900441310[1]">
          <a:extLst>
            <a:ext uri="{FF2B5EF4-FFF2-40B4-BE49-F238E27FC236}">
              <a16:creationId xmlns:a16="http://schemas.microsoft.com/office/drawing/2014/main" id="{00000000-0008-0000-3C00-00003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094" y="4100946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323850</xdr:colOff>
      <xdr:row>21</xdr:row>
      <xdr:rowOff>17838</xdr:rowOff>
    </xdr:from>
    <xdr:ext cx="251460" cy="251460"/>
    <xdr:pic>
      <xdr:nvPicPr>
        <xdr:cNvPr id="52" name="Immagine 51" descr="MC900441310[1]">
          <a:extLst>
            <a:ext uri="{FF2B5EF4-FFF2-40B4-BE49-F238E27FC236}">
              <a16:creationId xmlns:a16="http://schemas.microsoft.com/office/drawing/2014/main" id="{00000000-0008-0000-3C00-00003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1475" y="3980238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339090</xdr:colOff>
      <xdr:row>21</xdr:row>
      <xdr:rowOff>15933</xdr:rowOff>
    </xdr:from>
    <xdr:ext cx="251460" cy="251460"/>
    <xdr:pic>
      <xdr:nvPicPr>
        <xdr:cNvPr id="53" name="Immagine 52" descr="MC900441310[1]">
          <a:extLst>
            <a:ext uri="{FF2B5EF4-FFF2-40B4-BE49-F238E27FC236}">
              <a16:creationId xmlns:a16="http://schemas.microsoft.com/office/drawing/2014/main" id="{00000000-0008-0000-3C00-00003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6908" y="4085706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</xdr:col>
      <xdr:colOff>325755</xdr:colOff>
      <xdr:row>21</xdr:row>
      <xdr:rowOff>19743</xdr:rowOff>
    </xdr:from>
    <xdr:ext cx="251460" cy="251460"/>
    <xdr:pic>
      <xdr:nvPicPr>
        <xdr:cNvPr id="54" name="Immagine 53" descr="MC900441310[1]">
          <a:extLst>
            <a:ext uri="{FF2B5EF4-FFF2-40B4-BE49-F238E27FC236}">
              <a16:creationId xmlns:a16="http://schemas.microsoft.com/office/drawing/2014/main" id="{00000000-0008-0000-3C00-00003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5530" y="3982143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352425</xdr:colOff>
      <xdr:row>21</xdr:row>
      <xdr:rowOff>36888</xdr:rowOff>
    </xdr:from>
    <xdr:ext cx="251460" cy="251460"/>
    <xdr:pic>
      <xdr:nvPicPr>
        <xdr:cNvPr id="55" name="Immagine 54" descr="MC900441310[1]">
          <a:extLst>
            <a:ext uri="{FF2B5EF4-FFF2-40B4-BE49-F238E27FC236}">
              <a16:creationId xmlns:a16="http://schemas.microsoft.com/office/drawing/2014/main" id="{00000000-0008-0000-3C00-00003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5425" y="3999288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339090</xdr:colOff>
      <xdr:row>21</xdr:row>
      <xdr:rowOff>42603</xdr:rowOff>
    </xdr:from>
    <xdr:ext cx="253550" cy="253550"/>
    <xdr:pic>
      <xdr:nvPicPr>
        <xdr:cNvPr id="56" name="Immagine 55" descr="MC900441310[1]">
          <a:extLst>
            <a:ext uri="{FF2B5EF4-FFF2-40B4-BE49-F238E27FC236}">
              <a16:creationId xmlns:a16="http://schemas.microsoft.com/office/drawing/2014/main" id="{00000000-0008-0000-3C00-00003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893165" y="4005003"/>
          <a:ext cx="253550" cy="253550"/>
        </a:xfrm>
        <a:prstGeom prst="rect">
          <a:avLst/>
        </a:prstGeom>
      </xdr:spPr>
    </xdr:pic>
    <xdr:clientData/>
  </xdr:oneCellAnchor>
  <xdr:oneCellAnchor>
    <xdr:from>
      <xdr:col>15</xdr:col>
      <xdr:colOff>339090</xdr:colOff>
      <xdr:row>21</xdr:row>
      <xdr:rowOff>29268</xdr:rowOff>
    </xdr:from>
    <xdr:ext cx="251460" cy="251460"/>
    <xdr:pic>
      <xdr:nvPicPr>
        <xdr:cNvPr id="57" name="Immagine 56" descr="MC900441310[1]">
          <a:extLst>
            <a:ext uri="{FF2B5EF4-FFF2-40B4-BE49-F238E27FC236}">
              <a16:creationId xmlns:a16="http://schemas.microsoft.com/office/drawing/2014/main" id="{00000000-0008-0000-3C00-00003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74240" y="3991668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348615</xdr:colOff>
      <xdr:row>21</xdr:row>
      <xdr:rowOff>36888</xdr:rowOff>
    </xdr:from>
    <xdr:ext cx="251460" cy="251460"/>
    <xdr:pic>
      <xdr:nvPicPr>
        <xdr:cNvPr id="59" name="Immagine 58" descr="MC900432538[1]">
          <a:extLst>
            <a:ext uri="{FF2B5EF4-FFF2-40B4-BE49-F238E27FC236}">
              <a16:creationId xmlns:a16="http://schemas.microsoft.com/office/drawing/2014/main" id="{00000000-0008-0000-3C00-00003B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1865" y="4106661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357274</xdr:colOff>
      <xdr:row>15</xdr:row>
      <xdr:rowOff>58536</xdr:rowOff>
    </xdr:from>
    <xdr:ext cx="251460" cy="251460"/>
    <xdr:pic>
      <xdr:nvPicPr>
        <xdr:cNvPr id="63" name="Immagine 62" descr="MC900441310[1]">
          <a:extLst>
            <a:ext uri="{FF2B5EF4-FFF2-40B4-BE49-F238E27FC236}">
              <a16:creationId xmlns:a16="http://schemas.microsoft.com/office/drawing/2014/main" id="{00000000-0008-0000-3C00-00003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49199" y="2877936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356408</xdr:colOff>
      <xdr:row>25</xdr:row>
      <xdr:rowOff>31172</xdr:rowOff>
    </xdr:from>
    <xdr:ext cx="251460" cy="251460"/>
    <xdr:pic>
      <xdr:nvPicPr>
        <xdr:cNvPr id="64" name="Immagine 63" descr="MC900441310[1]">
          <a:extLst>
            <a:ext uri="{FF2B5EF4-FFF2-40B4-BE49-F238E27FC236}">
              <a16:creationId xmlns:a16="http://schemas.microsoft.com/office/drawing/2014/main" id="{00000000-0008-0000-3C00-00004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1840" y="4862945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341168</xdr:colOff>
      <xdr:row>25</xdr:row>
      <xdr:rowOff>23552</xdr:rowOff>
    </xdr:from>
    <xdr:ext cx="251460" cy="251460"/>
    <xdr:pic>
      <xdr:nvPicPr>
        <xdr:cNvPr id="66" name="Immagine 65" descr="MC900441310[1]">
          <a:extLst>
            <a:ext uri="{FF2B5EF4-FFF2-40B4-BE49-F238E27FC236}">
              <a16:creationId xmlns:a16="http://schemas.microsoft.com/office/drawing/2014/main" id="{00000000-0008-0000-3C00-00004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554" y="4855325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333548</xdr:colOff>
      <xdr:row>25</xdr:row>
      <xdr:rowOff>31172</xdr:rowOff>
    </xdr:from>
    <xdr:ext cx="251460" cy="251460"/>
    <xdr:pic>
      <xdr:nvPicPr>
        <xdr:cNvPr id="67" name="Immagine 66" descr="MC900441310[1]">
          <a:extLst>
            <a:ext uri="{FF2B5EF4-FFF2-40B4-BE49-F238E27FC236}">
              <a16:creationId xmlns:a16="http://schemas.microsoft.com/office/drawing/2014/main" id="{00000000-0008-0000-3C00-00004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4412" y="4862945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331643</xdr:colOff>
      <xdr:row>25</xdr:row>
      <xdr:rowOff>46412</xdr:rowOff>
    </xdr:from>
    <xdr:ext cx="251460" cy="251460"/>
    <xdr:pic>
      <xdr:nvPicPr>
        <xdr:cNvPr id="68" name="Immagine 67" descr="MC900441310[1]">
          <a:extLst>
            <a:ext uri="{FF2B5EF4-FFF2-40B4-BE49-F238E27FC236}">
              <a16:creationId xmlns:a16="http://schemas.microsoft.com/office/drawing/2014/main" id="{00000000-0008-0000-3C00-00004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0984" y="4878185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356408</xdr:colOff>
      <xdr:row>25</xdr:row>
      <xdr:rowOff>15932</xdr:rowOff>
    </xdr:from>
    <xdr:ext cx="251460" cy="251460"/>
    <xdr:pic>
      <xdr:nvPicPr>
        <xdr:cNvPr id="69" name="Immagine 68" descr="MC900441310[1]">
          <a:extLst>
            <a:ext uri="{FF2B5EF4-FFF2-40B4-BE49-F238E27FC236}">
              <a16:creationId xmlns:a16="http://schemas.microsoft.com/office/drawing/2014/main" id="{00000000-0008-0000-3C00-00004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4226" y="4847705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</xdr:col>
      <xdr:colOff>343073</xdr:colOff>
      <xdr:row>25</xdr:row>
      <xdr:rowOff>29267</xdr:rowOff>
    </xdr:from>
    <xdr:ext cx="251460" cy="251460"/>
    <xdr:pic>
      <xdr:nvPicPr>
        <xdr:cNvPr id="70" name="Immagine 69" descr="MC900441310[1]">
          <a:extLst>
            <a:ext uri="{FF2B5EF4-FFF2-40B4-BE49-F238E27FC236}">
              <a16:creationId xmlns:a16="http://schemas.microsoft.com/office/drawing/2014/main" id="{00000000-0008-0000-3C00-00004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2848" y="4753667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360218</xdr:colOff>
      <xdr:row>25</xdr:row>
      <xdr:rowOff>17837</xdr:rowOff>
    </xdr:from>
    <xdr:ext cx="251460" cy="251460"/>
    <xdr:pic>
      <xdr:nvPicPr>
        <xdr:cNvPr id="71" name="Immagine 70" descr="MC900441310[1]">
          <a:extLst>
            <a:ext uri="{FF2B5EF4-FFF2-40B4-BE49-F238E27FC236}">
              <a16:creationId xmlns:a16="http://schemas.microsoft.com/office/drawing/2014/main" id="{00000000-0008-0000-3C00-00004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3218" y="4742237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356408</xdr:colOff>
      <xdr:row>25</xdr:row>
      <xdr:rowOff>23552</xdr:rowOff>
    </xdr:from>
    <xdr:ext cx="251460" cy="251460"/>
    <xdr:pic>
      <xdr:nvPicPr>
        <xdr:cNvPr id="72" name="Immagine 71" descr="MC900441310[1]">
          <a:extLst>
            <a:ext uri="{FF2B5EF4-FFF2-40B4-BE49-F238E27FC236}">
              <a16:creationId xmlns:a16="http://schemas.microsoft.com/office/drawing/2014/main" id="{00000000-0008-0000-3C00-00004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10483" y="4747952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365933</xdr:colOff>
      <xdr:row>25</xdr:row>
      <xdr:rowOff>19742</xdr:rowOff>
    </xdr:from>
    <xdr:ext cx="251460" cy="251460"/>
    <xdr:pic>
      <xdr:nvPicPr>
        <xdr:cNvPr id="73" name="Immagine 72" descr="MC900441310[1]">
          <a:extLst>
            <a:ext uri="{FF2B5EF4-FFF2-40B4-BE49-F238E27FC236}">
              <a16:creationId xmlns:a16="http://schemas.microsoft.com/office/drawing/2014/main" id="{00000000-0008-0000-3C00-00004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1083" y="4744142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341168</xdr:colOff>
      <xdr:row>25</xdr:row>
      <xdr:rowOff>46412</xdr:rowOff>
    </xdr:from>
    <xdr:ext cx="251460" cy="251460"/>
    <xdr:pic>
      <xdr:nvPicPr>
        <xdr:cNvPr id="74" name="Immagine 73" descr="MC900432538[1]">
          <a:extLst>
            <a:ext uri="{FF2B5EF4-FFF2-40B4-BE49-F238E27FC236}">
              <a16:creationId xmlns:a16="http://schemas.microsoft.com/office/drawing/2014/main" id="{00000000-0008-0000-3C00-00004A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5941" y="4878185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356408</xdr:colOff>
      <xdr:row>25</xdr:row>
      <xdr:rowOff>55937</xdr:rowOff>
    </xdr:from>
    <xdr:ext cx="251460" cy="251460"/>
    <xdr:pic>
      <xdr:nvPicPr>
        <xdr:cNvPr id="75" name="Immagine 74" descr="MC900432538[1]">
          <a:extLst>
            <a:ext uri="{FF2B5EF4-FFF2-40B4-BE49-F238E27FC236}">
              <a16:creationId xmlns:a16="http://schemas.microsoft.com/office/drawing/2014/main" id="{00000000-0008-0000-3C00-00004B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9658" y="4887710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234315</xdr:colOff>
      <xdr:row>24</xdr:row>
      <xdr:rowOff>172316</xdr:rowOff>
    </xdr:from>
    <xdr:ext cx="441960" cy="441960"/>
    <xdr:pic>
      <xdr:nvPicPr>
        <xdr:cNvPr id="76" name="Immagine 75" descr="Centralina%20TT6">
          <a:extLst>
            <a:ext uri="{FF2B5EF4-FFF2-40B4-BE49-F238E27FC236}">
              <a16:creationId xmlns:a16="http://schemas.microsoft.com/office/drawing/2014/main" id="{00000000-0008-0000-3C00-00004C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5440" y="4706216"/>
          <a:ext cx="441960" cy="44196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758825</xdr:colOff>
      <xdr:row>25</xdr:row>
      <xdr:rowOff>67541</xdr:rowOff>
    </xdr:from>
    <xdr:to>
      <xdr:col>1</xdr:col>
      <xdr:colOff>1190625</xdr:colOff>
      <xdr:row>26</xdr:row>
      <xdr:rowOff>156441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id="{00000000-0008-0000-3C00-00004E000000}"/>
            </a:ext>
          </a:extLst>
        </xdr:cNvPr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60" r="7463" b="-4879"/>
        <a:stretch/>
      </xdr:blipFill>
      <xdr:spPr bwMode="auto">
        <a:xfrm>
          <a:off x="2139950" y="4791941"/>
          <a:ext cx="431800" cy="2698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362469</xdr:colOff>
      <xdr:row>33</xdr:row>
      <xdr:rowOff>161060</xdr:rowOff>
    </xdr:from>
    <xdr:ext cx="251460" cy="251460"/>
    <xdr:pic>
      <xdr:nvPicPr>
        <xdr:cNvPr id="79" name="Immagine 78" descr="MC900441310[1]">
          <a:extLst>
            <a:ext uri="{FF2B5EF4-FFF2-40B4-BE49-F238E27FC236}">
              <a16:creationId xmlns:a16="http://schemas.microsoft.com/office/drawing/2014/main" id="{00000000-0008-0000-3C00-00004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794" y="5637935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375804</xdr:colOff>
      <xdr:row>33</xdr:row>
      <xdr:rowOff>153440</xdr:rowOff>
    </xdr:from>
    <xdr:ext cx="251460" cy="251460"/>
    <xdr:pic>
      <xdr:nvPicPr>
        <xdr:cNvPr id="81" name="Immagine 80" descr="MC900441310[1]">
          <a:extLst>
            <a:ext uri="{FF2B5EF4-FFF2-40B4-BE49-F238E27FC236}">
              <a16:creationId xmlns:a16="http://schemas.microsoft.com/office/drawing/2014/main" id="{00000000-0008-0000-3C00-00005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8190" y="5738554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368184</xdr:colOff>
      <xdr:row>33</xdr:row>
      <xdr:rowOff>161060</xdr:rowOff>
    </xdr:from>
    <xdr:ext cx="251460" cy="251460"/>
    <xdr:pic>
      <xdr:nvPicPr>
        <xdr:cNvPr id="82" name="Immagine 81" descr="MC900441310[1]">
          <a:extLst>
            <a:ext uri="{FF2B5EF4-FFF2-40B4-BE49-F238E27FC236}">
              <a16:creationId xmlns:a16="http://schemas.microsoft.com/office/drawing/2014/main" id="{00000000-0008-0000-3C00-00005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9048" y="5746174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355022</xdr:colOff>
      <xdr:row>33</xdr:row>
      <xdr:rowOff>165909</xdr:rowOff>
    </xdr:from>
    <xdr:ext cx="251460" cy="251460"/>
    <xdr:pic>
      <xdr:nvPicPr>
        <xdr:cNvPr id="83" name="Immagine 82" descr="MC900441310[1]">
          <a:extLst>
            <a:ext uri="{FF2B5EF4-FFF2-40B4-BE49-F238E27FC236}">
              <a16:creationId xmlns:a16="http://schemas.microsoft.com/office/drawing/2014/main" id="{00000000-0008-0000-3C00-00005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2647" y="5642784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391044</xdr:colOff>
      <xdr:row>33</xdr:row>
      <xdr:rowOff>145820</xdr:rowOff>
    </xdr:from>
    <xdr:ext cx="251460" cy="251460"/>
    <xdr:pic>
      <xdr:nvPicPr>
        <xdr:cNvPr id="84" name="Immagine 83" descr="MC900441310[1]">
          <a:extLst>
            <a:ext uri="{FF2B5EF4-FFF2-40B4-BE49-F238E27FC236}">
              <a16:creationId xmlns:a16="http://schemas.microsoft.com/office/drawing/2014/main" id="{00000000-0008-0000-3C00-00005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8862" y="5730934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</xdr:col>
      <xdr:colOff>368184</xdr:colOff>
      <xdr:row>33</xdr:row>
      <xdr:rowOff>130580</xdr:rowOff>
    </xdr:from>
    <xdr:ext cx="251460" cy="251460"/>
    <xdr:pic>
      <xdr:nvPicPr>
        <xdr:cNvPr id="85" name="Immagine 84" descr="MC900441310[1]">
          <a:extLst>
            <a:ext uri="{FF2B5EF4-FFF2-40B4-BE49-F238E27FC236}">
              <a16:creationId xmlns:a16="http://schemas.microsoft.com/office/drawing/2014/main" id="{00000000-0008-0000-3C00-00005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4479" y="5715694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375804</xdr:colOff>
      <xdr:row>33</xdr:row>
      <xdr:rowOff>138200</xdr:rowOff>
    </xdr:from>
    <xdr:ext cx="251460" cy="251460"/>
    <xdr:pic>
      <xdr:nvPicPr>
        <xdr:cNvPr id="86" name="Immagine 85" descr="MC900441310[1]">
          <a:extLst>
            <a:ext uri="{FF2B5EF4-FFF2-40B4-BE49-F238E27FC236}">
              <a16:creationId xmlns:a16="http://schemas.microsoft.com/office/drawing/2014/main" id="{00000000-0008-0000-3C00-00005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7531" y="5723314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343419</xdr:colOff>
      <xdr:row>33</xdr:row>
      <xdr:rowOff>153440</xdr:rowOff>
    </xdr:from>
    <xdr:ext cx="251460" cy="251460"/>
    <xdr:pic>
      <xdr:nvPicPr>
        <xdr:cNvPr id="87" name="Immagine 86" descr="MC900441310[1]">
          <a:extLst>
            <a:ext uri="{FF2B5EF4-FFF2-40B4-BE49-F238E27FC236}">
              <a16:creationId xmlns:a16="http://schemas.microsoft.com/office/drawing/2014/main" id="{00000000-0008-0000-3C00-00005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97494" y="5630315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362469</xdr:colOff>
      <xdr:row>33</xdr:row>
      <xdr:rowOff>149630</xdr:rowOff>
    </xdr:from>
    <xdr:ext cx="251460" cy="251460"/>
    <xdr:pic>
      <xdr:nvPicPr>
        <xdr:cNvPr id="88" name="Immagine 87" descr="MC900441310[1]">
          <a:extLst>
            <a:ext uri="{FF2B5EF4-FFF2-40B4-BE49-F238E27FC236}">
              <a16:creationId xmlns:a16="http://schemas.microsoft.com/office/drawing/2014/main" id="{00000000-0008-0000-3C00-00005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619" y="5626505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365067</xdr:colOff>
      <xdr:row>33</xdr:row>
      <xdr:rowOff>149457</xdr:rowOff>
    </xdr:from>
    <xdr:ext cx="251460" cy="251460"/>
    <xdr:pic>
      <xdr:nvPicPr>
        <xdr:cNvPr id="90" name="Immagine 89" descr="MC900432538[1]">
          <a:extLst>
            <a:ext uri="{FF2B5EF4-FFF2-40B4-BE49-F238E27FC236}">
              <a16:creationId xmlns:a16="http://schemas.microsoft.com/office/drawing/2014/main" id="{00000000-0008-0000-3C00-00005A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8317" y="5734571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236393</xdr:colOff>
      <xdr:row>33</xdr:row>
      <xdr:rowOff>51724</xdr:rowOff>
    </xdr:from>
    <xdr:ext cx="441960" cy="441960"/>
    <xdr:pic>
      <xdr:nvPicPr>
        <xdr:cNvPr id="91" name="Immagine 90" descr="Centralina%20TT6">
          <a:extLst>
            <a:ext uri="{FF2B5EF4-FFF2-40B4-BE49-F238E27FC236}">
              <a16:creationId xmlns:a16="http://schemas.microsoft.com/office/drawing/2014/main" id="{00000000-0008-0000-3C00-00005B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7518" y="5528599"/>
          <a:ext cx="441960" cy="4419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365067</xdr:colOff>
      <xdr:row>38</xdr:row>
      <xdr:rowOff>161060</xdr:rowOff>
    </xdr:from>
    <xdr:ext cx="251460" cy="251460"/>
    <xdr:pic>
      <xdr:nvPicPr>
        <xdr:cNvPr id="93" name="Immagine 92" descr="MC900441310[1]">
          <a:extLst>
            <a:ext uri="{FF2B5EF4-FFF2-40B4-BE49-F238E27FC236}">
              <a16:creationId xmlns:a16="http://schemas.microsoft.com/office/drawing/2014/main" id="{00000000-0008-0000-3C00-00005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0499" y="6681355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349827</xdr:colOff>
      <xdr:row>38</xdr:row>
      <xdr:rowOff>153440</xdr:rowOff>
    </xdr:from>
    <xdr:ext cx="251460" cy="251460"/>
    <xdr:pic>
      <xdr:nvPicPr>
        <xdr:cNvPr id="95" name="Immagine 94" descr="MC900441310[1]">
          <a:extLst>
            <a:ext uri="{FF2B5EF4-FFF2-40B4-BE49-F238E27FC236}">
              <a16:creationId xmlns:a16="http://schemas.microsoft.com/office/drawing/2014/main" id="{00000000-0008-0000-3C00-00005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2213" y="6673735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342207</xdr:colOff>
      <xdr:row>38</xdr:row>
      <xdr:rowOff>161060</xdr:rowOff>
    </xdr:from>
    <xdr:ext cx="251460" cy="251460"/>
    <xdr:pic>
      <xdr:nvPicPr>
        <xdr:cNvPr id="96" name="Immagine 95" descr="MC900441310[1]">
          <a:extLst>
            <a:ext uri="{FF2B5EF4-FFF2-40B4-BE49-F238E27FC236}">
              <a16:creationId xmlns:a16="http://schemas.microsoft.com/office/drawing/2014/main" id="{00000000-0008-0000-3C00-00006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3071" y="6681355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368877</xdr:colOff>
      <xdr:row>38</xdr:row>
      <xdr:rowOff>166775</xdr:rowOff>
    </xdr:from>
    <xdr:ext cx="251460" cy="251460"/>
    <xdr:pic>
      <xdr:nvPicPr>
        <xdr:cNvPr id="97" name="Immagine 96" descr="MC900441310[1]">
          <a:extLst>
            <a:ext uri="{FF2B5EF4-FFF2-40B4-BE49-F238E27FC236}">
              <a16:creationId xmlns:a16="http://schemas.microsoft.com/office/drawing/2014/main" id="{00000000-0008-0000-3C00-00006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8218" y="6687070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384117</xdr:colOff>
      <xdr:row>38</xdr:row>
      <xdr:rowOff>174395</xdr:rowOff>
    </xdr:from>
    <xdr:ext cx="251460" cy="251460"/>
    <xdr:pic>
      <xdr:nvPicPr>
        <xdr:cNvPr id="98" name="Immagine 97" descr="MC900441310[1]">
          <a:extLst>
            <a:ext uri="{FF2B5EF4-FFF2-40B4-BE49-F238E27FC236}">
              <a16:creationId xmlns:a16="http://schemas.microsoft.com/office/drawing/2014/main" id="{00000000-0008-0000-3C00-00006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2817" y="6584720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</xdr:col>
      <xdr:colOff>380307</xdr:colOff>
      <xdr:row>38</xdr:row>
      <xdr:rowOff>168680</xdr:rowOff>
    </xdr:from>
    <xdr:ext cx="251460" cy="251460"/>
    <xdr:pic>
      <xdr:nvPicPr>
        <xdr:cNvPr id="99" name="Immagine 98" descr="MC900441310[1]">
          <a:extLst>
            <a:ext uri="{FF2B5EF4-FFF2-40B4-BE49-F238E27FC236}">
              <a16:creationId xmlns:a16="http://schemas.microsoft.com/office/drawing/2014/main" id="{00000000-0008-0000-3C00-00006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0082" y="6579005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359352</xdr:colOff>
      <xdr:row>38</xdr:row>
      <xdr:rowOff>157250</xdr:rowOff>
    </xdr:from>
    <xdr:ext cx="251460" cy="251460"/>
    <xdr:pic>
      <xdr:nvPicPr>
        <xdr:cNvPr id="100" name="Immagine 99" descr="MC900441310[1]">
          <a:extLst>
            <a:ext uri="{FF2B5EF4-FFF2-40B4-BE49-F238E27FC236}">
              <a16:creationId xmlns:a16="http://schemas.microsoft.com/office/drawing/2014/main" id="{00000000-0008-0000-3C00-00006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2352" y="6567575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374592</xdr:colOff>
      <xdr:row>38</xdr:row>
      <xdr:rowOff>162965</xdr:rowOff>
    </xdr:from>
    <xdr:ext cx="251460" cy="251460"/>
    <xdr:pic>
      <xdr:nvPicPr>
        <xdr:cNvPr id="101" name="Immagine 100" descr="MC900441310[1]">
          <a:extLst>
            <a:ext uri="{FF2B5EF4-FFF2-40B4-BE49-F238E27FC236}">
              <a16:creationId xmlns:a16="http://schemas.microsoft.com/office/drawing/2014/main" id="{00000000-0008-0000-3C00-00006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8667" y="6573290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374592</xdr:colOff>
      <xdr:row>38</xdr:row>
      <xdr:rowOff>168680</xdr:rowOff>
    </xdr:from>
    <xdr:ext cx="251460" cy="251460"/>
    <xdr:pic>
      <xdr:nvPicPr>
        <xdr:cNvPr id="102" name="Immagine 101" descr="MC900441310[1]">
          <a:extLst>
            <a:ext uri="{FF2B5EF4-FFF2-40B4-BE49-F238E27FC236}">
              <a16:creationId xmlns:a16="http://schemas.microsoft.com/office/drawing/2014/main" id="{00000000-0008-0000-3C00-00006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742" y="6579005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359872</xdr:colOff>
      <xdr:row>38</xdr:row>
      <xdr:rowOff>171971</xdr:rowOff>
    </xdr:from>
    <xdr:ext cx="251460" cy="251460"/>
    <xdr:pic>
      <xdr:nvPicPr>
        <xdr:cNvPr id="104" name="Immagine 103" descr="MC900432538[1]">
          <a:extLst>
            <a:ext uri="{FF2B5EF4-FFF2-40B4-BE49-F238E27FC236}">
              <a16:creationId xmlns:a16="http://schemas.microsoft.com/office/drawing/2014/main" id="{00000000-0008-0000-3C00-000068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1797" y="6582296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224155</xdr:colOff>
      <xdr:row>38</xdr:row>
      <xdr:rowOff>78567</xdr:rowOff>
    </xdr:from>
    <xdr:ext cx="441960" cy="441960"/>
    <xdr:pic>
      <xdr:nvPicPr>
        <xdr:cNvPr id="105" name="Immagine 104" descr="Centralina%20TT6">
          <a:extLst>
            <a:ext uri="{FF2B5EF4-FFF2-40B4-BE49-F238E27FC236}">
              <a16:creationId xmlns:a16="http://schemas.microsoft.com/office/drawing/2014/main" id="{00000000-0008-0000-3C00-000069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5280" y="6488892"/>
          <a:ext cx="441960" cy="4419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373727</xdr:colOff>
      <xdr:row>43</xdr:row>
      <xdr:rowOff>161058</xdr:rowOff>
    </xdr:from>
    <xdr:ext cx="251460" cy="251460"/>
    <xdr:pic>
      <xdr:nvPicPr>
        <xdr:cNvPr id="107" name="Immagine 106" descr="MC900441310[1]">
          <a:extLst>
            <a:ext uri="{FF2B5EF4-FFF2-40B4-BE49-F238E27FC236}">
              <a16:creationId xmlns:a16="http://schemas.microsoft.com/office/drawing/2014/main" id="{00000000-0008-0000-3C00-00006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9159" y="7633853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387062</xdr:colOff>
      <xdr:row>43</xdr:row>
      <xdr:rowOff>162963</xdr:rowOff>
    </xdr:from>
    <xdr:ext cx="251460" cy="251460"/>
    <xdr:pic>
      <xdr:nvPicPr>
        <xdr:cNvPr id="109" name="Immagine 108" descr="MC900441310[1]">
          <a:extLst>
            <a:ext uri="{FF2B5EF4-FFF2-40B4-BE49-F238E27FC236}">
              <a16:creationId xmlns:a16="http://schemas.microsoft.com/office/drawing/2014/main" id="{00000000-0008-0000-3C00-00006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2537" y="7525788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350867</xdr:colOff>
      <xdr:row>43</xdr:row>
      <xdr:rowOff>161058</xdr:rowOff>
    </xdr:from>
    <xdr:ext cx="251460" cy="251460"/>
    <xdr:pic>
      <xdr:nvPicPr>
        <xdr:cNvPr id="110" name="Immagine 109" descr="MC900441310[1]">
          <a:extLst>
            <a:ext uri="{FF2B5EF4-FFF2-40B4-BE49-F238E27FC236}">
              <a16:creationId xmlns:a16="http://schemas.microsoft.com/office/drawing/2014/main" id="{00000000-0008-0000-3C00-00006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1731" y="7633853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393989</xdr:colOff>
      <xdr:row>43</xdr:row>
      <xdr:rowOff>175432</xdr:rowOff>
    </xdr:from>
    <xdr:ext cx="251460" cy="251460"/>
    <xdr:pic>
      <xdr:nvPicPr>
        <xdr:cNvPr id="111" name="Immagine 110" descr="MC900441310[1]">
          <a:extLst>
            <a:ext uri="{FF2B5EF4-FFF2-40B4-BE49-F238E27FC236}">
              <a16:creationId xmlns:a16="http://schemas.microsoft.com/office/drawing/2014/main" id="{00000000-0008-0000-3C00-00006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3330" y="7648227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383252</xdr:colOff>
      <xdr:row>43</xdr:row>
      <xdr:rowOff>174393</xdr:rowOff>
    </xdr:from>
    <xdr:ext cx="251460" cy="251460"/>
    <xdr:pic>
      <xdr:nvPicPr>
        <xdr:cNvPr id="112" name="Immagine 111" descr="MC900441310[1]">
          <a:extLst>
            <a:ext uri="{FF2B5EF4-FFF2-40B4-BE49-F238E27FC236}">
              <a16:creationId xmlns:a16="http://schemas.microsoft.com/office/drawing/2014/main" id="{00000000-0008-0000-3C00-00007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1952" y="7537218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</xdr:col>
      <xdr:colOff>360392</xdr:colOff>
      <xdr:row>43</xdr:row>
      <xdr:rowOff>178203</xdr:rowOff>
    </xdr:from>
    <xdr:ext cx="251460" cy="251460"/>
    <xdr:pic>
      <xdr:nvPicPr>
        <xdr:cNvPr id="113" name="Immagine 112" descr="MC900441310[1]">
          <a:extLst>
            <a:ext uri="{FF2B5EF4-FFF2-40B4-BE49-F238E27FC236}">
              <a16:creationId xmlns:a16="http://schemas.microsoft.com/office/drawing/2014/main" id="{00000000-0008-0000-3C00-00007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0167" y="7541028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387062</xdr:colOff>
      <xdr:row>43</xdr:row>
      <xdr:rowOff>166773</xdr:rowOff>
    </xdr:from>
    <xdr:ext cx="251460" cy="251460"/>
    <xdr:pic>
      <xdr:nvPicPr>
        <xdr:cNvPr id="114" name="Immagine 113" descr="MC900441310[1]">
          <a:extLst>
            <a:ext uri="{FF2B5EF4-FFF2-40B4-BE49-F238E27FC236}">
              <a16:creationId xmlns:a16="http://schemas.microsoft.com/office/drawing/2014/main" id="{00000000-0008-0000-3C00-00007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0062" y="7529598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383252</xdr:colOff>
      <xdr:row>43</xdr:row>
      <xdr:rowOff>172488</xdr:rowOff>
    </xdr:from>
    <xdr:ext cx="251460" cy="251460"/>
    <xdr:pic>
      <xdr:nvPicPr>
        <xdr:cNvPr id="115" name="Immagine 114" descr="MC900441310[1]">
          <a:extLst>
            <a:ext uri="{FF2B5EF4-FFF2-40B4-BE49-F238E27FC236}">
              <a16:creationId xmlns:a16="http://schemas.microsoft.com/office/drawing/2014/main" id="{00000000-0008-0000-3C00-00007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7327" y="7535313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371995</xdr:colOff>
      <xdr:row>43</xdr:row>
      <xdr:rowOff>177337</xdr:rowOff>
    </xdr:from>
    <xdr:ext cx="251460" cy="251460"/>
    <xdr:pic>
      <xdr:nvPicPr>
        <xdr:cNvPr id="116" name="Immagine 115" descr="MC900441310[1]">
          <a:extLst>
            <a:ext uri="{FF2B5EF4-FFF2-40B4-BE49-F238E27FC236}">
              <a16:creationId xmlns:a16="http://schemas.microsoft.com/office/drawing/2014/main" id="{00000000-0008-0000-3C00-00007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7145" y="7540162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356408</xdr:colOff>
      <xdr:row>43</xdr:row>
      <xdr:rowOff>119148</xdr:rowOff>
    </xdr:from>
    <xdr:ext cx="251460" cy="251460"/>
    <xdr:pic>
      <xdr:nvPicPr>
        <xdr:cNvPr id="118" name="Immagine 117" descr="MC900432538[1]">
          <a:extLst>
            <a:ext uri="{FF2B5EF4-FFF2-40B4-BE49-F238E27FC236}">
              <a16:creationId xmlns:a16="http://schemas.microsoft.com/office/drawing/2014/main" id="{00000000-0008-0000-3C00-000076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9658" y="7591943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221846</xdr:colOff>
      <xdr:row>43</xdr:row>
      <xdr:rowOff>77124</xdr:rowOff>
    </xdr:from>
    <xdr:ext cx="441960" cy="441960"/>
    <xdr:pic>
      <xdr:nvPicPr>
        <xdr:cNvPr id="119" name="Immagine 118" descr="Centralina%20TT6">
          <a:extLst>
            <a:ext uri="{FF2B5EF4-FFF2-40B4-BE49-F238E27FC236}">
              <a16:creationId xmlns:a16="http://schemas.microsoft.com/office/drawing/2014/main" id="{00000000-0008-0000-3C00-000077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2971" y="7439949"/>
          <a:ext cx="441960" cy="44196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823768</xdr:colOff>
      <xdr:row>33</xdr:row>
      <xdr:rowOff>164119</xdr:rowOff>
    </xdr:from>
    <xdr:to>
      <xdr:col>1</xdr:col>
      <xdr:colOff>1154603</xdr:colOff>
      <xdr:row>35</xdr:row>
      <xdr:rowOff>4100</xdr:rowOff>
    </xdr:to>
    <xdr:pic>
      <xdr:nvPicPr>
        <xdr:cNvPr id="121" name="Immagine 120" descr="WA_support">
          <a:extLst>
            <a:ext uri="{FF2B5EF4-FFF2-40B4-BE49-F238E27FC236}">
              <a16:creationId xmlns:a16="http://schemas.microsoft.com/office/drawing/2014/main" id="{00000000-0008-0000-3C00-000079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4893" y="5640994"/>
          <a:ext cx="330835" cy="21145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791210</xdr:colOff>
      <xdr:row>38</xdr:row>
      <xdr:rowOff>177222</xdr:rowOff>
    </xdr:from>
    <xdr:to>
      <xdr:col>1</xdr:col>
      <xdr:colOff>1114425</xdr:colOff>
      <xdr:row>40</xdr:row>
      <xdr:rowOff>17202</xdr:rowOff>
    </xdr:to>
    <xdr:pic>
      <xdr:nvPicPr>
        <xdr:cNvPr id="122" name="Immagine 121" descr="Placca-R_G">
          <a:extLst>
            <a:ext uri="{FF2B5EF4-FFF2-40B4-BE49-F238E27FC236}">
              <a16:creationId xmlns:a16="http://schemas.microsoft.com/office/drawing/2014/main" id="{00000000-0008-0000-3C00-00007A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2335" y="6587547"/>
          <a:ext cx="323215" cy="2209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795251</xdr:colOff>
      <xdr:row>43</xdr:row>
      <xdr:rowOff>169834</xdr:rowOff>
    </xdr:from>
    <xdr:to>
      <xdr:col>1</xdr:col>
      <xdr:colOff>1110846</xdr:colOff>
      <xdr:row>45</xdr:row>
      <xdr:rowOff>25054</xdr:rowOff>
    </xdr:to>
    <xdr:pic>
      <xdr:nvPicPr>
        <xdr:cNvPr id="123" name="Immagine 122" descr="WEO">
          <a:extLst>
            <a:ext uri="{FF2B5EF4-FFF2-40B4-BE49-F238E27FC236}">
              <a16:creationId xmlns:a16="http://schemas.microsoft.com/office/drawing/2014/main" id="{00000000-0008-0000-3C00-00007B000000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6376" y="7532659"/>
          <a:ext cx="315595" cy="2362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252326</xdr:colOff>
      <xdr:row>20</xdr:row>
      <xdr:rowOff>167640</xdr:rowOff>
    </xdr:from>
    <xdr:to>
      <xdr:col>1</xdr:col>
      <xdr:colOff>694286</xdr:colOff>
      <xdr:row>23</xdr:row>
      <xdr:rowOff>53340</xdr:rowOff>
    </xdr:to>
    <xdr:pic>
      <xdr:nvPicPr>
        <xdr:cNvPr id="164" name="Immagine 163" descr="Centralina%20TT6">
          <a:extLst>
            <a:ext uri="{FF2B5EF4-FFF2-40B4-BE49-F238E27FC236}">
              <a16:creationId xmlns:a16="http://schemas.microsoft.com/office/drawing/2014/main" id="{00000000-0008-0000-3C00-0000A4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3451" y="3939540"/>
          <a:ext cx="441960" cy="457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940031</xdr:colOff>
      <xdr:row>21</xdr:row>
      <xdr:rowOff>108585</xdr:rowOff>
    </xdr:from>
    <xdr:to>
      <xdr:col>1</xdr:col>
      <xdr:colOff>1100051</xdr:colOff>
      <xdr:row>22</xdr:row>
      <xdr:rowOff>85725</xdr:rowOff>
    </xdr:to>
    <xdr:pic>
      <xdr:nvPicPr>
        <xdr:cNvPr id="165" name="Immagine 164" descr="WM001C">
          <a:extLst>
            <a:ext uri="{FF2B5EF4-FFF2-40B4-BE49-F238E27FC236}">
              <a16:creationId xmlns:a16="http://schemas.microsoft.com/office/drawing/2014/main" id="{00000000-0008-0000-3C00-0000A5000000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1156" y="4070985"/>
          <a:ext cx="160020" cy="16764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304800</xdr:colOff>
          <xdr:row>53</xdr:row>
          <xdr:rowOff>137160</xdr:rowOff>
        </xdr:from>
        <xdr:to>
          <xdr:col>1</xdr:col>
          <xdr:colOff>1051560</xdr:colOff>
          <xdr:row>56</xdr:row>
          <xdr:rowOff>76200</xdr:rowOff>
        </xdr:to>
        <xdr:sp macro="" textlink="">
          <xdr:nvSpPr>
            <xdr:cNvPr id="7171" name="Object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3C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7</xdr:col>
      <xdr:colOff>361950</xdr:colOff>
      <xdr:row>55</xdr:row>
      <xdr:rowOff>104775</xdr:rowOff>
    </xdr:from>
    <xdr:ext cx="251460" cy="251460"/>
    <xdr:pic>
      <xdr:nvPicPr>
        <xdr:cNvPr id="152" name="Immagine 151" descr="MC900441310[1]">
          <a:extLst>
            <a:ext uri="{FF2B5EF4-FFF2-40B4-BE49-F238E27FC236}">
              <a16:creationId xmlns:a16="http://schemas.microsoft.com/office/drawing/2014/main" id="{00000000-0008-0000-3C00-00009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9753600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371475</xdr:colOff>
      <xdr:row>55</xdr:row>
      <xdr:rowOff>85725</xdr:rowOff>
    </xdr:from>
    <xdr:ext cx="251460" cy="251460"/>
    <xdr:pic>
      <xdr:nvPicPr>
        <xdr:cNvPr id="153" name="Immagine 152" descr="MC900441310[1]">
          <a:extLst>
            <a:ext uri="{FF2B5EF4-FFF2-40B4-BE49-F238E27FC236}">
              <a16:creationId xmlns:a16="http://schemas.microsoft.com/office/drawing/2014/main" id="{00000000-0008-0000-3C00-00009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9734550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371475</xdr:colOff>
      <xdr:row>55</xdr:row>
      <xdr:rowOff>66675</xdr:rowOff>
    </xdr:from>
    <xdr:ext cx="251460" cy="251460"/>
    <xdr:pic>
      <xdr:nvPicPr>
        <xdr:cNvPr id="159" name="Immagine 158" descr="MC900441310[1]">
          <a:extLst>
            <a:ext uri="{FF2B5EF4-FFF2-40B4-BE49-F238E27FC236}">
              <a16:creationId xmlns:a16="http://schemas.microsoft.com/office/drawing/2014/main" id="{00000000-0008-0000-3C00-00009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44475" y="9715500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371475</xdr:colOff>
      <xdr:row>55</xdr:row>
      <xdr:rowOff>95250</xdr:rowOff>
    </xdr:from>
    <xdr:ext cx="251460" cy="251460"/>
    <xdr:pic>
      <xdr:nvPicPr>
        <xdr:cNvPr id="160" name="Immagine 159" descr="MC900441310[1]">
          <a:extLst>
            <a:ext uri="{FF2B5EF4-FFF2-40B4-BE49-F238E27FC236}">
              <a16:creationId xmlns:a16="http://schemas.microsoft.com/office/drawing/2014/main" id="{00000000-0008-0000-3C00-0000A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06525" y="9744075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342901</xdr:colOff>
      <xdr:row>56</xdr:row>
      <xdr:rowOff>0</xdr:rowOff>
    </xdr:from>
    <xdr:to>
      <xdr:col>1</xdr:col>
      <xdr:colOff>979345</xdr:colOff>
      <xdr:row>57</xdr:row>
      <xdr:rowOff>161925</xdr:rowOff>
    </xdr:to>
    <xdr:pic>
      <xdr:nvPicPr>
        <xdr:cNvPr id="166" name="Immagine 165">
          <a:extLst>
            <a:ext uri="{FF2B5EF4-FFF2-40B4-BE49-F238E27FC236}">
              <a16:creationId xmlns:a16="http://schemas.microsoft.com/office/drawing/2014/main" id="{00000000-0008-0000-3C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24026" y="9839325"/>
          <a:ext cx="636444" cy="466725"/>
        </a:xfrm>
        <a:prstGeom prst="rect">
          <a:avLst/>
        </a:prstGeom>
      </xdr:spPr>
    </xdr:pic>
    <xdr:clientData/>
  </xdr:twoCellAnchor>
  <xdr:oneCellAnchor>
    <xdr:from>
      <xdr:col>9</xdr:col>
      <xdr:colOff>342900</xdr:colOff>
      <xdr:row>55</xdr:row>
      <xdr:rowOff>114300</xdr:rowOff>
    </xdr:from>
    <xdr:ext cx="253192" cy="236739"/>
    <xdr:pic>
      <xdr:nvPicPr>
        <xdr:cNvPr id="168" name="Immagine 167" descr="MC900432538[1]">
          <a:extLst>
            <a:ext uri="{FF2B5EF4-FFF2-40B4-BE49-F238E27FC236}">
              <a16:creationId xmlns:a16="http://schemas.microsoft.com/office/drawing/2014/main" id="{00000000-0008-0000-3C00-0000A8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1600" y="9763125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371475</xdr:colOff>
      <xdr:row>55</xdr:row>
      <xdr:rowOff>95250</xdr:rowOff>
    </xdr:from>
    <xdr:ext cx="253192" cy="236739"/>
    <xdr:pic>
      <xdr:nvPicPr>
        <xdr:cNvPr id="170" name="Immagine 169" descr="MC900432538[1]">
          <a:extLst>
            <a:ext uri="{FF2B5EF4-FFF2-40B4-BE49-F238E27FC236}">
              <a16:creationId xmlns:a16="http://schemas.microsoft.com/office/drawing/2014/main" id="{00000000-0008-0000-3C00-0000AA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5550" y="9744075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342900</xdr:colOff>
      <xdr:row>55</xdr:row>
      <xdr:rowOff>85725</xdr:rowOff>
    </xdr:from>
    <xdr:ext cx="253192" cy="236739"/>
    <xdr:pic>
      <xdr:nvPicPr>
        <xdr:cNvPr id="171" name="Immagine 170" descr="MC900432538[1]">
          <a:extLst>
            <a:ext uri="{FF2B5EF4-FFF2-40B4-BE49-F238E27FC236}">
              <a16:creationId xmlns:a16="http://schemas.microsoft.com/office/drawing/2014/main" id="{00000000-0008-0000-3C00-0000AB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4825" y="9734550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352425</xdr:colOff>
      <xdr:row>9</xdr:row>
      <xdr:rowOff>171450</xdr:rowOff>
    </xdr:from>
    <xdr:ext cx="253192" cy="236739"/>
    <xdr:pic>
      <xdr:nvPicPr>
        <xdr:cNvPr id="172" name="Immagine 171" descr="MC900432538[1]">
          <a:extLst>
            <a:ext uri="{FF2B5EF4-FFF2-40B4-BE49-F238E27FC236}">
              <a16:creationId xmlns:a16="http://schemas.microsoft.com/office/drawing/2014/main" id="{00000000-0008-0000-3C00-0000AC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44350" y="1847850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352425</xdr:colOff>
      <xdr:row>9</xdr:row>
      <xdr:rowOff>171450</xdr:rowOff>
    </xdr:from>
    <xdr:ext cx="253192" cy="236739"/>
    <xdr:pic>
      <xdr:nvPicPr>
        <xdr:cNvPr id="173" name="Immagine 172" descr="MC900432538[1]">
          <a:extLst>
            <a:ext uri="{FF2B5EF4-FFF2-40B4-BE49-F238E27FC236}">
              <a16:creationId xmlns:a16="http://schemas.microsoft.com/office/drawing/2014/main" id="{00000000-0008-0000-3C00-0000AD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847850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361950</xdr:colOff>
      <xdr:row>15</xdr:row>
      <xdr:rowOff>47625</xdr:rowOff>
    </xdr:from>
    <xdr:ext cx="253192" cy="236739"/>
    <xdr:pic>
      <xdr:nvPicPr>
        <xdr:cNvPr id="174" name="Immagine 173" descr="MC900432538[1]">
          <a:extLst>
            <a:ext uri="{FF2B5EF4-FFF2-40B4-BE49-F238E27FC236}">
              <a16:creationId xmlns:a16="http://schemas.microsoft.com/office/drawing/2014/main" id="{00000000-0008-0000-3C00-0000AE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2867025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361950</xdr:colOff>
      <xdr:row>21</xdr:row>
      <xdr:rowOff>38100</xdr:rowOff>
    </xdr:from>
    <xdr:ext cx="253192" cy="236739"/>
    <xdr:pic>
      <xdr:nvPicPr>
        <xdr:cNvPr id="175" name="Immagine 174" descr="MC900432538[1]">
          <a:extLst>
            <a:ext uri="{FF2B5EF4-FFF2-40B4-BE49-F238E27FC236}">
              <a16:creationId xmlns:a16="http://schemas.microsoft.com/office/drawing/2014/main" id="{00000000-0008-0000-3C00-0000AF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4000500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352425</xdr:colOff>
      <xdr:row>55</xdr:row>
      <xdr:rowOff>76200</xdr:rowOff>
    </xdr:from>
    <xdr:ext cx="253192" cy="236739"/>
    <xdr:pic>
      <xdr:nvPicPr>
        <xdr:cNvPr id="157" name="Immagine 156" descr="MC900432538[1]">
          <a:extLst>
            <a:ext uri="{FF2B5EF4-FFF2-40B4-BE49-F238E27FC236}">
              <a16:creationId xmlns:a16="http://schemas.microsoft.com/office/drawing/2014/main" id="{00000000-0008-0000-3C00-00009D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9725025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324023</xdr:colOff>
      <xdr:row>9</xdr:row>
      <xdr:rowOff>177338</xdr:rowOff>
    </xdr:from>
    <xdr:ext cx="251460" cy="266700"/>
    <xdr:pic>
      <xdr:nvPicPr>
        <xdr:cNvPr id="161" name="Immagine 160" descr="MC900441310[1]">
          <a:extLst>
            <a:ext uri="{FF2B5EF4-FFF2-40B4-BE49-F238E27FC236}">
              <a16:creationId xmlns:a16="http://schemas.microsoft.com/office/drawing/2014/main" id="{00000000-0008-0000-3C00-0000A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0856" y="1849505"/>
          <a:ext cx="251460" cy="2667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336319</xdr:colOff>
      <xdr:row>15</xdr:row>
      <xdr:rowOff>92826</xdr:rowOff>
    </xdr:from>
    <xdr:ext cx="251460" cy="251460"/>
    <xdr:pic>
      <xdr:nvPicPr>
        <xdr:cNvPr id="162" name="Immagine 161" descr="MC900441310[1]">
          <a:extLst>
            <a:ext uri="{FF2B5EF4-FFF2-40B4-BE49-F238E27FC236}">
              <a16:creationId xmlns:a16="http://schemas.microsoft.com/office/drawing/2014/main" id="{00000000-0008-0000-3C00-0000A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3152" y="2907993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325755</xdr:colOff>
      <xdr:row>21</xdr:row>
      <xdr:rowOff>19743</xdr:rowOff>
    </xdr:from>
    <xdr:ext cx="251460" cy="251460"/>
    <xdr:pic>
      <xdr:nvPicPr>
        <xdr:cNvPr id="163" name="Immagine 162" descr="MC900441310[1]">
          <a:extLst>
            <a:ext uri="{FF2B5EF4-FFF2-40B4-BE49-F238E27FC236}">
              <a16:creationId xmlns:a16="http://schemas.microsoft.com/office/drawing/2014/main" id="{00000000-0008-0000-3C00-0000A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588" y="3977910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343073</xdr:colOff>
      <xdr:row>25</xdr:row>
      <xdr:rowOff>29267</xdr:rowOff>
    </xdr:from>
    <xdr:ext cx="251460" cy="251460"/>
    <xdr:pic>
      <xdr:nvPicPr>
        <xdr:cNvPr id="176" name="Immagine 175" descr="MC900441310[1]">
          <a:extLst>
            <a:ext uri="{FF2B5EF4-FFF2-40B4-BE49-F238E27FC236}">
              <a16:creationId xmlns:a16="http://schemas.microsoft.com/office/drawing/2014/main" id="{00000000-0008-0000-3C00-0000B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9906" y="4749434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368184</xdr:colOff>
      <xdr:row>33</xdr:row>
      <xdr:rowOff>130580</xdr:rowOff>
    </xdr:from>
    <xdr:ext cx="251460" cy="251460"/>
    <xdr:pic>
      <xdr:nvPicPr>
        <xdr:cNvPr id="177" name="Immagine 176" descr="MC900441310[1]">
          <a:extLst>
            <a:ext uri="{FF2B5EF4-FFF2-40B4-BE49-F238E27FC236}">
              <a16:creationId xmlns:a16="http://schemas.microsoft.com/office/drawing/2014/main" id="{00000000-0008-0000-3C00-0000B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5017" y="5602163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380307</xdr:colOff>
      <xdr:row>38</xdr:row>
      <xdr:rowOff>168680</xdr:rowOff>
    </xdr:from>
    <xdr:ext cx="251460" cy="251460"/>
    <xdr:pic>
      <xdr:nvPicPr>
        <xdr:cNvPr id="178" name="Immagine 177" descr="MC900441310[1]">
          <a:extLst>
            <a:ext uri="{FF2B5EF4-FFF2-40B4-BE49-F238E27FC236}">
              <a16:creationId xmlns:a16="http://schemas.microsoft.com/office/drawing/2014/main" id="{00000000-0008-0000-3C00-0000B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7140" y="6571597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360392</xdr:colOff>
      <xdr:row>43</xdr:row>
      <xdr:rowOff>178203</xdr:rowOff>
    </xdr:from>
    <xdr:ext cx="251460" cy="251460"/>
    <xdr:pic>
      <xdr:nvPicPr>
        <xdr:cNvPr id="179" name="Immagine 178" descr="MC900441310[1]">
          <a:extLst>
            <a:ext uri="{FF2B5EF4-FFF2-40B4-BE49-F238E27FC236}">
              <a16:creationId xmlns:a16="http://schemas.microsoft.com/office/drawing/2014/main" id="{00000000-0008-0000-3C00-0000B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7225" y="7533620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361950</xdr:colOff>
      <xdr:row>55</xdr:row>
      <xdr:rowOff>57150</xdr:rowOff>
    </xdr:from>
    <xdr:ext cx="251460" cy="251460"/>
    <xdr:pic>
      <xdr:nvPicPr>
        <xdr:cNvPr id="182" name="Immagine 181" descr="MC900441310[1]">
          <a:extLst>
            <a:ext uri="{FF2B5EF4-FFF2-40B4-BE49-F238E27FC236}">
              <a16:creationId xmlns:a16="http://schemas.microsoft.com/office/drawing/2014/main" id="{00000000-0008-0000-3C00-0000B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8783" y="9698567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341168</xdr:colOff>
      <xdr:row>9</xdr:row>
      <xdr:rowOff>162098</xdr:rowOff>
    </xdr:from>
    <xdr:ext cx="251460" cy="266700"/>
    <xdr:pic>
      <xdr:nvPicPr>
        <xdr:cNvPr id="193" name="Immagine 192" descr="MC900441310[1]">
          <a:extLst>
            <a:ext uri="{FF2B5EF4-FFF2-40B4-BE49-F238E27FC236}">
              <a16:creationId xmlns:a16="http://schemas.microsoft.com/office/drawing/2014/main" id="{00000000-0008-0000-3C00-0000C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5251" y="1834265"/>
          <a:ext cx="251460" cy="2667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322984</xdr:colOff>
      <xdr:row>15</xdr:row>
      <xdr:rowOff>71871</xdr:rowOff>
    </xdr:from>
    <xdr:ext cx="251460" cy="251460"/>
    <xdr:pic>
      <xdr:nvPicPr>
        <xdr:cNvPr id="194" name="Immagine 193" descr="MC900441310[1]">
          <a:extLst>
            <a:ext uri="{FF2B5EF4-FFF2-40B4-BE49-F238E27FC236}">
              <a16:creationId xmlns:a16="http://schemas.microsoft.com/office/drawing/2014/main" id="{00000000-0008-0000-3C00-0000C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7067" y="2887038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323850</xdr:colOff>
      <xdr:row>21</xdr:row>
      <xdr:rowOff>23553</xdr:rowOff>
    </xdr:from>
    <xdr:ext cx="251460" cy="251460"/>
    <xdr:pic>
      <xdr:nvPicPr>
        <xdr:cNvPr id="195" name="Immagine 194" descr="MC900441310[1]">
          <a:extLst>
            <a:ext uri="{FF2B5EF4-FFF2-40B4-BE49-F238E27FC236}">
              <a16:creationId xmlns:a16="http://schemas.microsoft.com/office/drawing/2014/main" id="{00000000-0008-0000-3C00-0000C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7933" y="3981720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341168</xdr:colOff>
      <xdr:row>25</xdr:row>
      <xdr:rowOff>23552</xdr:rowOff>
    </xdr:from>
    <xdr:ext cx="251460" cy="251460"/>
    <xdr:pic>
      <xdr:nvPicPr>
        <xdr:cNvPr id="196" name="Immagine 195" descr="MC900441310[1]">
          <a:extLst>
            <a:ext uri="{FF2B5EF4-FFF2-40B4-BE49-F238E27FC236}">
              <a16:creationId xmlns:a16="http://schemas.microsoft.com/office/drawing/2014/main" id="{00000000-0008-0000-3C00-0000C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5251" y="4743719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375804</xdr:colOff>
      <xdr:row>33</xdr:row>
      <xdr:rowOff>153440</xdr:rowOff>
    </xdr:from>
    <xdr:ext cx="251460" cy="251460"/>
    <xdr:pic>
      <xdr:nvPicPr>
        <xdr:cNvPr id="197" name="Immagine 196" descr="MC900441310[1]">
          <a:extLst>
            <a:ext uri="{FF2B5EF4-FFF2-40B4-BE49-F238E27FC236}">
              <a16:creationId xmlns:a16="http://schemas.microsoft.com/office/drawing/2014/main" id="{00000000-0008-0000-3C00-0000C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9887" y="5625023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349827</xdr:colOff>
      <xdr:row>38</xdr:row>
      <xdr:rowOff>153440</xdr:rowOff>
    </xdr:from>
    <xdr:ext cx="251460" cy="251460"/>
    <xdr:pic>
      <xdr:nvPicPr>
        <xdr:cNvPr id="198" name="Immagine 197" descr="MC900441310[1]">
          <a:extLst>
            <a:ext uri="{FF2B5EF4-FFF2-40B4-BE49-F238E27FC236}">
              <a16:creationId xmlns:a16="http://schemas.microsoft.com/office/drawing/2014/main" id="{00000000-0008-0000-3C00-0000C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3910" y="6556357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387062</xdr:colOff>
      <xdr:row>43</xdr:row>
      <xdr:rowOff>162963</xdr:rowOff>
    </xdr:from>
    <xdr:ext cx="251460" cy="251460"/>
    <xdr:pic>
      <xdr:nvPicPr>
        <xdr:cNvPr id="199" name="Immagine 198" descr="MC900441310[1]">
          <a:extLst>
            <a:ext uri="{FF2B5EF4-FFF2-40B4-BE49-F238E27FC236}">
              <a16:creationId xmlns:a16="http://schemas.microsoft.com/office/drawing/2014/main" id="{00000000-0008-0000-3C00-0000C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1145" y="7518380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347331</xdr:colOff>
      <xdr:row>61</xdr:row>
      <xdr:rowOff>68734</xdr:rowOff>
    </xdr:from>
    <xdr:ext cx="251460" cy="251460"/>
    <xdr:pic>
      <xdr:nvPicPr>
        <xdr:cNvPr id="205" name="Immagine 204" descr="MC900441310[1]">
          <a:extLst>
            <a:ext uri="{FF2B5EF4-FFF2-40B4-BE49-F238E27FC236}">
              <a16:creationId xmlns:a16="http://schemas.microsoft.com/office/drawing/2014/main" id="{00000000-0008-0000-3C00-0000C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4956" y="12003559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358089</xdr:colOff>
      <xdr:row>61</xdr:row>
      <xdr:rowOff>77586</xdr:rowOff>
    </xdr:from>
    <xdr:ext cx="253192" cy="236739"/>
    <xdr:pic>
      <xdr:nvPicPr>
        <xdr:cNvPr id="213" name="Immagine 212" descr="MC900432538[1]">
          <a:extLst>
            <a:ext uri="{FF2B5EF4-FFF2-40B4-BE49-F238E27FC236}">
              <a16:creationId xmlns:a16="http://schemas.microsoft.com/office/drawing/2014/main" id="{00000000-0008-0000-3C00-0000D5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3239" y="12012411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322170</xdr:colOff>
      <xdr:row>61</xdr:row>
      <xdr:rowOff>76200</xdr:rowOff>
    </xdr:from>
    <xdr:ext cx="253192" cy="236739"/>
    <xdr:pic>
      <xdr:nvPicPr>
        <xdr:cNvPr id="215" name="Immagine 214" descr="MC900432538[1]">
          <a:extLst>
            <a:ext uri="{FF2B5EF4-FFF2-40B4-BE49-F238E27FC236}">
              <a16:creationId xmlns:a16="http://schemas.microsoft.com/office/drawing/2014/main" id="{00000000-0008-0000-3C00-0000D7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76245" y="12011025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324919</xdr:colOff>
      <xdr:row>61</xdr:row>
      <xdr:rowOff>69978</xdr:rowOff>
    </xdr:from>
    <xdr:ext cx="253192" cy="236739"/>
    <xdr:pic>
      <xdr:nvPicPr>
        <xdr:cNvPr id="223" name="Immagine 222" descr="MC900432538[1]">
          <a:extLst>
            <a:ext uri="{FF2B5EF4-FFF2-40B4-BE49-F238E27FC236}">
              <a16:creationId xmlns:a16="http://schemas.microsoft.com/office/drawing/2014/main" id="{00000000-0008-0000-3C00-0000DF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3619" y="12004803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358588</xdr:colOff>
      <xdr:row>61</xdr:row>
      <xdr:rowOff>51672</xdr:rowOff>
    </xdr:from>
    <xdr:ext cx="253192" cy="236739"/>
    <xdr:pic>
      <xdr:nvPicPr>
        <xdr:cNvPr id="224" name="Immagine 223" descr="MC900432538[1]">
          <a:extLst>
            <a:ext uri="{FF2B5EF4-FFF2-40B4-BE49-F238E27FC236}">
              <a16:creationId xmlns:a16="http://schemas.microsoft.com/office/drawing/2014/main" id="{00000000-0008-0000-3C00-0000E0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1913" y="11986497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369172</xdr:colOff>
      <xdr:row>61</xdr:row>
      <xdr:rowOff>73462</xdr:rowOff>
    </xdr:from>
    <xdr:ext cx="253192" cy="236739"/>
    <xdr:pic>
      <xdr:nvPicPr>
        <xdr:cNvPr id="225" name="Immagine 224" descr="MC900432538[1]">
          <a:extLst>
            <a:ext uri="{FF2B5EF4-FFF2-40B4-BE49-F238E27FC236}">
              <a16:creationId xmlns:a16="http://schemas.microsoft.com/office/drawing/2014/main" id="{00000000-0008-0000-3C00-0000E1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3572" y="12008287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345514</xdr:colOff>
      <xdr:row>61</xdr:row>
      <xdr:rowOff>84044</xdr:rowOff>
    </xdr:from>
    <xdr:ext cx="253192" cy="236739"/>
    <xdr:pic>
      <xdr:nvPicPr>
        <xdr:cNvPr id="228" name="Immagine 227" descr="MC900432538[1]">
          <a:extLst>
            <a:ext uri="{FF2B5EF4-FFF2-40B4-BE49-F238E27FC236}">
              <a16:creationId xmlns:a16="http://schemas.microsoft.com/office/drawing/2014/main" id="{00000000-0008-0000-3C00-0000E4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5289" y="12018869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334932</xdr:colOff>
      <xdr:row>61</xdr:row>
      <xdr:rowOff>83422</xdr:rowOff>
    </xdr:from>
    <xdr:ext cx="253192" cy="236739"/>
    <xdr:pic>
      <xdr:nvPicPr>
        <xdr:cNvPr id="229" name="Immagine 228" descr="MC900432538[1]">
          <a:extLst>
            <a:ext uri="{FF2B5EF4-FFF2-40B4-BE49-F238E27FC236}">
              <a16:creationId xmlns:a16="http://schemas.microsoft.com/office/drawing/2014/main" id="{00000000-0008-0000-3C00-0000E5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5782" y="12018247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336799</xdr:colOff>
      <xdr:row>61</xdr:row>
      <xdr:rowOff>84667</xdr:rowOff>
    </xdr:from>
    <xdr:ext cx="253192" cy="236739"/>
    <xdr:pic>
      <xdr:nvPicPr>
        <xdr:cNvPr id="230" name="Immagine 229" descr="MC900432538[1]">
          <a:extLst>
            <a:ext uri="{FF2B5EF4-FFF2-40B4-BE49-F238E27FC236}">
              <a16:creationId xmlns:a16="http://schemas.microsoft.com/office/drawing/2014/main" id="{00000000-0008-0000-3C00-0000E6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28724" y="12019492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</xdr:col>
      <xdr:colOff>326838</xdr:colOff>
      <xdr:row>61</xdr:row>
      <xdr:rowOff>73461</xdr:rowOff>
    </xdr:from>
    <xdr:ext cx="253192" cy="236739"/>
    <xdr:pic>
      <xdr:nvPicPr>
        <xdr:cNvPr id="231" name="Immagine 230" descr="MC900432538[1]">
          <a:extLst>
            <a:ext uri="{FF2B5EF4-FFF2-40B4-BE49-F238E27FC236}">
              <a16:creationId xmlns:a16="http://schemas.microsoft.com/office/drawing/2014/main" id="{00000000-0008-0000-3C00-0000E7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99838" y="12008286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334931</xdr:colOff>
      <xdr:row>61</xdr:row>
      <xdr:rowOff>84045</xdr:rowOff>
    </xdr:from>
    <xdr:ext cx="253192" cy="236739"/>
    <xdr:pic>
      <xdr:nvPicPr>
        <xdr:cNvPr id="232" name="Immagine 231" descr="MC900432538[1]">
          <a:extLst>
            <a:ext uri="{FF2B5EF4-FFF2-40B4-BE49-F238E27FC236}">
              <a16:creationId xmlns:a16="http://schemas.microsoft.com/office/drawing/2014/main" id="{00000000-0008-0000-3C00-0000E8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51156" y="12018870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359211</xdr:colOff>
      <xdr:row>61</xdr:row>
      <xdr:rowOff>73460</xdr:rowOff>
    </xdr:from>
    <xdr:ext cx="253192" cy="236739"/>
    <xdr:pic>
      <xdr:nvPicPr>
        <xdr:cNvPr id="233" name="Immagine 232" descr="MC900432538[1]">
          <a:extLst>
            <a:ext uri="{FF2B5EF4-FFF2-40B4-BE49-F238E27FC236}">
              <a16:creationId xmlns:a16="http://schemas.microsoft.com/office/drawing/2014/main" id="{00000000-0008-0000-3C00-0000E9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6511" y="12008285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334932</xdr:colOff>
      <xdr:row>61</xdr:row>
      <xdr:rowOff>61009</xdr:rowOff>
    </xdr:from>
    <xdr:ext cx="253192" cy="236739"/>
    <xdr:pic>
      <xdr:nvPicPr>
        <xdr:cNvPr id="234" name="Immagine 233" descr="MC900432538[1]">
          <a:extLst>
            <a:ext uri="{FF2B5EF4-FFF2-40B4-BE49-F238E27FC236}">
              <a16:creationId xmlns:a16="http://schemas.microsoft.com/office/drawing/2014/main" id="{00000000-0008-0000-3C00-0000EA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3307" y="11995834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370416</xdr:colOff>
      <xdr:row>55</xdr:row>
      <xdr:rowOff>21166</xdr:rowOff>
    </xdr:from>
    <xdr:ext cx="253192" cy="236739"/>
    <xdr:pic>
      <xdr:nvPicPr>
        <xdr:cNvPr id="210" name="Immagine 209" descr="MC900432538[1]">
          <a:extLst>
            <a:ext uri="{FF2B5EF4-FFF2-40B4-BE49-F238E27FC236}">
              <a16:creationId xmlns:a16="http://schemas.microsoft.com/office/drawing/2014/main" id="{00000000-0008-0000-3C00-0000D2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4499" y="9662583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444500</xdr:colOff>
      <xdr:row>55</xdr:row>
      <xdr:rowOff>31750</xdr:rowOff>
    </xdr:from>
    <xdr:ext cx="253192" cy="236739"/>
    <xdr:pic>
      <xdr:nvPicPr>
        <xdr:cNvPr id="212" name="Immagine 211" descr="MC900432538[1]">
          <a:extLst>
            <a:ext uri="{FF2B5EF4-FFF2-40B4-BE49-F238E27FC236}">
              <a16:creationId xmlns:a16="http://schemas.microsoft.com/office/drawing/2014/main" id="{00000000-0008-0000-3C00-0000D4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2833" y="9673167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67235</xdr:colOff>
      <xdr:row>49</xdr:row>
      <xdr:rowOff>0</xdr:rowOff>
    </xdr:from>
    <xdr:ext cx="441960" cy="441960"/>
    <xdr:pic>
      <xdr:nvPicPr>
        <xdr:cNvPr id="2" name="Immagine 1" descr="Centralina%20TT6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559" y="8494059"/>
          <a:ext cx="441960" cy="4419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499782</xdr:colOff>
      <xdr:row>49</xdr:row>
      <xdr:rowOff>6724</xdr:rowOff>
    </xdr:from>
    <xdr:ext cx="441960" cy="441960"/>
    <xdr:pic>
      <xdr:nvPicPr>
        <xdr:cNvPr id="3" name="Immagine 2" descr="Centralina%20TT6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106" y="8500783"/>
          <a:ext cx="441960" cy="44196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930089</xdr:colOff>
      <xdr:row>48</xdr:row>
      <xdr:rowOff>78441</xdr:rowOff>
    </xdr:from>
    <xdr:to>
      <xdr:col>1</xdr:col>
      <xdr:colOff>1369094</xdr:colOff>
      <xdr:row>51</xdr:row>
      <xdr:rowOff>47928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8140" b="93023" l="8190" r="88793">
                      <a14:foregroundMark x1="65948" y1="39535" x2="65948" y2="39535"/>
                      <a14:foregroundMark x1="78879" y1="26163" x2="78879" y2="26163"/>
                      <a14:foregroundMark x1="75431" y1="25581" x2="75431" y2="25581"/>
                      <a14:foregroundMark x1="77586" y1="30233" x2="77586" y2="30233"/>
                      <a14:foregroundMark x1="84052" y1="36628" x2="84052" y2="36628"/>
                      <a14:foregroundMark x1="81897" y1="38372" x2="37931" y2="32558"/>
                      <a14:foregroundMark x1="84914" y1="38372" x2="34052" y2="25000"/>
                      <a14:foregroundMark x1="68103" y1="13953" x2="68103" y2="13953"/>
                      <a14:foregroundMark x1="70259" y1="8140" x2="70259" y2="8140"/>
                      <a14:foregroundMark x1="77586" y1="18605" x2="69397" y2="16860"/>
                      <a14:foregroundMark x1="79741" y1="20930" x2="63362" y2="22674"/>
                      <a14:foregroundMark x1="89224" y1="33140" x2="78017" y2="22674"/>
                      <a14:foregroundMark x1="73707" y1="15116" x2="59052" y2="11047"/>
                      <a14:foregroundMark x1="40948" y1="33140" x2="68966" y2="11628"/>
                      <a14:foregroundMark x1="8190" y1="43605" x2="8621" y2="60465"/>
                      <a14:foregroundMark x1="34052" y1="88953" x2="21552" y2="85465"/>
                      <a14:foregroundMark x1="21983" y1="87209" x2="9483" y2="59884"/>
                      <a14:foregroundMark x1="20690" y1="78488" x2="9483" y2="47674"/>
                      <a14:foregroundMark x1="34483" y1="93023" x2="25862" y2="92442"/>
                      <a14:foregroundMark x1="52586" y1="48256" x2="52586" y2="4825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7772058">
          <a:off x="2233610" y="8456803"/>
          <a:ext cx="588612" cy="439005"/>
        </a:xfrm>
        <a:prstGeom prst="rect">
          <a:avLst/>
        </a:prstGeom>
      </xdr:spPr>
    </xdr:pic>
    <xdr:clientData/>
  </xdr:twoCellAnchor>
  <xdr:oneCellAnchor>
    <xdr:from>
      <xdr:col>3</xdr:col>
      <xdr:colOff>358588</xdr:colOff>
      <xdr:row>49</xdr:row>
      <xdr:rowOff>89647</xdr:rowOff>
    </xdr:from>
    <xdr:ext cx="253192" cy="236739"/>
    <xdr:pic>
      <xdr:nvPicPr>
        <xdr:cNvPr id="5" name="Immagine 4" descr="MC900432538[1]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1353" y="8583706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313765</xdr:colOff>
      <xdr:row>49</xdr:row>
      <xdr:rowOff>112059</xdr:rowOff>
    </xdr:from>
    <xdr:ext cx="253192" cy="236739"/>
    <xdr:pic>
      <xdr:nvPicPr>
        <xdr:cNvPr id="6" name="Immagine 5" descr="MC900432538[1]"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647" y="8606118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347382</xdr:colOff>
      <xdr:row>49</xdr:row>
      <xdr:rowOff>67235</xdr:rowOff>
    </xdr:from>
    <xdr:ext cx="253192" cy="236739"/>
    <xdr:pic>
      <xdr:nvPicPr>
        <xdr:cNvPr id="9" name="Immagine 8" descr="MC900432538[1]">
          <a:extLst>
            <a:ext uri="{FF2B5EF4-FFF2-40B4-BE49-F238E27FC236}">
              <a16:creationId xmlns:a16="http://schemas.microsoft.com/office/drawing/2014/main" id="{00000000-0008-0000-3C00-000009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4617" y="8561294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324970</xdr:colOff>
      <xdr:row>49</xdr:row>
      <xdr:rowOff>56029</xdr:rowOff>
    </xdr:from>
    <xdr:ext cx="253192" cy="236739"/>
    <xdr:pic>
      <xdr:nvPicPr>
        <xdr:cNvPr id="10" name="Immagine 9" descr="MC900432538[1]">
          <a:extLst>
            <a:ext uri="{FF2B5EF4-FFF2-40B4-BE49-F238E27FC236}">
              <a16:creationId xmlns:a16="http://schemas.microsoft.com/office/drawing/2014/main" id="{00000000-0008-0000-3C00-00000A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8323" y="8550088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336176</xdr:colOff>
      <xdr:row>49</xdr:row>
      <xdr:rowOff>89647</xdr:rowOff>
    </xdr:from>
    <xdr:ext cx="253192" cy="236739"/>
    <xdr:pic>
      <xdr:nvPicPr>
        <xdr:cNvPr id="11" name="Immagine 10" descr="MC900432538[1]">
          <a:extLst>
            <a:ext uri="{FF2B5EF4-FFF2-40B4-BE49-F238E27FC236}">
              <a16:creationId xmlns:a16="http://schemas.microsoft.com/office/drawing/2014/main" id="{00000000-0008-0000-3C00-00000B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5647" y="8583706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336177</xdr:colOff>
      <xdr:row>49</xdr:row>
      <xdr:rowOff>89647</xdr:rowOff>
    </xdr:from>
    <xdr:ext cx="253192" cy="236739"/>
    <xdr:pic>
      <xdr:nvPicPr>
        <xdr:cNvPr id="12" name="Immagine 11" descr="MC900432538[1]">
          <a:extLst>
            <a:ext uri="{FF2B5EF4-FFF2-40B4-BE49-F238E27FC236}">
              <a16:creationId xmlns:a16="http://schemas.microsoft.com/office/drawing/2014/main" id="{00000000-0008-0000-3C00-00000C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1765" y="8583706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347382</xdr:colOff>
      <xdr:row>49</xdr:row>
      <xdr:rowOff>78441</xdr:rowOff>
    </xdr:from>
    <xdr:ext cx="253192" cy="236739"/>
    <xdr:pic>
      <xdr:nvPicPr>
        <xdr:cNvPr id="13" name="Immagine 12" descr="MC900432538[1]">
          <a:extLst>
            <a:ext uri="{FF2B5EF4-FFF2-40B4-BE49-F238E27FC236}">
              <a16:creationId xmlns:a16="http://schemas.microsoft.com/office/drawing/2014/main" id="{00000000-0008-0000-3C00-00000D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79088" y="8572500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</xdr:col>
      <xdr:colOff>313765</xdr:colOff>
      <xdr:row>49</xdr:row>
      <xdr:rowOff>89646</xdr:rowOff>
    </xdr:from>
    <xdr:ext cx="253192" cy="236739"/>
    <xdr:pic>
      <xdr:nvPicPr>
        <xdr:cNvPr id="14" name="Immagine 13" descr="MC900432538[1]">
          <a:extLst>
            <a:ext uri="{FF2B5EF4-FFF2-40B4-BE49-F238E27FC236}">
              <a16:creationId xmlns:a16="http://schemas.microsoft.com/office/drawing/2014/main" id="{00000000-0008-0000-3C00-00000E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1589" y="8583705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358588</xdr:colOff>
      <xdr:row>49</xdr:row>
      <xdr:rowOff>89647</xdr:rowOff>
    </xdr:from>
    <xdr:ext cx="253192" cy="236739"/>
    <xdr:pic>
      <xdr:nvPicPr>
        <xdr:cNvPr id="15" name="Immagine 14" descr="MC900432538[1]">
          <a:extLst>
            <a:ext uri="{FF2B5EF4-FFF2-40B4-BE49-F238E27FC236}">
              <a16:creationId xmlns:a16="http://schemas.microsoft.com/office/drawing/2014/main" id="{00000000-0008-0000-3C00-00000F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8647" y="8583706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358588</xdr:colOff>
      <xdr:row>49</xdr:row>
      <xdr:rowOff>100853</xdr:rowOff>
    </xdr:from>
    <xdr:ext cx="253192" cy="236739"/>
    <xdr:pic>
      <xdr:nvPicPr>
        <xdr:cNvPr id="16" name="Immagine 15" descr="MC900432538[1]">
          <a:extLst>
            <a:ext uri="{FF2B5EF4-FFF2-40B4-BE49-F238E27FC236}">
              <a16:creationId xmlns:a16="http://schemas.microsoft.com/office/drawing/2014/main" id="{00000000-0008-0000-3C00-000010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34764" y="8594912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347382</xdr:colOff>
      <xdr:row>49</xdr:row>
      <xdr:rowOff>89647</xdr:rowOff>
    </xdr:from>
    <xdr:ext cx="253192" cy="236739"/>
    <xdr:pic>
      <xdr:nvPicPr>
        <xdr:cNvPr id="17" name="Immagine 16" descr="MC900432538[1]">
          <a:extLst>
            <a:ext uri="{FF2B5EF4-FFF2-40B4-BE49-F238E27FC236}">
              <a16:creationId xmlns:a16="http://schemas.microsoft.com/office/drawing/2014/main" id="{00000000-0008-0000-3C00-000011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09676" y="8583706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324970</xdr:colOff>
      <xdr:row>49</xdr:row>
      <xdr:rowOff>78441</xdr:rowOff>
    </xdr:from>
    <xdr:ext cx="253192" cy="236739"/>
    <xdr:pic>
      <xdr:nvPicPr>
        <xdr:cNvPr id="18" name="Immagine 17" descr="MC900432538[1]">
          <a:extLst>
            <a:ext uri="{FF2B5EF4-FFF2-40B4-BE49-F238E27FC236}">
              <a16:creationId xmlns:a16="http://schemas.microsoft.com/office/drawing/2014/main" id="{00000000-0008-0000-3C00-000012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73382" y="8572500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347382</xdr:colOff>
      <xdr:row>49</xdr:row>
      <xdr:rowOff>89647</xdr:rowOff>
    </xdr:from>
    <xdr:ext cx="251460" cy="251460"/>
    <xdr:pic>
      <xdr:nvPicPr>
        <xdr:cNvPr id="19" name="Immagine 18" descr="MC900441310[1]">
          <a:extLst>
            <a:ext uri="{FF2B5EF4-FFF2-40B4-BE49-F238E27FC236}">
              <a16:creationId xmlns:a16="http://schemas.microsoft.com/office/drawing/2014/main" id="{00000000-0008-0000-3C00-00001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51323" y="8583706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336176</xdr:colOff>
      <xdr:row>33</xdr:row>
      <xdr:rowOff>156882</xdr:rowOff>
    </xdr:from>
    <xdr:ext cx="253192" cy="236739"/>
    <xdr:pic>
      <xdr:nvPicPr>
        <xdr:cNvPr id="20" name="Immagine 19" descr="MC900432538[1]">
          <a:extLst>
            <a:ext uri="{FF2B5EF4-FFF2-40B4-BE49-F238E27FC236}">
              <a16:creationId xmlns:a16="http://schemas.microsoft.com/office/drawing/2014/main" id="{00000000-0008-0000-3C00-000014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0117" y="5625353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347382</xdr:colOff>
      <xdr:row>38</xdr:row>
      <xdr:rowOff>179294</xdr:rowOff>
    </xdr:from>
    <xdr:ext cx="253192" cy="236739"/>
    <xdr:pic>
      <xdr:nvPicPr>
        <xdr:cNvPr id="31" name="Immagine 30" descr="MC900432538[1]">
          <a:extLst>
            <a:ext uri="{FF2B5EF4-FFF2-40B4-BE49-F238E27FC236}">
              <a16:creationId xmlns:a16="http://schemas.microsoft.com/office/drawing/2014/main" id="{00000000-0008-0000-3C00-00001F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51323" y="6577853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324970</xdr:colOff>
      <xdr:row>43</xdr:row>
      <xdr:rowOff>168088</xdr:rowOff>
    </xdr:from>
    <xdr:ext cx="253192" cy="236739"/>
    <xdr:pic>
      <xdr:nvPicPr>
        <xdr:cNvPr id="235" name="Immagine 234" descr="MC900432538[1]">
          <a:extLst>
            <a:ext uri="{FF2B5EF4-FFF2-40B4-BE49-F238E27FC236}">
              <a16:creationId xmlns:a16="http://schemas.microsoft.com/office/drawing/2014/main" id="{00000000-0008-0000-3C00-0000EB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8911" y="7519147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347382</xdr:colOff>
      <xdr:row>55</xdr:row>
      <xdr:rowOff>89647</xdr:rowOff>
    </xdr:from>
    <xdr:ext cx="253192" cy="236739"/>
    <xdr:pic>
      <xdr:nvPicPr>
        <xdr:cNvPr id="237" name="Immagine 236" descr="MC900432538[1]">
          <a:extLst>
            <a:ext uri="{FF2B5EF4-FFF2-40B4-BE49-F238E27FC236}">
              <a16:creationId xmlns:a16="http://schemas.microsoft.com/office/drawing/2014/main" id="{00000000-0008-0000-3C00-0000ED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51323" y="10869706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336124</xdr:colOff>
      <xdr:row>67</xdr:row>
      <xdr:rowOff>141573</xdr:rowOff>
    </xdr:from>
    <xdr:ext cx="251460" cy="251460"/>
    <xdr:pic>
      <xdr:nvPicPr>
        <xdr:cNvPr id="254" name="Immagine 253" descr="MC900441310[1]">
          <a:extLst>
            <a:ext uri="{FF2B5EF4-FFF2-40B4-BE49-F238E27FC236}">
              <a16:creationId xmlns:a16="http://schemas.microsoft.com/office/drawing/2014/main" id="{00000000-0008-0000-3C00-0000F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9477" y="14350632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302060</xdr:colOff>
      <xdr:row>67</xdr:row>
      <xdr:rowOff>150424</xdr:rowOff>
    </xdr:from>
    <xdr:ext cx="253192" cy="236739"/>
    <xdr:pic>
      <xdr:nvPicPr>
        <xdr:cNvPr id="255" name="Immagine 254" descr="MC900432538[1]">
          <a:extLst>
            <a:ext uri="{FF2B5EF4-FFF2-40B4-BE49-F238E27FC236}">
              <a16:creationId xmlns:a16="http://schemas.microsoft.com/office/drawing/2014/main" id="{00000000-0008-0000-3C00-0000FF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2119" y="14359483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322170</xdr:colOff>
      <xdr:row>67</xdr:row>
      <xdr:rowOff>160244</xdr:rowOff>
    </xdr:from>
    <xdr:ext cx="253192" cy="236739"/>
    <xdr:pic>
      <xdr:nvPicPr>
        <xdr:cNvPr id="7168" name="Immagine 7167" descr="MC900432538[1]">
          <a:extLst>
            <a:ext uri="{FF2B5EF4-FFF2-40B4-BE49-F238E27FC236}">
              <a16:creationId xmlns:a16="http://schemas.microsoft.com/office/drawing/2014/main" id="{00000000-0008-0000-3C00-0000001C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6111" y="14369303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347332</xdr:colOff>
      <xdr:row>67</xdr:row>
      <xdr:rowOff>131610</xdr:rowOff>
    </xdr:from>
    <xdr:ext cx="253192" cy="236739"/>
    <xdr:pic>
      <xdr:nvPicPr>
        <xdr:cNvPr id="7172" name="Immagine 7171" descr="MC900432538[1]">
          <a:extLst>
            <a:ext uri="{FF2B5EF4-FFF2-40B4-BE49-F238E27FC236}">
              <a16:creationId xmlns:a16="http://schemas.microsoft.com/office/drawing/2014/main" id="{00000000-0008-0000-3C00-0000041C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4567" y="14340669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336176</xdr:colOff>
      <xdr:row>67</xdr:row>
      <xdr:rowOff>135716</xdr:rowOff>
    </xdr:from>
    <xdr:ext cx="253192" cy="236739"/>
    <xdr:pic>
      <xdr:nvPicPr>
        <xdr:cNvPr id="7173" name="Immagine 7172" descr="MC900432538[1]">
          <a:extLst>
            <a:ext uri="{FF2B5EF4-FFF2-40B4-BE49-F238E27FC236}">
              <a16:creationId xmlns:a16="http://schemas.microsoft.com/office/drawing/2014/main" id="{00000000-0008-0000-3C00-0000051C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8941" y="14344775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324349</xdr:colOff>
      <xdr:row>67</xdr:row>
      <xdr:rowOff>123888</xdr:rowOff>
    </xdr:from>
    <xdr:ext cx="253192" cy="236739"/>
    <xdr:pic>
      <xdr:nvPicPr>
        <xdr:cNvPr id="7174" name="Immagine 7173" descr="MC900432538[1]">
          <a:extLst>
            <a:ext uri="{FF2B5EF4-FFF2-40B4-BE49-F238E27FC236}">
              <a16:creationId xmlns:a16="http://schemas.microsoft.com/office/drawing/2014/main" id="{00000000-0008-0000-3C00-0000061C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3231" y="14332947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334308</xdr:colOff>
      <xdr:row>67</xdr:row>
      <xdr:rowOff>156882</xdr:rowOff>
    </xdr:from>
    <xdr:ext cx="253192" cy="236739"/>
    <xdr:pic>
      <xdr:nvPicPr>
        <xdr:cNvPr id="7177" name="Immagine 7176" descr="MC900432538[1]">
          <a:extLst>
            <a:ext uri="{FF2B5EF4-FFF2-40B4-BE49-F238E27FC236}">
              <a16:creationId xmlns:a16="http://schemas.microsoft.com/office/drawing/2014/main" id="{00000000-0008-0000-3C00-0000091C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3779" y="14365941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346138</xdr:colOff>
      <xdr:row>67</xdr:row>
      <xdr:rowOff>133849</xdr:rowOff>
    </xdr:from>
    <xdr:ext cx="253192" cy="236739"/>
    <xdr:pic>
      <xdr:nvPicPr>
        <xdr:cNvPr id="7178" name="Immagine 7177" descr="MC900432538[1]">
          <a:extLst>
            <a:ext uri="{FF2B5EF4-FFF2-40B4-BE49-F238E27FC236}">
              <a16:creationId xmlns:a16="http://schemas.microsoft.com/office/drawing/2014/main" id="{00000000-0008-0000-3C00-00000A1C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726" y="14342908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359210</xdr:colOff>
      <xdr:row>67</xdr:row>
      <xdr:rowOff>157505</xdr:rowOff>
    </xdr:from>
    <xdr:ext cx="253192" cy="236739"/>
    <xdr:pic>
      <xdr:nvPicPr>
        <xdr:cNvPr id="7179" name="Immagine 7178" descr="MC900432538[1]">
          <a:extLst>
            <a:ext uri="{FF2B5EF4-FFF2-40B4-BE49-F238E27FC236}">
              <a16:creationId xmlns:a16="http://schemas.microsoft.com/office/drawing/2014/main" id="{00000000-0008-0000-3C00-00000B1C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916" y="14366564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</xdr:col>
      <xdr:colOff>360455</xdr:colOff>
      <xdr:row>67</xdr:row>
      <xdr:rowOff>135094</xdr:rowOff>
    </xdr:from>
    <xdr:ext cx="253192" cy="236739"/>
    <xdr:pic>
      <xdr:nvPicPr>
        <xdr:cNvPr id="7180" name="Immagine 7179" descr="MC900432538[1]">
          <a:extLst>
            <a:ext uri="{FF2B5EF4-FFF2-40B4-BE49-F238E27FC236}">
              <a16:creationId xmlns:a16="http://schemas.microsoft.com/office/drawing/2014/main" id="{00000000-0008-0000-3C00-00000C1C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8279" y="14344153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301313</xdr:colOff>
      <xdr:row>67</xdr:row>
      <xdr:rowOff>145678</xdr:rowOff>
    </xdr:from>
    <xdr:ext cx="253192" cy="236739"/>
    <xdr:pic>
      <xdr:nvPicPr>
        <xdr:cNvPr id="7181" name="Immagine 7180" descr="MC900432538[1]">
          <a:extLst>
            <a:ext uri="{FF2B5EF4-FFF2-40B4-BE49-F238E27FC236}">
              <a16:creationId xmlns:a16="http://schemas.microsoft.com/office/drawing/2014/main" id="{00000000-0008-0000-3C00-00000D1C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7489" y="14354737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314387</xdr:colOff>
      <xdr:row>67</xdr:row>
      <xdr:rowOff>157505</xdr:rowOff>
    </xdr:from>
    <xdr:ext cx="253192" cy="236739"/>
    <xdr:pic>
      <xdr:nvPicPr>
        <xdr:cNvPr id="7182" name="Immagine 7181" descr="MC900432538[1]">
          <a:extLst>
            <a:ext uri="{FF2B5EF4-FFF2-40B4-BE49-F238E27FC236}">
              <a16:creationId xmlns:a16="http://schemas.microsoft.com/office/drawing/2014/main" id="{00000000-0008-0000-3C00-00000E1C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681" y="14366564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346138</xdr:colOff>
      <xdr:row>67</xdr:row>
      <xdr:rowOff>145053</xdr:rowOff>
    </xdr:from>
    <xdr:ext cx="253192" cy="236739"/>
    <xdr:pic>
      <xdr:nvPicPr>
        <xdr:cNvPr id="7183" name="Immagine 7182" descr="MC900432538[1]">
          <a:extLst>
            <a:ext uri="{FF2B5EF4-FFF2-40B4-BE49-F238E27FC236}">
              <a16:creationId xmlns:a16="http://schemas.microsoft.com/office/drawing/2014/main" id="{00000000-0008-0000-3C00-00000F1C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94550" y="14354112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304800</xdr:colOff>
          <xdr:row>65</xdr:row>
          <xdr:rowOff>137160</xdr:rowOff>
        </xdr:from>
        <xdr:to>
          <xdr:col>1</xdr:col>
          <xdr:colOff>1051560</xdr:colOff>
          <xdr:row>68</xdr:row>
          <xdr:rowOff>76200</xdr:rowOff>
        </xdr:to>
        <xdr:sp macro="" textlink="">
          <xdr:nvSpPr>
            <xdr:cNvPr id="7205" name="Object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3C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313765</xdr:colOff>
      <xdr:row>68</xdr:row>
      <xdr:rowOff>78441</xdr:rowOff>
    </xdr:from>
    <xdr:to>
      <xdr:col>1</xdr:col>
      <xdr:colOff>950209</xdr:colOff>
      <xdr:row>71</xdr:row>
      <xdr:rowOff>57150</xdr:rowOff>
    </xdr:to>
    <xdr:pic>
      <xdr:nvPicPr>
        <xdr:cNvPr id="7185" name="Immagine 7184">
          <a:extLst>
            <a:ext uri="{FF2B5EF4-FFF2-40B4-BE49-F238E27FC236}">
              <a16:creationId xmlns:a16="http://schemas.microsoft.com/office/drawing/2014/main" id="{00000000-0008-0000-3C00-000011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94890" y="13156266"/>
          <a:ext cx="636444" cy="550209"/>
        </a:xfrm>
        <a:prstGeom prst="rect">
          <a:avLst/>
        </a:prstGeom>
      </xdr:spPr>
    </xdr:pic>
    <xdr:clientData/>
  </xdr:twoCellAnchor>
  <xdr:oneCellAnchor>
    <xdr:from>
      <xdr:col>10</xdr:col>
      <xdr:colOff>352425</xdr:colOff>
      <xdr:row>55</xdr:row>
      <xdr:rowOff>95250</xdr:rowOff>
    </xdr:from>
    <xdr:ext cx="253192" cy="236739"/>
    <xdr:pic>
      <xdr:nvPicPr>
        <xdr:cNvPr id="45" name="Immagine 168" descr="MC900432538[1]">
          <a:extLst>
            <a:ext uri="{FF2B5EF4-FFF2-40B4-BE49-F238E27FC236}">
              <a16:creationId xmlns:a16="http://schemas.microsoft.com/office/drawing/2014/main" id="{00000000-0008-0000-3C00-00002D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5425" y="10887075"/>
          <a:ext cx="253192" cy="23673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356408</xdr:colOff>
      <xdr:row>29</xdr:row>
      <xdr:rowOff>31172</xdr:rowOff>
    </xdr:from>
    <xdr:ext cx="251460" cy="251460"/>
    <xdr:pic>
      <xdr:nvPicPr>
        <xdr:cNvPr id="7" name="Immagine 6" descr="MC900441310[1]">
          <a:extLst>
            <a:ext uri="{FF2B5EF4-FFF2-40B4-BE49-F238E27FC236}">
              <a16:creationId xmlns:a16="http://schemas.microsoft.com/office/drawing/2014/main" id="{00000000-0008-0000-3C00-00000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808" y="4565072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341168</xdr:colOff>
      <xdr:row>29</xdr:row>
      <xdr:rowOff>23552</xdr:rowOff>
    </xdr:from>
    <xdr:ext cx="251460" cy="251460"/>
    <xdr:pic>
      <xdr:nvPicPr>
        <xdr:cNvPr id="8" name="Immagine 7" descr="MC900441310[1]">
          <a:extLst>
            <a:ext uri="{FF2B5EF4-FFF2-40B4-BE49-F238E27FC236}">
              <a16:creationId xmlns:a16="http://schemas.microsoft.com/office/drawing/2014/main" id="{00000000-0008-0000-3C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6643" y="4557452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333548</xdr:colOff>
      <xdr:row>29</xdr:row>
      <xdr:rowOff>31172</xdr:rowOff>
    </xdr:from>
    <xdr:ext cx="251460" cy="251460"/>
    <xdr:pic>
      <xdr:nvPicPr>
        <xdr:cNvPr id="22" name="Immagine 21" descr="MC900441310[1]">
          <a:extLst>
            <a:ext uri="{FF2B5EF4-FFF2-40B4-BE49-F238E27FC236}">
              <a16:creationId xmlns:a16="http://schemas.microsoft.com/office/drawing/2014/main" id="{00000000-0008-0000-3C00-00001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173" y="4565072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331643</xdr:colOff>
      <xdr:row>29</xdr:row>
      <xdr:rowOff>46412</xdr:rowOff>
    </xdr:from>
    <xdr:ext cx="251460" cy="251460"/>
    <xdr:pic>
      <xdr:nvPicPr>
        <xdr:cNvPr id="32" name="Immagine 31" descr="MC900441310[1]">
          <a:extLst>
            <a:ext uri="{FF2B5EF4-FFF2-40B4-BE49-F238E27FC236}">
              <a16:creationId xmlns:a16="http://schemas.microsoft.com/office/drawing/2014/main" id="{00000000-0008-0000-3C00-00002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0343" y="4580312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356408</xdr:colOff>
      <xdr:row>29</xdr:row>
      <xdr:rowOff>15932</xdr:rowOff>
    </xdr:from>
    <xdr:ext cx="251460" cy="251460"/>
    <xdr:pic>
      <xdr:nvPicPr>
        <xdr:cNvPr id="35" name="Immagine 34" descr="MC900441310[1]">
          <a:extLst>
            <a:ext uri="{FF2B5EF4-FFF2-40B4-BE49-F238E27FC236}">
              <a16:creationId xmlns:a16="http://schemas.microsoft.com/office/drawing/2014/main" id="{00000000-0008-0000-3C00-00002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6183" y="4549832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</xdr:col>
      <xdr:colOff>343073</xdr:colOff>
      <xdr:row>29</xdr:row>
      <xdr:rowOff>29267</xdr:rowOff>
    </xdr:from>
    <xdr:ext cx="251460" cy="251460"/>
    <xdr:pic>
      <xdr:nvPicPr>
        <xdr:cNvPr id="44" name="Immagine 43" descr="MC900441310[1]">
          <a:extLst>
            <a:ext uri="{FF2B5EF4-FFF2-40B4-BE49-F238E27FC236}">
              <a16:creationId xmlns:a16="http://schemas.microsoft.com/office/drawing/2014/main" id="{00000000-0008-0000-3C00-00002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923" y="4563167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360218</xdr:colOff>
      <xdr:row>29</xdr:row>
      <xdr:rowOff>17837</xdr:rowOff>
    </xdr:from>
    <xdr:ext cx="251460" cy="251460"/>
    <xdr:pic>
      <xdr:nvPicPr>
        <xdr:cNvPr id="46" name="Immagine 45" descr="MC900441310[1]">
          <a:extLst>
            <a:ext uri="{FF2B5EF4-FFF2-40B4-BE49-F238E27FC236}">
              <a16:creationId xmlns:a16="http://schemas.microsoft.com/office/drawing/2014/main" id="{00000000-0008-0000-3C00-00002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14293" y="4551737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356408</xdr:colOff>
      <xdr:row>29</xdr:row>
      <xdr:rowOff>23552</xdr:rowOff>
    </xdr:from>
    <xdr:ext cx="251460" cy="251460"/>
    <xdr:pic>
      <xdr:nvPicPr>
        <xdr:cNvPr id="49" name="Immagine 48" descr="MC900441310[1]">
          <a:extLst>
            <a:ext uri="{FF2B5EF4-FFF2-40B4-BE49-F238E27FC236}">
              <a16:creationId xmlns:a16="http://schemas.microsoft.com/office/drawing/2014/main" id="{00000000-0008-0000-3C00-00003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1558" y="4557452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365933</xdr:colOff>
      <xdr:row>29</xdr:row>
      <xdr:rowOff>19742</xdr:rowOff>
    </xdr:from>
    <xdr:ext cx="251460" cy="251460"/>
    <xdr:pic>
      <xdr:nvPicPr>
        <xdr:cNvPr id="58" name="Immagine 57" descr="MC900441310[1]">
          <a:extLst>
            <a:ext uri="{FF2B5EF4-FFF2-40B4-BE49-F238E27FC236}">
              <a16:creationId xmlns:a16="http://schemas.microsoft.com/office/drawing/2014/main" id="{00000000-0008-0000-3C00-00003A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2158" y="4553642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341168</xdr:colOff>
      <xdr:row>29</xdr:row>
      <xdr:rowOff>46412</xdr:rowOff>
    </xdr:from>
    <xdr:ext cx="251460" cy="251460"/>
    <xdr:pic>
      <xdr:nvPicPr>
        <xdr:cNvPr id="60" name="Immagine 59" descr="MC900432538[1]">
          <a:extLst>
            <a:ext uri="{FF2B5EF4-FFF2-40B4-BE49-F238E27FC236}">
              <a16:creationId xmlns:a16="http://schemas.microsoft.com/office/drawing/2014/main" id="{00000000-0008-0000-3C00-00003C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3093" y="4580312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356408</xdr:colOff>
      <xdr:row>29</xdr:row>
      <xdr:rowOff>55937</xdr:rowOff>
    </xdr:from>
    <xdr:ext cx="251460" cy="251460"/>
    <xdr:pic>
      <xdr:nvPicPr>
        <xdr:cNvPr id="61" name="Immagine 60" descr="MC900432538[1]">
          <a:extLst>
            <a:ext uri="{FF2B5EF4-FFF2-40B4-BE49-F238E27FC236}">
              <a16:creationId xmlns:a16="http://schemas.microsoft.com/office/drawing/2014/main" id="{00000000-0008-0000-3C00-00003D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9408" y="4589837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234315</xdr:colOff>
      <xdr:row>28</xdr:row>
      <xdr:rowOff>172316</xdr:rowOff>
    </xdr:from>
    <xdr:ext cx="441960" cy="441960"/>
    <xdr:pic>
      <xdr:nvPicPr>
        <xdr:cNvPr id="62" name="Immagine 61" descr="Centralina%20TT6">
          <a:extLst>
            <a:ext uri="{FF2B5EF4-FFF2-40B4-BE49-F238E27FC236}">
              <a16:creationId xmlns:a16="http://schemas.microsoft.com/office/drawing/2014/main" id="{00000000-0008-0000-3C00-00003E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5440" y="4515716"/>
          <a:ext cx="441960" cy="4419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343073</xdr:colOff>
      <xdr:row>29</xdr:row>
      <xdr:rowOff>29267</xdr:rowOff>
    </xdr:from>
    <xdr:ext cx="251460" cy="251460"/>
    <xdr:pic>
      <xdr:nvPicPr>
        <xdr:cNvPr id="7170" name="Immagine 7169" descr="MC900441310[1]">
          <a:extLst>
            <a:ext uri="{FF2B5EF4-FFF2-40B4-BE49-F238E27FC236}">
              <a16:creationId xmlns:a16="http://schemas.microsoft.com/office/drawing/2014/main" id="{00000000-0008-0000-3C00-0000021C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398" y="4563167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341168</xdr:colOff>
      <xdr:row>29</xdr:row>
      <xdr:rowOff>23552</xdr:rowOff>
    </xdr:from>
    <xdr:ext cx="251460" cy="251460"/>
    <xdr:pic>
      <xdr:nvPicPr>
        <xdr:cNvPr id="7175" name="Immagine 7174" descr="MC900441310[1]">
          <a:extLst>
            <a:ext uri="{FF2B5EF4-FFF2-40B4-BE49-F238E27FC236}">
              <a16:creationId xmlns:a16="http://schemas.microsoft.com/office/drawing/2014/main" id="{00000000-0008-0000-3C00-0000071C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7718" y="4557452"/>
          <a:ext cx="251460" cy="25146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790575</xdr:colOff>
      <xdr:row>29</xdr:row>
      <xdr:rowOff>38100</xdr:rowOff>
    </xdr:from>
    <xdr:to>
      <xdr:col>1</xdr:col>
      <xdr:colOff>1181100</xdr:colOff>
      <xdr:row>31</xdr:row>
      <xdr:rowOff>12772</xdr:rowOff>
    </xdr:to>
    <xdr:pic>
      <xdr:nvPicPr>
        <xdr:cNvPr id="7176" name="Immagine 7175">
          <a:extLst>
            <a:ext uri="{FF2B5EF4-FFF2-40B4-BE49-F238E27FC236}">
              <a16:creationId xmlns:a16="http://schemas.microsoft.com/office/drawing/2014/main" id="{00000000-0008-0000-3C00-00000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5324475"/>
          <a:ext cx="390525" cy="346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129540</xdr:colOff>
      <xdr:row>11</xdr:row>
      <xdr:rowOff>0</xdr:rowOff>
    </xdr:from>
    <xdr:to>
      <xdr:col>10</xdr:col>
      <xdr:colOff>588645</xdr:colOff>
      <xdr:row>18</xdr:row>
      <xdr:rowOff>0</xdr:rowOff>
    </xdr:to>
    <xdr:pic>
      <xdr:nvPicPr>
        <xdr:cNvPr id="2" name="Immagine 1" descr="montaggio parete supporto sistema rapido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9215" y="2324100"/>
          <a:ext cx="1440180" cy="1333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274320</xdr:colOff>
      <xdr:row>9</xdr:row>
      <xdr:rowOff>22860</xdr:rowOff>
    </xdr:from>
    <xdr:to>
      <xdr:col>12</xdr:col>
      <xdr:colOff>497205</xdr:colOff>
      <xdr:row>18</xdr:row>
      <xdr:rowOff>38100</xdr:rowOff>
    </xdr:to>
    <xdr:pic>
      <xdr:nvPicPr>
        <xdr:cNvPr id="3" name="Immagine 2" descr="Immagine che contiene design&#10;&#10;Descrizione generata automaticamente con attendibilità media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6145" y="1965960"/>
          <a:ext cx="1203960" cy="17297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121228</xdr:colOff>
      <xdr:row>75</xdr:row>
      <xdr:rowOff>28575</xdr:rowOff>
    </xdr:from>
    <xdr:to>
      <xdr:col>12</xdr:col>
      <xdr:colOff>744850</xdr:colOff>
      <xdr:row>82</xdr:row>
      <xdr:rowOff>104775</xdr:rowOff>
    </xdr:to>
    <xdr:pic>
      <xdr:nvPicPr>
        <xdr:cNvPr id="4" name="Immagine 16" descr="Immagine che contiene strumento&#10;&#10;Descrizione generata automaticamente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944" b="10837"/>
        <a:stretch/>
      </xdr:blipFill>
      <xdr:spPr bwMode="auto">
        <a:xfrm>
          <a:off x="10913053" y="14563725"/>
          <a:ext cx="1604697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155078</xdr:colOff>
      <xdr:row>75</xdr:row>
      <xdr:rowOff>38100</xdr:rowOff>
    </xdr:from>
    <xdr:to>
      <xdr:col>10</xdr:col>
      <xdr:colOff>787977</xdr:colOff>
      <xdr:row>82</xdr:row>
      <xdr:rowOff>142875</xdr:rowOff>
    </xdr:to>
    <xdr:pic>
      <xdr:nvPicPr>
        <xdr:cNvPr id="5" name="Immagine 17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4753" y="14573250"/>
          <a:ext cx="1613974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168333</xdr:colOff>
      <xdr:row>26</xdr:row>
      <xdr:rowOff>69273</xdr:rowOff>
    </xdr:from>
    <xdr:to>
      <xdr:col>11</xdr:col>
      <xdr:colOff>757727</xdr:colOff>
      <xdr:row>32</xdr:row>
      <xdr:rowOff>90402</xdr:rowOff>
    </xdr:to>
    <xdr:pic>
      <xdr:nvPicPr>
        <xdr:cNvPr id="6" name="Immagine 9" descr="Immagine che contiene design, statico&#10;&#10;Descrizione generata automaticamente">
          <a:extLst>
            <a:ext uri="{FF2B5EF4-FFF2-40B4-BE49-F238E27FC236}">
              <a16:creationId xmlns:a16="http://schemas.microsoft.com/office/drawing/2014/main" id="{00000000-0008-0000-3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9083" y="5641398"/>
          <a:ext cx="1570469" cy="1126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86591</xdr:colOff>
      <xdr:row>35</xdr:row>
      <xdr:rowOff>1040</xdr:rowOff>
    </xdr:from>
    <xdr:to>
      <xdr:col>11</xdr:col>
      <xdr:colOff>773430</xdr:colOff>
      <xdr:row>39</xdr:row>
      <xdr:rowOff>124521</xdr:rowOff>
    </xdr:to>
    <xdr:pic>
      <xdr:nvPicPr>
        <xdr:cNvPr id="7" name="Immagine 11">
          <a:extLst>
            <a:ext uri="{FF2B5EF4-FFF2-40B4-BE49-F238E27FC236}">
              <a16:creationId xmlns:a16="http://schemas.microsoft.com/office/drawing/2014/main" id="{00000000-0008-0000-3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7341" y="7230515"/>
          <a:ext cx="1667914" cy="856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800966</xdr:colOff>
      <xdr:row>45</xdr:row>
      <xdr:rowOff>182533</xdr:rowOff>
    </xdr:from>
    <xdr:to>
      <xdr:col>12</xdr:col>
      <xdr:colOff>607660</xdr:colOff>
      <xdr:row>52</xdr:row>
      <xdr:rowOff>55418</xdr:rowOff>
    </xdr:to>
    <xdr:pic>
      <xdr:nvPicPr>
        <xdr:cNvPr id="8" name="Immagine 20" descr="Immagine che contiene legno&#10;&#10;Descrizione generata automaticamente">
          <a:extLst>
            <a:ext uri="{FF2B5EF4-FFF2-40B4-BE49-F238E27FC236}">
              <a16:creationId xmlns:a16="http://schemas.microsoft.com/office/drawing/2014/main" id="{00000000-0008-0000-3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57" r="3432"/>
        <a:stretch>
          <a:fillRect/>
        </a:stretch>
      </xdr:blipFill>
      <xdr:spPr bwMode="auto">
        <a:xfrm>
          <a:off x="9630641" y="9240808"/>
          <a:ext cx="2749919" cy="1168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772565</xdr:colOff>
      <xdr:row>52</xdr:row>
      <xdr:rowOff>114300</xdr:rowOff>
    </xdr:from>
    <xdr:to>
      <xdr:col>12</xdr:col>
      <xdr:colOff>729349</xdr:colOff>
      <xdr:row>64</xdr:row>
      <xdr:rowOff>9525</xdr:rowOff>
    </xdr:to>
    <xdr:pic>
      <xdr:nvPicPr>
        <xdr:cNvPr id="9" name="Immagine 21" descr="Immagine che contiene design&#10;&#10;Descrizione generata automaticamente con attendibilità media">
          <a:extLst>
            <a:ext uri="{FF2B5EF4-FFF2-40B4-BE49-F238E27FC236}">
              <a16:creationId xmlns:a16="http://schemas.microsoft.com/office/drawing/2014/main" id="{00000000-0008-0000-3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2240" y="10467975"/>
          <a:ext cx="2900009" cy="2619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339047</xdr:colOff>
      <xdr:row>91</xdr:row>
      <xdr:rowOff>57148</xdr:rowOff>
    </xdr:from>
    <xdr:to>
      <xdr:col>1</xdr:col>
      <xdr:colOff>667760</xdr:colOff>
      <xdr:row>94</xdr:row>
      <xdr:rowOff>133648</xdr:rowOff>
    </xdr:to>
    <xdr:pic>
      <xdr:nvPicPr>
        <xdr:cNvPr id="20" name="Immagine 19" descr="Immagine che contiene lucchetto/serratura&#10;&#10;Descrizione generata automaticamente con attendibilità media">
          <a:extLst>
            <a:ext uri="{FF2B5EF4-FFF2-40B4-BE49-F238E27FC236}">
              <a16:creationId xmlns:a16="http://schemas.microsoft.com/office/drawing/2014/main" id="{00000000-0008-0000-3D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99" b="1"/>
        <a:stretch/>
      </xdr:blipFill>
      <xdr:spPr bwMode="auto">
        <a:xfrm>
          <a:off x="339047" y="20850223"/>
          <a:ext cx="1309788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495299</xdr:colOff>
      <xdr:row>95</xdr:row>
      <xdr:rowOff>66675</xdr:rowOff>
    </xdr:from>
    <xdr:to>
      <xdr:col>1</xdr:col>
      <xdr:colOff>457199</xdr:colOff>
      <xdr:row>98</xdr:row>
      <xdr:rowOff>143175</xdr:rowOff>
    </xdr:to>
    <xdr:pic>
      <xdr:nvPicPr>
        <xdr:cNvPr id="25" name="Immagine 24" descr="Kit Alumid">
          <a:extLst>
            <a:ext uri="{FF2B5EF4-FFF2-40B4-BE49-F238E27FC236}">
              <a16:creationId xmlns:a16="http://schemas.microsoft.com/office/drawing/2014/main" id="{00000000-0008-0000-3D00-000019000000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299" y="21621750"/>
          <a:ext cx="942975" cy="64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466724</xdr:colOff>
      <xdr:row>99</xdr:row>
      <xdr:rowOff>66674</xdr:rowOff>
    </xdr:from>
    <xdr:to>
      <xdr:col>1</xdr:col>
      <xdr:colOff>493649</xdr:colOff>
      <xdr:row>102</xdr:row>
      <xdr:rowOff>143174</xdr:rowOff>
    </xdr:to>
    <xdr:pic>
      <xdr:nvPicPr>
        <xdr:cNvPr id="29" name="Immagine 28" descr="Immagine che contiene lucchetto/serratura&#10;&#10;Descrizione generata automaticamente con attendibilità media">
          <a:extLst>
            <a:ext uri="{FF2B5EF4-FFF2-40B4-BE49-F238E27FC236}">
              <a16:creationId xmlns:a16="http://schemas.microsoft.com/office/drawing/2014/main" id="{00000000-0008-0000-3D00-00001D000000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4" y="22383749"/>
          <a:ext cx="1008000" cy="64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533399</xdr:colOff>
      <xdr:row>107</xdr:row>
      <xdr:rowOff>57150</xdr:rowOff>
    </xdr:from>
    <xdr:to>
      <xdr:col>1</xdr:col>
      <xdr:colOff>390524</xdr:colOff>
      <xdr:row>110</xdr:row>
      <xdr:rowOff>133650</xdr:rowOff>
    </xdr:to>
    <xdr:pic>
      <xdr:nvPicPr>
        <xdr:cNvPr id="30" name="Immagine 29" descr="Immagine che contiene lucchetto/serratura, design&#10;&#10;Descrizione generata automaticamente con attendibilità media">
          <a:extLst>
            <a:ext uri="{FF2B5EF4-FFF2-40B4-BE49-F238E27FC236}">
              <a16:creationId xmlns:a16="http://schemas.microsoft.com/office/drawing/2014/main" id="{00000000-0008-0000-3D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3399" y="23898225"/>
          <a:ext cx="83820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419099</xdr:colOff>
      <xdr:row>115</xdr:row>
      <xdr:rowOff>57150</xdr:rowOff>
    </xdr:from>
    <xdr:to>
      <xdr:col>1</xdr:col>
      <xdr:colOff>581024</xdr:colOff>
      <xdr:row>118</xdr:row>
      <xdr:rowOff>133650</xdr:rowOff>
    </xdr:to>
    <xdr:pic>
      <xdr:nvPicPr>
        <xdr:cNvPr id="31" name="Immagine 30" descr="Immagine che contiene cerniera&#10;&#10;Descrizione generata automaticamente">
          <a:extLst>
            <a:ext uri="{FF2B5EF4-FFF2-40B4-BE49-F238E27FC236}">
              <a16:creationId xmlns:a16="http://schemas.microsoft.com/office/drawing/2014/main" id="{00000000-0008-0000-3D00-00001F000000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099" y="25422225"/>
          <a:ext cx="1143000" cy="64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87</xdr:row>
      <xdr:rowOff>66675</xdr:rowOff>
    </xdr:from>
    <xdr:to>
      <xdr:col>1</xdr:col>
      <xdr:colOff>915291</xdr:colOff>
      <xdr:row>90</xdr:row>
      <xdr:rowOff>143175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id="{00000000-0008-0000-3D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0097750"/>
          <a:ext cx="1820166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447674</xdr:colOff>
      <xdr:row>103</xdr:row>
      <xdr:rowOff>57150</xdr:rowOff>
    </xdr:from>
    <xdr:to>
      <xdr:col>1</xdr:col>
      <xdr:colOff>474599</xdr:colOff>
      <xdr:row>106</xdr:row>
      <xdr:rowOff>133650</xdr:rowOff>
    </xdr:to>
    <xdr:pic>
      <xdr:nvPicPr>
        <xdr:cNvPr id="35" name="Immagine 34" descr="Immagine che contiene lucchetto/serratura&#10;&#10;Descrizione generata automaticamente con attendibilità media">
          <a:extLst>
            <a:ext uri="{FF2B5EF4-FFF2-40B4-BE49-F238E27FC236}">
              <a16:creationId xmlns:a16="http://schemas.microsoft.com/office/drawing/2014/main" id="{00000000-0008-0000-3D00-000023000000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4" y="23136225"/>
          <a:ext cx="1008000" cy="64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542924</xdr:colOff>
      <xdr:row>111</xdr:row>
      <xdr:rowOff>66675</xdr:rowOff>
    </xdr:from>
    <xdr:to>
      <xdr:col>1</xdr:col>
      <xdr:colOff>400049</xdr:colOff>
      <xdr:row>114</xdr:row>
      <xdr:rowOff>143175</xdr:rowOff>
    </xdr:to>
    <xdr:pic>
      <xdr:nvPicPr>
        <xdr:cNvPr id="36" name="Immagine 35" descr="Immagine che contiene lucchetto/serratura, design&#10;&#10;Descrizione generata automaticamente con attendibilità media">
          <a:extLst>
            <a:ext uri="{FF2B5EF4-FFF2-40B4-BE49-F238E27FC236}">
              <a16:creationId xmlns:a16="http://schemas.microsoft.com/office/drawing/2014/main" id="{00000000-0008-0000-3D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2924" y="24669750"/>
          <a:ext cx="83820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647700</xdr:colOff>
      <xdr:row>119</xdr:row>
      <xdr:rowOff>9525</xdr:rowOff>
    </xdr:from>
    <xdr:to>
      <xdr:col>1</xdr:col>
      <xdr:colOff>400049</xdr:colOff>
      <xdr:row>122</xdr:row>
      <xdr:rowOff>177523</xdr:rowOff>
    </xdr:to>
    <xdr:pic>
      <xdr:nvPicPr>
        <xdr:cNvPr id="12" name="Immagine 11" descr="Immagine che contiene design&#10;&#10;Descrizione generata automaticamente">
          <a:extLst>
            <a:ext uri="{FF2B5EF4-FFF2-40B4-BE49-F238E27FC236}">
              <a16:creationId xmlns:a16="http://schemas.microsoft.com/office/drawing/2014/main" id="{00000000-0008-0000-3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47700" y="26136600"/>
          <a:ext cx="733424" cy="739498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123</xdr:row>
      <xdr:rowOff>9525</xdr:rowOff>
    </xdr:from>
    <xdr:to>
      <xdr:col>1</xdr:col>
      <xdr:colOff>485774</xdr:colOff>
      <xdr:row>126</xdr:row>
      <xdr:rowOff>178282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00000000-0008-0000-3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14350" y="26898600"/>
          <a:ext cx="952499" cy="74025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127</xdr:row>
      <xdr:rowOff>20261</xdr:rowOff>
    </xdr:from>
    <xdr:to>
      <xdr:col>1</xdr:col>
      <xdr:colOff>590550</xdr:colOff>
      <xdr:row>130</xdr:row>
      <xdr:rowOff>180975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00000000-0008-0000-3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71500" y="27214136"/>
          <a:ext cx="1000125" cy="7322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476250</xdr:colOff>
      <xdr:row>89</xdr:row>
      <xdr:rowOff>180975</xdr:rowOff>
    </xdr:from>
    <xdr:ext cx="184731" cy="264560"/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5381625" y="155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89</xdr:row>
      <xdr:rowOff>180975</xdr:rowOff>
    </xdr:from>
    <xdr:ext cx="184731" cy="264560"/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5381625" y="155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89</xdr:row>
      <xdr:rowOff>180975</xdr:rowOff>
    </xdr:from>
    <xdr:ext cx="184731" cy="264560"/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5381625" y="155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twoCellAnchor editAs="oneCell">
    <xdr:from>
      <xdr:col>11</xdr:col>
      <xdr:colOff>0</xdr:colOff>
      <xdr:row>3</xdr:row>
      <xdr:rowOff>0</xdr:rowOff>
    </xdr:from>
    <xdr:to>
      <xdr:col>13</xdr:col>
      <xdr:colOff>80187</xdr:colOff>
      <xdr:row>13</xdr:row>
      <xdr:rowOff>115245</xdr:rowOff>
    </xdr:to>
    <xdr:pic>
      <xdr:nvPicPr>
        <xdr:cNvPr id="5" name="Immagine 4" descr="Immagine che contiene Rettangolo, design&#10;&#10;Descrizione generata automa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29800" y="600075"/>
          <a:ext cx="2042337" cy="2115495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421005</xdr:colOff>
      <xdr:row>8</xdr:row>
      <xdr:rowOff>133350</xdr:rowOff>
    </xdr:from>
    <xdr:to>
      <xdr:col>1</xdr:col>
      <xdr:colOff>521970</xdr:colOff>
      <xdr:row>17</xdr:row>
      <xdr:rowOff>133350</xdr:rowOff>
    </xdr:to>
    <xdr:pic>
      <xdr:nvPicPr>
        <xdr:cNvPr id="146" name="Immagine 145" descr="Immagine che contiene treppiede, design&#10;&#10;Descrizione generata automaticamente">
          <a:extLst>
            <a:ext uri="{FF2B5EF4-FFF2-40B4-BE49-F238E27FC236}">
              <a16:creationId xmlns:a16="http://schemas.microsoft.com/office/drawing/2014/main" id="{00000000-0008-0000-3E00-00009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" y="1647825"/>
          <a:ext cx="1082040" cy="1714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584835</xdr:colOff>
      <xdr:row>23</xdr:row>
      <xdr:rowOff>22860</xdr:rowOff>
    </xdr:from>
    <xdr:to>
      <xdr:col>1</xdr:col>
      <xdr:colOff>182880</xdr:colOff>
      <xdr:row>25</xdr:row>
      <xdr:rowOff>22860</xdr:rowOff>
    </xdr:to>
    <xdr:pic>
      <xdr:nvPicPr>
        <xdr:cNvPr id="147" name="Immagine 146" descr="Collari per fissaggio frame">
          <a:extLst>
            <a:ext uri="{FF2B5EF4-FFF2-40B4-BE49-F238E27FC236}">
              <a16:creationId xmlns:a16="http://schemas.microsoft.com/office/drawing/2014/main" id="{00000000-0008-0000-3E00-00009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" y="4394835"/>
          <a:ext cx="579120" cy="381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573405</xdr:colOff>
      <xdr:row>33</xdr:row>
      <xdr:rowOff>64770</xdr:rowOff>
    </xdr:from>
    <xdr:to>
      <xdr:col>0</xdr:col>
      <xdr:colOff>824865</xdr:colOff>
      <xdr:row>36</xdr:row>
      <xdr:rowOff>110490</xdr:rowOff>
    </xdr:to>
    <xdr:pic>
      <xdr:nvPicPr>
        <xdr:cNvPr id="149" name="Immagine 148" descr="image007">
          <a:extLst>
            <a:ext uri="{FF2B5EF4-FFF2-40B4-BE49-F238E27FC236}">
              <a16:creationId xmlns:a16="http://schemas.microsoft.com/office/drawing/2014/main" id="{00000000-0008-0000-3E00-000095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" y="6332220"/>
          <a:ext cx="251460" cy="6172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916305</xdr:colOff>
      <xdr:row>33</xdr:row>
      <xdr:rowOff>95250</xdr:rowOff>
    </xdr:from>
    <xdr:to>
      <xdr:col>1</xdr:col>
      <xdr:colOff>163830</xdr:colOff>
      <xdr:row>36</xdr:row>
      <xdr:rowOff>140970</xdr:rowOff>
    </xdr:to>
    <xdr:pic>
      <xdr:nvPicPr>
        <xdr:cNvPr id="150" name="Immagine 149" descr="image007">
          <a:extLst>
            <a:ext uri="{FF2B5EF4-FFF2-40B4-BE49-F238E27FC236}">
              <a16:creationId xmlns:a16="http://schemas.microsoft.com/office/drawing/2014/main" id="{00000000-0008-0000-3E00-000096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305" y="6362700"/>
          <a:ext cx="228600" cy="61722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885825</xdr:colOff>
      <xdr:row>37</xdr:row>
      <xdr:rowOff>106680</xdr:rowOff>
    </xdr:from>
    <xdr:ext cx="251460" cy="594360"/>
    <xdr:pic>
      <xdr:nvPicPr>
        <xdr:cNvPr id="151" name="Immagine 150" descr="image007">
          <a:extLst>
            <a:ext uri="{FF2B5EF4-FFF2-40B4-BE49-F238E27FC236}">
              <a16:creationId xmlns:a16="http://schemas.microsoft.com/office/drawing/2014/main" id="{00000000-0008-0000-3E00-00009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7136130"/>
          <a:ext cx="251460" cy="5943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209550</xdr:colOff>
      <xdr:row>37</xdr:row>
      <xdr:rowOff>121920</xdr:rowOff>
    </xdr:from>
    <xdr:ext cx="251460" cy="594360"/>
    <xdr:pic>
      <xdr:nvPicPr>
        <xdr:cNvPr id="152" name="Immagine 151" descr="image007">
          <a:extLst>
            <a:ext uri="{FF2B5EF4-FFF2-40B4-BE49-F238E27FC236}">
              <a16:creationId xmlns:a16="http://schemas.microsoft.com/office/drawing/2014/main" id="{00000000-0008-0000-3E00-000098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7151370"/>
          <a:ext cx="251460" cy="5943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280035</xdr:colOff>
      <xdr:row>37</xdr:row>
      <xdr:rowOff>66675</xdr:rowOff>
    </xdr:from>
    <xdr:ext cx="251460" cy="594360"/>
    <xdr:pic>
      <xdr:nvPicPr>
        <xdr:cNvPr id="153" name="Immagine 152" descr="image007">
          <a:extLst>
            <a:ext uri="{FF2B5EF4-FFF2-40B4-BE49-F238E27FC236}">
              <a16:creationId xmlns:a16="http://schemas.microsoft.com/office/drawing/2014/main" id="{00000000-0008-0000-3E00-000099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" y="7096125"/>
          <a:ext cx="251460" cy="5943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581025</xdr:colOff>
      <xdr:row>37</xdr:row>
      <xdr:rowOff>85725</xdr:rowOff>
    </xdr:from>
    <xdr:ext cx="251460" cy="594360"/>
    <xdr:pic>
      <xdr:nvPicPr>
        <xdr:cNvPr id="154" name="Immagine 153" descr="image007">
          <a:extLst>
            <a:ext uri="{FF2B5EF4-FFF2-40B4-BE49-F238E27FC236}">
              <a16:creationId xmlns:a16="http://schemas.microsoft.com/office/drawing/2014/main" id="{00000000-0008-0000-3E00-00009A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7115175"/>
          <a:ext cx="251460" cy="59436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592455</xdr:colOff>
      <xdr:row>42</xdr:row>
      <xdr:rowOff>13335</xdr:rowOff>
    </xdr:from>
    <xdr:to>
      <xdr:col>0</xdr:col>
      <xdr:colOff>851535</xdr:colOff>
      <xdr:row>46</xdr:row>
      <xdr:rowOff>112395</xdr:rowOff>
    </xdr:to>
    <xdr:pic>
      <xdr:nvPicPr>
        <xdr:cNvPr id="155" name="Immagine 154" descr="image006">
          <a:extLst>
            <a:ext uri="{FF2B5EF4-FFF2-40B4-BE49-F238E27FC236}">
              <a16:creationId xmlns:a16="http://schemas.microsoft.com/office/drawing/2014/main" id="{00000000-0008-0000-3E00-00009B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" y="7995285"/>
          <a:ext cx="259080" cy="8610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958215</xdr:colOff>
      <xdr:row>42</xdr:row>
      <xdr:rowOff>51435</xdr:rowOff>
    </xdr:from>
    <xdr:to>
      <xdr:col>1</xdr:col>
      <xdr:colOff>213360</xdr:colOff>
      <xdr:row>46</xdr:row>
      <xdr:rowOff>150495</xdr:rowOff>
    </xdr:to>
    <xdr:pic>
      <xdr:nvPicPr>
        <xdr:cNvPr id="156" name="Immagine 155" descr="image006">
          <a:extLst>
            <a:ext uri="{FF2B5EF4-FFF2-40B4-BE49-F238E27FC236}">
              <a16:creationId xmlns:a16="http://schemas.microsoft.com/office/drawing/2014/main" id="{00000000-0008-0000-3E00-00009C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" y="8033385"/>
          <a:ext cx="236220" cy="86106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600075</xdr:colOff>
      <xdr:row>47</xdr:row>
      <xdr:rowOff>163830</xdr:rowOff>
    </xdr:from>
    <xdr:ext cx="259080" cy="822960"/>
    <xdr:pic>
      <xdr:nvPicPr>
        <xdr:cNvPr id="157" name="Immagine 156" descr="image006">
          <a:extLst>
            <a:ext uri="{FF2B5EF4-FFF2-40B4-BE49-F238E27FC236}">
              <a16:creationId xmlns:a16="http://schemas.microsoft.com/office/drawing/2014/main" id="{00000000-0008-0000-3E00-00009D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9098280"/>
          <a:ext cx="259080" cy="8229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7620</xdr:colOff>
      <xdr:row>48</xdr:row>
      <xdr:rowOff>13335</xdr:rowOff>
    </xdr:from>
    <xdr:ext cx="259080" cy="822960"/>
    <xdr:pic>
      <xdr:nvPicPr>
        <xdr:cNvPr id="158" name="Immagine 157" descr="image006">
          <a:extLst>
            <a:ext uri="{FF2B5EF4-FFF2-40B4-BE49-F238E27FC236}">
              <a16:creationId xmlns:a16="http://schemas.microsoft.com/office/drawing/2014/main" id="{00000000-0008-0000-3E00-00009E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" y="9138285"/>
          <a:ext cx="259080" cy="8229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272415</xdr:colOff>
      <xdr:row>47</xdr:row>
      <xdr:rowOff>133350</xdr:rowOff>
    </xdr:from>
    <xdr:ext cx="259080" cy="822960"/>
    <xdr:pic>
      <xdr:nvPicPr>
        <xdr:cNvPr id="159" name="Immagine 158" descr="image006">
          <a:extLst>
            <a:ext uri="{FF2B5EF4-FFF2-40B4-BE49-F238E27FC236}">
              <a16:creationId xmlns:a16="http://schemas.microsoft.com/office/drawing/2014/main" id="{00000000-0008-0000-3E00-00009F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" y="9067800"/>
          <a:ext cx="259080" cy="8229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335280</xdr:colOff>
      <xdr:row>48</xdr:row>
      <xdr:rowOff>89535</xdr:rowOff>
    </xdr:from>
    <xdr:ext cx="259080" cy="822960"/>
    <xdr:pic>
      <xdr:nvPicPr>
        <xdr:cNvPr id="160" name="Immagine 159" descr="image006">
          <a:extLst>
            <a:ext uri="{FF2B5EF4-FFF2-40B4-BE49-F238E27FC236}">
              <a16:creationId xmlns:a16="http://schemas.microsoft.com/office/drawing/2014/main" id="{00000000-0008-0000-3E00-0000A0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6355" y="9214485"/>
          <a:ext cx="259080" cy="8229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57150</xdr:colOff>
      <xdr:row>53</xdr:row>
      <xdr:rowOff>45720</xdr:rowOff>
    </xdr:from>
    <xdr:ext cx="259080" cy="822960"/>
    <xdr:pic>
      <xdr:nvPicPr>
        <xdr:cNvPr id="161" name="Immagine 160" descr="image006">
          <a:extLst>
            <a:ext uri="{FF2B5EF4-FFF2-40B4-BE49-F238E27FC236}">
              <a16:creationId xmlns:a16="http://schemas.microsoft.com/office/drawing/2014/main" id="{00000000-0008-0000-3E00-0000A1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0123170"/>
          <a:ext cx="259080" cy="8229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377190</xdr:colOff>
      <xdr:row>53</xdr:row>
      <xdr:rowOff>60960</xdr:rowOff>
    </xdr:from>
    <xdr:ext cx="259080" cy="822960"/>
    <xdr:pic>
      <xdr:nvPicPr>
        <xdr:cNvPr id="162" name="Immagine 161" descr="image006">
          <a:extLst>
            <a:ext uri="{FF2B5EF4-FFF2-40B4-BE49-F238E27FC236}">
              <a16:creationId xmlns:a16="http://schemas.microsoft.com/office/drawing/2014/main" id="{00000000-0008-0000-3E00-0000A2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" y="10138410"/>
          <a:ext cx="259080" cy="8229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712470</xdr:colOff>
      <xdr:row>53</xdr:row>
      <xdr:rowOff>85725</xdr:rowOff>
    </xdr:from>
    <xdr:ext cx="259080" cy="822960"/>
    <xdr:pic>
      <xdr:nvPicPr>
        <xdr:cNvPr id="163" name="Immagine 162" descr="image006">
          <a:extLst>
            <a:ext uri="{FF2B5EF4-FFF2-40B4-BE49-F238E27FC236}">
              <a16:creationId xmlns:a16="http://schemas.microsoft.com/office/drawing/2014/main" id="{00000000-0008-0000-3E00-0000A3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" y="10163175"/>
          <a:ext cx="259080" cy="8229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76200</xdr:colOff>
      <xdr:row>53</xdr:row>
      <xdr:rowOff>99060</xdr:rowOff>
    </xdr:from>
    <xdr:ext cx="259080" cy="822960"/>
    <xdr:pic>
      <xdr:nvPicPr>
        <xdr:cNvPr id="164" name="Immagine 163" descr="image006">
          <a:extLst>
            <a:ext uri="{FF2B5EF4-FFF2-40B4-BE49-F238E27FC236}">
              <a16:creationId xmlns:a16="http://schemas.microsoft.com/office/drawing/2014/main" id="{00000000-0008-0000-3E00-0000A4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0176510"/>
          <a:ext cx="259080" cy="8229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699135</xdr:colOff>
      <xdr:row>53</xdr:row>
      <xdr:rowOff>114300</xdr:rowOff>
    </xdr:from>
    <xdr:ext cx="259080" cy="822960"/>
    <xdr:pic>
      <xdr:nvPicPr>
        <xdr:cNvPr id="165" name="Immagine 164" descr="image006">
          <a:extLst>
            <a:ext uri="{FF2B5EF4-FFF2-40B4-BE49-F238E27FC236}">
              <a16:creationId xmlns:a16="http://schemas.microsoft.com/office/drawing/2014/main" id="{00000000-0008-0000-3E00-0000A5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210" y="10191750"/>
          <a:ext cx="259080" cy="8229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403860</xdr:colOff>
      <xdr:row>53</xdr:row>
      <xdr:rowOff>118110</xdr:rowOff>
    </xdr:from>
    <xdr:ext cx="259080" cy="822960"/>
    <xdr:pic>
      <xdr:nvPicPr>
        <xdr:cNvPr id="166" name="Immagine 165" descr="image006">
          <a:extLst>
            <a:ext uri="{FF2B5EF4-FFF2-40B4-BE49-F238E27FC236}">
              <a16:creationId xmlns:a16="http://schemas.microsoft.com/office/drawing/2014/main" id="{00000000-0008-0000-3E00-0000A6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935" y="10195560"/>
          <a:ext cx="259080" cy="82296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360045</xdr:colOff>
      <xdr:row>58</xdr:row>
      <xdr:rowOff>165735</xdr:rowOff>
    </xdr:from>
    <xdr:to>
      <xdr:col>0</xdr:col>
      <xdr:colOff>603885</xdr:colOff>
      <xdr:row>60</xdr:row>
      <xdr:rowOff>135255</xdr:rowOff>
    </xdr:to>
    <xdr:pic>
      <xdr:nvPicPr>
        <xdr:cNvPr id="167" name="Immagine 166" descr="Immagine che contiene testo, design&#10;&#10;Descrizione generata automaticamente">
          <a:extLst>
            <a:ext uri="{FF2B5EF4-FFF2-40B4-BE49-F238E27FC236}">
              <a16:creationId xmlns:a16="http://schemas.microsoft.com/office/drawing/2014/main" id="{00000000-0008-0000-3E00-0000A7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45" y="11195685"/>
          <a:ext cx="243840" cy="3505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619125</xdr:colOff>
      <xdr:row>59</xdr:row>
      <xdr:rowOff>5715</xdr:rowOff>
    </xdr:from>
    <xdr:to>
      <xdr:col>0</xdr:col>
      <xdr:colOff>862965</xdr:colOff>
      <xdr:row>60</xdr:row>
      <xdr:rowOff>158115</xdr:rowOff>
    </xdr:to>
    <xdr:pic>
      <xdr:nvPicPr>
        <xdr:cNvPr id="168" name="Immagine 167" descr="Immagine che contiene testo, design&#10;&#10;Descrizione generata automaticamente">
          <a:extLst>
            <a:ext uri="{FF2B5EF4-FFF2-40B4-BE49-F238E27FC236}">
              <a16:creationId xmlns:a16="http://schemas.microsoft.com/office/drawing/2014/main" id="{00000000-0008-0000-3E00-0000A8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1226165"/>
          <a:ext cx="243840" cy="342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901065</xdr:colOff>
      <xdr:row>59</xdr:row>
      <xdr:rowOff>28575</xdr:rowOff>
    </xdr:from>
    <xdr:to>
      <xdr:col>1</xdr:col>
      <xdr:colOff>140970</xdr:colOff>
      <xdr:row>60</xdr:row>
      <xdr:rowOff>179070</xdr:rowOff>
    </xdr:to>
    <xdr:pic>
      <xdr:nvPicPr>
        <xdr:cNvPr id="169" name="Immagine 168" descr="Immagine che contiene testo, design&#10;&#10;Descrizione generata automaticamente">
          <a:extLst>
            <a:ext uri="{FF2B5EF4-FFF2-40B4-BE49-F238E27FC236}">
              <a16:creationId xmlns:a16="http://schemas.microsoft.com/office/drawing/2014/main" id="{00000000-0008-0000-3E00-0000A9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65" y="11249025"/>
          <a:ext cx="220980" cy="3409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196215</xdr:colOff>
      <xdr:row>59</xdr:row>
      <xdr:rowOff>36195</xdr:rowOff>
    </xdr:from>
    <xdr:to>
      <xdr:col>1</xdr:col>
      <xdr:colOff>440055</xdr:colOff>
      <xdr:row>61</xdr:row>
      <xdr:rowOff>5715</xdr:rowOff>
    </xdr:to>
    <xdr:pic>
      <xdr:nvPicPr>
        <xdr:cNvPr id="170" name="Immagine 169" descr="Immagine che contiene testo, design&#10;&#10;Descrizione generata automaticamente">
          <a:extLst>
            <a:ext uri="{FF2B5EF4-FFF2-40B4-BE49-F238E27FC236}">
              <a16:creationId xmlns:a16="http://schemas.microsoft.com/office/drawing/2014/main" id="{00000000-0008-0000-3E00-0000AA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290" y="11256645"/>
          <a:ext cx="243840" cy="35052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331470</xdr:colOff>
      <xdr:row>62</xdr:row>
      <xdr:rowOff>175260</xdr:rowOff>
    </xdr:from>
    <xdr:ext cx="243840" cy="335280"/>
    <xdr:pic>
      <xdr:nvPicPr>
        <xdr:cNvPr id="171" name="Immagine 170" descr="Immagine che contiene testo, design&#10;&#10;Descrizione generata automaticamente">
          <a:extLst>
            <a:ext uri="{FF2B5EF4-FFF2-40B4-BE49-F238E27FC236}">
              <a16:creationId xmlns:a16="http://schemas.microsoft.com/office/drawing/2014/main" id="{00000000-0008-0000-3E00-0000AB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" y="11967210"/>
          <a:ext cx="243840" cy="3352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590550</xdr:colOff>
      <xdr:row>63</xdr:row>
      <xdr:rowOff>15240</xdr:rowOff>
    </xdr:from>
    <xdr:ext cx="243840" cy="335280"/>
    <xdr:pic>
      <xdr:nvPicPr>
        <xdr:cNvPr id="172" name="Immagine 171" descr="Immagine che contiene testo, design&#10;&#10;Descrizione generata automaticamente">
          <a:extLst>
            <a:ext uri="{FF2B5EF4-FFF2-40B4-BE49-F238E27FC236}">
              <a16:creationId xmlns:a16="http://schemas.microsoft.com/office/drawing/2014/main" id="{00000000-0008-0000-3E00-0000AC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1997690"/>
          <a:ext cx="243840" cy="3352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872490</xdr:colOff>
      <xdr:row>63</xdr:row>
      <xdr:rowOff>38100</xdr:rowOff>
    </xdr:from>
    <xdr:ext cx="243840" cy="335280"/>
    <xdr:pic>
      <xdr:nvPicPr>
        <xdr:cNvPr id="173" name="Immagine 172" descr="Immagine che contiene testo, design&#10;&#10;Descrizione generata automaticamente">
          <a:extLst>
            <a:ext uri="{FF2B5EF4-FFF2-40B4-BE49-F238E27FC236}">
              <a16:creationId xmlns:a16="http://schemas.microsoft.com/office/drawing/2014/main" id="{00000000-0008-0000-3E00-0000AD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490" y="12020550"/>
          <a:ext cx="243840" cy="3352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167640</xdr:colOff>
      <xdr:row>63</xdr:row>
      <xdr:rowOff>55245</xdr:rowOff>
    </xdr:from>
    <xdr:ext cx="243840" cy="335280"/>
    <xdr:pic>
      <xdr:nvPicPr>
        <xdr:cNvPr id="174" name="Immagine 173" descr="Immagine che contiene testo, design&#10;&#10;Descrizione generata automaticamente">
          <a:extLst>
            <a:ext uri="{FF2B5EF4-FFF2-40B4-BE49-F238E27FC236}">
              <a16:creationId xmlns:a16="http://schemas.microsoft.com/office/drawing/2014/main" id="{00000000-0008-0000-3E00-0000AE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715" y="12037695"/>
          <a:ext cx="243840" cy="3352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177165</xdr:colOff>
      <xdr:row>66</xdr:row>
      <xdr:rowOff>72390</xdr:rowOff>
    </xdr:from>
    <xdr:ext cx="243840" cy="335280"/>
    <xdr:pic>
      <xdr:nvPicPr>
        <xdr:cNvPr id="175" name="Immagine 174" descr="Immagine che contiene testo, design&#10;&#10;Descrizione generata automaticamente">
          <a:extLst>
            <a:ext uri="{FF2B5EF4-FFF2-40B4-BE49-F238E27FC236}">
              <a16:creationId xmlns:a16="http://schemas.microsoft.com/office/drawing/2014/main" id="{00000000-0008-0000-3E00-0000AF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" y="12626340"/>
          <a:ext cx="243840" cy="3352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504825</xdr:colOff>
      <xdr:row>66</xdr:row>
      <xdr:rowOff>112395</xdr:rowOff>
    </xdr:from>
    <xdr:ext cx="243840" cy="335280"/>
    <xdr:pic>
      <xdr:nvPicPr>
        <xdr:cNvPr id="176" name="Immagine 175" descr="Immagine che contiene testo, design&#10;&#10;Descrizione generata automaticamente">
          <a:extLst>
            <a:ext uri="{FF2B5EF4-FFF2-40B4-BE49-F238E27FC236}">
              <a16:creationId xmlns:a16="http://schemas.microsoft.com/office/drawing/2014/main" id="{00000000-0008-0000-3E00-0000B0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2666345"/>
          <a:ext cx="243840" cy="3352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234315</xdr:colOff>
      <xdr:row>66</xdr:row>
      <xdr:rowOff>104775</xdr:rowOff>
    </xdr:from>
    <xdr:ext cx="243840" cy="335280"/>
    <xdr:pic>
      <xdr:nvPicPr>
        <xdr:cNvPr id="177" name="Immagine 176" descr="Immagine che contiene testo, design&#10;&#10;Descrizione generata automaticamente">
          <a:extLst>
            <a:ext uri="{FF2B5EF4-FFF2-40B4-BE49-F238E27FC236}">
              <a16:creationId xmlns:a16="http://schemas.microsoft.com/office/drawing/2014/main" id="{00000000-0008-0000-3E00-0000B1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" y="12658725"/>
          <a:ext cx="243840" cy="3352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407670</xdr:colOff>
      <xdr:row>66</xdr:row>
      <xdr:rowOff>80010</xdr:rowOff>
    </xdr:from>
    <xdr:ext cx="243840" cy="335280"/>
    <xdr:pic>
      <xdr:nvPicPr>
        <xdr:cNvPr id="178" name="Immagine 177" descr="Immagine che contiene testo, design&#10;&#10;Descrizione generata automaticamente">
          <a:extLst>
            <a:ext uri="{FF2B5EF4-FFF2-40B4-BE49-F238E27FC236}">
              <a16:creationId xmlns:a16="http://schemas.microsoft.com/office/drawing/2014/main" id="{00000000-0008-0000-3E00-0000B2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" y="12633960"/>
          <a:ext cx="243840" cy="3352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664845</xdr:colOff>
      <xdr:row>66</xdr:row>
      <xdr:rowOff>87630</xdr:rowOff>
    </xdr:from>
    <xdr:ext cx="243840" cy="335280"/>
    <xdr:pic>
      <xdr:nvPicPr>
        <xdr:cNvPr id="179" name="Immagine 178" descr="Immagine che contiene testo, design&#10;&#10;Descrizione generata automaticamente">
          <a:extLst>
            <a:ext uri="{FF2B5EF4-FFF2-40B4-BE49-F238E27FC236}">
              <a16:creationId xmlns:a16="http://schemas.microsoft.com/office/drawing/2014/main" id="{00000000-0008-0000-3E00-0000B3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845" y="12641580"/>
          <a:ext cx="243840" cy="3352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935355</xdr:colOff>
      <xdr:row>66</xdr:row>
      <xdr:rowOff>99060</xdr:rowOff>
    </xdr:from>
    <xdr:ext cx="243840" cy="335280"/>
    <xdr:pic>
      <xdr:nvPicPr>
        <xdr:cNvPr id="180" name="Immagine 179" descr="Immagine che contiene testo, design&#10;&#10;Descrizione generata automaticamente">
          <a:extLst>
            <a:ext uri="{FF2B5EF4-FFF2-40B4-BE49-F238E27FC236}">
              <a16:creationId xmlns:a16="http://schemas.microsoft.com/office/drawing/2014/main" id="{00000000-0008-0000-3E00-0000B4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" y="12653010"/>
          <a:ext cx="243840" cy="33528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409575</xdr:colOff>
      <xdr:row>82</xdr:row>
      <xdr:rowOff>11609</xdr:rowOff>
    </xdr:from>
    <xdr:to>
      <xdr:col>1</xdr:col>
      <xdr:colOff>400049</xdr:colOff>
      <xdr:row>85</xdr:row>
      <xdr:rowOff>133350</xdr:rowOff>
    </xdr:to>
    <xdr:pic>
      <xdr:nvPicPr>
        <xdr:cNvPr id="181" name="Immagine 1" descr="Immagine che contiene design, arte&#10;&#10;Descrizione generata automaticamente con attendibilità media">
          <a:extLst>
            <a:ext uri="{FF2B5EF4-FFF2-40B4-BE49-F238E27FC236}">
              <a16:creationId xmlns:a16="http://schemas.microsoft.com/office/drawing/2014/main" id="{00000000-0008-0000-3E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09575" y="15613559"/>
          <a:ext cx="971549" cy="693241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26</xdr:row>
      <xdr:rowOff>57150</xdr:rowOff>
    </xdr:from>
    <xdr:to>
      <xdr:col>1</xdr:col>
      <xdr:colOff>514349</xdr:colOff>
      <xdr:row>32</xdr:row>
      <xdr:rowOff>124534</xdr:rowOff>
    </xdr:to>
    <xdr:pic>
      <xdr:nvPicPr>
        <xdr:cNvPr id="2" name="Immagine 1" descr="Immagine che contiene interno, design, quadrato, elettronica&#10;&#10;Descrizione generata automaticamente con attendibilità media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675" y="5010150"/>
          <a:ext cx="1047749" cy="1210384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678180</xdr:colOff>
      <xdr:row>6</xdr:row>
      <xdr:rowOff>80010</xdr:rowOff>
    </xdr:from>
    <xdr:to>
      <xdr:col>1</xdr:col>
      <xdr:colOff>337185</xdr:colOff>
      <xdr:row>8</xdr:row>
      <xdr:rowOff>156210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id="{00000000-0008-0000-3F00-00002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" y="6633210"/>
          <a:ext cx="640080" cy="457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680085</xdr:colOff>
      <xdr:row>9</xdr:row>
      <xdr:rowOff>66675</xdr:rowOff>
    </xdr:from>
    <xdr:to>
      <xdr:col>1</xdr:col>
      <xdr:colOff>361950</xdr:colOff>
      <xdr:row>11</xdr:row>
      <xdr:rowOff>127635</xdr:rowOff>
    </xdr:to>
    <xdr:pic>
      <xdr:nvPicPr>
        <xdr:cNvPr id="43" name="Immagine 42" descr="Cursori per elastici">
          <a:extLst>
            <a:ext uri="{FF2B5EF4-FFF2-40B4-BE49-F238E27FC236}">
              <a16:creationId xmlns:a16="http://schemas.microsoft.com/office/drawing/2014/main" id="{00000000-0008-0000-3F00-00002B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" y="7191375"/>
          <a:ext cx="662940" cy="4419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636270</xdr:colOff>
      <xdr:row>12</xdr:row>
      <xdr:rowOff>49530</xdr:rowOff>
    </xdr:from>
    <xdr:to>
      <xdr:col>1</xdr:col>
      <xdr:colOff>401955</xdr:colOff>
      <xdr:row>14</xdr:row>
      <xdr:rowOff>156210</xdr:rowOff>
    </xdr:to>
    <xdr:pic>
      <xdr:nvPicPr>
        <xdr:cNvPr id="44" name="Immagine 43" descr="Cursori godronato per bottoni">
          <a:extLst>
            <a:ext uri="{FF2B5EF4-FFF2-40B4-BE49-F238E27FC236}">
              <a16:creationId xmlns:a16="http://schemas.microsoft.com/office/drawing/2014/main" id="{00000000-0008-0000-3F00-00002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" y="7745730"/>
          <a:ext cx="746760" cy="4876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727710</xdr:colOff>
      <xdr:row>16</xdr:row>
      <xdr:rowOff>11430</xdr:rowOff>
    </xdr:from>
    <xdr:to>
      <xdr:col>1</xdr:col>
      <xdr:colOff>287655</xdr:colOff>
      <xdr:row>18</xdr:row>
      <xdr:rowOff>9525</xdr:rowOff>
    </xdr:to>
    <xdr:pic>
      <xdr:nvPicPr>
        <xdr:cNvPr id="45" name="Immagine 44" descr="Godrone per bottone">
          <a:extLst>
            <a:ext uri="{FF2B5EF4-FFF2-40B4-BE49-F238E27FC236}">
              <a16:creationId xmlns:a16="http://schemas.microsoft.com/office/drawing/2014/main" id="{00000000-0008-0000-3F00-00002D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" y="8460105"/>
          <a:ext cx="541020" cy="3790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701040</xdr:colOff>
      <xdr:row>20</xdr:row>
      <xdr:rowOff>15240</xdr:rowOff>
    </xdr:from>
    <xdr:to>
      <xdr:col>1</xdr:col>
      <xdr:colOff>344805</xdr:colOff>
      <xdr:row>22</xdr:row>
      <xdr:rowOff>175260</xdr:rowOff>
    </xdr:to>
    <xdr:pic>
      <xdr:nvPicPr>
        <xdr:cNvPr id="47" name="Immagine 46" descr="Bottoni neri">
          <a:extLst>
            <a:ext uri="{FF2B5EF4-FFF2-40B4-BE49-F238E27FC236}">
              <a16:creationId xmlns:a16="http://schemas.microsoft.com/office/drawing/2014/main" id="{00000000-0008-0000-3F00-00002F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" y="9225915"/>
          <a:ext cx="624840" cy="5410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476250</xdr:colOff>
      <xdr:row>114</xdr:row>
      <xdr:rowOff>180975</xdr:rowOff>
    </xdr:from>
    <xdr:ext cx="184731" cy="264560"/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5381625" y="155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114</xdr:row>
      <xdr:rowOff>180975</xdr:rowOff>
    </xdr:from>
    <xdr:ext cx="184731" cy="264560"/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5381625" y="155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5</xdr:col>
      <xdr:colOff>476250</xdr:colOff>
      <xdr:row>114</xdr:row>
      <xdr:rowOff>180975</xdr:rowOff>
    </xdr:from>
    <xdr:ext cx="184731" cy="264560"/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5381625" y="155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it-IT" sz="1100"/>
        </a:p>
      </xdr:txBody>
    </xdr:sp>
    <xdr:clientData/>
  </xdr:oneCellAnchor>
  <xdr:twoCellAnchor>
    <xdr:from>
      <xdr:col>11</xdr:col>
      <xdr:colOff>0</xdr:colOff>
      <xdr:row>3</xdr:row>
      <xdr:rowOff>0</xdr:rowOff>
    </xdr:from>
    <xdr:to>
      <xdr:col>13</xdr:col>
      <xdr:colOff>80325</xdr:colOff>
      <xdr:row>14</xdr:row>
      <xdr:rowOff>118340</xdr:rowOff>
    </xdr:to>
    <xdr:pic>
      <xdr:nvPicPr>
        <xdr:cNvPr id="7" name="Immagine 6" descr="Immagine che contiene Rettangolo, design&#10;&#10;Descrizione generata automaticamente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600075"/>
          <a:ext cx="2042475" cy="231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0</xdr:colOff>
      <xdr:row>3</xdr:row>
      <xdr:rowOff>0</xdr:rowOff>
    </xdr:from>
    <xdr:to>
      <xdr:col>16</xdr:col>
      <xdr:colOff>223200</xdr:colOff>
      <xdr:row>13</xdr:row>
      <xdr:rowOff>92147</xdr:rowOff>
    </xdr:to>
    <xdr:pic>
      <xdr:nvPicPr>
        <xdr:cNvPr id="13" name="Immagine 12" descr="Immagine che contiene testo, lavagna, design&#10;&#10;Descrizione generata automaticamente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600075"/>
          <a:ext cx="2052000" cy="2092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</xdr:row>
      <xdr:rowOff>0</xdr:rowOff>
    </xdr:from>
    <xdr:to>
      <xdr:col>13</xdr:col>
      <xdr:colOff>80325</xdr:colOff>
      <xdr:row>14</xdr:row>
      <xdr:rowOff>118340</xdr:rowOff>
    </xdr:to>
    <xdr:pic>
      <xdr:nvPicPr>
        <xdr:cNvPr id="2" name="Immagine 1" descr="Descrizione: H:\ADEOSCREEN\Sales\Screens Data\Adeoscreen\003 Price list\Editable versions\DRAFT - Adeo Screen NUOVO LISTINO VER.01-2017\IMMAGINI\BASIC-T05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600075"/>
          <a:ext cx="2042475" cy="2118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457200</xdr:colOff>
      <xdr:row>3</xdr:row>
      <xdr:rowOff>0</xdr:rowOff>
    </xdr:from>
    <xdr:to>
      <xdr:col>9</xdr:col>
      <xdr:colOff>649605</xdr:colOff>
      <xdr:row>14</xdr:row>
      <xdr:rowOff>154342</xdr:rowOff>
    </xdr:to>
    <xdr:pic>
      <xdr:nvPicPr>
        <xdr:cNvPr id="3" name="Immagine 2" descr="Immagine che contiene testo, lavagna, design&#10;&#10;Descrizione generata automa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600075"/>
          <a:ext cx="2154555" cy="2354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73.png"/><Relationship Id="rId4" Type="http://schemas.openxmlformats.org/officeDocument/2006/relationships/oleObject" Target="../embeddings/oleObject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2">
    <pageSetUpPr fitToPage="1"/>
  </sheetPr>
  <dimension ref="A1:R6"/>
  <sheetViews>
    <sheetView showGridLines="0" tabSelected="1" zoomScaleNormal="100" workbookViewId="0">
      <selection activeCell="A4" sqref="A4"/>
    </sheetView>
  </sheetViews>
  <sheetFormatPr defaultColWidth="0" defaultRowHeight="14.4" zeroHeight="1" x14ac:dyDescent="0.3"/>
  <cols>
    <col min="1" max="1" width="188.33203125" style="2" customWidth="1"/>
    <col min="2" max="2" width="78.44140625" style="4" hidden="1" customWidth="1"/>
    <col min="3" max="3" width="78.44140625" style="2" hidden="1" customWidth="1"/>
    <col min="4" max="18" width="20.6640625" style="2" hidden="1" customWidth="1"/>
    <col min="19" max="16384" width="11.44140625" style="2" hidden="1"/>
  </cols>
  <sheetData>
    <row r="1" spans="1:1" ht="150" customHeight="1" x14ac:dyDescent="0.3">
      <c r="A1" s="77"/>
    </row>
    <row r="2" spans="1:1" ht="150" customHeight="1" x14ac:dyDescent="0.3">
      <c r="A2" s="77"/>
    </row>
    <row r="3" spans="1:1" ht="137.25" customHeight="1" x14ac:dyDescent="0.3">
      <c r="A3" s="77"/>
    </row>
    <row r="4" spans="1:1" ht="96.75" customHeight="1" x14ac:dyDescent="0.3">
      <c r="A4" s="8" t="s">
        <v>1120</v>
      </c>
    </row>
    <row r="5" spans="1:1" ht="45" customHeight="1" x14ac:dyDescent="0.3">
      <c r="A5" s="78" t="s">
        <v>1133</v>
      </c>
    </row>
    <row r="6" spans="1:1" ht="127.5" customHeight="1" x14ac:dyDescent="0.3">
      <c r="A6" s="11" t="s">
        <v>0</v>
      </c>
    </row>
  </sheetData>
  <pageMargins left="0.25" right="0.25" top="0.75" bottom="0.75" header="0.3" footer="0.3"/>
  <pageSetup paperSize="9" scale="71" orientation="landscape" horizontalDpi="4294967293" vertic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glio29">
    <pageSetUpPr fitToPage="1"/>
  </sheetPr>
  <dimension ref="A1:AJ115"/>
  <sheetViews>
    <sheetView showGridLines="0" zoomScaleNormal="100" workbookViewId="0">
      <selection sqref="A1:E1"/>
    </sheetView>
  </sheetViews>
  <sheetFormatPr defaultColWidth="0" defaultRowHeight="15.9" customHeight="1" zeroHeight="1" x14ac:dyDescent="0.3"/>
  <cols>
    <col min="1" max="2" width="10.6640625" style="218" customWidth="1"/>
    <col min="3" max="5" width="12.6640625" style="218" customWidth="1"/>
    <col min="6" max="15" width="14.6640625" style="218" customWidth="1"/>
    <col min="16" max="18" width="12.6640625" style="218" customWidth="1"/>
    <col min="19" max="20" width="11.109375" style="2" hidden="1" customWidth="1"/>
    <col min="21" max="21" width="9.6640625" style="2" hidden="1" customWidth="1"/>
    <col min="22" max="16384" width="0" style="2" hidden="1"/>
  </cols>
  <sheetData>
    <row r="1" spans="1:20" ht="15.9" customHeight="1" x14ac:dyDescent="0.3">
      <c r="A1" s="374" t="s">
        <v>156</v>
      </c>
      <c r="B1" s="374"/>
      <c r="C1" s="374"/>
      <c r="D1" s="374"/>
      <c r="E1" s="374"/>
      <c r="F1" s="6"/>
      <c r="G1" s="6"/>
      <c r="H1" s="61"/>
      <c r="I1" s="406" t="s">
        <v>157</v>
      </c>
      <c r="J1" s="406"/>
      <c r="K1" s="5"/>
      <c r="L1" s="5"/>
      <c r="M1" s="5"/>
      <c r="N1" s="5"/>
      <c r="O1" s="5"/>
      <c r="P1" s="5"/>
      <c r="Q1" s="1"/>
      <c r="R1" s="1"/>
      <c r="S1" s="1"/>
      <c r="T1" s="1"/>
    </row>
    <row r="2" spans="1:20" ht="15.9" customHeight="1" x14ac:dyDescent="0.3">
      <c r="A2" s="374" t="s">
        <v>158</v>
      </c>
      <c r="B2" s="374"/>
      <c r="C2" s="374"/>
      <c r="D2" s="374"/>
      <c r="E2" s="374"/>
      <c r="F2" s="6"/>
      <c r="G2" s="6"/>
      <c r="H2" s="61"/>
      <c r="I2" s="406"/>
      <c r="J2" s="406"/>
      <c r="K2" s="2"/>
      <c r="L2" s="2"/>
      <c r="M2" s="2"/>
      <c r="N2" s="2"/>
      <c r="O2" s="2"/>
      <c r="P2" s="2"/>
      <c r="Q2" s="2"/>
      <c r="R2" s="2"/>
    </row>
    <row r="3" spans="1:20" ht="15.9" customHeight="1" x14ac:dyDescent="0.3">
      <c r="A3" s="374" t="s">
        <v>159</v>
      </c>
      <c r="B3" s="374"/>
      <c r="C3" s="374"/>
      <c r="D3" s="374"/>
      <c r="E3" s="374"/>
      <c r="F3" s="22"/>
      <c r="G3" s="4"/>
      <c r="H3" s="17"/>
      <c r="I3" s="2"/>
      <c r="J3" s="2"/>
      <c r="K3" s="2"/>
      <c r="L3" s="2"/>
      <c r="M3" s="2"/>
      <c r="N3" s="2"/>
      <c r="O3" s="2"/>
      <c r="P3" s="2"/>
      <c r="Q3" s="2"/>
      <c r="R3" s="2"/>
    </row>
    <row r="4" spans="1:20" ht="15.9" customHeight="1" x14ac:dyDescent="0.3">
      <c r="A4" s="374" t="s">
        <v>229</v>
      </c>
      <c r="B4" s="374"/>
      <c r="C4" s="374"/>
      <c r="D4" s="374"/>
      <c r="E4" s="374"/>
      <c r="F4" s="6"/>
      <c r="G4" s="6"/>
      <c r="H4" s="6"/>
      <c r="I4" s="2"/>
      <c r="J4" s="2"/>
      <c r="K4" s="2"/>
      <c r="L4" s="2"/>
      <c r="M4" s="2"/>
      <c r="N4" s="2"/>
      <c r="O4" s="2"/>
      <c r="P4" s="2"/>
      <c r="Q4" s="2"/>
      <c r="R4" s="2"/>
    </row>
    <row r="5" spans="1:20" ht="15.9" customHeight="1" x14ac:dyDescent="0.3">
      <c r="A5" s="374" t="s">
        <v>230</v>
      </c>
      <c r="B5" s="374"/>
      <c r="C5" s="374"/>
      <c r="D5" s="374"/>
      <c r="E5" s="374"/>
      <c r="F5" s="6"/>
      <c r="G5" s="6"/>
      <c r="H5" s="6"/>
      <c r="I5" s="2"/>
      <c r="J5" s="2"/>
      <c r="K5" s="2"/>
      <c r="L5" s="2"/>
      <c r="M5" s="2"/>
      <c r="N5" s="2"/>
      <c r="O5" s="2"/>
      <c r="P5" s="2"/>
      <c r="Q5" s="2"/>
      <c r="R5" s="2"/>
    </row>
    <row r="6" spans="1:20" ht="15.9" customHeight="1" x14ac:dyDescent="0.3">
      <c r="A6" s="110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21"/>
      <c r="M6" s="21"/>
      <c r="N6" s="21"/>
      <c r="O6" s="21"/>
      <c r="P6" s="21"/>
      <c r="Q6" s="21"/>
      <c r="R6" s="110"/>
      <c r="S6" s="1"/>
    </row>
    <row r="7" spans="1:20" ht="15.9" customHeight="1" x14ac:dyDescent="0.3">
      <c r="A7" s="400" t="s">
        <v>231</v>
      </c>
      <c r="B7" s="400"/>
      <c r="C7" s="400"/>
      <c r="D7" s="400"/>
      <c r="E7" s="400"/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0"/>
      <c r="Q7" s="400"/>
      <c r="R7" s="400"/>
      <c r="S7" s="1"/>
    </row>
    <row r="8" spans="1:20" ht="15.9" customHeight="1" x14ac:dyDescent="0.3">
      <c r="A8" s="290" t="s">
        <v>975</v>
      </c>
      <c r="B8" s="290"/>
      <c r="C8" s="290"/>
      <c r="D8" s="290"/>
      <c r="E8" s="290"/>
      <c r="F8" s="290"/>
      <c r="G8" s="290"/>
      <c r="H8" s="290"/>
      <c r="I8" s="290"/>
      <c r="J8" s="290"/>
      <c r="K8" s="290"/>
      <c r="L8" s="290"/>
      <c r="M8" s="290"/>
      <c r="N8" s="290"/>
      <c r="O8" s="290"/>
      <c r="P8" s="290"/>
      <c r="Q8" s="290"/>
      <c r="R8" s="290"/>
      <c r="S8" s="1"/>
    </row>
    <row r="9" spans="1:20" ht="15.9" customHeight="1" x14ac:dyDescent="0.3">
      <c r="A9" s="290" t="s">
        <v>216</v>
      </c>
      <c r="B9" s="290"/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1"/>
    </row>
    <row r="10" spans="1:20" ht="15.9" customHeight="1" x14ac:dyDescent="0.3">
      <c r="A10" s="290" t="s">
        <v>163</v>
      </c>
      <c r="B10" s="290"/>
      <c r="C10" s="290"/>
      <c r="D10" s="290"/>
      <c r="E10" s="290"/>
      <c r="F10" s="290"/>
      <c r="G10" s="290"/>
      <c r="H10" s="290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1"/>
    </row>
    <row r="11" spans="1:20" ht="15.9" customHeight="1" x14ac:dyDescent="0.3">
      <c r="A11" s="290" t="s">
        <v>164</v>
      </c>
      <c r="B11" s="290"/>
      <c r="C11" s="290"/>
      <c r="D11" s="290"/>
      <c r="E11" s="290"/>
      <c r="F11" s="290"/>
      <c r="G11" s="290"/>
      <c r="H11" s="290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1"/>
    </row>
    <row r="12" spans="1:20" ht="15.9" customHeight="1" x14ac:dyDescent="0.3">
      <c r="A12" s="290" t="s">
        <v>165</v>
      </c>
      <c r="B12" s="290"/>
      <c r="C12" s="290"/>
      <c r="D12" s="290"/>
      <c r="E12" s="290"/>
      <c r="F12" s="290"/>
      <c r="G12" s="290"/>
      <c r="H12" s="290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1"/>
    </row>
    <row r="13" spans="1:20" ht="15.9" customHeight="1" x14ac:dyDescent="0.3">
      <c r="A13" s="290" t="s">
        <v>1015</v>
      </c>
      <c r="B13" s="290"/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1"/>
    </row>
    <row r="14" spans="1:20" ht="15.9" customHeight="1" x14ac:dyDescent="0.3">
      <c r="A14" s="290" t="s">
        <v>959</v>
      </c>
      <c r="B14" s="290"/>
      <c r="C14" s="290"/>
      <c r="D14" s="290"/>
      <c r="E14" s="290"/>
      <c r="F14" s="290"/>
      <c r="G14" s="290"/>
      <c r="H14" s="290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1"/>
    </row>
    <row r="15" spans="1:20" ht="15.9" customHeight="1" x14ac:dyDescent="0.3">
      <c r="A15" s="290" t="s">
        <v>166</v>
      </c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1"/>
    </row>
    <row r="16" spans="1:20" ht="15.9" customHeight="1" x14ac:dyDescent="0.3">
      <c r="A16" s="290" t="s">
        <v>167</v>
      </c>
      <c r="B16" s="290"/>
      <c r="C16" s="290"/>
      <c r="D16" s="290"/>
      <c r="E16" s="290"/>
      <c r="F16" s="290"/>
      <c r="G16" s="290"/>
      <c r="H16" s="290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1"/>
    </row>
    <row r="17" spans="1:20" ht="15.9" customHeight="1" x14ac:dyDescent="0.3">
      <c r="A17" s="290" t="s">
        <v>168</v>
      </c>
      <c r="B17" s="290"/>
      <c r="C17" s="290"/>
      <c r="D17" s="290"/>
      <c r="E17" s="290"/>
      <c r="F17" s="290"/>
      <c r="G17" s="290"/>
      <c r="H17" s="290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1"/>
    </row>
    <row r="18" spans="1:20" ht="15.9" customHeight="1" x14ac:dyDescent="0.3">
      <c r="A18" s="290" t="s">
        <v>227</v>
      </c>
      <c r="B18" s="290"/>
      <c r="C18" s="290"/>
      <c r="D18" s="290"/>
      <c r="E18" s="290"/>
      <c r="F18" s="290"/>
      <c r="G18" s="290"/>
      <c r="H18" s="290"/>
      <c r="I18" s="290"/>
      <c r="J18" s="290"/>
      <c r="K18" s="290"/>
      <c r="L18" s="290"/>
      <c r="M18" s="290"/>
      <c r="N18" s="290"/>
      <c r="O18" s="290"/>
      <c r="P18" s="290"/>
      <c r="Q18" s="290"/>
      <c r="R18" s="290"/>
      <c r="S18" s="1"/>
    </row>
    <row r="19" spans="1:20" ht="15.9" customHeight="1" x14ac:dyDescent="0.3">
      <c r="A19" s="290" t="s">
        <v>218</v>
      </c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0"/>
      <c r="O19" s="290"/>
      <c r="P19" s="290"/>
      <c r="Q19" s="290"/>
      <c r="R19" s="290"/>
      <c r="S19" s="1"/>
    </row>
    <row r="20" spans="1:20" ht="15.9" customHeight="1" x14ac:dyDescent="0.3">
      <c r="A20" s="400" t="s">
        <v>219</v>
      </c>
      <c r="B20" s="400"/>
      <c r="C20" s="400"/>
      <c r="D20" s="400"/>
      <c r="E20" s="400"/>
      <c r="F20" s="400"/>
      <c r="G20" s="400"/>
      <c r="H20" s="400"/>
      <c r="I20" s="400"/>
      <c r="J20" s="400"/>
      <c r="K20" s="400"/>
      <c r="L20" s="400"/>
      <c r="M20" s="400"/>
      <c r="N20" s="400"/>
      <c r="O20" s="400"/>
      <c r="P20" s="400"/>
      <c r="Q20" s="400"/>
      <c r="R20" s="400"/>
      <c r="S20" s="1"/>
    </row>
    <row r="21" spans="1:20" ht="15.9" customHeight="1" x14ac:dyDescent="0.3">
      <c r="A21" s="400" t="s">
        <v>232</v>
      </c>
      <c r="B21" s="400"/>
      <c r="C21" s="400"/>
      <c r="D21" s="400"/>
      <c r="E21" s="400"/>
      <c r="F21" s="400"/>
      <c r="G21" s="400"/>
      <c r="H21" s="400"/>
      <c r="I21" s="400"/>
      <c r="J21" s="400"/>
      <c r="K21" s="400"/>
      <c r="L21" s="400"/>
      <c r="M21" s="400"/>
      <c r="N21" s="400"/>
      <c r="O21" s="400"/>
      <c r="P21" s="400"/>
      <c r="Q21" s="400"/>
      <c r="R21" s="400"/>
      <c r="S21" s="1"/>
    </row>
    <row r="22" spans="1:20" ht="15.9" customHeight="1" x14ac:dyDescent="0.3">
      <c r="A22" s="332" t="s">
        <v>1112</v>
      </c>
      <c r="B22" s="332"/>
      <c r="C22" s="332"/>
      <c r="D22" s="332"/>
      <c r="E22" s="332"/>
      <c r="F22" s="332"/>
      <c r="G22" s="332"/>
      <c r="H22" s="332"/>
      <c r="I22" s="332"/>
      <c r="J22" s="332"/>
      <c r="K22" s="332"/>
      <c r="L22" s="332"/>
      <c r="M22" s="332"/>
      <c r="N22" s="332"/>
      <c r="O22" s="332"/>
      <c r="P22" s="110"/>
      <c r="Q22" s="110"/>
      <c r="R22" s="110"/>
      <c r="S22" s="1"/>
    </row>
    <row r="23" spans="1:20" ht="15.9" customHeight="1" x14ac:dyDescent="0.3">
      <c r="A23" s="332" t="s">
        <v>1111</v>
      </c>
      <c r="B23" s="332"/>
      <c r="C23" s="332"/>
      <c r="D23" s="332"/>
      <c r="E23" s="332"/>
      <c r="F23" s="332"/>
      <c r="G23" s="332"/>
      <c r="H23" s="332"/>
      <c r="I23" s="49"/>
      <c r="J23" s="49"/>
      <c r="K23" s="49"/>
      <c r="L23" s="49"/>
      <c r="M23" s="49"/>
      <c r="N23" s="49"/>
      <c r="O23" s="49"/>
      <c r="P23" s="110"/>
      <c r="Q23" s="110"/>
      <c r="R23" s="110"/>
      <c r="S23" s="1"/>
    </row>
    <row r="24" spans="1:20" ht="15.9" customHeight="1" x14ac:dyDescent="0.3">
      <c r="A24" s="1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"/>
    </row>
    <row r="25" spans="1:20" ht="15.9" customHeight="1" x14ac:dyDescent="0.3">
      <c r="A25" s="401" t="s">
        <v>171</v>
      </c>
      <c r="B25" s="401"/>
      <c r="C25" s="401"/>
      <c r="D25" s="401"/>
      <c r="E25" s="401"/>
      <c r="F25" s="401"/>
      <c r="G25" s="401"/>
      <c r="H25" s="401"/>
      <c r="I25" s="401"/>
      <c r="J25" s="401"/>
      <c r="K25" s="401"/>
      <c r="L25" s="401"/>
      <c r="M25" s="401"/>
      <c r="N25" s="401"/>
      <c r="O25" s="401"/>
      <c r="P25" s="401"/>
      <c r="Q25" s="401"/>
      <c r="R25" s="401"/>
      <c r="S25" s="401"/>
      <c r="T25" s="401"/>
    </row>
    <row r="26" spans="1:20" ht="15.9" customHeight="1" x14ac:dyDescent="0.3">
      <c r="A26" s="110"/>
      <c r="B26" s="110"/>
      <c r="C26" s="110"/>
      <c r="D26" s="110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"/>
    </row>
    <row r="27" spans="1:20" ht="15.9" customHeight="1" x14ac:dyDescent="0.3">
      <c r="A27" s="338" t="s">
        <v>172</v>
      </c>
      <c r="B27" s="339"/>
      <c r="C27" s="343" t="s">
        <v>173</v>
      </c>
      <c r="D27" s="344"/>
      <c r="E27" s="345"/>
      <c r="F27" s="346" t="s">
        <v>174</v>
      </c>
      <c r="G27" s="338" t="s">
        <v>255</v>
      </c>
      <c r="H27" s="340"/>
      <c r="I27" s="340"/>
      <c r="J27" s="340"/>
      <c r="K27" s="340"/>
      <c r="L27" s="340"/>
      <c r="M27" s="340"/>
      <c r="N27" s="340"/>
      <c r="O27" s="339"/>
      <c r="P27" s="338" t="s">
        <v>221</v>
      </c>
      <c r="Q27" s="340"/>
      <c r="R27" s="339"/>
    </row>
    <row r="28" spans="1:20" ht="15.9" customHeight="1" x14ac:dyDescent="0.3">
      <c r="A28" s="350" t="s">
        <v>175</v>
      </c>
      <c r="B28" s="351"/>
      <c r="C28" s="37" t="s">
        <v>176</v>
      </c>
      <c r="D28" s="37" t="s">
        <v>177</v>
      </c>
      <c r="E28" s="37" t="s">
        <v>178</v>
      </c>
      <c r="F28" s="378"/>
      <c r="G28" s="346" t="s">
        <v>179</v>
      </c>
      <c r="H28" s="346" t="s">
        <v>233</v>
      </c>
      <c r="I28" s="346" t="s">
        <v>182</v>
      </c>
      <c r="J28" s="346" t="s">
        <v>875</v>
      </c>
      <c r="K28" s="346" t="s">
        <v>876</v>
      </c>
      <c r="L28" s="346" t="s">
        <v>234</v>
      </c>
      <c r="M28" s="346" t="s">
        <v>885</v>
      </c>
      <c r="N28" s="394" t="s">
        <v>184</v>
      </c>
      <c r="O28" s="346" t="s">
        <v>185</v>
      </c>
      <c r="P28" s="386" t="s">
        <v>222</v>
      </c>
      <c r="Q28" s="386" t="s">
        <v>223</v>
      </c>
      <c r="R28" s="386" t="s">
        <v>224</v>
      </c>
    </row>
    <row r="29" spans="1:20" ht="15.9" customHeight="1" x14ac:dyDescent="0.3">
      <c r="A29" s="352"/>
      <c r="B29" s="353"/>
      <c r="C29" s="34" t="s">
        <v>186</v>
      </c>
      <c r="D29" s="34" t="s">
        <v>187</v>
      </c>
      <c r="E29" s="35" t="s">
        <v>186</v>
      </c>
      <c r="F29" s="35" t="s">
        <v>186</v>
      </c>
      <c r="G29" s="342"/>
      <c r="H29" s="342"/>
      <c r="I29" s="342"/>
      <c r="J29" s="378"/>
      <c r="K29" s="378"/>
      <c r="L29" s="342"/>
      <c r="M29" s="342"/>
      <c r="N29" s="380"/>
      <c r="O29" s="342"/>
      <c r="P29" s="342"/>
      <c r="Q29" s="342"/>
      <c r="R29" s="342"/>
    </row>
    <row r="30" spans="1:20" ht="15.9" customHeight="1" x14ac:dyDescent="0.3">
      <c r="A30" s="336">
        <v>2000</v>
      </c>
      <c r="B30" s="337"/>
      <c r="C30" s="29">
        <v>2000</v>
      </c>
      <c r="D30" s="29">
        <v>111</v>
      </c>
      <c r="E30" s="86">
        <v>2000</v>
      </c>
      <c r="F30" s="20">
        <v>2420</v>
      </c>
      <c r="G30" s="223">
        <v>5091</v>
      </c>
      <c r="H30" s="224">
        <v>5091</v>
      </c>
      <c r="I30" s="224">
        <v>5340</v>
      </c>
      <c r="J30" s="227">
        <v>5697</v>
      </c>
      <c r="K30" s="227">
        <v>5697</v>
      </c>
      <c r="L30" s="223">
        <v>5697</v>
      </c>
      <c r="M30" s="227">
        <v>5912</v>
      </c>
      <c r="N30" s="223" t="s">
        <v>53</v>
      </c>
      <c r="O30" s="223">
        <v>6845</v>
      </c>
      <c r="P30" s="26" t="s">
        <v>53</v>
      </c>
      <c r="Q30" s="26" t="s">
        <v>53</v>
      </c>
      <c r="R30" s="26" t="s">
        <v>53</v>
      </c>
    </row>
    <row r="31" spans="1:20" ht="15.9" customHeight="1" x14ac:dyDescent="0.3">
      <c r="A31" s="336">
        <v>2500</v>
      </c>
      <c r="B31" s="337"/>
      <c r="C31" s="29">
        <v>2500</v>
      </c>
      <c r="D31" s="29">
        <v>139</v>
      </c>
      <c r="E31" s="86">
        <v>2500</v>
      </c>
      <c r="F31" s="20">
        <v>2920</v>
      </c>
      <c r="G31" s="228">
        <v>5982</v>
      </c>
      <c r="H31" s="228">
        <v>5982</v>
      </c>
      <c r="I31" s="228">
        <v>6240</v>
      </c>
      <c r="J31" s="228">
        <v>6678</v>
      </c>
      <c r="K31" s="228">
        <v>6678</v>
      </c>
      <c r="L31" s="228">
        <v>6678</v>
      </c>
      <c r="M31" s="227">
        <v>6928</v>
      </c>
      <c r="N31" s="223" t="s">
        <v>53</v>
      </c>
      <c r="O31" s="228">
        <v>7710</v>
      </c>
      <c r="P31" s="26" t="s">
        <v>53</v>
      </c>
      <c r="Q31" s="26" t="s">
        <v>53</v>
      </c>
      <c r="R31" s="26" t="s">
        <v>53</v>
      </c>
    </row>
    <row r="32" spans="1:20" ht="15.9" customHeight="1" x14ac:dyDescent="0.3">
      <c r="A32" s="336">
        <v>3000</v>
      </c>
      <c r="B32" s="337"/>
      <c r="C32" s="29">
        <v>3000</v>
      </c>
      <c r="D32" s="29">
        <v>167</v>
      </c>
      <c r="E32" s="86">
        <v>3000</v>
      </c>
      <c r="F32" s="20">
        <v>3420</v>
      </c>
      <c r="G32" s="224">
        <v>6772</v>
      </c>
      <c r="H32" s="224">
        <v>6772</v>
      </c>
      <c r="I32" s="224">
        <v>7073</v>
      </c>
      <c r="J32" s="224">
        <v>7529</v>
      </c>
      <c r="K32" s="224">
        <v>7529</v>
      </c>
      <c r="L32" s="224">
        <v>7529</v>
      </c>
      <c r="M32" s="227">
        <v>7809</v>
      </c>
      <c r="N32" s="223" t="s">
        <v>53</v>
      </c>
      <c r="O32" s="224">
        <v>9176</v>
      </c>
      <c r="P32" s="26" t="s">
        <v>53</v>
      </c>
      <c r="Q32" s="26" t="s">
        <v>53</v>
      </c>
      <c r="R32" s="26" t="s">
        <v>53</v>
      </c>
    </row>
    <row r="33" spans="1:18" ht="15.9" customHeight="1" x14ac:dyDescent="0.3">
      <c r="A33" s="19"/>
      <c r="B33" s="19"/>
      <c r="C33" s="19"/>
      <c r="D33" s="19"/>
      <c r="E33" s="19"/>
      <c r="F33" s="23"/>
      <c r="G33" s="19"/>
      <c r="H33" s="19"/>
      <c r="I33" s="19"/>
      <c r="J33" s="19"/>
      <c r="K33" s="19"/>
      <c r="L33" s="19"/>
      <c r="M33" s="19"/>
      <c r="N33" s="19"/>
      <c r="O33" s="19"/>
      <c r="P33" s="10"/>
      <c r="Q33" s="2"/>
      <c r="R33" s="2"/>
    </row>
    <row r="34" spans="1:18" ht="15.9" customHeight="1" x14ac:dyDescent="0.3">
      <c r="A34" s="405" t="s">
        <v>235</v>
      </c>
      <c r="B34" s="405"/>
      <c r="C34" s="405"/>
      <c r="D34" s="405"/>
      <c r="E34" s="405"/>
      <c r="F34" s="23"/>
      <c r="G34" s="19"/>
      <c r="H34" s="19"/>
      <c r="I34" s="19"/>
      <c r="J34" s="19"/>
      <c r="K34" s="19"/>
      <c r="L34" s="19"/>
      <c r="M34" s="19"/>
      <c r="N34" s="19"/>
      <c r="O34" s="19"/>
      <c r="P34" s="10"/>
      <c r="Q34" s="2"/>
      <c r="R34" s="2"/>
    </row>
    <row r="35" spans="1:18" ht="15.9" customHeight="1" x14ac:dyDescent="0.3">
      <c r="A35" s="19"/>
      <c r="B35" s="19"/>
      <c r="C35" s="19"/>
      <c r="D35" s="19"/>
      <c r="E35" s="19"/>
      <c r="F35" s="23"/>
      <c r="G35" s="19"/>
      <c r="H35" s="19"/>
      <c r="I35" s="19"/>
      <c r="J35" s="19"/>
      <c r="K35" s="19"/>
      <c r="L35" s="19"/>
      <c r="M35" s="19"/>
      <c r="N35" s="19"/>
      <c r="O35" s="19"/>
      <c r="P35" s="10"/>
      <c r="Q35" s="2"/>
      <c r="R35" s="2"/>
    </row>
    <row r="36" spans="1:18" ht="15.9" customHeight="1" x14ac:dyDescent="0.3">
      <c r="A36" s="338" t="s">
        <v>172</v>
      </c>
      <c r="B36" s="339"/>
      <c r="C36" s="343" t="s">
        <v>173</v>
      </c>
      <c r="D36" s="344"/>
      <c r="E36" s="345"/>
      <c r="F36" s="346" t="s">
        <v>174</v>
      </c>
      <c r="G36" s="338" t="s">
        <v>255</v>
      </c>
      <c r="H36" s="340"/>
      <c r="I36" s="340"/>
      <c r="J36" s="340"/>
      <c r="K36" s="340"/>
      <c r="L36" s="340"/>
      <c r="M36" s="340"/>
      <c r="N36" s="340"/>
      <c r="O36" s="340"/>
      <c r="P36" s="338" t="s">
        <v>221</v>
      </c>
      <c r="Q36" s="340"/>
      <c r="R36" s="339"/>
    </row>
    <row r="37" spans="1:18" ht="15.9" customHeight="1" x14ac:dyDescent="0.3">
      <c r="A37" s="350" t="s">
        <v>189</v>
      </c>
      <c r="B37" s="351"/>
      <c r="C37" s="37" t="s">
        <v>176</v>
      </c>
      <c r="D37" s="37" t="s">
        <v>177</v>
      </c>
      <c r="E37" s="37" t="s">
        <v>178</v>
      </c>
      <c r="F37" s="378"/>
      <c r="G37" s="346" t="s">
        <v>179</v>
      </c>
      <c r="H37" s="346" t="s">
        <v>233</v>
      </c>
      <c r="I37" s="346" t="s">
        <v>182</v>
      </c>
      <c r="J37" s="346" t="s">
        <v>875</v>
      </c>
      <c r="K37" s="346" t="s">
        <v>876</v>
      </c>
      <c r="L37" s="346" t="s">
        <v>234</v>
      </c>
      <c r="M37" s="346" t="s">
        <v>885</v>
      </c>
      <c r="N37" s="394" t="s">
        <v>184</v>
      </c>
      <c r="O37" s="346" t="s">
        <v>185</v>
      </c>
      <c r="P37" s="386" t="s">
        <v>222</v>
      </c>
      <c r="Q37" s="386" t="s">
        <v>223</v>
      </c>
      <c r="R37" s="386" t="s">
        <v>224</v>
      </c>
    </row>
    <row r="38" spans="1:18" ht="15.9" customHeight="1" x14ac:dyDescent="0.3">
      <c r="A38" s="352"/>
      <c r="B38" s="353"/>
      <c r="C38" s="34" t="s">
        <v>186</v>
      </c>
      <c r="D38" s="34" t="s">
        <v>187</v>
      </c>
      <c r="E38" s="35" t="s">
        <v>186</v>
      </c>
      <c r="F38" s="35" t="s">
        <v>186</v>
      </c>
      <c r="G38" s="342"/>
      <c r="H38" s="342"/>
      <c r="I38" s="342"/>
      <c r="J38" s="342"/>
      <c r="K38" s="342"/>
      <c r="L38" s="342"/>
      <c r="M38" s="342"/>
      <c r="N38" s="380"/>
      <c r="O38" s="342"/>
      <c r="P38" s="342"/>
      <c r="Q38" s="342"/>
      <c r="R38" s="342"/>
    </row>
    <row r="39" spans="1:18" s="126" customFormat="1" ht="15.9" customHeight="1" x14ac:dyDescent="0.3">
      <c r="A39" s="336">
        <v>2000</v>
      </c>
      <c r="B39" s="337"/>
      <c r="C39" s="29">
        <v>2000</v>
      </c>
      <c r="D39" s="29">
        <f>ROUND((SQRT(C39*C39+E39*E39))/25.4,0)</f>
        <v>99</v>
      </c>
      <c r="E39" s="86">
        <f>ROUND(C39/1.33,0)</f>
        <v>1504</v>
      </c>
      <c r="F39" s="20">
        <v>2420</v>
      </c>
      <c r="G39" s="223">
        <v>4618</v>
      </c>
      <c r="H39" s="223">
        <v>4618</v>
      </c>
      <c r="I39" s="223">
        <v>4824</v>
      </c>
      <c r="J39" s="223">
        <v>5134</v>
      </c>
      <c r="K39" s="223">
        <v>5134</v>
      </c>
      <c r="L39" s="223">
        <v>5134</v>
      </c>
      <c r="M39" s="223">
        <v>5237</v>
      </c>
      <c r="N39" s="223" t="s">
        <v>53</v>
      </c>
      <c r="O39" s="223">
        <v>6179</v>
      </c>
      <c r="P39" s="171">
        <v>262</v>
      </c>
      <c r="Q39" s="171">
        <v>340</v>
      </c>
      <c r="R39" s="171">
        <v>391</v>
      </c>
    </row>
    <row r="40" spans="1:18" s="126" customFormat="1" ht="15.9" customHeight="1" x14ac:dyDescent="0.3">
      <c r="A40" s="336">
        <v>2500</v>
      </c>
      <c r="B40" s="337"/>
      <c r="C40" s="29">
        <v>2500</v>
      </c>
      <c r="D40" s="29">
        <v>123</v>
      </c>
      <c r="E40" s="86">
        <v>1880</v>
      </c>
      <c r="F40" s="20">
        <v>2920</v>
      </c>
      <c r="G40" s="223">
        <v>5427</v>
      </c>
      <c r="H40" s="223">
        <v>5427</v>
      </c>
      <c r="I40" s="223">
        <v>5603</v>
      </c>
      <c r="J40" s="223">
        <v>6025</v>
      </c>
      <c r="K40" s="223">
        <v>6025</v>
      </c>
      <c r="L40" s="223">
        <v>6025</v>
      </c>
      <c r="M40" s="224">
        <v>6145</v>
      </c>
      <c r="N40" s="223" t="s">
        <v>53</v>
      </c>
      <c r="O40" s="223">
        <v>6979</v>
      </c>
      <c r="P40" s="171">
        <v>297</v>
      </c>
      <c r="Q40" s="171">
        <v>387</v>
      </c>
      <c r="R40" s="26" t="s">
        <v>53</v>
      </c>
    </row>
    <row r="41" spans="1:18" s="126" customFormat="1" ht="15.9" customHeight="1" x14ac:dyDescent="0.3">
      <c r="A41" s="336">
        <v>3000</v>
      </c>
      <c r="B41" s="337"/>
      <c r="C41" s="29">
        <v>3000</v>
      </c>
      <c r="D41" s="29">
        <v>148</v>
      </c>
      <c r="E41" s="86">
        <v>2256</v>
      </c>
      <c r="F41" s="20">
        <v>3420</v>
      </c>
      <c r="G41" s="224">
        <v>6123</v>
      </c>
      <c r="H41" s="224">
        <v>6123</v>
      </c>
      <c r="I41" s="224">
        <v>6394</v>
      </c>
      <c r="J41" s="224">
        <v>6811</v>
      </c>
      <c r="K41" s="224">
        <v>6811</v>
      </c>
      <c r="L41" s="224">
        <v>6811</v>
      </c>
      <c r="M41" s="224">
        <v>6949</v>
      </c>
      <c r="N41" s="223" t="s">
        <v>53</v>
      </c>
      <c r="O41" s="224">
        <v>8307</v>
      </c>
      <c r="P41" s="171">
        <v>344</v>
      </c>
      <c r="Q41" s="171">
        <v>447</v>
      </c>
      <c r="R41" s="171">
        <v>516</v>
      </c>
    </row>
    <row r="42" spans="1:18" s="126" customFormat="1" ht="15.9" customHeight="1" x14ac:dyDescent="0.3">
      <c r="A42" s="336">
        <v>3500</v>
      </c>
      <c r="B42" s="337"/>
      <c r="C42" s="29">
        <v>3500</v>
      </c>
      <c r="D42" s="29">
        <v>172</v>
      </c>
      <c r="E42" s="86">
        <v>2632</v>
      </c>
      <c r="F42" s="20">
        <v>3920</v>
      </c>
      <c r="G42" s="228">
        <v>7142</v>
      </c>
      <c r="H42" s="228">
        <v>7142</v>
      </c>
      <c r="I42" s="228">
        <v>7774</v>
      </c>
      <c r="J42" s="226" t="s">
        <v>53</v>
      </c>
      <c r="K42" s="228">
        <v>7968</v>
      </c>
      <c r="L42" s="228">
        <v>7968</v>
      </c>
      <c r="M42" s="223" t="s">
        <v>53</v>
      </c>
      <c r="N42" s="224">
        <v>8540</v>
      </c>
      <c r="O42" s="228">
        <v>13760</v>
      </c>
      <c r="P42" s="171">
        <v>391</v>
      </c>
      <c r="Q42" s="171">
        <v>516</v>
      </c>
      <c r="R42" s="26" t="s">
        <v>53</v>
      </c>
    </row>
    <row r="43" spans="1:18" s="126" customFormat="1" ht="15.9" customHeight="1" x14ac:dyDescent="0.3">
      <c r="A43" s="336">
        <v>4000</v>
      </c>
      <c r="B43" s="337"/>
      <c r="C43" s="29">
        <v>4000</v>
      </c>
      <c r="D43" s="29">
        <v>197</v>
      </c>
      <c r="E43" s="86">
        <v>3008</v>
      </c>
      <c r="F43" s="20">
        <v>4430</v>
      </c>
      <c r="G43" s="224">
        <v>10539</v>
      </c>
      <c r="H43" s="224">
        <v>10539</v>
      </c>
      <c r="I43" s="223" t="s">
        <v>53</v>
      </c>
      <c r="J43" s="226" t="s">
        <v>53</v>
      </c>
      <c r="K43" s="224">
        <v>11765</v>
      </c>
      <c r="L43" s="224">
        <v>11765</v>
      </c>
      <c r="M43" s="223" t="s">
        <v>53</v>
      </c>
      <c r="N43" s="224">
        <v>12410</v>
      </c>
      <c r="O43" s="224">
        <v>17896</v>
      </c>
      <c r="P43" s="171">
        <v>447</v>
      </c>
      <c r="Q43" s="26" t="s">
        <v>53</v>
      </c>
      <c r="R43" s="26" t="s">
        <v>53</v>
      </c>
    </row>
    <row r="44" spans="1:18" s="126" customFormat="1" ht="15.9" customHeight="1" x14ac:dyDescent="0.3">
      <c r="A44" s="336">
        <v>4500</v>
      </c>
      <c r="B44" s="337"/>
      <c r="C44" s="29">
        <v>4500</v>
      </c>
      <c r="D44" s="29">
        <v>222</v>
      </c>
      <c r="E44" s="86">
        <v>3383</v>
      </c>
      <c r="F44" s="20">
        <v>4930</v>
      </c>
      <c r="G44" s="228">
        <v>10793</v>
      </c>
      <c r="H44" s="223" t="s">
        <v>53</v>
      </c>
      <c r="I44" s="223" t="s">
        <v>53</v>
      </c>
      <c r="J44" s="223" t="s">
        <v>53</v>
      </c>
      <c r="K44" s="223" t="s">
        <v>53</v>
      </c>
      <c r="L44" s="223" t="s">
        <v>53</v>
      </c>
      <c r="M44" s="223" t="s">
        <v>53</v>
      </c>
      <c r="N44" s="224">
        <v>12659</v>
      </c>
      <c r="O44" s="228">
        <v>20090</v>
      </c>
      <c r="P44" s="171">
        <v>473</v>
      </c>
      <c r="Q44" s="26" t="s">
        <v>53</v>
      </c>
      <c r="R44" s="26" t="s">
        <v>53</v>
      </c>
    </row>
    <row r="45" spans="1:18" s="126" customFormat="1" ht="15.9" customHeight="1" x14ac:dyDescent="0.3">
      <c r="A45" s="336">
        <v>5000</v>
      </c>
      <c r="B45" s="337"/>
      <c r="C45" s="29">
        <v>5000</v>
      </c>
      <c r="D45" s="29">
        <v>246</v>
      </c>
      <c r="E45" s="86">
        <v>3759</v>
      </c>
      <c r="F45" s="20">
        <v>5480</v>
      </c>
      <c r="G45" s="224">
        <v>10982</v>
      </c>
      <c r="H45" s="223" t="s">
        <v>53</v>
      </c>
      <c r="I45" s="223" t="s">
        <v>53</v>
      </c>
      <c r="J45" s="223" t="s">
        <v>53</v>
      </c>
      <c r="K45" s="223" t="s">
        <v>53</v>
      </c>
      <c r="L45" s="223" t="s">
        <v>53</v>
      </c>
      <c r="M45" s="223" t="s">
        <v>53</v>
      </c>
      <c r="N45" s="224">
        <v>12900</v>
      </c>
      <c r="O45" s="224">
        <v>22265</v>
      </c>
      <c r="P45" s="171">
        <v>503</v>
      </c>
      <c r="Q45" s="26" t="s">
        <v>53</v>
      </c>
      <c r="R45" s="26" t="s">
        <v>53</v>
      </c>
    </row>
    <row r="46" spans="1:18" s="126" customFormat="1" ht="15.9" customHeight="1" x14ac:dyDescent="0.3">
      <c r="A46" s="336">
        <v>5500</v>
      </c>
      <c r="B46" s="337"/>
      <c r="C46" s="29">
        <v>5500</v>
      </c>
      <c r="D46" s="29">
        <v>271</v>
      </c>
      <c r="E46" s="86">
        <v>4135</v>
      </c>
      <c r="F46" s="20">
        <v>5980</v>
      </c>
      <c r="G46" s="228">
        <v>11730</v>
      </c>
      <c r="H46" s="223" t="s">
        <v>53</v>
      </c>
      <c r="I46" s="223" t="s">
        <v>53</v>
      </c>
      <c r="J46" s="223" t="s">
        <v>53</v>
      </c>
      <c r="K46" s="223" t="s">
        <v>53</v>
      </c>
      <c r="L46" s="223" t="s">
        <v>53</v>
      </c>
      <c r="M46" s="223" t="s">
        <v>53</v>
      </c>
      <c r="N46" s="224">
        <v>13859</v>
      </c>
      <c r="O46" s="228">
        <v>24402</v>
      </c>
      <c r="P46" s="171">
        <v>555</v>
      </c>
      <c r="Q46" s="26" t="s">
        <v>53</v>
      </c>
      <c r="R46" s="26" t="s">
        <v>53</v>
      </c>
    </row>
    <row r="47" spans="1:18" ht="15.9" customHeight="1" x14ac:dyDescent="0.3">
      <c r="A47" s="19"/>
      <c r="B47" s="19"/>
      <c r="C47" s="19"/>
      <c r="D47" s="19"/>
      <c r="E47" s="19"/>
      <c r="F47" s="23"/>
      <c r="G47" s="19"/>
      <c r="H47" s="19"/>
      <c r="I47" s="19"/>
      <c r="J47" s="19"/>
      <c r="K47" s="19"/>
      <c r="L47" s="19"/>
      <c r="M47" s="19"/>
      <c r="N47" s="19"/>
      <c r="O47" s="19"/>
      <c r="P47" s="10"/>
      <c r="Q47" s="2"/>
      <c r="R47" s="2"/>
    </row>
    <row r="48" spans="1:18" ht="15.9" customHeight="1" x14ac:dyDescent="0.3">
      <c r="A48" s="405" t="s">
        <v>235</v>
      </c>
      <c r="B48" s="405"/>
      <c r="C48" s="405"/>
      <c r="D48" s="405"/>
      <c r="E48" s="405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</row>
    <row r="49" spans="1:18" ht="15.9" customHeight="1" x14ac:dyDescent="0.3">
      <c r="A49" s="19"/>
      <c r="B49" s="19"/>
      <c r="C49" s="19"/>
      <c r="D49" s="19"/>
      <c r="E49" s="19"/>
      <c r="F49" s="23"/>
      <c r="G49" s="19"/>
      <c r="H49" s="19"/>
      <c r="I49" s="19"/>
      <c r="J49" s="19"/>
      <c r="K49" s="19"/>
      <c r="L49" s="19"/>
      <c r="M49" s="19"/>
      <c r="N49" s="19"/>
      <c r="O49" s="19"/>
      <c r="P49" s="2"/>
      <c r="Q49" s="2"/>
      <c r="R49" s="2"/>
    </row>
    <row r="50" spans="1:18" ht="15.9" customHeight="1" x14ac:dyDescent="0.3">
      <c r="A50" s="338" t="s">
        <v>172</v>
      </c>
      <c r="B50" s="339"/>
      <c r="C50" s="343" t="s">
        <v>173</v>
      </c>
      <c r="D50" s="344"/>
      <c r="E50" s="345"/>
      <c r="F50" s="346" t="s">
        <v>174</v>
      </c>
      <c r="G50" s="338" t="s">
        <v>255</v>
      </c>
      <c r="H50" s="340"/>
      <c r="I50" s="340"/>
      <c r="J50" s="340"/>
      <c r="K50" s="340"/>
      <c r="L50" s="340"/>
      <c r="M50" s="340"/>
      <c r="N50" s="340"/>
      <c r="O50" s="340"/>
      <c r="P50" s="338" t="s">
        <v>221</v>
      </c>
      <c r="Q50" s="340"/>
      <c r="R50" s="339"/>
    </row>
    <row r="51" spans="1:18" ht="15.9" customHeight="1" x14ac:dyDescent="0.3">
      <c r="A51" s="350" t="s">
        <v>191</v>
      </c>
      <c r="B51" s="351"/>
      <c r="C51" s="37" t="s">
        <v>176</v>
      </c>
      <c r="D51" s="37" t="s">
        <v>177</v>
      </c>
      <c r="E51" s="37" t="s">
        <v>178</v>
      </c>
      <c r="F51" s="378"/>
      <c r="G51" s="346" t="s">
        <v>179</v>
      </c>
      <c r="H51" s="346" t="s">
        <v>233</v>
      </c>
      <c r="I51" s="346" t="s">
        <v>182</v>
      </c>
      <c r="J51" s="346" t="s">
        <v>875</v>
      </c>
      <c r="K51" s="346" t="s">
        <v>876</v>
      </c>
      <c r="L51" s="346" t="s">
        <v>234</v>
      </c>
      <c r="M51" s="346" t="s">
        <v>885</v>
      </c>
      <c r="N51" s="394" t="s">
        <v>184</v>
      </c>
      <c r="O51" s="346" t="s">
        <v>185</v>
      </c>
      <c r="P51" s="386" t="s">
        <v>222</v>
      </c>
      <c r="Q51" s="386" t="s">
        <v>223</v>
      </c>
      <c r="R51" s="386" t="s">
        <v>224</v>
      </c>
    </row>
    <row r="52" spans="1:18" ht="15.9" customHeight="1" x14ac:dyDescent="0.3">
      <c r="A52" s="352"/>
      <c r="B52" s="353"/>
      <c r="C52" s="34" t="s">
        <v>186</v>
      </c>
      <c r="D52" s="34" t="s">
        <v>187</v>
      </c>
      <c r="E52" s="35" t="s">
        <v>186</v>
      </c>
      <c r="F52" s="35" t="s">
        <v>186</v>
      </c>
      <c r="G52" s="342"/>
      <c r="H52" s="342"/>
      <c r="I52" s="342"/>
      <c r="J52" s="342"/>
      <c r="K52" s="342"/>
      <c r="L52" s="342"/>
      <c r="M52" s="342"/>
      <c r="N52" s="380"/>
      <c r="O52" s="342"/>
      <c r="P52" s="342"/>
      <c r="Q52" s="342"/>
      <c r="R52" s="342"/>
    </row>
    <row r="53" spans="1:18" ht="15.9" customHeight="1" x14ac:dyDescent="0.3">
      <c r="A53" s="336">
        <v>2000</v>
      </c>
      <c r="B53" s="337"/>
      <c r="C53" s="29">
        <v>2000</v>
      </c>
      <c r="D53" s="29">
        <v>93</v>
      </c>
      <c r="E53" s="86">
        <v>1250</v>
      </c>
      <c r="F53" s="20">
        <v>2420</v>
      </c>
      <c r="G53" s="223">
        <v>4618</v>
      </c>
      <c r="H53" s="223">
        <v>4618</v>
      </c>
      <c r="I53" s="223">
        <v>4824</v>
      </c>
      <c r="J53" s="223">
        <v>5134</v>
      </c>
      <c r="K53" s="223">
        <v>5134</v>
      </c>
      <c r="L53" s="223">
        <v>5134</v>
      </c>
      <c r="M53" s="223">
        <v>5237</v>
      </c>
      <c r="N53" s="223" t="s">
        <v>53</v>
      </c>
      <c r="O53" s="223">
        <v>6179</v>
      </c>
      <c r="P53" s="171">
        <v>262</v>
      </c>
      <c r="Q53" s="171">
        <v>340</v>
      </c>
      <c r="R53" s="171">
        <v>391</v>
      </c>
    </row>
    <row r="54" spans="1:18" ht="15.9" customHeight="1" x14ac:dyDescent="0.3">
      <c r="A54" s="336">
        <v>2500</v>
      </c>
      <c r="B54" s="337"/>
      <c r="C54" s="29">
        <v>2500</v>
      </c>
      <c r="D54" s="29">
        <v>116</v>
      </c>
      <c r="E54" s="86">
        <v>1563</v>
      </c>
      <c r="F54" s="20">
        <v>2920</v>
      </c>
      <c r="G54" s="223">
        <v>5427</v>
      </c>
      <c r="H54" s="223">
        <v>5427</v>
      </c>
      <c r="I54" s="223">
        <v>5603</v>
      </c>
      <c r="J54" s="223">
        <v>6025</v>
      </c>
      <c r="K54" s="223">
        <v>6025</v>
      </c>
      <c r="L54" s="223">
        <v>6025</v>
      </c>
      <c r="M54" s="223">
        <v>6145</v>
      </c>
      <c r="N54" s="223" t="s">
        <v>53</v>
      </c>
      <c r="O54" s="223">
        <v>6979</v>
      </c>
      <c r="P54" s="171">
        <v>297</v>
      </c>
      <c r="Q54" s="171">
        <v>387</v>
      </c>
      <c r="R54" s="171">
        <v>447</v>
      </c>
    </row>
    <row r="55" spans="1:18" ht="15.9" customHeight="1" x14ac:dyDescent="0.3">
      <c r="A55" s="336">
        <v>3000</v>
      </c>
      <c r="B55" s="337"/>
      <c r="C55" s="29">
        <v>3000</v>
      </c>
      <c r="D55" s="29">
        <v>139</v>
      </c>
      <c r="E55" s="86">
        <v>1875</v>
      </c>
      <c r="F55" s="20">
        <v>3420</v>
      </c>
      <c r="G55" s="223">
        <v>6123</v>
      </c>
      <c r="H55" s="223">
        <v>6123</v>
      </c>
      <c r="I55" s="223">
        <v>6394</v>
      </c>
      <c r="J55" s="223">
        <v>6811</v>
      </c>
      <c r="K55" s="223">
        <v>6811</v>
      </c>
      <c r="L55" s="223">
        <v>6811</v>
      </c>
      <c r="M55" s="224">
        <v>6949</v>
      </c>
      <c r="N55" s="223" t="s">
        <v>53</v>
      </c>
      <c r="O55" s="223">
        <v>8307</v>
      </c>
      <c r="P55" s="171">
        <v>344</v>
      </c>
      <c r="Q55" s="171">
        <v>447</v>
      </c>
      <c r="R55" s="171">
        <v>516</v>
      </c>
    </row>
    <row r="56" spans="1:18" ht="15.9" customHeight="1" x14ac:dyDescent="0.3">
      <c r="A56" s="336">
        <v>3500</v>
      </c>
      <c r="B56" s="337"/>
      <c r="C56" s="29">
        <v>3500</v>
      </c>
      <c r="D56" s="29">
        <v>162</v>
      </c>
      <c r="E56" s="86">
        <v>2188</v>
      </c>
      <c r="F56" s="20">
        <v>3920</v>
      </c>
      <c r="G56" s="225">
        <v>7142</v>
      </c>
      <c r="H56" s="225">
        <v>7142</v>
      </c>
      <c r="I56" s="225">
        <v>7774</v>
      </c>
      <c r="J56" s="226" t="s">
        <v>53</v>
      </c>
      <c r="K56" s="225">
        <v>7968</v>
      </c>
      <c r="L56" s="225">
        <v>7968</v>
      </c>
      <c r="M56" s="226" t="s">
        <v>53</v>
      </c>
      <c r="N56" s="224">
        <v>8540</v>
      </c>
      <c r="O56" s="225">
        <v>13760</v>
      </c>
      <c r="P56" s="171">
        <v>391</v>
      </c>
      <c r="Q56" s="171">
        <v>516</v>
      </c>
      <c r="R56" s="171">
        <v>598</v>
      </c>
    </row>
    <row r="57" spans="1:18" ht="15.9" customHeight="1" x14ac:dyDescent="0.3">
      <c r="A57" s="336">
        <v>4000</v>
      </c>
      <c r="B57" s="337"/>
      <c r="C57" s="29">
        <v>4000</v>
      </c>
      <c r="D57" s="29">
        <v>186</v>
      </c>
      <c r="E57" s="86">
        <v>2500</v>
      </c>
      <c r="F57" s="20">
        <v>4430</v>
      </c>
      <c r="G57" s="225">
        <v>10539</v>
      </c>
      <c r="H57" s="225">
        <v>10539</v>
      </c>
      <c r="I57" s="226" t="s">
        <v>53</v>
      </c>
      <c r="J57" s="226" t="s">
        <v>53</v>
      </c>
      <c r="K57" s="225">
        <v>11765</v>
      </c>
      <c r="L57" s="225">
        <v>11765</v>
      </c>
      <c r="M57" s="226" t="s">
        <v>53</v>
      </c>
      <c r="N57" s="224">
        <v>12410</v>
      </c>
      <c r="O57" s="225">
        <v>17896</v>
      </c>
      <c r="P57" s="171">
        <v>447</v>
      </c>
      <c r="Q57" s="26" t="s">
        <v>53</v>
      </c>
      <c r="R57" s="26" t="s">
        <v>53</v>
      </c>
    </row>
    <row r="58" spans="1:18" ht="15.9" customHeight="1" x14ac:dyDescent="0.3">
      <c r="A58" s="336">
        <v>4500</v>
      </c>
      <c r="B58" s="337"/>
      <c r="C58" s="29">
        <v>4500</v>
      </c>
      <c r="D58" s="29">
        <v>209</v>
      </c>
      <c r="E58" s="86">
        <v>2813</v>
      </c>
      <c r="F58" s="20">
        <v>4930</v>
      </c>
      <c r="G58" s="224">
        <v>10793</v>
      </c>
      <c r="H58" s="223" t="s">
        <v>53</v>
      </c>
      <c r="I58" s="223" t="s">
        <v>53</v>
      </c>
      <c r="J58" s="223" t="s">
        <v>53</v>
      </c>
      <c r="K58" s="223" t="s">
        <v>53</v>
      </c>
      <c r="L58" s="223" t="s">
        <v>53</v>
      </c>
      <c r="M58" s="226" t="s">
        <v>53</v>
      </c>
      <c r="N58" s="224">
        <v>12659</v>
      </c>
      <c r="O58" s="224">
        <v>20090</v>
      </c>
      <c r="P58" s="171">
        <v>473</v>
      </c>
      <c r="Q58" s="26" t="s">
        <v>53</v>
      </c>
      <c r="R58" s="26" t="s">
        <v>53</v>
      </c>
    </row>
    <row r="59" spans="1:18" ht="15.9" customHeight="1" x14ac:dyDescent="0.3">
      <c r="A59" s="336">
        <v>5000</v>
      </c>
      <c r="B59" s="337"/>
      <c r="C59" s="29">
        <v>5000</v>
      </c>
      <c r="D59" s="29">
        <v>232</v>
      </c>
      <c r="E59" s="86">
        <v>3125</v>
      </c>
      <c r="F59" s="20">
        <v>5480</v>
      </c>
      <c r="G59" s="224">
        <v>10982</v>
      </c>
      <c r="H59" s="223" t="s">
        <v>53</v>
      </c>
      <c r="I59" s="223" t="s">
        <v>53</v>
      </c>
      <c r="J59" s="223" t="s">
        <v>53</v>
      </c>
      <c r="K59" s="223" t="s">
        <v>53</v>
      </c>
      <c r="L59" s="223" t="s">
        <v>53</v>
      </c>
      <c r="M59" s="226" t="s">
        <v>53</v>
      </c>
      <c r="N59" s="224">
        <v>12900</v>
      </c>
      <c r="O59" s="224">
        <v>22265</v>
      </c>
      <c r="P59" s="171">
        <v>503</v>
      </c>
      <c r="Q59" s="26" t="s">
        <v>53</v>
      </c>
      <c r="R59" s="26" t="s">
        <v>53</v>
      </c>
    </row>
    <row r="60" spans="1:18" ht="15.9" customHeight="1" x14ac:dyDescent="0.3">
      <c r="A60" s="336">
        <v>5500</v>
      </c>
      <c r="B60" s="337"/>
      <c r="C60" s="29">
        <v>5500</v>
      </c>
      <c r="D60" s="29">
        <v>255</v>
      </c>
      <c r="E60" s="86">
        <v>3438</v>
      </c>
      <c r="F60" s="20">
        <v>5980</v>
      </c>
      <c r="G60" s="224">
        <v>11730</v>
      </c>
      <c r="H60" s="223" t="s">
        <v>53</v>
      </c>
      <c r="I60" s="223" t="s">
        <v>53</v>
      </c>
      <c r="J60" s="223" t="s">
        <v>53</v>
      </c>
      <c r="K60" s="223" t="s">
        <v>53</v>
      </c>
      <c r="L60" s="223" t="s">
        <v>53</v>
      </c>
      <c r="M60" s="226" t="s">
        <v>53</v>
      </c>
      <c r="N60" s="224">
        <v>13859</v>
      </c>
      <c r="O60" s="224">
        <v>24402</v>
      </c>
      <c r="P60" s="171">
        <v>555</v>
      </c>
      <c r="Q60" s="26" t="s">
        <v>53</v>
      </c>
      <c r="R60" s="26" t="s">
        <v>53</v>
      </c>
    </row>
    <row r="61" spans="1:18" ht="15.9" customHeight="1" x14ac:dyDescent="0.3">
      <c r="A61" s="19"/>
      <c r="B61" s="19"/>
      <c r="C61" s="19"/>
      <c r="D61" s="19"/>
      <c r="E61" s="19"/>
      <c r="F61" s="23"/>
      <c r="G61" s="19"/>
      <c r="H61" s="19"/>
      <c r="I61" s="19"/>
      <c r="J61" s="19"/>
      <c r="K61" s="19"/>
      <c r="L61" s="19"/>
      <c r="M61" s="19"/>
      <c r="N61" s="19"/>
      <c r="O61" s="19"/>
      <c r="P61" s="10"/>
      <c r="Q61" s="2"/>
      <c r="R61" s="2"/>
    </row>
    <row r="62" spans="1:18" ht="15.9" customHeight="1" x14ac:dyDescent="0.3">
      <c r="A62" s="405" t="s">
        <v>235</v>
      </c>
      <c r="B62" s="405"/>
      <c r="C62" s="405"/>
      <c r="D62" s="405"/>
      <c r="E62" s="405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</row>
    <row r="63" spans="1:18" ht="15.9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</row>
    <row r="64" spans="1:18" ht="15.9" customHeight="1" x14ac:dyDescent="0.3">
      <c r="A64" s="338" t="s">
        <v>172</v>
      </c>
      <c r="B64" s="339"/>
      <c r="C64" s="343" t="s">
        <v>173</v>
      </c>
      <c r="D64" s="344"/>
      <c r="E64" s="345"/>
      <c r="F64" s="346" t="s">
        <v>174</v>
      </c>
      <c r="G64" s="338" t="s">
        <v>255</v>
      </c>
      <c r="H64" s="340"/>
      <c r="I64" s="340"/>
      <c r="J64" s="340"/>
      <c r="K64" s="340"/>
      <c r="L64" s="340"/>
      <c r="M64" s="340"/>
      <c r="N64" s="340"/>
      <c r="O64" s="340"/>
      <c r="P64" s="338" t="s">
        <v>221</v>
      </c>
      <c r="Q64" s="340"/>
      <c r="R64" s="339"/>
    </row>
    <row r="65" spans="1:18" ht="15.9" customHeight="1" x14ac:dyDescent="0.3">
      <c r="A65" s="350" t="s">
        <v>192</v>
      </c>
      <c r="B65" s="351"/>
      <c r="C65" s="37" t="s">
        <v>176</v>
      </c>
      <c r="D65" s="37" t="s">
        <v>177</v>
      </c>
      <c r="E65" s="37" t="s">
        <v>178</v>
      </c>
      <c r="F65" s="378"/>
      <c r="G65" s="346" t="s">
        <v>179</v>
      </c>
      <c r="H65" s="346" t="s">
        <v>233</v>
      </c>
      <c r="I65" s="346" t="s">
        <v>182</v>
      </c>
      <c r="J65" s="346" t="s">
        <v>875</v>
      </c>
      <c r="K65" s="346" t="s">
        <v>876</v>
      </c>
      <c r="L65" s="346" t="s">
        <v>234</v>
      </c>
      <c r="M65" s="346" t="s">
        <v>885</v>
      </c>
      <c r="N65" s="394" t="s">
        <v>184</v>
      </c>
      <c r="O65" s="346" t="s">
        <v>185</v>
      </c>
      <c r="P65" s="386" t="s">
        <v>222</v>
      </c>
      <c r="Q65" s="386" t="s">
        <v>223</v>
      </c>
      <c r="R65" s="386" t="s">
        <v>224</v>
      </c>
    </row>
    <row r="66" spans="1:18" ht="15.9" customHeight="1" x14ac:dyDescent="0.3">
      <c r="A66" s="352"/>
      <c r="B66" s="353"/>
      <c r="C66" s="34" t="s">
        <v>186</v>
      </c>
      <c r="D66" s="34" t="s">
        <v>187</v>
      </c>
      <c r="E66" s="35" t="s">
        <v>186</v>
      </c>
      <c r="F66" s="35" t="s">
        <v>186</v>
      </c>
      <c r="G66" s="342"/>
      <c r="H66" s="342"/>
      <c r="I66" s="342"/>
      <c r="J66" s="342"/>
      <c r="K66" s="342"/>
      <c r="L66" s="342"/>
      <c r="M66" s="342"/>
      <c r="N66" s="380"/>
      <c r="O66" s="342"/>
      <c r="P66" s="342"/>
      <c r="Q66" s="342"/>
      <c r="R66" s="342"/>
    </row>
    <row r="67" spans="1:18" s="129" customFormat="1" ht="15.9" customHeight="1" x14ac:dyDescent="0.3">
      <c r="A67" s="336">
        <v>2000</v>
      </c>
      <c r="B67" s="337"/>
      <c r="C67" s="29">
        <v>2000</v>
      </c>
      <c r="D67" s="29">
        <v>90</v>
      </c>
      <c r="E67" s="86">
        <v>1124</v>
      </c>
      <c r="F67" s="20">
        <v>2420</v>
      </c>
      <c r="G67" s="223">
        <v>4618</v>
      </c>
      <c r="H67" s="223">
        <v>4618</v>
      </c>
      <c r="I67" s="223">
        <v>4824</v>
      </c>
      <c r="J67" s="223">
        <v>5134</v>
      </c>
      <c r="K67" s="223">
        <v>5134</v>
      </c>
      <c r="L67" s="223">
        <v>5134</v>
      </c>
      <c r="M67" s="223">
        <v>5237</v>
      </c>
      <c r="N67" s="223" t="s">
        <v>53</v>
      </c>
      <c r="O67" s="223">
        <v>6179</v>
      </c>
      <c r="P67" s="171">
        <v>262</v>
      </c>
      <c r="Q67" s="171">
        <v>340</v>
      </c>
      <c r="R67" s="171">
        <v>391</v>
      </c>
    </row>
    <row r="68" spans="1:18" s="129" customFormat="1" ht="15.9" customHeight="1" x14ac:dyDescent="0.3">
      <c r="A68" s="336">
        <v>2500</v>
      </c>
      <c r="B68" s="337"/>
      <c r="C68" s="29">
        <v>2500</v>
      </c>
      <c r="D68" s="29">
        <v>113</v>
      </c>
      <c r="E68" s="86">
        <v>1404</v>
      </c>
      <c r="F68" s="20">
        <v>2920</v>
      </c>
      <c r="G68" s="223">
        <v>5427</v>
      </c>
      <c r="H68" s="223">
        <v>5427</v>
      </c>
      <c r="I68" s="223">
        <v>5603</v>
      </c>
      <c r="J68" s="223">
        <v>6025</v>
      </c>
      <c r="K68" s="223">
        <v>6025</v>
      </c>
      <c r="L68" s="223">
        <v>6025</v>
      </c>
      <c r="M68" s="223">
        <v>6145</v>
      </c>
      <c r="N68" s="223" t="s">
        <v>53</v>
      </c>
      <c r="O68" s="223">
        <v>6979</v>
      </c>
      <c r="P68" s="171">
        <v>297</v>
      </c>
      <c r="Q68" s="171">
        <v>387</v>
      </c>
      <c r="R68" s="171">
        <v>447</v>
      </c>
    </row>
    <row r="69" spans="1:18" s="129" customFormat="1" ht="15.9" customHeight="1" x14ac:dyDescent="0.3">
      <c r="A69" s="336">
        <v>3000</v>
      </c>
      <c r="B69" s="337"/>
      <c r="C69" s="29">
        <v>3000</v>
      </c>
      <c r="D69" s="29">
        <v>135</v>
      </c>
      <c r="E69" s="86">
        <v>1685</v>
      </c>
      <c r="F69" s="20">
        <v>3420</v>
      </c>
      <c r="G69" s="223">
        <v>6123</v>
      </c>
      <c r="H69" s="223">
        <v>6123</v>
      </c>
      <c r="I69" s="223">
        <v>6394</v>
      </c>
      <c r="J69" s="223">
        <v>6811</v>
      </c>
      <c r="K69" s="223">
        <v>6811</v>
      </c>
      <c r="L69" s="223">
        <v>6811</v>
      </c>
      <c r="M69" s="223">
        <v>6949</v>
      </c>
      <c r="N69" s="223" t="s">
        <v>53</v>
      </c>
      <c r="O69" s="223">
        <v>8307</v>
      </c>
      <c r="P69" s="171">
        <v>344</v>
      </c>
      <c r="Q69" s="171">
        <v>447</v>
      </c>
      <c r="R69" s="171">
        <v>516</v>
      </c>
    </row>
    <row r="70" spans="1:18" s="129" customFormat="1" ht="15.9" customHeight="1" x14ac:dyDescent="0.3">
      <c r="A70" s="336">
        <v>3500</v>
      </c>
      <c r="B70" s="337"/>
      <c r="C70" s="29">
        <v>3500</v>
      </c>
      <c r="D70" s="29">
        <v>158</v>
      </c>
      <c r="E70" s="86">
        <v>1966</v>
      </c>
      <c r="F70" s="20">
        <v>3920</v>
      </c>
      <c r="G70" s="223">
        <v>7142</v>
      </c>
      <c r="H70" s="223">
        <v>7142</v>
      </c>
      <c r="I70" s="225">
        <v>7774</v>
      </c>
      <c r="J70" s="226" t="s">
        <v>53</v>
      </c>
      <c r="K70" s="223">
        <v>7968</v>
      </c>
      <c r="L70" s="223">
        <v>7968</v>
      </c>
      <c r="M70" s="223" t="s">
        <v>53</v>
      </c>
      <c r="N70" s="223">
        <v>8540</v>
      </c>
      <c r="O70" s="223">
        <v>13760</v>
      </c>
      <c r="P70" s="171">
        <v>391</v>
      </c>
      <c r="Q70" s="171">
        <v>516</v>
      </c>
      <c r="R70" s="171">
        <v>598</v>
      </c>
    </row>
    <row r="71" spans="1:18" s="129" customFormat="1" ht="15.9" customHeight="1" x14ac:dyDescent="0.3">
      <c r="A71" s="336">
        <v>4000</v>
      </c>
      <c r="B71" s="337"/>
      <c r="C71" s="29">
        <v>4000</v>
      </c>
      <c r="D71" s="29">
        <v>181</v>
      </c>
      <c r="E71" s="86">
        <v>2247</v>
      </c>
      <c r="F71" s="20">
        <v>4430</v>
      </c>
      <c r="G71" s="224">
        <v>10539</v>
      </c>
      <c r="H71" s="224">
        <v>10539</v>
      </c>
      <c r="I71" s="226" t="s">
        <v>53</v>
      </c>
      <c r="J71" s="226" t="s">
        <v>53</v>
      </c>
      <c r="K71" s="224">
        <v>11765</v>
      </c>
      <c r="L71" s="224">
        <v>11765</v>
      </c>
      <c r="M71" s="226" t="s">
        <v>53</v>
      </c>
      <c r="N71" s="224">
        <v>12410</v>
      </c>
      <c r="O71" s="224">
        <v>17896</v>
      </c>
      <c r="P71" s="171">
        <v>447</v>
      </c>
      <c r="Q71" s="171">
        <v>568</v>
      </c>
      <c r="R71" s="171">
        <v>649</v>
      </c>
    </row>
    <row r="72" spans="1:18" s="129" customFormat="1" ht="15.9" customHeight="1" x14ac:dyDescent="0.3">
      <c r="A72" s="336">
        <v>4500</v>
      </c>
      <c r="B72" s="337"/>
      <c r="C72" s="29">
        <v>4500</v>
      </c>
      <c r="D72" s="29">
        <v>203</v>
      </c>
      <c r="E72" s="86">
        <v>2528</v>
      </c>
      <c r="F72" s="20">
        <v>4930</v>
      </c>
      <c r="G72" s="224">
        <v>10793</v>
      </c>
      <c r="H72" s="223" t="s">
        <v>53</v>
      </c>
      <c r="I72" s="223" t="s">
        <v>53</v>
      </c>
      <c r="J72" s="223" t="s">
        <v>53</v>
      </c>
      <c r="K72" s="223" t="s">
        <v>53</v>
      </c>
      <c r="L72" s="223" t="s">
        <v>53</v>
      </c>
      <c r="M72" s="226" t="s">
        <v>53</v>
      </c>
      <c r="N72" s="224">
        <v>12659</v>
      </c>
      <c r="O72" s="224">
        <v>20090</v>
      </c>
      <c r="P72" s="171">
        <v>473</v>
      </c>
      <c r="Q72" s="171">
        <v>619</v>
      </c>
      <c r="R72" s="171">
        <v>710</v>
      </c>
    </row>
    <row r="73" spans="1:18" s="129" customFormat="1" ht="15.9" customHeight="1" x14ac:dyDescent="0.3">
      <c r="A73" s="336">
        <v>5000</v>
      </c>
      <c r="B73" s="337"/>
      <c r="C73" s="29">
        <v>5000</v>
      </c>
      <c r="D73" s="29">
        <v>226</v>
      </c>
      <c r="E73" s="86">
        <v>2809</v>
      </c>
      <c r="F73" s="20">
        <v>5480</v>
      </c>
      <c r="G73" s="224">
        <v>10982</v>
      </c>
      <c r="H73" s="223" t="s">
        <v>53</v>
      </c>
      <c r="I73" s="223" t="s">
        <v>53</v>
      </c>
      <c r="J73" s="223" t="s">
        <v>53</v>
      </c>
      <c r="K73" s="223" t="s">
        <v>53</v>
      </c>
      <c r="L73" s="223" t="s">
        <v>53</v>
      </c>
      <c r="M73" s="226" t="s">
        <v>53</v>
      </c>
      <c r="N73" s="224">
        <v>12900</v>
      </c>
      <c r="O73" s="224">
        <v>22265</v>
      </c>
      <c r="P73" s="171">
        <v>503</v>
      </c>
      <c r="Q73" s="26" t="s">
        <v>53</v>
      </c>
      <c r="R73" s="26" t="s">
        <v>53</v>
      </c>
    </row>
    <row r="74" spans="1:18" s="129" customFormat="1" ht="15.9" customHeight="1" x14ac:dyDescent="0.3">
      <c r="A74" s="336">
        <v>5500</v>
      </c>
      <c r="B74" s="337"/>
      <c r="C74" s="29">
        <v>5500</v>
      </c>
      <c r="D74" s="29">
        <v>248</v>
      </c>
      <c r="E74" s="86">
        <v>3090</v>
      </c>
      <c r="F74" s="20">
        <v>5980</v>
      </c>
      <c r="G74" s="224">
        <v>11730</v>
      </c>
      <c r="H74" s="223" t="s">
        <v>53</v>
      </c>
      <c r="I74" s="223" t="s">
        <v>53</v>
      </c>
      <c r="J74" s="223" t="s">
        <v>53</v>
      </c>
      <c r="K74" s="223" t="s">
        <v>53</v>
      </c>
      <c r="L74" s="223" t="s">
        <v>53</v>
      </c>
      <c r="M74" s="226" t="s">
        <v>53</v>
      </c>
      <c r="N74" s="224">
        <v>13859</v>
      </c>
      <c r="O74" s="224">
        <v>24402</v>
      </c>
      <c r="P74" s="171">
        <v>555</v>
      </c>
      <c r="Q74" s="26" t="s">
        <v>53</v>
      </c>
      <c r="R74" s="26" t="s">
        <v>53</v>
      </c>
    </row>
    <row r="75" spans="1:18" ht="15.9" customHeight="1" x14ac:dyDescent="0.3">
      <c r="A75" s="19"/>
      <c r="B75" s="19"/>
      <c r="C75" s="19"/>
      <c r="D75" s="19"/>
      <c r="E75" s="19"/>
      <c r="F75" s="23"/>
      <c r="G75" s="19"/>
      <c r="H75" s="19"/>
      <c r="I75" s="19"/>
      <c r="J75" s="19"/>
      <c r="K75" s="19"/>
      <c r="L75" s="19"/>
      <c r="M75" s="19"/>
      <c r="N75" s="19"/>
      <c r="O75" s="19"/>
      <c r="P75" s="10"/>
      <c r="Q75" s="2"/>
      <c r="R75" s="2"/>
    </row>
    <row r="76" spans="1:18" ht="15.9" customHeight="1" x14ac:dyDescent="0.3">
      <c r="A76" s="405" t="s">
        <v>235</v>
      </c>
      <c r="B76" s="405"/>
      <c r="C76" s="405"/>
      <c r="D76" s="405"/>
      <c r="E76" s="405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</row>
    <row r="77" spans="1:18" ht="15.9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</row>
    <row r="78" spans="1:18" ht="15.9" customHeight="1" x14ac:dyDescent="0.3">
      <c r="A78" s="338" t="s">
        <v>172</v>
      </c>
      <c r="B78" s="339"/>
      <c r="C78" s="343" t="s">
        <v>173</v>
      </c>
      <c r="D78" s="344"/>
      <c r="E78" s="345"/>
      <c r="F78" s="346" t="s">
        <v>174</v>
      </c>
      <c r="G78" s="338" t="s">
        <v>255</v>
      </c>
      <c r="H78" s="340"/>
      <c r="I78" s="340"/>
      <c r="J78" s="340"/>
      <c r="K78" s="340"/>
      <c r="L78" s="340"/>
      <c r="M78" s="340"/>
      <c r="N78" s="340"/>
      <c r="O78" s="340"/>
      <c r="P78" s="338" t="s">
        <v>221</v>
      </c>
      <c r="Q78" s="340"/>
      <c r="R78" s="339"/>
    </row>
    <row r="79" spans="1:18" ht="15.9" customHeight="1" x14ac:dyDescent="0.3">
      <c r="A79" s="350" t="s">
        <v>193</v>
      </c>
      <c r="B79" s="351"/>
      <c r="C79" s="37" t="s">
        <v>176</v>
      </c>
      <c r="D79" s="37" t="s">
        <v>177</v>
      </c>
      <c r="E79" s="37" t="s">
        <v>178</v>
      </c>
      <c r="F79" s="378"/>
      <c r="G79" s="346" t="s">
        <v>179</v>
      </c>
      <c r="H79" s="346" t="s">
        <v>233</v>
      </c>
      <c r="I79" s="346" t="s">
        <v>182</v>
      </c>
      <c r="J79" s="346" t="s">
        <v>875</v>
      </c>
      <c r="K79" s="346" t="s">
        <v>876</v>
      </c>
      <c r="L79" s="346" t="s">
        <v>234</v>
      </c>
      <c r="M79" s="346" t="s">
        <v>885</v>
      </c>
      <c r="N79" s="394" t="s">
        <v>184</v>
      </c>
      <c r="O79" s="346" t="s">
        <v>185</v>
      </c>
      <c r="P79" s="386" t="s">
        <v>222</v>
      </c>
      <c r="Q79" s="386" t="s">
        <v>223</v>
      </c>
      <c r="R79" s="386" t="s">
        <v>224</v>
      </c>
    </row>
    <row r="80" spans="1:18" ht="15.9" customHeight="1" x14ac:dyDescent="0.3">
      <c r="A80" s="352"/>
      <c r="B80" s="353"/>
      <c r="C80" s="34" t="s">
        <v>186</v>
      </c>
      <c r="D80" s="34" t="s">
        <v>187</v>
      </c>
      <c r="E80" s="35" t="s">
        <v>186</v>
      </c>
      <c r="F80" s="35" t="s">
        <v>186</v>
      </c>
      <c r="G80" s="342"/>
      <c r="H80" s="342"/>
      <c r="I80" s="342"/>
      <c r="J80" s="342"/>
      <c r="K80" s="342"/>
      <c r="L80" s="342"/>
      <c r="M80" s="342"/>
      <c r="N80" s="380"/>
      <c r="O80" s="342"/>
      <c r="P80" s="342"/>
      <c r="Q80" s="342"/>
      <c r="R80" s="342"/>
    </row>
    <row r="81" spans="1:18" ht="15.9" customHeight="1" x14ac:dyDescent="0.3">
      <c r="A81" s="336">
        <v>2000</v>
      </c>
      <c r="B81" s="337"/>
      <c r="C81" s="29">
        <v>2000</v>
      </c>
      <c r="D81" s="29">
        <v>86</v>
      </c>
      <c r="E81" s="86">
        <v>851</v>
      </c>
      <c r="F81" s="20">
        <v>2420</v>
      </c>
      <c r="G81" s="223">
        <v>4618</v>
      </c>
      <c r="H81" s="223">
        <v>4618</v>
      </c>
      <c r="I81" s="223">
        <v>4824</v>
      </c>
      <c r="J81" s="223">
        <v>5134</v>
      </c>
      <c r="K81" s="223">
        <v>5134</v>
      </c>
      <c r="L81" s="223">
        <v>5134</v>
      </c>
      <c r="M81" s="223">
        <v>5237</v>
      </c>
      <c r="N81" s="223" t="s">
        <v>53</v>
      </c>
      <c r="O81" s="223">
        <v>6179</v>
      </c>
      <c r="P81" s="171">
        <v>262</v>
      </c>
      <c r="Q81" s="171">
        <v>340</v>
      </c>
      <c r="R81" s="171">
        <v>391</v>
      </c>
    </row>
    <row r="82" spans="1:18" ht="15.9" customHeight="1" x14ac:dyDescent="0.3">
      <c r="A82" s="336">
        <v>2500</v>
      </c>
      <c r="B82" s="337"/>
      <c r="C82" s="29">
        <v>2500</v>
      </c>
      <c r="D82" s="29">
        <v>107</v>
      </c>
      <c r="E82" s="86">
        <v>1064</v>
      </c>
      <c r="F82" s="20">
        <v>2920</v>
      </c>
      <c r="G82" s="223">
        <v>5427</v>
      </c>
      <c r="H82" s="223">
        <v>5427</v>
      </c>
      <c r="I82" s="223">
        <v>5603</v>
      </c>
      <c r="J82" s="223">
        <v>6025</v>
      </c>
      <c r="K82" s="223">
        <v>6025</v>
      </c>
      <c r="L82" s="223">
        <v>6025</v>
      </c>
      <c r="M82" s="223">
        <v>6145</v>
      </c>
      <c r="N82" s="223" t="s">
        <v>53</v>
      </c>
      <c r="O82" s="223">
        <v>6979</v>
      </c>
      <c r="P82" s="171">
        <v>297</v>
      </c>
      <c r="Q82" s="171">
        <v>387</v>
      </c>
      <c r="R82" s="171">
        <v>447</v>
      </c>
    </row>
    <row r="83" spans="1:18" ht="15.9" customHeight="1" x14ac:dyDescent="0.3">
      <c r="A83" s="336">
        <v>3000</v>
      </c>
      <c r="B83" s="337"/>
      <c r="C83" s="29">
        <v>3000</v>
      </c>
      <c r="D83" s="29">
        <v>128</v>
      </c>
      <c r="E83" s="86">
        <v>1277</v>
      </c>
      <c r="F83" s="20">
        <v>3420</v>
      </c>
      <c r="G83" s="223">
        <v>6123</v>
      </c>
      <c r="H83" s="223">
        <v>6123</v>
      </c>
      <c r="I83" s="223">
        <v>6394</v>
      </c>
      <c r="J83" s="223">
        <v>6811</v>
      </c>
      <c r="K83" s="223">
        <v>6811</v>
      </c>
      <c r="L83" s="223">
        <v>6811</v>
      </c>
      <c r="M83" s="223">
        <v>6949</v>
      </c>
      <c r="N83" s="223" t="s">
        <v>53</v>
      </c>
      <c r="O83" s="223">
        <v>8307</v>
      </c>
      <c r="P83" s="171">
        <v>344</v>
      </c>
      <c r="Q83" s="171">
        <v>447</v>
      </c>
      <c r="R83" s="171">
        <v>516</v>
      </c>
    </row>
    <row r="84" spans="1:18" ht="15.9" customHeight="1" x14ac:dyDescent="0.3">
      <c r="A84" s="336">
        <v>3500</v>
      </c>
      <c r="B84" s="337"/>
      <c r="C84" s="29">
        <v>3500</v>
      </c>
      <c r="D84" s="29">
        <v>150</v>
      </c>
      <c r="E84" s="86">
        <v>1489</v>
      </c>
      <c r="F84" s="20">
        <v>3920</v>
      </c>
      <c r="G84" s="223">
        <v>7142</v>
      </c>
      <c r="H84" s="223">
        <v>7142</v>
      </c>
      <c r="I84" s="223">
        <v>7774</v>
      </c>
      <c r="J84" s="226" t="s">
        <v>53</v>
      </c>
      <c r="K84" s="223">
        <v>7968</v>
      </c>
      <c r="L84" s="223">
        <v>7968</v>
      </c>
      <c r="M84" s="223" t="s">
        <v>53</v>
      </c>
      <c r="N84" s="223">
        <v>8540</v>
      </c>
      <c r="O84" s="223">
        <v>13760</v>
      </c>
      <c r="P84" s="171">
        <v>391</v>
      </c>
      <c r="Q84" s="171">
        <v>516</v>
      </c>
      <c r="R84" s="171">
        <v>598</v>
      </c>
    </row>
    <row r="85" spans="1:18" ht="15.9" customHeight="1" x14ac:dyDescent="0.3">
      <c r="A85" s="336">
        <v>4000</v>
      </c>
      <c r="B85" s="337"/>
      <c r="C85" s="29">
        <v>4000</v>
      </c>
      <c r="D85" s="29">
        <v>171</v>
      </c>
      <c r="E85" s="86">
        <v>1702</v>
      </c>
      <c r="F85" s="20">
        <v>4430</v>
      </c>
      <c r="G85" s="223">
        <v>10539</v>
      </c>
      <c r="H85" s="223">
        <v>10539</v>
      </c>
      <c r="I85" s="223" t="s">
        <v>53</v>
      </c>
      <c r="J85" s="226" t="s">
        <v>53</v>
      </c>
      <c r="K85" s="223">
        <v>11765</v>
      </c>
      <c r="L85" s="223">
        <v>11765</v>
      </c>
      <c r="M85" s="223" t="s">
        <v>53</v>
      </c>
      <c r="N85" s="223">
        <v>12410</v>
      </c>
      <c r="O85" s="223">
        <v>17896</v>
      </c>
      <c r="P85" s="171">
        <v>447</v>
      </c>
      <c r="Q85" s="171">
        <v>568</v>
      </c>
      <c r="R85" s="171">
        <v>649</v>
      </c>
    </row>
    <row r="86" spans="1:18" ht="15.9" customHeight="1" x14ac:dyDescent="0.3">
      <c r="A86" s="336">
        <v>4500</v>
      </c>
      <c r="B86" s="337"/>
      <c r="C86" s="29">
        <v>4500</v>
      </c>
      <c r="D86" s="29">
        <v>193</v>
      </c>
      <c r="E86" s="86">
        <v>1915</v>
      </c>
      <c r="F86" s="20">
        <v>4930</v>
      </c>
      <c r="G86" s="223">
        <v>10793</v>
      </c>
      <c r="H86" s="223" t="s">
        <v>53</v>
      </c>
      <c r="I86" s="223" t="s">
        <v>53</v>
      </c>
      <c r="J86" s="223" t="s">
        <v>53</v>
      </c>
      <c r="K86" s="223" t="s">
        <v>53</v>
      </c>
      <c r="L86" s="223" t="s">
        <v>53</v>
      </c>
      <c r="M86" s="223" t="s">
        <v>53</v>
      </c>
      <c r="N86" s="223">
        <v>12659</v>
      </c>
      <c r="O86" s="223">
        <v>20090</v>
      </c>
      <c r="P86" s="171">
        <v>473</v>
      </c>
      <c r="Q86" s="171">
        <v>619</v>
      </c>
      <c r="R86" s="171">
        <v>710</v>
      </c>
    </row>
    <row r="87" spans="1:18" ht="15.9" customHeight="1" x14ac:dyDescent="0.3">
      <c r="A87" s="336">
        <v>5000</v>
      </c>
      <c r="B87" s="337"/>
      <c r="C87" s="29">
        <v>5000</v>
      </c>
      <c r="D87" s="29">
        <v>214</v>
      </c>
      <c r="E87" s="86">
        <v>2128</v>
      </c>
      <c r="F87" s="20">
        <v>5480</v>
      </c>
      <c r="G87" s="225">
        <v>10982</v>
      </c>
      <c r="H87" s="223" t="s">
        <v>53</v>
      </c>
      <c r="I87" s="223" t="s">
        <v>53</v>
      </c>
      <c r="J87" s="223" t="s">
        <v>53</v>
      </c>
      <c r="K87" s="223" t="s">
        <v>53</v>
      </c>
      <c r="L87" s="223" t="s">
        <v>53</v>
      </c>
      <c r="M87" s="223" t="s">
        <v>53</v>
      </c>
      <c r="N87" s="224">
        <v>12900</v>
      </c>
      <c r="O87" s="225">
        <v>22265</v>
      </c>
      <c r="P87" s="171">
        <v>503</v>
      </c>
      <c r="Q87" s="26" t="s">
        <v>53</v>
      </c>
      <c r="R87" s="26" t="s">
        <v>53</v>
      </c>
    </row>
    <row r="88" spans="1:18" ht="15.9" customHeight="1" x14ac:dyDescent="0.3">
      <c r="A88" s="336">
        <v>5500</v>
      </c>
      <c r="B88" s="337"/>
      <c r="C88" s="29">
        <v>5500</v>
      </c>
      <c r="D88" s="29">
        <v>235</v>
      </c>
      <c r="E88" s="86">
        <v>2340</v>
      </c>
      <c r="F88" s="20">
        <v>5980</v>
      </c>
      <c r="G88" s="224">
        <v>11730</v>
      </c>
      <c r="H88" s="223" t="s">
        <v>53</v>
      </c>
      <c r="I88" s="223" t="s">
        <v>53</v>
      </c>
      <c r="J88" s="223" t="s">
        <v>53</v>
      </c>
      <c r="K88" s="223" t="s">
        <v>53</v>
      </c>
      <c r="L88" s="223" t="s">
        <v>53</v>
      </c>
      <c r="M88" s="223" t="s">
        <v>53</v>
      </c>
      <c r="N88" s="224">
        <v>13859</v>
      </c>
      <c r="O88" s="224">
        <v>24402</v>
      </c>
      <c r="P88" s="171">
        <v>555</v>
      </c>
      <c r="Q88" s="26" t="s">
        <v>53</v>
      </c>
      <c r="R88" s="26" t="s">
        <v>53</v>
      </c>
    </row>
    <row r="89" spans="1:18" ht="15.9" customHeight="1" x14ac:dyDescent="0.3">
      <c r="A89" s="19"/>
      <c r="B89" s="19"/>
      <c r="C89" s="19"/>
      <c r="D89" s="19"/>
      <c r="E89" s="19"/>
      <c r="F89" s="23"/>
      <c r="G89" s="19"/>
      <c r="H89" s="19"/>
      <c r="I89" s="19"/>
      <c r="J89" s="19"/>
      <c r="K89" s="19"/>
      <c r="L89" s="19"/>
      <c r="M89" s="19"/>
      <c r="N89" s="19"/>
      <c r="O89" s="19"/>
      <c r="P89" s="10"/>
      <c r="Q89" s="2"/>
      <c r="R89" s="2"/>
    </row>
    <row r="90" spans="1:18" ht="15.9" customHeight="1" x14ac:dyDescent="0.3">
      <c r="A90" s="405" t="s">
        <v>235</v>
      </c>
      <c r="B90" s="405"/>
      <c r="C90" s="405"/>
      <c r="D90" s="405"/>
      <c r="E90" s="405"/>
      <c r="F90" s="23"/>
      <c r="G90" s="19"/>
      <c r="H90" s="19"/>
      <c r="I90" s="19"/>
      <c r="J90" s="19"/>
      <c r="K90" s="19"/>
      <c r="L90" s="19"/>
      <c r="M90" s="19"/>
      <c r="N90" s="19"/>
      <c r="O90" s="19"/>
      <c r="P90" s="10"/>
      <c r="Q90" s="2"/>
      <c r="R90" s="2"/>
    </row>
    <row r="91" spans="1:18" ht="15.9" customHeight="1" x14ac:dyDescent="0.3">
      <c r="A91" s="19"/>
      <c r="B91" s="19"/>
      <c r="C91" s="19"/>
      <c r="D91" s="19"/>
      <c r="E91" s="19"/>
      <c r="F91" s="23"/>
      <c r="G91" s="19"/>
      <c r="H91" s="19"/>
      <c r="I91" s="19"/>
      <c r="J91" s="19"/>
      <c r="K91" s="19"/>
      <c r="L91" s="19"/>
      <c r="M91" s="19"/>
      <c r="N91" s="19"/>
      <c r="O91" s="19"/>
      <c r="P91" s="10"/>
      <c r="Q91" s="2"/>
      <c r="R91" s="2"/>
    </row>
    <row r="92" spans="1:18" ht="15.9" customHeight="1" x14ac:dyDescent="0.3">
      <c r="A92" s="338" t="s">
        <v>172</v>
      </c>
      <c r="B92" s="339"/>
      <c r="C92" s="343" t="s">
        <v>173</v>
      </c>
      <c r="D92" s="344"/>
      <c r="E92" s="345"/>
      <c r="F92" s="346" t="s">
        <v>174</v>
      </c>
      <c r="G92" s="338" t="s">
        <v>255</v>
      </c>
      <c r="H92" s="340"/>
      <c r="I92" s="340"/>
      <c r="J92" s="340"/>
      <c r="K92" s="340"/>
      <c r="L92" s="340"/>
      <c r="M92" s="340"/>
      <c r="N92" s="340"/>
      <c r="O92" s="340"/>
      <c r="P92" s="338" t="s">
        <v>221</v>
      </c>
      <c r="Q92" s="340"/>
      <c r="R92" s="339"/>
    </row>
    <row r="93" spans="1:18" ht="15.9" customHeight="1" x14ac:dyDescent="0.3">
      <c r="A93" s="350" t="s">
        <v>557</v>
      </c>
      <c r="B93" s="351"/>
      <c r="C93" s="37" t="s">
        <v>176</v>
      </c>
      <c r="D93" s="37" t="s">
        <v>177</v>
      </c>
      <c r="E93" s="37" t="s">
        <v>178</v>
      </c>
      <c r="F93" s="378"/>
      <c r="G93" s="346" t="s">
        <v>179</v>
      </c>
      <c r="H93" s="346" t="s">
        <v>233</v>
      </c>
      <c r="I93" s="346" t="s">
        <v>182</v>
      </c>
      <c r="J93" s="346" t="s">
        <v>875</v>
      </c>
      <c r="K93" s="346" t="s">
        <v>876</v>
      </c>
      <c r="L93" s="346" t="s">
        <v>234</v>
      </c>
      <c r="M93" s="346" t="s">
        <v>885</v>
      </c>
      <c r="N93" s="394" t="s">
        <v>184</v>
      </c>
      <c r="O93" s="346" t="s">
        <v>185</v>
      </c>
      <c r="P93" s="386" t="s">
        <v>222</v>
      </c>
      <c r="Q93" s="386" t="s">
        <v>223</v>
      </c>
      <c r="R93" s="386" t="s">
        <v>224</v>
      </c>
    </row>
    <row r="94" spans="1:18" ht="15.9" customHeight="1" x14ac:dyDescent="0.3">
      <c r="A94" s="352"/>
      <c r="B94" s="353"/>
      <c r="C94" s="34" t="s">
        <v>186</v>
      </c>
      <c r="D94" s="34" t="s">
        <v>187</v>
      </c>
      <c r="E94" s="35" t="s">
        <v>186</v>
      </c>
      <c r="F94" s="35" t="s">
        <v>186</v>
      </c>
      <c r="G94" s="342"/>
      <c r="H94" s="342"/>
      <c r="I94" s="342"/>
      <c r="J94" s="342"/>
      <c r="K94" s="342"/>
      <c r="L94" s="342"/>
      <c r="M94" s="342"/>
      <c r="N94" s="380"/>
      <c r="O94" s="342"/>
      <c r="P94" s="342"/>
      <c r="Q94" s="342"/>
      <c r="R94" s="342"/>
    </row>
    <row r="95" spans="1:18" ht="15.9" customHeight="1" x14ac:dyDescent="0.3">
      <c r="A95" s="336">
        <v>2000</v>
      </c>
      <c r="B95" s="337"/>
      <c r="C95" s="29">
        <v>2000</v>
      </c>
      <c r="D95" s="29">
        <v>85</v>
      </c>
      <c r="E95" s="86">
        <v>833</v>
      </c>
      <c r="F95" s="20">
        <v>2420</v>
      </c>
      <c r="G95" s="223">
        <v>4618</v>
      </c>
      <c r="H95" s="223">
        <v>4618</v>
      </c>
      <c r="I95" s="223">
        <v>4824</v>
      </c>
      <c r="J95" s="223">
        <v>5134</v>
      </c>
      <c r="K95" s="223">
        <v>5134</v>
      </c>
      <c r="L95" s="223">
        <v>5134</v>
      </c>
      <c r="M95" s="223">
        <v>5237</v>
      </c>
      <c r="N95" s="223" t="s">
        <v>53</v>
      </c>
      <c r="O95" s="223">
        <v>6179</v>
      </c>
      <c r="P95" s="171">
        <v>262</v>
      </c>
      <c r="Q95" s="171">
        <v>340</v>
      </c>
      <c r="R95" s="171">
        <v>391</v>
      </c>
    </row>
    <row r="96" spans="1:18" ht="15.9" customHeight="1" x14ac:dyDescent="0.3">
      <c r="A96" s="336">
        <v>2500</v>
      </c>
      <c r="B96" s="337"/>
      <c r="C96" s="29">
        <v>2500</v>
      </c>
      <c r="D96" s="29">
        <v>107</v>
      </c>
      <c r="E96" s="86">
        <v>1042</v>
      </c>
      <c r="F96" s="20">
        <v>2920</v>
      </c>
      <c r="G96" s="223">
        <v>5427</v>
      </c>
      <c r="H96" s="223">
        <v>5427</v>
      </c>
      <c r="I96" s="223">
        <v>5603</v>
      </c>
      <c r="J96" s="223">
        <v>6025</v>
      </c>
      <c r="K96" s="223">
        <v>6025</v>
      </c>
      <c r="L96" s="223">
        <v>6025</v>
      </c>
      <c r="M96" s="223">
        <v>6145</v>
      </c>
      <c r="N96" s="223" t="s">
        <v>53</v>
      </c>
      <c r="O96" s="223">
        <v>6979</v>
      </c>
      <c r="P96" s="171">
        <v>297</v>
      </c>
      <c r="Q96" s="171">
        <v>387</v>
      </c>
      <c r="R96" s="171">
        <v>447</v>
      </c>
    </row>
    <row r="97" spans="1:18" ht="15.9" customHeight="1" x14ac:dyDescent="0.3">
      <c r="A97" s="336">
        <v>3000</v>
      </c>
      <c r="B97" s="337"/>
      <c r="C97" s="29">
        <v>3000</v>
      </c>
      <c r="D97" s="29">
        <v>128</v>
      </c>
      <c r="E97" s="86">
        <v>1250</v>
      </c>
      <c r="F97" s="20">
        <v>3420</v>
      </c>
      <c r="G97" s="223">
        <v>6123</v>
      </c>
      <c r="H97" s="223">
        <v>6123</v>
      </c>
      <c r="I97" s="223">
        <v>6394</v>
      </c>
      <c r="J97" s="223">
        <v>6811</v>
      </c>
      <c r="K97" s="223">
        <v>6811</v>
      </c>
      <c r="L97" s="223">
        <v>6811</v>
      </c>
      <c r="M97" s="223">
        <v>6949</v>
      </c>
      <c r="N97" s="223" t="s">
        <v>53</v>
      </c>
      <c r="O97" s="223">
        <v>8307</v>
      </c>
      <c r="P97" s="171">
        <v>344</v>
      </c>
      <c r="Q97" s="171">
        <v>447</v>
      </c>
      <c r="R97" s="171">
        <v>516</v>
      </c>
    </row>
    <row r="98" spans="1:18" ht="15.9" customHeight="1" x14ac:dyDescent="0.3">
      <c r="A98" s="336">
        <v>3500</v>
      </c>
      <c r="B98" s="337"/>
      <c r="C98" s="29">
        <v>3500</v>
      </c>
      <c r="D98" s="29">
        <v>149</v>
      </c>
      <c r="E98" s="86">
        <v>1458</v>
      </c>
      <c r="F98" s="20">
        <v>3920</v>
      </c>
      <c r="G98" s="223">
        <v>7142</v>
      </c>
      <c r="H98" s="223">
        <v>7142</v>
      </c>
      <c r="I98" s="223">
        <v>7774</v>
      </c>
      <c r="J98" s="226" t="s">
        <v>53</v>
      </c>
      <c r="K98" s="223">
        <v>7968</v>
      </c>
      <c r="L98" s="223">
        <v>7968</v>
      </c>
      <c r="M98" s="223" t="s">
        <v>53</v>
      </c>
      <c r="N98" s="223">
        <v>8540</v>
      </c>
      <c r="O98" s="223">
        <v>13760</v>
      </c>
      <c r="P98" s="171">
        <v>391</v>
      </c>
      <c r="Q98" s="171">
        <v>516</v>
      </c>
      <c r="R98" s="171">
        <v>598</v>
      </c>
    </row>
    <row r="99" spans="1:18" ht="15.9" customHeight="1" x14ac:dyDescent="0.3">
      <c r="A99" s="336">
        <v>4000</v>
      </c>
      <c r="B99" s="337"/>
      <c r="C99" s="29">
        <v>4000</v>
      </c>
      <c r="D99" s="29">
        <v>171</v>
      </c>
      <c r="E99" s="86">
        <v>1667</v>
      </c>
      <c r="F99" s="20">
        <v>4430</v>
      </c>
      <c r="G99" s="223">
        <v>10539</v>
      </c>
      <c r="H99" s="223">
        <v>10539</v>
      </c>
      <c r="I99" s="223" t="s">
        <v>53</v>
      </c>
      <c r="J99" s="226" t="s">
        <v>53</v>
      </c>
      <c r="K99" s="223">
        <v>11765</v>
      </c>
      <c r="L99" s="223">
        <v>11765</v>
      </c>
      <c r="M99" s="223" t="s">
        <v>53</v>
      </c>
      <c r="N99" s="223">
        <v>12410</v>
      </c>
      <c r="O99" s="223">
        <v>17896</v>
      </c>
      <c r="P99" s="171">
        <v>447</v>
      </c>
      <c r="Q99" s="171">
        <v>568</v>
      </c>
      <c r="R99" s="171">
        <v>649</v>
      </c>
    </row>
    <row r="100" spans="1:18" ht="15.9" customHeight="1" x14ac:dyDescent="0.3">
      <c r="A100" s="336">
        <v>4500</v>
      </c>
      <c r="B100" s="337"/>
      <c r="C100" s="29">
        <v>4500</v>
      </c>
      <c r="D100" s="29">
        <v>192</v>
      </c>
      <c r="E100" s="86">
        <v>1875</v>
      </c>
      <c r="F100" s="20">
        <v>4930</v>
      </c>
      <c r="G100" s="223">
        <v>10793</v>
      </c>
      <c r="H100" s="223" t="s">
        <v>53</v>
      </c>
      <c r="I100" s="223" t="s">
        <v>53</v>
      </c>
      <c r="J100" s="223" t="s">
        <v>53</v>
      </c>
      <c r="K100" s="223" t="s">
        <v>53</v>
      </c>
      <c r="L100" s="223" t="s">
        <v>53</v>
      </c>
      <c r="M100" s="223" t="s">
        <v>53</v>
      </c>
      <c r="N100" s="223">
        <v>12659</v>
      </c>
      <c r="O100" s="223">
        <v>20090</v>
      </c>
      <c r="P100" s="171">
        <v>473</v>
      </c>
      <c r="Q100" s="171">
        <v>619</v>
      </c>
      <c r="R100" s="171">
        <v>710</v>
      </c>
    </row>
    <row r="101" spans="1:18" ht="15.9" customHeight="1" x14ac:dyDescent="0.3">
      <c r="A101" s="336">
        <v>5000</v>
      </c>
      <c r="B101" s="337"/>
      <c r="C101" s="29">
        <v>5000</v>
      </c>
      <c r="D101" s="29">
        <v>213</v>
      </c>
      <c r="E101" s="86">
        <v>2083</v>
      </c>
      <c r="F101" s="20">
        <v>5480</v>
      </c>
      <c r="G101" s="223">
        <v>10982</v>
      </c>
      <c r="H101" s="223" t="s">
        <v>53</v>
      </c>
      <c r="I101" s="223" t="s">
        <v>53</v>
      </c>
      <c r="J101" s="223" t="s">
        <v>53</v>
      </c>
      <c r="K101" s="223" t="s">
        <v>53</v>
      </c>
      <c r="L101" s="223" t="s">
        <v>53</v>
      </c>
      <c r="M101" s="223" t="s">
        <v>53</v>
      </c>
      <c r="N101" s="223">
        <v>12900</v>
      </c>
      <c r="O101" s="223">
        <v>22265</v>
      </c>
      <c r="P101" s="171">
        <v>503</v>
      </c>
      <c r="Q101" s="26" t="s">
        <v>53</v>
      </c>
      <c r="R101" s="26" t="s">
        <v>53</v>
      </c>
    </row>
    <row r="102" spans="1:18" ht="15.9" customHeight="1" x14ac:dyDescent="0.3">
      <c r="A102" s="336">
        <v>5500</v>
      </c>
      <c r="B102" s="337"/>
      <c r="C102" s="29">
        <v>5500</v>
      </c>
      <c r="D102" s="29">
        <v>235</v>
      </c>
      <c r="E102" s="86">
        <v>2292</v>
      </c>
      <c r="F102" s="20">
        <v>5980</v>
      </c>
      <c r="G102" s="224">
        <v>11730</v>
      </c>
      <c r="H102" s="223" t="s">
        <v>53</v>
      </c>
      <c r="I102" s="223" t="s">
        <v>53</v>
      </c>
      <c r="J102" s="223" t="s">
        <v>53</v>
      </c>
      <c r="K102" s="223" t="s">
        <v>53</v>
      </c>
      <c r="L102" s="223" t="s">
        <v>53</v>
      </c>
      <c r="M102" s="223" t="s">
        <v>53</v>
      </c>
      <c r="N102" s="224">
        <v>13859</v>
      </c>
      <c r="O102" s="224">
        <v>24402</v>
      </c>
      <c r="P102" s="171">
        <v>555</v>
      </c>
      <c r="Q102" s="26" t="s">
        <v>53</v>
      </c>
      <c r="R102" s="26" t="s">
        <v>53</v>
      </c>
    </row>
    <row r="103" spans="1:18" ht="15.9" customHeight="1" x14ac:dyDescent="0.3">
      <c r="A103" s="61"/>
      <c r="B103" s="61"/>
      <c r="C103" s="136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</row>
    <row r="104" spans="1:18" ht="15.9" customHeight="1" x14ac:dyDescent="0.3">
      <c r="A104" s="61" t="s">
        <v>235</v>
      </c>
      <c r="B104" s="61"/>
      <c r="C104" s="136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</row>
    <row r="105" spans="1:18" ht="15.9" customHeight="1" x14ac:dyDescent="0.3">
      <c r="A105" s="61"/>
      <c r="B105" s="61"/>
      <c r="C105" s="136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</row>
    <row r="106" spans="1:18" ht="15.9" customHeight="1" x14ac:dyDescent="0.3">
      <c r="A106" s="333" t="s">
        <v>194</v>
      </c>
      <c r="B106" s="334"/>
      <c r="C106" s="334"/>
      <c r="D106" s="334"/>
      <c r="E106" s="334"/>
      <c r="F106" s="334"/>
      <c r="G106" s="334"/>
      <c r="H106" s="334"/>
      <c r="I106" s="334"/>
      <c r="J106" s="334"/>
      <c r="K106" s="334"/>
      <c r="L106" s="334"/>
      <c r="M106" s="334"/>
      <c r="N106" s="334"/>
      <c r="O106" s="334"/>
      <c r="P106" s="334"/>
      <c r="Q106" s="334"/>
      <c r="R106" s="335"/>
    </row>
    <row r="107" spans="1:18" ht="15.9" customHeight="1" x14ac:dyDescent="0.3">
      <c r="A107" s="36" t="s">
        <v>195</v>
      </c>
      <c r="B107" s="362" t="s">
        <v>196</v>
      </c>
      <c r="C107" s="363"/>
      <c r="D107" s="363"/>
      <c r="E107" s="363"/>
      <c r="F107" s="363"/>
      <c r="G107" s="363"/>
      <c r="H107" s="363"/>
      <c r="I107" s="363"/>
      <c r="J107" s="363"/>
      <c r="K107" s="363"/>
      <c r="L107" s="363"/>
      <c r="M107" s="363"/>
      <c r="N107" s="363"/>
      <c r="O107" s="364"/>
      <c r="P107" s="389" t="s">
        <v>255</v>
      </c>
      <c r="Q107" s="389"/>
      <c r="R107" s="389"/>
    </row>
    <row r="108" spans="1:18" ht="15.9" customHeight="1" x14ac:dyDescent="0.3">
      <c r="A108" s="85" t="s">
        <v>197</v>
      </c>
      <c r="B108" s="402" t="s">
        <v>225</v>
      </c>
      <c r="C108" s="403"/>
      <c r="D108" s="403"/>
      <c r="E108" s="403"/>
      <c r="F108" s="403"/>
      <c r="G108" s="403"/>
      <c r="H108" s="403"/>
      <c r="I108" s="403"/>
      <c r="J108" s="403"/>
      <c r="K108" s="403"/>
      <c r="L108" s="403"/>
      <c r="M108" s="403"/>
      <c r="N108" s="403"/>
      <c r="O108" s="404"/>
      <c r="P108" s="371">
        <v>1329</v>
      </c>
      <c r="Q108" s="372"/>
      <c r="R108" s="373"/>
    </row>
    <row r="109" spans="1:18" ht="15.9" customHeight="1" x14ac:dyDescent="0.3">
      <c r="A109" s="81" t="s">
        <v>199</v>
      </c>
      <c r="B109" s="365" t="s">
        <v>200</v>
      </c>
      <c r="C109" s="366"/>
      <c r="D109" s="366"/>
      <c r="E109" s="366"/>
      <c r="F109" s="366"/>
      <c r="G109" s="366"/>
      <c r="H109" s="366"/>
      <c r="I109" s="366"/>
      <c r="J109" s="366"/>
      <c r="K109" s="366"/>
      <c r="L109" s="366"/>
      <c r="M109" s="366"/>
      <c r="N109" s="366"/>
      <c r="O109" s="367"/>
      <c r="P109" s="388" t="s">
        <v>201</v>
      </c>
      <c r="Q109" s="388"/>
      <c r="R109" s="388"/>
    </row>
    <row r="110" spans="1:18" ht="15.9" customHeight="1" x14ac:dyDescent="0.3">
      <c r="A110" s="81" t="s">
        <v>202</v>
      </c>
      <c r="B110" s="365" t="s">
        <v>203</v>
      </c>
      <c r="C110" s="366"/>
      <c r="D110" s="366"/>
      <c r="E110" s="366"/>
      <c r="F110" s="366"/>
      <c r="G110" s="366"/>
      <c r="H110" s="366"/>
      <c r="I110" s="366"/>
      <c r="J110" s="366"/>
      <c r="K110" s="366"/>
      <c r="L110" s="366"/>
      <c r="M110" s="366"/>
      <c r="N110" s="366"/>
      <c r="O110" s="367"/>
      <c r="P110" s="388" t="s">
        <v>201</v>
      </c>
      <c r="Q110" s="388"/>
      <c r="R110" s="388"/>
    </row>
    <row r="111" spans="1:18" ht="15.9" customHeight="1" x14ac:dyDescent="0.3">
      <c r="A111" s="81" t="s">
        <v>204</v>
      </c>
      <c r="B111" s="365" t="s">
        <v>205</v>
      </c>
      <c r="C111" s="366"/>
      <c r="D111" s="366"/>
      <c r="E111" s="366"/>
      <c r="F111" s="366"/>
      <c r="G111" s="366"/>
      <c r="H111" s="366"/>
      <c r="I111" s="366"/>
      <c r="J111" s="366"/>
      <c r="K111" s="366"/>
      <c r="L111" s="366"/>
      <c r="M111" s="366"/>
      <c r="N111" s="366"/>
      <c r="O111" s="367"/>
      <c r="P111" s="388" t="s">
        <v>201</v>
      </c>
      <c r="Q111" s="388"/>
      <c r="R111" s="388"/>
    </row>
    <row r="112" spans="1:18" ht="15.9" customHeight="1" x14ac:dyDescent="0.3">
      <c r="A112" s="81" t="s">
        <v>206</v>
      </c>
      <c r="B112" s="365" t="s">
        <v>236</v>
      </c>
      <c r="C112" s="366"/>
      <c r="D112" s="366"/>
      <c r="E112" s="366"/>
      <c r="F112" s="366"/>
      <c r="G112" s="366"/>
      <c r="H112" s="366"/>
      <c r="I112" s="366"/>
      <c r="J112" s="366"/>
      <c r="K112" s="366"/>
      <c r="L112" s="366"/>
      <c r="M112" s="366"/>
      <c r="N112" s="366"/>
      <c r="O112" s="367"/>
      <c r="P112" s="388" t="s">
        <v>201</v>
      </c>
      <c r="Q112" s="388"/>
      <c r="R112" s="388"/>
    </row>
    <row r="113" spans="1:36" ht="15.9" customHeight="1" x14ac:dyDescent="0.3">
      <c r="A113" s="81" t="s">
        <v>208</v>
      </c>
      <c r="B113" s="402" t="s">
        <v>209</v>
      </c>
      <c r="C113" s="403"/>
      <c r="D113" s="403"/>
      <c r="E113" s="403"/>
      <c r="F113" s="403"/>
      <c r="G113" s="403"/>
      <c r="H113" s="403"/>
      <c r="I113" s="403"/>
      <c r="J113" s="403"/>
      <c r="K113" s="403"/>
      <c r="L113" s="403"/>
      <c r="M113" s="403"/>
      <c r="N113" s="403"/>
      <c r="O113" s="404"/>
      <c r="P113" s="388" t="s">
        <v>210</v>
      </c>
      <c r="Q113" s="388"/>
      <c r="R113" s="388"/>
    </row>
    <row r="114" spans="1:36" ht="15.9" customHeight="1" x14ac:dyDescent="0.3">
      <c r="A114" s="356" t="s">
        <v>211</v>
      </c>
      <c r="B114" s="357"/>
      <c r="C114" s="357"/>
      <c r="D114" s="357"/>
      <c r="E114" s="357"/>
      <c r="F114" s="357"/>
      <c r="G114" s="357"/>
      <c r="H114" s="357"/>
      <c r="I114" s="357"/>
      <c r="J114" s="357"/>
      <c r="K114" s="357"/>
      <c r="L114" s="357"/>
      <c r="M114" s="357"/>
      <c r="N114" s="357"/>
      <c r="O114" s="357"/>
      <c r="P114" s="357"/>
      <c r="Q114" s="357"/>
      <c r="R114" s="358"/>
    </row>
    <row r="115" spans="1:36" ht="15.9" customHeight="1" x14ac:dyDescent="0.3">
      <c r="A115" s="392" t="s">
        <v>212</v>
      </c>
      <c r="B115" s="392"/>
      <c r="C115" s="392"/>
      <c r="D115" s="392"/>
      <c r="E115" s="392"/>
      <c r="F115" s="392"/>
      <c r="G115" s="392"/>
      <c r="H115" s="392"/>
      <c r="I115" s="392"/>
      <c r="J115" s="392"/>
      <c r="K115" s="392"/>
      <c r="L115" s="392"/>
      <c r="M115" s="392"/>
      <c r="N115" s="392"/>
      <c r="O115" s="392"/>
      <c r="P115" s="392"/>
      <c r="Q115" s="392"/>
      <c r="R115" s="392"/>
      <c r="S115" s="219"/>
      <c r="T115" s="217"/>
      <c r="U115" s="217"/>
      <c r="V115" s="217"/>
      <c r="W115" s="217"/>
      <c r="X115" s="217"/>
      <c r="Y115" s="217"/>
      <c r="Z115" s="217"/>
      <c r="AA115" s="217"/>
      <c r="AB115" s="217"/>
      <c r="AC115" s="217"/>
      <c r="AD115" s="217"/>
      <c r="AE115" s="217"/>
      <c r="AF115" s="217"/>
      <c r="AG115" s="217"/>
      <c r="AH115" s="217"/>
      <c r="AI115" s="217"/>
      <c r="AJ115" s="217"/>
    </row>
  </sheetData>
  <mergeCells count="197">
    <mergeCell ref="A5:E5"/>
    <mergeCell ref="A4:E4"/>
    <mergeCell ref="A1:E1"/>
    <mergeCell ref="A2:E2"/>
    <mergeCell ref="A3:E3"/>
    <mergeCell ref="A8:R8"/>
    <mergeCell ref="A7:R7"/>
    <mergeCell ref="A19:R19"/>
    <mergeCell ref="A18:R18"/>
    <mergeCell ref="A17:R17"/>
    <mergeCell ref="A16:R16"/>
    <mergeCell ref="A15:R15"/>
    <mergeCell ref="A14:R14"/>
    <mergeCell ref="A13:R13"/>
    <mergeCell ref="A12:R12"/>
    <mergeCell ref="A11:R11"/>
    <mergeCell ref="A10:R10"/>
    <mergeCell ref="A9:R9"/>
    <mergeCell ref="I1:J2"/>
    <mergeCell ref="A95:B95"/>
    <mergeCell ref="A96:B96"/>
    <mergeCell ref="A97:B97"/>
    <mergeCell ref="A98:B98"/>
    <mergeCell ref="A99:B99"/>
    <mergeCell ref="A100:B100"/>
    <mergeCell ref="A101:B101"/>
    <mergeCell ref="A102:B102"/>
    <mergeCell ref="A92:B92"/>
    <mergeCell ref="Q93:Q94"/>
    <mergeCell ref="R93:R94"/>
    <mergeCell ref="P92:R92"/>
    <mergeCell ref="I93:I94"/>
    <mergeCell ref="J93:J94"/>
    <mergeCell ref="G92:O92"/>
    <mergeCell ref="N93:N94"/>
    <mergeCell ref="C92:E92"/>
    <mergeCell ref="A93:B94"/>
    <mergeCell ref="G93:G94"/>
    <mergeCell ref="H93:H94"/>
    <mergeCell ref="K93:K94"/>
    <mergeCell ref="L93:L94"/>
    <mergeCell ref="M93:M94"/>
    <mergeCell ref="O93:O94"/>
    <mergeCell ref="F92:F93"/>
    <mergeCell ref="A90:E90"/>
    <mergeCell ref="M79:M80"/>
    <mergeCell ref="O79:O80"/>
    <mergeCell ref="O28:O29"/>
    <mergeCell ref="G79:G80"/>
    <mergeCell ref="A86:B86"/>
    <mergeCell ref="A87:B87"/>
    <mergeCell ref="P93:P94"/>
    <mergeCell ref="I28:I29"/>
    <mergeCell ref="J28:J29"/>
    <mergeCell ref="P36:R36"/>
    <mergeCell ref="C50:E50"/>
    <mergeCell ref="G28:G29"/>
    <mergeCell ref="G37:G38"/>
    <mergeCell ref="H37:H38"/>
    <mergeCell ref="K37:K38"/>
    <mergeCell ref="I37:I38"/>
    <mergeCell ref="J37:J38"/>
    <mergeCell ref="P50:R50"/>
    <mergeCell ref="I51:I52"/>
    <mergeCell ref="J51:J52"/>
    <mergeCell ref="A88:B88"/>
    <mergeCell ref="O37:O38"/>
    <mergeCell ref="L51:L52"/>
    <mergeCell ref="H28:H29"/>
    <mergeCell ref="K28:K29"/>
    <mergeCell ref="M28:M29"/>
    <mergeCell ref="A30:B30"/>
    <mergeCell ref="A31:B31"/>
    <mergeCell ref="A32:B32"/>
    <mergeCell ref="A34:E34"/>
    <mergeCell ref="L28:L29"/>
    <mergeCell ref="A36:B36"/>
    <mergeCell ref="A28:B29"/>
    <mergeCell ref="C78:E78"/>
    <mergeCell ref="A56:B56"/>
    <mergeCell ref="A57:B57"/>
    <mergeCell ref="A79:B80"/>
    <mergeCell ref="A54:B54"/>
    <mergeCell ref="A53:B53"/>
    <mergeCell ref="A40:B40"/>
    <mergeCell ref="A41:B41"/>
    <mergeCell ref="A42:B42"/>
    <mergeCell ref="A43:B43"/>
    <mergeCell ref="A44:B44"/>
    <mergeCell ref="A45:B45"/>
    <mergeCell ref="A46:B46"/>
    <mergeCell ref="A48:E48"/>
    <mergeCell ref="A62:E62"/>
    <mergeCell ref="A71:B71"/>
    <mergeCell ref="A72:B72"/>
    <mergeCell ref="C64:E64"/>
    <mergeCell ref="A78:B78"/>
    <mergeCell ref="A74:B74"/>
    <mergeCell ref="A58:B58"/>
    <mergeCell ref="A59:B59"/>
    <mergeCell ref="A70:B70"/>
    <mergeCell ref="N37:N38"/>
    <mergeCell ref="A21:R21"/>
    <mergeCell ref="R37:R38"/>
    <mergeCell ref="F27:F28"/>
    <mergeCell ref="A82:B82"/>
    <mergeCell ref="A83:B83"/>
    <mergeCell ref="A39:B39"/>
    <mergeCell ref="A64:B64"/>
    <mergeCell ref="A60:B60"/>
    <mergeCell ref="A73:B73"/>
    <mergeCell ref="I65:I66"/>
    <mergeCell ref="J65:J66"/>
    <mergeCell ref="G51:G52"/>
    <mergeCell ref="H51:H52"/>
    <mergeCell ref="G65:G66"/>
    <mergeCell ref="H65:H66"/>
    <mergeCell ref="G78:O78"/>
    <mergeCell ref="N79:N80"/>
    <mergeCell ref="A55:B55"/>
    <mergeCell ref="A51:B52"/>
    <mergeCell ref="Q51:Q52"/>
    <mergeCell ref="Q37:Q38"/>
    <mergeCell ref="L37:L38"/>
    <mergeCell ref="M37:M38"/>
    <mergeCell ref="A84:B84"/>
    <mergeCell ref="R28:R29"/>
    <mergeCell ref="P79:P80"/>
    <mergeCell ref="F36:F37"/>
    <mergeCell ref="F50:F51"/>
    <mergeCell ref="F78:F79"/>
    <mergeCell ref="Q79:Q80"/>
    <mergeCell ref="O65:O66"/>
    <mergeCell ref="P28:P29"/>
    <mergeCell ref="P51:P52"/>
    <mergeCell ref="O51:O52"/>
    <mergeCell ref="P37:P38"/>
    <mergeCell ref="M51:M52"/>
    <mergeCell ref="P65:P66"/>
    <mergeCell ref="F64:F65"/>
    <mergeCell ref="K51:K52"/>
    <mergeCell ref="K65:K66"/>
    <mergeCell ref="L65:L66"/>
    <mergeCell ref="M65:M66"/>
    <mergeCell ref="P78:R78"/>
    <mergeCell ref="I79:I80"/>
    <mergeCell ref="J79:J80"/>
    <mergeCell ref="R51:R52"/>
    <mergeCell ref="N28:N29"/>
    <mergeCell ref="Q28:Q29"/>
    <mergeCell ref="P113:R113"/>
    <mergeCell ref="C36:E36"/>
    <mergeCell ref="A115:R115"/>
    <mergeCell ref="A114:R114"/>
    <mergeCell ref="B108:O108"/>
    <mergeCell ref="B109:O109"/>
    <mergeCell ref="B110:O110"/>
    <mergeCell ref="B111:O111"/>
    <mergeCell ref="B112:O112"/>
    <mergeCell ref="B113:O113"/>
    <mergeCell ref="P107:R107"/>
    <mergeCell ref="Q65:Q66"/>
    <mergeCell ref="R65:R66"/>
    <mergeCell ref="A76:E76"/>
    <mergeCell ref="H79:H80"/>
    <mergeCell ref="K79:K80"/>
    <mergeCell ref="L79:L80"/>
    <mergeCell ref="A65:B66"/>
    <mergeCell ref="A67:B67"/>
    <mergeCell ref="A68:B68"/>
    <mergeCell ref="A37:B38"/>
    <mergeCell ref="R79:R80"/>
    <mergeCell ref="P64:R64"/>
    <mergeCell ref="A22:O22"/>
    <mergeCell ref="A23:H23"/>
    <mergeCell ref="A20:R20"/>
    <mergeCell ref="P112:R112"/>
    <mergeCell ref="P111:R111"/>
    <mergeCell ref="A85:B85"/>
    <mergeCell ref="A81:B81"/>
    <mergeCell ref="A69:B69"/>
    <mergeCell ref="A50:B50"/>
    <mergeCell ref="P110:R110"/>
    <mergeCell ref="P109:R109"/>
    <mergeCell ref="P108:R108"/>
    <mergeCell ref="B107:O107"/>
    <mergeCell ref="A106:R106"/>
    <mergeCell ref="G27:O27"/>
    <mergeCell ref="G36:O36"/>
    <mergeCell ref="G50:O50"/>
    <mergeCell ref="N51:N52"/>
    <mergeCell ref="G64:O64"/>
    <mergeCell ref="N65:N66"/>
    <mergeCell ref="P27:R27"/>
    <mergeCell ref="A25:T25"/>
    <mergeCell ref="C27:E27"/>
    <mergeCell ref="A27:B27"/>
  </mergeCells>
  <hyperlinks>
    <hyperlink ref="I1" location="'List of Screen'!A1" display="List of Screen" xr:uid="{00000000-0004-0000-0900-000005000000}"/>
    <hyperlink ref="A115:O115" location="'Systemy sterowania (ceny)'!A1" display="Sterowania do ekranów elektrycznych (ceny)" xr:uid="{14A7D30F-7704-4B76-AE01-F05EF2E3C753}"/>
    <hyperlink ref="A114:O114" location="'Akcesoria (ekr.elektryczne)'!A1" display="Akcesoria" xr:uid="{2466689A-F5B6-487A-A24B-3A4958DE7FEA}"/>
    <hyperlink ref="A114:G114" location="'Accessories motorized '!A1" display="Accessories and Control Systems" xr:uid="{385859AE-B814-4ED0-A567-A9CFC7924F8B}"/>
    <hyperlink ref="A114:P114" location="'Akcesoria (ekr.elektryczne)'!A1" display="Akcesoria" xr:uid="{C138C176-9D44-41D2-9BC3-CEF4105B807F}"/>
    <hyperlink ref="I1:J2" location="'Lista produktów'!A1" display="LISTA PRODUKTÓW" xr:uid="{10624D7B-9C25-4C84-81DA-04DABBABBF9D}"/>
  </hyperlinks>
  <pageMargins left="0.25" right="0.25" top="0.75" bottom="0.75" header="0.3" footer="0.3"/>
  <pageSetup paperSize="9" scale="31" orientation="landscape" horizontalDpi="4294967293" vertic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30">
    <pageSetUpPr fitToPage="1"/>
  </sheetPr>
  <dimension ref="A1:T109"/>
  <sheetViews>
    <sheetView showGridLines="0" zoomScaleNormal="100" workbookViewId="0">
      <selection sqref="A1:E1"/>
    </sheetView>
  </sheetViews>
  <sheetFormatPr defaultColWidth="0" defaultRowHeight="15.9" customHeight="1" zeroHeight="1" x14ac:dyDescent="0.3"/>
  <cols>
    <col min="1" max="2" width="10.6640625" style="2" customWidth="1"/>
    <col min="3" max="3" width="12.6640625" style="4" customWidth="1"/>
    <col min="4" max="5" width="12.6640625" style="2" customWidth="1"/>
    <col min="6" max="14" width="14.6640625" style="2" customWidth="1"/>
    <col min="15" max="17" width="12.6640625" style="2" customWidth="1"/>
    <col min="18" max="20" width="9.6640625" style="2" hidden="1" customWidth="1"/>
    <col min="21" max="16384" width="11.44140625" style="2" hidden="1"/>
  </cols>
  <sheetData>
    <row r="1" spans="1:19" ht="15.9" customHeight="1" x14ac:dyDescent="0.3">
      <c r="A1" s="374" t="s">
        <v>156</v>
      </c>
      <c r="B1" s="374"/>
      <c r="C1" s="374"/>
      <c r="D1" s="374"/>
      <c r="E1" s="374"/>
      <c r="F1" s="6"/>
      <c r="I1" s="376" t="s">
        <v>157</v>
      </c>
      <c r="J1" s="376"/>
      <c r="N1" s="5"/>
      <c r="O1" s="1"/>
      <c r="P1" s="1"/>
      <c r="Q1" s="1"/>
      <c r="R1" s="1"/>
    </row>
    <row r="2" spans="1:19" ht="15.9" customHeight="1" x14ac:dyDescent="0.3">
      <c r="A2" s="374" t="s">
        <v>158</v>
      </c>
      <c r="B2" s="374"/>
      <c r="C2" s="374"/>
      <c r="D2" s="374"/>
      <c r="E2" s="374"/>
      <c r="F2" s="6"/>
      <c r="I2" s="376"/>
      <c r="J2" s="376"/>
    </row>
    <row r="3" spans="1:19" ht="15.9" customHeight="1" x14ac:dyDescent="0.3">
      <c r="A3" s="374" t="s">
        <v>159</v>
      </c>
      <c r="B3" s="374"/>
      <c r="C3" s="374"/>
      <c r="D3" s="374"/>
      <c r="E3" s="374"/>
      <c r="F3" s="22"/>
      <c r="G3" s="4"/>
    </row>
    <row r="4" spans="1:19" ht="15.9" customHeight="1" x14ac:dyDescent="0.3">
      <c r="A4" s="374" t="s">
        <v>237</v>
      </c>
      <c r="B4" s="374"/>
      <c r="C4" s="374"/>
      <c r="D4" s="374"/>
      <c r="E4" s="374"/>
      <c r="F4" s="22"/>
      <c r="G4" s="4"/>
    </row>
    <row r="5" spans="1:19" ht="15.9" customHeight="1" x14ac:dyDescent="0.3">
      <c r="A5" s="110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"/>
    </row>
    <row r="6" spans="1:19" ht="15.9" customHeight="1" x14ac:dyDescent="0.3">
      <c r="A6" s="400" t="s">
        <v>231</v>
      </c>
      <c r="B6" s="400"/>
      <c r="C6" s="400"/>
      <c r="D6" s="400"/>
      <c r="E6" s="400"/>
      <c r="F6" s="400"/>
      <c r="G6" s="400"/>
      <c r="H6" s="400"/>
      <c r="I6" s="400"/>
      <c r="J6" s="400"/>
      <c r="K6" s="400"/>
      <c r="L6" s="400"/>
      <c r="M6" s="400"/>
      <c r="N6" s="400"/>
      <c r="O6" s="400"/>
      <c r="P6" s="400"/>
      <c r="Q6" s="400"/>
      <c r="R6" s="21"/>
      <c r="S6" s="21"/>
    </row>
    <row r="7" spans="1:19" ht="15.9" customHeight="1" x14ac:dyDescent="0.3">
      <c r="A7" s="290" t="s">
        <v>975</v>
      </c>
      <c r="B7" s="290"/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0"/>
      <c r="R7" s="12"/>
      <c r="S7" s="12"/>
    </row>
    <row r="8" spans="1:19" ht="15.9" customHeight="1" x14ac:dyDescent="0.3">
      <c r="A8" s="398" t="s">
        <v>216</v>
      </c>
      <c r="B8" s="398"/>
      <c r="C8" s="398"/>
      <c r="D8" s="398"/>
      <c r="E8" s="398"/>
      <c r="F8" s="398"/>
      <c r="G8" s="398"/>
      <c r="H8" s="398"/>
      <c r="I8" s="398"/>
      <c r="J8" s="398"/>
      <c r="K8" s="398"/>
      <c r="L8" s="398"/>
      <c r="M8" s="398"/>
      <c r="N8" s="398"/>
      <c r="O8" s="398"/>
      <c r="P8" s="398"/>
      <c r="Q8" s="398"/>
      <c r="R8" s="111"/>
      <c r="S8" s="111"/>
    </row>
    <row r="9" spans="1:19" ht="15.9" customHeight="1" x14ac:dyDescent="0.3">
      <c r="A9" s="397" t="s">
        <v>163</v>
      </c>
      <c r="B9" s="397"/>
      <c r="C9" s="397"/>
      <c r="D9" s="397"/>
      <c r="E9" s="397"/>
      <c r="F9" s="397"/>
      <c r="G9" s="397"/>
      <c r="H9" s="397"/>
      <c r="I9" s="397"/>
      <c r="J9" s="397"/>
      <c r="K9" s="397"/>
      <c r="L9" s="397"/>
      <c r="M9" s="397"/>
      <c r="N9" s="397"/>
      <c r="O9" s="397"/>
      <c r="P9" s="397"/>
      <c r="Q9" s="397"/>
      <c r="R9" s="112"/>
      <c r="S9" s="112"/>
    </row>
    <row r="10" spans="1:19" ht="15.9" customHeight="1" x14ac:dyDescent="0.3">
      <c r="A10" s="397" t="s">
        <v>164</v>
      </c>
      <c r="B10" s="397"/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 s="397"/>
      <c r="O10" s="397"/>
      <c r="P10" s="397"/>
      <c r="Q10" s="397"/>
      <c r="R10" s="112"/>
      <c r="S10" s="112"/>
    </row>
    <row r="11" spans="1:19" ht="15.9" customHeight="1" x14ac:dyDescent="0.3">
      <c r="A11" s="397" t="s">
        <v>165</v>
      </c>
      <c r="B11" s="397"/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 s="397"/>
      <c r="O11" s="397"/>
      <c r="P11" s="397"/>
      <c r="Q11" s="397"/>
      <c r="R11" s="112"/>
      <c r="S11" s="112"/>
    </row>
    <row r="12" spans="1:19" ht="15.9" customHeight="1" x14ac:dyDescent="0.3">
      <c r="A12" s="397" t="s">
        <v>1015</v>
      </c>
      <c r="B12" s="397"/>
      <c r="C12" s="397"/>
      <c r="D12" s="397"/>
      <c r="E12" s="397"/>
      <c r="F12" s="397"/>
      <c r="G12" s="397"/>
      <c r="H12" s="397"/>
      <c r="I12" s="397"/>
      <c r="J12" s="397"/>
      <c r="K12" s="397"/>
      <c r="L12" s="397"/>
      <c r="M12" s="397"/>
      <c r="N12" s="397"/>
      <c r="O12" s="397"/>
      <c r="P12" s="397"/>
      <c r="Q12" s="397"/>
      <c r="R12" s="112"/>
      <c r="S12" s="112"/>
    </row>
    <row r="13" spans="1:19" ht="15.9" customHeight="1" x14ac:dyDescent="0.3">
      <c r="A13" s="397" t="s">
        <v>959</v>
      </c>
      <c r="B13" s="397"/>
      <c r="C13" s="397"/>
      <c r="D13" s="397"/>
      <c r="E13" s="397"/>
      <c r="F13" s="397"/>
      <c r="G13" s="397"/>
      <c r="H13" s="397"/>
      <c r="I13" s="397"/>
      <c r="J13" s="397"/>
      <c r="K13" s="397"/>
      <c r="L13" s="397"/>
      <c r="M13" s="397"/>
      <c r="N13" s="397"/>
      <c r="O13" s="397"/>
      <c r="P13" s="397"/>
      <c r="Q13" s="397"/>
      <c r="R13" s="112"/>
      <c r="S13" s="112"/>
    </row>
    <row r="14" spans="1:19" ht="15.9" customHeight="1" x14ac:dyDescent="0.3">
      <c r="A14" s="397" t="s">
        <v>166</v>
      </c>
      <c r="B14" s="397"/>
      <c r="C14" s="397"/>
      <c r="D14" s="397"/>
      <c r="E14" s="397"/>
      <c r="F14" s="397"/>
      <c r="G14" s="397"/>
      <c r="H14" s="397"/>
      <c r="I14" s="397"/>
      <c r="J14" s="397"/>
      <c r="K14" s="397"/>
      <c r="L14" s="397"/>
      <c r="M14" s="397"/>
      <c r="N14" s="397"/>
      <c r="O14" s="397"/>
      <c r="P14" s="397"/>
      <c r="Q14" s="397"/>
      <c r="R14" s="112"/>
      <c r="S14" s="112"/>
    </row>
    <row r="15" spans="1:19" ht="15.9" customHeight="1" x14ac:dyDescent="0.3">
      <c r="A15" s="375" t="s">
        <v>167</v>
      </c>
      <c r="B15" s="375"/>
      <c r="C15" s="375"/>
      <c r="D15" s="375"/>
      <c r="E15" s="375"/>
      <c r="F15" s="375"/>
      <c r="G15" s="375"/>
      <c r="H15" s="375"/>
      <c r="I15" s="375"/>
      <c r="J15" s="375"/>
      <c r="K15" s="375"/>
      <c r="L15" s="375"/>
      <c r="M15" s="375"/>
      <c r="N15" s="375"/>
      <c r="O15" s="375"/>
      <c r="P15" s="375"/>
      <c r="Q15" s="375"/>
      <c r="R15" s="108"/>
      <c r="S15" s="108"/>
    </row>
    <row r="16" spans="1:19" ht="15.9" customHeight="1" x14ac:dyDescent="0.3">
      <c r="A16" s="375" t="s">
        <v>168</v>
      </c>
      <c r="B16" s="375"/>
      <c r="C16" s="375"/>
      <c r="D16" s="375"/>
      <c r="E16" s="375"/>
      <c r="F16" s="375"/>
      <c r="G16" s="375"/>
      <c r="H16" s="375"/>
      <c r="I16" s="375"/>
      <c r="J16" s="375"/>
      <c r="K16" s="375"/>
      <c r="L16" s="375"/>
      <c r="M16" s="375"/>
      <c r="N16" s="375"/>
      <c r="O16" s="375"/>
      <c r="P16" s="375"/>
      <c r="Q16" s="375"/>
      <c r="R16" s="108"/>
      <c r="S16" s="108"/>
    </row>
    <row r="17" spans="1:19" ht="15.9" customHeight="1" x14ac:dyDescent="0.3">
      <c r="A17" s="375" t="s">
        <v>227</v>
      </c>
      <c r="B17" s="375"/>
      <c r="C17" s="375"/>
      <c r="D17" s="375"/>
      <c r="E17" s="375"/>
      <c r="F17" s="375"/>
      <c r="G17" s="375"/>
      <c r="H17" s="375"/>
      <c r="I17" s="375"/>
      <c r="J17" s="375"/>
      <c r="K17" s="375"/>
      <c r="L17" s="375"/>
      <c r="M17" s="375"/>
      <c r="N17" s="375"/>
      <c r="O17" s="375"/>
      <c r="P17" s="375"/>
      <c r="Q17" s="375"/>
      <c r="R17" s="108"/>
      <c r="S17" s="108"/>
    </row>
    <row r="18" spans="1:19" ht="15.9" customHeight="1" x14ac:dyDescent="0.3">
      <c r="A18" s="375" t="s">
        <v>218</v>
      </c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375"/>
      <c r="Q18" s="375"/>
      <c r="R18" s="108"/>
      <c r="S18" s="108"/>
    </row>
    <row r="19" spans="1:19" ht="15.9" customHeight="1" x14ac:dyDescent="0.3">
      <c r="A19" s="400" t="s">
        <v>219</v>
      </c>
      <c r="B19" s="400"/>
      <c r="C19" s="400"/>
      <c r="D19" s="400"/>
      <c r="E19" s="400"/>
      <c r="F19" s="400"/>
      <c r="G19" s="400"/>
      <c r="H19" s="400"/>
      <c r="I19" s="400"/>
      <c r="J19" s="400"/>
      <c r="K19" s="400"/>
      <c r="L19" s="400"/>
      <c r="M19" s="400"/>
      <c r="N19" s="400"/>
      <c r="O19" s="400"/>
      <c r="P19" s="400"/>
      <c r="Q19" s="400"/>
      <c r="R19" s="1"/>
    </row>
    <row r="20" spans="1:19" ht="15.9" customHeight="1" x14ac:dyDescent="0.3">
      <c r="A20" s="400" t="s">
        <v>238</v>
      </c>
      <c r="B20" s="400"/>
      <c r="C20" s="400"/>
      <c r="D20" s="400"/>
      <c r="E20" s="400"/>
      <c r="F20" s="400"/>
      <c r="G20" s="400"/>
      <c r="H20" s="400"/>
      <c r="I20" s="400"/>
      <c r="J20" s="400"/>
      <c r="K20" s="400"/>
      <c r="L20" s="400"/>
      <c r="M20" s="400"/>
      <c r="N20" s="400"/>
      <c r="O20" s="400"/>
      <c r="P20" s="400"/>
      <c r="Q20" s="400"/>
      <c r="R20" s="1"/>
    </row>
    <row r="21" spans="1:19" ht="15.9" customHeight="1" x14ac:dyDescent="0.3">
      <c r="A21" s="332" t="s">
        <v>1112</v>
      </c>
      <c r="B21" s="332"/>
      <c r="C21" s="332"/>
      <c r="D21" s="332"/>
      <c r="E21" s="332"/>
      <c r="F21" s="332"/>
      <c r="G21" s="332"/>
      <c r="H21" s="332"/>
      <c r="I21" s="332"/>
      <c r="J21" s="332"/>
      <c r="K21" s="332"/>
      <c r="L21" s="332"/>
      <c r="M21" s="332"/>
      <c r="N21" s="332"/>
      <c r="O21" s="332"/>
      <c r="P21" s="110"/>
      <c r="Q21" s="110"/>
      <c r="R21" s="1"/>
    </row>
    <row r="22" spans="1:19" ht="15.9" customHeight="1" x14ac:dyDescent="0.3">
      <c r="A22" s="332" t="s">
        <v>1111</v>
      </c>
      <c r="B22" s="332"/>
      <c r="C22" s="332"/>
      <c r="D22" s="332"/>
      <c r="E22" s="332"/>
      <c r="F22" s="332"/>
      <c r="G22" s="332"/>
      <c r="H22" s="332"/>
      <c r="I22" s="49"/>
      <c r="J22" s="49"/>
      <c r="K22" s="49"/>
      <c r="L22" s="49"/>
      <c r="M22" s="49"/>
      <c r="N22" s="49"/>
      <c r="O22" s="49"/>
      <c r="P22" s="110"/>
      <c r="Q22" s="110"/>
      <c r="R22" s="1"/>
    </row>
    <row r="23" spans="1:19" ht="15.9" customHeight="1" x14ac:dyDescent="0.3">
      <c r="A23" s="110"/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"/>
    </row>
    <row r="24" spans="1:19" ht="15.9" customHeight="1" x14ac:dyDescent="0.3">
      <c r="A24" s="401" t="s">
        <v>171</v>
      </c>
      <c r="B24" s="401"/>
      <c r="C24" s="401"/>
      <c r="D24" s="401"/>
      <c r="E24" s="401"/>
      <c r="F24" s="401"/>
      <c r="G24" s="401"/>
      <c r="H24" s="401"/>
      <c r="I24" s="401"/>
      <c r="J24" s="401"/>
      <c r="K24" s="401"/>
      <c r="L24" s="401"/>
      <c r="M24" s="401"/>
      <c r="N24" s="401"/>
      <c r="O24" s="401"/>
      <c r="P24" s="401"/>
      <c r="Q24" s="401"/>
      <c r="R24" s="1"/>
    </row>
    <row r="25" spans="1:19" ht="15.9" customHeight="1" x14ac:dyDescent="0.3">
      <c r="A25" s="1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"/>
    </row>
    <row r="26" spans="1:19" ht="15.9" customHeight="1" x14ac:dyDescent="0.3">
      <c r="A26" s="338" t="s">
        <v>172</v>
      </c>
      <c r="B26" s="339"/>
      <c r="C26" s="343" t="s">
        <v>173</v>
      </c>
      <c r="D26" s="344"/>
      <c r="E26" s="345"/>
      <c r="F26" s="346" t="s">
        <v>174</v>
      </c>
      <c r="G26" s="338" t="s">
        <v>255</v>
      </c>
      <c r="H26" s="340"/>
      <c r="I26" s="340"/>
      <c r="J26" s="340"/>
      <c r="K26" s="340"/>
      <c r="L26" s="340"/>
      <c r="M26" s="340"/>
      <c r="N26" s="340"/>
      <c r="O26" s="338" t="s">
        <v>221</v>
      </c>
      <c r="P26" s="340"/>
      <c r="Q26" s="339"/>
    </row>
    <row r="27" spans="1:19" ht="15.9" customHeight="1" x14ac:dyDescent="0.3">
      <c r="A27" s="350" t="s">
        <v>175</v>
      </c>
      <c r="B27" s="351"/>
      <c r="C27" s="37" t="s">
        <v>176</v>
      </c>
      <c r="D27" s="37" t="s">
        <v>177</v>
      </c>
      <c r="E27" s="37" t="s">
        <v>178</v>
      </c>
      <c r="F27" s="378"/>
      <c r="G27" s="346" t="s">
        <v>179</v>
      </c>
      <c r="H27" s="346" t="s">
        <v>182</v>
      </c>
      <c r="I27" s="346" t="s">
        <v>875</v>
      </c>
      <c r="J27" s="346" t="s">
        <v>876</v>
      </c>
      <c r="K27" s="346" t="s">
        <v>234</v>
      </c>
      <c r="L27" s="354" t="s">
        <v>885</v>
      </c>
      <c r="M27" s="394" t="s">
        <v>184</v>
      </c>
      <c r="N27" s="346" t="s">
        <v>185</v>
      </c>
      <c r="O27" s="386" t="s">
        <v>222</v>
      </c>
      <c r="P27" s="386" t="s">
        <v>223</v>
      </c>
      <c r="Q27" s="386" t="s">
        <v>224</v>
      </c>
    </row>
    <row r="28" spans="1:19" ht="15.9" customHeight="1" x14ac:dyDescent="0.3">
      <c r="A28" s="352"/>
      <c r="B28" s="353"/>
      <c r="C28" s="34" t="s">
        <v>186</v>
      </c>
      <c r="D28" s="34" t="s">
        <v>187</v>
      </c>
      <c r="E28" s="35" t="s">
        <v>186</v>
      </c>
      <c r="F28" s="35" t="s">
        <v>186</v>
      </c>
      <c r="G28" s="378"/>
      <c r="H28" s="378"/>
      <c r="I28" s="378"/>
      <c r="J28" s="378"/>
      <c r="K28" s="378"/>
      <c r="L28" s="354"/>
      <c r="M28" s="380"/>
      <c r="N28" s="378"/>
      <c r="O28" s="342"/>
      <c r="P28" s="342"/>
      <c r="Q28" s="342"/>
    </row>
    <row r="29" spans="1:19" ht="15.9" customHeight="1" x14ac:dyDescent="0.3">
      <c r="A29" s="336">
        <v>2000</v>
      </c>
      <c r="B29" s="337"/>
      <c r="C29" s="29">
        <v>2000</v>
      </c>
      <c r="D29" s="29">
        <v>111</v>
      </c>
      <c r="E29" s="86">
        <v>2000</v>
      </c>
      <c r="F29" s="20">
        <v>2460</v>
      </c>
      <c r="G29" s="223">
        <v>5091</v>
      </c>
      <c r="H29" s="224">
        <v>5340</v>
      </c>
      <c r="I29" s="227">
        <v>5697</v>
      </c>
      <c r="J29" s="227">
        <v>5697</v>
      </c>
      <c r="K29" s="223">
        <v>5697</v>
      </c>
      <c r="L29" s="227">
        <v>5912</v>
      </c>
      <c r="M29" s="223" t="s">
        <v>53</v>
      </c>
      <c r="N29" s="223">
        <v>6845</v>
      </c>
      <c r="O29" s="26" t="s">
        <v>53</v>
      </c>
      <c r="P29" s="26" t="s">
        <v>53</v>
      </c>
      <c r="Q29" s="26" t="s">
        <v>53</v>
      </c>
    </row>
    <row r="30" spans="1:19" ht="15.9" customHeight="1" x14ac:dyDescent="0.3">
      <c r="A30" s="336">
        <v>2500</v>
      </c>
      <c r="B30" s="337"/>
      <c r="C30" s="29">
        <v>2500</v>
      </c>
      <c r="D30" s="29">
        <v>139</v>
      </c>
      <c r="E30" s="86">
        <v>2500</v>
      </c>
      <c r="F30" s="20">
        <v>2960</v>
      </c>
      <c r="G30" s="228">
        <v>5982</v>
      </c>
      <c r="H30" s="228">
        <v>6240</v>
      </c>
      <c r="I30" s="228">
        <v>6678</v>
      </c>
      <c r="J30" s="228">
        <v>6678</v>
      </c>
      <c r="K30" s="228">
        <v>6678</v>
      </c>
      <c r="L30" s="227">
        <v>6928</v>
      </c>
      <c r="M30" s="223" t="s">
        <v>53</v>
      </c>
      <c r="N30" s="228">
        <v>7710</v>
      </c>
      <c r="O30" s="26" t="s">
        <v>53</v>
      </c>
      <c r="P30" s="26" t="s">
        <v>53</v>
      </c>
      <c r="Q30" s="26" t="s">
        <v>53</v>
      </c>
    </row>
    <row r="31" spans="1:19" ht="15.9" customHeight="1" x14ac:dyDescent="0.3">
      <c r="A31" s="336">
        <v>3000</v>
      </c>
      <c r="B31" s="337"/>
      <c r="C31" s="29">
        <v>3000</v>
      </c>
      <c r="D31" s="29">
        <v>167</v>
      </c>
      <c r="E31" s="86">
        <v>3000</v>
      </c>
      <c r="F31" s="20">
        <v>3460</v>
      </c>
      <c r="G31" s="224">
        <v>6772</v>
      </c>
      <c r="H31" s="224">
        <v>7073</v>
      </c>
      <c r="I31" s="224">
        <v>7529</v>
      </c>
      <c r="J31" s="224">
        <v>7529</v>
      </c>
      <c r="K31" s="224">
        <v>7529</v>
      </c>
      <c r="L31" s="227">
        <v>7809</v>
      </c>
      <c r="M31" s="223" t="s">
        <v>53</v>
      </c>
      <c r="N31" s="224">
        <v>9176</v>
      </c>
      <c r="O31" s="26" t="s">
        <v>53</v>
      </c>
      <c r="P31" s="26" t="s">
        <v>53</v>
      </c>
      <c r="Q31" s="26" t="s">
        <v>53</v>
      </c>
    </row>
    <row r="32" spans="1:19" ht="15.9" customHeight="1" x14ac:dyDescent="0.3">
      <c r="A32" s="19"/>
      <c r="B32" s="19"/>
      <c r="C32" s="19"/>
      <c r="D32" s="19"/>
      <c r="E32" s="19"/>
      <c r="F32" s="23"/>
      <c r="G32" s="19"/>
      <c r="H32" s="19"/>
      <c r="I32" s="19"/>
      <c r="J32" s="19"/>
      <c r="K32" s="19"/>
      <c r="L32" s="19"/>
      <c r="M32" s="19"/>
      <c r="N32" s="19"/>
      <c r="O32" s="10"/>
      <c r="P32" s="10"/>
      <c r="Q32" s="10"/>
    </row>
    <row r="33" spans="1:18" ht="15.9" customHeight="1" x14ac:dyDescent="0.3">
      <c r="A33" s="19"/>
      <c r="B33" s="19"/>
      <c r="C33" s="19"/>
      <c r="D33" s="19"/>
      <c r="E33" s="19"/>
      <c r="F33" s="23"/>
      <c r="G33" s="19"/>
      <c r="H33" s="19"/>
      <c r="I33" s="19"/>
      <c r="J33" s="19"/>
      <c r="K33" s="19"/>
      <c r="L33" s="19"/>
      <c r="M33" s="19"/>
      <c r="N33" s="19"/>
      <c r="O33" s="10"/>
      <c r="P33" s="10"/>
      <c r="Q33" s="10"/>
    </row>
    <row r="34" spans="1:18" ht="15.9" customHeight="1" x14ac:dyDescent="0.3">
      <c r="A34" s="338" t="s">
        <v>172</v>
      </c>
      <c r="B34" s="339"/>
      <c r="C34" s="343" t="s">
        <v>173</v>
      </c>
      <c r="D34" s="344"/>
      <c r="E34" s="345"/>
      <c r="F34" s="346" t="s">
        <v>174</v>
      </c>
      <c r="G34" s="338" t="s">
        <v>255</v>
      </c>
      <c r="H34" s="340"/>
      <c r="I34" s="340"/>
      <c r="J34" s="340"/>
      <c r="K34" s="340"/>
      <c r="L34" s="340"/>
      <c r="M34" s="340"/>
      <c r="N34" s="340"/>
      <c r="O34" s="338" t="s">
        <v>221</v>
      </c>
      <c r="P34" s="340"/>
      <c r="Q34" s="339"/>
      <c r="R34" s="1"/>
    </row>
    <row r="35" spans="1:18" ht="15.9" customHeight="1" x14ac:dyDescent="0.3">
      <c r="A35" s="350" t="s">
        <v>189</v>
      </c>
      <c r="B35" s="351"/>
      <c r="C35" s="37" t="s">
        <v>176</v>
      </c>
      <c r="D35" s="37" t="s">
        <v>177</v>
      </c>
      <c r="E35" s="37" t="s">
        <v>178</v>
      </c>
      <c r="F35" s="378"/>
      <c r="G35" s="346" t="s">
        <v>179</v>
      </c>
      <c r="H35" s="346" t="s">
        <v>182</v>
      </c>
      <c r="I35" s="346" t="s">
        <v>875</v>
      </c>
      <c r="J35" s="346" t="s">
        <v>876</v>
      </c>
      <c r="K35" s="346" t="s">
        <v>234</v>
      </c>
      <c r="L35" s="346" t="s">
        <v>885</v>
      </c>
      <c r="M35" s="394" t="s">
        <v>184</v>
      </c>
      <c r="N35" s="346" t="s">
        <v>185</v>
      </c>
      <c r="O35" s="386" t="s">
        <v>222</v>
      </c>
      <c r="P35" s="386" t="s">
        <v>223</v>
      </c>
      <c r="Q35" s="386" t="s">
        <v>224</v>
      </c>
    </row>
    <row r="36" spans="1:18" ht="15.9" customHeight="1" x14ac:dyDescent="0.3">
      <c r="A36" s="352"/>
      <c r="B36" s="353"/>
      <c r="C36" s="34" t="s">
        <v>186</v>
      </c>
      <c r="D36" s="34" t="s">
        <v>187</v>
      </c>
      <c r="E36" s="35" t="s">
        <v>186</v>
      </c>
      <c r="F36" s="35" t="s">
        <v>186</v>
      </c>
      <c r="G36" s="342"/>
      <c r="H36" s="342"/>
      <c r="I36" s="342"/>
      <c r="J36" s="342"/>
      <c r="K36" s="342"/>
      <c r="L36" s="342"/>
      <c r="M36" s="380"/>
      <c r="N36" s="342"/>
      <c r="O36" s="342"/>
      <c r="P36" s="342"/>
      <c r="Q36" s="342"/>
    </row>
    <row r="37" spans="1:18" ht="15.9" customHeight="1" x14ac:dyDescent="0.3">
      <c r="A37" s="336">
        <v>2000</v>
      </c>
      <c r="B37" s="337"/>
      <c r="C37" s="29">
        <v>2000</v>
      </c>
      <c r="D37" s="29">
        <f>ROUND((SQRT(C37*C37+E37*E37))/25.4,0)</f>
        <v>99</v>
      </c>
      <c r="E37" s="86">
        <f>ROUND(C37/1.33,0)</f>
        <v>1504</v>
      </c>
      <c r="F37" s="20">
        <v>2460</v>
      </c>
      <c r="G37" s="223">
        <v>4618</v>
      </c>
      <c r="H37" s="223">
        <v>4824</v>
      </c>
      <c r="I37" s="223">
        <v>5134</v>
      </c>
      <c r="J37" s="223">
        <v>5134</v>
      </c>
      <c r="K37" s="223">
        <v>5134</v>
      </c>
      <c r="L37" s="223">
        <v>5237</v>
      </c>
      <c r="M37" s="223" t="s">
        <v>53</v>
      </c>
      <c r="N37" s="223">
        <v>6179</v>
      </c>
      <c r="O37" s="171">
        <v>262</v>
      </c>
      <c r="P37" s="171">
        <v>340</v>
      </c>
      <c r="Q37" s="171">
        <v>391</v>
      </c>
    </row>
    <row r="38" spans="1:18" ht="15.9" customHeight="1" x14ac:dyDescent="0.3">
      <c r="A38" s="336">
        <v>2500</v>
      </c>
      <c r="B38" s="337"/>
      <c r="C38" s="29">
        <v>2500</v>
      </c>
      <c r="D38" s="29">
        <v>123</v>
      </c>
      <c r="E38" s="86">
        <v>1880</v>
      </c>
      <c r="F38" s="20">
        <v>2960</v>
      </c>
      <c r="G38" s="223">
        <v>5427</v>
      </c>
      <c r="H38" s="223">
        <v>5603</v>
      </c>
      <c r="I38" s="223">
        <v>6025</v>
      </c>
      <c r="J38" s="223">
        <v>6025</v>
      </c>
      <c r="K38" s="223">
        <v>6025</v>
      </c>
      <c r="L38" s="224">
        <v>6145</v>
      </c>
      <c r="M38" s="223" t="s">
        <v>53</v>
      </c>
      <c r="N38" s="223">
        <v>6979</v>
      </c>
      <c r="O38" s="171">
        <v>297</v>
      </c>
      <c r="P38" s="171">
        <v>387</v>
      </c>
      <c r="Q38" s="26" t="s">
        <v>53</v>
      </c>
    </row>
    <row r="39" spans="1:18" ht="15.9" customHeight="1" x14ac:dyDescent="0.3">
      <c r="A39" s="336">
        <v>3000</v>
      </c>
      <c r="B39" s="337"/>
      <c r="C39" s="29">
        <v>3000</v>
      </c>
      <c r="D39" s="29">
        <v>148</v>
      </c>
      <c r="E39" s="86">
        <v>2256</v>
      </c>
      <c r="F39" s="20">
        <v>3460</v>
      </c>
      <c r="G39" s="224">
        <v>6123</v>
      </c>
      <c r="H39" s="224">
        <v>6394</v>
      </c>
      <c r="I39" s="224">
        <v>6811</v>
      </c>
      <c r="J39" s="224">
        <v>6811</v>
      </c>
      <c r="K39" s="224">
        <v>6811</v>
      </c>
      <c r="L39" s="224">
        <v>6949</v>
      </c>
      <c r="M39" s="223" t="s">
        <v>53</v>
      </c>
      <c r="N39" s="224">
        <v>8307</v>
      </c>
      <c r="O39" s="171">
        <v>344</v>
      </c>
      <c r="P39" s="171">
        <v>447</v>
      </c>
      <c r="Q39" s="171">
        <v>516</v>
      </c>
    </row>
    <row r="40" spans="1:18" ht="15.9" customHeight="1" x14ac:dyDescent="0.3">
      <c r="A40" s="336">
        <v>3500</v>
      </c>
      <c r="B40" s="337"/>
      <c r="C40" s="29">
        <v>3500</v>
      </c>
      <c r="D40" s="29">
        <v>172</v>
      </c>
      <c r="E40" s="86">
        <v>2632</v>
      </c>
      <c r="F40" s="20">
        <v>3960</v>
      </c>
      <c r="G40" s="224">
        <v>7142</v>
      </c>
      <c r="H40" s="224">
        <v>7774</v>
      </c>
      <c r="I40" s="226" t="s">
        <v>53</v>
      </c>
      <c r="J40" s="224">
        <v>7968</v>
      </c>
      <c r="K40" s="224">
        <v>7968</v>
      </c>
      <c r="L40" s="223" t="s">
        <v>53</v>
      </c>
      <c r="M40" s="224">
        <v>8540</v>
      </c>
      <c r="N40" s="224">
        <v>13760</v>
      </c>
      <c r="O40" s="171">
        <v>391</v>
      </c>
      <c r="P40" s="171">
        <v>516</v>
      </c>
      <c r="Q40" s="26" t="s">
        <v>53</v>
      </c>
    </row>
    <row r="41" spans="1:18" ht="15.9" customHeight="1" x14ac:dyDescent="0.3">
      <c r="A41" s="336">
        <v>4000</v>
      </c>
      <c r="B41" s="337"/>
      <c r="C41" s="29">
        <v>4000</v>
      </c>
      <c r="D41" s="29">
        <v>197</v>
      </c>
      <c r="E41" s="86">
        <v>3008</v>
      </c>
      <c r="F41" s="20">
        <v>4470</v>
      </c>
      <c r="G41" s="224">
        <v>10539</v>
      </c>
      <c r="H41" s="223" t="s">
        <v>53</v>
      </c>
      <c r="I41" s="226" t="s">
        <v>53</v>
      </c>
      <c r="J41" s="224">
        <v>11765</v>
      </c>
      <c r="K41" s="224">
        <v>11765</v>
      </c>
      <c r="L41" s="223" t="s">
        <v>53</v>
      </c>
      <c r="M41" s="224">
        <v>12410</v>
      </c>
      <c r="N41" s="224">
        <v>17896</v>
      </c>
      <c r="O41" s="171">
        <v>447</v>
      </c>
      <c r="P41" s="26" t="s">
        <v>53</v>
      </c>
      <c r="Q41" s="26" t="s">
        <v>53</v>
      </c>
    </row>
    <row r="42" spans="1:18" ht="15.9" customHeight="1" x14ac:dyDescent="0.3">
      <c r="A42" s="336">
        <v>4500</v>
      </c>
      <c r="B42" s="337"/>
      <c r="C42" s="29">
        <v>4500</v>
      </c>
      <c r="D42" s="29">
        <v>222</v>
      </c>
      <c r="E42" s="86">
        <v>3383</v>
      </c>
      <c r="F42" s="20">
        <v>4970</v>
      </c>
      <c r="G42" s="224">
        <v>10793</v>
      </c>
      <c r="H42" s="223" t="s">
        <v>53</v>
      </c>
      <c r="I42" s="223" t="s">
        <v>53</v>
      </c>
      <c r="J42" s="223" t="s">
        <v>53</v>
      </c>
      <c r="K42" s="223" t="s">
        <v>53</v>
      </c>
      <c r="L42" s="223" t="s">
        <v>53</v>
      </c>
      <c r="M42" s="224">
        <v>12659</v>
      </c>
      <c r="N42" s="224">
        <v>20090</v>
      </c>
      <c r="O42" s="171">
        <v>473</v>
      </c>
      <c r="P42" s="26" t="s">
        <v>53</v>
      </c>
      <c r="Q42" s="26" t="s">
        <v>53</v>
      </c>
    </row>
    <row r="43" spans="1:18" ht="15.9" customHeight="1" x14ac:dyDescent="0.3">
      <c r="A43" s="336">
        <v>5000</v>
      </c>
      <c r="B43" s="337"/>
      <c r="C43" s="29">
        <v>5000</v>
      </c>
      <c r="D43" s="29">
        <v>246</v>
      </c>
      <c r="E43" s="86">
        <v>3759</v>
      </c>
      <c r="F43" s="20">
        <v>5520</v>
      </c>
      <c r="G43" s="224">
        <v>10982</v>
      </c>
      <c r="H43" s="223" t="s">
        <v>53</v>
      </c>
      <c r="I43" s="223" t="s">
        <v>53</v>
      </c>
      <c r="J43" s="223" t="s">
        <v>53</v>
      </c>
      <c r="K43" s="223" t="s">
        <v>53</v>
      </c>
      <c r="L43" s="223" t="s">
        <v>53</v>
      </c>
      <c r="M43" s="224">
        <v>12900</v>
      </c>
      <c r="N43" s="224">
        <v>22265</v>
      </c>
      <c r="O43" s="171">
        <v>503</v>
      </c>
      <c r="P43" s="26" t="s">
        <v>53</v>
      </c>
      <c r="Q43" s="26" t="s">
        <v>53</v>
      </c>
    </row>
    <row r="44" spans="1:18" ht="15.9" customHeight="1" x14ac:dyDescent="0.3">
      <c r="A44" s="336">
        <v>5500</v>
      </c>
      <c r="B44" s="337"/>
      <c r="C44" s="29">
        <v>5500</v>
      </c>
      <c r="D44" s="29">
        <v>271</v>
      </c>
      <c r="E44" s="86">
        <v>4135</v>
      </c>
      <c r="F44" s="20">
        <v>6020</v>
      </c>
      <c r="G44" s="224">
        <v>11730</v>
      </c>
      <c r="H44" s="223" t="s">
        <v>53</v>
      </c>
      <c r="I44" s="223" t="s">
        <v>53</v>
      </c>
      <c r="J44" s="223" t="s">
        <v>53</v>
      </c>
      <c r="K44" s="223" t="s">
        <v>53</v>
      </c>
      <c r="L44" s="223" t="s">
        <v>53</v>
      </c>
      <c r="M44" s="224">
        <v>13859</v>
      </c>
      <c r="N44" s="224">
        <v>24402</v>
      </c>
      <c r="O44" s="171">
        <v>555</v>
      </c>
      <c r="P44" s="26" t="s">
        <v>53</v>
      </c>
      <c r="Q44" s="26" t="s">
        <v>53</v>
      </c>
    </row>
    <row r="45" spans="1:18" ht="15.9" customHeight="1" x14ac:dyDescent="0.3">
      <c r="A45"/>
      <c r="C45" s="2"/>
      <c r="O45" s="129"/>
      <c r="P45" s="129"/>
      <c r="Q45" s="129"/>
    </row>
    <row r="46" spans="1:18" ht="15.9" customHeight="1" x14ac:dyDescent="0.3">
      <c r="A46" s="19"/>
      <c r="B46" s="19"/>
      <c r="C46" s="19"/>
      <c r="D46" s="19"/>
      <c r="E46" s="19"/>
      <c r="F46" s="23"/>
      <c r="G46" s="19"/>
      <c r="H46" s="19"/>
      <c r="I46" s="19"/>
      <c r="J46" s="19"/>
      <c r="K46" s="19"/>
      <c r="L46" s="19"/>
      <c r="M46" s="19"/>
      <c r="N46" s="19"/>
    </row>
    <row r="47" spans="1:18" ht="15.9" customHeight="1" x14ac:dyDescent="0.3">
      <c r="A47" s="338" t="s">
        <v>172</v>
      </c>
      <c r="B47" s="339"/>
      <c r="C47" s="343" t="s">
        <v>173</v>
      </c>
      <c r="D47" s="344"/>
      <c r="E47" s="345"/>
      <c r="F47" s="346" t="s">
        <v>174</v>
      </c>
      <c r="G47" s="338" t="s">
        <v>255</v>
      </c>
      <c r="H47" s="340"/>
      <c r="I47" s="340"/>
      <c r="J47" s="340"/>
      <c r="K47" s="340"/>
      <c r="L47" s="340"/>
      <c r="M47" s="340"/>
      <c r="N47" s="340"/>
      <c r="O47" s="338" t="s">
        <v>221</v>
      </c>
      <c r="P47" s="340"/>
      <c r="Q47" s="339"/>
    </row>
    <row r="48" spans="1:18" ht="15.9" customHeight="1" x14ac:dyDescent="0.3">
      <c r="A48" s="350" t="s">
        <v>191</v>
      </c>
      <c r="B48" s="351"/>
      <c r="C48" s="37" t="s">
        <v>176</v>
      </c>
      <c r="D48" s="37" t="s">
        <v>177</v>
      </c>
      <c r="E48" s="37" t="s">
        <v>178</v>
      </c>
      <c r="F48" s="378"/>
      <c r="G48" s="346" t="s">
        <v>179</v>
      </c>
      <c r="H48" s="346" t="s">
        <v>182</v>
      </c>
      <c r="I48" s="346" t="s">
        <v>875</v>
      </c>
      <c r="J48" s="346" t="s">
        <v>876</v>
      </c>
      <c r="K48" s="346" t="s">
        <v>234</v>
      </c>
      <c r="L48" s="346" t="s">
        <v>885</v>
      </c>
      <c r="M48" s="394" t="s">
        <v>184</v>
      </c>
      <c r="N48" s="346" t="s">
        <v>185</v>
      </c>
      <c r="O48" s="386" t="s">
        <v>222</v>
      </c>
      <c r="P48" s="386" t="s">
        <v>223</v>
      </c>
      <c r="Q48" s="386" t="s">
        <v>224</v>
      </c>
    </row>
    <row r="49" spans="1:17" ht="15.9" customHeight="1" x14ac:dyDescent="0.3">
      <c r="A49" s="352"/>
      <c r="B49" s="353"/>
      <c r="C49" s="34" t="s">
        <v>186</v>
      </c>
      <c r="D49" s="34" t="s">
        <v>187</v>
      </c>
      <c r="E49" s="35" t="s">
        <v>186</v>
      </c>
      <c r="F49" s="35" t="s">
        <v>186</v>
      </c>
      <c r="G49" s="342"/>
      <c r="H49" s="342"/>
      <c r="I49" s="342"/>
      <c r="J49" s="342"/>
      <c r="K49" s="342"/>
      <c r="L49" s="342"/>
      <c r="M49" s="380"/>
      <c r="N49" s="342"/>
      <c r="O49" s="342"/>
      <c r="P49" s="342"/>
      <c r="Q49" s="342"/>
    </row>
    <row r="50" spans="1:17" ht="15.9" customHeight="1" x14ac:dyDescent="0.3">
      <c r="A50" s="336">
        <v>2000</v>
      </c>
      <c r="B50" s="337"/>
      <c r="C50" s="29">
        <v>2000</v>
      </c>
      <c r="D50" s="29">
        <v>93</v>
      </c>
      <c r="E50" s="86">
        <v>1250</v>
      </c>
      <c r="F50" s="20">
        <v>2460</v>
      </c>
      <c r="G50" s="223">
        <v>4618</v>
      </c>
      <c r="H50" s="223">
        <v>4824</v>
      </c>
      <c r="I50" s="223">
        <v>5134</v>
      </c>
      <c r="J50" s="223">
        <v>5134</v>
      </c>
      <c r="K50" s="223">
        <v>5134</v>
      </c>
      <c r="L50" s="223">
        <v>5237</v>
      </c>
      <c r="M50" s="223" t="s">
        <v>53</v>
      </c>
      <c r="N50" s="223">
        <v>6179</v>
      </c>
      <c r="O50" s="171">
        <v>262</v>
      </c>
      <c r="P50" s="171">
        <v>340</v>
      </c>
      <c r="Q50" s="171">
        <v>391</v>
      </c>
    </row>
    <row r="51" spans="1:17" ht="15.9" customHeight="1" x14ac:dyDescent="0.3">
      <c r="A51" s="336">
        <v>2500</v>
      </c>
      <c r="B51" s="337"/>
      <c r="C51" s="29">
        <v>2500</v>
      </c>
      <c r="D51" s="29">
        <v>116</v>
      </c>
      <c r="E51" s="86">
        <v>1563</v>
      </c>
      <c r="F51" s="20">
        <v>2960</v>
      </c>
      <c r="G51" s="223">
        <v>5427</v>
      </c>
      <c r="H51" s="223">
        <v>5603</v>
      </c>
      <c r="I51" s="223">
        <v>6025</v>
      </c>
      <c r="J51" s="223">
        <v>6025</v>
      </c>
      <c r="K51" s="223">
        <v>6025</v>
      </c>
      <c r="L51" s="223">
        <v>6145</v>
      </c>
      <c r="M51" s="223" t="s">
        <v>53</v>
      </c>
      <c r="N51" s="223">
        <v>6979</v>
      </c>
      <c r="O51" s="171">
        <v>297</v>
      </c>
      <c r="P51" s="171">
        <v>387</v>
      </c>
      <c r="Q51" s="171">
        <v>447</v>
      </c>
    </row>
    <row r="52" spans="1:17" ht="15.9" customHeight="1" x14ac:dyDescent="0.3">
      <c r="A52" s="336">
        <v>3000</v>
      </c>
      <c r="B52" s="337"/>
      <c r="C52" s="29">
        <v>3000</v>
      </c>
      <c r="D52" s="29">
        <v>139</v>
      </c>
      <c r="E52" s="86">
        <v>1875</v>
      </c>
      <c r="F52" s="20">
        <v>3460</v>
      </c>
      <c r="G52" s="223">
        <v>6123</v>
      </c>
      <c r="H52" s="223">
        <v>6394</v>
      </c>
      <c r="I52" s="223">
        <v>6811</v>
      </c>
      <c r="J52" s="223">
        <v>6811</v>
      </c>
      <c r="K52" s="223">
        <v>6811</v>
      </c>
      <c r="L52" s="224">
        <v>6949</v>
      </c>
      <c r="M52" s="223" t="s">
        <v>53</v>
      </c>
      <c r="N52" s="223">
        <v>8307</v>
      </c>
      <c r="O52" s="171">
        <v>344</v>
      </c>
      <c r="P52" s="171">
        <v>447</v>
      </c>
      <c r="Q52" s="171">
        <v>516</v>
      </c>
    </row>
    <row r="53" spans="1:17" ht="15.9" customHeight="1" x14ac:dyDescent="0.3">
      <c r="A53" s="336">
        <v>3500</v>
      </c>
      <c r="B53" s="337"/>
      <c r="C53" s="29">
        <v>3500</v>
      </c>
      <c r="D53" s="29">
        <v>162</v>
      </c>
      <c r="E53" s="86">
        <v>2188</v>
      </c>
      <c r="F53" s="20">
        <v>3960</v>
      </c>
      <c r="G53" s="225">
        <v>7142</v>
      </c>
      <c r="H53" s="225">
        <v>7774</v>
      </c>
      <c r="I53" s="226" t="s">
        <v>53</v>
      </c>
      <c r="J53" s="225">
        <v>7968</v>
      </c>
      <c r="K53" s="225">
        <v>7968</v>
      </c>
      <c r="L53" s="226" t="s">
        <v>53</v>
      </c>
      <c r="M53" s="224">
        <v>8540</v>
      </c>
      <c r="N53" s="225">
        <v>13760</v>
      </c>
      <c r="O53" s="171">
        <v>391</v>
      </c>
      <c r="P53" s="171">
        <v>516</v>
      </c>
      <c r="Q53" s="171">
        <v>598</v>
      </c>
    </row>
    <row r="54" spans="1:17" ht="15.9" customHeight="1" x14ac:dyDescent="0.3">
      <c r="A54" s="336">
        <v>4000</v>
      </c>
      <c r="B54" s="337"/>
      <c r="C54" s="29">
        <v>4000</v>
      </c>
      <c r="D54" s="29">
        <v>186</v>
      </c>
      <c r="E54" s="86">
        <v>2500</v>
      </c>
      <c r="F54" s="20">
        <v>4470</v>
      </c>
      <c r="G54" s="225">
        <v>10539</v>
      </c>
      <c r="H54" s="226" t="s">
        <v>53</v>
      </c>
      <c r="I54" s="226" t="s">
        <v>53</v>
      </c>
      <c r="J54" s="225">
        <v>11765</v>
      </c>
      <c r="K54" s="225">
        <v>11765</v>
      </c>
      <c r="L54" s="223" t="s">
        <v>53</v>
      </c>
      <c r="M54" s="224">
        <v>12410</v>
      </c>
      <c r="N54" s="225">
        <v>17896</v>
      </c>
      <c r="O54" s="171">
        <v>447</v>
      </c>
      <c r="P54" s="26" t="s">
        <v>53</v>
      </c>
      <c r="Q54" s="26" t="s">
        <v>53</v>
      </c>
    </row>
    <row r="55" spans="1:17" ht="15.9" customHeight="1" x14ac:dyDescent="0.3">
      <c r="A55" s="336">
        <v>4500</v>
      </c>
      <c r="B55" s="337"/>
      <c r="C55" s="29">
        <v>4500</v>
      </c>
      <c r="D55" s="29">
        <v>209</v>
      </c>
      <c r="E55" s="86">
        <v>2813</v>
      </c>
      <c r="F55" s="20">
        <v>4970</v>
      </c>
      <c r="G55" s="224">
        <v>10793</v>
      </c>
      <c r="H55" s="223" t="s">
        <v>53</v>
      </c>
      <c r="I55" s="223" t="s">
        <v>53</v>
      </c>
      <c r="J55" s="223" t="s">
        <v>53</v>
      </c>
      <c r="K55" s="223" t="s">
        <v>53</v>
      </c>
      <c r="L55" s="223" t="s">
        <v>53</v>
      </c>
      <c r="M55" s="224">
        <v>12659</v>
      </c>
      <c r="N55" s="224">
        <v>20090</v>
      </c>
      <c r="O55" s="171">
        <v>473</v>
      </c>
      <c r="P55" s="26" t="s">
        <v>53</v>
      </c>
      <c r="Q55" s="26" t="s">
        <v>53</v>
      </c>
    </row>
    <row r="56" spans="1:17" ht="15.9" customHeight="1" x14ac:dyDescent="0.3">
      <c r="A56" s="336">
        <v>5000</v>
      </c>
      <c r="B56" s="337"/>
      <c r="C56" s="29">
        <v>5000</v>
      </c>
      <c r="D56" s="29">
        <v>232</v>
      </c>
      <c r="E56" s="86">
        <v>3125</v>
      </c>
      <c r="F56" s="20">
        <v>5520</v>
      </c>
      <c r="G56" s="224">
        <v>10982</v>
      </c>
      <c r="H56" s="223" t="s">
        <v>53</v>
      </c>
      <c r="I56" s="223" t="s">
        <v>53</v>
      </c>
      <c r="J56" s="223" t="s">
        <v>53</v>
      </c>
      <c r="K56" s="223" t="s">
        <v>53</v>
      </c>
      <c r="L56" s="223" t="s">
        <v>53</v>
      </c>
      <c r="M56" s="224">
        <v>12900</v>
      </c>
      <c r="N56" s="224">
        <v>22265</v>
      </c>
      <c r="O56" s="171">
        <v>503</v>
      </c>
      <c r="P56" s="26" t="s">
        <v>53</v>
      </c>
      <c r="Q56" s="26" t="s">
        <v>53</v>
      </c>
    </row>
    <row r="57" spans="1:17" ht="15.9" customHeight="1" x14ac:dyDescent="0.3">
      <c r="A57" s="336">
        <v>5500</v>
      </c>
      <c r="B57" s="337"/>
      <c r="C57" s="29">
        <v>5500</v>
      </c>
      <c r="D57" s="29">
        <v>255</v>
      </c>
      <c r="E57" s="86">
        <v>3438</v>
      </c>
      <c r="F57" s="20">
        <v>6020</v>
      </c>
      <c r="G57" s="224">
        <v>11730</v>
      </c>
      <c r="H57" s="223" t="s">
        <v>53</v>
      </c>
      <c r="I57" s="223" t="s">
        <v>53</v>
      </c>
      <c r="J57" s="223" t="s">
        <v>53</v>
      </c>
      <c r="K57" s="223" t="s">
        <v>53</v>
      </c>
      <c r="L57" s="223" t="s">
        <v>53</v>
      </c>
      <c r="M57" s="224">
        <v>13859</v>
      </c>
      <c r="N57" s="224">
        <v>24402</v>
      </c>
      <c r="O57" s="171">
        <v>555</v>
      </c>
      <c r="P57" s="26" t="s">
        <v>53</v>
      </c>
      <c r="Q57" s="26" t="s">
        <v>53</v>
      </c>
    </row>
    <row r="58" spans="1:17" ht="15.9" customHeight="1" x14ac:dyDescent="0.3">
      <c r="A58"/>
      <c r="C58" s="2"/>
    </row>
    <row r="59" spans="1:17" ht="15.9" customHeight="1" x14ac:dyDescent="0.3">
      <c r="C59" s="2"/>
    </row>
    <row r="60" spans="1:17" ht="15.9" customHeight="1" x14ac:dyDescent="0.3">
      <c r="A60" s="338" t="s">
        <v>172</v>
      </c>
      <c r="B60" s="339"/>
      <c r="C60" s="343" t="s">
        <v>173</v>
      </c>
      <c r="D60" s="344"/>
      <c r="E60" s="345"/>
      <c r="F60" s="346" t="s">
        <v>174</v>
      </c>
      <c r="G60" s="338" t="s">
        <v>255</v>
      </c>
      <c r="H60" s="340"/>
      <c r="I60" s="340"/>
      <c r="J60" s="340"/>
      <c r="K60" s="340"/>
      <c r="L60" s="340"/>
      <c r="M60" s="340"/>
      <c r="N60" s="340"/>
      <c r="O60" s="338" t="s">
        <v>221</v>
      </c>
      <c r="P60" s="340"/>
      <c r="Q60" s="339"/>
    </row>
    <row r="61" spans="1:17" ht="15.9" customHeight="1" x14ac:dyDescent="0.3">
      <c r="A61" s="350" t="s">
        <v>192</v>
      </c>
      <c r="B61" s="351"/>
      <c r="C61" s="37" t="s">
        <v>176</v>
      </c>
      <c r="D61" s="37" t="s">
        <v>177</v>
      </c>
      <c r="E61" s="37" t="s">
        <v>178</v>
      </c>
      <c r="F61" s="378"/>
      <c r="G61" s="346" t="s">
        <v>179</v>
      </c>
      <c r="H61" s="346" t="s">
        <v>182</v>
      </c>
      <c r="I61" s="346" t="s">
        <v>875</v>
      </c>
      <c r="J61" s="346" t="s">
        <v>876</v>
      </c>
      <c r="K61" s="346" t="s">
        <v>234</v>
      </c>
      <c r="L61" s="346" t="s">
        <v>885</v>
      </c>
      <c r="M61" s="394" t="s">
        <v>184</v>
      </c>
      <c r="N61" s="346" t="s">
        <v>185</v>
      </c>
      <c r="O61" s="386" t="s">
        <v>222</v>
      </c>
      <c r="P61" s="386" t="s">
        <v>223</v>
      </c>
      <c r="Q61" s="386" t="s">
        <v>224</v>
      </c>
    </row>
    <row r="62" spans="1:17" ht="15.9" customHeight="1" x14ac:dyDescent="0.3">
      <c r="A62" s="352"/>
      <c r="B62" s="353"/>
      <c r="C62" s="34" t="s">
        <v>186</v>
      </c>
      <c r="D62" s="34" t="s">
        <v>187</v>
      </c>
      <c r="E62" s="35" t="s">
        <v>186</v>
      </c>
      <c r="F62" s="35" t="s">
        <v>186</v>
      </c>
      <c r="G62" s="342"/>
      <c r="H62" s="342"/>
      <c r="I62" s="342"/>
      <c r="J62" s="342"/>
      <c r="K62" s="342"/>
      <c r="L62" s="342"/>
      <c r="M62" s="380"/>
      <c r="N62" s="342"/>
      <c r="O62" s="342"/>
      <c r="P62" s="342"/>
      <c r="Q62" s="342"/>
    </row>
    <row r="63" spans="1:17" ht="15.9" customHeight="1" x14ac:dyDescent="0.3">
      <c r="A63" s="336">
        <v>2000</v>
      </c>
      <c r="B63" s="337"/>
      <c r="C63" s="29">
        <v>2000</v>
      </c>
      <c r="D63" s="29">
        <v>90</v>
      </c>
      <c r="E63" s="86">
        <v>1124</v>
      </c>
      <c r="F63" s="20">
        <v>2460</v>
      </c>
      <c r="G63" s="223">
        <v>4618</v>
      </c>
      <c r="H63" s="223">
        <v>4824</v>
      </c>
      <c r="I63" s="223">
        <v>5134</v>
      </c>
      <c r="J63" s="223">
        <v>5134</v>
      </c>
      <c r="K63" s="223">
        <v>5134</v>
      </c>
      <c r="L63" s="223">
        <v>5237</v>
      </c>
      <c r="M63" s="223" t="s">
        <v>53</v>
      </c>
      <c r="N63" s="223">
        <v>6179</v>
      </c>
      <c r="O63" s="171">
        <v>262</v>
      </c>
      <c r="P63" s="171">
        <v>340</v>
      </c>
      <c r="Q63" s="171">
        <v>391</v>
      </c>
    </row>
    <row r="64" spans="1:17" ht="15.9" customHeight="1" x14ac:dyDescent="0.3">
      <c r="A64" s="336">
        <v>2500</v>
      </c>
      <c r="B64" s="337"/>
      <c r="C64" s="29">
        <v>2500</v>
      </c>
      <c r="D64" s="29">
        <v>113</v>
      </c>
      <c r="E64" s="86">
        <v>1404</v>
      </c>
      <c r="F64" s="20">
        <v>2960</v>
      </c>
      <c r="G64" s="223">
        <v>5427</v>
      </c>
      <c r="H64" s="223">
        <v>5603</v>
      </c>
      <c r="I64" s="223">
        <v>6025</v>
      </c>
      <c r="J64" s="223">
        <v>6025</v>
      </c>
      <c r="K64" s="223">
        <v>6025</v>
      </c>
      <c r="L64" s="223">
        <v>6145</v>
      </c>
      <c r="M64" s="223" t="s">
        <v>53</v>
      </c>
      <c r="N64" s="223">
        <v>6979</v>
      </c>
      <c r="O64" s="171">
        <v>297</v>
      </c>
      <c r="P64" s="171">
        <v>387</v>
      </c>
      <c r="Q64" s="171">
        <v>447</v>
      </c>
    </row>
    <row r="65" spans="1:17" ht="15.9" customHeight="1" x14ac:dyDescent="0.3">
      <c r="A65" s="336">
        <v>3000</v>
      </c>
      <c r="B65" s="337"/>
      <c r="C65" s="29">
        <v>3000</v>
      </c>
      <c r="D65" s="29">
        <v>135</v>
      </c>
      <c r="E65" s="86">
        <v>1685</v>
      </c>
      <c r="F65" s="20">
        <v>3460</v>
      </c>
      <c r="G65" s="223">
        <v>6123</v>
      </c>
      <c r="H65" s="223">
        <v>6394</v>
      </c>
      <c r="I65" s="223">
        <v>6811</v>
      </c>
      <c r="J65" s="223">
        <v>6811</v>
      </c>
      <c r="K65" s="223">
        <v>6811</v>
      </c>
      <c r="L65" s="223">
        <v>6949</v>
      </c>
      <c r="M65" s="223" t="s">
        <v>53</v>
      </c>
      <c r="N65" s="223">
        <v>8307</v>
      </c>
      <c r="O65" s="171">
        <v>344</v>
      </c>
      <c r="P65" s="171">
        <v>447</v>
      </c>
      <c r="Q65" s="171">
        <v>516</v>
      </c>
    </row>
    <row r="66" spans="1:17" ht="15.9" customHeight="1" x14ac:dyDescent="0.3">
      <c r="A66" s="336">
        <v>3500</v>
      </c>
      <c r="B66" s="337"/>
      <c r="C66" s="29">
        <v>3500</v>
      </c>
      <c r="D66" s="29">
        <v>158</v>
      </c>
      <c r="E66" s="86">
        <v>1966</v>
      </c>
      <c r="F66" s="20">
        <v>3960</v>
      </c>
      <c r="G66" s="223">
        <v>7142</v>
      </c>
      <c r="H66" s="224">
        <v>7774</v>
      </c>
      <c r="I66" s="226" t="s">
        <v>53</v>
      </c>
      <c r="J66" s="223">
        <v>7968</v>
      </c>
      <c r="K66" s="223">
        <v>7968</v>
      </c>
      <c r="L66" s="223" t="s">
        <v>53</v>
      </c>
      <c r="M66" s="223">
        <v>8540</v>
      </c>
      <c r="N66" s="223">
        <v>13760</v>
      </c>
      <c r="O66" s="171">
        <v>391</v>
      </c>
      <c r="P66" s="171">
        <v>516</v>
      </c>
      <c r="Q66" s="171">
        <v>598</v>
      </c>
    </row>
    <row r="67" spans="1:17" ht="15.9" customHeight="1" x14ac:dyDescent="0.3">
      <c r="A67" s="336">
        <v>4000</v>
      </c>
      <c r="B67" s="337"/>
      <c r="C67" s="29">
        <v>4000</v>
      </c>
      <c r="D67" s="29">
        <v>181</v>
      </c>
      <c r="E67" s="86">
        <v>2247</v>
      </c>
      <c r="F67" s="20">
        <v>4470</v>
      </c>
      <c r="G67" s="224">
        <v>10539</v>
      </c>
      <c r="H67" s="223" t="s">
        <v>53</v>
      </c>
      <c r="I67" s="226" t="s">
        <v>53</v>
      </c>
      <c r="J67" s="224">
        <v>11765</v>
      </c>
      <c r="K67" s="224">
        <v>11765</v>
      </c>
      <c r="L67" s="223" t="s">
        <v>53</v>
      </c>
      <c r="M67" s="224">
        <v>12410</v>
      </c>
      <c r="N67" s="224">
        <v>17896</v>
      </c>
      <c r="O67" s="171">
        <v>447</v>
      </c>
      <c r="P67" s="171">
        <v>568</v>
      </c>
      <c r="Q67" s="171">
        <v>649</v>
      </c>
    </row>
    <row r="68" spans="1:17" ht="15.9" customHeight="1" x14ac:dyDescent="0.3">
      <c r="A68" s="336">
        <v>4500</v>
      </c>
      <c r="B68" s="337"/>
      <c r="C68" s="29">
        <v>4500</v>
      </c>
      <c r="D68" s="29">
        <v>203</v>
      </c>
      <c r="E68" s="86">
        <v>2528</v>
      </c>
      <c r="F68" s="20">
        <v>4970</v>
      </c>
      <c r="G68" s="224">
        <v>10793</v>
      </c>
      <c r="H68" s="223" t="s">
        <v>53</v>
      </c>
      <c r="I68" s="223" t="s">
        <v>53</v>
      </c>
      <c r="J68" s="223" t="s">
        <v>53</v>
      </c>
      <c r="K68" s="223" t="s">
        <v>53</v>
      </c>
      <c r="L68" s="223" t="s">
        <v>53</v>
      </c>
      <c r="M68" s="224">
        <v>12659</v>
      </c>
      <c r="N68" s="224">
        <v>20090</v>
      </c>
      <c r="O68" s="171">
        <v>473</v>
      </c>
      <c r="P68" s="171">
        <v>619</v>
      </c>
      <c r="Q68" s="171">
        <v>710</v>
      </c>
    </row>
    <row r="69" spans="1:17" ht="15.9" customHeight="1" x14ac:dyDescent="0.3">
      <c r="A69" s="336">
        <v>5000</v>
      </c>
      <c r="B69" s="337"/>
      <c r="C69" s="29">
        <v>5000</v>
      </c>
      <c r="D69" s="29">
        <v>226</v>
      </c>
      <c r="E69" s="86">
        <v>2809</v>
      </c>
      <c r="F69" s="20">
        <v>5520</v>
      </c>
      <c r="G69" s="224">
        <v>10982</v>
      </c>
      <c r="H69" s="223" t="s">
        <v>53</v>
      </c>
      <c r="I69" s="223" t="s">
        <v>53</v>
      </c>
      <c r="J69" s="223" t="s">
        <v>53</v>
      </c>
      <c r="K69" s="223" t="s">
        <v>53</v>
      </c>
      <c r="L69" s="223" t="s">
        <v>53</v>
      </c>
      <c r="M69" s="224">
        <v>12900</v>
      </c>
      <c r="N69" s="224">
        <v>22265</v>
      </c>
      <c r="O69" s="171">
        <v>503</v>
      </c>
      <c r="P69" s="26" t="s">
        <v>53</v>
      </c>
      <c r="Q69" s="26" t="s">
        <v>53</v>
      </c>
    </row>
    <row r="70" spans="1:17" ht="15.9" customHeight="1" x14ac:dyDescent="0.3">
      <c r="A70" s="336">
        <v>5500</v>
      </c>
      <c r="B70" s="337"/>
      <c r="C70" s="29">
        <v>5500</v>
      </c>
      <c r="D70" s="29">
        <v>248</v>
      </c>
      <c r="E70" s="86">
        <v>3090</v>
      </c>
      <c r="F70" s="20">
        <v>6020</v>
      </c>
      <c r="G70" s="224">
        <v>11730</v>
      </c>
      <c r="H70" s="223" t="s">
        <v>53</v>
      </c>
      <c r="I70" s="223" t="s">
        <v>53</v>
      </c>
      <c r="J70" s="223" t="s">
        <v>53</v>
      </c>
      <c r="K70" s="223" t="s">
        <v>53</v>
      </c>
      <c r="L70" s="223" t="s">
        <v>53</v>
      </c>
      <c r="M70" s="224">
        <v>13859</v>
      </c>
      <c r="N70" s="224">
        <v>24402</v>
      </c>
      <c r="O70" s="171">
        <v>555</v>
      </c>
      <c r="P70" s="26" t="s">
        <v>53</v>
      </c>
      <c r="Q70" s="26" t="s">
        <v>53</v>
      </c>
    </row>
    <row r="71" spans="1:17" ht="15.9" customHeight="1" x14ac:dyDescent="0.3">
      <c r="C71" s="2"/>
    </row>
    <row r="72" spans="1:17" ht="15.9" customHeight="1" x14ac:dyDescent="0.3">
      <c r="C72" s="2"/>
    </row>
    <row r="73" spans="1:17" ht="15.9" customHeight="1" x14ac:dyDescent="0.3">
      <c r="A73" s="338" t="s">
        <v>172</v>
      </c>
      <c r="B73" s="339"/>
      <c r="C73" s="343" t="s">
        <v>173</v>
      </c>
      <c r="D73" s="344"/>
      <c r="E73" s="345"/>
      <c r="F73" s="346" t="s">
        <v>174</v>
      </c>
      <c r="G73" s="338" t="s">
        <v>255</v>
      </c>
      <c r="H73" s="340"/>
      <c r="I73" s="340"/>
      <c r="J73" s="340"/>
      <c r="K73" s="340"/>
      <c r="L73" s="340"/>
      <c r="M73" s="340"/>
      <c r="N73" s="340"/>
      <c r="O73" s="338" t="s">
        <v>221</v>
      </c>
      <c r="P73" s="340"/>
      <c r="Q73" s="339"/>
    </row>
    <row r="74" spans="1:17" ht="15.9" customHeight="1" x14ac:dyDescent="0.3">
      <c r="A74" s="350" t="s">
        <v>193</v>
      </c>
      <c r="B74" s="351"/>
      <c r="C74" s="37" t="s">
        <v>176</v>
      </c>
      <c r="D74" s="37" t="s">
        <v>177</v>
      </c>
      <c r="E74" s="37" t="s">
        <v>178</v>
      </c>
      <c r="F74" s="378"/>
      <c r="G74" s="346" t="s">
        <v>179</v>
      </c>
      <c r="H74" s="346" t="s">
        <v>182</v>
      </c>
      <c r="I74" s="346" t="s">
        <v>875</v>
      </c>
      <c r="J74" s="346" t="s">
        <v>876</v>
      </c>
      <c r="K74" s="346" t="s">
        <v>234</v>
      </c>
      <c r="L74" s="346" t="s">
        <v>885</v>
      </c>
      <c r="M74" s="394" t="s">
        <v>184</v>
      </c>
      <c r="N74" s="346" t="s">
        <v>185</v>
      </c>
      <c r="O74" s="386" t="s">
        <v>222</v>
      </c>
      <c r="P74" s="386" t="s">
        <v>223</v>
      </c>
      <c r="Q74" s="386" t="s">
        <v>224</v>
      </c>
    </row>
    <row r="75" spans="1:17" ht="15.9" customHeight="1" x14ac:dyDescent="0.3">
      <c r="A75" s="352"/>
      <c r="B75" s="353"/>
      <c r="C75" s="34" t="s">
        <v>186</v>
      </c>
      <c r="D75" s="34" t="s">
        <v>187</v>
      </c>
      <c r="E75" s="35" t="s">
        <v>186</v>
      </c>
      <c r="F75" s="35" t="s">
        <v>186</v>
      </c>
      <c r="G75" s="342"/>
      <c r="H75" s="342"/>
      <c r="I75" s="342"/>
      <c r="J75" s="342"/>
      <c r="K75" s="342"/>
      <c r="L75" s="342"/>
      <c r="M75" s="380"/>
      <c r="N75" s="342"/>
      <c r="O75" s="342"/>
      <c r="P75" s="342"/>
      <c r="Q75" s="342"/>
    </row>
    <row r="76" spans="1:17" ht="15.9" customHeight="1" x14ac:dyDescent="0.3">
      <c r="A76" s="336">
        <v>2000</v>
      </c>
      <c r="B76" s="337"/>
      <c r="C76" s="29">
        <v>2000</v>
      </c>
      <c r="D76" s="29">
        <v>86</v>
      </c>
      <c r="E76" s="86">
        <v>851</v>
      </c>
      <c r="F76" s="20">
        <v>2460</v>
      </c>
      <c r="G76" s="223">
        <v>4618</v>
      </c>
      <c r="H76" s="223">
        <v>4824</v>
      </c>
      <c r="I76" s="223">
        <v>5134</v>
      </c>
      <c r="J76" s="223">
        <v>5134</v>
      </c>
      <c r="K76" s="223">
        <v>5134</v>
      </c>
      <c r="L76" s="223">
        <v>5237</v>
      </c>
      <c r="M76" s="223" t="s">
        <v>53</v>
      </c>
      <c r="N76" s="223">
        <v>6179</v>
      </c>
      <c r="O76" s="171">
        <v>262</v>
      </c>
      <c r="P76" s="171">
        <v>340</v>
      </c>
      <c r="Q76" s="171">
        <v>391</v>
      </c>
    </row>
    <row r="77" spans="1:17" ht="15.9" customHeight="1" x14ac:dyDescent="0.3">
      <c r="A77" s="336">
        <v>2500</v>
      </c>
      <c r="B77" s="337"/>
      <c r="C77" s="29">
        <v>2500</v>
      </c>
      <c r="D77" s="29">
        <v>107</v>
      </c>
      <c r="E77" s="86">
        <v>1064</v>
      </c>
      <c r="F77" s="20">
        <v>2960</v>
      </c>
      <c r="G77" s="223">
        <v>5427</v>
      </c>
      <c r="H77" s="223">
        <v>5603</v>
      </c>
      <c r="I77" s="223">
        <v>6025</v>
      </c>
      <c r="J77" s="223">
        <v>6025</v>
      </c>
      <c r="K77" s="223">
        <v>6025</v>
      </c>
      <c r="L77" s="223">
        <v>6145</v>
      </c>
      <c r="M77" s="223" t="s">
        <v>53</v>
      </c>
      <c r="N77" s="223">
        <v>6979</v>
      </c>
      <c r="O77" s="171">
        <v>297</v>
      </c>
      <c r="P77" s="171">
        <v>387</v>
      </c>
      <c r="Q77" s="171">
        <v>447</v>
      </c>
    </row>
    <row r="78" spans="1:17" ht="15.9" customHeight="1" x14ac:dyDescent="0.3">
      <c r="A78" s="336">
        <v>3000</v>
      </c>
      <c r="B78" s="337"/>
      <c r="C78" s="29">
        <v>3000</v>
      </c>
      <c r="D78" s="29">
        <v>128</v>
      </c>
      <c r="E78" s="86">
        <v>1277</v>
      </c>
      <c r="F78" s="20">
        <v>3460</v>
      </c>
      <c r="G78" s="223">
        <v>6123</v>
      </c>
      <c r="H78" s="223">
        <v>6394</v>
      </c>
      <c r="I78" s="223">
        <v>6811</v>
      </c>
      <c r="J78" s="223">
        <v>6811</v>
      </c>
      <c r="K78" s="223">
        <v>6811</v>
      </c>
      <c r="L78" s="223">
        <v>6949</v>
      </c>
      <c r="M78" s="223" t="s">
        <v>53</v>
      </c>
      <c r="N78" s="223">
        <v>8307</v>
      </c>
      <c r="O78" s="171">
        <v>344</v>
      </c>
      <c r="P78" s="171">
        <v>447</v>
      </c>
      <c r="Q78" s="171">
        <v>516</v>
      </c>
    </row>
    <row r="79" spans="1:17" ht="15.9" customHeight="1" x14ac:dyDescent="0.3">
      <c r="A79" s="336">
        <v>3500</v>
      </c>
      <c r="B79" s="337"/>
      <c r="C79" s="29">
        <v>3500</v>
      </c>
      <c r="D79" s="29">
        <v>150</v>
      </c>
      <c r="E79" s="86">
        <v>1489</v>
      </c>
      <c r="F79" s="20">
        <v>3960</v>
      </c>
      <c r="G79" s="223">
        <v>7142</v>
      </c>
      <c r="H79" s="223">
        <v>7774</v>
      </c>
      <c r="I79" s="226" t="s">
        <v>53</v>
      </c>
      <c r="J79" s="223">
        <v>7968</v>
      </c>
      <c r="K79" s="223">
        <v>7968</v>
      </c>
      <c r="L79" s="223" t="s">
        <v>53</v>
      </c>
      <c r="M79" s="223">
        <v>8540</v>
      </c>
      <c r="N79" s="223">
        <v>13760</v>
      </c>
      <c r="O79" s="171">
        <v>391</v>
      </c>
      <c r="P79" s="171">
        <v>516</v>
      </c>
      <c r="Q79" s="171">
        <v>598</v>
      </c>
    </row>
    <row r="80" spans="1:17" ht="15.9" customHeight="1" x14ac:dyDescent="0.3">
      <c r="A80" s="336">
        <v>4000</v>
      </c>
      <c r="B80" s="337"/>
      <c r="C80" s="29">
        <v>4000</v>
      </c>
      <c r="D80" s="29">
        <v>171</v>
      </c>
      <c r="E80" s="86">
        <v>1702</v>
      </c>
      <c r="F80" s="20">
        <v>4470</v>
      </c>
      <c r="G80" s="223">
        <v>10539</v>
      </c>
      <c r="H80" s="223" t="s">
        <v>53</v>
      </c>
      <c r="I80" s="226" t="s">
        <v>53</v>
      </c>
      <c r="J80" s="223">
        <v>11765</v>
      </c>
      <c r="K80" s="223">
        <v>11765</v>
      </c>
      <c r="L80" s="223" t="s">
        <v>53</v>
      </c>
      <c r="M80" s="223">
        <v>12410</v>
      </c>
      <c r="N80" s="223">
        <v>17896</v>
      </c>
      <c r="O80" s="171">
        <v>447</v>
      </c>
      <c r="P80" s="171">
        <v>568</v>
      </c>
      <c r="Q80" s="171">
        <v>649</v>
      </c>
    </row>
    <row r="81" spans="1:17" ht="15.9" customHeight="1" x14ac:dyDescent="0.3">
      <c r="A81" s="336">
        <v>4500</v>
      </c>
      <c r="B81" s="337"/>
      <c r="C81" s="29">
        <v>4500</v>
      </c>
      <c r="D81" s="29">
        <v>193</v>
      </c>
      <c r="E81" s="86">
        <v>1915</v>
      </c>
      <c r="F81" s="20">
        <v>4970</v>
      </c>
      <c r="G81" s="223">
        <v>10793</v>
      </c>
      <c r="H81" s="223" t="s">
        <v>53</v>
      </c>
      <c r="I81" s="223" t="s">
        <v>53</v>
      </c>
      <c r="J81" s="223" t="s">
        <v>53</v>
      </c>
      <c r="K81" s="223" t="s">
        <v>53</v>
      </c>
      <c r="L81" s="223" t="s">
        <v>53</v>
      </c>
      <c r="M81" s="223">
        <v>12659</v>
      </c>
      <c r="N81" s="223">
        <v>20090</v>
      </c>
      <c r="O81" s="171">
        <v>473</v>
      </c>
      <c r="P81" s="171">
        <v>619</v>
      </c>
      <c r="Q81" s="171">
        <v>710</v>
      </c>
    </row>
    <row r="82" spans="1:17" ht="15.9" customHeight="1" x14ac:dyDescent="0.3">
      <c r="A82" s="336">
        <v>5000</v>
      </c>
      <c r="B82" s="337"/>
      <c r="C82" s="29">
        <v>5000</v>
      </c>
      <c r="D82" s="29">
        <v>214</v>
      </c>
      <c r="E82" s="86">
        <v>2128</v>
      </c>
      <c r="F82" s="20">
        <v>5520</v>
      </c>
      <c r="G82" s="225">
        <v>10982</v>
      </c>
      <c r="H82" s="223" t="s">
        <v>53</v>
      </c>
      <c r="I82" s="223" t="s">
        <v>53</v>
      </c>
      <c r="J82" s="223" t="s">
        <v>53</v>
      </c>
      <c r="K82" s="223" t="s">
        <v>53</v>
      </c>
      <c r="L82" s="223" t="s">
        <v>53</v>
      </c>
      <c r="M82" s="224">
        <v>12900</v>
      </c>
      <c r="N82" s="225">
        <v>22265</v>
      </c>
      <c r="O82" s="171">
        <v>503</v>
      </c>
      <c r="P82" s="26" t="s">
        <v>53</v>
      </c>
      <c r="Q82" s="26" t="s">
        <v>53</v>
      </c>
    </row>
    <row r="83" spans="1:17" ht="15.9" customHeight="1" x14ac:dyDescent="0.3">
      <c r="A83" s="336">
        <v>5500</v>
      </c>
      <c r="B83" s="337"/>
      <c r="C83" s="29">
        <v>5500</v>
      </c>
      <c r="D83" s="29">
        <v>235</v>
      </c>
      <c r="E83" s="86">
        <v>2340</v>
      </c>
      <c r="F83" s="20">
        <v>6020</v>
      </c>
      <c r="G83" s="224">
        <v>11730</v>
      </c>
      <c r="H83" s="223" t="s">
        <v>53</v>
      </c>
      <c r="I83" s="223" t="s">
        <v>53</v>
      </c>
      <c r="J83" s="223" t="s">
        <v>53</v>
      </c>
      <c r="K83" s="223" t="s">
        <v>53</v>
      </c>
      <c r="L83" s="223" t="s">
        <v>53</v>
      </c>
      <c r="M83" s="224">
        <v>13859</v>
      </c>
      <c r="N83" s="224">
        <v>24402</v>
      </c>
      <c r="O83" s="171">
        <v>555</v>
      </c>
      <c r="P83" s="26" t="s">
        <v>53</v>
      </c>
      <c r="Q83" s="26" t="s">
        <v>53</v>
      </c>
    </row>
    <row r="84" spans="1:17" ht="15.9" customHeight="1" x14ac:dyDescent="0.3">
      <c r="A84"/>
      <c r="C84" s="2"/>
      <c r="E84" s="19"/>
      <c r="F84" s="23"/>
      <c r="G84" s="19"/>
      <c r="H84" s="19"/>
      <c r="I84" s="19"/>
      <c r="J84" s="19"/>
      <c r="K84" s="19"/>
      <c r="L84" s="19"/>
      <c r="M84" s="19"/>
      <c r="N84" s="19"/>
      <c r="O84" s="10"/>
      <c r="P84" s="10"/>
      <c r="Q84" s="10"/>
    </row>
    <row r="85" spans="1:17" ht="15.9" customHeight="1" x14ac:dyDescent="0.3">
      <c r="A85" s="19"/>
      <c r="B85" s="19"/>
      <c r="C85" s="19"/>
      <c r="D85" s="19"/>
      <c r="E85" s="19"/>
      <c r="F85" s="23"/>
      <c r="G85" s="19"/>
      <c r="H85" s="19"/>
      <c r="I85" s="19"/>
      <c r="J85" s="19"/>
      <c r="K85" s="19"/>
      <c r="L85" s="19"/>
      <c r="M85" s="19"/>
      <c r="N85" s="19"/>
      <c r="O85" s="10"/>
      <c r="P85" s="10"/>
      <c r="Q85" s="10"/>
    </row>
    <row r="86" spans="1:17" ht="15.9" customHeight="1" x14ac:dyDescent="0.3">
      <c r="A86" s="338" t="s">
        <v>1006</v>
      </c>
      <c r="B86" s="339"/>
      <c r="C86" s="343" t="s">
        <v>173</v>
      </c>
      <c r="D86" s="344"/>
      <c r="E86" s="345"/>
      <c r="F86" s="184" t="s">
        <v>575</v>
      </c>
      <c r="G86" s="338" t="s">
        <v>877</v>
      </c>
      <c r="H86" s="340"/>
      <c r="I86" s="340"/>
      <c r="J86" s="340"/>
      <c r="K86" s="340"/>
      <c r="L86" s="340"/>
      <c r="M86" s="340"/>
      <c r="N86" s="340"/>
      <c r="O86" s="338" t="s">
        <v>273</v>
      </c>
      <c r="P86" s="340"/>
      <c r="Q86" s="339"/>
    </row>
    <row r="87" spans="1:17" ht="15.9" customHeight="1" x14ac:dyDescent="0.3">
      <c r="A87" s="407" t="s">
        <v>557</v>
      </c>
      <c r="B87" s="408"/>
      <c r="C87" s="37" t="s">
        <v>176</v>
      </c>
      <c r="D87" s="37" t="s">
        <v>177</v>
      </c>
      <c r="E87" s="34" t="s">
        <v>178</v>
      </c>
      <c r="F87" s="37" t="s">
        <v>176</v>
      </c>
      <c r="G87" s="346" t="s">
        <v>179</v>
      </c>
      <c r="H87" s="346" t="s">
        <v>182</v>
      </c>
      <c r="I87" s="346" t="s">
        <v>875</v>
      </c>
      <c r="J87" s="346" t="s">
        <v>876</v>
      </c>
      <c r="K87" s="346" t="s">
        <v>234</v>
      </c>
      <c r="L87" s="346" t="s">
        <v>885</v>
      </c>
      <c r="M87" s="394" t="s">
        <v>184</v>
      </c>
      <c r="N87" s="346" t="s">
        <v>185</v>
      </c>
      <c r="O87" s="386" t="s">
        <v>280</v>
      </c>
      <c r="P87" s="386" t="s">
        <v>281</v>
      </c>
      <c r="Q87" s="386" t="s">
        <v>282</v>
      </c>
    </row>
    <row r="88" spans="1:17" ht="15.9" customHeight="1" x14ac:dyDescent="0.3">
      <c r="A88" s="409"/>
      <c r="B88" s="410"/>
      <c r="C88" s="34" t="s">
        <v>186</v>
      </c>
      <c r="D88" s="34" t="s">
        <v>576</v>
      </c>
      <c r="E88" s="35" t="s">
        <v>186</v>
      </c>
      <c r="F88" s="35" t="s">
        <v>186</v>
      </c>
      <c r="G88" s="342"/>
      <c r="H88" s="342"/>
      <c r="I88" s="342"/>
      <c r="J88" s="342"/>
      <c r="K88" s="342"/>
      <c r="L88" s="342"/>
      <c r="M88" s="380"/>
      <c r="N88" s="342"/>
      <c r="O88" s="342"/>
      <c r="P88" s="342"/>
      <c r="Q88" s="342"/>
    </row>
    <row r="89" spans="1:17" ht="15.9" customHeight="1" x14ac:dyDescent="0.3">
      <c r="A89" s="336">
        <v>2000</v>
      </c>
      <c r="B89" s="337"/>
      <c r="C89" s="29">
        <v>2000</v>
      </c>
      <c r="D89" s="29">
        <v>85</v>
      </c>
      <c r="E89" s="86">
        <v>833</v>
      </c>
      <c r="F89" s="20">
        <v>2460</v>
      </c>
      <c r="G89" s="223">
        <v>4618</v>
      </c>
      <c r="H89" s="223">
        <v>4824</v>
      </c>
      <c r="I89" s="223">
        <v>5134</v>
      </c>
      <c r="J89" s="223">
        <v>5134</v>
      </c>
      <c r="K89" s="223">
        <v>5134</v>
      </c>
      <c r="L89" s="223">
        <v>5237</v>
      </c>
      <c r="M89" s="223" t="s">
        <v>53</v>
      </c>
      <c r="N89" s="223">
        <v>6179</v>
      </c>
      <c r="O89" s="171">
        <v>262</v>
      </c>
      <c r="P89" s="171">
        <v>340</v>
      </c>
      <c r="Q89" s="171">
        <v>391</v>
      </c>
    </row>
    <row r="90" spans="1:17" ht="15.9" customHeight="1" x14ac:dyDescent="0.3">
      <c r="A90" s="336">
        <v>2500</v>
      </c>
      <c r="B90" s="337"/>
      <c r="C90" s="29">
        <v>2500</v>
      </c>
      <c r="D90" s="29">
        <v>107</v>
      </c>
      <c r="E90" s="86">
        <v>1042</v>
      </c>
      <c r="F90" s="20">
        <v>2960</v>
      </c>
      <c r="G90" s="223">
        <v>5427</v>
      </c>
      <c r="H90" s="223">
        <v>5603</v>
      </c>
      <c r="I90" s="223">
        <v>6025</v>
      </c>
      <c r="J90" s="223">
        <v>6025</v>
      </c>
      <c r="K90" s="223">
        <v>6025</v>
      </c>
      <c r="L90" s="223">
        <v>6145</v>
      </c>
      <c r="M90" s="223" t="s">
        <v>53</v>
      </c>
      <c r="N90" s="223">
        <v>6979</v>
      </c>
      <c r="O90" s="171">
        <v>297</v>
      </c>
      <c r="P90" s="171">
        <v>387</v>
      </c>
      <c r="Q90" s="171">
        <v>447</v>
      </c>
    </row>
    <row r="91" spans="1:17" ht="15.9" customHeight="1" x14ac:dyDescent="0.3">
      <c r="A91" s="336">
        <v>3000</v>
      </c>
      <c r="B91" s="337"/>
      <c r="C91" s="29">
        <v>3000</v>
      </c>
      <c r="D91" s="29">
        <v>128</v>
      </c>
      <c r="E91" s="86">
        <v>1250</v>
      </c>
      <c r="F91" s="20">
        <v>3460</v>
      </c>
      <c r="G91" s="223">
        <v>6123</v>
      </c>
      <c r="H91" s="223">
        <v>6394</v>
      </c>
      <c r="I91" s="223">
        <v>6811</v>
      </c>
      <c r="J91" s="223">
        <v>6811</v>
      </c>
      <c r="K91" s="223">
        <v>6811</v>
      </c>
      <c r="L91" s="223">
        <v>6949</v>
      </c>
      <c r="M91" s="223" t="s">
        <v>53</v>
      </c>
      <c r="N91" s="223">
        <v>8307</v>
      </c>
      <c r="O91" s="171">
        <v>344</v>
      </c>
      <c r="P91" s="171">
        <v>447</v>
      </c>
      <c r="Q91" s="171">
        <v>516</v>
      </c>
    </row>
    <row r="92" spans="1:17" ht="15.9" customHeight="1" x14ac:dyDescent="0.3">
      <c r="A92" s="336">
        <v>3500</v>
      </c>
      <c r="B92" s="337"/>
      <c r="C92" s="29">
        <v>3500</v>
      </c>
      <c r="D92" s="29">
        <v>149</v>
      </c>
      <c r="E92" s="86">
        <v>1458</v>
      </c>
      <c r="F92" s="20">
        <v>3960</v>
      </c>
      <c r="G92" s="223">
        <v>7142</v>
      </c>
      <c r="H92" s="223">
        <v>7774</v>
      </c>
      <c r="I92" s="226" t="s">
        <v>53</v>
      </c>
      <c r="J92" s="223">
        <v>7968</v>
      </c>
      <c r="K92" s="223">
        <v>7968</v>
      </c>
      <c r="L92" s="223" t="s">
        <v>53</v>
      </c>
      <c r="M92" s="223">
        <v>8540</v>
      </c>
      <c r="N92" s="223">
        <v>13760</v>
      </c>
      <c r="O92" s="171">
        <v>391</v>
      </c>
      <c r="P92" s="171">
        <v>516</v>
      </c>
      <c r="Q92" s="171">
        <v>598</v>
      </c>
    </row>
    <row r="93" spans="1:17" ht="15.9" customHeight="1" x14ac:dyDescent="0.3">
      <c r="A93" s="336">
        <v>4000</v>
      </c>
      <c r="B93" s="337"/>
      <c r="C93" s="29">
        <v>4000</v>
      </c>
      <c r="D93" s="29">
        <v>171</v>
      </c>
      <c r="E93" s="86">
        <v>1667</v>
      </c>
      <c r="F93" s="20">
        <v>4470</v>
      </c>
      <c r="G93" s="223">
        <v>10539</v>
      </c>
      <c r="H93" s="223" t="s">
        <v>53</v>
      </c>
      <c r="I93" s="226" t="s">
        <v>53</v>
      </c>
      <c r="J93" s="223">
        <v>11765</v>
      </c>
      <c r="K93" s="223">
        <v>11765</v>
      </c>
      <c r="L93" s="223" t="s">
        <v>53</v>
      </c>
      <c r="M93" s="223">
        <v>12410</v>
      </c>
      <c r="N93" s="223">
        <v>17896</v>
      </c>
      <c r="O93" s="171">
        <v>447</v>
      </c>
      <c r="P93" s="171">
        <v>568</v>
      </c>
      <c r="Q93" s="171">
        <v>649</v>
      </c>
    </row>
    <row r="94" spans="1:17" ht="15.9" customHeight="1" x14ac:dyDescent="0.3">
      <c r="A94" s="336">
        <v>4500</v>
      </c>
      <c r="B94" s="337"/>
      <c r="C94" s="29">
        <v>4500</v>
      </c>
      <c r="D94" s="29">
        <v>192</v>
      </c>
      <c r="E94" s="86">
        <v>1875</v>
      </c>
      <c r="F94" s="20">
        <v>4970</v>
      </c>
      <c r="G94" s="223">
        <v>10793</v>
      </c>
      <c r="H94" s="223" t="s">
        <v>53</v>
      </c>
      <c r="I94" s="223" t="s">
        <v>53</v>
      </c>
      <c r="J94" s="223" t="s">
        <v>53</v>
      </c>
      <c r="K94" s="223" t="s">
        <v>53</v>
      </c>
      <c r="L94" s="223" t="s">
        <v>53</v>
      </c>
      <c r="M94" s="223">
        <v>12659</v>
      </c>
      <c r="N94" s="223">
        <v>20090</v>
      </c>
      <c r="O94" s="171">
        <v>473</v>
      </c>
      <c r="P94" s="171">
        <v>619</v>
      </c>
      <c r="Q94" s="171">
        <v>710</v>
      </c>
    </row>
    <row r="95" spans="1:17" ht="15.9" customHeight="1" x14ac:dyDescent="0.3">
      <c r="A95" s="336">
        <v>5000</v>
      </c>
      <c r="B95" s="337"/>
      <c r="C95" s="29">
        <v>5000</v>
      </c>
      <c r="D95" s="29">
        <v>213</v>
      </c>
      <c r="E95" s="86">
        <v>2083</v>
      </c>
      <c r="F95" s="20">
        <v>5520</v>
      </c>
      <c r="G95" s="223">
        <v>10982</v>
      </c>
      <c r="H95" s="223" t="s">
        <v>53</v>
      </c>
      <c r="I95" s="223" t="s">
        <v>53</v>
      </c>
      <c r="J95" s="223" t="s">
        <v>53</v>
      </c>
      <c r="K95" s="223" t="s">
        <v>53</v>
      </c>
      <c r="L95" s="223" t="s">
        <v>53</v>
      </c>
      <c r="M95" s="223">
        <v>12900</v>
      </c>
      <c r="N95" s="223">
        <v>22265</v>
      </c>
      <c r="O95" s="171">
        <v>503</v>
      </c>
      <c r="P95" s="26" t="s">
        <v>53</v>
      </c>
      <c r="Q95" s="26" t="s">
        <v>53</v>
      </c>
    </row>
    <row r="96" spans="1:17" ht="15.9" customHeight="1" x14ac:dyDescent="0.3">
      <c r="A96" s="336">
        <v>5500</v>
      </c>
      <c r="B96" s="337"/>
      <c r="C96" s="29">
        <v>5500</v>
      </c>
      <c r="D96" s="29">
        <v>235</v>
      </c>
      <c r="E96" s="86">
        <v>2292</v>
      </c>
      <c r="F96" s="20">
        <v>6020</v>
      </c>
      <c r="G96" s="224">
        <v>11730</v>
      </c>
      <c r="H96" s="223" t="s">
        <v>53</v>
      </c>
      <c r="I96" s="223" t="s">
        <v>53</v>
      </c>
      <c r="J96" s="223" t="s">
        <v>53</v>
      </c>
      <c r="K96" s="223" t="s">
        <v>53</v>
      </c>
      <c r="L96" s="223" t="s">
        <v>53</v>
      </c>
      <c r="M96" s="224">
        <v>13859</v>
      </c>
      <c r="N96" s="224">
        <v>24402</v>
      </c>
      <c r="O96" s="171">
        <v>555</v>
      </c>
      <c r="P96" s="26" t="s">
        <v>53</v>
      </c>
      <c r="Q96" s="26" t="s">
        <v>53</v>
      </c>
    </row>
    <row r="97" spans="1:17" ht="15.9" customHeight="1" x14ac:dyDescent="0.3">
      <c r="A97" s="19"/>
      <c r="B97" s="19"/>
      <c r="C97" s="19"/>
      <c r="D97" s="19"/>
      <c r="E97" s="19"/>
      <c r="F97" s="23"/>
      <c r="G97" s="19"/>
      <c r="H97" s="19"/>
      <c r="I97" s="19"/>
      <c r="J97" s="19"/>
      <c r="K97" s="19"/>
      <c r="L97" s="19"/>
      <c r="M97" s="19"/>
      <c r="N97" s="19"/>
      <c r="O97" s="10"/>
      <c r="P97" s="10"/>
      <c r="Q97" s="10"/>
    </row>
    <row r="98" spans="1:17" ht="15.9" customHeight="1" x14ac:dyDescent="0.3"/>
    <row r="99" spans="1:17" ht="15.9" customHeight="1" x14ac:dyDescent="0.3">
      <c r="A99" s="384" t="s">
        <v>194</v>
      </c>
      <c r="B99" s="384"/>
      <c r="C99" s="384"/>
      <c r="D99" s="384"/>
      <c r="E99" s="384"/>
      <c r="F99" s="384"/>
      <c r="G99" s="384"/>
      <c r="H99" s="384"/>
      <c r="I99" s="384"/>
      <c r="J99" s="384"/>
      <c r="K99" s="384"/>
      <c r="L99" s="384"/>
      <c r="M99" s="384"/>
      <c r="N99" s="384"/>
      <c r="O99" s="384"/>
      <c r="P99" s="384"/>
      <c r="Q99" s="384"/>
    </row>
    <row r="100" spans="1:17" ht="15.9" customHeight="1" x14ac:dyDescent="0.3">
      <c r="A100" s="36" t="s">
        <v>195</v>
      </c>
      <c r="B100" s="389" t="s">
        <v>196</v>
      </c>
      <c r="C100" s="389"/>
      <c r="D100" s="389"/>
      <c r="E100" s="389"/>
      <c r="F100" s="389"/>
      <c r="G100" s="389"/>
      <c r="H100" s="389"/>
      <c r="I100" s="389"/>
      <c r="J100" s="389"/>
      <c r="K100" s="389"/>
      <c r="L100" s="389"/>
      <c r="M100" s="389"/>
      <c r="N100" s="389"/>
      <c r="O100" s="389" t="s">
        <v>255</v>
      </c>
      <c r="P100" s="389"/>
      <c r="Q100" s="389"/>
    </row>
    <row r="101" spans="1:17" ht="15.9" customHeight="1" x14ac:dyDescent="0.3">
      <c r="A101" s="85" t="s">
        <v>197</v>
      </c>
      <c r="B101" s="387" t="s">
        <v>225</v>
      </c>
      <c r="C101" s="399"/>
      <c r="D101" s="399"/>
      <c r="E101" s="399"/>
      <c r="F101" s="399"/>
      <c r="G101" s="399"/>
      <c r="H101" s="399"/>
      <c r="I101" s="399"/>
      <c r="J101" s="399"/>
      <c r="K101" s="399"/>
      <c r="L101" s="399"/>
      <c r="M101" s="399"/>
      <c r="N101" s="399"/>
      <c r="O101" s="371">
        <v>1329</v>
      </c>
      <c r="P101" s="372"/>
      <c r="Q101" s="373"/>
    </row>
    <row r="102" spans="1:17" ht="15.9" customHeight="1" x14ac:dyDescent="0.3">
      <c r="A102" s="81" t="s">
        <v>199</v>
      </c>
      <c r="B102" s="388" t="s">
        <v>200</v>
      </c>
      <c r="C102" s="388"/>
      <c r="D102" s="388"/>
      <c r="E102" s="388"/>
      <c r="F102" s="388"/>
      <c r="G102" s="388"/>
      <c r="H102" s="388"/>
      <c r="I102" s="388"/>
      <c r="J102" s="388"/>
      <c r="K102" s="388"/>
      <c r="L102" s="388"/>
      <c r="M102" s="388"/>
      <c r="N102" s="388"/>
      <c r="O102" s="388" t="s">
        <v>201</v>
      </c>
      <c r="P102" s="388"/>
      <c r="Q102" s="388"/>
    </row>
    <row r="103" spans="1:17" ht="15.9" customHeight="1" x14ac:dyDescent="0.3">
      <c r="A103" s="81" t="s">
        <v>202</v>
      </c>
      <c r="B103" s="388" t="s">
        <v>203</v>
      </c>
      <c r="C103" s="388"/>
      <c r="D103" s="388"/>
      <c r="E103" s="388"/>
      <c r="F103" s="388"/>
      <c r="G103" s="388"/>
      <c r="H103" s="388"/>
      <c r="I103" s="388"/>
      <c r="J103" s="388"/>
      <c r="K103" s="388"/>
      <c r="L103" s="388"/>
      <c r="M103" s="388"/>
      <c r="N103" s="388"/>
      <c r="O103" s="388" t="s">
        <v>201</v>
      </c>
      <c r="P103" s="388"/>
      <c r="Q103" s="388"/>
    </row>
    <row r="104" spans="1:17" ht="15.9" customHeight="1" x14ac:dyDescent="0.3">
      <c r="A104" s="81" t="s">
        <v>204</v>
      </c>
      <c r="B104" s="388" t="s">
        <v>205</v>
      </c>
      <c r="C104" s="388"/>
      <c r="D104" s="388"/>
      <c r="E104" s="388"/>
      <c r="F104" s="388"/>
      <c r="G104" s="388"/>
      <c r="H104" s="388"/>
      <c r="I104" s="388"/>
      <c r="J104" s="388"/>
      <c r="K104" s="388"/>
      <c r="L104" s="388"/>
      <c r="M104" s="388"/>
      <c r="N104" s="388"/>
      <c r="O104" s="388" t="s">
        <v>201</v>
      </c>
      <c r="P104" s="388"/>
      <c r="Q104" s="388"/>
    </row>
    <row r="105" spans="1:17" ht="15.9" customHeight="1" x14ac:dyDescent="0.3">
      <c r="A105" s="81" t="s">
        <v>206</v>
      </c>
      <c r="B105" s="388" t="s">
        <v>236</v>
      </c>
      <c r="C105" s="388"/>
      <c r="D105" s="388"/>
      <c r="E105" s="388"/>
      <c r="F105" s="388"/>
      <c r="G105" s="388"/>
      <c r="H105" s="388"/>
      <c r="I105" s="388"/>
      <c r="J105" s="388"/>
      <c r="K105" s="388"/>
      <c r="L105" s="388"/>
      <c r="M105" s="388"/>
      <c r="N105" s="388"/>
      <c r="O105" s="388" t="s">
        <v>201</v>
      </c>
      <c r="P105" s="388"/>
      <c r="Q105" s="388"/>
    </row>
    <row r="106" spans="1:17" ht="15.9" customHeight="1" x14ac:dyDescent="0.3">
      <c r="A106" s="81" t="s">
        <v>208</v>
      </c>
      <c r="B106" s="387" t="s">
        <v>209</v>
      </c>
      <c r="C106" s="387"/>
      <c r="D106" s="387"/>
      <c r="E106" s="387"/>
      <c r="F106" s="387"/>
      <c r="G106" s="387"/>
      <c r="H106" s="387"/>
      <c r="I106" s="387"/>
      <c r="J106" s="387"/>
      <c r="K106" s="387"/>
      <c r="L106" s="387"/>
      <c r="M106" s="387"/>
      <c r="N106" s="387"/>
      <c r="O106" s="388" t="s">
        <v>210</v>
      </c>
      <c r="P106" s="388"/>
      <c r="Q106" s="388"/>
    </row>
    <row r="107" spans="1:17" ht="15.9" customHeight="1" x14ac:dyDescent="0.3">
      <c r="A107" s="359" t="s">
        <v>211</v>
      </c>
      <c r="B107" s="360"/>
      <c r="C107" s="360"/>
      <c r="D107" s="360"/>
      <c r="E107" s="360"/>
      <c r="F107" s="360"/>
      <c r="G107" s="360"/>
      <c r="H107" s="360"/>
      <c r="I107" s="360"/>
      <c r="J107" s="360"/>
      <c r="K107" s="360"/>
      <c r="L107" s="360"/>
      <c r="M107" s="360"/>
      <c r="N107" s="360"/>
      <c r="O107" s="360"/>
      <c r="P107" s="360"/>
      <c r="Q107" s="361"/>
    </row>
    <row r="108" spans="1:17" ht="15.9" customHeight="1" x14ac:dyDescent="0.3">
      <c r="A108" s="356" t="s">
        <v>212</v>
      </c>
      <c r="B108" s="357"/>
      <c r="C108" s="357"/>
      <c r="D108" s="357"/>
      <c r="E108" s="357"/>
      <c r="F108" s="357"/>
      <c r="G108" s="357"/>
      <c r="H108" s="357"/>
      <c r="I108" s="357"/>
      <c r="J108" s="357"/>
      <c r="K108" s="357"/>
      <c r="L108" s="357"/>
      <c r="M108" s="357"/>
      <c r="N108" s="357"/>
      <c r="O108" s="357"/>
      <c r="P108" s="357"/>
      <c r="Q108" s="358"/>
    </row>
    <row r="109" spans="1:17" ht="15.9" customHeight="1" x14ac:dyDescent="0.3">
      <c r="A109" s="356" t="s">
        <v>213</v>
      </c>
      <c r="B109" s="357"/>
      <c r="C109" s="357"/>
      <c r="D109" s="357"/>
      <c r="E109" s="357"/>
      <c r="F109" s="357"/>
      <c r="G109" s="357"/>
      <c r="H109" s="357"/>
      <c r="I109" s="357"/>
      <c r="J109" s="357"/>
      <c r="K109" s="357"/>
      <c r="L109" s="357"/>
      <c r="M109" s="357"/>
      <c r="N109" s="357"/>
      <c r="O109" s="357"/>
      <c r="P109" s="357"/>
      <c r="Q109" s="358"/>
    </row>
  </sheetData>
  <mergeCells count="185">
    <mergeCell ref="A11:Q11"/>
    <mergeCell ref="A10:Q10"/>
    <mergeCell ref="A9:Q9"/>
    <mergeCell ref="A8:Q8"/>
    <mergeCell ref="A7:Q7"/>
    <mergeCell ref="A6:Q6"/>
    <mergeCell ref="A20:Q20"/>
    <mergeCell ref="A19:Q19"/>
    <mergeCell ref="A18:Q18"/>
    <mergeCell ref="A17:Q17"/>
    <mergeCell ref="A16:Q16"/>
    <mergeCell ref="A15:Q15"/>
    <mergeCell ref="A14:Q14"/>
    <mergeCell ref="A13:Q13"/>
    <mergeCell ref="A12:Q12"/>
    <mergeCell ref="L87:L88"/>
    <mergeCell ref="A89:B89"/>
    <mergeCell ref="A90:B90"/>
    <mergeCell ref="A91:B91"/>
    <mergeCell ref="A92:B92"/>
    <mergeCell ref="A64:B64"/>
    <mergeCell ref="F60:F61"/>
    <mergeCell ref="A63:B63"/>
    <mergeCell ref="J74:J75"/>
    <mergeCell ref="L61:L62"/>
    <mergeCell ref="A68:B68"/>
    <mergeCell ref="A69:B69"/>
    <mergeCell ref="A60:B60"/>
    <mergeCell ref="I61:I62"/>
    <mergeCell ref="K61:K62"/>
    <mergeCell ref="H61:H62"/>
    <mergeCell ref="K27:K28"/>
    <mergeCell ref="O27:O28"/>
    <mergeCell ref="A27:B28"/>
    <mergeCell ref="A34:B34"/>
    <mergeCell ref="G27:G28"/>
    <mergeCell ref="C34:E34"/>
    <mergeCell ref="A95:B95"/>
    <mergeCell ref="A96:B96"/>
    <mergeCell ref="A86:B86"/>
    <mergeCell ref="C86:E86"/>
    <mergeCell ref="G86:N86"/>
    <mergeCell ref="O86:Q86"/>
    <mergeCell ref="A87:B88"/>
    <mergeCell ref="G87:G88"/>
    <mergeCell ref="H87:H88"/>
    <mergeCell ref="I87:I88"/>
    <mergeCell ref="J87:J88"/>
    <mergeCell ref="K87:K88"/>
    <mergeCell ref="M87:M88"/>
    <mergeCell ref="N87:N88"/>
    <mergeCell ref="O87:O88"/>
    <mergeCell ref="P87:P88"/>
    <mergeCell ref="Q87:Q88"/>
    <mergeCell ref="L74:L75"/>
    <mergeCell ref="F26:F27"/>
    <mergeCell ref="F34:F35"/>
    <mergeCell ref="O26:Q26"/>
    <mergeCell ref="A47:B47"/>
    <mergeCell ref="M35:M36"/>
    <mergeCell ref="N35:N36"/>
    <mergeCell ref="A41:B41"/>
    <mergeCell ref="A42:B42"/>
    <mergeCell ref="L35:L36"/>
    <mergeCell ref="I27:I28"/>
    <mergeCell ref="A37:B37"/>
    <mergeCell ref="A44:B44"/>
    <mergeCell ref="A40:B40"/>
    <mergeCell ref="A26:B26"/>
    <mergeCell ref="A31:B31"/>
    <mergeCell ref="C26:E26"/>
    <mergeCell ref="L27:L28"/>
    <mergeCell ref="M27:M28"/>
    <mergeCell ref="N27:N28"/>
    <mergeCell ref="O34:Q34"/>
    <mergeCell ref="A29:B29"/>
    <mergeCell ref="H27:H28"/>
    <mergeCell ref="A30:B30"/>
    <mergeCell ref="G26:N26"/>
    <mergeCell ref="P48:P49"/>
    <mergeCell ref="F47:F48"/>
    <mergeCell ref="I48:I49"/>
    <mergeCell ref="Q35:Q36"/>
    <mergeCell ref="A43:B43"/>
    <mergeCell ref="H35:H36"/>
    <mergeCell ref="Q48:Q49"/>
    <mergeCell ref="A38:B38"/>
    <mergeCell ref="M48:M49"/>
    <mergeCell ref="L48:L49"/>
    <mergeCell ref="B105:N105"/>
    <mergeCell ref="O105:Q105"/>
    <mergeCell ref="B101:N101"/>
    <mergeCell ref="O101:Q101"/>
    <mergeCell ref="A77:B77"/>
    <mergeCell ref="C73:E73"/>
    <mergeCell ref="A74:B75"/>
    <mergeCell ref="A99:Q99"/>
    <mergeCell ref="B100:N100"/>
    <mergeCell ref="O100:Q100"/>
    <mergeCell ref="A79:B79"/>
    <mergeCell ref="A78:B78"/>
    <mergeCell ref="A80:B80"/>
    <mergeCell ref="A81:B81"/>
    <mergeCell ref="K74:K75"/>
    <mergeCell ref="A82:B82"/>
    <mergeCell ref="A83:B83"/>
    <mergeCell ref="A76:B76"/>
    <mergeCell ref="O102:Q102"/>
    <mergeCell ref="B103:N103"/>
    <mergeCell ref="O103:Q103"/>
    <mergeCell ref="O74:O75"/>
    <mergeCell ref="A93:B93"/>
    <mergeCell ref="A94:B94"/>
    <mergeCell ref="A108:Q108"/>
    <mergeCell ref="A109:Q109"/>
    <mergeCell ref="A1:E1"/>
    <mergeCell ref="A2:E2"/>
    <mergeCell ref="A3:E3"/>
    <mergeCell ref="A4:E4"/>
    <mergeCell ref="B106:N106"/>
    <mergeCell ref="O106:Q106"/>
    <mergeCell ref="A107:Q107"/>
    <mergeCell ref="I1:J2"/>
    <mergeCell ref="O60:Q60"/>
    <mergeCell ref="G61:G62"/>
    <mergeCell ref="C60:E60"/>
    <mergeCell ref="A61:B62"/>
    <mergeCell ref="P61:P62"/>
    <mergeCell ref="Q61:Q62"/>
    <mergeCell ref="G60:N60"/>
    <mergeCell ref="B102:N102"/>
    <mergeCell ref="A73:B73"/>
    <mergeCell ref="A67:B67"/>
    <mergeCell ref="B104:N104"/>
    <mergeCell ref="O104:Q104"/>
    <mergeCell ref="P27:P28"/>
    <mergeCell ref="J27:J28"/>
    <mergeCell ref="M74:M75"/>
    <mergeCell ref="A39:B39"/>
    <mergeCell ref="K35:K36"/>
    <mergeCell ref="I35:I36"/>
    <mergeCell ref="O61:O62"/>
    <mergeCell ref="O35:O36"/>
    <mergeCell ref="O47:Q47"/>
    <mergeCell ref="O48:O49"/>
    <mergeCell ref="P35:P36"/>
    <mergeCell ref="F73:F74"/>
    <mergeCell ref="A70:B70"/>
    <mergeCell ref="N61:N62"/>
    <mergeCell ref="A65:B65"/>
    <mergeCell ref="A35:B36"/>
    <mergeCell ref="G35:G36"/>
    <mergeCell ref="A66:B66"/>
    <mergeCell ref="P74:P75"/>
    <mergeCell ref="Q74:Q75"/>
    <mergeCell ref="G74:G75"/>
    <mergeCell ref="H74:H75"/>
    <mergeCell ref="O73:Q73"/>
    <mergeCell ref="N74:N75"/>
    <mergeCell ref="G73:N73"/>
    <mergeCell ref="I74:I75"/>
    <mergeCell ref="A21:O21"/>
    <mergeCell ref="A22:H22"/>
    <mergeCell ref="M61:M62"/>
    <mergeCell ref="A51:B51"/>
    <mergeCell ref="G48:G49"/>
    <mergeCell ref="J48:J49"/>
    <mergeCell ref="A55:B55"/>
    <mergeCell ref="G47:N47"/>
    <mergeCell ref="K48:K49"/>
    <mergeCell ref="J61:J62"/>
    <mergeCell ref="H48:H49"/>
    <mergeCell ref="A50:B50"/>
    <mergeCell ref="A56:B56"/>
    <mergeCell ref="A57:B57"/>
    <mergeCell ref="A53:B53"/>
    <mergeCell ref="A54:B54"/>
    <mergeCell ref="A52:B52"/>
    <mergeCell ref="C47:E47"/>
    <mergeCell ref="A48:B49"/>
    <mergeCell ref="N48:N49"/>
    <mergeCell ref="A24:Q24"/>
    <mergeCell ref="G34:N34"/>
    <mergeCell ref="J35:J36"/>
    <mergeCell ref="Q27:Q28"/>
  </mergeCells>
  <hyperlinks>
    <hyperlink ref="I1" location="'List of Screen'!A1" display="List of Screen" xr:uid="{00000000-0004-0000-0A00-000003000000}"/>
    <hyperlink ref="I1:J2" location="'Lista produktów'!A1" display="Lista Produktów" xr:uid="{00000000-0004-0000-0A00-000004000000}"/>
    <hyperlink ref="A107:H107" location="'Accessories motorized '!A1" display="Accessories and Control Systems" xr:uid="{DF2B43F4-1A2B-4B77-BD8C-1DB6CB90F546}"/>
    <hyperlink ref="A109:H109" location="'Accessories motorized '!A1" display="Accessories and Control Systems" xr:uid="{BD287352-C72A-4395-AC37-9D2424030B8E}"/>
    <hyperlink ref="A107:P107" location="'Akcesoria (ekr.elektryczne)'!A1" display="Akcesoria" xr:uid="{5A4A4924-7ECD-409A-8767-25EED563D647}"/>
    <hyperlink ref="A108:P108" location="'Systemy sterowania (ceny)'!A1" display="Sterowania do ekranów elektrycznych (ceny)" xr:uid="{C8594B9A-1577-40CB-B285-1F2A1D380329}"/>
    <hyperlink ref="A109:P109" location="'Systemy sterowania (diagram)'!A1" display="Sterowania do ekranów elektrycznych (schematy)" xr:uid="{B4CE168D-394B-4FD2-B40B-376972C30AC4}"/>
  </hyperlinks>
  <pageMargins left="0.25" right="0.25" top="0.75" bottom="0.75" header="0.3" footer="0.3"/>
  <pageSetup paperSize="9" scale="34" orientation="landscape" horizontalDpi="4294967293" verticalDpi="4294967293" r:id="rId1"/>
  <rowBreaks count="1" manualBreakCount="1">
    <brk id="59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14">
    <pageSetUpPr fitToPage="1"/>
  </sheetPr>
  <dimension ref="A1:T89"/>
  <sheetViews>
    <sheetView showGridLines="0" zoomScaleNormal="100" workbookViewId="0">
      <selection sqref="A1:D1"/>
    </sheetView>
  </sheetViews>
  <sheetFormatPr defaultColWidth="0" defaultRowHeight="15.9" customHeight="1" zeroHeight="1" x14ac:dyDescent="0.3"/>
  <cols>
    <col min="1" max="2" width="10.6640625" style="2" customWidth="1"/>
    <col min="3" max="3" width="12.6640625" style="4" customWidth="1"/>
    <col min="4" max="5" width="12.6640625" style="2" customWidth="1"/>
    <col min="6" max="10" width="14.6640625" style="2" customWidth="1"/>
    <col min="11" max="18" width="9.6640625" style="2" hidden="1" customWidth="1"/>
    <col min="19" max="16384" width="11.44140625" style="2" hidden="1"/>
  </cols>
  <sheetData>
    <row r="1" spans="1:17" ht="15.9" customHeight="1" x14ac:dyDescent="0.3">
      <c r="A1" s="374" t="s">
        <v>156</v>
      </c>
      <c r="B1" s="374"/>
      <c r="C1" s="374"/>
      <c r="D1" s="374"/>
      <c r="E1" s="6"/>
      <c r="F1" s="6"/>
      <c r="G1" s="6"/>
      <c r="I1" s="376" t="s">
        <v>157</v>
      </c>
      <c r="J1" s="376"/>
      <c r="K1" s="155"/>
      <c r="L1" s="33"/>
      <c r="M1" s="5"/>
      <c r="N1" s="1"/>
      <c r="O1" s="1"/>
      <c r="P1" s="1"/>
      <c r="Q1" s="1"/>
    </row>
    <row r="2" spans="1:17" ht="15.9" customHeight="1" x14ac:dyDescent="0.3">
      <c r="A2" s="374" t="s">
        <v>239</v>
      </c>
      <c r="B2" s="374"/>
      <c r="C2" s="374"/>
      <c r="D2" s="374"/>
      <c r="E2" s="6"/>
      <c r="F2" s="6"/>
      <c r="G2" s="6"/>
      <c r="I2" s="376"/>
      <c r="J2" s="376"/>
      <c r="K2" s="155"/>
      <c r="L2" s="1"/>
      <c r="M2" s="1"/>
      <c r="N2" s="1"/>
      <c r="O2" s="1"/>
    </row>
    <row r="3" spans="1:17" ht="15.9" customHeight="1" x14ac:dyDescent="0.3">
      <c r="A3" s="374" t="s">
        <v>240</v>
      </c>
      <c r="B3" s="374"/>
      <c r="C3" s="374"/>
      <c r="D3" s="374"/>
      <c r="E3" s="22"/>
      <c r="F3" s="22"/>
      <c r="G3" s="22"/>
      <c r="H3" s="4"/>
      <c r="I3" s="17"/>
      <c r="J3" s="17"/>
      <c r="K3" s="17"/>
      <c r="L3" s="1"/>
      <c r="M3" s="1"/>
      <c r="N3" s="1"/>
      <c r="O3" s="1"/>
    </row>
    <row r="4" spans="1:17" ht="15.9" customHeight="1" x14ac:dyDescent="0.3">
      <c r="A4" s="374" t="s">
        <v>241</v>
      </c>
      <c r="B4" s="374"/>
      <c r="C4" s="374"/>
      <c r="D4" s="374"/>
      <c r="E4" s="22"/>
      <c r="F4" s="22"/>
      <c r="G4" s="4"/>
      <c r="H4" s="17"/>
      <c r="I4" s="17"/>
      <c r="J4" s="1"/>
      <c r="K4" s="17"/>
      <c r="L4" s="1"/>
      <c r="M4" s="1"/>
      <c r="N4" s="1"/>
      <c r="O4" s="1"/>
      <c r="P4" s="1"/>
    </row>
    <row r="5" spans="1:17" ht="15.9" customHeight="1" x14ac:dyDescent="0.3">
      <c r="A5" s="22"/>
      <c r="B5" s="22"/>
      <c r="C5" s="22"/>
      <c r="D5" s="22"/>
      <c r="E5" s="22"/>
      <c r="F5" s="22"/>
      <c r="G5" s="4"/>
      <c r="H5" s="17"/>
      <c r="I5" s="17"/>
      <c r="J5" s="1"/>
      <c r="K5" s="17"/>
      <c r="L5" s="1"/>
      <c r="M5" s="1"/>
      <c r="N5" s="1"/>
      <c r="O5" s="1"/>
      <c r="P5" s="1"/>
    </row>
    <row r="6" spans="1:17" ht="15.9" customHeight="1" x14ac:dyDescent="0.3">
      <c r="A6" s="102"/>
      <c r="B6" s="102"/>
      <c r="C6" s="102"/>
      <c r="D6" s="102"/>
      <c r="E6" s="102"/>
      <c r="F6" s="102"/>
      <c r="G6" s="102"/>
      <c r="H6" s="45"/>
      <c r="I6" s="45"/>
      <c r="J6" s="45"/>
      <c r="K6" s="17"/>
      <c r="L6" s="1"/>
      <c r="M6" s="1"/>
      <c r="N6" s="1"/>
      <c r="O6" s="1"/>
      <c r="P6" s="1"/>
    </row>
    <row r="7" spans="1:17" ht="15.9" customHeight="1" x14ac:dyDescent="0.3">
      <c r="A7" s="412" t="s">
        <v>161</v>
      </c>
      <c r="B7" s="412"/>
      <c r="C7" s="412"/>
      <c r="D7" s="412"/>
      <c r="E7" s="412"/>
      <c r="F7" s="412"/>
      <c r="G7" s="412"/>
      <c r="H7" s="412"/>
      <c r="I7" s="412"/>
      <c r="J7" s="412"/>
      <c r="K7" s="17"/>
      <c r="L7" s="1"/>
      <c r="M7" s="1"/>
      <c r="N7" s="1"/>
      <c r="O7" s="1"/>
      <c r="P7" s="1"/>
    </row>
    <row r="8" spans="1:17" ht="15.9" customHeight="1" x14ac:dyDescent="0.3">
      <c r="A8" s="411" t="s">
        <v>242</v>
      </c>
      <c r="B8" s="411"/>
      <c r="C8" s="411"/>
      <c r="D8" s="411"/>
      <c r="E8" s="411"/>
      <c r="F8" s="411"/>
      <c r="G8" s="411"/>
      <c r="H8" s="411"/>
      <c r="I8" s="411"/>
      <c r="J8" s="411"/>
      <c r="K8" s="17"/>
      <c r="L8" s="1"/>
      <c r="M8" s="1"/>
      <c r="N8" s="1"/>
      <c r="O8" s="1"/>
      <c r="P8" s="1"/>
    </row>
    <row r="9" spans="1:17" ht="15.9" customHeight="1" x14ac:dyDescent="0.3">
      <c r="A9" s="411" t="s">
        <v>243</v>
      </c>
      <c r="B9" s="411"/>
      <c r="C9" s="411"/>
      <c r="D9" s="411"/>
      <c r="E9" s="411"/>
      <c r="F9" s="411"/>
      <c r="G9" s="411"/>
      <c r="H9" s="411"/>
      <c r="I9" s="411"/>
      <c r="J9" s="411"/>
      <c r="K9" s="17"/>
      <c r="L9" s="1"/>
      <c r="M9" s="1"/>
      <c r="N9" s="1"/>
      <c r="O9" s="1"/>
      <c r="P9" s="1"/>
    </row>
    <row r="10" spans="1:17" ht="15.9" customHeight="1" x14ac:dyDescent="0.3">
      <c r="A10" s="411" t="s">
        <v>244</v>
      </c>
      <c r="B10" s="411"/>
      <c r="C10" s="411"/>
      <c r="D10" s="411"/>
      <c r="E10" s="411"/>
      <c r="F10" s="411"/>
      <c r="G10" s="411"/>
      <c r="H10" s="411"/>
      <c r="I10" s="411"/>
      <c r="J10" s="411"/>
      <c r="K10" s="17"/>
      <c r="L10" s="1"/>
      <c r="M10" s="1"/>
      <c r="N10" s="1"/>
      <c r="O10" s="1"/>
      <c r="P10" s="1"/>
    </row>
    <row r="11" spans="1:17" ht="15.9" customHeight="1" x14ac:dyDescent="0.3">
      <c r="A11" s="411" t="s">
        <v>245</v>
      </c>
      <c r="B11" s="411"/>
      <c r="C11" s="411"/>
      <c r="D11" s="411"/>
      <c r="E11" s="411"/>
      <c r="F11" s="411"/>
      <c r="G11" s="411"/>
      <c r="H11" s="411"/>
      <c r="I11" s="411"/>
      <c r="J11" s="411"/>
      <c r="K11" s="17"/>
      <c r="L11" s="1"/>
      <c r="M11" s="1"/>
      <c r="N11" s="1"/>
      <c r="O11" s="1"/>
      <c r="P11" s="1"/>
    </row>
    <row r="12" spans="1:17" ht="15.9" customHeight="1" x14ac:dyDescent="0.3">
      <c r="A12" s="411" t="s">
        <v>246</v>
      </c>
      <c r="B12" s="411"/>
      <c r="C12" s="411"/>
      <c r="D12" s="411"/>
      <c r="E12" s="411"/>
      <c r="F12" s="411"/>
      <c r="G12" s="411"/>
      <c r="H12" s="411"/>
      <c r="I12" s="411"/>
      <c r="J12" s="411"/>
      <c r="K12" s="17"/>
      <c r="L12" s="1"/>
      <c r="M12" s="1"/>
      <c r="N12" s="1"/>
      <c r="O12" s="1"/>
      <c r="P12" s="1"/>
    </row>
    <row r="13" spans="1:17" ht="15.9" customHeight="1" x14ac:dyDescent="0.3">
      <c r="A13" s="411" t="s">
        <v>247</v>
      </c>
      <c r="B13" s="411"/>
      <c r="C13" s="411"/>
      <c r="D13" s="411"/>
      <c r="E13" s="411"/>
      <c r="F13" s="411"/>
      <c r="G13" s="411"/>
      <c r="H13" s="411"/>
      <c r="I13" s="411"/>
      <c r="J13" s="411"/>
      <c r="K13" s="17"/>
      <c r="L13" s="1"/>
      <c r="M13" s="1"/>
      <c r="N13" s="1"/>
      <c r="O13" s="1"/>
      <c r="P13" s="1"/>
    </row>
    <row r="14" spans="1:17" ht="15.9" customHeight="1" x14ac:dyDescent="0.3">
      <c r="A14" s="411" t="s">
        <v>976</v>
      </c>
      <c r="B14" s="411"/>
      <c r="C14" s="411"/>
      <c r="D14" s="411"/>
      <c r="E14" s="411"/>
      <c r="F14" s="411"/>
      <c r="G14" s="411"/>
      <c r="H14" s="411"/>
      <c r="I14" s="411"/>
      <c r="J14" s="411"/>
      <c r="K14" s="17"/>
      <c r="L14" s="1"/>
      <c r="M14" s="1"/>
      <c r="N14" s="1"/>
      <c r="O14" s="1"/>
      <c r="P14" s="1"/>
    </row>
    <row r="15" spans="1:17" ht="15.9" customHeight="1" x14ac:dyDescent="0.3">
      <c r="A15" s="411" t="s">
        <v>961</v>
      </c>
      <c r="B15" s="411"/>
      <c r="C15" s="411"/>
      <c r="D15" s="411"/>
      <c r="E15" s="411"/>
      <c r="F15" s="411"/>
      <c r="G15" s="411"/>
      <c r="H15" s="411"/>
      <c r="I15" s="411"/>
      <c r="J15" s="411"/>
      <c r="K15" s="17"/>
      <c r="L15" s="1"/>
      <c r="M15" s="1"/>
      <c r="N15" s="1"/>
      <c r="O15" s="1"/>
      <c r="P15" s="1"/>
    </row>
    <row r="16" spans="1:17" ht="15.9" customHeight="1" x14ac:dyDescent="0.3">
      <c r="A16" s="411" t="s">
        <v>248</v>
      </c>
      <c r="B16" s="411"/>
      <c r="C16" s="411"/>
      <c r="D16" s="411"/>
      <c r="E16" s="411"/>
      <c r="F16" s="411"/>
      <c r="G16" s="411"/>
      <c r="H16" s="411"/>
      <c r="I16" s="411"/>
      <c r="J16" s="411"/>
      <c r="K16" s="17"/>
      <c r="L16" s="1"/>
      <c r="M16" s="1"/>
      <c r="N16" s="1"/>
      <c r="O16" s="1"/>
      <c r="P16" s="1"/>
    </row>
    <row r="17" spans="1:16" ht="15.9" customHeight="1" x14ac:dyDescent="0.3">
      <c r="A17" s="411" t="s">
        <v>249</v>
      </c>
      <c r="B17" s="411"/>
      <c r="C17" s="411"/>
      <c r="D17" s="411"/>
      <c r="E17" s="411"/>
      <c r="F17" s="411"/>
      <c r="G17" s="411"/>
      <c r="H17" s="411"/>
      <c r="I17" s="411"/>
      <c r="J17" s="411"/>
      <c r="K17" s="17"/>
      <c r="L17" s="1"/>
      <c r="M17" s="1"/>
      <c r="N17" s="1"/>
      <c r="O17" s="1"/>
      <c r="P17" s="1"/>
    </row>
    <row r="18" spans="1:16" ht="15.9" customHeight="1" x14ac:dyDescent="0.3">
      <c r="A18" s="411" t="s">
        <v>250</v>
      </c>
      <c r="B18" s="411"/>
      <c r="C18" s="411"/>
      <c r="D18" s="411"/>
      <c r="E18" s="411"/>
      <c r="F18" s="411"/>
      <c r="G18" s="411"/>
      <c r="H18" s="411"/>
      <c r="I18" s="411"/>
      <c r="J18" s="411"/>
      <c r="K18" s="17"/>
      <c r="L18" s="1"/>
      <c r="M18" s="1"/>
      <c r="N18" s="1"/>
      <c r="O18" s="1"/>
      <c r="P18" s="1"/>
    </row>
    <row r="19" spans="1:16" ht="15.9" customHeight="1" x14ac:dyDescent="0.3">
      <c r="A19" s="411" t="s">
        <v>218</v>
      </c>
      <c r="B19" s="411"/>
      <c r="C19" s="411"/>
      <c r="D19" s="411"/>
      <c r="E19" s="411"/>
      <c r="F19" s="411"/>
      <c r="G19" s="411"/>
      <c r="H19" s="411"/>
      <c r="I19" s="411"/>
      <c r="J19" s="411"/>
      <c r="K19" s="17"/>
      <c r="L19" s="1"/>
      <c r="M19" s="1"/>
      <c r="N19" s="1"/>
      <c r="O19" s="1"/>
      <c r="P19" s="1"/>
    </row>
    <row r="20" spans="1:16" ht="15.9" customHeight="1" x14ac:dyDescent="0.3">
      <c r="A20" s="3"/>
      <c r="B20" s="3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6" ht="15.9" customHeight="1" x14ac:dyDescent="0.3">
      <c r="A21" s="401" t="s">
        <v>251</v>
      </c>
      <c r="B21" s="401"/>
      <c r="C21" s="401"/>
      <c r="D21" s="401"/>
      <c r="E21" s="401"/>
      <c r="F21" s="401"/>
      <c r="G21" s="401"/>
      <c r="H21" s="401"/>
      <c r="I21" s="401"/>
      <c r="J21" s="401"/>
      <c r="K21" s="1"/>
      <c r="L21" s="1"/>
    </row>
    <row r="22" spans="1:16" ht="15.9" customHeight="1" x14ac:dyDescent="0.3">
      <c r="A22" s="9"/>
      <c r="B22" s="9"/>
      <c r="C22" s="9"/>
      <c r="D22" s="3"/>
      <c r="E22" s="3"/>
      <c r="F22" s="3"/>
      <c r="G22" s="3"/>
      <c r="H22" s="3"/>
      <c r="I22" s="3"/>
      <c r="J22" s="3"/>
      <c r="K22" s="3"/>
      <c r="L22" s="3"/>
    </row>
    <row r="23" spans="1:16" ht="15.9" customHeight="1" x14ac:dyDescent="0.3">
      <c r="A23" s="338" t="s">
        <v>172</v>
      </c>
      <c r="B23" s="339"/>
      <c r="C23" s="343" t="s">
        <v>173</v>
      </c>
      <c r="D23" s="344"/>
      <c r="E23" s="345"/>
      <c r="F23" s="346" t="s">
        <v>174</v>
      </c>
      <c r="G23" s="338" t="s">
        <v>255</v>
      </c>
      <c r="H23" s="340"/>
      <c r="I23" s="340"/>
      <c r="J23" s="339"/>
    </row>
    <row r="24" spans="1:16" ht="15.9" customHeight="1" x14ac:dyDescent="0.3">
      <c r="A24" s="350" t="s">
        <v>175</v>
      </c>
      <c r="B24" s="351"/>
      <c r="C24" s="37" t="s">
        <v>176</v>
      </c>
      <c r="D24" s="37" t="s">
        <v>177</v>
      </c>
      <c r="E24" s="34" t="s">
        <v>178</v>
      </c>
      <c r="F24" s="378"/>
      <c r="G24" s="346" t="s">
        <v>179</v>
      </c>
      <c r="H24" s="346" t="s">
        <v>180</v>
      </c>
      <c r="I24" s="346" t="s">
        <v>971</v>
      </c>
      <c r="J24" s="394" t="s">
        <v>182</v>
      </c>
    </row>
    <row r="25" spans="1:16" ht="15.9" customHeight="1" x14ac:dyDescent="0.3">
      <c r="A25" s="352"/>
      <c r="B25" s="353"/>
      <c r="C25" s="34" t="s">
        <v>186</v>
      </c>
      <c r="D25" s="34" t="s">
        <v>187</v>
      </c>
      <c r="E25" s="35" t="s">
        <v>186</v>
      </c>
      <c r="F25" s="35" t="s">
        <v>186</v>
      </c>
      <c r="G25" s="342"/>
      <c r="H25" s="342"/>
      <c r="I25" s="378"/>
      <c r="J25" s="380"/>
    </row>
    <row r="26" spans="1:16" ht="15.9" customHeight="1" x14ac:dyDescent="0.3">
      <c r="A26" s="336">
        <v>1800</v>
      </c>
      <c r="B26" s="337"/>
      <c r="C26" s="29">
        <v>1800</v>
      </c>
      <c r="D26" s="29">
        <v>100</v>
      </c>
      <c r="E26" s="29">
        <v>1800</v>
      </c>
      <c r="F26" s="20">
        <v>1860</v>
      </c>
      <c r="G26" s="229">
        <v>2262</v>
      </c>
      <c r="H26" s="229">
        <v>2262</v>
      </c>
      <c r="I26" s="230">
        <v>2262</v>
      </c>
      <c r="J26" s="223">
        <v>2692</v>
      </c>
    </row>
    <row r="27" spans="1:16" ht="15.9" customHeight="1" x14ac:dyDescent="0.3">
      <c r="A27" s="336">
        <v>2000</v>
      </c>
      <c r="B27" s="337"/>
      <c r="C27" s="29">
        <v>2000</v>
      </c>
      <c r="D27" s="29">
        <v>111</v>
      </c>
      <c r="E27" s="29">
        <v>2000</v>
      </c>
      <c r="F27" s="20">
        <v>2060</v>
      </c>
      <c r="G27" s="229">
        <v>2314</v>
      </c>
      <c r="H27" s="229">
        <v>2314</v>
      </c>
      <c r="I27" s="230">
        <v>2314</v>
      </c>
      <c r="J27" s="225">
        <v>2753</v>
      </c>
    </row>
    <row r="28" spans="1:16" ht="15.9" customHeight="1" x14ac:dyDescent="0.3">
      <c r="A28" s="336">
        <v>2200</v>
      </c>
      <c r="B28" s="337"/>
      <c r="C28" s="29">
        <v>2200</v>
      </c>
      <c r="D28" s="29">
        <v>122</v>
      </c>
      <c r="E28" s="29">
        <v>2200</v>
      </c>
      <c r="F28" s="20">
        <v>2260</v>
      </c>
      <c r="G28" s="230">
        <v>2537</v>
      </c>
      <c r="H28" s="230">
        <v>2537</v>
      </c>
      <c r="I28" s="230">
        <v>2537</v>
      </c>
      <c r="J28" s="225">
        <v>2975</v>
      </c>
    </row>
    <row r="29" spans="1:16" ht="15.9" customHeight="1" x14ac:dyDescent="0.3">
      <c r="A29" s="336">
        <v>2400</v>
      </c>
      <c r="B29" s="337"/>
      <c r="C29" s="29">
        <v>2400</v>
      </c>
      <c r="D29" s="29">
        <v>134</v>
      </c>
      <c r="E29" s="29">
        <v>2400</v>
      </c>
      <c r="F29" s="20">
        <v>2460</v>
      </c>
      <c r="G29" s="230">
        <v>2610</v>
      </c>
      <c r="H29" s="230">
        <v>2610</v>
      </c>
      <c r="I29" s="230">
        <v>2610</v>
      </c>
      <c r="J29" s="224">
        <v>3053</v>
      </c>
    </row>
    <row r="30" spans="1:16" ht="15.9" customHeight="1" x14ac:dyDescent="0.3">
      <c r="A30" s="336">
        <v>2600</v>
      </c>
      <c r="B30" s="337"/>
      <c r="C30" s="29">
        <v>2600</v>
      </c>
      <c r="D30" s="29">
        <v>145</v>
      </c>
      <c r="E30" s="29">
        <v>2600</v>
      </c>
      <c r="F30" s="20">
        <v>2660</v>
      </c>
      <c r="G30" s="230">
        <v>2757</v>
      </c>
      <c r="H30" s="230">
        <v>2757</v>
      </c>
      <c r="I30" s="230">
        <v>2757</v>
      </c>
      <c r="J30" s="224">
        <v>3174</v>
      </c>
    </row>
    <row r="31" spans="1:16" ht="15.9" customHeight="1" x14ac:dyDescent="0.3">
      <c r="A31" s="336">
        <v>3000</v>
      </c>
      <c r="B31" s="337"/>
      <c r="C31" s="115">
        <v>3000</v>
      </c>
      <c r="D31" s="116">
        <v>167</v>
      </c>
      <c r="E31" s="117">
        <v>3000</v>
      </c>
      <c r="F31" s="114">
        <v>3060</v>
      </c>
      <c r="G31" s="224">
        <v>3324</v>
      </c>
      <c r="H31" s="224">
        <v>3324</v>
      </c>
      <c r="I31" s="224">
        <v>3324</v>
      </c>
      <c r="J31" s="225">
        <v>3818</v>
      </c>
    </row>
    <row r="32" spans="1:16" ht="15.9" customHeight="1" x14ac:dyDescent="0.3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17"/>
      <c r="L32" s="1"/>
      <c r="M32" s="1"/>
      <c r="N32" s="1"/>
      <c r="O32" s="1"/>
      <c r="P32" s="1"/>
    </row>
    <row r="33" spans="1:20" ht="15.9" customHeight="1" x14ac:dyDescent="0.3">
      <c r="A33" s="22"/>
      <c r="B33" s="22"/>
      <c r="C33" s="22"/>
      <c r="D33" s="22"/>
      <c r="E33" s="22"/>
      <c r="F33" s="22"/>
      <c r="G33" s="4"/>
      <c r="H33" s="17"/>
      <c r="I33" s="17"/>
      <c r="J33" s="1"/>
      <c r="K33" s="1"/>
      <c r="L33" s="1"/>
      <c r="M33" s="1"/>
      <c r="N33" s="1"/>
      <c r="O33" s="1"/>
      <c r="P33" s="1"/>
    </row>
    <row r="34" spans="1:20" ht="15.9" customHeight="1" x14ac:dyDescent="0.3">
      <c r="A34" s="338" t="s">
        <v>172</v>
      </c>
      <c r="B34" s="339"/>
      <c r="C34" s="343" t="s">
        <v>173</v>
      </c>
      <c r="D34" s="344"/>
      <c r="E34" s="345"/>
      <c r="F34" s="346" t="s">
        <v>174</v>
      </c>
      <c r="G34" s="338" t="s">
        <v>255</v>
      </c>
      <c r="H34" s="340"/>
      <c r="I34" s="340"/>
      <c r="J34" s="339"/>
      <c r="K34" s="21"/>
      <c r="L34" s="21"/>
      <c r="M34" s="21"/>
      <c r="N34" s="21"/>
      <c r="O34" s="21"/>
    </row>
    <row r="35" spans="1:20" ht="15.9" customHeight="1" x14ac:dyDescent="0.3">
      <c r="A35" s="350" t="s">
        <v>189</v>
      </c>
      <c r="B35" s="351"/>
      <c r="C35" s="37" t="s">
        <v>176</v>
      </c>
      <c r="D35" s="37" t="s">
        <v>177</v>
      </c>
      <c r="E35" s="34" t="s">
        <v>178</v>
      </c>
      <c r="F35" s="347"/>
      <c r="G35" s="346" t="s">
        <v>179</v>
      </c>
      <c r="H35" s="346" t="s">
        <v>180</v>
      </c>
      <c r="I35" s="341" t="s">
        <v>190</v>
      </c>
      <c r="J35" s="394" t="s">
        <v>182</v>
      </c>
    </row>
    <row r="36" spans="1:20" ht="15.9" customHeight="1" x14ac:dyDescent="0.3">
      <c r="A36" s="352"/>
      <c r="B36" s="353"/>
      <c r="C36" s="34" t="s">
        <v>186</v>
      </c>
      <c r="D36" s="34" t="s">
        <v>187</v>
      </c>
      <c r="E36" s="35" t="s">
        <v>186</v>
      </c>
      <c r="F36" s="60" t="s">
        <v>186</v>
      </c>
      <c r="G36" s="342"/>
      <c r="H36" s="342"/>
      <c r="I36" s="342"/>
      <c r="J36" s="380"/>
    </row>
    <row r="37" spans="1:20" ht="15.9" customHeight="1" x14ac:dyDescent="0.3">
      <c r="A37" s="336">
        <v>1800</v>
      </c>
      <c r="B37" s="337"/>
      <c r="C37" s="29">
        <v>1800</v>
      </c>
      <c r="D37" s="29">
        <v>89</v>
      </c>
      <c r="E37" s="29">
        <v>1353</v>
      </c>
      <c r="F37" s="84">
        <v>1860</v>
      </c>
      <c r="G37" s="229">
        <v>2262</v>
      </c>
      <c r="H37" s="229">
        <v>2262</v>
      </c>
      <c r="I37" s="229">
        <v>2262</v>
      </c>
      <c r="J37" s="223">
        <v>2421</v>
      </c>
    </row>
    <row r="38" spans="1:20" ht="15.9" customHeight="1" x14ac:dyDescent="0.3">
      <c r="A38" s="336">
        <v>2000</v>
      </c>
      <c r="B38" s="337"/>
      <c r="C38" s="29">
        <v>2000</v>
      </c>
      <c r="D38" s="29">
        <v>99</v>
      </c>
      <c r="E38" s="29">
        <v>1504</v>
      </c>
      <c r="F38" s="20">
        <v>2060</v>
      </c>
      <c r="G38" s="229">
        <v>2305</v>
      </c>
      <c r="H38" s="229">
        <v>2305</v>
      </c>
      <c r="I38" s="230">
        <v>2305</v>
      </c>
      <c r="J38" s="223">
        <v>2482</v>
      </c>
    </row>
    <row r="39" spans="1:20" ht="15.9" customHeight="1" x14ac:dyDescent="0.3">
      <c r="A39" s="336">
        <v>2200</v>
      </c>
      <c r="B39" s="337"/>
      <c r="C39" s="29">
        <v>2200</v>
      </c>
      <c r="D39" s="29">
        <v>108</v>
      </c>
      <c r="E39" s="29">
        <v>1654</v>
      </c>
      <c r="F39" s="20">
        <v>2260</v>
      </c>
      <c r="G39" s="229">
        <v>2416</v>
      </c>
      <c r="H39" s="229">
        <v>2416</v>
      </c>
      <c r="I39" s="230">
        <v>2416</v>
      </c>
      <c r="J39" s="223">
        <v>2683</v>
      </c>
    </row>
    <row r="40" spans="1:20" ht="15.9" customHeight="1" x14ac:dyDescent="0.3">
      <c r="A40" s="336">
        <v>2400</v>
      </c>
      <c r="B40" s="337"/>
      <c r="C40" s="29">
        <v>2400</v>
      </c>
      <c r="D40" s="29">
        <v>118</v>
      </c>
      <c r="E40" s="29">
        <v>1805</v>
      </c>
      <c r="F40" s="20">
        <v>2460</v>
      </c>
      <c r="G40" s="229">
        <v>2524</v>
      </c>
      <c r="H40" s="229">
        <v>2524</v>
      </c>
      <c r="I40" s="230">
        <v>2524</v>
      </c>
      <c r="J40" s="223">
        <v>2898</v>
      </c>
      <c r="N40" s="7"/>
      <c r="O40" s="7"/>
      <c r="P40" s="7"/>
      <c r="Q40" s="7"/>
      <c r="R40" s="7"/>
      <c r="S40" s="7"/>
      <c r="T40" s="7"/>
    </row>
    <row r="41" spans="1:20" ht="15.9" customHeight="1" x14ac:dyDescent="0.3">
      <c r="A41" s="336">
        <v>2600</v>
      </c>
      <c r="B41" s="337"/>
      <c r="C41" s="29">
        <v>2600</v>
      </c>
      <c r="D41" s="29">
        <v>128</v>
      </c>
      <c r="E41" s="29">
        <v>1955</v>
      </c>
      <c r="F41" s="20">
        <v>2660</v>
      </c>
      <c r="G41" s="229">
        <v>2662</v>
      </c>
      <c r="H41" s="229">
        <v>2662</v>
      </c>
      <c r="I41" s="230">
        <v>2662</v>
      </c>
      <c r="J41" s="224">
        <v>3071</v>
      </c>
      <c r="N41" s="7"/>
      <c r="O41" s="7"/>
      <c r="P41" s="7"/>
      <c r="Q41" s="7"/>
      <c r="R41" s="7"/>
      <c r="S41" s="7"/>
      <c r="T41" s="7"/>
    </row>
    <row r="42" spans="1:20" ht="15.9" customHeight="1" x14ac:dyDescent="0.3">
      <c r="A42" s="336">
        <v>3000</v>
      </c>
      <c r="B42" s="337"/>
      <c r="C42" s="115">
        <v>3000</v>
      </c>
      <c r="D42" s="116">
        <v>148</v>
      </c>
      <c r="E42" s="117">
        <v>2256</v>
      </c>
      <c r="F42" s="114">
        <v>3060</v>
      </c>
      <c r="G42" s="224">
        <v>3173</v>
      </c>
      <c r="H42" s="224">
        <v>3173</v>
      </c>
      <c r="I42" s="224">
        <v>3173</v>
      </c>
      <c r="J42" s="224">
        <v>3565</v>
      </c>
      <c r="N42" s="7"/>
      <c r="O42" s="7"/>
      <c r="P42" s="7"/>
      <c r="Q42" s="7"/>
      <c r="R42" s="7"/>
      <c r="S42" s="7"/>
      <c r="T42" s="7"/>
    </row>
    <row r="43" spans="1:20" ht="15.9" customHeight="1" x14ac:dyDescent="0.3">
      <c r="A43" s="336">
        <v>3500</v>
      </c>
      <c r="B43" s="337"/>
      <c r="C43" s="115">
        <v>3500</v>
      </c>
      <c r="D43" s="116">
        <v>172</v>
      </c>
      <c r="E43" s="26">
        <v>2632</v>
      </c>
      <c r="F43" s="114">
        <v>3560</v>
      </c>
      <c r="G43" s="224">
        <v>3646</v>
      </c>
      <c r="H43" s="224">
        <v>3646</v>
      </c>
      <c r="I43" s="224">
        <v>3646</v>
      </c>
      <c r="J43" s="224">
        <v>4351</v>
      </c>
      <c r="N43" s="7"/>
      <c r="O43" s="7"/>
      <c r="P43" s="7"/>
      <c r="Q43" s="7"/>
      <c r="R43" s="7"/>
      <c r="S43" s="7"/>
      <c r="T43" s="7"/>
    </row>
    <row r="44" spans="1:20" ht="15.9" customHeight="1" x14ac:dyDescent="0.3">
      <c r="A44" s="336">
        <v>4000</v>
      </c>
      <c r="B44" s="337"/>
      <c r="C44" s="115">
        <v>4000</v>
      </c>
      <c r="D44" s="116">
        <v>197</v>
      </c>
      <c r="E44" s="117">
        <v>3008</v>
      </c>
      <c r="F44" s="114">
        <v>4060</v>
      </c>
      <c r="G44" s="224">
        <v>4417</v>
      </c>
      <c r="H44" s="224">
        <v>4417</v>
      </c>
      <c r="I44" s="224">
        <v>4417</v>
      </c>
      <c r="J44" s="224">
        <v>5311</v>
      </c>
      <c r="N44" s="7"/>
      <c r="O44" s="7"/>
      <c r="P44" s="7"/>
      <c r="Q44" s="7"/>
      <c r="R44" s="7"/>
      <c r="S44" s="7"/>
      <c r="T44" s="7"/>
    </row>
    <row r="45" spans="1:20" ht="15.9" customHeight="1" x14ac:dyDescent="0.3">
      <c r="A45" s="19"/>
      <c r="B45" s="19"/>
      <c r="C45" s="19"/>
      <c r="D45" s="7"/>
      <c r="E45" s="23"/>
      <c r="F45" s="23"/>
      <c r="G45" s="19"/>
      <c r="H45" s="19"/>
      <c r="I45" s="19"/>
      <c r="J45" s="19"/>
    </row>
    <row r="46" spans="1:20" ht="15.9" customHeight="1" x14ac:dyDescent="0.3">
      <c r="A46" s="18"/>
      <c r="B46" s="18"/>
      <c r="C46" s="18"/>
      <c r="D46" s="18"/>
      <c r="E46" s="18"/>
      <c r="F46" s="18"/>
      <c r="G46" s="16"/>
      <c r="H46" s="16"/>
      <c r="I46" s="16"/>
      <c r="J46" s="16"/>
      <c r="K46" s="18"/>
    </row>
    <row r="47" spans="1:20" ht="15.9" customHeight="1" x14ac:dyDescent="0.3">
      <c r="A47" s="338" t="s">
        <v>172</v>
      </c>
      <c r="B47" s="339"/>
      <c r="C47" s="343" t="s">
        <v>173</v>
      </c>
      <c r="D47" s="344"/>
      <c r="E47" s="345"/>
      <c r="F47" s="346" t="s">
        <v>174</v>
      </c>
      <c r="G47" s="338" t="s">
        <v>255</v>
      </c>
      <c r="H47" s="340"/>
      <c r="I47" s="340"/>
      <c r="J47" s="339"/>
      <c r="K47" s="18"/>
      <c r="L47" s="18"/>
      <c r="M47" s="18"/>
      <c r="N47" s="18"/>
      <c r="O47" s="18"/>
      <c r="P47" s="18"/>
    </row>
    <row r="48" spans="1:20" ht="15.9" customHeight="1" x14ac:dyDescent="0.3">
      <c r="A48" s="350" t="s">
        <v>252</v>
      </c>
      <c r="B48" s="351"/>
      <c r="C48" s="37" t="s">
        <v>176</v>
      </c>
      <c r="D48" s="37" t="s">
        <v>177</v>
      </c>
      <c r="E48" s="34" t="s">
        <v>178</v>
      </c>
      <c r="F48" s="378"/>
      <c r="G48" s="346" t="s">
        <v>179</v>
      </c>
      <c r="H48" s="346" t="s">
        <v>180</v>
      </c>
      <c r="I48" s="341" t="s">
        <v>190</v>
      </c>
      <c r="J48" s="394" t="s">
        <v>182</v>
      </c>
      <c r="K48" s="18"/>
      <c r="L48" s="18"/>
    </row>
    <row r="49" spans="1:12" ht="15.9" customHeight="1" x14ac:dyDescent="0.3">
      <c r="A49" s="352"/>
      <c r="B49" s="353"/>
      <c r="C49" s="34" t="s">
        <v>186</v>
      </c>
      <c r="D49" s="34" t="s">
        <v>187</v>
      </c>
      <c r="E49" s="35" t="s">
        <v>186</v>
      </c>
      <c r="F49" s="60" t="s">
        <v>186</v>
      </c>
      <c r="G49" s="342"/>
      <c r="H49" s="342"/>
      <c r="I49" s="342"/>
      <c r="J49" s="380"/>
      <c r="K49" s="18"/>
      <c r="L49" s="18"/>
    </row>
    <row r="50" spans="1:12" ht="15.9" customHeight="1" x14ac:dyDescent="0.3">
      <c r="A50" s="336">
        <v>1800</v>
      </c>
      <c r="B50" s="337"/>
      <c r="C50" s="29">
        <v>1800</v>
      </c>
      <c r="D50" s="29">
        <v>84</v>
      </c>
      <c r="E50" s="29">
        <v>1125</v>
      </c>
      <c r="F50" s="20">
        <v>1860</v>
      </c>
      <c r="G50" s="229">
        <v>2223</v>
      </c>
      <c r="H50" s="229">
        <v>2223</v>
      </c>
      <c r="I50" s="229">
        <v>2223</v>
      </c>
      <c r="J50" s="223">
        <v>2369</v>
      </c>
      <c r="K50" s="18"/>
      <c r="L50" s="18"/>
    </row>
    <row r="51" spans="1:12" ht="15.9" customHeight="1" x14ac:dyDescent="0.3">
      <c r="A51" s="336">
        <v>2000</v>
      </c>
      <c r="B51" s="337"/>
      <c r="C51" s="29">
        <v>2000</v>
      </c>
      <c r="D51" s="29">
        <v>93</v>
      </c>
      <c r="E51" s="29">
        <v>1250</v>
      </c>
      <c r="F51" s="20">
        <v>2060</v>
      </c>
      <c r="G51" s="229">
        <v>2258</v>
      </c>
      <c r="H51" s="229">
        <v>2258</v>
      </c>
      <c r="I51" s="229">
        <v>2258</v>
      </c>
      <c r="J51" s="223">
        <v>2409</v>
      </c>
      <c r="K51" s="18"/>
      <c r="L51" s="18"/>
    </row>
    <row r="52" spans="1:12" ht="15.9" customHeight="1" x14ac:dyDescent="0.3">
      <c r="A52" s="336">
        <v>2200</v>
      </c>
      <c r="B52" s="337"/>
      <c r="C52" s="29">
        <v>2200</v>
      </c>
      <c r="D52" s="29">
        <v>102</v>
      </c>
      <c r="E52" s="29">
        <v>1375</v>
      </c>
      <c r="F52" s="20">
        <v>2260</v>
      </c>
      <c r="G52" s="229">
        <v>2369</v>
      </c>
      <c r="H52" s="229">
        <v>2369</v>
      </c>
      <c r="I52" s="229">
        <v>2369</v>
      </c>
      <c r="J52" s="223">
        <v>2661</v>
      </c>
      <c r="K52" s="18"/>
      <c r="L52" s="18"/>
    </row>
    <row r="53" spans="1:12" ht="15.9" customHeight="1" x14ac:dyDescent="0.3">
      <c r="A53" s="336">
        <v>2400</v>
      </c>
      <c r="B53" s="337"/>
      <c r="C53" s="29">
        <v>2400</v>
      </c>
      <c r="D53" s="29">
        <v>111</v>
      </c>
      <c r="E53" s="29">
        <v>1500</v>
      </c>
      <c r="F53" s="20">
        <v>2460</v>
      </c>
      <c r="G53" s="229">
        <v>2524</v>
      </c>
      <c r="H53" s="229">
        <v>2524</v>
      </c>
      <c r="I53" s="230">
        <v>2524</v>
      </c>
      <c r="J53" s="223">
        <v>2898</v>
      </c>
      <c r="K53" s="18"/>
      <c r="L53" s="18"/>
    </row>
    <row r="54" spans="1:12" ht="15.9" customHeight="1" x14ac:dyDescent="0.3">
      <c r="A54" s="336">
        <v>2600</v>
      </c>
      <c r="B54" s="337"/>
      <c r="C54" s="29">
        <v>2600</v>
      </c>
      <c r="D54" s="29">
        <v>121</v>
      </c>
      <c r="E54" s="29">
        <v>1625</v>
      </c>
      <c r="F54" s="20">
        <v>2660</v>
      </c>
      <c r="G54" s="229">
        <v>2662</v>
      </c>
      <c r="H54" s="229">
        <v>2662</v>
      </c>
      <c r="I54" s="230">
        <v>2662</v>
      </c>
      <c r="J54" s="226">
        <v>3144</v>
      </c>
      <c r="K54" s="18"/>
      <c r="L54" s="18"/>
    </row>
    <row r="55" spans="1:12" ht="15.9" customHeight="1" x14ac:dyDescent="0.3">
      <c r="A55" s="336">
        <v>3000</v>
      </c>
      <c r="B55" s="337"/>
      <c r="C55" s="115">
        <v>3000</v>
      </c>
      <c r="D55" s="116">
        <v>139</v>
      </c>
      <c r="E55" s="117">
        <v>1875</v>
      </c>
      <c r="F55" s="114">
        <v>3060</v>
      </c>
      <c r="G55" s="223">
        <v>3027</v>
      </c>
      <c r="H55" s="223">
        <v>3027</v>
      </c>
      <c r="I55" s="224">
        <v>3027</v>
      </c>
      <c r="J55" s="223">
        <v>3565</v>
      </c>
      <c r="K55" s="18"/>
      <c r="L55" s="18"/>
    </row>
    <row r="56" spans="1:12" ht="15.9" customHeight="1" x14ac:dyDescent="0.3">
      <c r="A56" s="336">
        <v>3500</v>
      </c>
      <c r="B56" s="337"/>
      <c r="C56" s="115">
        <v>3500</v>
      </c>
      <c r="D56" s="116">
        <v>162</v>
      </c>
      <c r="E56" s="117">
        <v>2188</v>
      </c>
      <c r="F56" s="114">
        <v>3560</v>
      </c>
      <c r="G56" s="224">
        <v>3646</v>
      </c>
      <c r="H56" s="224">
        <v>3646</v>
      </c>
      <c r="I56" s="224">
        <v>3646</v>
      </c>
      <c r="J56" s="224">
        <v>4098</v>
      </c>
      <c r="K56" s="18"/>
      <c r="L56" s="18"/>
    </row>
    <row r="57" spans="1:12" ht="15.9" customHeight="1" x14ac:dyDescent="0.3">
      <c r="A57" s="336">
        <v>4000</v>
      </c>
      <c r="B57" s="337"/>
      <c r="C57" s="115">
        <v>4000</v>
      </c>
      <c r="D57" s="116">
        <v>186</v>
      </c>
      <c r="E57" s="117">
        <v>2500</v>
      </c>
      <c r="F57" s="114">
        <v>4060</v>
      </c>
      <c r="G57" s="224">
        <v>4223</v>
      </c>
      <c r="H57" s="224">
        <v>4223</v>
      </c>
      <c r="I57" s="224">
        <v>4223</v>
      </c>
      <c r="J57" s="224">
        <v>5014</v>
      </c>
      <c r="K57" s="18"/>
      <c r="L57" s="18"/>
    </row>
    <row r="58" spans="1:12" ht="15.9" customHeight="1" x14ac:dyDescent="0.3">
      <c r="A58" s="18"/>
      <c r="B58" s="18"/>
      <c r="C58" s="18"/>
      <c r="D58" s="18"/>
      <c r="E58" s="18"/>
      <c r="F58" s="18"/>
      <c r="G58" s="16"/>
      <c r="H58" s="16"/>
      <c r="I58" s="16"/>
      <c r="J58" s="16"/>
      <c r="K58" s="18"/>
      <c r="L58" s="18"/>
    </row>
    <row r="59" spans="1:12" ht="15.9" customHeight="1" x14ac:dyDescent="0.3">
      <c r="A59" s="18"/>
      <c r="B59" s="18"/>
      <c r="C59" s="18"/>
      <c r="D59" s="18"/>
      <c r="E59" s="18"/>
      <c r="F59" s="18"/>
      <c r="G59" s="16"/>
      <c r="H59" s="16"/>
      <c r="I59" s="16"/>
      <c r="J59" s="16"/>
      <c r="K59" s="18"/>
      <c r="L59" s="18"/>
    </row>
    <row r="60" spans="1:12" ht="15.9" customHeight="1" x14ac:dyDescent="0.3">
      <c r="A60" s="338" t="s">
        <v>172</v>
      </c>
      <c r="B60" s="339"/>
      <c r="C60" s="343" t="s">
        <v>173</v>
      </c>
      <c r="D60" s="344"/>
      <c r="E60" s="345"/>
      <c r="F60" s="346" t="s">
        <v>174</v>
      </c>
      <c r="G60" s="338" t="s">
        <v>255</v>
      </c>
      <c r="H60" s="340"/>
      <c r="I60" s="340"/>
      <c r="J60" s="339"/>
      <c r="K60" s="18"/>
      <c r="L60" s="18"/>
    </row>
    <row r="61" spans="1:12" ht="15.9" customHeight="1" x14ac:dyDescent="0.3">
      <c r="A61" s="350" t="s">
        <v>192</v>
      </c>
      <c r="B61" s="351"/>
      <c r="C61" s="37" t="s">
        <v>176</v>
      </c>
      <c r="D61" s="37" t="s">
        <v>177</v>
      </c>
      <c r="E61" s="34" t="s">
        <v>178</v>
      </c>
      <c r="F61" s="378"/>
      <c r="G61" s="346" t="s">
        <v>179</v>
      </c>
      <c r="H61" s="346" t="s">
        <v>180</v>
      </c>
      <c r="I61" s="341" t="s">
        <v>190</v>
      </c>
      <c r="J61" s="394" t="s">
        <v>182</v>
      </c>
      <c r="K61" s="1"/>
      <c r="L61" s="1"/>
    </row>
    <row r="62" spans="1:12" ht="15.9" customHeight="1" x14ac:dyDescent="0.3">
      <c r="A62" s="352"/>
      <c r="B62" s="353"/>
      <c r="C62" s="34" t="s">
        <v>186</v>
      </c>
      <c r="D62" s="34" t="s">
        <v>187</v>
      </c>
      <c r="E62" s="35" t="s">
        <v>186</v>
      </c>
      <c r="F62" s="60" t="s">
        <v>186</v>
      </c>
      <c r="G62" s="342"/>
      <c r="H62" s="342"/>
      <c r="I62" s="342"/>
      <c r="J62" s="380"/>
      <c r="K62" s="7"/>
      <c r="L62" s="7"/>
    </row>
    <row r="63" spans="1:12" ht="15.9" customHeight="1" x14ac:dyDescent="0.3">
      <c r="A63" s="336">
        <v>1800</v>
      </c>
      <c r="B63" s="337"/>
      <c r="C63" s="29">
        <v>1800</v>
      </c>
      <c r="D63" s="29">
        <v>81</v>
      </c>
      <c r="E63" s="29">
        <v>1011</v>
      </c>
      <c r="F63" s="20">
        <v>1860</v>
      </c>
      <c r="G63" s="229">
        <v>2223</v>
      </c>
      <c r="H63" s="229">
        <v>2223</v>
      </c>
      <c r="I63" s="229">
        <v>2223</v>
      </c>
      <c r="J63" s="223">
        <v>2369</v>
      </c>
      <c r="K63" s="16"/>
      <c r="L63" s="16"/>
    </row>
    <row r="64" spans="1:12" ht="15.9" customHeight="1" x14ac:dyDescent="0.3">
      <c r="A64" s="336">
        <v>2000</v>
      </c>
      <c r="B64" s="337"/>
      <c r="C64" s="29">
        <v>2000</v>
      </c>
      <c r="D64" s="29">
        <v>90</v>
      </c>
      <c r="E64" s="29">
        <v>1124</v>
      </c>
      <c r="F64" s="20">
        <v>2060</v>
      </c>
      <c r="G64" s="229">
        <v>2258</v>
      </c>
      <c r="H64" s="229">
        <v>2258</v>
      </c>
      <c r="I64" s="229">
        <v>2258</v>
      </c>
      <c r="J64" s="223">
        <v>2409</v>
      </c>
      <c r="K64" s="18"/>
      <c r="L64" s="18"/>
    </row>
    <row r="65" spans="1:12" ht="15.9" customHeight="1" x14ac:dyDescent="0.3">
      <c r="A65" s="336">
        <v>2200</v>
      </c>
      <c r="B65" s="337"/>
      <c r="C65" s="29">
        <v>2200</v>
      </c>
      <c r="D65" s="29">
        <v>99</v>
      </c>
      <c r="E65" s="29">
        <v>1236</v>
      </c>
      <c r="F65" s="20">
        <v>2260</v>
      </c>
      <c r="G65" s="229">
        <v>2369</v>
      </c>
      <c r="H65" s="229">
        <v>2369</v>
      </c>
      <c r="I65" s="231">
        <v>2369</v>
      </c>
      <c r="J65" s="223">
        <v>2661</v>
      </c>
      <c r="K65" s="18"/>
      <c r="L65" s="18"/>
    </row>
    <row r="66" spans="1:12" ht="15.9" customHeight="1" x14ac:dyDescent="0.3">
      <c r="A66" s="336">
        <v>2400</v>
      </c>
      <c r="B66" s="337"/>
      <c r="C66" s="29">
        <v>2400</v>
      </c>
      <c r="D66" s="29">
        <v>108</v>
      </c>
      <c r="E66" s="29">
        <v>1348</v>
      </c>
      <c r="F66" s="20">
        <v>2460</v>
      </c>
      <c r="G66" s="229">
        <v>2524</v>
      </c>
      <c r="H66" s="229">
        <v>2524</v>
      </c>
      <c r="I66" s="231">
        <v>2524</v>
      </c>
      <c r="J66" s="223">
        <v>2898</v>
      </c>
      <c r="K66" s="18"/>
      <c r="L66" s="18"/>
    </row>
    <row r="67" spans="1:12" ht="15.9" customHeight="1" x14ac:dyDescent="0.3">
      <c r="A67" s="336">
        <v>2600</v>
      </c>
      <c r="B67" s="337"/>
      <c r="C67" s="29">
        <v>2600</v>
      </c>
      <c r="D67" s="29">
        <v>117</v>
      </c>
      <c r="E67" s="29">
        <v>1461</v>
      </c>
      <c r="F67" s="20">
        <v>2660</v>
      </c>
      <c r="G67" s="229">
        <v>2662</v>
      </c>
      <c r="H67" s="229">
        <v>2662</v>
      </c>
      <c r="I67" s="231">
        <v>2662</v>
      </c>
      <c r="J67" s="226">
        <v>3144</v>
      </c>
      <c r="K67" s="18"/>
      <c r="L67" s="18"/>
    </row>
    <row r="68" spans="1:12" ht="15.9" customHeight="1" x14ac:dyDescent="0.3">
      <c r="A68" s="336">
        <v>3000</v>
      </c>
      <c r="B68" s="337"/>
      <c r="C68" s="115">
        <v>3000</v>
      </c>
      <c r="D68" s="116">
        <v>135</v>
      </c>
      <c r="E68" s="117">
        <v>1685</v>
      </c>
      <c r="F68" s="114">
        <v>3060</v>
      </c>
      <c r="G68" s="223">
        <v>3027</v>
      </c>
      <c r="H68" s="223">
        <v>3027</v>
      </c>
      <c r="I68" s="224">
        <v>3027</v>
      </c>
      <c r="J68" s="223">
        <v>3565</v>
      </c>
      <c r="K68" s="18"/>
      <c r="L68" s="18"/>
    </row>
    <row r="69" spans="1:12" ht="15.9" customHeight="1" x14ac:dyDescent="0.3">
      <c r="A69" s="336">
        <v>3500</v>
      </c>
      <c r="B69" s="337"/>
      <c r="C69" s="115">
        <v>3500</v>
      </c>
      <c r="D69" s="116">
        <v>158</v>
      </c>
      <c r="E69" s="117">
        <v>1966</v>
      </c>
      <c r="F69" s="114">
        <v>3560</v>
      </c>
      <c r="G69" s="223">
        <v>3646</v>
      </c>
      <c r="H69" s="223">
        <v>3646</v>
      </c>
      <c r="I69" s="224">
        <v>3646</v>
      </c>
      <c r="J69" s="224">
        <v>4098</v>
      </c>
      <c r="K69" s="18"/>
      <c r="L69" s="18"/>
    </row>
    <row r="70" spans="1:12" ht="15.9" customHeight="1" x14ac:dyDescent="0.3">
      <c r="A70" s="336">
        <v>4000</v>
      </c>
      <c r="B70" s="337"/>
      <c r="C70" s="115">
        <v>4000</v>
      </c>
      <c r="D70" s="116">
        <v>181</v>
      </c>
      <c r="E70" s="117">
        <v>2247</v>
      </c>
      <c r="F70" s="114">
        <v>4060</v>
      </c>
      <c r="G70" s="224">
        <v>4223</v>
      </c>
      <c r="H70" s="224">
        <v>4223</v>
      </c>
      <c r="I70" s="224">
        <v>4223</v>
      </c>
      <c r="J70" s="224">
        <v>5014</v>
      </c>
      <c r="K70" s="18"/>
      <c r="L70" s="18"/>
    </row>
    <row r="71" spans="1:12" ht="15.9" customHeight="1" x14ac:dyDescent="0.3">
      <c r="C71" s="2"/>
    </row>
    <row r="72" spans="1:12" ht="15.9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</row>
    <row r="73" spans="1:12" ht="15.9" customHeight="1" x14ac:dyDescent="0.3">
      <c r="A73" s="334" t="s">
        <v>253</v>
      </c>
      <c r="B73" s="334"/>
      <c r="C73" s="334"/>
      <c r="D73" s="334"/>
      <c r="E73" s="334"/>
      <c r="F73" s="334"/>
      <c r="G73" s="334"/>
      <c r="H73" s="334"/>
      <c r="I73" s="334"/>
      <c r="J73" s="335"/>
      <c r="K73" s="1"/>
      <c r="L73" s="1"/>
    </row>
    <row r="74" spans="1:12" ht="15.9" customHeight="1" x14ac:dyDescent="0.3">
      <c r="A74" s="36" t="s">
        <v>195</v>
      </c>
      <c r="B74" s="362" t="s">
        <v>254</v>
      </c>
      <c r="C74" s="363"/>
      <c r="D74" s="363"/>
      <c r="E74" s="363"/>
      <c r="F74" s="363"/>
      <c r="G74" s="363"/>
      <c r="H74" s="362" t="s">
        <v>255</v>
      </c>
      <c r="I74" s="363"/>
      <c r="J74" s="364"/>
    </row>
    <row r="75" spans="1:12" ht="15.9" customHeight="1" x14ac:dyDescent="0.3">
      <c r="A75" s="81" t="s">
        <v>199</v>
      </c>
      <c r="B75" s="365" t="s">
        <v>256</v>
      </c>
      <c r="C75" s="366"/>
      <c r="D75" s="366"/>
      <c r="E75" s="366"/>
      <c r="F75" s="366"/>
      <c r="G75" s="366"/>
      <c r="H75" s="365" t="s">
        <v>53</v>
      </c>
      <c r="I75" s="366"/>
      <c r="J75" s="367"/>
    </row>
    <row r="76" spans="1:12" ht="15.9" customHeight="1" x14ac:dyDescent="0.3">
      <c r="A76" s="81" t="s">
        <v>202</v>
      </c>
      <c r="B76" s="365" t="s">
        <v>257</v>
      </c>
      <c r="C76" s="366"/>
      <c r="D76" s="366"/>
      <c r="E76" s="366"/>
      <c r="F76" s="366"/>
      <c r="G76" s="366"/>
      <c r="H76" s="365" t="s">
        <v>53</v>
      </c>
      <c r="I76" s="366"/>
      <c r="J76" s="367"/>
    </row>
    <row r="77" spans="1:12" ht="15.9" customHeight="1" x14ac:dyDescent="0.3">
      <c r="A77" s="81" t="s">
        <v>204</v>
      </c>
      <c r="B77" s="365" t="s">
        <v>205</v>
      </c>
      <c r="C77" s="366"/>
      <c r="D77" s="366"/>
      <c r="E77" s="366"/>
      <c r="F77" s="366"/>
      <c r="G77" s="366"/>
      <c r="H77" s="388" t="s">
        <v>201</v>
      </c>
      <c r="I77" s="388"/>
      <c r="J77" s="388"/>
      <c r="K77" s="388"/>
    </row>
    <row r="78" spans="1:12" ht="15.9" customHeight="1" x14ac:dyDescent="0.3">
      <c r="A78" s="81" t="s">
        <v>258</v>
      </c>
      <c r="B78" s="365" t="s">
        <v>259</v>
      </c>
      <c r="C78" s="366"/>
      <c r="D78" s="366"/>
      <c r="E78" s="366"/>
      <c r="F78" s="366"/>
      <c r="G78" s="366"/>
      <c r="H78" s="388" t="s">
        <v>201</v>
      </c>
      <c r="I78" s="388"/>
      <c r="J78" s="388"/>
      <c r="K78" s="388"/>
    </row>
    <row r="79" spans="1:12" ht="15.9" customHeight="1" x14ac:dyDescent="0.3">
      <c r="A79" s="356" t="s">
        <v>211</v>
      </c>
      <c r="B79" s="357"/>
      <c r="C79" s="357"/>
      <c r="D79" s="357"/>
      <c r="E79" s="357"/>
      <c r="F79" s="357"/>
      <c r="G79" s="357"/>
      <c r="H79" s="357"/>
      <c r="I79" s="357"/>
      <c r="J79" s="358"/>
    </row>
    <row r="80" spans="1:12" ht="15.9" customHeight="1" x14ac:dyDescent="0.3">
      <c r="A80" s="356" t="s">
        <v>212</v>
      </c>
      <c r="B80" s="357"/>
      <c r="C80" s="357"/>
      <c r="D80" s="357"/>
      <c r="E80" s="357"/>
      <c r="F80" s="357"/>
      <c r="G80" s="357"/>
      <c r="H80" s="357"/>
      <c r="I80" s="357"/>
      <c r="J80" s="358"/>
    </row>
    <row r="81" spans="1:10" ht="15.9" customHeight="1" x14ac:dyDescent="0.3">
      <c r="A81" s="392" t="s">
        <v>213</v>
      </c>
      <c r="B81" s="392"/>
      <c r="C81" s="392"/>
      <c r="D81" s="392"/>
      <c r="E81" s="392"/>
      <c r="F81" s="392"/>
      <c r="G81" s="392"/>
      <c r="H81" s="392"/>
      <c r="I81" s="392"/>
      <c r="J81" s="392"/>
    </row>
    <row r="82" spans="1:10" ht="15.9" hidden="1" customHeight="1" x14ac:dyDescent="0.3">
      <c r="C82" s="2"/>
    </row>
    <row r="83" spans="1:10" ht="15.9" hidden="1" customHeight="1" x14ac:dyDescent="0.3">
      <c r="C83" s="2"/>
    </row>
    <row r="84" spans="1:10" ht="15.9" hidden="1" customHeight="1" x14ac:dyDescent="0.3">
      <c r="C84" s="2"/>
    </row>
    <row r="85" spans="1:10" ht="15.9" hidden="1" customHeight="1" x14ac:dyDescent="0.3">
      <c r="C85" s="2"/>
    </row>
    <row r="86" spans="1:10" ht="15.9" hidden="1" customHeight="1" x14ac:dyDescent="0.3">
      <c r="C86" s="2"/>
    </row>
    <row r="87" spans="1:10" ht="15.9" hidden="1" customHeight="1" x14ac:dyDescent="0.3">
      <c r="C87" s="2"/>
    </row>
    <row r="88" spans="1:10" ht="15.9" hidden="1" customHeight="1" x14ac:dyDescent="0.3">
      <c r="C88" s="2"/>
    </row>
    <row r="89" spans="1:10" ht="15.9" hidden="1" customHeight="1" x14ac:dyDescent="0.3">
      <c r="C89" s="2"/>
    </row>
  </sheetData>
  <mergeCells count="99">
    <mergeCell ref="A56:B56"/>
    <mergeCell ref="A57:B57"/>
    <mergeCell ref="A68:B68"/>
    <mergeCell ref="A38:B38"/>
    <mergeCell ref="A39:B39"/>
    <mergeCell ref="A40:B40"/>
    <mergeCell ref="A41:B41"/>
    <mergeCell ref="A50:B50"/>
    <mergeCell ref="A51:B51"/>
    <mergeCell ref="A52:B52"/>
    <mergeCell ref="A53:B53"/>
    <mergeCell ref="A54:B54"/>
    <mergeCell ref="A69:B69"/>
    <mergeCell ref="A21:J21"/>
    <mergeCell ref="A23:B23"/>
    <mergeCell ref="C23:E23"/>
    <mergeCell ref="G23:J23"/>
    <mergeCell ref="A24:B25"/>
    <mergeCell ref="G24:G25"/>
    <mergeCell ref="H24:H25"/>
    <mergeCell ref="J24:J25"/>
    <mergeCell ref="A26:B26"/>
    <mergeCell ref="A27:B27"/>
    <mergeCell ref="A42:B42"/>
    <mergeCell ref="A43:B43"/>
    <mergeCell ref="A44:B44"/>
    <mergeCell ref="A55:B55"/>
    <mergeCell ref="A35:B36"/>
    <mergeCell ref="A37:B37"/>
    <mergeCell ref="A1:D1"/>
    <mergeCell ref="A2:D2"/>
    <mergeCell ref="A3:D3"/>
    <mergeCell ref="A4:D4"/>
    <mergeCell ref="A8:J8"/>
    <mergeCell ref="A7:J7"/>
    <mergeCell ref="I24:I25"/>
    <mergeCell ref="I35:I36"/>
    <mergeCell ref="A9:J9"/>
    <mergeCell ref="I1:J2"/>
    <mergeCell ref="C34:E34"/>
    <mergeCell ref="G34:J34"/>
    <mergeCell ref="A31:B31"/>
    <mergeCell ref="G35:G36"/>
    <mergeCell ref="H35:H36"/>
    <mergeCell ref="J35:J36"/>
    <mergeCell ref="A34:B34"/>
    <mergeCell ref="A28:B28"/>
    <mergeCell ref="A29:B29"/>
    <mergeCell ref="A30:B30"/>
    <mergeCell ref="A13:J13"/>
    <mergeCell ref="A12:J12"/>
    <mergeCell ref="A11:J11"/>
    <mergeCell ref="A10:J10"/>
    <mergeCell ref="A19:J19"/>
    <mergeCell ref="A18:J18"/>
    <mergeCell ref="A17:J17"/>
    <mergeCell ref="A16:J16"/>
    <mergeCell ref="A15:J15"/>
    <mergeCell ref="A14:J14"/>
    <mergeCell ref="H76:J76"/>
    <mergeCell ref="B77:G77"/>
    <mergeCell ref="A79:J79"/>
    <mergeCell ref="A80:J80"/>
    <mergeCell ref="A73:J73"/>
    <mergeCell ref="G60:J60"/>
    <mergeCell ref="A61:B62"/>
    <mergeCell ref="G61:G62"/>
    <mergeCell ref="H61:H62"/>
    <mergeCell ref="J61:J62"/>
    <mergeCell ref="A60:B60"/>
    <mergeCell ref="A70:B70"/>
    <mergeCell ref="I61:I62"/>
    <mergeCell ref="A81:J81"/>
    <mergeCell ref="B78:G78"/>
    <mergeCell ref="H77:K77"/>
    <mergeCell ref="H78:K78"/>
    <mergeCell ref="B74:G74"/>
    <mergeCell ref="H74:J74"/>
    <mergeCell ref="B75:G75"/>
    <mergeCell ref="H75:J75"/>
    <mergeCell ref="B76:G76"/>
    <mergeCell ref="A63:B63"/>
    <mergeCell ref="A64:B64"/>
    <mergeCell ref="A65:B65"/>
    <mergeCell ref="A66:B66"/>
    <mergeCell ref="A67:B67"/>
    <mergeCell ref="F23:F24"/>
    <mergeCell ref="F34:F35"/>
    <mergeCell ref="F47:F48"/>
    <mergeCell ref="F60:F61"/>
    <mergeCell ref="C47:E47"/>
    <mergeCell ref="C60:E60"/>
    <mergeCell ref="G47:J47"/>
    <mergeCell ref="A48:B49"/>
    <mergeCell ref="G48:G49"/>
    <mergeCell ref="H48:H49"/>
    <mergeCell ref="J48:J49"/>
    <mergeCell ref="A47:B47"/>
    <mergeCell ref="I48:I49"/>
  </mergeCells>
  <hyperlinks>
    <hyperlink ref="A79:G79" location="'Accessories motorized '!A1" display="Accessories and Control Systems" xr:uid="{00000000-0004-0000-0B00-000000000000}"/>
    <hyperlink ref="A79:J79" location="'Akcesoria (ekr.elektryczne)'!A1" display="Akcesoria" xr:uid="{00000000-0004-0000-0B00-000001000000}"/>
    <hyperlink ref="A80:J80" location="'Systemy sterowania (ceny)'!A1" display="Sterowania do ekranów elektrycznych (ceny)" xr:uid="{00000000-0004-0000-0B00-000002000000}"/>
    <hyperlink ref="A81:J81" location="'Systemy sterowania (diagram)'!A1" display="Sterowania do ekranów elektrycznych (schematy)" xr:uid="{00000000-0004-0000-0B00-000003000000}"/>
    <hyperlink ref="I1" location="'List of Screen'!A1" display="List of Screen" xr:uid="{FD95CFC7-F169-48FE-8611-8618B19EC9C6}"/>
    <hyperlink ref="I1:J2" location="'Lista produktów'!A1" display="Lista Produktów" xr:uid="{B90DC69E-40FD-4C96-B7F2-BE0E2AFB8E47}"/>
  </hyperlinks>
  <pageMargins left="0.25" right="0.25" top="0.75" bottom="0.75" header="0.3" footer="0.3"/>
  <pageSetup paperSize="9" scale="4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oglio16">
    <pageSetUpPr fitToPage="1"/>
  </sheetPr>
  <dimension ref="A1:XFA110"/>
  <sheetViews>
    <sheetView showGridLines="0" zoomScaleNormal="100" workbookViewId="0">
      <selection sqref="A1:D1"/>
    </sheetView>
  </sheetViews>
  <sheetFormatPr defaultColWidth="0" defaultRowHeight="15.9" customHeight="1" zeroHeight="1" x14ac:dyDescent="0.3"/>
  <cols>
    <col min="1" max="2" width="10.6640625" style="2" customWidth="1"/>
    <col min="3" max="3" width="12.6640625" style="4" customWidth="1"/>
    <col min="4" max="5" width="12.6640625" style="2" customWidth="1"/>
    <col min="6" max="14" width="14.6640625" style="2" customWidth="1"/>
    <col min="15" max="16" width="9.6640625" style="2" hidden="1" customWidth="1"/>
    <col min="17" max="28" width="0" style="2" hidden="1" customWidth="1"/>
    <col min="29" max="16384" width="11.44140625" style="2" hidden="1"/>
  </cols>
  <sheetData>
    <row r="1" spans="1:15" ht="15.9" customHeight="1" x14ac:dyDescent="0.3">
      <c r="A1" s="374" t="s">
        <v>156</v>
      </c>
      <c r="B1" s="374"/>
      <c r="C1" s="374"/>
      <c r="D1" s="374"/>
      <c r="E1" s="6"/>
      <c r="F1" s="6"/>
      <c r="I1" s="376" t="s">
        <v>157</v>
      </c>
      <c r="J1" s="376"/>
      <c r="K1" s="6"/>
      <c r="L1" s="5"/>
      <c r="M1" s="1"/>
      <c r="N1" s="1"/>
      <c r="O1"/>
    </row>
    <row r="2" spans="1:15" ht="15.9" customHeight="1" x14ac:dyDescent="0.3">
      <c r="A2" s="418" t="s">
        <v>286</v>
      </c>
      <c r="B2" s="418"/>
      <c r="C2" s="418"/>
      <c r="D2" s="418"/>
      <c r="E2" s="6"/>
      <c r="F2" s="6"/>
      <c r="I2" s="376"/>
      <c r="J2" s="376"/>
      <c r="K2" s="6"/>
      <c r="L2" s="1"/>
      <c r="M2" s="1"/>
      <c r="N2" s="1"/>
      <c r="O2"/>
    </row>
    <row r="3" spans="1:15" ht="15.9" customHeight="1" x14ac:dyDescent="0.3">
      <c r="A3" s="374" t="s">
        <v>287</v>
      </c>
      <c r="B3" s="374"/>
      <c r="C3" s="374"/>
      <c r="D3" s="374"/>
      <c r="E3" s="22"/>
      <c r="F3" s="22"/>
      <c r="G3" s="4"/>
      <c r="H3" s="17"/>
      <c r="I3" s="17"/>
      <c r="J3" s="17"/>
      <c r="K3" s="17"/>
      <c r="L3" s="1"/>
      <c r="M3" s="1"/>
      <c r="N3" s="1"/>
      <c r="O3"/>
    </row>
    <row r="4" spans="1:15" ht="15.9" customHeight="1" x14ac:dyDescent="0.3">
      <c r="A4" s="374" t="s">
        <v>241</v>
      </c>
      <c r="B4" s="374"/>
      <c r="C4" s="374"/>
      <c r="D4" s="374"/>
      <c r="E4" s="22"/>
      <c r="F4" s="22"/>
      <c r="G4" s="4"/>
      <c r="J4" s="1"/>
      <c r="K4" s="17"/>
      <c r="L4" s="1"/>
      <c r="M4" s="1"/>
      <c r="N4"/>
    </row>
    <row r="5" spans="1:15" ht="15.9" customHeight="1" x14ac:dyDescent="0.3">
      <c r="A5" s="22"/>
      <c r="B5" s="22"/>
      <c r="C5" s="22"/>
      <c r="D5" s="22"/>
      <c r="E5" s="22"/>
      <c r="F5" s="22"/>
      <c r="G5" s="4"/>
      <c r="J5" s="1"/>
      <c r="K5" s="17"/>
      <c r="L5" s="1"/>
      <c r="M5" s="1"/>
      <c r="N5" s="1"/>
    </row>
    <row r="6" spans="1:15" ht="15.9" customHeight="1" x14ac:dyDescent="0.3">
      <c r="A6" s="417" t="s">
        <v>977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</row>
    <row r="7" spans="1:15" ht="15.9" customHeight="1" x14ac:dyDescent="0.3">
      <c r="A7" s="420" t="s">
        <v>288</v>
      </c>
      <c r="B7" s="420"/>
      <c r="C7" s="420"/>
      <c r="D7" s="420"/>
      <c r="E7" s="420"/>
      <c r="F7" s="420"/>
      <c r="G7" s="420"/>
      <c r="H7" s="420"/>
      <c r="I7" s="420"/>
      <c r="J7" s="420"/>
      <c r="K7" s="420"/>
      <c r="L7" s="420"/>
      <c r="M7" s="420"/>
      <c r="N7" s="420"/>
    </row>
    <row r="8" spans="1:15" ht="15.9" customHeight="1" x14ac:dyDescent="0.3">
      <c r="A8" s="420" t="s">
        <v>289</v>
      </c>
      <c r="B8" s="420"/>
      <c r="C8" s="420"/>
      <c r="D8" s="420"/>
      <c r="E8" s="420"/>
      <c r="F8" s="420"/>
      <c r="G8" s="420"/>
      <c r="H8" s="420"/>
      <c r="I8" s="420"/>
      <c r="J8" s="420"/>
      <c r="K8" s="420"/>
      <c r="L8" s="420"/>
      <c r="M8" s="420"/>
      <c r="N8" s="420"/>
    </row>
    <row r="9" spans="1:15" ht="15.9" customHeight="1" x14ac:dyDescent="0.3">
      <c r="A9" s="420" t="s">
        <v>276</v>
      </c>
      <c r="B9" s="420"/>
      <c r="C9" s="420"/>
      <c r="D9" s="420"/>
      <c r="E9" s="420"/>
      <c r="F9" s="420"/>
      <c r="G9" s="420"/>
      <c r="H9" s="420"/>
      <c r="I9" s="420"/>
      <c r="J9" s="420"/>
      <c r="K9" s="420"/>
      <c r="L9" s="420"/>
      <c r="M9" s="420"/>
      <c r="N9" s="420"/>
    </row>
    <row r="10" spans="1:15" ht="15.9" customHeight="1" x14ac:dyDescent="0.3">
      <c r="A10" s="420" t="s">
        <v>164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</row>
    <row r="11" spans="1:15" ht="15.9" customHeight="1" x14ac:dyDescent="0.3">
      <c r="A11" s="420" t="s">
        <v>260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</row>
    <row r="12" spans="1:15" ht="15.9" customHeight="1" x14ac:dyDescent="0.3">
      <c r="A12" s="420" t="s">
        <v>290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</row>
    <row r="13" spans="1:15" ht="15.9" customHeight="1" x14ac:dyDescent="0.3">
      <c r="A13" s="420" t="s">
        <v>958</v>
      </c>
      <c r="B13" s="420"/>
      <c r="C13" s="420"/>
      <c r="D13" s="420"/>
      <c r="E13" s="420"/>
      <c r="F13" s="420"/>
      <c r="G13" s="420"/>
      <c r="H13" s="420"/>
      <c r="I13" s="420"/>
      <c r="J13" s="420"/>
      <c r="K13" s="420"/>
      <c r="L13" s="420"/>
      <c r="M13" s="420"/>
      <c r="N13" s="420"/>
    </row>
    <row r="14" spans="1:15" ht="15.9" customHeight="1" x14ac:dyDescent="0.3">
      <c r="A14" s="420" t="s">
        <v>959</v>
      </c>
      <c r="B14" s="420"/>
      <c r="C14" s="420"/>
      <c r="D14" s="420"/>
      <c r="E14" s="420"/>
      <c r="F14" s="420"/>
      <c r="G14" s="420"/>
      <c r="H14" s="420"/>
      <c r="I14" s="420"/>
      <c r="J14" s="420"/>
      <c r="K14" s="420"/>
      <c r="L14" s="420"/>
      <c r="M14" s="420"/>
      <c r="N14" s="420"/>
    </row>
    <row r="15" spans="1:15" ht="15.9" customHeight="1" x14ac:dyDescent="0.3">
      <c r="A15" s="420" t="s">
        <v>291</v>
      </c>
      <c r="B15" s="420"/>
      <c r="C15" s="420"/>
      <c r="D15" s="420"/>
      <c r="E15" s="420"/>
      <c r="F15" s="420"/>
      <c r="G15" s="420"/>
      <c r="H15" s="420"/>
      <c r="I15" s="420"/>
      <c r="J15" s="420"/>
      <c r="K15" s="420"/>
      <c r="L15" s="420"/>
      <c r="M15" s="420"/>
      <c r="N15" s="420"/>
    </row>
    <row r="16" spans="1:15" ht="15.9" customHeight="1" x14ac:dyDescent="0.3">
      <c r="A16" s="420" t="s">
        <v>292</v>
      </c>
      <c r="B16" s="420"/>
      <c r="C16" s="420"/>
      <c r="D16" s="420"/>
      <c r="E16" s="420"/>
      <c r="F16" s="420"/>
      <c r="G16" s="420"/>
      <c r="H16" s="420"/>
      <c r="I16" s="420"/>
      <c r="J16" s="420"/>
      <c r="K16" s="420"/>
      <c r="L16" s="420"/>
      <c r="M16" s="420"/>
      <c r="N16" s="420"/>
    </row>
    <row r="17" spans="1:29" ht="15.9" customHeight="1" x14ac:dyDescent="0.3">
      <c r="A17" s="420" t="s">
        <v>167</v>
      </c>
      <c r="B17" s="420"/>
      <c r="C17" s="420"/>
      <c r="D17" s="420"/>
      <c r="E17" s="420"/>
      <c r="F17" s="420"/>
      <c r="G17" s="420"/>
      <c r="H17" s="420"/>
      <c r="I17" s="420"/>
      <c r="J17" s="420"/>
      <c r="K17" s="420"/>
      <c r="L17" s="420"/>
      <c r="M17" s="420"/>
      <c r="N17" s="420"/>
    </row>
    <row r="18" spans="1:29" ht="15.9" customHeight="1" x14ac:dyDescent="0.3">
      <c r="A18" s="420" t="s">
        <v>261</v>
      </c>
      <c r="B18" s="420"/>
      <c r="C18" s="420"/>
      <c r="D18" s="420"/>
      <c r="E18" s="420"/>
      <c r="F18" s="420"/>
      <c r="G18" s="420"/>
      <c r="H18" s="420"/>
      <c r="I18" s="420"/>
      <c r="J18" s="420"/>
      <c r="K18" s="420"/>
      <c r="L18" s="420"/>
      <c r="M18" s="420"/>
      <c r="N18" s="420"/>
    </row>
    <row r="19" spans="1:29" ht="15.9" customHeight="1" x14ac:dyDescent="0.3">
      <c r="A19" s="420" t="s">
        <v>218</v>
      </c>
      <c r="B19" s="420"/>
      <c r="C19" s="420"/>
      <c r="D19" s="420"/>
      <c r="E19" s="420"/>
      <c r="F19" s="420"/>
      <c r="G19" s="420"/>
      <c r="H19" s="420"/>
      <c r="I19" s="420"/>
      <c r="J19" s="420"/>
      <c r="K19" s="420"/>
      <c r="L19" s="420"/>
      <c r="M19" s="420"/>
      <c r="N19" s="420"/>
    </row>
    <row r="20" spans="1:29" ht="15.9" customHeight="1" x14ac:dyDescent="0.3">
      <c r="A20" s="332" t="s">
        <v>1112</v>
      </c>
      <c r="B20" s="332"/>
      <c r="C20" s="332"/>
      <c r="D20" s="332"/>
      <c r="E20" s="332"/>
      <c r="F20" s="332"/>
      <c r="G20" s="332"/>
      <c r="H20" s="332"/>
      <c r="I20" s="332"/>
      <c r="J20" s="332"/>
      <c r="K20" s="332"/>
      <c r="L20" s="332"/>
      <c r="M20" s="332"/>
      <c r="N20" s="332"/>
      <c r="O20" s="332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</row>
    <row r="21" spans="1:29" ht="15.9" customHeight="1" x14ac:dyDescent="0.3">
      <c r="A21" s="332" t="s">
        <v>1111</v>
      </c>
      <c r="B21" s="332"/>
      <c r="C21" s="332"/>
      <c r="D21" s="332"/>
      <c r="E21" s="332"/>
      <c r="F21" s="332"/>
      <c r="G21" s="332"/>
      <c r="H21" s="332"/>
      <c r="I21" s="49"/>
      <c r="J21" s="49"/>
      <c r="K21" s="49"/>
      <c r="L21" s="49"/>
      <c r="M21" s="49"/>
      <c r="N21" s="49"/>
      <c r="O21" s="49"/>
      <c r="P21" s="419" t="s">
        <v>251</v>
      </c>
      <c r="Q21" s="419"/>
      <c r="R21" s="419"/>
      <c r="S21" s="419"/>
      <c r="T21" s="419"/>
      <c r="U21" s="419"/>
      <c r="V21" s="419"/>
      <c r="W21" s="419"/>
      <c r="X21" s="419"/>
      <c r="Y21" s="419"/>
      <c r="Z21" s="419"/>
      <c r="AA21" s="419"/>
      <c r="AB21" s="419"/>
      <c r="AC21" s="419"/>
    </row>
    <row r="22" spans="1:29" ht="15.9" customHeight="1" x14ac:dyDescent="0.3">
      <c r="A22" s="265"/>
      <c r="B22" s="265"/>
      <c r="C22" s="265"/>
      <c r="D22" s="265"/>
      <c r="E22" s="265"/>
      <c r="F22" s="265"/>
      <c r="G22" s="265"/>
      <c r="H22" s="265"/>
      <c r="I22" s="49"/>
      <c r="J22" s="49"/>
      <c r="K22" s="49"/>
      <c r="L22" s="49"/>
      <c r="M22" s="49"/>
      <c r="N22" s="49"/>
      <c r="O22" s="49"/>
      <c r="P22" s="262"/>
      <c r="Q22" s="262"/>
      <c r="R22" s="262"/>
      <c r="S22" s="262"/>
      <c r="T22" s="262"/>
      <c r="U22" s="262"/>
      <c r="V22" s="262"/>
      <c r="W22" s="262"/>
      <c r="X22" s="262"/>
      <c r="Y22" s="262"/>
      <c r="Z22" s="262"/>
      <c r="AA22" s="262"/>
      <c r="AB22" s="262"/>
      <c r="AC22" s="262"/>
    </row>
    <row r="23" spans="1:29" ht="15.9" customHeight="1" x14ac:dyDescent="0.3">
      <c r="A23" s="261" t="s">
        <v>251</v>
      </c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49"/>
      <c r="P23" s="262"/>
      <c r="Q23" s="262"/>
      <c r="R23" s="262"/>
      <c r="S23" s="262"/>
      <c r="T23" s="262"/>
      <c r="U23" s="262"/>
      <c r="V23" s="262"/>
      <c r="W23" s="262"/>
      <c r="X23" s="262"/>
      <c r="Y23" s="262"/>
      <c r="Z23" s="262"/>
      <c r="AA23" s="262"/>
      <c r="AB23" s="262"/>
      <c r="AC23" s="262"/>
    </row>
    <row r="24" spans="1:29" ht="15.9" customHeight="1" x14ac:dyDescent="0.3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17"/>
      <c r="L24" s="1"/>
      <c r="M24" s="1"/>
      <c r="N24" s="1"/>
    </row>
    <row r="25" spans="1:29" ht="15.9" customHeight="1" x14ac:dyDescent="0.3">
      <c r="A25" s="338" t="s">
        <v>172</v>
      </c>
      <c r="B25" s="339"/>
      <c r="C25" s="343" t="s">
        <v>173</v>
      </c>
      <c r="D25" s="344"/>
      <c r="E25" s="345"/>
      <c r="F25" s="346" t="s">
        <v>174</v>
      </c>
      <c r="G25" s="338" t="s">
        <v>255</v>
      </c>
      <c r="H25" s="340"/>
      <c r="I25" s="340"/>
      <c r="J25" s="340"/>
      <c r="K25" s="340"/>
      <c r="L25" s="340"/>
      <c r="M25" s="340"/>
      <c r="N25" s="340"/>
    </row>
    <row r="26" spans="1:29" ht="15.9" customHeight="1" x14ac:dyDescent="0.3">
      <c r="A26" s="350" t="s">
        <v>175</v>
      </c>
      <c r="B26" s="351"/>
      <c r="C26" s="37" t="s">
        <v>176</v>
      </c>
      <c r="D26" s="37" t="s">
        <v>177</v>
      </c>
      <c r="E26" s="37" t="s">
        <v>178</v>
      </c>
      <c r="F26" s="347"/>
      <c r="G26" s="346" t="s">
        <v>179</v>
      </c>
      <c r="H26" s="346" t="s">
        <v>180</v>
      </c>
      <c r="I26" s="346" t="s">
        <v>293</v>
      </c>
      <c r="J26" s="346" t="s">
        <v>182</v>
      </c>
      <c r="K26" s="346" t="s">
        <v>875</v>
      </c>
      <c r="L26" s="346" t="s">
        <v>876</v>
      </c>
      <c r="M26" s="346" t="s">
        <v>884</v>
      </c>
      <c r="N26" s="346" t="s">
        <v>185</v>
      </c>
    </row>
    <row r="27" spans="1:29" ht="15.9" customHeight="1" x14ac:dyDescent="0.3">
      <c r="A27" s="352"/>
      <c r="B27" s="353"/>
      <c r="C27" s="34" t="s">
        <v>186</v>
      </c>
      <c r="D27" s="34" t="s">
        <v>187</v>
      </c>
      <c r="E27" s="35" t="s">
        <v>186</v>
      </c>
      <c r="F27" s="35" t="s">
        <v>186</v>
      </c>
      <c r="G27" s="342"/>
      <c r="H27" s="342"/>
      <c r="I27" s="378"/>
      <c r="J27" s="342"/>
      <c r="K27" s="378"/>
      <c r="L27" s="378"/>
      <c r="M27" s="378"/>
      <c r="N27" s="342"/>
    </row>
    <row r="28" spans="1:29" ht="15.9" customHeight="1" x14ac:dyDescent="0.3">
      <c r="A28" s="336">
        <v>2000</v>
      </c>
      <c r="B28" s="337"/>
      <c r="C28" s="29">
        <v>2000</v>
      </c>
      <c r="D28" s="15">
        <v>111</v>
      </c>
      <c r="E28" s="20">
        <v>2000</v>
      </c>
      <c r="F28" s="20">
        <v>2070</v>
      </c>
      <c r="G28" s="223">
        <v>2731</v>
      </c>
      <c r="H28" s="223">
        <v>2731</v>
      </c>
      <c r="I28" s="224">
        <v>2731</v>
      </c>
      <c r="J28" s="224">
        <v>2993</v>
      </c>
      <c r="K28" s="225">
        <v>3045</v>
      </c>
      <c r="L28" s="225">
        <v>3045</v>
      </c>
      <c r="M28" s="224">
        <v>3182</v>
      </c>
      <c r="N28" s="223">
        <v>4954</v>
      </c>
    </row>
    <row r="29" spans="1:29" ht="15.9" customHeight="1" x14ac:dyDescent="0.3">
      <c r="A29" s="336">
        <v>2500</v>
      </c>
      <c r="B29" s="337"/>
      <c r="C29" s="29">
        <v>2500</v>
      </c>
      <c r="D29" s="15">
        <v>139</v>
      </c>
      <c r="E29" s="20">
        <v>2500</v>
      </c>
      <c r="F29" s="20">
        <v>2570</v>
      </c>
      <c r="G29" s="224">
        <v>3299</v>
      </c>
      <c r="H29" s="224">
        <v>3299</v>
      </c>
      <c r="I29" s="224">
        <v>3299</v>
      </c>
      <c r="J29" s="224">
        <v>3673</v>
      </c>
      <c r="K29" s="224">
        <v>3733</v>
      </c>
      <c r="L29" s="224">
        <v>3733</v>
      </c>
      <c r="M29" s="224">
        <v>3961</v>
      </c>
      <c r="N29" s="224">
        <v>6072</v>
      </c>
    </row>
    <row r="30" spans="1:29" ht="15.9" customHeight="1" x14ac:dyDescent="0.3">
      <c r="A30" s="336">
        <v>3000</v>
      </c>
      <c r="B30" s="337"/>
      <c r="C30" s="29">
        <v>3000</v>
      </c>
      <c r="D30" s="15">
        <v>167</v>
      </c>
      <c r="E30" s="20">
        <v>3000</v>
      </c>
      <c r="F30" s="20">
        <v>3070</v>
      </c>
      <c r="G30" s="224">
        <v>3677</v>
      </c>
      <c r="H30" s="224">
        <v>3677</v>
      </c>
      <c r="I30" s="224">
        <v>3677</v>
      </c>
      <c r="J30" s="224">
        <v>4094</v>
      </c>
      <c r="K30" s="224">
        <v>4158</v>
      </c>
      <c r="L30" s="224">
        <v>4158</v>
      </c>
      <c r="M30" s="224">
        <v>4326</v>
      </c>
      <c r="N30" s="224">
        <v>7117</v>
      </c>
    </row>
    <row r="31" spans="1:29" ht="15.9" customHeight="1" x14ac:dyDescent="0.3">
      <c r="A31" s="19"/>
      <c r="B31" s="19"/>
      <c r="C31" s="19"/>
      <c r="D31" s="7"/>
      <c r="E31" s="122"/>
      <c r="F31" s="23"/>
      <c r="G31" s="19"/>
      <c r="H31" s="19"/>
      <c r="I31" s="19"/>
      <c r="J31" s="19"/>
      <c r="K31" s="19"/>
      <c r="L31" s="19"/>
      <c r="M31" s="19"/>
      <c r="N31" s="19"/>
    </row>
    <row r="32" spans="1:29" ht="15.9" customHeight="1" x14ac:dyDescent="0.3">
      <c r="C32" s="2"/>
    </row>
    <row r="33" spans="1:18" ht="15.9" customHeight="1" x14ac:dyDescent="0.3">
      <c r="A33" s="338" t="s">
        <v>172</v>
      </c>
      <c r="B33" s="339"/>
      <c r="C33" s="343" t="s">
        <v>173</v>
      </c>
      <c r="D33" s="344"/>
      <c r="E33" s="345"/>
      <c r="F33" s="346" t="s">
        <v>174</v>
      </c>
      <c r="G33" s="338" t="s">
        <v>255</v>
      </c>
      <c r="H33" s="340"/>
      <c r="I33" s="340"/>
      <c r="J33" s="340"/>
      <c r="K33" s="340"/>
      <c r="L33" s="340"/>
      <c r="M33" s="340"/>
      <c r="N33" s="340"/>
    </row>
    <row r="34" spans="1:18" ht="15.9" customHeight="1" x14ac:dyDescent="0.3">
      <c r="A34" s="350" t="s">
        <v>189</v>
      </c>
      <c r="B34" s="351"/>
      <c r="C34" s="37" t="s">
        <v>176</v>
      </c>
      <c r="D34" s="37" t="s">
        <v>177</v>
      </c>
      <c r="E34" s="37" t="s">
        <v>178</v>
      </c>
      <c r="F34" s="347"/>
      <c r="G34" s="346" t="s">
        <v>179</v>
      </c>
      <c r="H34" s="346" t="s">
        <v>180</v>
      </c>
      <c r="I34" s="148" t="s">
        <v>181</v>
      </c>
      <c r="J34" s="346" t="s">
        <v>182</v>
      </c>
      <c r="K34" s="346" t="s">
        <v>875</v>
      </c>
      <c r="L34" s="346" t="s">
        <v>876</v>
      </c>
      <c r="M34" s="346" t="s">
        <v>884</v>
      </c>
      <c r="N34" s="350" t="s">
        <v>185</v>
      </c>
    </row>
    <row r="35" spans="1:18" ht="15.9" customHeight="1" x14ac:dyDescent="0.3">
      <c r="A35" s="352"/>
      <c r="B35" s="353"/>
      <c r="C35" s="34" t="s">
        <v>186</v>
      </c>
      <c r="D35" s="34" t="s">
        <v>187</v>
      </c>
      <c r="E35" s="35" t="s">
        <v>186</v>
      </c>
      <c r="F35" s="35" t="s">
        <v>186</v>
      </c>
      <c r="G35" s="342"/>
      <c r="H35" s="342"/>
      <c r="I35" s="161" t="s">
        <v>188</v>
      </c>
      <c r="J35" s="342"/>
      <c r="K35" s="342"/>
      <c r="L35" s="342"/>
      <c r="M35" s="378"/>
      <c r="N35" s="416"/>
    </row>
    <row r="36" spans="1:18" ht="15.9" customHeight="1" x14ac:dyDescent="0.3">
      <c r="A36" s="336">
        <v>2000</v>
      </c>
      <c r="B36" s="337"/>
      <c r="C36" s="29">
        <v>2000</v>
      </c>
      <c r="D36" s="15">
        <v>99</v>
      </c>
      <c r="E36" s="121">
        <v>1504</v>
      </c>
      <c r="F36" s="20">
        <v>2070</v>
      </c>
      <c r="G36" s="223">
        <v>2632</v>
      </c>
      <c r="H36" s="223">
        <v>2632</v>
      </c>
      <c r="I36" s="224">
        <v>2632</v>
      </c>
      <c r="J36" s="223">
        <v>2855</v>
      </c>
      <c r="K36" s="223">
        <v>2911</v>
      </c>
      <c r="L36" s="223">
        <v>2911</v>
      </c>
      <c r="M36" s="223">
        <v>3023</v>
      </c>
      <c r="N36" s="223">
        <v>4395</v>
      </c>
    </row>
    <row r="37" spans="1:18" ht="15.9" customHeight="1" x14ac:dyDescent="0.3">
      <c r="A37" s="336">
        <v>2500</v>
      </c>
      <c r="B37" s="337"/>
      <c r="C37" s="29">
        <v>2500</v>
      </c>
      <c r="D37" s="15">
        <v>123</v>
      </c>
      <c r="E37" s="121">
        <v>1880</v>
      </c>
      <c r="F37" s="20">
        <v>2570</v>
      </c>
      <c r="G37" s="223">
        <v>2968</v>
      </c>
      <c r="H37" s="223">
        <v>2968</v>
      </c>
      <c r="I37" s="224">
        <v>2968</v>
      </c>
      <c r="J37" s="223">
        <v>3118</v>
      </c>
      <c r="K37" s="223">
        <v>3260</v>
      </c>
      <c r="L37" s="223">
        <v>3260</v>
      </c>
      <c r="M37" s="224">
        <v>3393</v>
      </c>
      <c r="N37" s="223">
        <v>4993</v>
      </c>
      <c r="O37" s="7"/>
      <c r="P37" s="7"/>
      <c r="Q37" s="7"/>
      <c r="R37" s="7"/>
    </row>
    <row r="38" spans="1:18" ht="15.9" customHeight="1" x14ac:dyDescent="0.3">
      <c r="A38" s="336">
        <v>3000</v>
      </c>
      <c r="B38" s="337"/>
      <c r="C38" s="29">
        <v>3000</v>
      </c>
      <c r="D38" s="15">
        <v>148</v>
      </c>
      <c r="E38" s="121">
        <v>2256</v>
      </c>
      <c r="F38" s="20">
        <v>3070</v>
      </c>
      <c r="G38" s="224">
        <v>3440</v>
      </c>
      <c r="H38" s="224">
        <v>3440</v>
      </c>
      <c r="I38" s="224">
        <v>3440</v>
      </c>
      <c r="J38" s="224">
        <v>3900</v>
      </c>
      <c r="K38" s="224">
        <v>3969</v>
      </c>
      <c r="L38" s="224">
        <v>3969</v>
      </c>
      <c r="M38" s="224">
        <v>4102</v>
      </c>
      <c r="N38" s="224">
        <v>6312</v>
      </c>
      <c r="O38" s="7"/>
      <c r="P38" s="7"/>
      <c r="Q38" s="7"/>
      <c r="R38" s="7"/>
    </row>
    <row r="39" spans="1:18" ht="15.9" customHeight="1" x14ac:dyDescent="0.3">
      <c r="A39" s="336">
        <v>3500</v>
      </c>
      <c r="B39" s="337"/>
      <c r="C39" s="29">
        <v>3500</v>
      </c>
      <c r="D39" s="15">
        <v>172</v>
      </c>
      <c r="E39" s="121">
        <v>2632</v>
      </c>
      <c r="F39" s="20">
        <v>3570</v>
      </c>
      <c r="G39" s="224">
        <v>4300</v>
      </c>
      <c r="H39" s="224">
        <v>4300</v>
      </c>
      <c r="I39" s="224">
        <v>4300</v>
      </c>
      <c r="J39" s="224">
        <v>4868</v>
      </c>
      <c r="K39" s="226" t="s">
        <v>53</v>
      </c>
      <c r="L39" s="224">
        <v>4937</v>
      </c>
      <c r="M39" s="223" t="s">
        <v>53</v>
      </c>
      <c r="N39" s="224">
        <v>8708</v>
      </c>
    </row>
    <row r="40" spans="1:18" ht="15.9" customHeight="1" x14ac:dyDescent="0.3">
      <c r="A40" s="413">
        <v>4000</v>
      </c>
      <c r="B40" s="413"/>
      <c r="C40" s="29">
        <v>4000</v>
      </c>
      <c r="D40" s="15">
        <v>197</v>
      </c>
      <c r="E40" s="121">
        <v>3008</v>
      </c>
      <c r="F40" s="20">
        <v>4070</v>
      </c>
      <c r="G40" s="224">
        <v>4605</v>
      </c>
      <c r="H40" s="224">
        <v>4605</v>
      </c>
      <c r="I40" s="224">
        <v>4605</v>
      </c>
      <c r="J40" s="224">
        <v>5397</v>
      </c>
      <c r="K40" s="226" t="s">
        <v>53</v>
      </c>
      <c r="L40" s="224">
        <v>5453</v>
      </c>
      <c r="M40" s="223" t="s">
        <v>53</v>
      </c>
      <c r="N40" s="224">
        <v>10234</v>
      </c>
    </row>
    <row r="41" spans="1:18" ht="15.9" customHeight="1" x14ac:dyDescent="0.3">
      <c r="A41" s="336">
        <v>4500</v>
      </c>
      <c r="B41" s="337"/>
      <c r="C41" s="29">
        <v>4500</v>
      </c>
      <c r="D41" s="15">
        <v>222</v>
      </c>
      <c r="E41" s="121">
        <v>3383</v>
      </c>
      <c r="F41" s="20">
        <v>4570</v>
      </c>
      <c r="G41" s="224">
        <v>5134</v>
      </c>
      <c r="H41" s="224">
        <v>5134</v>
      </c>
      <c r="I41" s="224">
        <v>5134</v>
      </c>
      <c r="J41" s="224">
        <v>6127</v>
      </c>
      <c r="K41" s="226" t="s">
        <v>53</v>
      </c>
      <c r="L41" s="224">
        <v>6157</v>
      </c>
      <c r="M41" s="223" t="s">
        <v>53</v>
      </c>
      <c r="N41" s="224">
        <v>12474</v>
      </c>
    </row>
    <row r="42" spans="1:18" ht="15.9" customHeight="1" x14ac:dyDescent="0.3">
      <c r="A42" s="19"/>
      <c r="B42" s="19"/>
      <c r="C42" s="19"/>
      <c r="D42" s="7"/>
      <c r="E42" s="122"/>
      <c r="F42" s="23"/>
      <c r="G42" s="19"/>
      <c r="H42" s="19"/>
      <c r="I42" s="19"/>
      <c r="J42" s="19"/>
      <c r="K42" s="19"/>
      <c r="L42" s="19"/>
      <c r="M42" s="19"/>
      <c r="N42" s="19"/>
    </row>
    <row r="43" spans="1:18" ht="15.9" customHeight="1" x14ac:dyDescent="0.3">
      <c r="A43" s="18"/>
      <c r="B43" s="18"/>
      <c r="C43" s="18"/>
      <c r="D43" s="18"/>
      <c r="E43" s="18"/>
      <c r="F43" s="18"/>
      <c r="G43" s="16"/>
      <c r="H43" s="16"/>
      <c r="I43" s="16"/>
      <c r="J43" s="16"/>
      <c r="K43" s="16"/>
    </row>
    <row r="44" spans="1:18" ht="15.9" customHeight="1" x14ac:dyDescent="0.3">
      <c r="A44" s="338" t="s">
        <v>172</v>
      </c>
      <c r="B44" s="339"/>
      <c r="C44" s="343" t="s">
        <v>173</v>
      </c>
      <c r="D44" s="344"/>
      <c r="E44" s="345"/>
      <c r="F44" s="346" t="s">
        <v>174</v>
      </c>
      <c r="G44" s="338" t="s">
        <v>255</v>
      </c>
      <c r="H44" s="340"/>
      <c r="I44" s="340"/>
      <c r="J44" s="340"/>
      <c r="K44" s="340"/>
      <c r="L44" s="340"/>
      <c r="M44" s="340"/>
      <c r="N44" s="340"/>
    </row>
    <row r="45" spans="1:18" ht="15.9" customHeight="1" x14ac:dyDescent="0.3">
      <c r="A45" s="350" t="s">
        <v>191</v>
      </c>
      <c r="B45" s="351"/>
      <c r="C45" s="37" t="s">
        <v>176</v>
      </c>
      <c r="D45" s="37" t="s">
        <v>177</v>
      </c>
      <c r="E45" s="37" t="s">
        <v>178</v>
      </c>
      <c r="F45" s="347"/>
      <c r="G45" s="346" t="s">
        <v>179</v>
      </c>
      <c r="H45" s="346" t="s">
        <v>180</v>
      </c>
      <c r="I45" s="148" t="s">
        <v>181</v>
      </c>
      <c r="J45" s="346" t="s">
        <v>182</v>
      </c>
      <c r="K45" s="346" t="s">
        <v>875</v>
      </c>
      <c r="L45" s="346" t="s">
        <v>876</v>
      </c>
      <c r="M45" s="346" t="s">
        <v>884</v>
      </c>
      <c r="N45" s="350" t="s">
        <v>185</v>
      </c>
    </row>
    <row r="46" spans="1:18" ht="15.9" customHeight="1" x14ac:dyDescent="0.3">
      <c r="A46" s="352"/>
      <c r="B46" s="353"/>
      <c r="C46" s="34" t="s">
        <v>186</v>
      </c>
      <c r="D46" s="34" t="s">
        <v>187</v>
      </c>
      <c r="E46" s="35" t="s">
        <v>186</v>
      </c>
      <c r="F46" s="35" t="s">
        <v>186</v>
      </c>
      <c r="G46" s="342"/>
      <c r="H46" s="342"/>
      <c r="I46" s="161" t="s">
        <v>188</v>
      </c>
      <c r="J46" s="342"/>
      <c r="K46" s="342"/>
      <c r="L46" s="342"/>
      <c r="M46" s="378"/>
      <c r="N46" s="416"/>
    </row>
    <row r="47" spans="1:18" ht="15.9" customHeight="1" x14ac:dyDescent="0.3">
      <c r="A47" s="336">
        <v>2000</v>
      </c>
      <c r="B47" s="337"/>
      <c r="C47" s="29">
        <v>2000</v>
      </c>
      <c r="D47" s="15">
        <v>93</v>
      </c>
      <c r="E47" s="121">
        <v>1250</v>
      </c>
      <c r="F47" s="20">
        <v>2070</v>
      </c>
      <c r="G47" s="223">
        <v>2632</v>
      </c>
      <c r="H47" s="223">
        <v>2632</v>
      </c>
      <c r="I47" s="223">
        <v>2632</v>
      </c>
      <c r="J47" s="223">
        <v>2855</v>
      </c>
      <c r="K47" s="223">
        <v>2911</v>
      </c>
      <c r="L47" s="223">
        <v>2911</v>
      </c>
      <c r="M47" s="223">
        <v>3023</v>
      </c>
      <c r="N47" s="223">
        <v>4395</v>
      </c>
    </row>
    <row r="48" spans="1:18" ht="15.9" customHeight="1" x14ac:dyDescent="0.3">
      <c r="A48" s="336">
        <v>2500</v>
      </c>
      <c r="B48" s="337"/>
      <c r="C48" s="29">
        <v>2500</v>
      </c>
      <c r="D48" s="15">
        <v>116</v>
      </c>
      <c r="E48" s="121">
        <v>1563</v>
      </c>
      <c r="F48" s="20">
        <v>2570</v>
      </c>
      <c r="G48" s="223">
        <v>2968</v>
      </c>
      <c r="H48" s="223">
        <v>2968</v>
      </c>
      <c r="I48" s="224">
        <v>2968</v>
      </c>
      <c r="J48" s="223">
        <v>3118</v>
      </c>
      <c r="K48" s="223">
        <v>3260</v>
      </c>
      <c r="L48" s="223">
        <v>3260</v>
      </c>
      <c r="M48" s="223">
        <v>3393</v>
      </c>
      <c r="N48" s="223">
        <v>4993</v>
      </c>
      <c r="O48" s="7"/>
      <c r="P48" s="7"/>
      <c r="Q48" s="7"/>
      <c r="R48" s="7"/>
    </row>
    <row r="49" spans="1:18" ht="15.9" customHeight="1" x14ac:dyDescent="0.3">
      <c r="A49" s="336">
        <v>3000</v>
      </c>
      <c r="B49" s="337"/>
      <c r="C49" s="29">
        <v>3000</v>
      </c>
      <c r="D49" s="15">
        <v>139</v>
      </c>
      <c r="E49" s="121">
        <v>1875</v>
      </c>
      <c r="F49" s="20">
        <v>3070</v>
      </c>
      <c r="G49" s="223">
        <v>3440</v>
      </c>
      <c r="H49" s="223">
        <v>3440</v>
      </c>
      <c r="I49" s="224">
        <v>3440</v>
      </c>
      <c r="J49" s="223">
        <v>3900</v>
      </c>
      <c r="K49" s="223">
        <v>3969</v>
      </c>
      <c r="L49" s="223">
        <v>3969</v>
      </c>
      <c r="M49" s="224">
        <v>4102</v>
      </c>
      <c r="N49" s="223">
        <v>6312</v>
      </c>
      <c r="O49" s="7"/>
      <c r="P49" s="7"/>
      <c r="Q49" s="7"/>
      <c r="R49" s="7"/>
    </row>
    <row r="50" spans="1:18" ht="15.9" customHeight="1" x14ac:dyDescent="0.3">
      <c r="A50" s="336">
        <v>3500</v>
      </c>
      <c r="B50" s="337"/>
      <c r="C50" s="29">
        <v>3500</v>
      </c>
      <c r="D50" s="15">
        <v>162</v>
      </c>
      <c r="E50" s="121">
        <v>2188</v>
      </c>
      <c r="F50" s="20">
        <v>3570</v>
      </c>
      <c r="G50" s="225">
        <v>4253</v>
      </c>
      <c r="H50" s="224">
        <v>4253</v>
      </c>
      <c r="I50" s="224">
        <v>4253</v>
      </c>
      <c r="J50" s="224">
        <v>4644</v>
      </c>
      <c r="K50" s="226" t="s">
        <v>53</v>
      </c>
      <c r="L50" s="225">
        <v>4722</v>
      </c>
      <c r="M50" s="223" t="s">
        <v>53</v>
      </c>
      <c r="N50" s="225">
        <v>8076</v>
      </c>
    </row>
    <row r="51" spans="1:18" ht="15.9" customHeight="1" x14ac:dyDescent="0.3">
      <c r="A51" s="413">
        <v>4000</v>
      </c>
      <c r="B51" s="413"/>
      <c r="C51" s="29">
        <v>4000</v>
      </c>
      <c r="D51" s="15">
        <v>186</v>
      </c>
      <c r="E51" s="121">
        <v>2500</v>
      </c>
      <c r="F51" s="20">
        <v>4070</v>
      </c>
      <c r="G51" s="224">
        <v>4438</v>
      </c>
      <c r="H51" s="224">
        <v>4438</v>
      </c>
      <c r="I51" s="224">
        <v>4438</v>
      </c>
      <c r="J51" s="224">
        <v>5143</v>
      </c>
      <c r="K51" s="226" t="s">
        <v>53</v>
      </c>
      <c r="L51" s="224">
        <v>5203</v>
      </c>
      <c r="M51" s="223" t="s">
        <v>53</v>
      </c>
      <c r="N51" s="224">
        <v>8802</v>
      </c>
    </row>
    <row r="52" spans="1:18" ht="15.9" customHeight="1" x14ac:dyDescent="0.3">
      <c r="A52" s="336">
        <v>4500</v>
      </c>
      <c r="B52" s="337"/>
      <c r="C52" s="29">
        <v>4500</v>
      </c>
      <c r="D52" s="15">
        <v>209</v>
      </c>
      <c r="E52" s="121">
        <v>2813</v>
      </c>
      <c r="F52" s="20">
        <v>4570</v>
      </c>
      <c r="G52" s="224">
        <v>4945</v>
      </c>
      <c r="H52" s="224">
        <v>4945</v>
      </c>
      <c r="I52" s="224">
        <v>4945</v>
      </c>
      <c r="J52" s="224">
        <v>5831</v>
      </c>
      <c r="K52" s="226" t="s">
        <v>53</v>
      </c>
      <c r="L52" s="224">
        <v>5882</v>
      </c>
      <c r="M52" s="223" t="s">
        <v>53</v>
      </c>
      <c r="N52" s="224">
        <v>10827</v>
      </c>
    </row>
    <row r="53" spans="1:18" ht="15.9" customHeight="1" x14ac:dyDescent="0.3">
      <c r="A53" s="19"/>
      <c r="B53" s="19"/>
      <c r="C53" s="19"/>
      <c r="D53" s="7"/>
      <c r="E53" s="122"/>
      <c r="F53" s="23"/>
      <c r="G53" s="19"/>
      <c r="H53" s="19"/>
      <c r="I53" s="19"/>
      <c r="J53" s="19"/>
      <c r="K53" s="193"/>
      <c r="L53" s="19"/>
      <c r="M53" s="19"/>
      <c r="N53" s="19"/>
    </row>
    <row r="54" spans="1:18" ht="15.9" customHeight="1" x14ac:dyDescent="0.3">
      <c r="A54" s="18"/>
      <c r="B54" s="18"/>
      <c r="C54" s="18"/>
      <c r="D54" s="18"/>
      <c r="E54" s="18"/>
      <c r="F54" s="18"/>
      <c r="G54" s="16"/>
      <c r="H54" s="16"/>
      <c r="I54" s="16"/>
      <c r="J54" s="16"/>
      <c r="K54" s="16"/>
    </row>
    <row r="55" spans="1:18" ht="15.9" customHeight="1" x14ac:dyDescent="0.3">
      <c r="A55" s="338" t="s">
        <v>172</v>
      </c>
      <c r="B55" s="339"/>
      <c r="C55" s="343" t="s">
        <v>173</v>
      </c>
      <c r="D55" s="344"/>
      <c r="E55" s="345"/>
      <c r="F55" s="346" t="s">
        <v>174</v>
      </c>
      <c r="G55" s="338" t="s">
        <v>255</v>
      </c>
      <c r="H55" s="340"/>
      <c r="I55" s="340"/>
      <c r="J55" s="340"/>
      <c r="K55" s="340"/>
      <c r="L55" s="340"/>
      <c r="M55" s="340"/>
      <c r="N55" s="340"/>
    </row>
    <row r="56" spans="1:18" ht="15.9" customHeight="1" x14ac:dyDescent="0.3">
      <c r="A56" s="350" t="s">
        <v>192</v>
      </c>
      <c r="B56" s="351"/>
      <c r="C56" s="37" t="s">
        <v>176</v>
      </c>
      <c r="D56" s="37" t="s">
        <v>177</v>
      </c>
      <c r="E56" s="37" t="s">
        <v>178</v>
      </c>
      <c r="F56" s="347"/>
      <c r="G56" s="346" t="s">
        <v>179</v>
      </c>
      <c r="H56" s="346" t="s">
        <v>180</v>
      </c>
      <c r="I56" s="148" t="s">
        <v>181</v>
      </c>
      <c r="J56" s="346" t="s">
        <v>182</v>
      </c>
      <c r="K56" s="346" t="s">
        <v>875</v>
      </c>
      <c r="L56" s="346" t="s">
        <v>876</v>
      </c>
      <c r="M56" s="346" t="s">
        <v>884</v>
      </c>
      <c r="N56" s="350" t="s">
        <v>185</v>
      </c>
    </row>
    <row r="57" spans="1:18" ht="15.9" customHeight="1" x14ac:dyDescent="0.3">
      <c r="A57" s="352"/>
      <c r="B57" s="353"/>
      <c r="C57" s="34" t="s">
        <v>186</v>
      </c>
      <c r="D57" s="34" t="s">
        <v>187</v>
      </c>
      <c r="E57" s="35" t="s">
        <v>186</v>
      </c>
      <c r="F57" s="35" t="s">
        <v>186</v>
      </c>
      <c r="G57" s="342"/>
      <c r="H57" s="342"/>
      <c r="I57" s="161" t="s">
        <v>188</v>
      </c>
      <c r="J57" s="342"/>
      <c r="K57" s="342"/>
      <c r="L57" s="342"/>
      <c r="M57" s="378"/>
      <c r="N57" s="416"/>
    </row>
    <row r="58" spans="1:18" s="15" customFormat="1" ht="15.9" customHeight="1" x14ac:dyDescent="0.3">
      <c r="A58" s="336">
        <v>2000</v>
      </c>
      <c r="B58" s="337"/>
      <c r="C58" s="29">
        <v>2000</v>
      </c>
      <c r="D58" s="15">
        <v>90</v>
      </c>
      <c r="E58" s="121">
        <v>1124</v>
      </c>
      <c r="F58" s="20">
        <v>2070</v>
      </c>
      <c r="G58" s="223">
        <v>2632</v>
      </c>
      <c r="H58" s="223">
        <v>2632</v>
      </c>
      <c r="I58" s="223">
        <v>2632</v>
      </c>
      <c r="J58" s="223">
        <v>2855</v>
      </c>
      <c r="K58" s="223">
        <v>2911</v>
      </c>
      <c r="L58" s="223">
        <v>2911</v>
      </c>
      <c r="M58" s="223">
        <v>3023</v>
      </c>
      <c r="N58" s="223">
        <v>4395</v>
      </c>
    </row>
    <row r="59" spans="1:18" s="15" customFormat="1" ht="15.9" customHeight="1" x14ac:dyDescent="0.3">
      <c r="A59" s="336">
        <v>2500</v>
      </c>
      <c r="B59" s="337"/>
      <c r="C59" s="29">
        <v>2500</v>
      </c>
      <c r="D59" s="15">
        <v>113</v>
      </c>
      <c r="E59" s="121">
        <v>1404</v>
      </c>
      <c r="F59" s="20">
        <v>2570</v>
      </c>
      <c r="G59" s="223">
        <v>2968</v>
      </c>
      <c r="H59" s="223">
        <v>2968</v>
      </c>
      <c r="I59" s="223">
        <v>2968</v>
      </c>
      <c r="J59" s="223">
        <v>3118</v>
      </c>
      <c r="K59" s="223">
        <v>3260</v>
      </c>
      <c r="L59" s="223">
        <v>3260</v>
      </c>
      <c r="M59" s="223">
        <v>3393</v>
      </c>
      <c r="N59" s="223">
        <v>4993</v>
      </c>
    </row>
    <row r="60" spans="1:18" s="15" customFormat="1" ht="15.9" customHeight="1" x14ac:dyDescent="0.3">
      <c r="A60" s="336">
        <v>3000</v>
      </c>
      <c r="B60" s="337"/>
      <c r="C60" s="29">
        <v>3000</v>
      </c>
      <c r="D60" s="15">
        <v>135</v>
      </c>
      <c r="E60" s="121">
        <v>1685</v>
      </c>
      <c r="F60" s="20">
        <v>3070</v>
      </c>
      <c r="G60" s="223">
        <v>3440</v>
      </c>
      <c r="H60" s="223">
        <v>3440</v>
      </c>
      <c r="I60" s="224">
        <v>3440</v>
      </c>
      <c r="J60" s="223">
        <v>3900</v>
      </c>
      <c r="K60" s="223">
        <v>3969</v>
      </c>
      <c r="L60" s="223">
        <v>3969</v>
      </c>
      <c r="M60" s="223">
        <v>4102</v>
      </c>
      <c r="N60" s="223">
        <v>6312</v>
      </c>
    </row>
    <row r="61" spans="1:18" s="15" customFormat="1" ht="15.9" customHeight="1" x14ac:dyDescent="0.3">
      <c r="A61" s="336">
        <v>3500</v>
      </c>
      <c r="B61" s="337"/>
      <c r="C61" s="29">
        <v>3500</v>
      </c>
      <c r="D61" s="15">
        <v>158</v>
      </c>
      <c r="E61" s="121">
        <v>1966</v>
      </c>
      <c r="F61" s="20">
        <v>3570</v>
      </c>
      <c r="G61" s="223">
        <v>4253</v>
      </c>
      <c r="H61" s="223">
        <v>4253</v>
      </c>
      <c r="I61" s="224">
        <v>4253</v>
      </c>
      <c r="J61" s="224">
        <v>4644</v>
      </c>
      <c r="K61" s="226" t="s">
        <v>53</v>
      </c>
      <c r="L61" s="223">
        <v>4722</v>
      </c>
      <c r="M61" s="223" t="s">
        <v>53</v>
      </c>
      <c r="N61" s="223">
        <v>8076</v>
      </c>
    </row>
    <row r="62" spans="1:18" s="15" customFormat="1" ht="15.9" customHeight="1" x14ac:dyDescent="0.3">
      <c r="A62" s="413">
        <v>4000</v>
      </c>
      <c r="B62" s="413"/>
      <c r="C62" s="29">
        <v>4000</v>
      </c>
      <c r="D62" s="15">
        <v>181</v>
      </c>
      <c r="E62" s="121">
        <v>2247</v>
      </c>
      <c r="F62" s="20">
        <v>4070</v>
      </c>
      <c r="G62" s="224">
        <v>4438</v>
      </c>
      <c r="H62" s="224">
        <v>4438</v>
      </c>
      <c r="I62" s="224">
        <v>4438</v>
      </c>
      <c r="J62" s="224">
        <v>5143</v>
      </c>
      <c r="K62" s="226" t="s">
        <v>53</v>
      </c>
      <c r="L62" s="224">
        <v>5203</v>
      </c>
      <c r="M62" s="223" t="s">
        <v>53</v>
      </c>
      <c r="N62" s="224">
        <v>8802</v>
      </c>
    </row>
    <row r="63" spans="1:18" s="15" customFormat="1" ht="15.9" customHeight="1" x14ac:dyDescent="0.3">
      <c r="A63" s="336">
        <v>4500</v>
      </c>
      <c r="B63" s="337"/>
      <c r="C63" s="29">
        <v>4500</v>
      </c>
      <c r="D63" s="15">
        <v>203</v>
      </c>
      <c r="E63" s="121">
        <v>2528</v>
      </c>
      <c r="F63" s="20">
        <v>4570</v>
      </c>
      <c r="G63" s="224">
        <v>4945</v>
      </c>
      <c r="H63" s="224">
        <v>4945</v>
      </c>
      <c r="I63" s="224">
        <v>4945</v>
      </c>
      <c r="J63" s="224">
        <v>5831</v>
      </c>
      <c r="K63" s="226" t="s">
        <v>53</v>
      </c>
      <c r="L63" s="224">
        <v>5882</v>
      </c>
      <c r="M63" s="223" t="s">
        <v>53</v>
      </c>
      <c r="N63" s="224">
        <v>10827</v>
      </c>
    </row>
    <row r="64" spans="1:18" s="7" customFormat="1" ht="15.9" customHeight="1" x14ac:dyDescent="0.3">
      <c r="A64" s="19"/>
      <c r="B64" s="19"/>
      <c r="C64" s="19"/>
      <c r="E64" s="122"/>
      <c r="F64" s="23"/>
      <c r="G64" s="19"/>
      <c r="H64" s="19"/>
      <c r="I64" s="19"/>
      <c r="J64" s="19"/>
      <c r="K64" s="193"/>
      <c r="L64" s="19"/>
      <c r="M64" s="19"/>
      <c r="N64" s="19"/>
    </row>
    <row r="65" spans="1:14" ht="15.9" customHeight="1" x14ac:dyDescent="0.3">
      <c r="A65" s="9"/>
      <c r="B65" s="9"/>
      <c r="C65" s="9"/>
      <c r="D65" s="3"/>
      <c r="E65" s="3"/>
      <c r="F65" s="3"/>
      <c r="G65" s="3"/>
      <c r="H65" s="3"/>
      <c r="I65" s="3"/>
      <c r="J65" s="3"/>
      <c r="K65" s="3"/>
    </row>
    <row r="66" spans="1:14" ht="15.9" customHeight="1" x14ac:dyDescent="0.3">
      <c r="A66" s="338" t="s">
        <v>172</v>
      </c>
      <c r="B66" s="339"/>
      <c r="C66" s="343" t="s">
        <v>173</v>
      </c>
      <c r="D66" s="344"/>
      <c r="E66" s="345"/>
      <c r="F66" s="346" t="s">
        <v>174</v>
      </c>
      <c r="G66" s="338" t="s">
        <v>255</v>
      </c>
      <c r="H66" s="340"/>
      <c r="I66" s="340"/>
      <c r="J66" s="340"/>
      <c r="K66" s="340"/>
      <c r="L66" s="340"/>
      <c r="M66" s="340"/>
      <c r="N66" s="340"/>
    </row>
    <row r="67" spans="1:14" ht="15.9" customHeight="1" x14ac:dyDescent="0.3">
      <c r="A67" s="350" t="s">
        <v>193</v>
      </c>
      <c r="B67" s="351"/>
      <c r="C67" s="37" t="s">
        <v>176</v>
      </c>
      <c r="D67" s="37" t="s">
        <v>177</v>
      </c>
      <c r="E67" s="37" t="s">
        <v>178</v>
      </c>
      <c r="F67" s="347"/>
      <c r="G67" s="346" t="s">
        <v>179</v>
      </c>
      <c r="H67" s="346" t="s">
        <v>180</v>
      </c>
      <c r="I67" s="148" t="s">
        <v>181</v>
      </c>
      <c r="J67" s="346" t="s">
        <v>182</v>
      </c>
      <c r="K67" s="346" t="s">
        <v>875</v>
      </c>
      <c r="L67" s="346" t="s">
        <v>876</v>
      </c>
      <c r="M67" s="346" t="s">
        <v>884</v>
      </c>
      <c r="N67" s="350" t="s">
        <v>185</v>
      </c>
    </row>
    <row r="68" spans="1:14" ht="15.9" customHeight="1" x14ac:dyDescent="0.3">
      <c r="A68" s="352"/>
      <c r="B68" s="353"/>
      <c r="C68" s="34" t="s">
        <v>186</v>
      </c>
      <c r="D68" s="34" t="s">
        <v>187</v>
      </c>
      <c r="E68" s="35" t="s">
        <v>186</v>
      </c>
      <c r="F68" s="35" t="s">
        <v>186</v>
      </c>
      <c r="G68" s="342"/>
      <c r="H68" s="342"/>
      <c r="I68" s="161" t="s">
        <v>188</v>
      </c>
      <c r="J68" s="342"/>
      <c r="K68" s="342"/>
      <c r="L68" s="342"/>
      <c r="M68" s="378"/>
      <c r="N68" s="416"/>
    </row>
    <row r="69" spans="1:14" s="15" customFormat="1" ht="15.9" customHeight="1" x14ac:dyDescent="0.3">
      <c r="A69" s="336">
        <v>2000</v>
      </c>
      <c r="B69" s="337"/>
      <c r="C69" s="29">
        <v>2000</v>
      </c>
      <c r="D69" s="15">
        <v>86</v>
      </c>
      <c r="E69" s="121">
        <v>851</v>
      </c>
      <c r="F69" s="20">
        <v>2070</v>
      </c>
      <c r="G69" s="223">
        <v>2348</v>
      </c>
      <c r="H69" s="223">
        <v>2348</v>
      </c>
      <c r="I69" s="223">
        <v>2348</v>
      </c>
      <c r="J69" s="223">
        <v>2438</v>
      </c>
      <c r="K69" s="223">
        <v>2516</v>
      </c>
      <c r="L69" s="223">
        <v>2516</v>
      </c>
      <c r="M69" s="223">
        <v>2550</v>
      </c>
      <c r="N69" s="223">
        <v>3281</v>
      </c>
    </row>
    <row r="70" spans="1:14" s="15" customFormat="1" ht="15.9" customHeight="1" x14ac:dyDescent="0.3">
      <c r="A70" s="336">
        <v>2500</v>
      </c>
      <c r="B70" s="337"/>
      <c r="C70" s="29">
        <v>2500</v>
      </c>
      <c r="D70" s="15">
        <v>107</v>
      </c>
      <c r="E70" s="121">
        <v>1064</v>
      </c>
      <c r="F70" s="20">
        <v>2570</v>
      </c>
      <c r="G70" s="223">
        <v>2602</v>
      </c>
      <c r="H70" s="223">
        <v>2602</v>
      </c>
      <c r="I70" s="223">
        <v>2602</v>
      </c>
      <c r="J70" s="223">
        <v>2778</v>
      </c>
      <c r="K70" s="223">
        <v>2847</v>
      </c>
      <c r="L70" s="223">
        <v>2847</v>
      </c>
      <c r="M70" s="223">
        <v>2894</v>
      </c>
      <c r="N70" s="223">
        <v>4313</v>
      </c>
    </row>
    <row r="71" spans="1:14" s="15" customFormat="1" ht="15.9" customHeight="1" x14ac:dyDescent="0.3">
      <c r="A71" s="336">
        <v>3000</v>
      </c>
      <c r="B71" s="337"/>
      <c r="C71" s="29">
        <v>3000</v>
      </c>
      <c r="D71" s="15">
        <v>128</v>
      </c>
      <c r="E71" s="121">
        <v>1277</v>
      </c>
      <c r="F71" s="20">
        <v>3070</v>
      </c>
      <c r="G71" s="223">
        <v>3311</v>
      </c>
      <c r="H71" s="223">
        <v>3311</v>
      </c>
      <c r="I71" s="223">
        <v>3311</v>
      </c>
      <c r="J71" s="223">
        <v>3513</v>
      </c>
      <c r="K71" s="223">
        <v>3595</v>
      </c>
      <c r="L71" s="223">
        <v>3595</v>
      </c>
      <c r="M71" s="223">
        <v>3651</v>
      </c>
      <c r="N71" s="223">
        <v>5289</v>
      </c>
    </row>
    <row r="72" spans="1:14" s="15" customFormat="1" ht="15.9" customHeight="1" x14ac:dyDescent="0.3">
      <c r="A72" s="336">
        <v>3500</v>
      </c>
      <c r="B72" s="337"/>
      <c r="C72" s="29">
        <v>3500</v>
      </c>
      <c r="D72" s="15">
        <v>150</v>
      </c>
      <c r="E72" s="121">
        <v>1489</v>
      </c>
      <c r="F72" s="20">
        <v>3570</v>
      </c>
      <c r="G72" s="223">
        <v>3952</v>
      </c>
      <c r="H72" s="223">
        <v>3952</v>
      </c>
      <c r="I72" s="223">
        <v>3952</v>
      </c>
      <c r="J72" s="223">
        <v>4193</v>
      </c>
      <c r="K72" s="226" t="s">
        <v>53</v>
      </c>
      <c r="L72" s="223">
        <v>4287</v>
      </c>
      <c r="M72" s="223" t="s">
        <v>53</v>
      </c>
      <c r="N72" s="223">
        <v>6253</v>
      </c>
    </row>
    <row r="73" spans="1:14" s="15" customFormat="1" ht="15.9" customHeight="1" x14ac:dyDescent="0.3">
      <c r="A73" s="413">
        <v>4000</v>
      </c>
      <c r="B73" s="413"/>
      <c r="C73" s="29">
        <v>4000</v>
      </c>
      <c r="D73" s="15">
        <v>171</v>
      </c>
      <c r="E73" s="121">
        <v>1702</v>
      </c>
      <c r="F73" s="20">
        <v>4070</v>
      </c>
      <c r="G73" s="223">
        <v>4270</v>
      </c>
      <c r="H73" s="223">
        <v>4270</v>
      </c>
      <c r="I73" s="224">
        <v>4270</v>
      </c>
      <c r="J73" s="223">
        <v>4623</v>
      </c>
      <c r="K73" s="226" t="s">
        <v>53</v>
      </c>
      <c r="L73" s="223">
        <v>4713</v>
      </c>
      <c r="M73" s="223" t="s">
        <v>53</v>
      </c>
      <c r="N73" s="223">
        <v>7766</v>
      </c>
    </row>
    <row r="74" spans="1:14" s="15" customFormat="1" ht="15.9" customHeight="1" x14ac:dyDescent="0.3">
      <c r="A74" s="336">
        <v>4500</v>
      </c>
      <c r="B74" s="337"/>
      <c r="C74" s="29">
        <v>4500</v>
      </c>
      <c r="D74" s="15">
        <v>193</v>
      </c>
      <c r="E74" s="121">
        <v>1915</v>
      </c>
      <c r="F74" s="20">
        <v>4570</v>
      </c>
      <c r="G74" s="223">
        <v>4562</v>
      </c>
      <c r="H74" s="223">
        <v>4562</v>
      </c>
      <c r="I74" s="224">
        <v>4562</v>
      </c>
      <c r="J74" s="224">
        <v>5259</v>
      </c>
      <c r="K74" s="226" t="s">
        <v>53</v>
      </c>
      <c r="L74" s="223">
        <v>5332</v>
      </c>
      <c r="M74" s="223" t="s">
        <v>53</v>
      </c>
      <c r="N74" s="223">
        <v>8488</v>
      </c>
    </row>
    <row r="75" spans="1:14" ht="15.9" customHeight="1" x14ac:dyDescent="0.3">
      <c r="A75" s="19"/>
      <c r="B75" s="19"/>
      <c r="C75" s="19"/>
      <c r="D75" s="7"/>
      <c r="E75" s="122"/>
      <c r="F75" s="23"/>
      <c r="G75" s="19"/>
      <c r="H75" s="19"/>
      <c r="I75" s="19"/>
      <c r="J75" s="19"/>
      <c r="K75" s="193"/>
      <c r="L75" s="19"/>
      <c r="M75" s="19"/>
      <c r="N75" s="19"/>
    </row>
    <row r="76" spans="1:14" ht="15.9" customHeight="1" x14ac:dyDescent="0.3">
      <c r="A76" s="19"/>
      <c r="B76" s="19"/>
      <c r="C76" s="19"/>
      <c r="D76" s="7"/>
      <c r="E76" s="122"/>
      <c r="F76" s="23"/>
      <c r="G76" s="19"/>
      <c r="H76" s="19"/>
      <c r="I76" s="19"/>
      <c r="J76" s="19"/>
      <c r="K76" s="19"/>
      <c r="L76" s="19"/>
      <c r="M76" s="19"/>
      <c r="N76" s="19"/>
    </row>
    <row r="77" spans="1:14" ht="15.9" customHeight="1" x14ac:dyDescent="0.3">
      <c r="A77" s="338" t="s">
        <v>172</v>
      </c>
      <c r="B77" s="339"/>
      <c r="C77" s="343" t="s">
        <v>173</v>
      </c>
      <c r="D77" s="344"/>
      <c r="E77" s="345"/>
      <c r="F77" s="346" t="s">
        <v>174</v>
      </c>
      <c r="G77" s="338" t="s">
        <v>255</v>
      </c>
      <c r="H77" s="340"/>
      <c r="I77" s="340"/>
      <c r="J77" s="340"/>
      <c r="K77" s="340"/>
      <c r="L77" s="340"/>
      <c r="M77" s="340"/>
      <c r="N77" s="340"/>
    </row>
    <row r="78" spans="1:14" ht="15.9" customHeight="1" x14ac:dyDescent="0.3">
      <c r="A78" s="350" t="s">
        <v>557</v>
      </c>
      <c r="B78" s="351"/>
      <c r="C78" s="37" t="s">
        <v>176</v>
      </c>
      <c r="D78" s="37" t="s">
        <v>177</v>
      </c>
      <c r="E78" s="37" t="s">
        <v>178</v>
      </c>
      <c r="F78" s="347"/>
      <c r="G78" s="346" t="s">
        <v>179</v>
      </c>
      <c r="H78" s="346" t="s">
        <v>180</v>
      </c>
      <c r="I78" s="148" t="s">
        <v>181</v>
      </c>
      <c r="J78" s="346" t="s">
        <v>182</v>
      </c>
      <c r="K78" s="346" t="s">
        <v>875</v>
      </c>
      <c r="L78" s="346" t="s">
        <v>876</v>
      </c>
      <c r="M78" s="346" t="s">
        <v>884</v>
      </c>
      <c r="N78" s="350" t="s">
        <v>185</v>
      </c>
    </row>
    <row r="79" spans="1:14" ht="15.9" customHeight="1" x14ac:dyDescent="0.3">
      <c r="A79" s="352"/>
      <c r="B79" s="353"/>
      <c r="C79" s="34" t="s">
        <v>186</v>
      </c>
      <c r="D79" s="34" t="s">
        <v>187</v>
      </c>
      <c r="E79" s="35" t="s">
        <v>186</v>
      </c>
      <c r="F79" s="35" t="s">
        <v>186</v>
      </c>
      <c r="G79" s="342"/>
      <c r="H79" s="342"/>
      <c r="I79" s="161" t="s">
        <v>188</v>
      </c>
      <c r="J79" s="342"/>
      <c r="K79" s="342"/>
      <c r="L79" s="342"/>
      <c r="M79" s="378"/>
      <c r="N79" s="416"/>
    </row>
    <row r="80" spans="1:14" ht="15.9" customHeight="1" x14ac:dyDescent="0.3">
      <c r="A80" s="336">
        <v>2000</v>
      </c>
      <c r="B80" s="337"/>
      <c r="C80" s="29">
        <v>2000</v>
      </c>
      <c r="D80" s="15">
        <v>85</v>
      </c>
      <c r="E80" s="121">
        <v>833</v>
      </c>
      <c r="F80" s="20">
        <v>2070</v>
      </c>
      <c r="G80" s="223">
        <v>2348</v>
      </c>
      <c r="H80" s="223">
        <v>2348</v>
      </c>
      <c r="I80" s="223">
        <v>2348</v>
      </c>
      <c r="J80" s="223">
        <v>2438</v>
      </c>
      <c r="K80" s="223">
        <v>2516</v>
      </c>
      <c r="L80" s="223">
        <v>2516</v>
      </c>
      <c r="M80" s="223">
        <v>2550</v>
      </c>
      <c r="N80" s="223">
        <v>3281</v>
      </c>
    </row>
    <row r="81" spans="1:16381" ht="15.9" customHeight="1" x14ac:dyDescent="0.3">
      <c r="A81" s="336">
        <v>2500</v>
      </c>
      <c r="B81" s="337"/>
      <c r="C81" s="29">
        <v>2500</v>
      </c>
      <c r="D81" s="15">
        <v>107</v>
      </c>
      <c r="E81" s="121">
        <v>1042</v>
      </c>
      <c r="F81" s="20">
        <v>2570</v>
      </c>
      <c r="G81" s="223">
        <v>2602</v>
      </c>
      <c r="H81" s="223">
        <v>2602</v>
      </c>
      <c r="I81" s="223">
        <v>2602</v>
      </c>
      <c r="J81" s="223">
        <v>2778</v>
      </c>
      <c r="K81" s="223">
        <v>2847</v>
      </c>
      <c r="L81" s="223">
        <v>2847</v>
      </c>
      <c r="M81" s="223">
        <v>2894</v>
      </c>
      <c r="N81" s="223">
        <v>4313</v>
      </c>
    </row>
    <row r="82" spans="1:16381" ht="15.9" customHeight="1" x14ac:dyDescent="0.3">
      <c r="A82" s="336">
        <v>3000</v>
      </c>
      <c r="B82" s="337"/>
      <c r="C82" s="29">
        <v>3000</v>
      </c>
      <c r="D82" s="15">
        <v>128</v>
      </c>
      <c r="E82" s="121">
        <v>1250</v>
      </c>
      <c r="F82" s="20">
        <v>3070</v>
      </c>
      <c r="G82" s="223">
        <v>3311</v>
      </c>
      <c r="H82" s="223">
        <v>3311</v>
      </c>
      <c r="I82" s="223">
        <v>3311</v>
      </c>
      <c r="J82" s="223">
        <v>3513</v>
      </c>
      <c r="K82" s="223">
        <v>3595</v>
      </c>
      <c r="L82" s="223">
        <v>3595</v>
      </c>
      <c r="M82" s="223">
        <v>3651</v>
      </c>
      <c r="N82" s="223">
        <v>5289</v>
      </c>
    </row>
    <row r="83" spans="1:16381" ht="15.9" customHeight="1" x14ac:dyDescent="0.3">
      <c r="A83" s="336">
        <v>3500</v>
      </c>
      <c r="B83" s="337"/>
      <c r="C83" s="29">
        <v>3500</v>
      </c>
      <c r="D83" s="15">
        <v>149</v>
      </c>
      <c r="E83" s="121">
        <v>1458</v>
      </c>
      <c r="F83" s="20">
        <v>3570</v>
      </c>
      <c r="G83" s="223">
        <v>3952</v>
      </c>
      <c r="H83" s="223">
        <v>3952</v>
      </c>
      <c r="I83" s="223">
        <v>3952</v>
      </c>
      <c r="J83" s="223">
        <v>4193</v>
      </c>
      <c r="K83" s="226" t="s">
        <v>53</v>
      </c>
      <c r="L83" s="223">
        <v>4287</v>
      </c>
      <c r="M83" s="223" t="s">
        <v>53</v>
      </c>
      <c r="N83" s="223">
        <v>6253</v>
      </c>
    </row>
    <row r="84" spans="1:16381" ht="15.9" customHeight="1" x14ac:dyDescent="0.3">
      <c r="A84" s="413">
        <v>4000</v>
      </c>
      <c r="B84" s="413"/>
      <c r="C84" s="29">
        <v>4000</v>
      </c>
      <c r="D84" s="15">
        <v>171</v>
      </c>
      <c r="E84" s="121">
        <v>1667</v>
      </c>
      <c r="F84" s="20">
        <v>4070</v>
      </c>
      <c r="G84" s="223">
        <v>4270</v>
      </c>
      <c r="H84" s="223">
        <v>4270</v>
      </c>
      <c r="I84" s="224">
        <v>4270</v>
      </c>
      <c r="J84" s="223">
        <v>4623</v>
      </c>
      <c r="K84" s="226" t="s">
        <v>53</v>
      </c>
      <c r="L84" s="223">
        <v>4713</v>
      </c>
      <c r="M84" s="223" t="s">
        <v>53</v>
      </c>
      <c r="N84" s="223">
        <v>7766</v>
      </c>
    </row>
    <row r="85" spans="1:16381" ht="15.9" customHeight="1" x14ac:dyDescent="0.3">
      <c r="A85" s="336">
        <v>4500</v>
      </c>
      <c r="B85" s="337"/>
      <c r="C85" s="29">
        <v>4500</v>
      </c>
      <c r="D85" s="15">
        <v>192</v>
      </c>
      <c r="E85" s="121">
        <v>1875</v>
      </c>
      <c r="F85" s="20">
        <v>4570</v>
      </c>
      <c r="G85" s="223">
        <v>4562</v>
      </c>
      <c r="H85" s="223">
        <v>4562</v>
      </c>
      <c r="I85" s="224">
        <v>4562</v>
      </c>
      <c r="J85" s="224">
        <v>5259</v>
      </c>
      <c r="K85" s="226" t="s">
        <v>53</v>
      </c>
      <c r="L85" s="223">
        <v>5332</v>
      </c>
      <c r="M85" s="223" t="s">
        <v>53</v>
      </c>
      <c r="N85" s="223">
        <v>8488</v>
      </c>
    </row>
    <row r="86" spans="1:16381" ht="15.9" customHeight="1" x14ac:dyDescent="0.3">
      <c r="A86" s="19"/>
      <c r="B86" s="19"/>
      <c r="C86" s="19"/>
      <c r="D86" s="7"/>
      <c r="E86" s="122"/>
      <c r="F86" s="23"/>
      <c r="G86" s="7"/>
      <c r="H86" s="7"/>
      <c r="I86" s="7"/>
      <c r="J86" s="7"/>
      <c r="K86" s="7"/>
      <c r="L86" s="7"/>
      <c r="M86" s="7"/>
      <c r="N86" s="7"/>
    </row>
    <row r="87" spans="1:16381" ht="15.9" customHeight="1" x14ac:dyDescent="0.3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6381" ht="15.9" customHeight="1" x14ac:dyDescent="0.3">
      <c r="A88" s="384" t="s">
        <v>253</v>
      </c>
      <c r="B88" s="384"/>
      <c r="C88" s="384"/>
      <c r="D88" s="384"/>
      <c r="E88" s="384"/>
      <c r="F88" s="384"/>
      <c r="G88" s="384"/>
      <c r="H88" s="384"/>
      <c r="I88" s="384"/>
      <c r="J88" s="384"/>
      <c r="K88" s="384"/>
      <c r="L88" s="384"/>
      <c r="M88" s="384"/>
      <c r="N88" s="384"/>
    </row>
    <row r="89" spans="1:16381" ht="15.9" customHeight="1" x14ac:dyDescent="0.3">
      <c r="A89" s="36" t="s">
        <v>195</v>
      </c>
      <c r="B89" s="389" t="s">
        <v>196</v>
      </c>
      <c r="C89" s="389"/>
      <c r="D89" s="389"/>
      <c r="E89" s="389"/>
      <c r="F89" s="389"/>
      <c r="G89" s="389"/>
      <c r="H89" s="389"/>
      <c r="I89" s="389"/>
      <c r="J89" s="389"/>
      <c r="K89" s="389"/>
      <c r="L89" s="415" t="s">
        <v>255</v>
      </c>
      <c r="M89" s="415"/>
      <c r="N89" s="415"/>
    </row>
    <row r="90" spans="1:16381" ht="15.9" customHeight="1" x14ac:dyDescent="0.3">
      <c r="A90" s="81" t="s">
        <v>294</v>
      </c>
      <c r="B90" s="388" t="s">
        <v>972</v>
      </c>
      <c r="C90" s="388"/>
      <c r="D90" s="388"/>
      <c r="E90" s="388"/>
      <c r="F90" s="388"/>
      <c r="G90" s="388"/>
      <c r="H90" s="388"/>
      <c r="I90" s="388"/>
      <c r="J90" s="388"/>
      <c r="K90" s="388"/>
      <c r="L90" s="414">
        <v>791</v>
      </c>
      <c r="M90" s="414"/>
      <c r="N90" s="414"/>
      <c r="O90" s="190"/>
      <c r="P90" s="190"/>
      <c r="Q90" s="190"/>
      <c r="R90" s="190"/>
      <c r="S90" s="190"/>
      <c r="T90" s="190"/>
      <c r="U90" s="190"/>
      <c r="V90" s="190"/>
      <c r="W90" s="190"/>
      <c r="X90" s="190"/>
      <c r="Y90" s="190"/>
      <c r="Z90" s="190"/>
      <c r="AA90" s="190"/>
      <c r="AB90" s="190"/>
      <c r="AC90" s="190"/>
      <c r="AD90" s="190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90"/>
      <c r="AT90" s="190"/>
      <c r="AU90" s="190"/>
      <c r="AV90" s="190"/>
      <c r="AW90" s="190"/>
      <c r="AX90" s="190"/>
      <c r="AY90" s="190"/>
      <c r="AZ90" s="190"/>
      <c r="BA90" s="190"/>
      <c r="BB90" s="190"/>
      <c r="BC90" s="190"/>
      <c r="BD90" s="190"/>
      <c r="BE90" s="190"/>
      <c r="BF90" s="190"/>
      <c r="BG90" s="190"/>
      <c r="BH90" s="190"/>
      <c r="BI90" s="190"/>
      <c r="BJ90" s="190"/>
      <c r="BK90" s="190"/>
      <c r="BL90" s="190"/>
      <c r="BM90" s="190"/>
      <c r="BN90" s="190"/>
      <c r="BO90" s="190"/>
      <c r="BP90" s="190"/>
      <c r="BQ90" s="190"/>
      <c r="BR90" s="190"/>
      <c r="BS90" s="190"/>
      <c r="BT90" s="190"/>
      <c r="BU90" s="190"/>
      <c r="BV90" s="190"/>
      <c r="BW90" s="190"/>
      <c r="BX90" s="190"/>
      <c r="BY90" s="190"/>
      <c r="BZ90" s="190"/>
      <c r="CA90" s="190"/>
      <c r="CB90" s="190"/>
      <c r="CC90" s="190"/>
      <c r="CD90" s="190"/>
      <c r="CE90" s="190"/>
      <c r="CF90" s="190"/>
      <c r="CG90" s="190"/>
      <c r="CH90" s="190"/>
      <c r="CI90" s="190"/>
      <c r="CJ90" s="190"/>
      <c r="CK90" s="190"/>
      <c r="CL90" s="190"/>
      <c r="CM90" s="190"/>
      <c r="CN90" s="190"/>
      <c r="CO90" s="190"/>
      <c r="CP90" s="190"/>
      <c r="CQ90" s="190"/>
      <c r="CR90" s="190"/>
      <c r="CS90" s="190"/>
      <c r="CT90" s="190"/>
      <c r="CU90" s="190"/>
      <c r="CV90" s="190"/>
      <c r="CW90" s="190"/>
      <c r="CX90" s="190"/>
      <c r="CY90" s="190"/>
      <c r="CZ90" s="190"/>
      <c r="DA90" s="190"/>
      <c r="DB90" s="190"/>
      <c r="DC90" s="190"/>
      <c r="DD90" s="190"/>
      <c r="DE90" s="190"/>
      <c r="DF90" s="190"/>
      <c r="DG90" s="190"/>
      <c r="DH90" s="190"/>
      <c r="DI90" s="190"/>
      <c r="DJ90" s="190"/>
      <c r="DK90" s="190"/>
      <c r="DL90" s="190"/>
      <c r="DM90" s="190"/>
      <c r="DN90" s="190"/>
      <c r="DO90" s="190"/>
      <c r="DP90" s="190"/>
      <c r="DQ90" s="190"/>
      <c r="DR90" s="190"/>
      <c r="DS90" s="190"/>
      <c r="DT90" s="190"/>
      <c r="DU90" s="190"/>
      <c r="DV90" s="190"/>
      <c r="DW90" s="190"/>
      <c r="DX90" s="190"/>
      <c r="DY90" s="190"/>
      <c r="DZ90" s="190"/>
      <c r="EA90" s="190"/>
      <c r="EB90" s="190"/>
      <c r="EC90" s="190"/>
      <c r="ED90" s="190"/>
      <c r="EE90" s="190"/>
      <c r="EF90" s="190"/>
      <c r="EG90" s="190"/>
      <c r="EH90" s="190"/>
      <c r="EI90" s="190"/>
      <c r="EJ90" s="190"/>
      <c r="EK90" s="190"/>
      <c r="EL90" s="190"/>
      <c r="EM90" s="190"/>
      <c r="EN90" s="190"/>
      <c r="EO90" s="190"/>
      <c r="EP90" s="190"/>
      <c r="EQ90" s="190"/>
      <c r="ER90" s="190"/>
      <c r="ES90" s="190"/>
      <c r="ET90" s="190"/>
      <c r="EU90" s="190"/>
      <c r="EV90" s="190"/>
      <c r="EW90" s="190"/>
      <c r="EX90" s="190"/>
      <c r="EY90" s="190"/>
      <c r="EZ90" s="190"/>
      <c r="FA90" s="190"/>
      <c r="FB90" s="190"/>
      <c r="FC90" s="190"/>
      <c r="FD90" s="190"/>
      <c r="FE90" s="190"/>
      <c r="FF90" s="190"/>
      <c r="FG90" s="190"/>
      <c r="FH90" s="190"/>
      <c r="FI90" s="190"/>
      <c r="FJ90" s="190"/>
      <c r="FK90" s="190"/>
      <c r="FL90" s="190"/>
      <c r="FM90" s="190"/>
      <c r="FN90" s="190"/>
      <c r="FO90" s="190"/>
      <c r="FP90" s="190"/>
      <c r="FQ90" s="190"/>
      <c r="FR90" s="190"/>
      <c r="FS90" s="190"/>
      <c r="FT90" s="190"/>
      <c r="FU90" s="190"/>
      <c r="FV90" s="190"/>
      <c r="FW90" s="190"/>
      <c r="FX90" s="190"/>
      <c r="FY90" s="190"/>
      <c r="FZ90" s="190"/>
      <c r="GA90" s="190"/>
      <c r="GB90" s="190"/>
      <c r="GC90" s="190"/>
      <c r="GD90" s="190"/>
      <c r="GE90" s="190"/>
      <c r="GF90" s="190"/>
      <c r="GG90" s="190"/>
      <c r="GH90" s="190"/>
      <c r="GI90" s="190"/>
      <c r="GJ90" s="190"/>
      <c r="GK90" s="190"/>
      <c r="GL90" s="190"/>
      <c r="GM90" s="190"/>
      <c r="GN90" s="190"/>
      <c r="GO90" s="190"/>
      <c r="GP90" s="190"/>
      <c r="GQ90" s="190"/>
      <c r="GR90" s="190"/>
      <c r="GS90" s="190"/>
      <c r="GT90" s="190"/>
      <c r="GU90" s="190"/>
      <c r="GV90" s="190"/>
      <c r="GW90" s="190"/>
      <c r="GX90" s="190"/>
      <c r="GY90" s="190"/>
      <c r="GZ90" s="190"/>
      <c r="HA90" s="190"/>
      <c r="HB90" s="190"/>
      <c r="HC90" s="190"/>
      <c r="HD90" s="190"/>
      <c r="HE90" s="190"/>
      <c r="HF90" s="190"/>
      <c r="HG90" s="190"/>
      <c r="HH90" s="190"/>
      <c r="HI90" s="190"/>
      <c r="HJ90" s="190"/>
      <c r="HK90" s="190"/>
      <c r="HL90" s="190"/>
      <c r="HM90" s="190"/>
      <c r="HN90" s="190"/>
      <c r="HO90" s="190"/>
      <c r="HP90" s="190"/>
      <c r="HQ90" s="190"/>
      <c r="HR90" s="190"/>
      <c r="HS90" s="190"/>
      <c r="HT90" s="190"/>
      <c r="HU90" s="190"/>
      <c r="HV90" s="190"/>
      <c r="HW90" s="190"/>
      <c r="HX90" s="190"/>
      <c r="HY90" s="190"/>
      <c r="HZ90" s="190"/>
      <c r="IA90" s="190"/>
      <c r="IB90" s="190"/>
      <c r="IC90" s="190"/>
      <c r="ID90" s="190"/>
      <c r="IE90" s="190"/>
      <c r="IF90" s="190"/>
      <c r="IG90" s="190"/>
      <c r="IH90" s="190"/>
      <c r="II90" s="190"/>
      <c r="IJ90" s="190"/>
      <c r="IK90" s="190"/>
      <c r="IL90" s="190"/>
      <c r="IM90" s="190"/>
      <c r="IN90" s="190"/>
      <c r="IO90" s="190"/>
      <c r="IP90" s="190"/>
      <c r="IQ90" s="190"/>
      <c r="IR90" s="190"/>
      <c r="IS90" s="190"/>
      <c r="IT90" s="190"/>
      <c r="IU90" s="190"/>
      <c r="IV90" s="190"/>
      <c r="IW90" s="190"/>
      <c r="IX90" s="190"/>
      <c r="IY90" s="190"/>
      <c r="IZ90" s="190"/>
      <c r="JA90" s="190"/>
      <c r="JB90" s="190"/>
      <c r="JC90" s="190"/>
      <c r="JD90" s="190"/>
      <c r="JE90" s="190"/>
      <c r="JF90" s="190"/>
      <c r="JG90" s="190"/>
      <c r="JH90" s="190"/>
      <c r="JI90" s="190"/>
      <c r="JJ90" s="190"/>
      <c r="JK90" s="190"/>
      <c r="JL90" s="190"/>
      <c r="JM90" s="190"/>
      <c r="JN90" s="190"/>
      <c r="JO90" s="190"/>
      <c r="JP90" s="190"/>
      <c r="JQ90" s="190"/>
      <c r="JR90" s="190"/>
      <c r="JS90" s="190"/>
      <c r="JT90" s="190"/>
      <c r="JU90" s="190"/>
      <c r="JV90" s="190"/>
      <c r="JW90" s="190"/>
      <c r="JX90" s="190"/>
      <c r="JY90" s="190"/>
      <c r="JZ90" s="190"/>
      <c r="KA90" s="190"/>
      <c r="KB90" s="190"/>
      <c r="KC90" s="190"/>
      <c r="KD90" s="190"/>
      <c r="KE90" s="190"/>
      <c r="KF90" s="190"/>
      <c r="KG90" s="190"/>
      <c r="KH90" s="190"/>
      <c r="KI90" s="190"/>
      <c r="KJ90" s="190"/>
      <c r="KK90" s="190"/>
      <c r="KL90" s="190"/>
      <c r="KM90" s="190"/>
      <c r="KN90" s="190"/>
      <c r="KO90" s="190"/>
      <c r="KP90" s="190"/>
      <c r="KQ90" s="190"/>
      <c r="KR90" s="190"/>
      <c r="KS90" s="190"/>
      <c r="KT90" s="190"/>
      <c r="KU90" s="190"/>
      <c r="KV90" s="190"/>
      <c r="KW90" s="190"/>
      <c r="KX90" s="190"/>
      <c r="KY90" s="190"/>
      <c r="KZ90" s="190"/>
      <c r="LA90" s="190"/>
      <c r="LB90" s="190"/>
      <c r="LC90" s="190"/>
      <c r="LD90" s="190"/>
      <c r="LE90" s="190"/>
      <c r="LF90" s="190"/>
      <c r="LG90" s="190"/>
      <c r="LH90" s="190"/>
      <c r="LI90" s="190"/>
      <c r="LJ90" s="190"/>
      <c r="LK90" s="190"/>
      <c r="LL90" s="190"/>
      <c r="LM90" s="190"/>
      <c r="LN90" s="190"/>
      <c r="LO90" s="190"/>
      <c r="LP90" s="190"/>
      <c r="LQ90" s="190"/>
      <c r="LR90" s="190"/>
      <c r="LS90" s="190"/>
      <c r="LT90" s="190"/>
      <c r="LU90" s="190"/>
      <c r="LV90" s="190"/>
      <c r="LW90" s="190"/>
      <c r="LX90" s="190"/>
      <c r="LY90" s="190"/>
      <c r="LZ90" s="190"/>
      <c r="MA90" s="190"/>
      <c r="MB90" s="190"/>
      <c r="MC90" s="190"/>
      <c r="MD90" s="190"/>
      <c r="ME90" s="190"/>
      <c r="MF90" s="190"/>
      <c r="MG90" s="190"/>
      <c r="MH90" s="190"/>
      <c r="MI90" s="190"/>
      <c r="MJ90" s="190"/>
      <c r="MK90" s="190"/>
      <c r="ML90" s="190"/>
      <c r="MM90" s="190"/>
      <c r="MN90" s="190"/>
      <c r="MO90" s="190"/>
      <c r="MP90" s="190"/>
      <c r="MQ90" s="190"/>
      <c r="MR90" s="190"/>
      <c r="MS90" s="190"/>
      <c r="MT90" s="190"/>
      <c r="MU90" s="190"/>
      <c r="MV90" s="190"/>
      <c r="MW90" s="190"/>
      <c r="MX90" s="190"/>
      <c r="MY90" s="190"/>
      <c r="MZ90" s="190"/>
      <c r="NA90" s="190"/>
      <c r="NB90" s="190"/>
      <c r="NC90" s="190"/>
      <c r="ND90" s="190"/>
      <c r="NE90" s="190"/>
      <c r="NF90" s="190"/>
      <c r="NG90" s="190"/>
      <c r="NH90" s="190"/>
      <c r="NI90" s="190"/>
      <c r="NJ90" s="190"/>
      <c r="NK90" s="190"/>
      <c r="NL90" s="190"/>
      <c r="NM90" s="190"/>
      <c r="NN90" s="190"/>
      <c r="NO90" s="190"/>
      <c r="NP90" s="190"/>
      <c r="NQ90" s="190"/>
      <c r="NR90" s="190"/>
      <c r="NS90" s="190"/>
      <c r="NT90" s="190"/>
      <c r="NU90" s="190"/>
      <c r="NV90" s="190"/>
      <c r="NW90" s="190"/>
      <c r="NX90" s="190"/>
      <c r="NY90" s="190"/>
      <c r="NZ90" s="190"/>
      <c r="OA90" s="190"/>
      <c r="OB90" s="190"/>
      <c r="OC90" s="190"/>
      <c r="OD90" s="190"/>
      <c r="OE90" s="190"/>
      <c r="OF90" s="190"/>
      <c r="OG90" s="190"/>
      <c r="OH90" s="190"/>
      <c r="OI90" s="190"/>
      <c r="OJ90" s="190"/>
      <c r="OK90" s="190"/>
      <c r="OL90" s="190"/>
      <c r="OM90" s="190"/>
      <c r="ON90" s="190"/>
      <c r="OO90" s="190"/>
      <c r="OP90" s="190"/>
      <c r="OQ90" s="190"/>
      <c r="OR90" s="190"/>
      <c r="OS90" s="190"/>
      <c r="OT90" s="190"/>
      <c r="OU90" s="190"/>
      <c r="OV90" s="190"/>
      <c r="OW90" s="190"/>
      <c r="OX90" s="190"/>
      <c r="OY90" s="190"/>
      <c r="OZ90" s="190"/>
      <c r="PA90" s="190"/>
      <c r="PB90" s="190"/>
      <c r="PC90" s="190"/>
      <c r="PD90" s="190"/>
      <c r="PE90" s="190"/>
      <c r="PF90" s="190"/>
      <c r="PG90" s="190"/>
      <c r="PH90" s="190"/>
      <c r="PI90" s="190"/>
      <c r="PJ90" s="190"/>
      <c r="PK90" s="190"/>
      <c r="PL90" s="190"/>
      <c r="PM90" s="190"/>
      <c r="PN90" s="190"/>
      <c r="PO90" s="190"/>
      <c r="PP90" s="190"/>
      <c r="PQ90" s="190"/>
      <c r="PR90" s="190"/>
      <c r="PS90" s="190"/>
      <c r="PT90" s="190"/>
      <c r="PU90" s="190"/>
      <c r="PV90" s="190"/>
      <c r="PW90" s="190"/>
      <c r="PX90" s="190"/>
      <c r="PY90" s="190"/>
      <c r="PZ90" s="190"/>
      <c r="QA90" s="190"/>
      <c r="QB90" s="190"/>
      <c r="QC90" s="190"/>
      <c r="QD90" s="190"/>
      <c r="QE90" s="190"/>
      <c r="QF90" s="190"/>
      <c r="QG90" s="190"/>
      <c r="QH90" s="190"/>
      <c r="QI90" s="190"/>
      <c r="QJ90" s="190"/>
      <c r="QK90" s="190"/>
      <c r="QL90" s="190"/>
      <c r="QM90" s="190"/>
      <c r="QN90" s="190"/>
      <c r="QO90" s="190"/>
      <c r="QP90" s="190"/>
      <c r="QQ90" s="190"/>
      <c r="QR90" s="190"/>
      <c r="QS90" s="190"/>
      <c r="QT90" s="190"/>
      <c r="QU90" s="190"/>
      <c r="QV90" s="190"/>
      <c r="QW90" s="190"/>
      <c r="QX90" s="190"/>
      <c r="QY90" s="190"/>
      <c r="QZ90" s="190"/>
      <c r="RA90" s="190"/>
      <c r="RB90" s="190"/>
      <c r="RC90" s="190"/>
      <c r="RD90" s="190"/>
      <c r="RE90" s="190"/>
      <c r="RF90" s="190"/>
      <c r="RG90" s="190"/>
      <c r="RH90" s="190"/>
      <c r="RI90" s="190"/>
      <c r="RJ90" s="190"/>
      <c r="RK90" s="190"/>
      <c r="RL90" s="190"/>
      <c r="RM90" s="190"/>
      <c r="RN90" s="190"/>
      <c r="RO90" s="190"/>
      <c r="RP90" s="190"/>
      <c r="RQ90" s="190"/>
      <c r="RR90" s="190"/>
      <c r="RS90" s="190"/>
      <c r="RT90" s="190"/>
      <c r="RU90" s="190"/>
      <c r="RV90" s="190"/>
      <c r="RW90" s="190"/>
      <c r="RX90" s="190"/>
      <c r="RY90" s="190"/>
      <c r="RZ90" s="190"/>
      <c r="SA90" s="190"/>
      <c r="SB90" s="190"/>
      <c r="SC90" s="190"/>
      <c r="SD90" s="190"/>
      <c r="SE90" s="190"/>
      <c r="SF90" s="190"/>
      <c r="SG90" s="190"/>
      <c r="SH90" s="190"/>
      <c r="SI90" s="190"/>
      <c r="SJ90" s="190"/>
      <c r="SK90" s="190"/>
      <c r="SL90" s="190"/>
      <c r="SM90" s="190"/>
      <c r="SN90" s="190"/>
      <c r="SO90" s="190"/>
      <c r="SP90" s="190"/>
      <c r="SQ90" s="190"/>
      <c r="SR90" s="190"/>
      <c r="SS90" s="190"/>
      <c r="ST90" s="190"/>
      <c r="SU90" s="190"/>
      <c r="SV90" s="190"/>
      <c r="SW90" s="190"/>
      <c r="SX90" s="190"/>
      <c r="SY90" s="190"/>
      <c r="SZ90" s="190"/>
      <c r="TA90" s="190"/>
      <c r="TB90" s="190"/>
      <c r="TC90" s="190"/>
      <c r="TD90" s="190"/>
      <c r="TE90" s="190"/>
      <c r="TF90" s="190"/>
      <c r="TG90" s="190"/>
      <c r="TH90" s="190"/>
      <c r="TI90" s="190"/>
      <c r="TJ90" s="190"/>
      <c r="TK90" s="190"/>
      <c r="TL90" s="190"/>
      <c r="TM90" s="190"/>
      <c r="TN90" s="190"/>
      <c r="TO90" s="190"/>
      <c r="TP90" s="190"/>
      <c r="TQ90" s="190"/>
      <c r="TR90" s="190"/>
      <c r="TS90" s="190"/>
      <c r="TT90" s="190"/>
      <c r="TU90" s="190"/>
      <c r="TV90" s="190"/>
      <c r="TW90" s="190"/>
      <c r="TX90" s="190"/>
      <c r="TY90" s="190"/>
      <c r="TZ90" s="190"/>
      <c r="UA90" s="190"/>
      <c r="UB90" s="190"/>
      <c r="UC90" s="190"/>
      <c r="UD90" s="190"/>
      <c r="UE90" s="190"/>
      <c r="UF90" s="190"/>
      <c r="UG90" s="190"/>
      <c r="UH90" s="190"/>
      <c r="UI90" s="190"/>
      <c r="UJ90" s="190"/>
      <c r="UK90" s="190"/>
      <c r="UL90" s="190"/>
      <c r="UM90" s="190"/>
      <c r="UN90" s="190"/>
      <c r="UO90" s="190"/>
      <c r="UP90" s="190"/>
      <c r="UQ90" s="190"/>
      <c r="UR90" s="190"/>
      <c r="US90" s="190"/>
      <c r="UT90" s="190"/>
      <c r="UU90" s="190"/>
      <c r="UV90" s="190"/>
      <c r="UW90" s="190"/>
      <c r="UX90" s="190"/>
      <c r="UY90" s="190"/>
      <c r="UZ90" s="190"/>
      <c r="VA90" s="190"/>
      <c r="VB90" s="190"/>
      <c r="VC90" s="190"/>
      <c r="VD90" s="190"/>
      <c r="VE90" s="190"/>
      <c r="VF90" s="190"/>
      <c r="VG90" s="190"/>
      <c r="VH90" s="190"/>
      <c r="VI90" s="190"/>
      <c r="VJ90" s="190"/>
      <c r="VK90" s="190"/>
      <c r="VL90" s="190"/>
      <c r="VM90" s="190"/>
      <c r="VN90" s="190"/>
      <c r="VO90" s="190"/>
      <c r="VP90" s="190"/>
      <c r="VQ90" s="190"/>
      <c r="VR90" s="190"/>
      <c r="VS90" s="190"/>
      <c r="VT90" s="190"/>
      <c r="VU90" s="190"/>
      <c r="VV90" s="190"/>
      <c r="VW90" s="190"/>
      <c r="VX90" s="190"/>
      <c r="VY90" s="190"/>
      <c r="VZ90" s="190"/>
      <c r="WA90" s="190"/>
      <c r="WB90" s="190"/>
      <c r="WC90" s="190"/>
      <c r="WD90" s="190"/>
      <c r="WE90" s="190"/>
      <c r="WF90" s="190"/>
      <c r="WG90" s="190"/>
      <c r="WH90" s="190"/>
      <c r="WI90" s="190"/>
      <c r="WJ90" s="190"/>
      <c r="WK90" s="190"/>
      <c r="WL90" s="190"/>
      <c r="WM90" s="190"/>
      <c r="WN90" s="190"/>
      <c r="WO90" s="190"/>
      <c r="WP90" s="190"/>
      <c r="WQ90" s="190"/>
      <c r="WR90" s="190"/>
      <c r="WS90" s="190"/>
      <c r="WT90" s="190"/>
      <c r="WU90" s="190"/>
      <c r="WV90" s="190"/>
      <c r="WW90" s="190"/>
      <c r="WX90" s="190"/>
      <c r="WY90" s="190"/>
      <c r="WZ90" s="190"/>
      <c r="XA90" s="190"/>
      <c r="XB90" s="190"/>
      <c r="XC90" s="190"/>
      <c r="XD90" s="190"/>
      <c r="XE90" s="190"/>
      <c r="XF90" s="190"/>
      <c r="XG90" s="190"/>
      <c r="XH90" s="190"/>
      <c r="XI90" s="190"/>
      <c r="XJ90" s="190"/>
      <c r="XK90" s="190"/>
      <c r="XL90" s="190"/>
      <c r="XM90" s="190"/>
      <c r="XN90" s="190"/>
      <c r="XO90" s="190"/>
      <c r="XP90" s="190"/>
      <c r="XQ90" s="190"/>
      <c r="XR90" s="190"/>
      <c r="XS90" s="190"/>
      <c r="XT90" s="190"/>
      <c r="XU90" s="190"/>
      <c r="XV90" s="190"/>
      <c r="XW90" s="190"/>
      <c r="XX90" s="190"/>
      <c r="XY90" s="190"/>
      <c r="XZ90" s="190"/>
      <c r="YA90" s="190"/>
      <c r="YB90" s="190"/>
      <c r="YC90" s="190"/>
      <c r="YD90" s="190"/>
      <c r="YE90" s="190"/>
      <c r="YF90" s="190"/>
      <c r="YG90" s="190"/>
      <c r="YH90" s="190"/>
      <c r="YI90" s="190"/>
      <c r="YJ90" s="190"/>
      <c r="YK90" s="190"/>
      <c r="YL90" s="190"/>
      <c r="YM90" s="190"/>
      <c r="YN90" s="190"/>
      <c r="YO90" s="190"/>
      <c r="YP90" s="190"/>
      <c r="YQ90" s="190"/>
      <c r="YR90" s="190"/>
      <c r="YS90" s="190"/>
      <c r="YT90" s="190"/>
      <c r="YU90" s="190"/>
      <c r="YV90" s="190"/>
      <c r="YW90" s="190"/>
      <c r="YX90" s="190"/>
      <c r="YY90" s="190"/>
      <c r="YZ90" s="190"/>
      <c r="ZA90" s="190"/>
      <c r="ZB90" s="190"/>
      <c r="ZC90" s="190"/>
      <c r="ZD90" s="190"/>
      <c r="ZE90" s="190"/>
      <c r="ZF90" s="190"/>
      <c r="ZG90" s="190"/>
      <c r="ZH90" s="190"/>
      <c r="ZI90" s="190"/>
      <c r="ZJ90" s="190"/>
      <c r="ZK90" s="190"/>
      <c r="ZL90" s="190"/>
      <c r="ZM90" s="190"/>
      <c r="ZN90" s="190"/>
      <c r="ZO90" s="190"/>
      <c r="ZP90" s="190"/>
      <c r="ZQ90" s="190"/>
      <c r="ZR90" s="190"/>
      <c r="ZS90" s="190"/>
      <c r="ZT90" s="190"/>
      <c r="ZU90" s="190"/>
      <c r="ZV90" s="190"/>
      <c r="ZW90" s="190"/>
      <c r="ZX90" s="190"/>
      <c r="ZY90" s="190"/>
      <c r="ZZ90" s="190"/>
      <c r="AAA90" s="190"/>
      <c r="AAB90" s="190"/>
      <c r="AAC90" s="190"/>
      <c r="AAD90" s="190"/>
      <c r="AAE90" s="190"/>
      <c r="AAF90" s="190"/>
      <c r="AAG90" s="190"/>
      <c r="AAH90" s="190"/>
      <c r="AAI90" s="190"/>
      <c r="AAJ90" s="190"/>
      <c r="AAK90" s="190"/>
      <c r="AAL90" s="190"/>
      <c r="AAM90" s="190"/>
      <c r="AAN90" s="190"/>
      <c r="AAO90" s="190"/>
      <c r="AAP90" s="190"/>
      <c r="AAQ90" s="190"/>
      <c r="AAR90" s="190"/>
      <c r="AAS90" s="190"/>
      <c r="AAT90" s="190"/>
      <c r="AAU90" s="190"/>
      <c r="AAV90" s="190"/>
      <c r="AAW90" s="190"/>
      <c r="AAX90" s="190"/>
      <c r="AAY90" s="190"/>
      <c r="AAZ90" s="190"/>
      <c r="ABA90" s="190"/>
      <c r="ABB90" s="190"/>
      <c r="ABC90" s="190"/>
      <c r="ABD90" s="190"/>
      <c r="ABE90" s="190"/>
      <c r="ABF90" s="190"/>
      <c r="ABG90" s="190"/>
      <c r="ABH90" s="190"/>
      <c r="ABI90" s="190"/>
      <c r="ABJ90" s="190"/>
      <c r="ABK90" s="190"/>
      <c r="ABL90" s="190"/>
      <c r="ABM90" s="190"/>
      <c r="ABN90" s="190"/>
      <c r="ABO90" s="190"/>
      <c r="ABP90" s="190"/>
      <c r="ABQ90" s="190"/>
      <c r="ABR90" s="190"/>
      <c r="ABS90" s="190"/>
      <c r="ABT90" s="190"/>
      <c r="ABU90" s="190"/>
      <c r="ABV90" s="190"/>
      <c r="ABW90" s="190"/>
      <c r="ABX90" s="190"/>
      <c r="ABY90" s="190"/>
      <c r="ABZ90" s="190"/>
      <c r="ACA90" s="190"/>
      <c r="ACB90" s="190"/>
      <c r="ACC90" s="190"/>
      <c r="ACD90" s="190"/>
      <c r="ACE90" s="190"/>
      <c r="ACF90" s="190"/>
      <c r="ACG90" s="190"/>
      <c r="ACH90" s="190"/>
      <c r="ACI90" s="190"/>
      <c r="ACJ90" s="190"/>
      <c r="ACK90" s="190"/>
      <c r="ACL90" s="190"/>
      <c r="ACM90" s="190"/>
      <c r="ACN90" s="190"/>
      <c r="ACO90" s="190"/>
      <c r="ACP90" s="190"/>
      <c r="ACQ90" s="190"/>
      <c r="ACR90" s="190"/>
      <c r="ACS90" s="190"/>
      <c r="ACT90" s="190"/>
      <c r="ACU90" s="190"/>
      <c r="ACV90" s="190"/>
      <c r="ACW90" s="190"/>
      <c r="ACX90" s="190"/>
      <c r="ACY90" s="190"/>
      <c r="ACZ90" s="190"/>
      <c r="ADA90" s="190"/>
      <c r="ADB90" s="190"/>
      <c r="ADC90" s="190"/>
      <c r="ADD90" s="190"/>
      <c r="ADE90" s="190"/>
      <c r="ADF90" s="190"/>
      <c r="ADG90" s="190"/>
      <c r="ADH90" s="190"/>
      <c r="ADI90" s="190"/>
      <c r="ADJ90" s="190"/>
      <c r="ADK90" s="190"/>
      <c r="ADL90" s="190"/>
      <c r="ADM90" s="190"/>
      <c r="ADN90" s="190"/>
      <c r="ADO90" s="190"/>
      <c r="ADP90" s="190"/>
      <c r="ADQ90" s="190"/>
      <c r="ADR90" s="190"/>
      <c r="ADS90" s="190"/>
      <c r="ADT90" s="190"/>
      <c r="ADU90" s="190"/>
      <c r="ADV90" s="190"/>
      <c r="ADW90" s="190"/>
      <c r="ADX90" s="190"/>
      <c r="ADY90" s="190"/>
      <c r="ADZ90" s="190"/>
      <c r="AEA90" s="190"/>
      <c r="AEB90" s="190"/>
      <c r="AEC90" s="190"/>
      <c r="AED90" s="190"/>
      <c r="AEE90" s="190"/>
      <c r="AEF90" s="190"/>
      <c r="AEG90" s="190"/>
      <c r="AEH90" s="190"/>
      <c r="AEI90" s="190"/>
      <c r="AEJ90" s="190"/>
      <c r="AEK90" s="190"/>
      <c r="AEL90" s="190"/>
      <c r="AEM90" s="190"/>
      <c r="AEN90" s="190"/>
      <c r="AEO90" s="190"/>
      <c r="AEP90" s="190"/>
      <c r="AEQ90" s="190"/>
      <c r="AER90" s="190"/>
      <c r="AES90" s="190"/>
      <c r="AET90" s="190"/>
      <c r="AEU90" s="190"/>
      <c r="AEV90" s="190"/>
      <c r="AEW90" s="190"/>
      <c r="AEX90" s="190"/>
      <c r="AEY90" s="190"/>
      <c r="AEZ90" s="190"/>
      <c r="AFA90" s="190"/>
      <c r="AFB90" s="190"/>
      <c r="AFC90" s="190"/>
      <c r="AFD90" s="190"/>
      <c r="AFE90" s="190"/>
      <c r="AFF90" s="190"/>
      <c r="AFG90" s="190"/>
      <c r="AFH90" s="190"/>
      <c r="AFI90" s="190"/>
      <c r="AFJ90" s="190"/>
      <c r="AFK90" s="190"/>
      <c r="AFL90" s="190"/>
      <c r="AFM90" s="190"/>
      <c r="AFN90" s="190"/>
      <c r="AFO90" s="190"/>
      <c r="AFP90" s="190"/>
      <c r="AFQ90" s="190"/>
      <c r="AFR90" s="190"/>
      <c r="AFS90" s="190"/>
      <c r="AFT90" s="190"/>
      <c r="AFU90" s="190"/>
      <c r="AFV90" s="190"/>
      <c r="AFW90" s="190"/>
      <c r="AFX90" s="190"/>
      <c r="AFY90" s="190"/>
      <c r="AFZ90" s="190"/>
      <c r="AGA90" s="190"/>
      <c r="AGB90" s="190"/>
      <c r="AGC90" s="190"/>
      <c r="AGD90" s="190"/>
      <c r="AGE90" s="190"/>
      <c r="AGF90" s="190"/>
      <c r="AGG90" s="190"/>
      <c r="AGH90" s="190"/>
      <c r="AGI90" s="190"/>
      <c r="AGJ90" s="190"/>
      <c r="AGK90" s="190"/>
      <c r="AGL90" s="190"/>
      <c r="AGM90" s="190"/>
      <c r="AGN90" s="190"/>
      <c r="AGO90" s="190"/>
      <c r="AGP90" s="190"/>
      <c r="AGQ90" s="190"/>
      <c r="AGR90" s="190"/>
      <c r="AGS90" s="190"/>
      <c r="AGT90" s="190"/>
      <c r="AGU90" s="190"/>
      <c r="AGV90" s="190"/>
      <c r="AGW90" s="190"/>
      <c r="AGX90" s="190"/>
      <c r="AGY90" s="190"/>
      <c r="AGZ90" s="190"/>
      <c r="AHA90" s="190"/>
      <c r="AHB90" s="190"/>
      <c r="AHC90" s="190"/>
      <c r="AHD90" s="190"/>
      <c r="AHE90" s="190"/>
      <c r="AHF90" s="190"/>
      <c r="AHG90" s="190"/>
      <c r="AHH90" s="190"/>
      <c r="AHI90" s="190"/>
      <c r="AHJ90" s="190"/>
      <c r="AHK90" s="190"/>
      <c r="AHL90" s="190"/>
      <c r="AHM90" s="190"/>
      <c r="AHN90" s="190"/>
      <c r="AHO90" s="190"/>
      <c r="AHP90" s="190"/>
      <c r="AHQ90" s="190"/>
      <c r="AHR90" s="190"/>
      <c r="AHS90" s="190"/>
      <c r="AHT90" s="190"/>
      <c r="AHU90" s="190"/>
      <c r="AHV90" s="190"/>
      <c r="AHW90" s="190"/>
      <c r="AHX90" s="190"/>
      <c r="AHY90" s="190"/>
      <c r="AHZ90" s="190"/>
      <c r="AIA90" s="190"/>
      <c r="AIB90" s="190"/>
      <c r="AIC90" s="190"/>
      <c r="AID90" s="190"/>
      <c r="AIE90" s="190"/>
      <c r="AIF90" s="190"/>
      <c r="AIG90" s="190"/>
      <c r="AIH90" s="190"/>
      <c r="AII90" s="190"/>
      <c r="AIJ90" s="190"/>
      <c r="AIK90" s="190"/>
      <c r="AIL90" s="190"/>
      <c r="AIM90" s="190"/>
      <c r="AIN90" s="190"/>
      <c r="AIO90" s="190"/>
      <c r="AIP90" s="190"/>
      <c r="AIQ90" s="190"/>
      <c r="AIR90" s="190"/>
      <c r="AIS90" s="190"/>
      <c r="AIT90" s="190"/>
      <c r="AIU90" s="190"/>
      <c r="AIV90" s="190"/>
      <c r="AIW90" s="190"/>
      <c r="AIX90" s="190"/>
      <c r="AIY90" s="190"/>
      <c r="AIZ90" s="190"/>
      <c r="AJA90" s="190"/>
      <c r="AJB90" s="190"/>
      <c r="AJC90" s="190"/>
      <c r="AJD90" s="190"/>
      <c r="AJE90" s="190"/>
      <c r="AJF90" s="190"/>
      <c r="AJG90" s="190"/>
      <c r="AJH90" s="190"/>
      <c r="AJI90" s="190"/>
      <c r="AJJ90" s="190"/>
      <c r="AJK90" s="190"/>
      <c r="AJL90" s="190"/>
      <c r="AJM90" s="190"/>
      <c r="AJN90" s="190"/>
      <c r="AJO90" s="190"/>
      <c r="AJP90" s="190"/>
      <c r="AJQ90" s="190"/>
      <c r="AJR90" s="190"/>
      <c r="AJS90" s="190"/>
      <c r="AJT90" s="190"/>
      <c r="AJU90" s="190"/>
      <c r="AJV90" s="190"/>
      <c r="AJW90" s="190"/>
      <c r="AJX90" s="190"/>
      <c r="AJY90" s="190"/>
      <c r="AJZ90" s="190"/>
      <c r="AKA90" s="190"/>
      <c r="AKB90" s="190"/>
      <c r="AKC90" s="190"/>
      <c r="AKD90" s="190"/>
      <c r="AKE90" s="190"/>
      <c r="AKF90" s="190"/>
      <c r="AKG90" s="190"/>
      <c r="AKH90" s="190"/>
      <c r="AKI90" s="190"/>
      <c r="AKJ90" s="190"/>
      <c r="AKK90" s="190"/>
      <c r="AKL90" s="190"/>
      <c r="AKM90" s="190"/>
      <c r="AKN90" s="190"/>
      <c r="AKO90" s="190"/>
      <c r="AKP90" s="190"/>
      <c r="AKQ90" s="190"/>
      <c r="AKR90" s="190"/>
      <c r="AKS90" s="190"/>
      <c r="AKT90" s="190"/>
      <c r="AKU90" s="190"/>
      <c r="AKV90" s="190"/>
      <c r="AKW90" s="190"/>
      <c r="AKX90" s="190"/>
      <c r="AKY90" s="190"/>
      <c r="AKZ90" s="190"/>
      <c r="ALA90" s="190"/>
      <c r="ALB90" s="190"/>
      <c r="ALC90" s="190"/>
      <c r="ALD90" s="190"/>
      <c r="ALE90" s="190"/>
      <c r="ALF90" s="190"/>
      <c r="ALG90" s="190"/>
      <c r="ALH90" s="190"/>
      <c r="ALI90" s="190"/>
      <c r="ALJ90" s="190"/>
      <c r="ALK90" s="190"/>
      <c r="ALL90" s="190"/>
      <c r="ALM90" s="190"/>
      <c r="ALN90" s="190"/>
      <c r="ALO90" s="190"/>
      <c r="ALP90" s="190"/>
      <c r="ALQ90" s="190"/>
      <c r="ALR90" s="190"/>
      <c r="ALS90" s="190"/>
      <c r="ALT90" s="190"/>
      <c r="ALU90" s="190"/>
      <c r="ALV90" s="190"/>
      <c r="ALW90" s="190"/>
      <c r="ALX90" s="190"/>
      <c r="ALY90" s="190"/>
      <c r="ALZ90" s="190"/>
      <c r="AMA90" s="190"/>
      <c r="AMB90" s="190"/>
      <c r="AMC90" s="190"/>
      <c r="AMD90" s="190"/>
      <c r="AME90" s="190"/>
      <c r="AMF90" s="190"/>
      <c r="AMG90" s="190"/>
      <c r="AMH90" s="190"/>
      <c r="AMI90" s="190"/>
      <c r="AMJ90" s="190"/>
      <c r="AMK90" s="190"/>
      <c r="AML90" s="190"/>
      <c r="AMM90" s="190"/>
      <c r="AMN90" s="190"/>
      <c r="AMO90" s="190"/>
      <c r="AMP90" s="190"/>
      <c r="AMQ90" s="190"/>
      <c r="AMR90" s="190"/>
      <c r="AMS90" s="190"/>
      <c r="AMT90" s="190"/>
      <c r="AMU90" s="190"/>
      <c r="AMV90" s="190"/>
      <c r="AMW90" s="190"/>
      <c r="AMX90" s="190"/>
      <c r="AMY90" s="190"/>
      <c r="AMZ90" s="190"/>
      <c r="ANA90" s="190"/>
      <c r="ANB90" s="190"/>
      <c r="ANC90" s="190"/>
      <c r="AND90" s="190"/>
      <c r="ANE90" s="190"/>
      <c r="ANF90" s="190"/>
      <c r="ANG90" s="190"/>
      <c r="ANH90" s="190"/>
      <c r="ANI90" s="190"/>
      <c r="ANJ90" s="190"/>
      <c r="ANK90" s="190"/>
      <c r="ANL90" s="190"/>
      <c r="ANM90" s="190"/>
      <c r="ANN90" s="190"/>
      <c r="ANO90" s="190"/>
      <c r="ANP90" s="190"/>
      <c r="ANQ90" s="190"/>
      <c r="ANR90" s="190"/>
      <c r="ANS90" s="190"/>
      <c r="ANT90" s="190"/>
      <c r="ANU90" s="190"/>
      <c r="ANV90" s="190"/>
      <c r="ANW90" s="190"/>
      <c r="ANX90" s="190"/>
      <c r="ANY90" s="190"/>
      <c r="ANZ90" s="190"/>
      <c r="AOA90" s="190"/>
      <c r="AOB90" s="190"/>
      <c r="AOC90" s="190"/>
      <c r="AOD90" s="190"/>
      <c r="AOE90" s="190"/>
      <c r="AOF90" s="190"/>
      <c r="AOG90" s="190"/>
      <c r="AOH90" s="190"/>
      <c r="AOI90" s="190"/>
      <c r="AOJ90" s="190"/>
      <c r="AOK90" s="190"/>
      <c r="AOL90" s="190"/>
      <c r="AOM90" s="190"/>
      <c r="AON90" s="190"/>
      <c r="AOO90" s="190"/>
      <c r="AOP90" s="190"/>
      <c r="AOQ90" s="190"/>
      <c r="AOR90" s="190"/>
      <c r="AOS90" s="190"/>
      <c r="AOT90" s="190"/>
      <c r="AOU90" s="190"/>
      <c r="AOV90" s="190"/>
      <c r="AOW90" s="190"/>
      <c r="AOX90" s="190"/>
      <c r="AOY90" s="190"/>
      <c r="AOZ90" s="190"/>
      <c r="APA90" s="190"/>
      <c r="APB90" s="190"/>
      <c r="APC90" s="190"/>
      <c r="APD90" s="190"/>
      <c r="APE90" s="190"/>
      <c r="APF90" s="190"/>
      <c r="APG90" s="190"/>
      <c r="APH90" s="190"/>
      <c r="API90" s="190"/>
      <c r="APJ90" s="190"/>
      <c r="APK90" s="190"/>
      <c r="APL90" s="190"/>
      <c r="APM90" s="190"/>
      <c r="APN90" s="190"/>
      <c r="APO90" s="190"/>
      <c r="APP90" s="190"/>
      <c r="APQ90" s="190"/>
      <c r="APR90" s="190"/>
      <c r="APS90" s="190"/>
      <c r="APT90" s="190"/>
      <c r="APU90" s="190"/>
      <c r="APV90" s="190"/>
      <c r="APW90" s="190"/>
      <c r="APX90" s="190"/>
      <c r="APY90" s="190"/>
      <c r="APZ90" s="190"/>
      <c r="AQA90" s="190"/>
      <c r="AQB90" s="190"/>
      <c r="AQC90" s="190"/>
      <c r="AQD90" s="190"/>
      <c r="AQE90" s="190"/>
      <c r="AQF90" s="190"/>
      <c r="AQG90" s="190"/>
      <c r="AQH90" s="190"/>
      <c r="AQI90" s="190"/>
      <c r="AQJ90" s="190"/>
      <c r="AQK90" s="190"/>
      <c r="AQL90" s="190"/>
      <c r="AQM90" s="190"/>
      <c r="AQN90" s="190"/>
      <c r="AQO90" s="190"/>
      <c r="AQP90" s="190"/>
      <c r="AQQ90" s="190"/>
      <c r="AQR90" s="190"/>
      <c r="AQS90" s="190"/>
      <c r="AQT90" s="190"/>
      <c r="AQU90" s="190"/>
      <c r="AQV90" s="190"/>
      <c r="AQW90" s="190"/>
      <c r="AQX90" s="190"/>
      <c r="AQY90" s="190"/>
      <c r="AQZ90" s="190"/>
      <c r="ARA90" s="190"/>
      <c r="ARB90" s="190"/>
      <c r="ARC90" s="190"/>
      <c r="ARD90" s="190"/>
      <c r="ARE90" s="190"/>
      <c r="ARF90" s="190"/>
      <c r="ARG90" s="190"/>
      <c r="ARH90" s="190"/>
      <c r="ARI90" s="190"/>
      <c r="ARJ90" s="190"/>
      <c r="ARK90" s="190"/>
      <c r="ARL90" s="190"/>
      <c r="ARM90" s="190"/>
      <c r="ARN90" s="190"/>
      <c r="ARO90" s="190"/>
      <c r="ARP90" s="190"/>
      <c r="ARQ90" s="190"/>
      <c r="ARR90" s="190"/>
      <c r="ARS90" s="190"/>
      <c r="ART90" s="190"/>
      <c r="ARU90" s="190"/>
      <c r="ARV90" s="190"/>
      <c r="ARW90" s="190"/>
      <c r="ARX90" s="190"/>
      <c r="ARY90" s="190"/>
      <c r="ARZ90" s="190"/>
      <c r="ASA90" s="190"/>
      <c r="ASB90" s="190"/>
      <c r="ASC90" s="190"/>
      <c r="ASD90" s="190"/>
      <c r="ASE90" s="190"/>
      <c r="ASF90" s="190"/>
      <c r="ASG90" s="190"/>
      <c r="ASH90" s="190"/>
      <c r="ASI90" s="190"/>
      <c r="ASJ90" s="190"/>
      <c r="ASK90" s="190"/>
      <c r="ASL90" s="190"/>
      <c r="ASM90" s="190"/>
      <c r="ASN90" s="190"/>
      <c r="ASO90" s="190"/>
      <c r="ASP90" s="190"/>
      <c r="ASQ90" s="190"/>
      <c r="ASR90" s="190"/>
      <c r="ASS90" s="190"/>
      <c r="AST90" s="190"/>
      <c r="ASU90" s="190"/>
      <c r="ASV90" s="190"/>
      <c r="ASW90" s="190"/>
      <c r="ASX90" s="190"/>
      <c r="ASY90" s="190"/>
      <c r="ASZ90" s="190"/>
      <c r="ATA90" s="190"/>
      <c r="ATB90" s="190"/>
      <c r="ATC90" s="190"/>
      <c r="ATD90" s="190"/>
      <c r="ATE90" s="190"/>
      <c r="ATF90" s="190"/>
      <c r="ATG90" s="190"/>
      <c r="ATH90" s="190"/>
      <c r="ATI90" s="190"/>
      <c r="ATJ90" s="190"/>
      <c r="ATK90" s="190"/>
      <c r="ATL90" s="190"/>
      <c r="ATM90" s="190"/>
      <c r="ATN90" s="190"/>
      <c r="ATO90" s="190"/>
      <c r="ATP90" s="190"/>
      <c r="ATQ90" s="190"/>
      <c r="ATR90" s="190"/>
      <c r="ATS90" s="190"/>
      <c r="ATT90" s="190"/>
      <c r="ATU90" s="190"/>
      <c r="ATV90" s="190"/>
      <c r="ATW90" s="190"/>
      <c r="ATX90" s="190"/>
      <c r="ATY90" s="190"/>
      <c r="ATZ90" s="190"/>
      <c r="AUA90" s="190"/>
      <c r="AUB90" s="190"/>
      <c r="AUC90" s="190"/>
      <c r="AUD90" s="190"/>
      <c r="AUE90" s="190"/>
      <c r="AUF90" s="190"/>
      <c r="AUG90" s="190"/>
      <c r="AUH90" s="190"/>
      <c r="AUI90" s="190"/>
      <c r="AUJ90" s="190"/>
      <c r="AUK90" s="190"/>
      <c r="AUL90" s="190"/>
      <c r="AUM90" s="190"/>
      <c r="AUN90" s="190"/>
      <c r="AUO90" s="190"/>
      <c r="AUP90" s="190"/>
      <c r="AUQ90" s="190"/>
      <c r="AUR90" s="190"/>
      <c r="AUS90" s="190"/>
      <c r="AUT90" s="190"/>
      <c r="AUU90" s="190"/>
      <c r="AUV90" s="190"/>
      <c r="AUW90" s="190"/>
      <c r="AUX90" s="190"/>
      <c r="AUY90" s="190"/>
      <c r="AUZ90" s="190"/>
      <c r="AVA90" s="190"/>
      <c r="AVB90" s="190"/>
      <c r="AVC90" s="190"/>
      <c r="AVD90" s="190"/>
      <c r="AVE90" s="190"/>
      <c r="AVF90" s="190"/>
      <c r="AVG90" s="190"/>
      <c r="AVH90" s="190"/>
      <c r="AVI90" s="190"/>
      <c r="AVJ90" s="190"/>
      <c r="AVK90" s="190"/>
      <c r="AVL90" s="190"/>
      <c r="AVM90" s="190"/>
      <c r="AVN90" s="190"/>
      <c r="AVO90" s="190"/>
      <c r="AVP90" s="190"/>
      <c r="AVQ90" s="190"/>
      <c r="AVR90" s="190"/>
      <c r="AVS90" s="190"/>
      <c r="AVT90" s="190"/>
      <c r="AVU90" s="190"/>
      <c r="AVV90" s="190"/>
      <c r="AVW90" s="190"/>
      <c r="AVX90" s="190"/>
      <c r="AVY90" s="190"/>
      <c r="AVZ90" s="190"/>
      <c r="AWA90" s="190"/>
      <c r="AWB90" s="190"/>
      <c r="AWC90" s="190"/>
      <c r="AWD90" s="190"/>
      <c r="AWE90" s="190"/>
      <c r="AWF90" s="190"/>
      <c r="AWG90" s="190"/>
      <c r="AWH90" s="190"/>
      <c r="AWI90" s="190"/>
      <c r="AWJ90" s="190"/>
      <c r="AWK90" s="190"/>
      <c r="AWL90" s="190"/>
      <c r="AWM90" s="190"/>
      <c r="AWN90" s="190"/>
      <c r="AWO90" s="190"/>
      <c r="AWP90" s="190"/>
      <c r="AWQ90" s="190"/>
      <c r="AWR90" s="190"/>
      <c r="AWS90" s="190"/>
      <c r="AWT90" s="190"/>
      <c r="AWU90" s="190"/>
      <c r="AWV90" s="190"/>
      <c r="AWW90" s="190"/>
      <c r="AWX90" s="190"/>
      <c r="AWY90" s="190"/>
      <c r="AWZ90" s="190"/>
      <c r="AXA90" s="190"/>
      <c r="AXB90" s="190"/>
      <c r="AXC90" s="190"/>
      <c r="AXD90" s="190"/>
      <c r="AXE90" s="190"/>
      <c r="AXF90" s="190"/>
      <c r="AXG90" s="190"/>
      <c r="AXH90" s="190"/>
      <c r="AXI90" s="190"/>
      <c r="AXJ90" s="190"/>
      <c r="AXK90" s="190"/>
      <c r="AXL90" s="190"/>
      <c r="AXM90" s="190"/>
      <c r="AXN90" s="190"/>
      <c r="AXO90" s="190"/>
      <c r="AXP90" s="190"/>
      <c r="AXQ90" s="190"/>
      <c r="AXR90" s="190"/>
      <c r="AXS90" s="190"/>
      <c r="AXT90" s="190"/>
      <c r="AXU90" s="190"/>
      <c r="AXV90" s="190"/>
      <c r="AXW90" s="190"/>
      <c r="AXX90" s="190"/>
      <c r="AXY90" s="190"/>
      <c r="AXZ90" s="190"/>
      <c r="AYA90" s="190"/>
      <c r="AYB90" s="190"/>
      <c r="AYC90" s="190"/>
      <c r="AYD90" s="190"/>
      <c r="AYE90" s="190"/>
      <c r="AYF90" s="190"/>
      <c r="AYG90" s="190"/>
      <c r="AYH90" s="190"/>
      <c r="AYI90" s="190"/>
      <c r="AYJ90" s="190"/>
      <c r="AYK90" s="190"/>
      <c r="AYL90" s="190"/>
      <c r="AYM90" s="190"/>
      <c r="AYN90" s="190"/>
      <c r="AYO90" s="190"/>
      <c r="AYP90" s="190"/>
      <c r="AYQ90" s="190"/>
      <c r="AYR90" s="190"/>
      <c r="AYS90" s="190"/>
      <c r="AYT90" s="190"/>
      <c r="AYU90" s="190"/>
      <c r="AYV90" s="190"/>
      <c r="AYW90" s="190"/>
      <c r="AYX90" s="190"/>
      <c r="AYY90" s="190"/>
      <c r="AYZ90" s="190"/>
      <c r="AZA90" s="190"/>
      <c r="AZB90" s="190"/>
      <c r="AZC90" s="190"/>
      <c r="AZD90" s="190"/>
      <c r="AZE90" s="190"/>
      <c r="AZF90" s="190"/>
      <c r="AZG90" s="190"/>
      <c r="AZH90" s="190"/>
      <c r="AZI90" s="190"/>
      <c r="AZJ90" s="190"/>
      <c r="AZK90" s="190"/>
      <c r="AZL90" s="190"/>
      <c r="AZM90" s="190"/>
      <c r="AZN90" s="190"/>
      <c r="AZO90" s="190"/>
      <c r="AZP90" s="190"/>
      <c r="AZQ90" s="190"/>
      <c r="AZR90" s="190"/>
      <c r="AZS90" s="190"/>
      <c r="AZT90" s="190"/>
      <c r="AZU90" s="190"/>
      <c r="AZV90" s="190"/>
      <c r="AZW90" s="190"/>
      <c r="AZX90" s="190"/>
      <c r="AZY90" s="190"/>
      <c r="AZZ90" s="190"/>
      <c r="BAA90" s="190"/>
      <c r="BAB90" s="190"/>
      <c r="BAC90" s="190"/>
      <c r="BAD90" s="190"/>
      <c r="BAE90" s="190"/>
      <c r="BAF90" s="190"/>
      <c r="BAG90" s="190"/>
      <c r="BAH90" s="190"/>
      <c r="BAI90" s="190"/>
      <c r="BAJ90" s="190"/>
      <c r="BAK90" s="190"/>
      <c r="BAL90" s="190"/>
      <c r="BAM90" s="190"/>
      <c r="BAN90" s="190"/>
      <c r="BAO90" s="190"/>
      <c r="BAP90" s="190"/>
      <c r="BAQ90" s="190"/>
      <c r="BAR90" s="190"/>
      <c r="BAS90" s="190"/>
      <c r="BAT90" s="190"/>
      <c r="BAU90" s="190"/>
      <c r="BAV90" s="190"/>
      <c r="BAW90" s="190"/>
      <c r="BAX90" s="190"/>
      <c r="BAY90" s="190"/>
      <c r="BAZ90" s="190"/>
      <c r="BBA90" s="190"/>
      <c r="BBB90" s="190"/>
      <c r="BBC90" s="190"/>
      <c r="BBD90" s="190"/>
      <c r="BBE90" s="190"/>
      <c r="BBF90" s="190"/>
      <c r="BBG90" s="190"/>
      <c r="BBH90" s="190"/>
      <c r="BBI90" s="190"/>
      <c r="BBJ90" s="190"/>
      <c r="BBK90" s="190"/>
      <c r="BBL90" s="190"/>
      <c r="BBM90" s="190"/>
      <c r="BBN90" s="190"/>
      <c r="BBO90" s="190"/>
      <c r="BBP90" s="190"/>
      <c r="BBQ90" s="190"/>
      <c r="BBR90" s="190"/>
      <c r="BBS90" s="190"/>
      <c r="BBT90" s="190"/>
      <c r="BBU90" s="190"/>
      <c r="BBV90" s="190"/>
      <c r="BBW90" s="190"/>
      <c r="BBX90" s="190"/>
      <c r="BBY90" s="190"/>
      <c r="BBZ90" s="190"/>
      <c r="BCA90" s="190"/>
      <c r="BCB90" s="190"/>
      <c r="BCC90" s="190"/>
      <c r="BCD90" s="190"/>
      <c r="BCE90" s="190"/>
      <c r="BCF90" s="190"/>
      <c r="BCG90" s="190"/>
      <c r="BCH90" s="190"/>
      <c r="BCI90" s="190"/>
      <c r="BCJ90" s="190"/>
      <c r="BCK90" s="190"/>
      <c r="BCL90" s="190"/>
      <c r="BCM90" s="190"/>
      <c r="BCN90" s="190"/>
      <c r="BCO90" s="190"/>
      <c r="BCP90" s="190"/>
      <c r="BCQ90" s="190"/>
      <c r="BCR90" s="190"/>
      <c r="BCS90" s="190"/>
      <c r="BCT90" s="190"/>
      <c r="BCU90" s="190"/>
      <c r="BCV90" s="190"/>
      <c r="BCW90" s="190"/>
      <c r="BCX90" s="190"/>
      <c r="BCY90" s="190"/>
      <c r="BCZ90" s="190"/>
      <c r="BDA90" s="190"/>
      <c r="BDB90" s="190"/>
      <c r="BDC90" s="190"/>
      <c r="BDD90" s="190"/>
      <c r="BDE90" s="190"/>
      <c r="BDF90" s="190"/>
      <c r="BDG90" s="190"/>
      <c r="BDH90" s="190"/>
      <c r="BDI90" s="190"/>
      <c r="BDJ90" s="190"/>
      <c r="BDK90" s="190"/>
      <c r="BDL90" s="190"/>
      <c r="BDM90" s="190"/>
      <c r="BDN90" s="190"/>
      <c r="BDO90" s="190"/>
      <c r="BDP90" s="190"/>
      <c r="BDQ90" s="190"/>
      <c r="BDR90" s="190"/>
      <c r="BDS90" s="190"/>
      <c r="BDT90" s="190"/>
      <c r="BDU90" s="190"/>
      <c r="BDV90" s="190"/>
      <c r="BDW90" s="190"/>
      <c r="BDX90" s="190"/>
      <c r="BDY90" s="190"/>
      <c r="BDZ90" s="190"/>
      <c r="BEA90" s="190"/>
      <c r="BEB90" s="190"/>
      <c r="BEC90" s="190"/>
      <c r="BED90" s="190"/>
      <c r="BEE90" s="190"/>
      <c r="BEF90" s="190"/>
      <c r="BEG90" s="190"/>
      <c r="BEH90" s="190"/>
      <c r="BEI90" s="190"/>
      <c r="BEJ90" s="190"/>
      <c r="BEK90" s="190"/>
      <c r="BEL90" s="190"/>
      <c r="BEM90" s="190"/>
      <c r="BEN90" s="190"/>
      <c r="BEO90" s="190"/>
      <c r="BEP90" s="190"/>
      <c r="BEQ90" s="190"/>
      <c r="BER90" s="190"/>
      <c r="BES90" s="190"/>
      <c r="BET90" s="190"/>
      <c r="BEU90" s="190"/>
      <c r="BEV90" s="190"/>
      <c r="BEW90" s="190"/>
      <c r="BEX90" s="190"/>
      <c r="BEY90" s="190"/>
      <c r="BEZ90" s="190"/>
      <c r="BFA90" s="190"/>
      <c r="BFB90" s="190"/>
      <c r="BFC90" s="190"/>
      <c r="BFD90" s="190"/>
      <c r="BFE90" s="190"/>
      <c r="BFF90" s="190"/>
      <c r="BFG90" s="190"/>
      <c r="BFH90" s="190"/>
      <c r="BFI90" s="190"/>
      <c r="BFJ90" s="190"/>
      <c r="BFK90" s="190"/>
      <c r="BFL90" s="190"/>
      <c r="BFM90" s="190"/>
      <c r="BFN90" s="190"/>
      <c r="BFO90" s="190"/>
      <c r="BFP90" s="190"/>
      <c r="BFQ90" s="190"/>
      <c r="BFR90" s="190"/>
      <c r="BFS90" s="190"/>
      <c r="BFT90" s="190"/>
      <c r="BFU90" s="190"/>
      <c r="BFV90" s="190"/>
      <c r="BFW90" s="190"/>
      <c r="BFX90" s="190"/>
      <c r="BFY90" s="190"/>
      <c r="BFZ90" s="190"/>
      <c r="BGA90" s="190"/>
      <c r="BGB90" s="190"/>
      <c r="BGC90" s="190"/>
      <c r="BGD90" s="190"/>
      <c r="BGE90" s="190"/>
      <c r="BGF90" s="190"/>
      <c r="BGG90" s="190"/>
      <c r="BGH90" s="190"/>
      <c r="BGI90" s="190"/>
      <c r="BGJ90" s="190"/>
      <c r="BGK90" s="190"/>
      <c r="BGL90" s="190"/>
      <c r="BGM90" s="190"/>
      <c r="BGN90" s="190"/>
      <c r="BGO90" s="190"/>
      <c r="BGP90" s="190"/>
      <c r="BGQ90" s="190"/>
      <c r="BGR90" s="190"/>
      <c r="BGS90" s="190"/>
      <c r="BGT90" s="190"/>
      <c r="BGU90" s="190"/>
      <c r="BGV90" s="190"/>
      <c r="BGW90" s="190"/>
      <c r="BGX90" s="190"/>
      <c r="BGY90" s="190"/>
      <c r="BGZ90" s="190"/>
      <c r="BHA90" s="190"/>
      <c r="BHB90" s="190"/>
      <c r="BHC90" s="190"/>
      <c r="BHD90" s="190"/>
      <c r="BHE90" s="190"/>
      <c r="BHF90" s="190"/>
      <c r="BHG90" s="190"/>
      <c r="BHH90" s="190"/>
      <c r="BHI90" s="190"/>
      <c r="BHJ90" s="190"/>
      <c r="BHK90" s="190"/>
      <c r="BHL90" s="190"/>
      <c r="BHM90" s="190"/>
      <c r="BHN90" s="190"/>
      <c r="BHO90" s="190"/>
      <c r="BHP90" s="190"/>
      <c r="BHQ90" s="190"/>
      <c r="BHR90" s="190"/>
      <c r="BHS90" s="190"/>
      <c r="BHT90" s="190"/>
      <c r="BHU90" s="190"/>
      <c r="BHV90" s="190"/>
      <c r="BHW90" s="190"/>
      <c r="BHX90" s="190"/>
      <c r="BHY90" s="190"/>
      <c r="BHZ90" s="190"/>
      <c r="BIA90" s="190"/>
      <c r="BIB90" s="190"/>
      <c r="BIC90" s="190"/>
      <c r="BID90" s="190"/>
      <c r="BIE90" s="190"/>
      <c r="BIF90" s="190"/>
      <c r="BIG90" s="190"/>
      <c r="BIH90" s="190"/>
      <c r="BII90" s="190"/>
      <c r="BIJ90" s="190"/>
      <c r="BIK90" s="190"/>
      <c r="BIL90" s="190"/>
      <c r="BIM90" s="190"/>
      <c r="BIN90" s="190"/>
      <c r="BIO90" s="190"/>
      <c r="BIP90" s="190"/>
      <c r="BIQ90" s="190"/>
      <c r="BIR90" s="190"/>
      <c r="BIS90" s="190"/>
      <c r="BIT90" s="190"/>
      <c r="BIU90" s="190"/>
      <c r="BIV90" s="190"/>
      <c r="BIW90" s="190"/>
      <c r="BIX90" s="190"/>
      <c r="BIY90" s="190"/>
      <c r="BIZ90" s="190"/>
      <c r="BJA90" s="190"/>
      <c r="BJB90" s="190"/>
      <c r="BJC90" s="190"/>
      <c r="BJD90" s="190"/>
      <c r="BJE90" s="190"/>
      <c r="BJF90" s="190"/>
      <c r="BJG90" s="190"/>
      <c r="BJH90" s="190"/>
      <c r="BJI90" s="190"/>
      <c r="BJJ90" s="190"/>
      <c r="BJK90" s="190"/>
      <c r="BJL90" s="190"/>
      <c r="BJM90" s="190"/>
      <c r="BJN90" s="190"/>
      <c r="BJO90" s="190"/>
      <c r="BJP90" s="190"/>
      <c r="BJQ90" s="190"/>
      <c r="BJR90" s="190"/>
      <c r="BJS90" s="190"/>
      <c r="BJT90" s="190"/>
      <c r="BJU90" s="190"/>
      <c r="BJV90" s="190"/>
      <c r="BJW90" s="190"/>
      <c r="BJX90" s="190"/>
      <c r="BJY90" s="190"/>
      <c r="BJZ90" s="190"/>
      <c r="BKA90" s="190"/>
      <c r="BKB90" s="190"/>
      <c r="BKC90" s="190"/>
      <c r="BKD90" s="190"/>
      <c r="BKE90" s="190"/>
      <c r="BKF90" s="190"/>
      <c r="BKG90" s="190"/>
      <c r="BKH90" s="190"/>
      <c r="BKI90" s="190"/>
      <c r="BKJ90" s="190"/>
      <c r="BKK90" s="190"/>
      <c r="BKL90" s="190"/>
      <c r="BKM90" s="190"/>
      <c r="BKN90" s="190"/>
      <c r="BKO90" s="190"/>
      <c r="BKP90" s="190"/>
      <c r="BKQ90" s="190"/>
      <c r="BKR90" s="190"/>
      <c r="BKS90" s="190"/>
      <c r="BKT90" s="190"/>
      <c r="BKU90" s="190"/>
      <c r="BKV90" s="190"/>
      <c r="BKW90" s="190"/>
      <c r="BKX90" s="190"/>
      <c r="BKY90" s="190"/>
      <c r="BKZ90" s="190"/>
      <c r="BLA90" s="190"/>
      <c r="BLB90" s="190"/>
      <c r="BLC90" s="190"/>
      <c r="BLD90" s="190"/>
      <c r="BLE90" s="190"/>
      <c r="BLF90" s="190"/>
      <c r="BLG90" s="190"/>
      <c r="BLH90" s="190"/>
      <c r="BLI90" s="190"/>
      <c r="BLJ90" s="190"/>
      <c r="BLK90" s="190"/>
      <c r="BLL90" s="190"/>
      <c r="BLM90" s="190"/>
      <c r="BLN90" s="190"/>
      <c r="BLO90" s="190"/>
      <c r="BLP90" s="190"/>
      <c r="BLQ90" s="190"/>
      <c r="BLR90" s="190"/>
      <c r="BLS90" s="190"/>
      <c r="BLT90" s="190"/>
      <c r="BLU90" s="190"/>
      <c r="BLV90" s="190"/>
      <c r="BLW90" s="190"/>
      <c r="BLX90" s="190"/>
      <c r="BLY90" s="190"/>
      <c r="BLZ90" s="190"/>
      <c r="BMA90" s="190"/>
      <c r="BMB90" s="190"/>
      <c r="BMC90" s="190"/>
      <c r="BMD90" s="190"/>
      <c r="BME90" s="190"/>
      <c r="BMF90" s="190"/>
      <c r="BMG90" s="190"/>
      <c r="BMH90" s="190"/>
      <c r="BMI90" s="190"/>
      <c r="BMJ90" s="190"/>
      <c r="BMK90" s="190"/>
      <c r="BML90" s="190"/>
      <c r="BMM90" s="190"/>
      <c r="BMN90" s="190"/>
      <c r="BMO90" s="190"/>
      <c r="BMP90" s="190"/>
      <c r="BMQ90" s="190"/>
      <c r="BMR90" s="190"/>
      <c r="BMS90" s="190"/>
      <c r="BMT90" s="190"/>
      <c r="BMU90" s="190"/>
      <c r="BMV90" s="190"/>
      <c r="BMW90" s="190"/>
      <c r="BMX90" s="190"/>
      <c r="BMY90" s="190"/>
      <c r="BMZ90" s="190"/>
      <c r="BNA90" s="190"/>
      <c r="BNB90" s="190"/>
      <c r="BNC90" s="190"/>
      <c r="BND90" s="190"/>
      <c r="BNE90" s="190"/>
      <c r="BNF90" s="190"/>
      <c r="BNG90" s="190"/>
      <c r="BNH90" s="190"/>
      <c r="BNI90" s="190"/>
      <c r="BNJ90" s="190"/>
      <c r="BNK90" s="190"/>
      <c r="BNL90" s="190"/>
      <c r="BNM90" s="190"/>
      <c r="BNN90" s="190"/>
      <c r="BNO90" s="190"/>
      <c r="BNP90" s="190"/>
      <c r="BNQ90" s="190"/>
      <c r="BNR90" s="190"/>
      <c r="BNS90" s="190"/>
      <c r="BNT90" s="190"/>
      <c r="BNU90" s="190"/>
      <c r="BNV90" s="190"/>
      <c r="BNW90" s="190"/>
      <c r="BNX90" s="190"/>
      <c r="BNY90" s="190"/>
      <c r="BNZ90" s="190"/>
      <c r="BOA90" s="190"/>
      <c r="BOB90" s="190"/>
      <c r="BOC90" s="190"/>
      <c r="BOD90" s="190"/>
      <c r="BOE90" s="190"/>
      <c r="BOF90" s="190"/>
      <c r="BOG90" s="190"/>
      <c r="BOH90" s="190"/>
      <c r="BOI90" s="190"/>
      <c r="BOJ90" s="190"/>
      <c r="BOK90" s="190"/>
      <c r="BOL90" s="190"/>
      <c r="BOM90" s="190"/>
      <c r="BON90" s="190"/>
      <c r="BOO90" s="190"/>
      <c r="BOP90" s="190"/>
      <c r="BOQ90" s="190"/>
      <c r="BOR90" s="190"/>
      <c r="BOS90" s="190"/>
      <c r="BOT90" s="190"/>
      <c r="BOU90" s="190"/>
      <c r="BOV90" s="190"/>
      <c r="BOW90" s="190"/>
      <c r="BOX90" s="190"/>
      <c r="BOY90" s="190"/>
      <c r="BOZ90" s="190"/>
      <c r="BPA90" s="190"/>
      <c r="BPB90" s="190"/>
      <c r="BPC90" s="190"/>
      <c r="BPD90" s="190"/>
      <c r="BPE90" s="190"/>
      <c r="BPF90" s="190"/>
      <c r="BPG90" s="190"/>
      <c r="BPH90" s="190"/>
      <c r="BPI90" s="190"/>
      <c r="BPJ90" s="190"/>
      <c r="BPK90" s="190"/>
      <c r="BPL90" s="190"/>
      <c r="BPM90" s="190"/>
      <c r="BPN90" s="190"/>
      <c r="BPO90" s="190"/>
      <c r="BPP90" s="190"/>
      <c r="BPQ90" s="190"/>
      <c r="BPR90" s="190"/>
      <c r="BPS90" s="190"/>
      <c r="BPT90" s="190"/>
      <c r="BPU90" s="190"/>
      <c r="BPV90" s="190"/>
      <c r="BPW90" s="190"/>
      <c r="BPX90" s="190"/>
      <c r="BPY90" s="190"/>
      <c r="BPZ90" s="190"/>
      <c r="BQA90" s="190"/>
      <c r="BQB90" s="190"/>
      <c r="BQC90" s="190"/>
      <c r="BQD90" s="190"/>
      <c r="BQE90" s="190"/>
      <c r="BQF90" s="190"/>
      <c r="BQG90" s="190"/>
      <c r="BQH90" s="190"/>
      <c r="BQI90" s="190"/>
      <c r="BQJ90" s="190"/>
      <c r="BQK90" s="190"/>
      <c r="BQL90" s="190"/>
      <c r="BQM90" s="190"/>
      <c r="BQN90" s="190"/>
      <c r="BQO90" s="190"/>
      <c r="BQP90" s="190"/>
      <c r="BQQ90" s="190"/>
      <c r="BQR90" s="190"/>
      <c r="BQS90" s="190"/>
      <c r="BQT90" s="190"/>
      <c r="BQU90" s="190"/>
      <c r="BQV90" s="190"/>
      <c r="BQW90" s="190"/>
      <c r="BQX90" s="190"/>
      <c r="BQY90" s="190"/>
      <c r="BQZ90" s="190"/>
      <c r="BRA90" s="190"/>
      <c r="BRB90" s="190"/>
      <c r="BRC90" s="190"/>
      <c r="BRD90" s="190"/>
      <c r="BRE90" s="190"/>
      <c r="BRF90" s="190"/>
      <c r="BRG90" s="190"/>
      <c r="BRH90" s="190"/>
      <c r="BRI90" s="190"/>
      <c r="BRJ90" s="190"/>
      <c r="BRK90" s="190"/>
      <c r="BRL90" s="190"/>
      <c r="BRM90" s="190"/>
      <c r="BRN90" s="190"/>
      <c r="BRO90" s="190"/>
      <c r="BRP90" s="190"/>
      <c r="BRQ90" s="190"/>
      <c r="BRR90" s="190"/>
      <c r="BRS90" s="190"/>
      <c r="BRT90" s="190"/>
      <c r="BRU90" s="190"/>
      <c r="BRV90" s="190"/>
      <c r="BRW90" s="190"/>
      <c r="BRX90" s="190"/>
      <c r="BRY90" s="190"/>
      <c r="BRZ90" s="190"/>
      <c r="BSA90" s="190"/>
      <c r="BSB90" s="190"/>
      <c r="BSC90" s="190"/>
      <c r="BSD90" s="190"/>
      <c r="BSE90" s="190"/>
      <c r="BSF90" s="190"/>
      <c r="BSG90" s="190"/>
      <c r="BSH90" s="190"/>
      <c r="BSI90" s="190"/>
      <c r="BSJ90" s="190"/>
      <c r="BSK90" s="190"/>
      <c r="BSL90" s="190"/>
      <c r="BSM90" s="190"/>
      <c r="BSN90" s="190"/>
      <c r="BSO90" s="190"/>
      <c r="BSP90" s="190"/>
      <c r="BSQ90" s="190"/>
      <c r="BSR90" s="190"/>
      <c r="BSS90" s="190"/>
      <c r="BST90" s="190"/>
      <c r="BSU90" s="190"/>
      <c r="BSV90" s="190"/>
      <c r="BSW90" s="190"/>
      <c r="BSX90" s="190"/>
      <c r="BSY90" s="190"/>
      <c r="BSZ90" s="190"/>
      <c r="BTA90" s="190"/>
      <c r="BTB90" s="190"/>
      <c r="BTC90" s="190"/>
      <c r="BTD90" s="190"/>
      <c r="BTE90" s="190"/>
      <c r="BTF90" s="190"/>
      <c r="BTG90" s="190"/>
      <c r="BTH90" s="190"/>
      <c r="BTI90" s="190"/>
      <c r="BTJ90" s="190"/>
      <c r="BTK90" s="190"/>
      <c r="BTL90" s="190"/>
      <c r="BTM90" s="190"/>
      <c r="BTN90" s="190"/>
      <c r="BTO90" s="190"/>
      <c r="BTP90" s="190"/>
      <c r="BTQ90" s="190"/>
      <c r="BTR90" s="190"/>
      <c r="BTS90" s="190"/>
      <c r="BTT90" s="190"/>
      <c r="BTU90" s="190"/>
      <c r="BTV90" s="190"/>
      <c r="BTW90" s="190"/>
      <c r="BTX90" s="190"/>
      <c r="BTY90" s="190"/>
      <c r="BTZ90" s="190"/>
      <c r="BUA90" s="190"/>
      <c r="BUB90" s="190"/>
      <c r="BUC90" s="190"/>
      <c r="BUD90" s="190"/>
      <c r="BUE90" s="190"/>
      <c r="BUF90" s="190"/>
      <c r="BUG90" s="190"/>
      <c r="BUH90" s="190"/>
      <c r="BUI90" s="190"/>
      <c r="BUJ90" s="190"/>
      <c r="BUK90" s="190"/>
      <c r="BUL90" s="190"/>
      <c r="BUM90" s="190"/>
      <c r="BUN90" s="190"/>
      <c r="BUO90" s="190"/>
      <c r="BUP90" s="190"/>
      <c r="BUQ90" s="190"/>
      <c r="BUR90" s="190"/>
      <c r="BUS90" s="190"/>
      <c r="BUT90" s="190"/>
      <c r="BUU90" s="190"/>
      <c r="BUV90" s="190"/>
      <c r="BUW90" s="190"/>
      <c r="BUX90" s="190"/>
      <c r="BUY90" s="190"/>
      <c r="BUZ90" s="190"/>
      <c r="BVA90" s="190"/>
      <c r="BVB90" s="190"/>
      <c r="BVC90" s="190"/>
      <c r="BVD90" s="190"/>
      <c r="BVE90" s="190"/>
      <c r="BVF90" s="190"/>
      <c r="BVG90" s="190"/>
      <c r="BVH90" s="190"/>
      <c r="BVI90" s="190"/>
      <c r="BVJ90" s="190"/>
      <c r="BVK90" s="190"/>
      <c r="BVL90" s="190"/>
      <c r="BVM90" s="190"/>
      <c r="BVN90" s="190"/>
      <c r="BVO90" s="190"/>
      <c r="BVP90" s="190"/>
      <c r="BVQ90" s="190"/>
      <c r="BVR90" s="190"/>
      <c r="BVS90" s="190"/>
      <c r="BVT90" s="190"/>
      <c r="BVU90" s="190"/>
      <c r="BVV90" s="190"/>
      <c r="BVW90" s="190"/>
      <c r="BVX90" s="190"/>
      <c r="BVY90" s="190"/>
      <c r="BVZ90" s="190"/>
      <c r="BWA90" s="190"/>
      <c r="BWB90" s="190"/>
      <c r="BWC90" s="190"/>
      <c r="BWD90" s="190"/>
      <c r="BWE90" s="190"/>
      <c r="BWF90" s="190"/>
      <c r="BWG90" s="190"/>
      <c r="BWH90" s="190"/>
      <c r="BWI90" s="190"/>
      <c r="BWJ90" s="190"/>
      <c r="BWK90" s="190"/>
      <c r="BWL90" s="190"/>
      <c r="BWM90" s="190"/>
      <c r="BWN90" s="190"/>
      <c r="BWO90" s="190"/>
      <c r="BWP90" s="190"/>
      <c r="BWQ90" s="190"/>
      <c r="BWR90" s="190"/>
      <c r="BWS90" s="190"/>
      <c r="BWT90" s="190"/>
      <c r="BWU90" s="190"/>
      <c r="BWV90" s="190"/>
      <c r="BWW90" s="190"/>
      <c r="BWX90" s="190"/>
      <c r="BWY90" s="190"/>
      <c r="BWZ90" s="190"/>
      <c r="BXA90" s="190"/>
      <c r="BXB90" s="190"/>
      <c r="BXC90" s="190"/>
      <c r="BXD90" s="190"/>
      <c r="BXE90" s="190"/>
      <c r="BXF90" s="190"/>
      <c r="BXG90" s="190"/>
      <c r="BXH90" s="190"/>
      <c r="BXI90" s="190"/>
      <c r="BXJ90" s="190"/>
      <c r="BXK90" s="190"/>
      <c r="BXL90" s="190"/>
      <c r="BXM90" s="190"/>
      <c r="BXN90" s="190"/>
      <c r="BXO90" s="190"/>
      <c r="BXP90" s="190"/>
      <c r="BXQ90" s="190"/>
      <c r="BXR90" s="190"/>
      <c r="BXS90" s="190"/>
      <c r="BXT90" s="190"/>
      <c r="BXU90" s="190"/>
      <c r="BXV90" s="190"/>
      <c r="BXW90" s="190"/>
      <c r="BXX90" s="190"/>
      <c r="BXY90" s="190"/>
      <c r="BXZ90" s="190"/>
      <c r="BYA90" s="190"/>
      <c r="BYB90" s="190"/>
      <c r="BYC90" s="190"/>
      <c r="BYD90" s="190"/>
      <c r="BYE90" s="190"/>
      <c r="BYF90" s="190"/>
      <c r="BYG90" s="190"/>
      <c r="BYH90" s="190"/>
      <c r="BYI90" s="190"/>
      <c r="BYJ90" s="190"/>
      <c r="BYK90" s="190"/>
      <c r="BYL90" s="190"/>
      <c r="BYM90" s="190"/>
      <c r="BYN90" s="190"/>
      <c r="BYO90" s="190"/>
      <c r="BYP90" s="190"/>
      <c r="BYQ90" s="190"/>
      <c r="BYR90" s="190"/>
      <c r="BYS90" s="190"/>
      <c r="BYT90" s="190"/>
      <c r="BYU90" s="190"/>
      <c r="BYV90" s="190"/>
      <c r="BYW90" s="190"/>
      <c r="BYX90" s="190"/>
      <c r="BYY90" s="190"/>
      <c r="BYZ90" s="190"/>
      <c r="BZA90" s="190"/>
      <c r="BZB90" s="190"/>
      <c r="BZC90" s="190"/>
      <c r="BZD90" s="190"/>
      <c r="BZE90" s="190"/>
      <c r="BZF90" s="190"/>
      <c r="BZG90" s="190"/>
      <c r="BZH90" s="190"/>
      <c r="BZI90" s="190"/>
      <c r="BZJ90" s="190"/>
      <c r="BZK90" s="190"/>
      <c r="BZL90" s="190"/>
      <c r="BZM90" s="190"/>
      <c r="BZN90" s="190"/>
      <c r="BZO90" s="190"/>
      <c r="BZP90" s="190"/>
      <c r="BZQ90" s="190"/>
      <c r="BZR90" s="190"/>
      <c r="BZS90" s="190"/>
      <c r="BZT90" s="190"/>
      <c r="BZU90" s="190"/>
      <c r="BZV90" s="190"/>
      <c r="BZW90" s="190"/>
      <c r="BZX90" s="190"/>
      <c r="BZY90" s="190"/>
      <c r="BZZ90" s="190"/>
      <c r="CAA90" s="190"/>
      <c r="CAB90" s="190"/>
      <c r="CAC90" s="190"/>
      <c r="CAD90" s="190"/>
      <c r="CAE90" s="190"/>
      <c r="CAF90" s="190"/>
      <c r="CAG90" s="190"/>
      <c r="CAH90" s="190"/>
      <c r="CAI90" s="190"/>
      <c r="CAJ90" s="190"/>
      <c r="CAK90" s="190"/>
      <c r="CAL90" s="190"/>
      <c r="CAM90" s="190"/>
      <c r="CAN90" s="190"/>
      <c r="CAO90" s="190"/>
      <c r="CAP90" s="190"/>
      <c r="CAQ90" s="190"/>
      <c r="CAR90" s="190"/>
      <c r="CAS90" s="190"/>
      <c r="CAT90" s="190"/>
      <c r="CAU90" s="190"/>
      <c r="CAV90" s="190"/>
      <c r="CAW90" s="190"/>
      <c r="CAX90" s="190"/>
      <c r="CAY90" s="190"/>
      <c r="CAZ90" s="190"/>
      <c r="CBA90" s="190"/>
      <c r="CBB90" s="190"/>
      <c r="CBC90" s="190"/>
      <c r="CBD90" s="190"/>
      <c r="CBE90" s="190"/>
      <c r="CBF90" s="190"/>
      <c r="CBG90" s="190"/>
      <c r="CBH90" s="190"/>
      <c r="CBI90" s="190"/>
      <c r="CBJ90" s="190"/>
      <c r="CBK90" s="190"/>
      <c r="CBL90" s="190"/>
      <c r="CBM90" s="190"/>
      <c r="CBN90" s="190"/>
      <c r="CBO90" s="190"/>
      <c r="CBP90" s="190"/>
      <c r="CBQ90" s="190"/>
      <c r="CBR90" s="190"/>
      <c r="CBS90" s="190"/>
      <c r="CBT90" s="190"/>
      <c r="CBU90" s="190"/>
      <c r="CBV90" s="190"/>
      <c r="CBW90" s="190"/>
      <c r="CBX90" s="190"/>
      <c r="CBY90" s="190"/>
      <c r="CBZ90" s="190"/>
      <c r="CCA90" s="190"/>
      <c r="CCB90" s="190"/>
      <c r="CCC90" s="190"/>
      <c r="CCD90" s="190"/>
      <c r="CCE90" s="190"/>
      <c r="CCF90" s="190"/>
      <c r="CCG90" s="190"/>
      <c r="CCH90" s="190"/>
      <c r="CCI90" s="190"/>
      <c r="CCJ90" s="190"/>
      <c r="CCK90" s="190"/>
      <c r="CCL90" s="190"/>
      <c r="CCM90" s="190"/>
      <c r="CCN90" s="190"/>
      <c r="CCO90" s="190"/>
      <c r="CCP90" s="190"/>
      <c r="CCQ90" s="190"/>
      <c r="CCR90" s="190"/>
      <c r="CCS90" s="190"/>
      <c r="CCT90" s="190"/>
      <c r="CCU90" s="190"/>
      <c r="CCV90" s="190"/>
      <c r="CCW90" s="190"/>
      <c r="CCX90" s="190"/>
      <c r="CCY90" s="190"/>
      <c r="CCZ90" s="190"/>
      <c r="CDA90" s="190"/>
      <c r="CDB90" s="190"/>
      <c r="CDC90" s="190"/>
      <c r="CDD90" s="190"/>
      <c r="CDE90" s="190"/>
      <c r="CDF90" s="190"/>
      <c r="CDG90" s="190"/>
      <c r="CDH90" s="190"/>
      <c r="CDI90" s="190"/>
      <c r="CDJ90" s="190"/>
      <c r="CDK90" s="190"/>
      <c r="CDL90" s="190"/>
      <c r="CDM90" s="190"/>
      <c r="CDN90" s="190"/>
      <c r="CDO90" s="190"/>
      <c r="CDP90" s="190"/>
      <c r="CDQ90" s="190"/>
      <c r="CDR90" s="190"/>
      <c r="CDS90" s="190"/>
      <c r="CDT90" s="190"/>
      <c r="CDU90" s="190"/>
      <c r="CDV90" s="190"/>
      <c r="CDW90" s="190"/>
      <c r="CDX90" s="190"/>
      <c r="CDY90" s="190"/>
      <c r="CDZ90" s="190"/>
      <c r="CEA90" s="190"/>
      <c r="CEB90" s="190"/>
      <c r="CEC90" s="190"/>
      <c r="CED90" s="190"/>
      <c r="CEE90" s="190"/>
      <c r="CEF90" s="190"/>
      <c r="CEG90" s="190"/>
      <c r="CEH90" s="190"/>
      <c r="CEI90" s="190"/>
      <c r="CEJ90" s="190"/>
      <c r="CEK90" s="190"/>
      <c r="CEL90" s="190"/>
      <c r="CEM90" s="190"/>
      <c r="CEN90" s="190"/>
      <c r="CEO90" s="190"/>
      <c r="CEP90" s="190"/>
      <c r="CEQ90" s="190"/>
      <c r="CER90" s="190"/>
      <c r="CES90" s="190"/>
      <c r="CET90" s="190"/>
      <c r="CEU90" s="190"/>
      <c r="CEV90" s="190"/>
      <c r="CEW90" s="190"/>
      <c r="CEX90" s="190"/>
      <c r="CEY90" s="190"/>
      <c r="CEZ90" s="190"/>
      <c r="CFA90" s="190"/>
      <c r="CFB90" s="190"/>
      <c r="CFC90" s="190"/>
      <c r="CFD90" s="190"/>
      <c r="CFE90" s="190"/>
      <c r="CFF90" s="190"/>
      <c r="CFG90" s="190"/>
      <c r="CFH90" s="190"/>
      <c r="CFI90" s="190"/>
      <c r="CFJ90" s="190"/>
      <c r="CFK90" s="190"/>
      <c r="CFL90" s="190"/>
      <c r="CFM90" s="190"/>
      <c r="CFN90" s="190"/>
      <c r="CFO90" s="190"/>
      <c r="CFP90" s="190"/>
      <c r="CFQ90" s="190"/>
      <c r="CFR90" s="190"/>
      <c r="CFS90" s="190"/>
      <c r="CFT90" s="190"/>
      <c r="CFU90" s="190"/>
      <c r="CFV90" s="190"/>
      <c r="CFW90" s="190"/>
      <c r="CFX90" s="190"/>
      <c r="CFY90" s="190"/>
      <c r="CFZ90" s="190"/>
      <c r="CGA90" s="190"/>
      <c r="CGB90" s="190"/>
      <c r="CGC90" s="190"/>
      <c r="CGD90" s="190"/>
      <c r="CGE90" s="190"/>
      <c r="CGF90" s="190"/>
      <c r="CGG90" s="190"/>
      <c r="CGH90" s="190"/>
      <c r="CGI90" s="190"/>
      <c r="CGJ90" s="190"/>
      <c r="CGK90" s="190"/>
      <c r="CGL90" s="190"/>
      <c r="CGM90" s="190"/>
      <c r="CGN90" s="190"/>
      <c r="CGO90" s="190"/>
      <c r="CGP90" s="190"/>
      <c r="CGQ90" s="190"/>
      <c r="CGR90" s="190"/>
      <c r="CGS90" s="190"/>
      <c r="CGT90" s="190"/>
      <c r="CGU90" s="190"/>
      <c r="CGV90" s="190"/>
      <c r="CGW90" s="190"/>
      <c r="CGX90" s="190"/>
      <c r="CGY90" s="190"/>
      <c r="CGZ90" s="190"/>
      <c r="CHA90" s="190"/>
      <c r="CHB90" s="190"/>
      <c r="CHC90" s="190"/>
      <c r="CHD90" s="190"/>
      <c r="CHE90" s="190"/>
      <c r="CHF90" s="190"/>
      <c r="CHG90" s="190"/>
      <c r="CHH90" s="190"/>
      <c r="CHI90" s="190"/>
      <c r="CHJ90" s="190"/>
      <c r="CHK90" s="190"/>
      <c r="CHL90" s="190"/>
      <c r="CHM90" s="190"/>
      <c r="CHN90" s="190"/>
      <c r="CHO90" s="190"/>
      <c r="CHP90" s="190"/>
      <c r="CHQ90" s="190"/>
      <c r="CHR90" s="190"/>
      <c r="CHS90" s="190"/>
      <c r="CHT90" s="190"/>
      <c r="CHU90" s="190"/>
      <c r="CHV90" s="190"/>
      <c r="CHW90" s="190"/>
      <c r="CHX90" s="190"/>
      <c r="CHY90" s="190"/>
      <c r="CHZ90" s="190"/>
      <c r="CIA90" s="190"/>
      <c r="CIB90" s="190"/>
      <c r="CIC90" s="190"/>
      <c r="CID90" s="190"/>
      <c r="CIE90" s="190"/>
      <c r="CIF90" s="190"/>
      <c r="CIG90" s="190"/>
      <c r="CIH90" s="190"/>
      <c r="CII90" s="190"/>
      <c r="CIJ90" s="190"/>
      <c r="CIK90" s="190"/>
      <c r="CIL90" s="190"/>
      <c r="CIM90" s="190"/>
      <c r="CIN90" s="190"/>
      <c r="CIO90" s="190"/>
      <c r="CIP90" s="190"/>
      <c r="CIQ90" s="190"/>
      <c r="CIR90" s="190"/>
      <c r="CIS90" s="190"/>
      <c r="CIT90" s="190"/>
      <c r="CIU90" s="190"/>
      <c r="CIV90" s="190"/>
      <c r="CIW90" s="190"/>
      <c r="CIX90" s="190"/>
      <c r="CIY90" s="190"/>
      <c r="CIZ90" s="190"/>
      <c r="CJA90" s="190"/>
      <c r="CJB90" s="190"/>
      <c r="CJC90" s="190"/>
      <c r="CJD90" s="190"/>
      <c r="CJE90" s="190"/>
      <c r="CJF90" s="190"/>
      <c r="CJG90" s="190"/>
      <c r="CJH90" s="190"/>
      <c r="CJI90" s="190"/>
      <c r="CJJ90" s="190"/>
      <c r="CJK90" s="190"/>
      <c r="CJL90" s="190"/>
      <c r="CJM90" s="190"/>
      <c r="CJN90" s="190"/>
      <c r="CJO90" s="190"/>
      <c r="CJP90" s="190"/>
      <c r="CJQ90" s="190"/>
      <c r="CJR90" s="190"/>
      <c r="CJS90" s="190"/>
      <c r="CJT90" s="190"/>
      <c r="CJU90" s="190"/>
      <c r="CJV90" s="190"/>
      <c r="CJW90" s="190"/>
      <c r="CJX90" s="190"/>
      <c r="CJY90" s="190"/>
      <c r="CJZ90" s="190"/>
      <c r="CKA90" s="190"/>
      <c r="CKB90" s="190"/>
      <c r="CKC90" s="190"/>
      <c r="CKD90" s="190"/>
      <c r="CKE90" s="190"/>
      <c r="CKF90" s="190"/>
      <c r="CKG90" s="190"/>
      <c r="CKH90" s="190"/>
      <c r="CKI90" s="190"/>
      <c r="CKJ90" s="190"/>
      <c r="CKK90" s="190"/>
      <c r="CKL90" s="190"/>
      <c r="CKM90" s="190"/>
      <c r="CKN90" s="190"/>
      <c r="CKO90" s="190"/>
      <c r="CKP90" s="190"/>
      <c r="CKQ90" s="190"/>
      <c r="CKR90" s="190"/>
      <c r="CKS90" s="190"/>
      <c r="CKT90" s="190"/>
      <c r="CKU90" s="190"/>
      <c r="CKV90" s="190"/>
      <c r="CKW90" s="190"/>
      <c r="CKX90" s="190"/>
      <c r="CKY90" s="190"/>
      <c r="CKZ90" s="190"/>
      <c r="CLA90" s="190"/>
      <c r="CLB90" s="190"/>
      <c r="CLC90" s="190"/>
      <c r="CLD90" s="190"/>
      <c r="CLE90" s="190"/>
      <c r="CLF90" s="190"/>
      <c r="CLG90" s="190"/>
      <c r="CLH90" s="190"/>
      <c r="CLI90" s="190"/>
      <c r="CLJ90" s="190"/>
      <c r="CLK90" s="190"/>
      <c r="CLL90" s="190"/>
      <c r="CLM90" s="190"/>
      <c r="CLN90" s="190"/>
      <c r="CLO90" s="190"/>
      <c r="CLP90" s="190"/>
      <c r="CLQ90" s="190"/>
      <c r="CLR90" s="190"/>
      <c r="CLS90" s="190"/>
      <c r="CLT90" s="190"/>
      <c r="CLU90" s="190"/>
      <c r="CLV90" s="190"/>
      <c r="CLW90" s="190"/>
      <c r="CLX90" s="190"/>
      <c r="CLY90" s="190"/>
      <c r="CLZ90" s="190"/>
      <c r="CMA90" s="190"/>
      <c r="CMB90" s="190"/>
      <c r="CMC90" s="190"/>
      <c r="CMD90" s="190"/>
      <c r="CME90" s="190"/>
      <c r="CMF90" s="190"/>
      <c r="CMG90" s="190"/>
      <c r="CMH90" s="190"/>
      <c r="CMI90" s="190"/>
      <c r="CMJ90" s="190"/>
      <c r="CMK90" s="190"/>
      <c r="CML90" s="190"/>
      <c r="CMM90" s="190"/>
      <c r="CMN90" s="190"/>
      <c r="CMO90" s="190"/>
      <c r="CMP90" s="190"/>
      <c r="CMQ90" s="190"/>
      <c r="CMR90" s="190"/>
      <c r="CMS90" s="190"/>
      <c r="CMT90" s="190"/>
      <c r="CMU90" s="190"/>
      <c r="CMV90" s="190"/>
      <c r="CMW90" s="190"/>
      <c r="CMX90" s="190"/>
      <c r="CMY90" s="190"/>
      <c r="CMZ90" s="190"/>
      <c r="CNA90" s="190"/>
      <c r="CNB90" s="190"/>
      <c r="CNC90" s="190"/>
      <c r="CND90" s="190"/>
      <c r="CNE90" s="190"/>
      <c r="CNF90" s="190"/>
      <c r="CNG90" s="190"/>
      <c r="CNH90" s="190"/>
      <c r="CNI90" s="190"/>
      <c r="CNJ90" s="190"/>
      <c r="CNK90" s="190"/>
      <c r="CNL90" s="190"/>
      <c r="CNM90" s="190"/>
      <c r="CNN90" s="190"/>
      <c r="CNO90" s="190"/>
      <c r="CNP90" s="190"/>
      <c r="CNQ90" s="190"/>
      <c r="CNR90" s="190"/>
      <c r="CNS90" s="190"/>
      <c r="CNT90" s="190"/>
      <c r="CNU90" s="190"/>
      <c r="CNV90" s="190"/>
      <c r="CNW90" s="190"/>
      <c r="CNX90" s="190"/>
      <c r="CNY90" s="190"/>
      <c r="CNZ90" s="190"/>
      <c r="COA90" s="190"/>
      <c r="COB90" s="190"/>
      <c r="COC90" s="190"/>
      <c r="COD90" s="190"/>
      <c r="COE90" s="190"/>
      <c r="COF90" s="190"/>
      <c r="COG90" s="190"/>
      <c r="COH90" s="190"/>
      <c r="COI90" s="190"/>
      <c r="COJ90" s="190"/>
      <c r="COK90" s="190"/>
      <c r="COL90" s="190"/>
      <c r="COM90" s="190"/>
      <c r="CON90" s="190"/>
      <c r="COO90" s="190"/>
      <c r="COP90" s="190"/>
      <c r="COQ90" s="190"/>
      <c r="COR90" s="190"/>
      <c r="COS90" s="190"/>
      <c r="COT90" s="190"/>
      <c r="COU90" s="190"/>
      <c r="COV90" s="190"/>
      <c r="COW90" s="190"/>
      <c r="COX90" s="190"/>
      <c r="COY90" s="190"/>
      <c r="COZ90" s="190"/>
      <c r="CPA90" s="190"/>
      <c r="CPB90" s="190"/>
      <c r="CPC90" s="190"/>
      <c r="CPD90" s="190"/>
      <c r="CPE90" s="190"/>
      <c r="CPF90" s="190"/>
      <c r="CPG90" s="190"/>
      <c r="CPH90" s="190"/>
      <c r="CPI90" s="190"/>
      <c r="CPJ90" s="190"/>
      <c r="CPK90" s="190"/>
      <c r="CPL90" s="190"/>
      <c r="CPM90" s="190"/>
      <c r="CPN90" s="190"/>
      <c r="CPO90" s="190"/>
      <c r="CPP90" s="190"/>
      <c r="CPQ90" s="190"/>
      <c r="CPR90" s="190"/>
      <c r="CPS90" s="190"/>
      <c r="CPT90" s="190"/>
      <c r="CPU90" s="190"/>
      <c r="CPV90" s="190"/>
      <c r="CPW90" s="190"/>
      <c r="CPX90" s="190"/>
      <c r="CPY90" s="190"/>
      <c r="CPZ90" s="190"/>
      <c r="CQA90" s="190"/>
      <c r="CQB90" s="190"/>
      <c r="CQC90" s="190"/>
      <c r="CQD90" s="190"/>
      <c r="CQE90" s="190"/>
      <c r="CQF90" s="190"/>
      <c r="CQG90" s="190"/>
      <c r="CQH90" s="190"/>
      <c r="CQI90" s="190"/>
      <c r="CQJ90" s="190"/>
      <c r="CQK90" s="190"/>
      <c r="CQL90" s="190"/>
      <c r="CQM90" s="190"/>
      <c r="CQN90" s="190"/>
      <c r="CQO90" s="190"/>
      <c r="CQP90" s="190"/>
      <c r="CQQ90" s="190"/>
      <c r="CQR90" s="190"/>
      <c r="CQS90" s="190"/>
      <c r="CQT90" s="190"/>
      <c r="CQU90" s="190"/>
      <c r="CQV90" s="190"/>
      <c r="CQW90" s="190"/>
      <c r="CQX90" s="190"/>
      <c r="CQY90" s="190"/>
      <c r="CQZ90" s="190"/>
      <c r="CRA90" s="190"/>
      <c r="CRB90" s="190"/>
      <c r="CRC90" s="190"/>
      <c r="CRD90" s="190"/>
      <c r="CRE90" s="190"/>
      <c r="CRF90" s="190"/>
      <c r="CRG90" s="190"/>
      <c r="CRH90" s="190"/>
      <c r="CRI90" s="190"/>
      <c r="CRJ90" s="190"/>
      <c r="CRK90" s="190"/>
      <c r="CRL90" s="190"/>
      <c r="CRM90" s="190"/>
      <c r="CRN90" s="190"/>
      <c r="CRO90" s="190"/>
      <c r="CRP90" s="190"/>
      <c r="CRQ90" s="190"/>
      <c r="CRR90" s="190"/>
      <c r="CRS90" s="190"/>
      <c r="CRT90" s="190"/>
      <c r="CRU90" s="190"/>
      <c r="CRV90" s="190"/>
      <c r="CRW90" s="190"/>
      <c r="CRX90" s="190"/>
      <c r="CRY90" s="190"/>
      <c r="CRZ90" s="190"/>
      <c r="CSA90" s="190"/>
      <c r="CSB90" s="190"/>
      <c r="CSC90" s="190"/>
      <c r="CSD90" s="190"/>
      <c r="CSE90" s="190"/>
      <c r="CSF90" s="190"/>
      <c r="CSG90" s="190"/>
      <c r="CSH90" s="190"/>
      <c r="CSI90" s="190"/>
      <c r="CSJ90" s="190"/>
      <c r="CSK90" s="190"/>
      <c r="CSL90" s="190"/>
      <c r="CSM90" s="190"/>
      <c r="CSN90" s="190"/>
      <c r="CSO90" s="190"/>
      <c r="CSP90" s="190"/>
      <c r="CSQ90" s="190"/>
      <c r="CSR90" s="190"/>
      <c r="CSS90" s="190"/>
      <c r="CST90" s="190"/>
      <c r="CSU90" s="190"/>
      <c r="CSV90" s="190"/>
      <c r="CSW90" s="190"/>
      <c r="CSX90" s="190"/>
      <c r="CSY90" s="190"/>
      <c r="CSZ90" s="190"/>
      <c r="CTA90" s="190"/>
      <c r="CTB90" s="190"/>
      <c r="CTC90" s="190"/>
      <c r="CTD90" s="190"/>
      <c r="CTE90" s="190"/>
      <c r="CTF90" s="190"/>
      <c r="CTG90" s="190"/>
      <c r="CTH90" s="190"/>
      <c r="CTI90" s="190"/>
      <c r="CTJ90" s="190"/>
      <c r="CTK90" s="190"/>
      <c r="CTL90" s="190"/>
      <c r="CTM90" s="190"/>
      <c r="CTN90" s="190"/>
      <c r="CTO90" s="190"/>
      <c r="CTP90" s="190"/>
      <c r="CTQ90" s="190"/>
      <c r="CTR90" s="190"/>
      <c r="CTS90" s="190"/>
      <c r="CTT90" s="190"/>
      <c r="CTU90" s="190"/>
      <c r="CTV90" s="190"/>
      <c r="CTW90" s="190"/>
      <c r="CTX90" s="190"/>
      <c r="CTY90" s="190"/>
      <c r="CTZ90" s="190"/>
      <c r="CUA90" s="190"/>
      <c r="CUB90" s="190"/>
      <c r="CUC90" s="190"/>
      <c r="CUD90" s="190"/>
      <c r="CUE90" s="190"/>
      <c r="CUF90" s="190"/>
      <c r="CUG90" s="190"/>
      <c r="CUH90" s="190"/>
      <c r="CUI90" s="190"/>
      <c r="CUJ90" s="190"/>
      <c r="CUK90" s="190"/>
      <c r="CUL90" s="190"/>
      <c r="CUM90" s="190"/>
      <c r="CUN90" s="190"/>
      <c r="CUO90" s="190"/>
      <c r="CUP90" s="190"/>
      <c r="CUQ90" s="190"/>
      <c r="CUR90" s="190"/>
      <c r="CUS90" s="190"/>
      <c r="CUT90" s="190"/>
      <c r="CUU90" s="190"/>
      <c r="CUV90" s="190"/>
      <c r="CUW90" s="190"/>
      <c r="CUX90" s="190"/>
      <c r="CUY90" s="190"/>
      <c r="CUZ90" s="190"/>
      <c r="CVA90" s="190"/>
      <c r="CVB90" s="190"/>
      <c r="CVC90" s="190"/>
      <c r="CVD90" s="190"/>
      <c r="CVE90" s="190"/>
      <c r="CVF90" s="190"/>
      <c r="CVG90" s="190"/>
      <c r="CVH90" s="190"/>
      <c r="CVI90" s="190"/>
      <c r="CVJ90" s="190"/>
      <c r="CVK90" s="190"/>
      <c r="CVL90" s="190"/>
      <c r="CVM90" s="190"/>
      <c r="CVN90" s="190"/>
      <c r="CVO90" s="190"/>
      <c r="CVP90" s="190"/>
      <c r="CVQ90" s="190"/>
      <c r="CVR90" s="190"/>
      <c r="CVS90" s="190"/>
      <c r="CVT90" s="190"/>
      <c r="CVU90" s="190"/>
      <c r="CVV90" s="190"/>
      <c r="CVW90" s="190"/>
      <c r="CVX90" s="190"/>
      <c r="CVY90" s="190"/>
      <c r="CVZ90" s="190"/>
      <c r="CWA90" s="190"/>
      <c r="CWB90" s="190"/>
      <c r="CWC90" s="190"/>
      <c r="CWD90" s="190"/>
      <c r="CWE90" s="190"/>
      <c r="CWF90" s="190"/>
      <c r="CWG90" s="190"/>
      <c r="CWH90" s="190"/>
      <c r="CWI90" s="190"/>
      <c r="CWJ90" s="190"/>
      <c r="CWK90" s="190"/>
      <c r="CWL90" s="190"/>
      <c r="CWM90" s="190"/>
      <c r="CWN90" s="190"/>
      <c r="CWO90" s="190"/>
      <c r="CWP90" s="190"/>
      <c r="CWQ90" s="190"/>
      <c r="CWR90" s="190"/>
      <c r="CWS90" s="190"/>
      <c r="CWT90" s="190"/>
      <c r="CWU90" s="190"/>
      <c r="CWV90" s="190"/>
      <c r="CWW90" s="190"/>
      <c r="CWX90" s="190"/>
      <c r="CWY90" s="190"/>
      <c r="CWZ90" s="190"/>
      <c r="CXA90" s="190"/>
      <c r="CXB90" s="190"/>
      <c r="CXC90" s="190"/>
      <c r="CXD90" s="190"/>
      <c r="CXE90" s="190"/>
      <c r="CXF90" s="190"/>
      <c r="CXG90" s="190"/>
      <c r="CXH90" s="190"/>
      <c r="CXI90" s="190"/>
      <c r="CXJ90" s="190"/>
      <c r="CXK90" s="190"/>
      <c r="CXL90" s="190"/>
      <c r="CXM90" s="190"/>
      <c r="CXN90" s="190"/>
      <c r="CXO90" s="190"/>
      <c r="CXP90" s="190"/>
      <c r="CXQ90" s="190"/>
      <c r="CXR90" s="190"/>
      <c r="CXS90" s="190"/>
      <c r="CXT90" s="190"/>
      <c r="CXU90" s="190"/>
      <c r="CXV90" s="190"/>
      <c r="CXW90" s="190"/>
      <c r="CXX90" s="190"/>
      <c r="CXY90" s="190"/>
      <c r="CXZ90" s="190"/>
      <c r="CYA90" s="190"/>
      <c r="CYB90" s="190"/>
      <c r="CYC90" s="190"/>
      <c r="CYD90" s="190"/>
      <c r="CYE90" s="190"/>
      <c r="CYF90" s="190"/>
      <c r="CYG90" s="190"/>
      <c r="CYH90" s="190"/>
      <c r="CYI90" s="190"/>
      <c r="CYJ90" s="190"/>
      <c r="CYK90" s="190"/>
      <c r="CYL90" s="190"/>
      <c r="CYM90" s="190"/>
      <c r="CYN90" s="190"/>
      <c r="CYO90" s="190"/>
      <c r="CYP90" s="190"/>
      <c r="CYQ90" s="190"/>
      <c r="CYR90" s="190"/>
      <c r="CYS90" s="190"/>
      <c r="CYT90" s="190"/>
      <c r="CYU90" s="190"/>
      <c r="CYV90" s="190"/>
      <c r="CYW90" s="190"/>
      <c r="CYX90" s="190"/>
      <c r="CYY90" s="190"/>
      <c r="CYZ90" s="190"/>
      <c r="CZA90" s="190"/>
      <c r="CZB90" s="190"/>
      <c r="CZC90" s="190"/>
      <c r="CZD90" s="190"/>
      <c r="CZE90" s="190"/>
      <c r="CZF90" s="190"/>
      <c r="CZG90" s="190"/>
      <c r="CZH90" s="190"/>
      <c r="CZI90" s="190"/>
      <c r="CZJ90" s="190"/>
      <c r="CZK90" s="190"/>
      <c r="CZL90" s="190"/>
      <c r="CZM90" s="190"/>
      <c r="CZN90" s="190"/>
      <c r="CZO90" s="190"/>
      <c r="CZP90" s="190"/>
      <c r="CZQ90" s="190"/>
      <c r="CZR90" s="190"/>
      <c r="CZS90" s="190"/>
      <c r="CZT90" s="190"/>
      <c r="CZU90" s="190"/>
      <c r="CZV90" s="190"/>
      <c r="CZW90" s="190"/>
      <c r="CZX90" s="190"/>
      <c r="CZY90" s="190"/>
      <c r="CZZ90" s="190"/>
      <c r="DAA90" s="190"/>
      <c r="DAB90" s="190"/>
      <c r="DAC90" s="190"/>
      <c r="DAD90" s="190"/>
      <c r="DAE90" s="190"/>
      <c r="DAF90" s="190"/>
      <c r="DAG90" s="190"/>
      <c r="DAH90" s="190"/>
      <c r="DAI90" s="190"/>
      <c r="DAJ90" s="190"/>
      <c r="DAK90" s="190"/>
      <c r="DAL90" s="190"/>
      <c r="DAM90" s="190"/>
      <c r="DAN90" s="190"/>
      <c r="DAO90" s="190"/>
      <c r="DAP90" s="190"/>
      <c r="DAQ90" s="190"/>
      <c r="DAR90" s="190"/>
      <c r="DAS90" s="190"/>
      <c r="DAT90" s="190"/>
      <c r="DAU90" s="190"/>
      <c r="DAV90" s="190"/>
      <c r="DAW90" s="190"/>
      <c r="DAX90" s="190"/>
      <c r="DAY90" s="190"/>
      <c r="DAZ90" s="190"/>
      <c r="DBA90" s="190"/>
      <c r="DBB90" s="190"/>
      <c r="DBC90" s="190"/>
      <c r="DBD90" s="190"/>
      <c r="DBE90" s="190"/>
      <c r="DBF90" s="190"/>
      <c r="DBG90" s="190"/>
      <c r="DBH90" s="190"/>
      <c r="DBI90" s="190"/>
      <c r="DBJ90" s="190"/>
      <c r="DBK90" s="190"/>
      <c r="DBL90" s="190"/>
      <c r="DBM90" s="190"/>
      <c r="DBN90" s="190"/>
      <c r="DBO90" s="190"/>
      <c r="DBP90" s="190"/>
      <c r="DBQ90" s="190"/>
      <c r="DBR90" s="190"/>
      <c r="DBS90" s="190"/>
      <c r="DBT90" s="190"/>
      <c r="DBU90" s="190"/>
      <c r="DBV90" s="190"/>
      <c r="DBW90" s="190"/>
      <c r="DBX90" s="190"/>
      <c r="DBY90" s="190"/>
      <c r="DBZ90" s="190"/>
      <c r="DCA90" s="190"/>
      <c r="DCB90" s="190"/>
      <c r="DCC90" s="190"/>
      <c r="DCD90" s="190"/>
      <c r="DCE90" s="190"/>
      <c r="DCF90" s="190"/>
      <c r="DCG90" s="190"/>
      <c r="DCH90" s="190"/>
      <c r="DCI90" s="190"/>
      <c r="DCJ90" s="190"/>
      <c r="DCK90" s="190"/>
      <c r="DCL90" s="190"/>
      <c r="DCM90" s="190"/>
      <c r="DCN90" s="190"/>
      <c r="DCO90" s="190"/>
      <c r="DCP90" s="190"/>
      <c r="DCQ90" s="190"/>
      <c r="DCR90" s="190"/>
      <c r="DCS90" s="190"/>
      <c r="DCT90" s="190"/>
      <c r="DCU90" s="190"/>
      <c r="DCV90" s="190"/>
      <c r="DCW90" s="190"/>
      <c r="DCX90" s="190"/>
      <c r="DCY90" s="190"/>
      <c r="DCZ90" s="190"/>
      <c r="DDA90" s="190"/>
      <c r="DDB90" s="190"/>
      <c r="DDC90" s="190"/>
      <c r="DDD90" s="190"/>
      <c r="DDE90" s="190"/>
      <c r="DDF90" s="190"/>
      <c r="DDG90" s="190"/>
      <c r="DDH90" s="190"/>
      <c r="DDI90" s="190"/>
      <c r="DDJ90" s="190"/>
      <c r="DDK90" s="190"/>
      <c r="DDL90" s="190"/>
      <c r="DDM90" s="190"/>
      <c r="DDN90" s="190"/>
      <c r="DDO90" s="190"/>
      <c r="DDP90" s="190"/>
      <c r="DDQ90" s="190"/>
      <c r="DDR90" s="190"/>
      <c r="DDS90" s="190"/>
      <c r="DDT90" s="190"/>
      <c r="DDU90" s="190"/>
      <c r="DDV90" s="190"/>
      <c r="DDW90" s="190"/>
      <c r="DDX90" s="190"/>
      <c r="DDY90" s="190"/>
      <c r="DDZ90" s="190"/>
      <c r="DEA90" s="190"/>
      <c r="DEB90" s="190"/>
      <c r="DEC90" s="190"/>
      <c r="DED90" s="190"/>
      <c r="DEE90" s="190"/>
      <c r="DEF90" s="190"/>
      <c r="DEG90" s="190"/>
      <c r="DEH90" s="190"/>
      <c r="DEI90" s="190"/>
      <c r="DEJ90" s="190"/>
      <c r="DEK90" s="190"/>
      <c r="DEL90" s="190"/>
      <c r="DEM90" s="190"/>
      <c r="DEN90" s="190"/>
      <c r="DEO90" s="190"/>
      <c r="DEP90" s="190"/>
      <c r="DEQ90" s="190"/>
      <c r="DER90" s="190"/>
      <c r="DES90" s="190"/>
      <c r="DET90" s="190"/>
      <c r="DEU90" s="190"/>
      <c r="DEV90" s="190"/>
      <c r="DEW90" s="190"/>
      <c r="DEX90" s="190"/>
      <c r="DEY90" s="190"/>
      <c r="DEZ90" s="190"/>
      <c r="DFA90" s="190"/>
      <c r="DFB90" s="190"/>
      <c r="DFC90" s="190"/>
      <c r="DFD90" s="190"/>
      <c r="DFE90" s="190"/>
      <c r="DFF90" s="190"/>
      <c r="DFG90" s="190"/>
      <c r="DFH90" s="190"/>
      <c r="DFI90" s="190"/>
      <c r="DFJ90" s="190"/>
      <c r="DFK90" s="190"/>
      <c r="DFL90" s="190"/>
      <c r="DFM90" s="190"/>
      <c r="DFN90" s="190"/>
      <c r="DFO90" s="190"/>
      <c r="DFP90" s="190"/>
      <c r="DFQ90" s="190"/>
      <c r="DFR90" s="190"/>
      <c r="DFS90" s="190"/>
      <c r="DFT90" s="190"/>
      <c r="DFU90" s="190"/>
      <c r="DFV90" s="190"/>
      <c r="DFW90" s="190"/>
      <c r="DFX90" s="190"/>
      <c r="DFY90" s="190"/>
      <c r="DFZ90" s="190"/>
      <c r="DGA90" s="190"/>
      <c r="DGB90" s="190"/>
      <c r="DGC90" s="190"/>
      <c r="DGD90" s="190"/>
      <c r="DGE90" s="190"/>
      <c r="DGF90" s="190"/>
      <c r="DGG90" s="190"/>
      <c r="DGH90" s="190"/>
      <c r="DGI90" s="190"/>
      <c r="DGJ90" s="190"/>
      <c r="DGK90" s="190"/>
      <c r="DGL90" s="190"/>
      <c r="DGM90" s="190"/>
      <c r="DGN90" s="190"/>
      <c r="DGO90" s="190"/>
      <c r="DGP90" s="190"/>
      <c r="DGQ90" s="190"/>
      <c r="DGR90" s="190"/>
      <c r="DGS90" s="190"/>
      <c r="DGT90" s="190"/>
      <c r="DGU90" s="190"/>
      <c r="DGV90" s="190"/>
      <c r="DGW90" s="190"/>
      <c r="DGX90" s="190"/>
      <c r="DGY90" s="190"/>
      <c r="DGZ90" s="190"/>
      <c r="DHA90" s="190"/>
      <c r="DHB90" s="190"/>
      <c r="DHC90" s="190"/>
      <c r="DHD90" s="190"/>
      <c r="DHE90" s="190"/>
      <c r="DHF90" s="190"/>
      <c r="DHG90" s="190"/>
      <c r="DHH90" s="190"/>
      <c r="DHI90" s="190"/>
      <c r="DHJ90" s="190"/>
      <c r="DHK90" s="190"/>
      <c r="DHL90" s="190"/>
      <c r="DHM90" s="190"/>
      <c r="DHN90" s="190"/>
      <c r="DHO90" s="190"/>
      <c r="DHP90" s="190"/>
      <c r="DHQ90" s="190"/>
      <c r="DHR90" s="190"/>
      <c r="DHS90" s="190"/>
      <c r="DHT90" s="190"/>
      <c r="DHU90" s="190"/>
      <c r="DHV90" s="190"/>
      <c r="DHW90" s="190"/>
      <c r="DHX90" s="190"/>
      <c r="DHY90" s="190"/>
      <c r="DHZ90" s="190"/>
      <c r="DIA90" s="190"/>
      <c r="DIB90" s="190"/>
      <c r="DIC90" s="190"/>
      <c r="DID90" s="190"/>
      <c r="DIE90" s="190"/>
      <c r="DIF90" s="190"/>
      <c r="DIG90" s="190"/>
      <c r="DIH90" s="190"/>
      <c r="DII90" s="190"/>
      <c r="DIJ90" s="190"/>
      <c r="DIK90" s="190"/>
      <c r="DIL90" s="190"/>
      <c r="DIM90" s="190"/>
      <c r="DIN90" s="190"/>
      <c r="DIO90" s="190"/>
      <c r="DIP90" s="190"/>
      <c r="DIQ90" s="190"/>
      <c r="DIR90" s="190"/>
      <c r="DIS90" s="190"/>
      <c r="DIT90" s="190"/>
      <c r="DIU90" s="190"/>
      <c r="DIV90" s="190"/>
      <c r="DIW90" s="190"/>
      <c r="DIX90" s="190"/>
      <c r="DIY90" s="190"/>
      <c r="DIZ90" s="190"/>
      <c r="DJA90" s="190"/>
      <c r="DJB90" s="190"/>
      <c r="DJC90" s="190"/>
      <c r="DJD90" s="190"/>
      <c r="DJE90" s="190"/>
      <c r="DJF90" s="190"/>
      <c r="DJG90" s="190"/>
      <c r="DJH90" s="190"/>
      <c r="DJI90" s="190"/>
      <c r="DJJ90" s="190"/>
      <c r="DJK90" s="190"/>
      <c r="DJL90" s="190"/>
      <c r="DJM90" s="190"/>
      <c r="DJN90" s="190"/>
      <c r="DJO90" s="190"/>
      <c r="DJP90" s="190"/>
      <c r="DJQ90" s="190"/>
      <c r="DJR90" s="190"/>
      <c r="DJS90" s="190"/>
      <c r="DJT90" s="190"/>
      <c r="DJU90" s="190"/>
      <c r="DJV90" s="190"/>
      <c r="DJW90" s="190"/>
      <c r="DJX90" s="190"/>
      <c r="DJY90" s="190"/>
      <c r="DJZ90" s="190"/>
      <c r="DKA90" s="190"/>
      <c r="DKB90" s="190"/>
      <c r="DKC90" s="190"/>
      <c r="DKD90" s="190"/>
      <c r="DKE90" s="190"/>
      <c r="DKF90" s="190"/>
      <c r="DKG90" s="190"/>
      <c r="DKH90" s="190"/>
      <c r="DKI90" s="190"/>
      <c r="DKJ90" s="190"/>
      <c r="DKK90" s="190"/>
      <c r="DKL90" s="190"/>
      <c r="DKM90" s="190"/>
      <c r="DKN90" s="190"/>
      <c r="DKO90" s="190"/>
      <c r="DKP90" s="190"/>
      <c r="DKQ90" s="190"/>
      <c r="DKR90" s="190"/>
      <c r="DKS90" s="190"/>
      <c r="DKT90" s="190"/>
      <c r="DKU90" s="190"/>
      <c r="DKV90" s="190"/>
      <c r="DKW90" s="190"/>
      <c r="DKX90" s="190"/>
      <c r="DKY90" s="190"/>
      <c r="DKZ90" s="190"/>
      <c r="DLA90" s="190"/>
      <c r="DLB90" s="190"/>
      <c r="DLC90" s="190"/>
      <c r="DLD90" s="190"/>
      <c r="DLE90" s="190"/>
      <c r="DLF90" s="190"/>
      <c r="DLG90" s="190"/>
      <c r="DLH90" s="190"/>
      <c r="DLI90" s="190"/>
      <c r="DLJ90" s="190"/>
      <c r="DLK90" s="190"/>
      <c r="DLL90" s="190"/>
      <c r="DLM90" s="190"/>
      <c r="DLN90" s="190"/>
      <c r="DLO90" s="190"/>
      <c r="DLP90" s="190"/>
      <c r="DLQ90" s="190"/>
      <c r="DLR90" s="190"/>
      <c r="DLS90" s="190"/>
      <c r="DLT90" s="190"/>
      <c r="DLU90" s="190"/>
      <c r="DLV90" s="190"/>
      <c r="DLW90" s="190"/>
      <c r="DLX90" s="190"/>
      <c r="DLY90" s="190"/>
      <c r="DLZ90" s="190"/>
      <c r="DMA90" s="190"/>
      <c r="DMB90" s="190"/>
      <c r="DMC90" s="190"/>
      <c r="DMD90" s="190"/>
      <c r="DME90" s="190"/>
      <c r="DMF90" s="190"/>
      <c r="DMG90" s="190"/>
      <c r="DMH90" s="190"/>
      <c r="DMI90" s="190"/>
      <c r="DMJ90" s="190"/>
      <c r="DMK90" s="190"/>
      <c r="DML90" s="190"/>
      <c r="DMM90" s="190"/>
      <c r="DMN90" s="190"/>
      <c r="DMO90" s="190"/>
      <c r="DMP90" s="190"/>
      <c r="DMQ90" s="190"/>
      <c r="DMR90" s="190"/>
      <c r="DMS90" s="190"/>
      <c r="DMT90" s="190"/>
      <c r="DMU90" s="190"/>
      <c r="DMV90" s="190"/>
      <c r="DMW90" s="190"/>
      <c r="DMX90" s="190"/>
      <c r="DMY90" s="190"/>
      <c r="DMZ90" s="190"/>
      <c r="DNA90" s="190"/>
      <c r="DNB90" s="190"/>
      <c r="DNC90" s="190"/>
      <c r="DND90" s="190"/>
      <c r="DNE90" s="190"/>
      <c r="DNF90" s="190"/>
      <c r="DNG90" s="190"/>
      <c r="DNH90" s="190"/>
      <c r="DNI90" s="190"/>
      <c r="DNJ90" s="190"/>
      <c r="DNK90" s="190"/>
      <c r="DNL90" s="190"/>
      <c r="DNM90" s="190"/>
      <c r="DNN90" s="190"/>
      <c r="DNO90" s="190"/>
      <c r="DNP90" s="190"/>
      <c r="DNQ90" s="190"/>
      <c r="DNR90" s="190"/>
      <c r="DNS90" s="190"/>
      <c r="DNT90" s="190"/>
      <c r="DNU90" s="190"/>
      <c r="DNV90" s="190"/>
      <c r="DNW90" s="190"/>
      <c r="DNX90" s="190"/>
      <c r="DNY90" s="190"/>
      <c r="DNZ90" s="190"/>
      <c r="DOA90" s="190"/>
      <c r="DOB90" s="190"/>
      <c r="DOC90" s="190"/>
      <c r="DOD90" s="190"/>
      <c r="DOE90" s="190"/>
      <c r="DOF90" s="190"/>
      <c r="DOG90" s="190"/>
      <c r="DOH90" s="190"/>
      <c r="DOI90" s="190"/>
      <c r="DOJ90" s="190"/>
      <c r="DOK90" s="190"/>
      <c r="DOL90" s="190"/>
      <c r="DOM90" s="190"/>
      <c r="DON90" s="190"/>
      <c r="DOO90" s="190"/>
      <c r="DOP90" s="190"/>
      <c r="DOQ90" s="190"/>
      <c r="DOR90" s="190"/>
      <c r="DOS90" s="190"/>
      <c r="DOT90" s="190"/>
      <c r="DOU90" s="190"/>
      <c r="DOV90" s="190"/>
      <c r="DOW90" s="190"/>
      <c r="DOX90" s="190"/>
      <c r="DOY90" s="190"/>
      <c r="DOZ90" s="190"/>
      <c r="DPA90" s="190"/>
      <c r="DPB90" s="190"/>
      <c r="DPC90" s="190"/>
      <c r="DPD90" s="190"/>
      <c r="DPE90" s="190"/>
      <c r="DPF90" s="190"/>
      <c r="DPG90" s="190"/>
      <c r="DPH90" s="190"/>
      <c r="DPI90" s="190"/>
      <c r="DPJ90" s="190"/>
      <c r="DPK90" s="190"/>
      <c r="DPL90" s="190"/>
      <c r="DPM90" s="190"/>
      <c r="DPN90" s="190"/>
      <c r="DPO90" s="190"/>
      <c r="DPP90" s="190"/>
      <c r="DPQ90" s="190"/>
      <c r="DPR90" s="190"/>
      <c r="DPS90" s="190"/>
      <c r="DPT90" s="190"/>
      <c r="DPU90" s="190"/>
      <c r="DPV90" s="190"/>
      <c r="DPW90" s="190"/>
      <c r="DPX90" s="190"/>
      <c r="DPY90" s="190"/>
      <c r="DPZ90" s="190"/>
      <c r="DQA90" s="190"/>
      <c r="DQB90" s="190"/>
      <c r="DQC90" s="190"/>
      <c r="DQD90" s="190"/>
      <c r="DQE90" s="190"/>
      <c r="DQF90" s="190"/>
      <c r="DQG90" s="190"/>
      <c r="DQH90" s="190"/>
      <c r="DQI90" s="190"/>
      <c r="DQJ90" s="190"/>
      <c r="DQK90" s="190"/>
      <c r="DQL90" s="190"/>
      <c r="DQM90" s="190"/>
      <c r="DQN90" s="190"/>
      <c r="DQO90" s="190"/>
      <c r="DQP90" s="190"/>
      <c r="DQQ90" s="190"/>
      <c r="DQR90" s="190"/>
      <c r="DQS90" s="190"/>
      <c r="DQT90" s="190"/>
      <c r="DQU90" s="190"/>
      <c r="DQV90" s="190"/>
      <c r="DQW90" s="190"/>
      <c r="DQX90" s="190"/>
      <c r="DQY90" s="190"/>
      <c r="DQZ90" s="190"/>
      <c r="DRA90" s="190"/>
      <c r="DRB90" s="190"/>
      <c r="DRC90" s="190"/>
      <c r="DRD90" s="190"/>
      <c r="DRE90" s="190"/>
      <c r="DRF90" s="190"/>
      <c r="DRG90" s="190"/>
      <c r="DRH90" s="190"/>
      <c r="DRI90" s="190"/>
      <c r="DRJ90" s="190"/>
      <c r="DRK90" s="190"/>
      <c r="DRL90" s="190"/>
      <c r="DRM90" s="190"/>
      <c r="DRN90" s="190"/>
      <c r="DRO90" s="190"/>
      <c r="DRP90" s="190"/>
      <c r="DRQ90" s="190"/>
      <c r="DRR90" s="190"/>
      <c r="DRS90" s="190"/>
      <c r="DRT90" s="190"/>
      <c r="DRU90" s="190"/>
      <c r="DRV90" s="190"/>
      <c r="DRW90" s="190"/>
      <c r="DRX90" s="190"/>
      <c r="DRY90" s="190"/>
      <c r="DRZ90" s="190"/>
      <c r="DSA90" s="190"/>
      <c r="DSB90" s="190"/>
      <c r="DSC90" s="190"/>
      <c r="DSD90" s="190"/>
      <c r="DSE90" s="190"/>
      <c r="DSF90" s="190"/>
      <c r="DSG90" s="190"/>
      <c r="DSH90" s="190"/>
      <c r="DSI90" s="190"/>
      <c r="DSJ90" s="190"/>
      <c r="DSK90" s="190"/>
      <c r="DSL90" s="190"/>
      <c r="DSM90" s="190"/>
      <c r="DSN90" s="190"/>
      <c r="DSO90" s="190"/>
      <c r="DSP90" s="190"/>
      <c r="DSQ90" s="190"/>
      <c r="DSR90" s="190"/>
      <c r="DSS90" s="190"/>
      <c r="DST90" s="190"/>
      <c r="DSU90" s="190"/>
      <c r="DSV90" s="190"/>
      <c r="DSW90" s="190"/>
      <c r="DSX90" s="190"/>
      <c r="DSY90" s="190"/>
      <c r="DSZ90" s="190"/>
      <c r="DTA90" s="190"/>
      <c r="DTB90" s="190"/>
      <c r="DTC90" s="190"/>
      <c r="DTD90" s="190"/>
      <c r="DTE90" s="190"/>
      <c r="DTF90" s="190"/>
      <c r="DTG90" s="190"/>
      <c r="DTH90" s="190"/>
      <c r="DTI90" s="190"/>
      <c r="DTJ90" s="190"/>
      <c r="DTK90" s="190"/>
      <c r="DTL90" s="190"/>
      <c r="DTM90" s="190"/>
      <c r="DTN90" s="190"/>
      <c r="DTO90" s="190"/>
      <c r="DTP90" s="190"/>
      <c r="DTQ90" s="190"/>
      <c r="DTR90" s="190"/>
      <c r="DTS90" s="190"/>
      <c r="DTT90" s="190"/>
      <c r="DTU90" s="190"/>
      <c r="DTV90" s="190"/>
      <c r="DTW90" s="190"/>
      <c r="DTX90" s="190"/>
      <c r="DTY90" s="190"/>
      <c r="DTZ90" s="190"/>
      <c r="DUA90" s="190"/>
      <c r="DUB90" s="190"/>
      <c r="DUC90" s="190"/>
      <c r="DUD90" s="190"/>
      <c r="DUE90" s="190"/>
      <c r="DUF90" s="190"/>
      <c r="DUG90" s="190"/>
      <c r="DUH90" s="190"/>
      <c r="DUI90" s="190"/>
      <c r="DUJ90" s="190"/>
      <c r="DUK90" s="190"/>
      <c r="DUL90" s="190"/>
      <c r="DUM90" s="190"/>
      <c r="DUN90" s="190"/>
      <c r="DUO90" s="190"/>
      <c r="DUP90" s="190"/>
      <c r="DUQ90" s="190"/>
      <c r="DUR90" s="190"/>
      <c r="DUS90" s="190"/>
      <c r="DUT90" s="190"/>
      <c r="DUU90" s="190"/>
      <c r="DUV90" s="190"/>
      <c r="DUW90" s="190"/>
      <c r="DUX90" s="190"/>
      <c r="DUY90" s="190"/>
      <c r="DUZ90" s="190"/>
      <c r="DVA90" s="190"/>
      <c r="DVB90" s="190"/>
      <c r="DVC90" s="190"/>
      <c r="DVD90" s="190"/>
      <c r="DVE90" s="190"/>
      <c r="DVF90" s="190"/>
      <c r="DVG90" s="190"/>
      <c r="DVH90" s="190"/>
      <c r="DVI90" s="190"/>
      <c r="DVJ90" s="190"/>
      <c r="DVK90" s="190"/>
      <c r="DVL90" s="190"/>
      <c r="DVM90" s="190"/>
      <c r="DVN90" s="190"/>
      <c r="DVO90" s="190"/>
      <c r="DVP90" s="190"/>
      <c r="DVQ90" s="190"/>
      <c r="DVR90" s="190"/>
      <c r="DVS90" s="190"/>
      <c r="DVT90" s="190"/>
      <c r="DVU90" s="190"/>
      <c r="DVV90" s="190"/>
      <c r="DVW90" s="190"/>
      <c r="DVX90" s="190"/>
      <c r="DVY90" s="190"/>
      <c r="DVZ90" s="190"/>
      <c r="DWA90" s="190"/>
      <c r="DWB90" s="190"/>
      <c r="DWC90" s="190"/>
      <c r="DWD90" s="190"/>
      <c r="DWE90" s="190"/>
      <c r="DWF90" s="190"/>
      <c r="DWG90" s="190"/>
      <c r="DWH90" s="190"/>
      <c r="DWI90" s="190"/>
      <c r="DWJ90" s="190"/>
      <c r="DWK90" s="190"/>
      <c r="DWL90" s="190"/>
      <c r="DWM90" s="190"/>
      <c r="DWN90" s="190"/>
      <c r="DWO90" s="190"/>
      <c r="DWP90" s="190"/>
      <c r="DWQ90" s="190"/>
      <c r="DWR90" s="190"/>
      <c r="DWS90" s="190"/>
      <c r="DWT90" s="190"/>
      <c r="DWU90" s="190"/>
      <c r="DWV90" s="190"/>
      <c r="DWW90" s="190"/>
      <c r="DWX90" s="190"/>
      <c r="DWY90" s="190"/>
      <c r="DWZ90" s="190"/>
      <c r="DXA90" s="190"/>
      <c r="DXB90" s="190"/>
      <c r="DXC90" s="190"/>
      <c r="DXD90" s="190"/>
      <c r="DXE90" s="190"/>
      <c r="DXF90" s="190"/>
      <c r="DXG90" s="190"/>
      <c r="DXH90" s="190"/>
      <c r="DXI90" s="190"/>
      <c r="DXJ90" s="190"/>
      <c r="DXK90" s="190"/>
      <c r="DXL90" s="190"/>
      <c r="DXM90" s="190"/>
      <c r="DXN90" s="190"/>
      <c r="DXO90" s="190"/>
      <c r="DXP90" s="190"/>
      <c r="DXQ90" s="190"/>
      <c r="DXR90" s="190"/>
      <c r="DXS90" s="190"/>
      <c r="DXT90" s="190"/>
      <c r="DXU90" s="190"/>
      <c r="DXV90" s="190"/>
      <c r="DXW90" s="190"/>
      <c r="DXX90" s="190"/>
      <c r="DXY90" s="190"/>
      <c r="DXZ90" s="190"/>
      <c r="DYA90" s="190"/>
      <c r="DYB90" s="190"/>
      <c r="DYC90" s="190"/>
      <c r="DYD90" s="190"/>
      <c r="DYE90" s="190"/>
      <c r="DYF90" s="190"/>
      <c r="DYG90" s="190"/>
      <c r="DYH90" s="190"/>
      <c r="DYI90" s="190"/>
      <c r="DYJ90" s="190"/>
      <c r="DYK90" s="190"/>
      <c r="DYL90" s="190"/>
      <c r="DYM90" s="190"/>
      <c r="DYN90" s="190"/>
      <c r="DYO90" s="190"/>
      <c r="DYP90" s="190"/>
      <c r="DYQ90" s="190"/>
      <c r="DYR90" s="190"/>
      <c r="DYS90" s="190"/>
      <c r="DYT90" s="190"/>
      <c r="DYU90" s="190"/>
      <c r="DYV90" s="190"/>
      <c r="DYW90" s="190"/>
      <c r="DYX90" s="190"/>
      <c r="DYY90" s="190"/>
      <c r="DYZ90" s="190"/>
      <c r="DZA90" s="190"/>
      <c r="DZB90" s="190"/>
      <c r="DZC90" s="190"/>
      <c r="DZD90" s="190"/>
      <c r="DZE90" s="190"/>
      <c r="DZF90" s="190"/>
      <c r="DZG90" s="190"/>
      <c r="DZH90" s="190"/>
      <c r="DZI90" s="190"/>
      <c r="DZJ90" s="190"/>
      <c r="DZK90" s="190"/>
      <c r="DZL90" s="190"/>
      <c r="DZM90" s="190"/>
      <c r="DZN90" s="190"/>
      <c r="DZO90" s="190"/>
      <c r="DZP90" s="190"/>
      <c r="DZQ90" s="190"/>
      <c r="DZR90" s="190"/>
      <c r="DZS90" s="190"/>
      <c r="DZT90" s="190"/>
      <c r="DZU90" s="190"/>
      <c r="DZV90" s="190"/>
      <c r="DZW90" s="190"/>
      <c r="DZX90" s="190"/>
      <c r="DZY90" s="190"/>
      <c r="DZZ90" s="190"/>
      <c r="EAA90" s="190"/>
      <c r="EAB90" s="190"/>
      <c r="EAC90" s="190"/>
      <c r="EAD90" s="190"/>
      <c r="EAE90" s="190"/>
      <c r="EAF90" s="190"/>
      <c r="EAG90" s="190"/>
      <c r="EAH90" s="190"/>
      <c r="EAI90" s="190"/>
      <c r="EAJ90" s="190"/>
      <c r="EAK90" s="190"/>
      <c r="EAL90" s="190"/>
      <c r="EAM90" s="190"/>
      <c r="EAN90" s="190"/>
      <c r="EAO90" s="190"/>
      <c r="EAP90" s="190"/>
      <c r="EAQ90" s="190"/>
      <c r="EAR90" s="190"/>
      <c r="EAS90" s="190"/>
      <c r="EAT90" s="190"/>
      <c r="EAU90" s="190"/>
      <c r="EAV90" s="190"/>
      <c r="EAW90" s="190"/>
      <c r="EAX90" s="190"/>
      <c r="EAY90" s="190"/>
      <c r="EAZ90" s="190"/>
      <c r="EBA90" s="190"/>
      <c r="EBB90" s="190"/>
      <c r="EBC90" s="190"/>
      <c r="EBD90" s="190"/>
      <c r="EBE90" s="190"/>
      <c r="EBF90" s="190"/>
      <c r="EBG90" s="190"/>
      <c r="EBH90" s="190"/>
      <c r="EBI90" s="190"/>
      <c r="EBJ90" s="190"/>
      <c r="EBK90" s="190"/>
      <c r="EBL90" s="190"/>
      <c r="EBM90" s="190"/>
      <c r="EBN90" s="190"/>
      <c r="EBO90" s="190"/>
      <c r="EBP90" s="190"/>
      <c r="EBQ90" s="190"/>
      <c r="EBR90" s="190"/>
      <c r="EBS90" s="190"/>
      <c r="EBT90" s="190"/>
      <c r="EBU90" s="190"/>
      <c r="EBV90" s="190"/>
      <c r="EBW90" s="190"/>
      <c r="EBX90" s="190"/>
      <c r="EBY90" s="190"/>
      <c r="EBZ90" s="190"/>
      <c r="ECA90" s="190"/>
      <c r="ECB90" s="190"/>
      <c r="ECC90" s="190"/>
      <c r="ECD90" s="190"/>
      <c r="ECE90" s="190"/>
      <c r="ECF90" s="190"/>
      <c r="ECG90" s="190"/>
      <c r="ECH90" s="190"/>
      <c r="ECI90" s="190"/>
      <c r="ECJ90" s="190"/>
      <c r="ECK90" s="190"/>
      <c r="ECL90" s="190"/>
      <c r="ECM90" s="190"/>
      <c r="ECN90" s="190"/>
      <c r="ECO90" s="190"/>
      <c r="ECP90" s="190"/>
      <c r="ECQ90" s="190"/>
      <c r="ECR90" s="190"/>
      <c r="ECS90" s="190"/>
      <c r="ECT90" s="190"/>
      <c r="ECU90" s="190"/>
      <c r="ECV90" s="190"/>
      <c r="ECW90" s="190"/>
      <c r="ECX90" s="190"/>
      <c r="ECY90" s="190"/>
      <c r="ECZ90" s="190"/>
      <c r="EDA90" s="190"/>
      <c r="EDB90" s="190"/>
      <c r="EDC90" s="190"/>
      <c r="EDD90" s="190"/>
      <c r="EDE90" s="190"/>
      <c r="EDF90" s="190"/>
      <c r="EDG90" s="190"/>
      <c r="EDH90" s="190"/>
      <c r="EDI90" s="190"/>
      <c r="EDJ90" s="190"/>
      <c r="EDK90" s="190"/>
      <c r="EDL90" s="190"/>
      <c r="EDM90" s="190"/>
      <c r="EDN90" s="190"/>
      <c r="EDO90" s="190"/>
      <c r="EDP90" s="190"/>
      <c r="EDQ90" s="190"/>
      <c r="EDR90" s="190"/>
      <c r="EDS90" s="190"/>
      <c r="EDT90" s="190"/>
      <c r="EDU90" s="190"/>
      <c r="EDV90" s="190"/>
      <c r="EDW90" s="190"/>
      <c r="EDX90" s="190"/>
      <c r="EDY90" s="190"/>
      <c r="EDZ90" s="190"/>
      <c r="EEA90" s="190"/>
      <c r="EEB90" s="190"/>
      <c r="EEC90" s="190"/>
      <c r="EED90" s="190"/>
      <c r="EEE90" s="190"/>
      <c r="EEF90" s="190"/>
      <c r="EEG90" s="190"/>
      <c r="EEH90" s="190"/>
      <c r="EEI90" s="190"/>
      <c r="EEJ90" s="190"/>
      <c r="EEK90" s="190"/>
      <c r="EEL90" s="190"/>
      <c r="EEM90" s="190"/>
      <c r="EEN90" s="190"/>
      <c r="EEO90" s="190"/>
      <c r="EEP90" s="190"/>
      <c r="EEQ90" s="190"/>
      <c r="EER90" s="190"/>
      <c r="EES90" s="190"/>
      <c r="EET90" s="190"/>
      <c r="EEU90" s="190"/>
      <c r="EEV90" s="190"/>
      <c r="EEW90" s="190"/>
      <c r="EEX90" s="190"/>
      <c r="EEY90" s="190"/>
      <c r="EEZ90" s="190"/>
      <c r="EFA90" s="190"/>
      <c r="EFB90" s="190"/>
      <c r="EFC90" s="190"/>
      <c r="EFD90" s="190"/>
      <c r="EFE90" s="190"/>
      <c r="EFF90" s="190"/>
      <c r="EFG90" s="190"/>
      <c r="EFH90" s="190"/>
      <c r="EFI90" s="190"/>
      <c r="EFJ90" s="190"/>
      <c r="EFK90" s="190"/>
      <c r="EFL90" s="190"/>
      <c r="EFM90" s="190"/>
      <c r="EFN90" s="190"/>
      <c r="EFO90" s="190"/>
      <c r="EFP90" s="190"/>
      <c r="EFQ90" s="190"/>
      <c r="EFR90" s="190"/>
      <c r="EFS90" s="190"/>
      <c r="EFT90" s="190"/>
      <c r="EFU90" s="190"/>
      <c r="EFV90" s="190"/>
      <c r="EFW90" s="190"/>
      <c r="EFX90" s="190"/>
      <c r="EFY90" s="190"/>
      <c r="EFZ90" s="190"/>
      <c r="EGA90" s="190"/>
      <c r="EGB90" s="190"/>
      <c r="EGC90" s="190"/>
      <c r="EGD90" s="190"/>
      <c r="EGE90" s="190"/>
      <c r="EGF90" s="190"/>
      <c r="EGG90" s="190"/>
      <c r="EGH90" s="190"/>
      <c r="EGI90" s="190"/>
      <c r="EGJ90" s="190"/>
      <c r="EGK90" s="190"/>
      <c r="EGL90" s="190"/>
      <c r="EGM90" s="190"/>
      <c r="EGN90" s="190"/>
      <c r="EGO90" s="190"/>
      <c r="EGP90" s="190"/>
      <c r="EGQ90" s="190"/>
      <c r="EGR90" s="190"/>
      <c r="EGS90" s="190"/>
      <c r="EGT90" s="190"/>
      <c r="EGU90" s="190"/>
      <c r="EGV90" s="190"/>
      <c r="EGW90" s="190"/>
      <c r="EGX90" s="190"/>
      <c r="EGY90" s="190"/>
      <c r="EGZ90" s="190"/>
      <c r="EHA90" s="190"/>
      <c r="EHB90" s="190"/>
      <c r="EHC90" s="190"/>
      <c r="EHD90" s="190"/>
      <c r="EHE90" s="190"/>
      <c r="EHF90" s="190"/>
      <c r="EHG90" s="190"/>
      <c r="EHH90" s="190"/>
      <c r="EHI90" s="190"/>
      <c r="EHJ90" s="190"/>
      <c r="EHK90" s="190"/>
      <c r="EHL90" s="190"/>
      <c r="EHM90" s="190"/>
      <c r="EHN90" s="190"/>
      <c r="EHO90" s="190"/>
      <c r="EHP90" s="190"/>
      <c r="EHQ90" s="190"/>
      <c r="EHR90" s="190"/>
      <c r="EHS90" s="190"/>
      <c r="EHT90" s="190"/>
      <c r="EHU90" s="190"/>
      <c r="EHV90" s="190"/>
      <c r="EHW90" s="190"/>
      <c r="EHX90" s="190"/>
      <c r="EHY90" s="190"/>
      <c r="EHZ90" s="190"/>
      <c r="EIA90" s="190"/>
      <c r="EIB90" s="190"/>
      <c r="EIC90" s="190"/>
      <c r="EID90" s="190"/>
      <c r="EIE90" s="190"/>
      <c r="EIF90" s="190"/>
      <c r="EIG90" s="190"/>
      <c r="EIH90" s="190"/>
      <c r="EII90" s="190"/>
      <c r="EIJ90" s="190"/>
      <c r="EIK90" s="190"/>
      <c r="EIL90" s="190"/>
      <c r="EIM90" s="190"/>
      <c r="EIN90" s="190"/>
      <c r="EIO90" s="190"/>
      <c r="EIP90" s="190"/>
      <c r="EIQ90" s="190"/>
      <c r="EIR90" s="190"/>
      <c r="EIS90" s="190"/>
      <c r="EIT90" s="190"/>
      <c r="EIU90" s="190"/>
      <c r="EIV90" s="190"/>
      <c r="EIW90" s="190"/>
      <c r="EIX90" s="190"/>
      <c r="EIY90" s="190"/>
      <c r="EIZ90" s="190"/>
      <c r="EJA90" s="190"/>
      <c r="EJB90" s="190"/>
      <c r="EJC90" s="190"/>
      <c r="EJD90" s="190"/>
      <c r="EJE90" s="190"/>
      <c r="EJF90" s="190"/>
      <c r="EJG90" s="190"/>
      <c r="EJH90" s="190"/>
      <c r="EJI90" s="190"/>
      <c r="EJJ90" s="190"/>
      <c r="EJK90" s="190"/>
      <c r="EJL90" s="190"/>
      <c r="EJM90" s="190"/>
      <c r="EJN90" s="190"/>
      <c r="EJO90" s="190"/>
      <c r="EJP90" s="190"/>
      <c r="EJQ90" s="190"/>
      <c r="EJR90" s="190"/>
      <c r="EJS90" s="190"/>
      <c r="EJT90" s="190"/>
      <c r="EJU90" s="190"/>
      <c r="EJV90" s="190"/>
      <c r="EJW90" s="190"/>
      <c r="EJX90" s="190"/>
      <c r="EJY90" s="190"/>
      <c r="EJZ90" s="190"/>
      <c r="EKA90" s="190"/>
      <c r="EKB90" s="190"/>
      <c r="EKC90" s="190"/>
      <c r="EKD90" s="190"/>
      <c r="EKE90" s="190"/>
      <c r="EKF90" s="190"/>
      <c r="EKG90" s="190"/>
      <c r="EKH90" s="190"/>
      <c r="EKI90" s="190"/>
      <c r="EKJ90" s="190"/>
      <c r="EKK90" s="190"/>
      <c r="EKL90" s="190"/>
      <c r="EKM90" s="190"/>
      <c r="EKN90" s="190"/>
      <c r="EKO90" s="190"/>
      <c r="EKP90" s="190"/>
      <c r="EKQ90" s="190"/>
      <c r="EKR90" s="190"/>
      <c r="EKS90" s="190"/>
      <c r="EKT90" s="190"/>
      <c r="EKU90" s="190"/>
      <c r="EKV90" s="190"/>
      <c r="EKW90" s="190"/>
      <c r="EKX90" s="190"/>
      <c r="EKY90" s="190"/>
      <c r="EKZ90" s="190"/>
      <c r="ELA90" s="190"/>
      <c r="ELB90" s="190"/>
      <c r="ELC90" s="190"/>
      <c r="ELD90" s="190"/>
      <c r="ELE90" s="190"/>
      <c r="ELF90" s="190"/>
      <c r="ELG90" s="190"/>
      <c r="ELH90" s="190"/>
      <c r="ELI90" s="190"/>
      <c r="ELJ90" s="190"/>
      <c r="ELK90" s="190"/>
      <c r="ELL90" s="190"/>
      <c r="ELM90" s="190"/>
      <c r="ELN90" s="190"/>
      <c r="ELO90" s="190"/>
      <c r="ELP90" s="190"/>
      <c r="ELQ90" s="190"/>
      <c r="ELR90" s="190"/>
      <c r="ELS90" s="190"/>
      <c r="ELT90" s="190"/>
      <c r="ELU90" s="190"/>
      <c r="ELV90" s="190"/>
      <c r="ELW90" s="190"/>
      <c r="ELX90" s="190"/>
      <c r="ELY90" s="190"/>
      <c r="ELZ90" s="190"/>
      <c r="EMA90" s="190"/>
      <c r="EMB90" s="190"/>
      <c r="EMC90" s="190"/>
      <c r="EMD90" s="190"/>
      <c r="EME90" s="190"/>
      <c r="EMF90" s="190"/>
      <c r="EMG90" s="190"/>
      <c r="EMH90" s="190"/>
      <c r="EMI90" s="190"/>
      <c r="EMJ90" s="190"/>
      <c r="EMK90" s="190"/>
      <c r="EML90" s="190"/>
      <c r="EMM90" s="190"/>
      <c r="EMN90" s="190"/>
      <c r="EMO90" s="190"/>
      <c r="EMP90" s="190"/>
      <c r="EMQ90" s="190"/>
      <c r="EMR90" s="190"/>
      <c r="EMS90" s="190"/>
      <c r="EMT90" s="190"/>
      <c r="EMU90" s="190"/>
      <c r="EMV90" s="190"/>
      <c r="EMW90" s="190"/>
      <c r="EMX90" s="190"/>
      <c r="EMY90" s="190"/>
      <c r="EMZ90" s="190"/>
      <c r="ENA90" s="190"/>
      <c r="ENB90" s="190"/>
      <c r="ENC90" s="190"/>
      <c r="END90" s="190"/>
      <c r="ENE90" s="190"/>
      <c r="ENF90" s="190"/>
      <c r="ENG90" s="190"/>
      <c r="ENH90" s="190"/>
      <c r="ENI90" s="190"/>
      <c r="ENJ90" s="190"/>
      <c r="ENK90" s="190"/>
      <c r="ENL90" s="190"/>
      <c r="ENM90" s="190"/>
      <c r="ENN90" s="190"/>
      <c r="ENO90" s="190"/>
      <c r="ENP90" s="190"/>
      <c r="ENQ90" s="190"/>
      <c r="ENR90" s="190"/>
      <c r="ENS90" s="190"/>
      <c r="ENT90" s="190"/>
      <c r="ENU90" s="190"/>
      <c r="ENV90" s="190"/>
      <c r="ENW90" s="190"/>
      <c r="ENX90" s="190"/>
      <c r="ENY90" s="190"/>
      <c r="ENZ90" s="190"/>
      <c r="EOA90" s="190"/>
      <c r="EOB90" s="190"/>
      <c r="EOC90" s="190"/>
      <c r="EOD90" s="190"/>
      <c r="EOE90" s="190"/>
      <c r="EOF90" s="190"/>
      <c r="EOG90" s="190"/>
      <c r="EOH90" s="190"/>
      <c r="EOI90" s="190"/>
      <c r="EOJ90" s="190"/>
      <c r="EOK90" s="190"/>
      <c r="EOL90" s="190"/>
      <c r="EOM90" s="190"/>
      <c r="EON90" s="190"/>
      <c r="EOO90" s="190"/>
      <c r="EOP90" s="190"/>
      <c r="EOQ90" s="190"/>
      <c r="EOR90" s="190"/>
      <c r="EOS90" s="190"/>
      <c r="EOT90" s="190"/>
      <c r="EOU90" s="190"/>
      <c r="EOV90" s="190"/>
      <c r="EOW90" s="190"/>
      <c r="EOX90" s="190"/>
      <c r="EOY90" s="190"/>
      <c r="EOZ90" s="190"/>
      <c r="EPA90" s="190"/>
      <c r="EPB90" s="190"/>
      <c r="EPC90" s="190"/>
      <c r="EPD90" s="190"/>
      <c r="EPE90" s="190"/>
      <c r="EPF90" s="190"/>
      <c r="EPG90" s="190"/>
      <c r="EPH90" s="190"/>
      <c r="EPI90" s="190"/>
      <c r="EPJ90" s="190"/>
      <c r="EPK90" s="190"/>
      <c r="EPL90" s="190"/>
      <c r="EPM90" s="190"/>
      <c r="EPN90" s="190"/>
      <c r="EPO90" s="190"/>
      <c r="EPP90" s="190"/>
      <c r="EPQ90" s="190"/>
      <c r="EPR90" s="190"/>
      <c r="EPS90" s="190"/>
      <c r="EPT90" s="190"/>
      <c r="EPU90" s="190"/>
      <c r="EPV90" s="190"/>
      <c r="EPW90" s="190"/>
      <c r="EPX90" s="190"/>
      <c r="EPY90" s="190"/>
      <c r="EPZ90" s="190"/>
      <c r="EQA90" s="190"/>
      <c r="EQB90" s="190"/>
      <c r="EQC90" s="190"/>
      <c r="EQD90" s="190"/>
      <c r="EQE90" s="190"/>
      <c r="EQF90" s="190"/>
      <c r="EQG90" s="190"/>
      <c r="EQH90" s="190"/>
      <c r="EQI90" s="190"/>
      <c r="EQJ90" s="190"/>
      <c r="EQK90" s="190"/>
      <c r="EQL90" s="190"/>
      <c r="EQM90" s="190"/>
      <c r="EQN90" s="190"/>
      <c r="EQO90" s="190"/>
      <c r="EQP90" s="190"/>
      <c r="EQQ90" s="190"/>
      <c r="EQR90" s="190"/>
      <c r="EQS90" s="190"/>
      <c r="EQT90" s="190"/>
      <c r="EQU90" s="190"/>
      <c r="EQV90" s="190"/>
      <c r="EQW90" s="190"/>
      <c r="EQX90" s="190"/>
      <c r="EQY90" s="190"/>
      <c r="EQZ90" s="190"/>
      <c r="ERA90" s="190"/>
      <c r="ERB90" s="190"/>
      <c r="ERC90" s="190"/>
      <c r="ERD90" s="190"/>
      <c r="ERE90" s="190"/>
      <c r="ERF90" s="190"/>
      <c r="ERG90" s="190"/>
      <c r="ERH90" s="190"/>
      <c r="ERI90" s="190"/>
      <c r="ERJ90" s="190"/>
      <c r="ERK90" s="190"/>
      <c r="ERL90" s="190"/>
      <c r="ERM90" s="190"/>
      <c r="ERN90" s="190"/>
      <c r="ERO90" s="190"/>
      <c r="ERP90" s="190"/>
      <c r="ERQ90" s="190"/>
      <c r="ERR90" s="190"/>
      <c r="ERS90" s="190"/>
      <c r="ERT90" s="190"/>
      <c r="ERU90" s="190"/>
      <c r="ERV90" s="190"/>
      <c r="ERW90" s="190"/>
      <c r="ERX90" s="190"/>
      <c r="ERY90" s="190"/>
      <c r="ERZ90" s="190"/>
      <c r="ESA90" s="190"/>
      <c r="ESB90" s="190"/>
      <c r="ESC90" s="190"/>
      <c r="ESD90" s="190"/>
      <c r="ESE90" s="190"/>
      <c r="ESF90" s="190"/>
      <c r="ESG90" s="190"/>
      <c r="ESH90" s="190"/>
      <c r="ESI90" s="190"/>
      <c r="ESJ90" s="190"/>
      <c r="ESK90" s="190"/>
      <c r="ESL90" s="190"/>
      <c r="ESM90" s="190"/>
      <c r="ESN90" s="190"/>
      <c r="ESO90" s="190"/>
      <c r="ESP90" s="190"/>
      <c r="ESQ90" s="190"/>
      <c r="ESR90" s="190"/>
      <c r="ESS90" s="190"/>
      <c r="EST90" s="190"/>
      <c r="ESU90" s="190"/>
      <c r="ESV90" s="190"/>
      <c r="ESW90" s="190"/>
      <c r="ESX90" s="190"/>
      <c r="ESY90" s="190"/>
      <c r="ESZ90" s="190"/>
      <c r="ETA90" s="190"/>
      <c r="ETB90" s="190"/>
      <c r="ETC90" s="190"/>
      <c r="ETD90" s="190"/>
      <c r="ETE90" s="190"/>
      <c r="ETF90" s="190"/>
      <c r="ETG90" s="190"/>
      <c r="ETH90" s="190"/>
      <c r="ETI90" s="190"/>
      <c r="ETJ90" s="190"/>
      <c r="ETK90" s="190"/>
      <c r="ETL90" s="190"/>
      <c r="ETM90" s="190"/>
      <c r="ETN90" s="190"/>
      <c r="ETO90" s="190"/>
      <c r="ETP90" s="190"/>
      <c r="ETQ90" s="190"/>
      <c r="ETR90" s="190"/>
      <c r="ETS90" s="190"/>
      <c r="ETT90" s="190"/>
      <c r="ETU90" s="190"/>
      <c r="ETV90" s="190"/>
      <c r="ETW90" s="190"/>
      <c r="ETX90" s="190"/>
      <c r="ETY90" s="190"/>
      <c r="ETZ90" s="190"/>
      <c r="EUA90" s="190"/>
      <c r="EUB90" s="190"/>
      <c r="EUC90" s="190"/>
      <c r="EUD90" s="190"/>
      <c r="EUE90" s="190"/>
      <c r="EUF90" s="190"/>
      <c r="EUG90" s="190"/>
      <c r="EUH90" s="190"/>
      <c r="EUI90" s="190"/>
      <c r="EUJ90" s="190"/>
      <c r="EUK90" s="190"/>
      <c r="EUL90" s="190"/>
      <c r="EUM90" s="190"/>
      <c r="EUN90" s="190"/>
      <c r="EUO90" s="190"/>
      <c r="EUP90" s="190"/>
      <c r="EUQ90" s="190"/>
      <c r="EUR90" s="190"/>
      <c r="EUS90" s="190"/>
      <c r="EUT90" s="190"/>
      <c r="EUU90" s="190"/>
      <c r="EUV90" s="190"/>
      <c r="EUW90" s="190"/>
      <c r="EUX90" s="190"/>
      <c r="EUY90" s="190"/>
      <c r="EUZ90" s="190"/>
      <c r="EVA90" s="190"/>
      <c r="EVB90" s="190"/>
      <c r="EVC90" s="190"/>
      <c r="EVD90" s="190"/>
      <c r="EVE90" s="190"/>
      <c r="EVF90" s="190"/>
      <c r="EVG90" s="190"/>
      <c r="EVH90" s="190"/>
      <c r="EVI90" s="190"/>
      <c r="EVJ90" s="190"/>
      <c r="EVK90" s="190"/>
      <c r="EVL90" s="190"/>
      <c r="EVM90" s="190"/>
      <c r="EVN90" s="190"/>
      <c r="EVO90" s="190"/>
      <c r="EVP90" s="190"/>
      <c r="EVQ90" s="190"/>
      <c r="EVR90" s="190"/>
      <c r="EVS90" s="190"/>
      <c r="EVT90" s="190"/>
      <c r="EVU90" s="190"/>
      <c r="EVV90" s="190"/>
      <c r="EVW90" s="190"/>
      <c r="EVX90" s="190"/>
      <c r="EVY90" s="190"/>
      <c r="EVZ90" s="190"/>
      <c r="EWA90" s="190"/>
      <c r="EWB90" s="190"/>
      <c r="EWC90" s="190"/>
      <c r="EWD90" s="190"/>
      <c r="EWE90" s="190"/>
      <c r="EWF90" s="190"/>
      <c r="EWG90" s="190"/>
      <c r="EWH90" s="190"/>
      <c r="EWI90" s="190"/>
      <c r="EWJ90" s="190"/>
      <c r="EWK90" s="190"/>
      <c r="EWL90" s="190"/>
      <c r="EWM90" s="190"/>
      <c r="EWN90" s="190"/>
      <c r="EWO90" s="190"/>
      <c r="EWP90" s="190"/>
      <c r="EWQ90" s="190"/>
      <c r="EWR90" s="190"/>
      <c r="EWS90" s="190"/>
      <c r="EWT90" s="190"/>
      <c r="EWU90" s="190"/>
      <c r="EWV90" s="190"/>
      <c r="EWW90" s="190"/>
      <c r="EWX90" s="190"/>
      <c r="EWY90" s="190"/>
      <c r="EWZ90" s="190"/>
      <c r="EXA90" s="190"/>
      <c r="EXB90" s="190"/>
      <c r="EXC90" s="190"/>
      <c r="EXD90" s="190"/>
      <c r="EXE90" s="190"/>
      <c r="EXF90" s="190"/>
      <c r="EXG90" s="190"/>
      <c r="EXH90" s="190"/>
      <c r="EXI90" s="190"/>
      <c r="EXJ90" s="190"/>
      <c r="EXK90" s="190"/>
      <c r="EXL90" s="190"/>
      <c r="EXM90" s="190"/>
      <c r="EXN90" s="190"/>
      <c r="EXO90" s="190"/>
      <c r="EXP90" s="190"/>
      <c r="EXQ90" s="190"/>
      <c r="EXR90" s="190"/>
      <c r="EXS90" s="190"/>
      <c r="EXT90" s="190"/>
      <c r="EXU90" s="190"/>
      <c r="EXV90" s="190"/>
      <c r="EXW90" s="190"/>
      <c r="EXX90" s="190"/>
      <c r="EXY90" s="190"/>
      <c r="EXZ90" s="190"/>
      <c r="EYA90" s="190"/>
      <c r="EYB90" s="190"/>
      <c r="EYC90" s="190"/>
      <c r="EYD90" s="190"/>
      <c r="EYE90" s="190"/>
      <c r="EYF90" s="190"/>
      <c r="EYG90" s="190"/>
      <c r="EYH90" s="190"/>
      <c r="EYI90" s="190"/>
      <c r="EYJ90" s="190"/>
      <c r="EYK90" s="190"/>
      <c r="EYL90" s="190"/>
      <c r="EYM90" s="190"/>
      <c r="EYN90" s="190"/>
      <c r="EYO90" s="190"/>
      <c r="EYP90" s="190"/>
      <c r="EYQ90" s="190"/>
      <c r="EYR90" s="190"/>
      <c r="EYS90" s="190"/>
      <c r="EYT90" s="190"/>
      <c r="EYU90" s="190"/>
      <c r="EYV90" s="190"/>
      <c r="EYW90" s="190"/>
      <c r="EYX90" s="190"/>
      <c r="EYY90" s="190"/>
      <c r="EYZ90" s="190"/>
      <c r="EZA90" s="190"/>
      <c r="EZB90" s="190"/>
      <c r="EZC90" s="190"/>
      <c r="EZD90" s="190"/>
      <c r="EZE90" s="190"/>
      <c r="EZF90" s="190"/>
      <c r="EZG90" s="190"/>
      <c r="EZH90" s="190"/>
      <c r="EZI90" s="190"/>
      <c r="EZJ90" s="190"/>
      <c r="EZK90" s="190"/>
      <c r="EZL90" s="190"/>
      <c r="EZM90" s="190"/>
      <c r="EZN90" s="190"/>
      <c r="EZO90" s="190"/>
      <c r="EZP90" s="190"/>
      <c r="EZQ90" s="190"/>
      <c r="EZR90" s="190"/>
      <c r="EZS90" s="190"/>
      <c r="EZT90" s="190"/>
      <c r="EZU90" s="190"/>
      <c r="EZV90" s="190"/>
      <c r="EZW90" s="190"/>
      <c r="EZX90" s="190"/>
      <c r="EZY90" s="190"/>
      <c r="EZZ90" s="190"/>
      <c r="FAA90" s="190"/>
      <c r="FAB90" s="190"/>
      <c r="FAC90" s="190"/>
      <c r="FAD90" s="190"/>
      <c r="FAE90" s="190"/>
      <c r="FAF90" s="190"/>
      <c r="FAG90" s="190"/>
      <c r="FAH90" s="190"/>
      <c r="FAI90" s="190"/>
      <c r="FAJ90" s="190"/>
      <c r="FAK90" s="190"/>
      <c r="FAL90" s="190"/>
      <c r="FAM90" s="190"/>
      <c r="FAN90" s="190"/>
      <c r="FAO90" s="190"/>
      <c r="FAP90" s="190"/>
      <c r="FAQ90" s="190"/>
      <c r="FAR90" s="190"/>
      <c r="FAS90" s="190"/>
      <c r="FAT90" s="190"/>
      <c r="FAU90" s="190"/>
      <c r="FAV90" s="190"/>
      <c r="FAW90" s="190"/>
      <c r="FAX90" s="190"/>
      <c r="FAY90" s="190"/>
      <c r="FAZ90" s="190"/>
      <c r="FBA90" s="190"/>
      <c r="FBB90" s="190"/>
      <c r="FBC90" s="190"/>
      <c r="FBD90" s="190"/>
      <c r="FBE90" s="190"/>
      <c r="FBF90" s="190"/>
      <c r="FBG90" s="190"/>
      <c r="FBH90" s="190"/>
      <c r="FBI90" s="190"/>
      <c r="FBJ90" s="190"/>
      <c r="FBK90" s="190"/>
      <c r="FBL90" s="190"/>
      <c r="FBM90" s="190"/>
      <c r="FBN90" s="190"/>
      <c r="FBO90" s="190"/>
      <c r="FBP90" s="190"/>
      <c r="FBQ90" s="190"/>
      <c r="FBR90" s="190"/>
      <c r="FBS90" s="190"/>
      <c r="FBT90" s="190"/>
      <c r="FBU90" s="190"/>
      <c r="FBV90" s="190"/>
      <c r="FBW90" s="190"/>
      <c r="FBX90" s="190"/>
      <c r="FBY90" s="190"/>
      <c r="FBZ90" s="190"/>
      <c r="FCA90" s="190"/>
      <c r="FCB90" s="190"/>
      <c r="FCC90" s="190"/>
      <c r="FCD90" s="190"/>
      <c r="FCE90" s="190"/>
      <c r="FCF90" s="190"/>
      <c r="FCG90" s="190"/>
      <c r="FCH90" s="190"/>
      <c r="FCI90" s="190"/>
      <c r="FCJ90" s="190"/>
      <c r="FCK90" s="190"/>
      <c r="FCL90" s="190"/>
      <c r="FCM90" s="190"/>
      <c r="FCN90" s="190"/>
      <c r="FCO90" s="190"/>
      <c r="FCP90" s="190"/>
      <c r="FCQ90" s="190"/>
      <c r="FCR90" s="190"/>
      <c r="FCS90" s="190"/>
      <c r="FCT90" s="190"/>
      <c r="FCU90" s="190"/>
      <c r="FCV90" s="190"/>
      <c r="FCW90" s="190"/>
      <c r="FCX90" s="190"/>
      <c r="FCY90" s="190"/>
      <c r="FCZ90" s="190"/>
      <c r="FDA90" s="190"/>
      <c r="FDB90" s="190"/>
      <c r="FDC90" s="190"/>
      <c r="FDD90" s="190"/>
      <c r="FDE90" s="190"/>
      <c r="FDF90" s="190"/>
      <c r="FDG90" s="190"/>
      <c r="FDH90" s="190"/>
      <c r="FDI90" s="190"/>
      <c r="FDJ90" s="190"/>
      <c r="FDK90" s="190"/>
      <c r="FDL90" s="190"/>
      <c r="FDM90" s="190"/>
      <c r="FDN90" s="190"/>
      <c r="FDO90" s="190"/>
      <c r="FDP90" s="190"/>
      <c r="FDQ90" s="190"/>
      <c r="FDR90" s="190"/>
      <c r="FDS90" s="190"/>
      <c r="FDT90" s="190"/>
      <c r="FDU90" s="190"/>
      <c r="FDV90" s="190"/>
      <c r="FDW90" s="190"/>
      <c r="FDX90" s="190"/>
      <c r="FDY90" s="190"/>
      <c r="FDZ90" s="190"/>
      <c r="FEA90" s="190"/>
      <c r="FEB90" s="190"/>
      <c r="FEC90" s="190"/>
      <c r="FED90" s="190"/>
      <c r="FEE90" s="190"/>
      <c r="FEF90" s="190"/>
      <c r="FEG90" s="190"/>
      <c r="FEH90" s="190"/>
      <c r="FEI90" s="190"/>
      <c r="FEJ90" s="190"/>
      <c r="FEK90" s="190"/>
      <c r="FEL90" s="190"/>
      <c r="FEM90" s="190"/>
      <c r="FEN90" s="190"/>
      <c r="FEO90" s="190"/>
      <c r="FEP90" s="190"/>
      <c r="FEQ90" s="190"/>
      <c r="FER90" s="190"/>
      <c r="FES90" s="190"/>
      <c r="FET90" s="190"/>
      <c r="FEU90" s="190"/>
      <c r="FEV90" s="190"/>
      <c r="FEW90" s="190"/>
      <c r="FEX90" s="190"/>
      <c r="FEY90" s="190"/>
      <c r="FEZ90" s="190"/>
      <c r="FFA90" s="190"/>
      <c r="FFB90" s="190"/>
      <c r="FFC90" s="190"/>
      <c r="FFD90" s="190"/>
      <c r="FFE90" s="190"/>
      <c r="FFF90" s="190"/>
      <c r="FFG90" s="190"/>
      <c r="FFH90" s="190"/>
      <c r="FFI90" s="190"/>
      <c r="FFJ90" s="190"/>
      <c r="FFK90" s="190"/>
      <c r="FFL90" s="190"/>
      <c r="FFM90" s="190"/>
      <c r="FFN90" s="190"/>
      <c r="FFO90" s="190"/>
      <c r="FFP90" s="190"/>
      <c r="FFQ90" s="190"/>
      <c r="FFR90" s="190"/>
      <c r="FFS90" s="190"/>
      <c r="FFT90" s="190"/>
      <c r="FFU90" s="190"/>
      <c r="FFV90" s="190"/>
      <c r="FFW90" s="190"/>
      <c r="FFX90" s="190"/>
      <c r="FFY90" s="190"/>
      <c r="FFZ90" s="190"/>
      <c r="FGA90" s="190"/>
      <c r="FGB90" s="190"/>
      <c r="FGC90" s="190"/>
      <c r="FGD90" s="190"/>
      <c r="FGE90" s="190"/>
      <c r="FGF90" s="190"/>
      <c r="FGG90" s="190"/>
      <c r="FGH90" s="190"/>
      <c r="FGI90" s="190"/>
      <c r="FGJ90" s="190"/>
      <c r="FGK90" s="190"/>
      <c r="FGL90" s="190"/>
      <c r="FGM90" s="190"/>
      <c r="FGN90" s="190"/>
      <c r="FGO90" s="190"/>
      <c r="FGP90" s="190"/>
      <c r="FGQ90" s="190"/>
      <c r="FGR90" s="190"/>
      <c r="FGS90" s="190"/>
      <c r="FGT90" s="190"/>
      <c r="FGU90" s="190"/>
      <c r="FGV90" s="190"/>
      <c r="FGW90" s="190"/>
      <c r="FGX90" s="190"/>
      <c r="FGY90" s="190"/>
      <c r="FGZ90" s="190"/>
      <c r="FHA90" s="190"/>
      <c r="FHB90" s="190"/>
      <c r="FHC90" s="190"/>
      <c r="FHD90" s="190"/>
      <c r="FHE90" s="190"/>
      <c r="FHF90" s="190"/>
      <c r="FHG90" s="190"/>
      <c r="FHH90" s="190"/>
      <c r="FHI90" s="190"/>
      <c r="FHJ90" s="190"/>
      <c r="FHK90" s="190"/>
      <c r="FHL90" s="190"/>
      <c r="FHM90" s="190"/>
      <c r="FHN90" s="190"/>
      <c r="FHO90" s="190"/>
      <c r="FHP90" s="190"/>
      <c r="FHQ90" s="190"/>
      <c r="FHR90" s="190"/>
      <c r="FHS90" s="190"/>
      <c r="FHT90" s="190"/>
      <c r="FHU90" s="190"/>
      <c r="FHV90" s="190"/>
      <c r="FHW90" s="190"/>
      <c r="FHX90" s="190"/>
      <c r="FHY90" s="190"/>
      <c r="FHZ90" s="190"/>
      <c r="FIA90" s="190"/>
      <c r="FIB90" s="190"/>
      <c r="FIC90" s="190"/>
      <c r="FID90" s="190"/>
      <c r="FIE90" s="190"/>
      <c r="FIF90" s="190"/>
      <c r="FIG90" s="190"/>
      <c r="FIH90" s="190"/>
      <c r="FII90" s="190"/>
      <c r="FIJ90" s="190"/>
      <c r="FIK90" s="190"/>
      <c r="FIL90" s="190"/>
      <c r="FIM90" s="190"/>
      <c r="FIN90" s="190"/>
      <c r="FIO90" s="190"/>
      <c r="FIP90" s="190"/>
      <c r="FIQ90" s="190"/>
      <c r="FIR90" s="190"/>
      <c r="FIS90" s="190"/>
      <c r="FIT90" s="190"/>
      <c r="FIU90" s="190"/>
      <c r="FIV90" s="190"/>
      <c r="FIW90" s="190"/>
      <c r="FIX90" s="190"/>
      <c r="FIY90" s="190"/>
      <c r="FIZ90" s="190"/>
      <c r="FJA90" s="190"/>
      <c r="FJB90" s="190"/>
      <c r="FJC90" s="190"/>
      <c r="FJD90" s="190"/>
      <c r="FJE90" s="190"/>
      <c r="FJF90" s="190"/>
      <c r="FJG90" s="190"/>
      <c r="FJH90" s="190"/>
      <c r="FJI90" s="190"/>
      <c r="FJJ90" s="190"/>
      <c r="FJK90" s="190"/>
      <c r="FJL90" s="190"/>
      <c r="FJM90" s="190"/>
      <c r="FJN90" s="190"/>
      <c r="FJO90" s="190"/>
      <c r="FJP90" s="190"/>
      <c r="FJQ90" s="190"/>
      <c r="FJR90" s="190"/>
      <c r="FJS90" s="190"/>
      <c r="FJT90" s="190"/>
      <c r="FJU90" s="190"/>
      <c r="FJV90" s="190"/>
      <c r="FJW90" s="190"/>
      <c r="FJX90" s="190"/>
      <c r="FJY90" s="190"/>
      <c r="FJZ90" s="190"/>
      <c r="FKA90" s="190"/>
      <c r="FKB90" s="190"/>
      <c r="FKC90" s="190"/>
      <c r="FKD90" s="190"/>
      <c r="FKE90" s="190"/>
      <c r="FKF90" s="190"/>
      <c r="FKG90" s="190"/>
      <c r="FKH90" s="190"/>
      <c r="FKI90" s="190"/>
      <c r="FKJ90" s="190"/>
      <c r="FKK90" s="190"/>
      <c r="FKL90" s="190"/>
      <c r="FKM90" s="190"/>
      <c r="FKN90" s="190"/>
      <c r="FKO90" s="190"/>
      <c r="FKP90" s="190"/>
      <c r="FKQ90" s="190"/>
      <c r="FKR90" s="190"/>
      <c r="FKS90" s="190"/>
      <c r="FKT90" s="190"/>
      <c r="FKU90" s="190"/>
      <c r="FKV90" s="190"/>
      <c r="FKW90" s="190"/>
      <c r="FKX90" s="190"/>
      <c r="FKY90" s="190"/>
      <c r="FKZ90" s="190"/>
      <c r="FLA90" s="190"/>
      <c r="FLB90" s="190"/>
      <c r="FLC90" s="190"/>
      <c r="FLD90" s="190"/>
      <c r="FLE90" s="190"/>
      <c r="FLF90" s="190"/>
      <c r="FLG90" s="190"/>
      <c r="FLH90" s="190"/>
      <c r="FLI90" s="190"/>
      <c r="FLJ90" s="190"/>
      <c r="FLK90" s="190"/>
      <c r="FLL90" s="190"/>
      <c r="FLM90" s="190"/>
      <c r="FLN90" s="190"/>
      <c r="FLO90" s="190"/>
      <c r="FLP90" s="190"/>
      <c r="FLQ90" s="190"/>
      <c r="FLR90" s="190"/>
      <c r="FLS90" s="190"/>
      <c r="FLT90" s="190"/>
      <c r="FLU90" s="190"/>
      <c r="FLV90" s="190"/>
      <c r="FLW90" s="190"/>
      <c r="FLX90" s="190"/>
      <c r="FLY90" s="190"/>
      <c r="FLZ90" s="190"/>
      <c r="FMA90" s="190"/>
      <c r="FMB90" s="190"/>
      <c r="FMC90" s="190"/>
      <c r="FMD90" s="190"/>
      <c r="FME90" s="190"/>
      <c r="FMF90" s="190"/>
      <c r="FMG90" s="190"/>
      <c r="FMH90" s="190"/>
      <c r="FMI90" s="190"/>
      <c r="FMJ90" s="190"/>
      <c r="FMK90" s="190"/>
      <c r="FML90" s="190"/>
      <c r="FMM90" s="190"/>
      <c r="FMN90" s="190"/>
      <c r="FMO90" s="190"/>
      <c r="FMP90" s="190"/>
      <c r="FMQ90" s="190"/>
      <c r="FMR90" s="190"/>
      <c r="FMS90" s="190"/>
      <c r="FMT90" s="190"/>
      <c r="FMU90" s="190"/>
      <c r="FMV90" s="190"/>
      <c r="FMW90" s="190"/>
      <c r="FMX90" s="190"/>
      <c r="FMY90" s="190"/>
      <c r="FMZ90" s="190"/>
      <c r="FNA90" s="190"/>
      <c r="FNB90" s="190"/>
      <c r="FNC90" s="190"/>
      <c r="FND90" s="190"/>
      <c r="FNE90" s="190"/>
      <c r="FNF90" s="190"/>
      <c r="FNG90" s="190"/>
      <c r="FNH90" s="190"/>
      <c r="FNI90" s="190"/>
      <c r="FNJ90" s="190"/>
      <c r="FNK90" s="190"/>
      <c r="FNL90" s="190"/>
      <c r="FNM90" s="190"/>
      <c r="FNN90" s="190"/>
      <c r="FNO90" s="190"/>
      <c r="FNP90" s="190"/>
      <c r="FNQ90" s="190"/>
      <c r="FNR90" s="190"/>
      <c r="FNS90" s="190"/>
      <c r="FNT90" s="190"/>
      <c r="FNU90" s="190"/>
      <c r="FNV90" s="190"/>
      <c r="FNW90" s="190"/>
      <c r="FNX90" s="190"/>
      <c r="FNY90" s="190"/>
      <c r="FNZ90" s="190"/>
      <c r="FOA90" s="190"/>
      <c r="FOB90" s="190"/>
      <c r="FOC90" s="190"/>
      <c r="FOD90" s="190"/>
      <c r="FOE90" s="190"/>
      <c r="FOF90" s="190"/>
      <c r="FOG90" s="190"/>
      <c r="FOH90" s="190"/>
      <c r="FOI90" s="190"/>
      <c r="FOJ90" s="190"/>
      <c r="FOK90" s="190"/>
      <c r="FOL90" s="190"/>
      <c r="FOM90" s="190"/>
      <c r="FON90" s="190"/>
      <c r="FOO90" s="190"/>
      <c r="FOP90" s="190"/>
      <c r="FOQ90" s="190"/>
      <c r="FOR90" s="190"/>
      <c r="FOS90" s="190"/>
      <c r="FOT90" s="190"/>
      <c r="FOU90" s="190"/>
      <c r="FOV90" s="190"/>
      <c r="FOW90" s="190"/>
      <c r="FOX90" s="190"/>
      <c r="FOY90" s="190"/>
      <c r="FOZ90" s="190"/>
      <c r="FPA90" s="190"/>
      <c r="FPB90" s="190"/>
      <c r="FPC90" s="190"/>
      <c r="FPD90" s="190"/>
      <c r="FPE90" s="190"/>
      <c r="FPF90" s="190"/>
      <c r="FPG90" s="190"/>
      <c r="FPH90" s="190"/>
      <c r="FPI90" s="190"/>
      <c r="FPJ90" s="190"/>
      <c r="FPK90" s="190"/>
      <c r="FPL90" s="190"/>
      <c r="FPM90" s="190"/>
      <c r="FPN90" s="190"/>
      <c r="FPO90" s="190"/>
      <c r="FPP90" s="190"/>
      <c r="FPQ90" s="190"/>
      <c r="FPR90" s="190"/>
      <c r="FPS90" s="190"/>
      <c r="FPT90" s="190"/>
      <c r="FPU90" s="190"/>
      <c r="FPV90" s="190"/>
      <c r="FPW90" s="190"/>
      <c r="FPX90" s="190"/>
      <c r="FPY90" s="190"/>
      <c r="FPZ90" s="190"/>
      <c r="FQA90" s="190"/>
      <c r="FQB90" s="190"/>
      <c r="FQC90" s="190"/>
      <c r="FQD90" s="190"/>
      <c r="FQE90" s="190"/>
      <c r="FQF90" s="190"/>
      <c r="FQG90" s="190"/>
      <c r="FQH90" s="190"/>
      <c r="FQI90" s="190"/>
      <c r="FQJ90" s="190"/>
      <c r="FQK90" s="190"/>
      <c r="FQL90" s="190"/>
      <c r="FQM90" s="190"/>
      <c r="FQN90" s="190"/>
      <c r="FQO90" s="190"/>
      <c r="FQP90" s="190"/>
      <c r="FQQ90" s="190"/>
      <c r="FQR90" s="190"/>
      <c r="FQS90" s="190"/>
      <c r="FQT90" s="190"/>
      <c r="FQU90" s="190"/>
      <c r="FQV90" s="190"/>
      <c r="FQW90" s="190"/>
      <c r="FQX90" s="190"/>
      <c r="FQY90" s="190"/>
      <c r="FQZ90" s="190"/>
      <c r="FRA90" s="190"/>
      <c r="FRB90" s="190"/>
      <c r="FRC90" s="190"/>
      <c r="FRD90" s="190"/>
      <c r="FRE90" s="190"/>
      <c r="FRF90" s="190"/>
      <c r="FRG90" s="190"/>
      <c r="FRH90" s="190"/>
      <c r="FRI90" s="190"/>
      <c r="FRJ90" s="190"/>
      <c r="FRK90" s="190"/>
      <c r="FRL90" s="190"/>
      <c r="FRM90" s="190"/>
      <c r="FRN90" s="190"/>
      <c r="FRO90" s="190"/>
      <c r="FRP90" s="190"/>
      <c r="FRQ90" s="190"/>
      <c r="FRR90" s="190"/>
      <c r="FRS90" s="190"/>
      <c r="FRT90" s="190"/>
      <c r="FRU90" s="190"/>
      <c r="FRV90" s="190"/>
      <c r="FRW90" s="190"/>
      <c r="FRX90" s="190"/>
      <c r="FRY90" s="190"/>
      <c r="FRZ90" s="190"/>
      <c r="FSA90" s="190"/>
      <c r="FSB90" s="190"/>
      <c r="FSC90" s="190"/>
      <c r="FSD90" s="190"/>
      <c r="FSE90" s="190"/>
      <c r="FSF90" s="190"/>
      <c r="FSG90" s="190"/>
      <c r="FSH90" s="190"/>
      <c r="FSI90" s="190"/>
      <c r="FSJ90" s="190"/>
      <c r="FSK90" s="190"/>
      <c r="FSL90" s="190"/>
      <c r="FSM90" s="190"/>
      <c r="FSN90" s="190"/>
      <c r="FSO90" s="190"/>
      <c r="FSP90" s="190"/>
      <c r="FSQ90" s="190"/>
      <c r="FSR90" s="190"/>
      <c r="FSS90" s="190"/>
      <c r="FST90" s="190"/>
      <c r="FSU90" s="190"/>
      <c r="FSV90" s="190"/>
      <c r="FSW90" s="190"/>
      <c r="FSX90" s="190"/>
      <c r="FSY90" s="190"/>
      <c r="FSZ90" s="190"/>
      <c r="FTA90" s="190"/>
      <c r="FTB90" s="190"/>
      <c r="FTC90" s="190"/>
      <c r="FTD90" s="190"/>
      <c r="FTE90" s="190"/>
      <c r="FTF90" s="190"/>
      <c r="FTG90" s="190"/>
      <c r="FTH90" s="190"/>
      <c r="FTI90" s="190"/>
      <c r="FTJ90" s="190"/>
      <c r="FTK90" s="190"/>
      <c r="FTL90" s="190"/>
      <c r="FTM90" s="190"/>
      <c r="FTN90" s="190"/>
      <c r="FTO90" s="190"/>
      <c r="FTP90" s="190"/>
      <c r="FTQ90" s="190"/>
      <c r="FTR90" s="190"/>
      <c r="FTS90" s="190"/>
      <c r="FTT90" s="190"/>
      <c r="FTU90" s="190"/>
      <c r="FTV90" s="190"/>
      <c r="FTW90" s="190"/>
      <c r="FTX90" s="190"/>
      <c r="FTY90" s="190"/>
      <c r="FTZ90" s="190"/>
      <c r="FUA90" s="190"/>
      <c r="FUB90" s="190"/>
      <c r="FUC90" s="190"/>
      <c r="FUD90" s="190"/>
      <c r="FUE90" s="190"/>
      <c r="FUF90" s="190"/>
      <c r="FUG90" s="190"/>
      <c r="FUH90" s="190"/>
      <c r="FUI90" s="190"/>
      <c r="FUJ90" s="190"/>
      <c r="FUK90" s="190"/>
      <c r="FUL90" s="190"/>
      <c r="FUM90" s="190"/>
      <c r="FUN90" s="190"/>
      <c r="FUO90" s="190"/>
      <c r="FUP90" s="190"/>
      <c r="FUQ90" s="190"/>
      <c r="FUR90" s="190"/>
      <c r="FUS90" s="190"/>
      <c r="FUT90" s="190"/>
      <c r="FUU90" s="190"/>
      <c r="FUV90" s="190"/>
      <c r="FUW90" s="190"/>
      <c r="FUX90" s="190"/>
      <c r="FUY90" s="190"/>
      <c r="FUZ90" s="190"/>
      <c r="FVA90" s="190"/>
      <c r="FVB90" s="190"/>
      <c r="FVC90" s="190"/>
      <c r="FVD90" s="190"/>
      <c r="FVE90" s="190"/>
      <c r="FVF90" s="190"/>
      <c r="FVG90" s="190"/>
      <c r="FVH90" s="190"/>
      <c r="FVI90" s="190"/>
      <c r="FVJ90" s="190"/>
      <c r="FVK90" s="190"/>
      <c r="FVL90" s="190"/>
      <c r="FVM90" s="190"/>
      <c r="FVN90" s="190"/>
      <c r="FVO90" s="190"/>
      <c r="FVP90" s="190"/>
      <c r="FVQ90" s="190"/>
      <c r="FVR90" s="190"/>
      <c r="FVS90" s="190"/>
      <c r="FVT90" s="190"/>
      <c r="FVU90" s="190"/>
      <c r="FVV90" s="190"/>
      <c r="FVW90" s="190"/>
      <c r="FVX90" s="190"/>
      <c r="FVY90" s="190"/>
      <c r="FVZ90" s="190"/>
      <c r="FWA90" s="190"/>
      <c r="FWB90" s="190"/>
      <c r="FWC90" s="190"/>
      <c r="FWD90" s="190"/>
      <c r="FWE90" s="190"/>
      <c r="FWF90" s="190"/>
      <c r="FWG90" s="190"/>
      <c r="FWH90" s="190"/>
      <c r="FWI90" s="190"/>
      <c r="FWJ90" s="190"/>
      <c r="FWK90" s="190"/>
      <c r="FWL90" s="190"/>
      <c r="FWM90" s="190"/>
      <c r="FWN90" s="190"/>
      <c r="FWO90" s="190"/>
      <c r="FWP90" s="190"/>
      <c r="FWQ90" s="190"/>
      <c r="FWR90" s="190"/>
      <c r="FWS90" s="190"/>
      <c r="FWT90" s="190"/>
      <c r="FWU90" s="190"/>
      <c r="FWV90" s="190"/>
      <c r="FWW90" s="190"/>
      <c r="FWX90" s="190"/>
      <c r="FWY90" s="190"/>
      <c r="FWZ90" s="190"/>
      <c r="FXA90" s="190"/>
      <c r="FXB90" s="190"/>
      <c r="FXC90" s="190"/>
      <c r="FXD90" s="190"/>
      <c r="FXE90" s="190"/>
      <c r="FXF90" s="190"/>
      <c r="FXG90" s="190"/>
      <c r="FXH90" s="190"/>
      <c r="FXI90" s="190"/>
      <c r="FXJ90" s="190"/>
      <c r="FXK90" s="190"/>
      <c r="FXL90" s="190"/>
      <c r="FXM90" s="190"/>
      <c r="FXN90" s="190"/>
      <c r="FXO90" s="190"/>
      <c r="FXP90" s="190"/>
      <c r="FXQ90" s="190"/>
      <c r="FXR90" s="190"/>
      <c r="FXS90" s="190"/>
      <c r="FXT90" s="190"/>
      <c r="FXU90" s="190"/>
      <c r="FXV90" s="190"/>
      <c r="FXW90" s="190"/>
      <c r="FXX90" s="190"/>
      <c r="FXY90" s="190"/>
      <c r="FXZ90" s="190"/>
      <c r="FYA90" s="190"/>
      <c r="FYB90" s="190"/>
      <c r="FYC90" s="190"/>
      <c r="FYD90" s="190"/>
      <c r="FYE90" s="190"/>
      <c r="FYF90" s="190"/>
      <c r="FYG90" s="190"/>
      <c r="FYH90" s="190"/>
      <c r="FYI90" s="190"/>
      <c r="FYJ90" s="190"/>
      <c r="FYK90" s="190"/>
      <c r="FYL90" s="190"/>
      <c r="FYM90" s="190"/>
      <c r="FYN90" s="190"/>
      <c r="FYO90" s="190"/>
      <c r="FYP90" s="190"/>
      <c r="FYQ90" s="190"/>
      <c r="FYR90" s="190"/>
      <c r="FYS90" s="190"/>
      <c r="FYT90" s="190"/>
      <c r="FYU90" s="190"/>
      <c r="FYV90" s="190"/>
      <c r="FYW90" s="190"/>
      <c r="FYX90" s="190"/>
      <c r="FYY90" s="190"/>
      <c r="FYZ90" s="190"/>
      <c r="FZA90" s="190"/>
      <c r="FZB90" s="190"/>
      <c r="FZC90" s="190"/>
      <c r="FZD90" s="190"/>
      <c r="FZE90" s="190"/>
      <c r="FZF90" s="190"/>
      <c r="FZG90" s="190"/>
      <c r="FZH90" s="190"/>
      <c r="FZI90" s="190"/>
      <c r="FZJ90" s="190"/>
      <c r="FZK90" s="190"/>
      <c r="FZL90" s="190"/>
      <c r="FZM90" s="190"/>
      <c r="FZN90" s="190"/>
      <c r="FZO90" s="190"/>
      <c r="FZP90" s="190"/>
      <c r="FZQ90" s="190"/>
      <c r="FZR90" s="190"/>
      <c r="FZS90" s="190"/>
      <c r="FZT90" s="190"/>
      <c r="FZU90" s="190"/>
      <c r="FZV90" s="190"/>
      <c r="FZW90" s="190"/>
      <c r="FZX90" s="190"/>
      <c r="FZY90" s="190"/>
      <c r="FZZ90" s="190"/>
      <c r="GAA90" s="190"/>
      <c r="GAB90" s="190"/>
      <c r="GAC90" s="190"/>
      <c r="GAD90" s="190"/>
      <c r="GAE90" s="190"/>
      <c r="GAF90" s="190"/>
      <c r="GAG90" s="190"/>
      <c r="GAH90" s="190"/>
      <c r="GAI90" s="190"/>
      <c r="GAJ90" s="190"/>
      <c r="GAK90" s="190"/>
      <c r="GAL90" s="190"/>
      <c r="GAM90" s="190"/>
      <c r="GAN90" s="190"/>
      <c r="GAO90" s="190"/>
      <c r="GAP90" s="190"/>
      <c r="GAQ90" s="190"/>
      <c r="GAR90" s="190"/>
      <c r="GAS90" s="190"/>
      <c r="GAT90" s="190"/>
      <c r="GAU90" s="190"/>
      <c r="GAV90" s="190"/>
      <c r="GAW90" s="190"/>
      <c r="GAX90" s="190"/>
      <c r="GAY90" s="190"/>
      <c r="GAZ90" s="190"/>
      <c r="GBA90" s="190"/>
      <c r="GBB90" s="190"/>
      <c r="GBC90" s="190"/>
      <c r="GBD90" s="190"/>
      <c r="GBE90" s="190"/>
      <c r="GBF90" s="190"/>
      <c r="GBG90" s="190"/>
      <c r="GBH90" s="190"/>
      <c r="GBI90" s="190"/>
      <c r="GBJ90" s="190"/>
      <c r="GBK90" s="190"/>
      <c r="GBL90" s="190"/>
      <c r="GBM90" s="190"/>
      <c r="GBN90" s="190"/>
      <c r="GBO90" s="190"/>
      <c r="GBP90" s="190"/>
      <c r="GBQ90" s="190"/>
      <c r="GBR90" s="190"/>
      <c r="GBS90" s="190"/>
      <c r="GBT90" s="190"/>
      <c r="GBU90" s="190"/>
      <c r="GBV90" s="190"/>
      <c r="GBW90" s="190"/>
      <c r="GBX90" s="190"/>
      <c r="GBY90" s="190"/>
      <c r="GBZ90" s="190"/>
      <c r="GCA90" s="190"/>
      <c r="GCB90" s="190"/>
      <c r="GCC90" s="190"/>
      <c r="GCD90" s="190"/>
      <c r="GCE90" s="190"/>
      <c r="GCF90" s="190"/>
      <c r="GCG90" s="190"/>
      <c r="GCH90" s="190"/>
      <c r="GCI90" s="190"/>
      <c r="GCJ90" s="190"/>
      <c r="GCK90" s="190"/>
      <c r="GCL90" s="190"/>
      <c r="GCM90" s="190"/>
      <c r="GCN90" s="190"/>
      <c r="GCO90" s="190"/>
      <c r="GCP90" s="190"/>
      <c r="GCQ90" s="190"/>
      <c r="GCR90" s="190"/>
      <c r="GCS90" s="190"/>
      <c r="GCT90" s="190"/>
      <c r="GCU90" s="190"/>
      <c r="GCV90" s="190"/>
      <c r="GCW90" s="190"/>
      <c r="GCX90" s="190"/>
      <c r="GCY90" s="190"/>
      <c r="GCZ90" s="190"/>
      <c r="GDA90" s="190"/>
      <c r="GDB90" s="190"/>
      <c r="GDC90" s="190"/>
      <c r="GDD90" s="190"/>
      <c r="GDE90" s="190"/>
      <c r="GDF90" s="190"/>
      <c r="GDG90" s="190"/>
      <c r="GDH90" s="190"/>
      <c r="GDI90" s="190"/>
      <c r="GDJ90" s="190"/>
      <c r="GDK90" s="190"/>
      <c r="GDL90" s="190"/>
      <c r="GDM90" s="190"/>
      <c r="GDN90" s="190"/>
      <c r="GDO90" s="190"/>
      <c r="GDP90" s="190"/>
      <c r="GDQ90" s="190"/>
      <c r="GDR90" s="190"/>
      <c r="GDS90" s="190"/>
      <c r="GDT90" s="190"/>
      <c r="GDU90" s="190"/>
      <c r="GDV90" s="190"/>
      <c r="GDW90" s="190"/>
      <c r="GDX90" s="190"/>
      <c r="GDY90" s="190"/>
      <c r="GDZ90" s="190"/>
      <c r="GEA90" s="190"/>
      <c r="GEB90" s="190"/>
      <c r="GEC90" s="190"/>
      <c r="GED90" s="190"/>
      <c r="GEE90" s="190"/>
      <c r="GEF90" s="190"/>
      <c r="GEG90" s="190"/>
      <c r="GEH90" s="190"/>
      <c r="GEI90" s="190"/>
      <c r="GEJ90" s="190"/>
      <c r="GEK90" s="190"/>
      <c r="GEL90" s="190"/>
      <c r="GEM90" s="190"/>
      <c r="GEN90" s="190"/>
      <c r="GEO90" s="190"/>
      <c r="GEP90" s="190"/>
      <c r="GEQ90" s="190"/>
      <c r="GER90" s="190"/>
      <c r="GES90" s="190"/>
      <c r="GET90" s="190"/>
      <c r="GEU90" s="190"/>
      <c r="GEV90" s="190"/>
      <c r="GEW90" s="190"/>
      <c r="GEX90" s="190"/>
      <c r="GEY90" s="190"/>
      <c r="GEZ90" s="190"/>
      <c r="GFA90" s="190"/>
      <c r="GFB90" s="190"/>
      <c r="GFC90" s="190"/>
      <c r="GFD90" s="190"/>
      <c r="GFE90" s="190"/>
      <c r="GFF90" s="190"/>
      <c r="GFG90" s="190"/>
      <c r="GFH90" s="190"/>
      <c r="GFI90" s="190"/>
      <c r="GFJ90" s="190"/>
      <c r="GFK90" s="190"/>
      <c r="GFL90" s="190"/>
      <c r="GFM90" s="190"/>
      <c r="GFN90" s="190"/>
      <c r="GFO90" s="190"/>
      <c r="GFP90" s="190"/>
      <c r="GFQ90" s="190"/>
      <c r="GFR90" s="190"/>
      <c r="GFS90" s="190"/>
      <c r="GFT90" s="190"/>
      <c r="GFU90" s="190"/>
      <c r="GFV90" s="190"/>
      <c r="GFW90" s="190"/>
      <c r="GFX90" s="190"/>
      <c r="GFY90" s="190"/>
      <c r="GFZ90" s="190"/>
      <c r="GGA90" s="190"/>
      <c r="GGB90" s="190"/>
      <c r="GGC90" s="190"/>
      <c r="GGD90" s="190"/>
      <c r="GGE90" s="190"/>
      <c r="GGF90" s="190"/>
      <c r="GGG90" s="190"/>
      <c r="GGH90" s="190"/>
      <c r="GGI90" s="190"/>
      <c r="GGJ90" s="190"/>
      <c r="GGK90" s="190"/>
      <c r="GGL90" s="190"/>
      <c r="GGM90" s="190"/>
      <c r="GGN90" s="190"/>
      <c r="GGO90" s="190"/>
      <c r="GGP90" s="190"/>
      <c r="GGQ90" s="190"/>
      <c r="GGR90" s="190"/>
      <c r="GGS90" s="190"/>
      <c r="GGT90" s="190"/>
      <c r="GGU90" s="190"/>
      <c r="GGV90" s="190"/>
      <c r="GGW90" s="190"/>
      <c r="GGX90" s="190"/>
      <c r="GGY90" s="190"/>
      <c r="GGZ90" s="190"/>
      <c r="GHA90" s="190"/>
      <c r="GHB90" s="190"/>
      <c r="GHC90" s="190"/>
      <c r="GHD90" s="190"/>
      <c r="GHE90" s="190"/>
      <c r="GHF90" s="190"/>
      <c r="GHG90" s="190"/>
      <c r="GHH90" s="190"/>
      <c r="GHI90" s="190"/>
      <c r="GHJ90" s="190"/>
      <c r="GHK90" s="190"/>
      <c r="GHL90" s="190"/>
      <c r="GHM90" s="190"/>
      <c r="GHN90" s="190"/>
      <c r="GHO90" s="190"/>
      <c r="GHP90" s="190"/>
      <c r="GHQ90" s="190"/>
      <c r="GHR90" s="190"/>
      <c r="GHS90" s="190"/>
      <c r="GHT90" s="190"/>
      <c r="GHU90" s="190"/>
      <c r="GHV90" s="190"/>
      <c r="GHW90" s="190"/>
      <c r="GHX90" s="190"/>
      <c r="GHY90" s="190"/>
      <c r="GHZ90" s="190"/>
      <c r="GIA90" s="190"/>
      <c r="GIB90" s="190"/>
      <c r="GIC90" s="190"/>
      <c r="GID90" s="190"/>
      <c r="GIE90" s="190"/>
      <c r="GIF90" s="190"/>
      <c r="GIG90" s="190"/>
      <c r="GIH90" s="190"/>
      <c r="GII90" s="190"/>
      <c r="GIJ90" s="190"/>
      <c r="GIK90" s="190"/>
      <c r="GIL90" s="190"/>
      <c r="GIM90" s="190"/>
      <c r="GIN90" s="190"/>
      <c r="GIO90" s="190"/>
      <c r="GIP90" s="190"/>
      <c r="GIQ90" s="190"/>
      <c r="GIR90" s="190"/>
      <c r="GIS90" s="190"/>
      <c r="GIT90" s="190"/>
      <c r="GIU90" s="190"/>
      <c r="GIV90" s="190"/>
      <c r="GIW90" s="190"/>
      <c r="GIX90" s="190"/>
      <c r="GIY90" s="190"/>
      <c r="GIZ90" s="190"/>
      <c r="GJA90" s="190"/>
      <c r="GJB90" s="190"/>
      <c r="GJC90" s="190"/>
      <c r="GJD90" s="190"/>
      <c r="GJE90" s="190"/>
      <c r="GJF90" s="190"/>
      <c r="GJG90" s="190"/>
      <c r="GJH90" s="190"/>
      <c r="GJI90" s="190"/>
      <c r="GJJ90" s="190"/>
      <c r="GJK90" s="190"/>
      <c r="GJL90" s="190"/>
      <c r="GJM90" s="190"/>
      <c r="GJN90" s="190"/>
      <c r="GJO90" s="190"/>
      <c r="GJP90" s="190"/>
      <c r="GJQ90" s="190"/>
      <c r="GJR90" s="190"/>
      <c r="GJS90" s="190"/>
      <c r="GJT90" s="190"/>
      <c r="GJU90" s="190"/>
      <c r="GJV90" s="190"/>
      <c r="GJW90" s="190"/>
      <c r="GJX90" s="190"/>
      <c r="GJY90" s="190"/>
      <c r="GJZ90" s="190"/>
      <c r="GKA90" s="190"/>
      <c r="GKB90" s="190"/>
      <c r="GKC90" s="190"/>
      <c r="GKD90" s="190"/>
      <c r="GKE90" s="190"/>
      <c r="GKF90" s="190"/>
      <c r="GKG90" s="190"/>
      <c r="GKH90" s="190"/>
      <c r="GKI90" s="190"/>
      <c r="GKJ90" s="190"/>
      <c r="GKK90" s="190"/>
      <c r="GKL90" s="190"/>
      <c r="GKM90" s="190"/>
      <c r="GKN90" s="190"/>
      <c r="GKO90" s="190"/>
      <c r="GKP90" s="190"/>
      <c r="GKQ90" s="190"/>
      <c r="GKR90" s="190"/>
      <c r="GKS90" s="190"/>
      <c r="GKT90" s="190"/>
      <c r="GKU90" s="190"/>
      <c r="GKV90" s="190"/>
      <c r="GKW90" s="190"/>
      <c r="GKX90" s="190"/>
      <c r="GKY90" s="190"/>
      <c r="GKZ90" s="190"/>
      <c r="GLA90" s="190"/>
      <c r="GLB90" s="190"/>
      <c r="GLC90" s="190"/>
      <c r="GLD90" s="190"/>
      <c r="GLE90" s="190"/>
      <c r="GLF90" s="190"/>
      <c r="GLG90" s="190"/>
      <c r="GLH90" s="190"/>
      <c r="GLI90" s="190"/>
      <c r="GLJ90" s="190"/>
      <c r="GLK90" s="190"/>
      <c r="GLL90" s="190"/>
      <c r="GLM90" s="190"/>
      <c r="GLN90" s="190"/>
      <c r="GLO90" s="190"/>
      <c r="GLP90" s="190"/>
      <c r="GLQ90" s="190"/>
      <c r="GLR90" s="190"/>
      <c r="GLS90" s="190"/>
      <c r="GLT90" s="190"/>
      <c r="GLU90" s="190"/>
      <c r="GLV90" s="190"/>
      <c r="GLW90" s="190"/>
      <c r="GLX90" s="190"/>
      <c r="GLY90" s="190"/>
      <c r="GLZ90" s="190"/>
      <c r="GMA90" s="190"/>
      <c r="GMB90" s="190"/>
      <c r="GMC90" s="190"/>
      <c r="GMD90" s="190"/>
      <c r="GME90" s="190"/>
      <c r="GMF90" s="190"/>
      <c r="GMG90" s="190"/>
      <c r="GMH90" s="190"/>
      <c r="GMI90" s="190"/>
      <c r="GMJ90" s="190"/>
      <c r="GMK90" s="190"/>
      <c r="GML90" s="190"/>
      <c r="GMM90" s="190"/>
      <c r="GMN90" s="190"/>
      <c r="GMO90" s="190"/>
      <c r="GMP90" s="190"/>
      <c r="GMQ90" s="190"/>
      <c r="GMR90" s="190"/>
      <c r="GMS90" s="190"/>
      <c r="GMT90" s="190"/>
      <c r="GMU90" s="190"/>
      <c r="GMV90" s="190"/>
      <c r="GMW90" s="190"/>
      <c r="GMX90" s="190"/>
      <c r="GMY90" s="190"/>
      <c r="GMZ90" s="190"/>
      <c r="GNA90" s="190"/>
      <c r="GNB90" s="190"/>
      <c r="GNC90" s="190"/>
      <c r="GND90" s="190"/>
      <c r="GNE90" s="190"/>
      <c r="GNF90" s="190"/>
      <c r="GNG90" s="190"/>
      <c r="GNH90" s="190"/>
      <c r="GNI90" s="190"/>
      <c r="GNJ90" s="190"/>
      <c r="GNK90" s="190"/>
      <c r="GNL90" s="190"/>
      <c r="GNM90" s="190"/>
      <c r="GNN90" s="190"/>
      <c r="GNO90" s="190"/>
      <c r="GNP90" s="190"/>
      <c r="GNQ90" s="190"/>
      <c r="GNR90" s="190"/>
      <c r="GNS90" s="190"/>
      <c r="GNT90" s="190"/>
      <c r="GNU90" s="190"/>
      <c r="GNV90" s="190"/>
      <c r="GNW90" s="190"/>
      <c r="GNX90" s="190"/>
      <c r="GNY90" s="190"/>
      <c r="GNZ90" s="190"/>
      <c r="GOA90" s="190"/>
      <c r="GOB90" s="190"/>
      <c r="GOC90" s="190"/>
      <c r="GOD90" s="190"/>
      <c r="GOE90" s="190"/>
      <c r="GOF90" s="190"/>
      <c r="GOG90" s="190"/>
      <c r="GOH90" s="190"/>
      <c r="GOI90" s="190"/>
      <c r="GOJ90" s="190"/>
      <c r="GOK90" s="190"/>
      <c r="GOL90" s="190"/>
      <c r="GOM90" s="190"/>
      <c r="GON90" s="190"/>
      <c r="GOO90" s="190"/>
      <c r="GOP90" s="190"/>
      <c r="GOQ90" s="190"/>
      <c r="GOR90" s="190"/>
      <c r="GOS90" s="190"/>
      <c r="GOT90" s="190"/>
      <c r="GOU90" s="190"/>
      <c r="GOV90" s="190"/>
      <c r="GOW90" s="190"/>
      <c r="GOX90" s="190"/>
      <c r="GOY90" s="190"/>
      <c r="GOZ90" s="190"/>
      <c r="GPA90" s="190"/>
      <c r="GPB90" s="190"/>
      <c r="GPC90" s="190"/>
      <c r="GPD90" s="190"/>
      <c r="GPE90" s="190"/>
      <c r="GPF90" s="190"/>
      <c r="GPG90" s="190"/>
      <c r="GPH90" s="190"/>
      <c r="GPI90" s="190"/>
      <c r="GPJ90" s="190"/>
      <c r="GPK90" s="190"/>
      <c r="GPL90" s="190"/>
      <c r="GPM90" s="190"/>
      <c r="GPN90" s="190"/>
      <c r="GPO90" s="190"/>
      <c r="GPP90" s="190"/>
      <c r="GPQ90" s="190"/>
      <c r="GPR90" s="190"/>
      <c r="GPS90" s="190"/>
      <c r="GPT90" s="190"/>
      <c r="GPU90" s="190"/>
      <c r="GPV90" s="190"/>
      <c r="GPW90" s="190"/>
      <c r="GPX90" s="190"/>
      <c r="GPY90" s="190"/>
      <c r="GPZ90" s="190"/>
      <c r="GQA90" s="190"/>
      <c r="GQB90" s="190"/>
      <c r="GQC90" s="190"/>
      <c r="GQD90" s="190"/>
      <c r="GQE90" s="190"/>
      <c r="GQF90" s="190"/>
      <c r="GQG90" s="190"/>
      <c r="GQH90" s="190"/>
      <c r="GQI90" s="190"/>
      <c r="GQJ90" s="190"/>
      <c r="GQK90" s="190"/>
      <c r="GQL90" s="190"/>
      <c r="GQM90" s="190"/>
      <c r="GQN90" s="190"/>
      <c r="GQO90" s="190"/>
      <c r="GQP90" s="190"/>
      <c r="GQQ90" s="190"/>
      <c r="GQR90" s="190"/>
      <c r="GQS90" s="190"/>
      <c r="GQT90" s="190"/>
      <c r="GQU90" s="190"/>
      <c r="GQV90" s="190"/>
      <c r="GQW90" s="190"/>
      <c r="GQX90" s="190"/>
      <c r="GQY90" s="190"/>
      <c r="GQZ90" s="190"/>
      <c r="GRA90" s="190"/>
      <c r="GRB90" s="190"/>
      <c r="GRC90" s="190"/>
      <c r="GRD90" s="190"/>
      <c r="GRE90" s="190"/>
      <c r="GRF90" s="190"/>
      <c r="GRG90" s="190"/>
      <c r="GRH90" s="190"/>
      <c r="GRI90" s="190"/>
      <c r="GRJ90" s="190"/>
      <c r="GRK90" s="190"/>
      <c r="GRL90" s="190"/>
      <c r="GRM90" s="190"/>
      <c r="GRN90" s="190"/>
      <c r="GRO90" s="190"/>
      <c r="GRP90" s="190"/>
      <c r="GRQ90" s="190"/>
      <c r="GRR90" s="190"/>
      <c r="GRS90" s="190"/>
      <c r="GRT90" s="190"/>
      <c r="GRU90" s="190"/>
      <c r="GRV90" s="190"/>
      <c r="GRW90" s="190"/>
      <c r="GRX90" s="190"/>
      <c r="GRY90" s="190"/>
      <c r="GRZ90" s="190"/>
      <c r="GSA90" s="190"/>
      <c r="GSB90" s="190"/>
      <c r="GSC90" s="190"/>
      <c r="GSD90" s="190"/>
      <c r="GSE90" s="190"/>
      <c r="GSF90" s="190"/>
      <c r="GSG90" s="190"/>
      <c r="GSH90" s="190"/>
      <c r="GSI90" s="190"/>
      <c r="GSJ90" s="190"/>
      <c r="GSK90" s="190"/>
      <c r="GSL90" s="190"/>
      <c r="GSM90" s="190"/>
      <c r="GSN90" s="190"/>
      <c r="GSO90" s="190"/>
      <c r="GSP90" s="190"/>
      <c r="GSQ90" s="190"/>
      <c r="GSR90" s="190"/>
      <c r="GSS90" s="190"/>
      <c r="GST90" s="190"/>
      <c r="GSU90" s="190"/>
      <c r="GSV90" s="190"/>
      <c r="GSW90" s="190"/>
      <c r="GSX90" s="190"/>
      <c r="GSY90" s="190"/>
      <c r="GSZ90" s="190"/>
      <c r="GTA90" s="190"/>
      <c r="GTB90" s="190"/>
      <c r="GTC90" s="190"/>
      <c r="GTD90" s="190"/>
      <c r="GTE90" s="190"/>
      <c r="GTF90" s="190"/>
      <c r="GTG90" s="190"/>
      <c r="GTH90" s="190"/>
      <c r="GTI90" s="190"/>
      <c r="GTJ90" s="190"/>
      <c r="GTK90" s="190"/>
      <c r="GTL90" s="190"/>
      <c r="GTM90" s="190"/>
      <c r="GTN90" s="190"/>
      <c r="GTO90" s="190"/>
      <c r="GTP90" s="190"/>
      <c r="GTQ90" s="190"/>
      <c r="GTR90" s="190"/>
      <c r="GTS90" s="190"/>
      <c r="GTT90" s="190"/>
      <c r="GTU90" s="190"/>
      <c r="GTV90" s="190"/>
      <c r="GTW90" s="190"/>
      <c r="GTX90" s="190"/>
      <c r="GTY90" s="190"/>
      <c r="GTZ90" s="190"/>
      <c r="GUA90" s="190"/>
      <c r="GUB90" s="190"/>
      <c r="GUC90" s="190"/>
      <c r="GUD90" s="190"/>
      <c r="GUE90" s="190"/>
      <c r="GUF90" s="190"/>
      <c r="GUG90" s="190"/>
      <c r="GUH90" s="190"/>
      <c r="GUI90" s="190"/>
      <c r="GUJ90" s="190"/>
      <c r="GUK90" s="190"/>
      <c r="GUL90" s="190"/>
      <c r="GUM90" s="190"/>
      <c r="GUN90" s="190"/>
      <c r="GUO90" s="190"/>
      <c r="GUP90" s="190"/>
      <c r="GUQ90" s="190"/>
      <c r="GUR90" s="190"/>
      <c r="GUS90" s="190"/>
      <c r="GUT90" s="190"/>
      <c r="GUU90" s="190"/>
      <c r="GUV90" s="190"/>
      <c r="GUW90" s="190"/>
      <c r="GUX90" s="190"/>
      <c r="GUY90" s="190"/>
      <c r="GUZ90" s="190"/>
      <c r="GVA90" s="190"/>
      <c r="GVB90" s="190"/>
      <c r="GVC90" s="190"/>
      <c r="GVD90" s="190"/>
      <c r="GVE90" s="190"/>
      <c r="GVF90" s="190"/>
      <c r="GVG90" s="190"/>
      <c r="GVH90" s="190"/>
      <c r="GVI90" s="190"/>
      <c r="GVJ90" s="190"/>
      <c r="GVK90" s="190"/>
      <c r="GVL90" s="190"/>
      <c r="GVM90" s="190"/>
      <c r="GVN90" s="190"/>
      <c r="GVO90" s="190"/>
      <c r="GVP90" s="190"/>
      <c r="GVQ90" s="190"/>
      <c r="GVR90" s="190"/>
      <c r="GVS90" s="190"/>
      <c r="GVT90" s="190"/>
      <c r="GVU90" s="190"/>
      <c r="GVV90" s="190"/>
      <c r="GVW90" s="190"/>
      <c r="GVX90" s="190"/>
      <c r="GVY90" s="190"/>
      <c r="GVZ90" s="190"/>
      <c r="GWA90" s="190"/>
      <c r="GWB90" s="190"/>
      <c r="GWC90" s="190"/>
      <c r="GWD90" s="190"/>
      <c r="GWE90" s="190"/>
      <c r="GWF90" s="190"/>
      <c r="GWG90" s="190"/>
      <c r="GWH90" s="190"/>
      <c r="GWI90" s="190"/>
      <c r="GWJ90" s="190"/>
      <c r="GWK90" s="190"/>
      <c r="GWL90" s="190"/>
      <c r="GWM90" s="190"/>
      <c r="GWN90" s="190"/>
      <c r="GWO90" s="190"/>
      <c r="GWP90" s="190"/>
      <c r="GWQ90" s="190"/>
      <c r="GWR90" s="190"/>
      <c r="GWS90" s="190"/>
      <c r="GWT90" s="190"/>
      <c r="GWU90" s="190"/>
      <c r="GWV90" s="190"/>
      <c r="GWW90" s="190"/>
      <c r="GWX90" s="190"/>
      <c r="GWY90" s="190"/>
      <c r="GWZ90" s="190"/>
      <c r="GXA90" s="190"/>
      <c r="GXB90" s="190"/>
      <c r="GXC90" s="190"/>
      <c r="GXD90" s="190"/>
      <c r="GXE90" s="190"/>
      <c r="GXF90" s="190"/>
      <c r="GXG90" s="190"/>
      <c r="GXH90" s="190"/>
      <c r="GXI90" s="190"/>
      <c r="GXJ90" s="190"/>
      <c r="GXK90" s="190"/>
      <c r="GXL90" s="190"/>
      <c r="GXM90" s="190"/>
      <c r="GXN90" s="190"/>
      <c r="GXO90" s="190"/>
      <c r="GXP90" s="190"/>
      <c r="GXQ90" s="190"/>
      <c r="GXR90" s="190"/>
      <c r="GXS90" s="190"/>
      <c r="GXT90" s="190"/>
      <c r="GXU90" s="190"/>
      <c r="GXV90" s="190"/>
      <c r="GXW90" s="190"/>
      <c r="GXX90" s="190"/>
      <c r="GXY90" s="190"/>
      <c r="GXZ90" s="190"/>
      <c r="GYA90" s="190"/>
      <c r="GYB90" s="190"/>
      <c r="GYC90" s="190"/>
      <c r="GYD90" s="190"/>
      <c r="GYE90" s="190"/>
      <c r="GYF90" s="190"/>
      <c r="GYG90" s="190"/>
      <c r="GYH90" s="190"/>
      <c r="GYI90" s="190"/>
      <c r="GYJ90" s="190"/>
      <c r="GYK90" s="190"/>
      <c r="GYL90" s="190"/>
      <c r="GYM90" s="190"/>
      <c r="GYN90" s="190"/>
      <c r="GYO90" s="190"/>
      <c r="GYP90" s="190"/>
      <c r="GYQ90" s="190"/>
      <c r="GYR90" s="190"/>
      <c r="GYS90" s="190"/>
      <c r="GYT90" s="190"/>
      <c r="GYU90" s="190"/>
      <c r="GYV90" s="190"/>
      <c r="GYW90" s="190"/>
      <c r="GYX90" s="190"/>
      <c r="GYY90" s="190"/>
      <c r="GYZ90" s="190"/>
      <c r="GZA90" s="190"/>
      <c r="GZB90" s="190"/>
      <c r="GZC90" s="190"/>
      <c r="GZD90" s="190"/>
      <c r="GZE90" s="190"/>
      <c r="GZF90" s="190"/>
      <c r="GZG90" s="190"/>
      <c r="GZH90" s="190"/>
      <c r="GZI90" s="190"/>
      <c r="GZJ90" s="190"/>
      <c r="GZK90" s="190"/>
      <c r="GZL90" s="190"/>
      <c r="GZM90" s="190"/>
      <c r="GZN90" s="190"/>
      <c r="GZO90" s="190"/>
      <c r="GZP90" s="190"/>
      <c r="GZQ90" s="190"/>
      <c r="GZR90" s="190"/>
      <c r="GZS90" s="190"/>
      <c r="GZT90" s="190"/>
      <c r="GZU90" s="190"/>
      <c r="GZV90" s="190"/>
      <c r="GZW90" s="190"/>
      <c r="GZX90" s="190"/>
      <c r="GZY90" s="190"/>
      <c r="GZZ90" s="190"/>
      <c r="HAA90" s="190"/>
      <c r="HAB90" s="190"/>
      <c r="HAC90" s="190"/>
      <c r="HAD90" s="190"/>
      <c r="HAE90" s="190"/>
      <c r="HAF90" s="190"/>
      <c r="HAG90" s="190"/>
      <c r="HAH90" s="190"/>
      <c r="HAI90" s="190"/>
      <c r="HAJ90" s="190"/>
      <c r="HAK90" s="190"/>
      <c r="HAL90" s="190"/>
      <c r="HAM90" s="190"/>
      <c r="HAN90" s="190"/>
      <c r="HAO90" s="190"/>
      <c r="HAP90" s="190"/>
      <c r="HAQ90" s="190"/>
      <c r="HAR90" s="190"/>
      <c r="HAS90" s="190"/>
      <c r="HAT90" s="190"/>
      <c r="HAU90" s="190"/>
      <c r="HAV90" s="190"/>
      <c r="HAW90" s="190"/>
      <c r="HAX90" s="190"/>
      <c r="HAY90" s="190"/>
      <c r="HAZ90" s="190"/>
      <c r="HBA90" s="190"/>
      <c r="HBB90" s="190"/>
      <c r="HBC90" s="190"/>
      <c r="HBD90" s="190"/>
      <c r="HBE90" s="190"/>
      <c r="HBF90" s="190"/>
      <c r="HBG90" s="190"/>
      <c r="HBH90" s="190"/>
      <c r="HBI90" s="190"/>
      <c r="HBJ90" s="190"/>
      <c r="HBK90" s="190"/>
      <c r="HBL90" s="190"/>
      <c r="HBM90" s="190"/>
      <c r="HBN90" s="190"/>
      <c r="HBO90" s="190"/>
      <c r="HBP90" s="190"/>
      <c r="HBQ90" s="190"/>
      <c r="HBR90" s="190"/>
      <c r="HBS90" s="190"/>
      <c r="HBT90" s="190"/>
      <c r="HBU90" s="190"/>
      <c r="HBV90" s="190"/>
      <c r="HBW90" s="190"/>
      <c r="HBX90" s="190"/>
      <c r="HBY90" s="190"/>
      <c r="HBZ90" s="190"/>
      <c r="HCA90" s="190"/>
      <c r="HCB90" s="190"/>
      <c r="HCC90" s="190"/>
      <c r="HCD90" s="190"/>
      <c r="HCE90" s="190"/>
      <c r="HCF90" s="190"/>
      <c r="HCG90" s="190"/>
      <c r="HCH90" s="190"/>
      <c r="HCI90" s="190"/>
      <c r="HCJ90" s="190"/>
      <c r="HCK90" s="190"/>
      <c r="HCL90" s="190"/>
      <c r="HCM90" s="190"/>
      <c r="HCN90" s="190"/>
      <c r="HCO90" s="190"/>
      <c r="HCP90" s="190"/>
      <c r="HCQ90" s="190"/>
      <c r="HCR90" s="190"/>
      <c r="HCS90" s="190"/>
      <c r="HCT90" s="190"/>
      <c r="HCU90" s="190"/>
      <c r="HCV90" s="190"/>
      <c r="HCW90" s="190"/>
      <c r="HCX90" s="190"/>
      <c r="HCY90" s="190"/>
      <c r="HCZ90" s="190"/>
      <c r="HDA90" s="190"/>
      <c r="HDB90" s="190"/>
      <c r="HDC90" s="190"/>
      <c r="HDD90" s="190"/>
      <c r="HDE90" s="190"/>
      <c r="HDF90" s="190"/>
      <c r="HDG90" s="190"/>
      <c r="HDH90" s="190"/>
      <c r="HDI90" s="190"/>
      <c r="HDJ90" s="190"/>
      <c r="HDK90" s="190"/>
      <c r="HDL90" s="190"/>
      <c r="HDM90" s="190"/>
      <c r="HDN90" s="190"/>
      <c r="HDO90" s="190"/>
      <c r="HDP90" s="190"/>
      <c r="HDQ90" s="190"/>
      <c r="HDR90" s="190"/>
      <c r="HDS90" s="190"/>
      <c r="HDT90" s="190"/>
      <c r="HDU90" s="190"/>
      <c r="HDV90" s="190"/>
      <c r="HDW90" s="190"/>
      <c r="HDX90" s="190"/>
      <c r="HDY90" s="190"/>
      <c r="HDZ90" s="190"/>
      <c r="HEA90" s="190"/>
      <c r="HEB90" s="190"/>
      <c r="HEC90" s="190"/>
      <c r="HED90" s="190"/>
      <c r="HEE90" s="190"/>
      <c r="HEF90" s="190"/>
      <c r="HEG90" s="190"/>
      <c r="HEH90" s="190"/>
      <c r="HEI90" s="190"/>
      <c r="HEJ90" s="190"/>
      <c r="HEK90" s="190"/>
      <c r="HEL90" s="190"/>
      <c r="HEM90" s="190"/>
      <c r="HEN90" s="190"/>
      <c r="HEO90" s="190"/>
      <c r="HEP90" s="190"/>
      <c r="HEQ90" s="190"/>
      <c r="HER90" s="190"/>
      <c r="HES90" s="190"/>
      <c r="HET90" s="190"/>
      <c r="HEU90" s="190"/>
      <c r="HEV90" s="190"/>
      <c r="HEW90" s="190"/>
      <c r="HEX90" s="190"/>
      <c r="HEY90" s="190"/>
      <c r="HEZ90" s="190"/>
      <c r="HFA90" s="190"/>
      <c r="HFB90" s="190"/>
      <c r="HFC90" s="190"/>
      <c r="HFD90" s="190"/>
      <c r="HFE90" s="190"/>
      <c r="HFF90" s="190"/>
      <c r="HFG90" s="190"/>
      <c r="HFH90" s="190"/>
      <c r="HFI90" s="190"/>
      <c r="HFJ90" s="190"/>
      <c r="HFK90" s="190"/>
      <c r="HFL90" s="190"/>
      <c r="HFM90" s="190"/>
      <c r="HFN90" s="190"/>
      <c r="HFO90" s="190"/>
      <c r="HFP90" s="190"/>
      <c r="HFQ90" s="190"/>
      <c r="HFR90" s="190"/>
      <c r="HFS90" s="190"/>
      <c r="HFT90" s="190"/>
      <c r="HFU90" s="190"/>
      <c r="HFV90" s="190"/>
      <c r="HFW90" s="190"/>
      <c r="HFX90" s="190"/>
      <c r="HFY90" s="190"/>
      <c r="HFZ90" s="190"/>
      <c r="HGA90" s="190"/>
      <c r="HGB90" s="190"/>
      <c r="HGC90" s="190"/>
      <c r="HGD90" s="190"/>
      <c r="HGE90" s="190"/>
      <c r="HGF90" s="190"/>
      <c r="HGG90" s="190"/>
      <c r="HGH90" s="190"/>
      <c r="HGI90" s="190"/>
      <c r="HGJ90" s="190"/>
      <c r="HGK90" s="190"/>
      <c r="HGL90" s="190"/>
      <c r="HGM90" s="190"/>
      <c r="HGN90" s="190"/>
      <c r="HGO90" s="190"/>
      <c r="HGP90" s="190"/>
      <c r="HGQ90" s="190"/>
      <c r="HGR90" s="190"/>
      <c r="HGS90" s="190"/>
      <c r="HGT90" s="190"/>
      <c r="HGU90" s="190"/>
      <c r="HGV90" s="190"/>
      <c r="HGW90" s="190"/>
      <c r="HGX90" s="190"/>
      <c r="HGY90" s="190"/>
      <c r="HGZ90" s="190"/>
      <c r="HHA90" s="190"/>
      <c r="HHB90" s="190"/>
      <c r="HHC90" s="190"/>
      <c r="HHD90" s="190"/>
      <c r="HHE90" s="190"/>
      <c r="HHF90" s="190"/>
      <c r="HHG90" s="190"/>
      <c r="HHH90" s="190"/>
      <c r="HHI90" s="190"/>
      <c r="HHJ90" s="190"/>
      <c r="HHK90" s="190"/>
      <c r="HHL90" s="190"/>
      <c r="HHM90" s="190"/>
      <c r="HHN90" s="190"/>
      <c r="HHO90" s="190"/>
      <c r="HHP90" s="190"/>
      <c r="HHQ90" s="190"/>
      <c r="HHR90" s="190"/>
      <c r="HHS90" s="190"/>
      <c r="HHT90" s="190"/>
      <c r="HHU90" s="190"/>
      <c r="HHV90" s="190"/>
      <c r="HHW90" s="190"/>
      <c r="HHX90" s="190"/>
      <c r="HHY90" s="190"/>
      <c r="HHZ90" s="190"/>
      <c r="HIA90" s="190"/>
      <c r="HIB90" s="190"/>
      <c r="HIC90" s="190"/>
      <c r="HID90" s="190"/>
      <c r="HIE90" s="190"/>
      <c r="HIF90" s="190"/>
      <c r="HIG90" s="190"/>
      <c r="HIH90" s="190"/>
      <c r="HII90" s="190"/>
      <c r="HIJ90" s="190"/>
      <c r="HIK90" s="190"/>
      <c r="HIL90" s="190"/>
      <c r="HIM90" s="190"/>
      <c r="HIN90" s="190"/>
      <c r="HIO90" s="190"/>
      <c r="HIP90" s="190"/>
      <c r="HIQ90" s="190"/>
      <c r="HIR90" s="190"/>
      <c r="HIS90" s="190"/>
      <c r="HIT90" s="190"/>
      <c r="HIU90" s="190"/>
      <c r="HIV90" s="190"/>
      <c r="HIW90" s="190"/>
      <c r="HIX90" s="190"/>
      <c r="HIY90" s="190"/>
      <c r="HIZ90" s="190"/>
      <c r="HJA90" s="190"/>
      <c r="HJB90" s="190"/>
      <c r="HJC90" s="190"/>
      <c r="HJD90" s="190"/>
      <c r="HJE90" s="190"/>
      <c r="HJF90" s="190"/>
      <c r="HJG90" s="190"/>
      <c r="HJH90" s="190"/>
      <c r="HJI90" s="190"/>
      <c r="HJJ90" s="190"/>
      <c r="HJK90" s="190"/>
      <c r="HJL90" s="190"/>
      <c r="HJM90" s="190"/>
      <c r="HJN90" s="190"/>
      <c r="HJO90" s="190"/>
      <c r="HJP90" s="190"/>
      <c r="HJQ90" s="190"/>
      <c r="HJR90" s="190"/>
      <c r="HJS90" s="190"/>
      <c r="HJT90" s="190"/>
      <c r="HJU90" s="190"/>
      <c r="HJV90" s="190"/>
      <c r="HJW90" s="190"/>
      <c r="HJX90" s="190"/>
      <c r="HJY90" s="190"/>
      <c r="HJZ90" s="190"/>
      <c r="HKA90" s="190"/>
      <c r="HKB90" s="190"/>
      <c r="HKC90" s="190"/>
      <c r="HKD90" s="190"/>
      <c r="HKE90" s="190"/>
      <c r="HKF90" s="190"/>
      <c r="HKG90" s="190"/>
      <c r="HKH90" s="190"/>
      <c r="HKI90" s="190"/>
      <c r="HKJ90" s="190"/>
      <c r="HKK90" s="190"/>
      <c r="HKL90" s="190"/>
      <c r="HKM90" s="190"/>
      <c r="HKN90" s="190"/>
      <c r="HKO90" s="190"/>
      <c r="HKP90" s="190"/>
      <c r="HKQ90" s="190"/>
      <c r="HKR90" s="190"/>
      <c r="HKS90" s="190"/>
      <c r="HKT90" s="190"/>
      <c r="HKU90" s="190"/>
      <c r="HKV90" s="190"/>
      <c r="HKW90" s="190"/>
      <c r="HKX90" s="190"/>
      <c r="HKY90" s="190"/>
      <c r="HKZ90" s="190"/>
      <c r="HLA90" s="190"/>
      <c r="HLB90" s="190"/>
      <c r="HLC90" s="190"/>
      <c r="HLD90" s="190"/>
      <c r="HLE90" s="190"/>
      <c r="HLF90" s="190"/>
      <c r="HLG90" s="190"/>
      <c r="HLH90" s="190"/>
      <c r="HLI90" s="190"/>
      <c r="HLJ90" s="190"/>
      <c r="HLK90" s="190"/>
      <c r="HLL90" s="190"/>
      <c r="HLM90" s="190"/>
      <c r="HLN90" s="190"/>
      <c r="HLO90" s="190"/>
      <c r="HLP90" s="190"/>
      <c r="HLQ90" s="190"/>
      <c r="HLR90" s="190"/>
      <c r="HLS90" s="190"/>
      <c r="HLT90" s="190"/>
      <c r="HLU90" s="190"/>
      <c r="HLV90" s="190"/>
      <c r="HLW90" s="190"/>
      <c r="HLX90" s="190"/>
      <c r="HLY90" s="190"/>
      <c r="HLZ90" s="190"/>
      <c r="HMA90" s="190"/>
      <c r="HMB90" s="190"/>
      <c r="HMC90" s="190"/>
      <c r="HMD90" s="190"/>
      <c r="HME90" s="190"/>
      <c r="HMF90" s="190"/>
      <c r="HMG90" s="190"/>
      <c r="HMH90" s="190"/>
      <c r="HMI90" s="190"/>
      <c r="HMJ90" s="190"/>
      <c r="HMK90" s="190"/>
      <c r="HML90" s="190"/>
      <c r="HMM90" s="190"/>
      <c r="HMN90" s="190"/>
      <c r="HMO90" s="190"/>
      <c r="HMP90" s="190"/>
      <c r="HMQ90" s="190"/>
      <c r="HMR90" s="190"/>
      <c r="HMS90" s="190"/>
      <c r="HMT90" s="190"/>
      <c r="HMU90" s="190"/>
      <c r="HMV90" s="190"/>
      <c r="HMW90" s="190"/>
      <c r="HMX90" s="190"/>
      <c r="HMY90" s="190"/>
      <c r="HMZ90" s="190"/>
      <c r="HNA90" s="190"/>
      <c r="HNB90" s="190"/>
      <c r="HNC90" s="190"/>
      <c r="HND90" s="190"/>
      <c r="HNE90" s="190"/>
      <c r="HNF90" s="190"/>
      <c r="HNG90" s="190"/>
      <c r="HNH90" s="190"/>
      <c r="HNI90" s="190"/>
      <c r="HNJ90" s="190"/>
      <c r="HNK90" s="190"/>
      <c r="HNL90" s="190"/>
      <c r="HNM90" s="190"/>
      <c r="HNN90" s="190"/>
      <c r="HNO90" s="190"/>
      <c r="HNP90" s="190"/>
      <c r="HNQ90" s="190"/>
      <c r="HNR90" s="190"/>
      <c r="HNS90" s="190"/>
      <c r="HNT90" s="190"/>
      <c r="HNU90" s="190"/>
      <c r="HNV90" s="190"/>
      <c r="HNW90" s="190"/>
      <c r="HNX90" s="190"/>
      <c r="HNY90" s="190"/>
      <c r="HNZ90" s="190"/>
      <c r="HOA90" s="190"/>
      <c r="HOB90" s="190"/>
      <c r="HOC90" s="190"/>
      <c r="HOD90" s="190"/>
      <c r="HOE90" s="190"/>
      <c r="HOF90" s="190"/>
      <c r="HOG90" s="190"/>
      <c r="HOH90" s="190"/>
      <c r="HOI90" s="190"/>
      <c r="HOJ90" s="190"/>
      <c r="HOK90" s="190"/>
      <c r="HOL90" s="190"/>
      <c r="HOM90" s="190"/>
      <c r="HON90" s="190"/>
      <c r="HOO90" s="190"/>
      <c r="HOP90" s="190"/>
      <c r="HOQ90" s="190"/>
      <c r="HOR90" s="190"/>
      <c r="HOS90" s="190"/>
      <c r="HOT90" s="190"/>
      <c r="HOU90" s="190"/>
      <c r="HOV90" s="190"/>
      <c r="HOW90" s="190"/>
      <c r="HOX90" s="190"/>
      <c r="HOY90" s="190"/>
      <c r="HOZ90" s="190"/>
      <c r="HPA90" s="190"/>
      <c r="HPB90" s="190"/>
      <c r="HPC90" s="190"/>
      <c r="HPD90" s="190"/>
      <c r="HPE90" s="190"/>
      <c r="HPF90" s="190"/>
      <c r="HPG90" s="190"/>
      <c r="HPH90" s="190"/>
      <c r="HPI90" s="190"/>
      <c r="HPJ90" s="190"/>
      <c r="HPK90" s="190"/>
      <c r="HPL90" s="190"/>
      <c r="HPM90" s="190"/>
      <c r="HPN90" s="190"/>
      <c r="HPO90" s="190"/>
      <c r="HPP90" s="190"/>
      <c r="HPQ90" s="190"/>
      <c r="HPR90" s="190"/>
      <c r="HPS90" s="190"/>
      <c r="HPT90" s="190"/>
      <c r="HPU90" s="190"/>
      <c r="HPV90" s="190"/>
      <c r="HPW90" s="190"/>
      <c r="HPX90" s="190"/>
      <c r="HPY90" s="190"/>
      <c r="HPZ90" s="190"/>
      <c r="HQA90" s="190"/>
      <c r="HQB90" s="190"/>
      <c r="HQC90" s="190"/>
      <c r="HQD90" s="190"/>
      <c r="HQE90" s="190"/>
      <c r="HQF90" s="190"/>
      <c r="HQG90" s="190"/>
      <c r="HQH90" s="190"/>
      <c r="HQI90" s="190"/>
      <c r="HQJ90" s="190"/>
      <c r="HQK90" s="190"/>
      <c r="HQL90" s="190"/>
      <c r="HQM90" s="190"/>
      <c r="HQN90" s="190"/>
      <c r="HQO90" s="190"/>
      <c r="HQP90" s="190"/>
      <c r="HQQ90" s="190"/>
      <c r="HQR90" s="190"/>
      <c r="HQS90" s="190"/>
      <c r="HQT90" s="190"/>
      <c r="HQU90" s="190"/>
      <c r="HQV90" s="190"/>
      <c r="HQW90" s="190"/>
      <c r="HQX90" s="190"/>
      <c r="HQY90" s="190"/>
      <c r="HQZ90" s="190"/>
      <c r="HRA90" s="190"/>
      <c r="HRB90" s="190"/>
      <c r="HRC90" s="190"/>
      <c r="HRD90" s="190"/>
      <c r="HRE90" s="190"/>
      <c r="HRF90" s="190"/>
      <c r="HRG90" s="190"/>
      <c r="HRH90" s="190"/>
      <c r="HRI90" s="190"/>
      <c r="HRJ90" s="190"/>
      <c r="HRK90" s="190"/>
      <c r="HRL90" s="190"/>
      <c r="HRM90" s="190"/>
      <c r="HRN90" s="190"/>
      <c r="HRO90" s="190"/>
      <c r="HRP90" s="190"/>
      <c r="HRQ90" s="190"/>
      <c r="HRR90" s="190"/>
      <c r="HRS90" s="190"/>
      <c r="HRT90" s="190"/>
      <c r="HRU90" s="190"/>
      <c r="HRV90" s="190"/>
      <c r="HRW90" s="190"/>
      <c r="HRX90" s="190"/>
      <c r="HRY90" s="190"/>
      <c r="HRZ90" s="190"/>
      <c r="HSA90" s="190"/>
      <c r="HSB90" s="190"/>
      <c r="HSC90" s="190"/>
      <c r="HSD90" s="190"/>
      <c r="HSE90" s="190"/>
      <c r="HSF90" s="190"/>
      <c r="HSG90" s="190"/>
      <c r="HSH90" s="190"/>
      <c r="HSI90" s="190"/>
      <c r="HSJ90" s="190"/>
      <c r="HSK90" s="190"/>
      <c r="HSL90" s="190"/>
      <c r="HSM90" s="190"/>
      <c r="HSN90" s="190"/>
      <c r="HSO90" s="190"/>
      <c r="HSP90" s="190"/>
      <c r="HSQ90" s="190"/>
      <c r="HSR90" s="190"/>
      <c r="HSS90" s="190"/>
      <c r="HST90" s="190"/>
      <c r="HSU90" s="190"/>
      <c r="HSV90" s="190"/>
      <c r="HSW90" s="190"/>
      <c r="HSX90" s="190"/>
      <c r="HSY90" s="190"/>
      <c r="HSZ90" s="190"/>
      <c r="HTA90" s="190"/>
      <c r="HTB90" s="190"/>
      <c r="HTC90" s="190"/>
      <c r="HTD90" s="190"/>
      <c r="HTE90" s="190"/>
      <c r="HTF90" s="190"/>
      <c r="HTG90" s="190"/>
      <c r="HTH90" s="190"/>
      <c r="HTI90" s="190"/>
      <c r="HTJ90" s="190"/>
      <c r="HTK90" s="190"/>
      <c r="HTL90" s="190"/>
      <c r="HTM90" s="190"/>
      <c r="HTN90" s="190"/>
      <c r="HTO90" s="190"/>
      <c r="HTP90" s="190"/>
      <c r="HTQ90" s="190"/>
      <c r="HTR90" s="190"/>
      <c r="HTS90" s="190"/>
      <c r="HTT90" s="190"/>
      <c r="HTU90" s="190"/>
      <c r="HTV90" s="190"/>
      <c r="HTW90" s="190"/>
      <c r="HTX90" s="190"/>
      <c r="HTY90" s="190"/>
      <c r="HTZ90" s="190"/>
      <c r="HUA90" s="190"/>
      <c r="HUB90" s="190"/>
      <c r="HUC90" s="190"/>
      <c r="HUD90" s="190"/>
      <c r="HUE90" s="190"/>
      <c r="HUF90" s="190"/>
      <c r="HUG90" s="190"/>
      <c r="HUH90" s="190"/>
      <c r="HUI90" s="190"/>
      <c r="HUJ90" s="190"/>
      <c r="HUK90" s="190"/>
      <c r="HUL90" s="190"/>
      <c r="HUM90" s="190"/>
      <c r="HUN90" s="190"/>
      <c r="HUO90" s="190"/>
      <c r="HUP90" s="190"/>
      <c r="HUQ90" s="190"/>
      <c r="HUR90" s="190"/>
      <c r="HUS90" s="190"/>
      <c r="HUT90" s="190"/>
      <c r="HUU90" s="190"/>
      <c r="HUV90" s="190"/>
      <c r="HUW90" s="190"/>
      <c r="HUX90" s="190"/>
      <c r="HUY90" s="190"/>
      <c r="HUZ90" s="190"/>
      <c r="HVA90" s="190"/>
      <c r="HVB90" s="190"/>
      <c r="HVC90" s="190"/>
      <c r="HVD90" s="190"/>
      <c r="HVE90" s="190"/>
      <c r="HVF90" s="190"/>
      <c r="HVG90" s="190"/>
      <c r="HVH90" s="190"/>
      <c r="HVI90" s="190"/>
      <c r="HVJ90" s="190"/>
      <c r="HVK90" s="190"/>
      <c r="HVL90" s="190"/>
      <c r="HVM90" s="190"/>
      <c r="HVN90" s="190"/>
      <c r="HVO90" s="190"/>
      <c r="HVP90" s="190"/>
      <c r="HVQ90" s="190"/>
      <c r="HVR90" s="190"/>
      <c r="HVS90" s="190"/>
      <c r="HVT90" s="190"/>
      <c r="HVU90" s="190"/>
      <c r="HVV90" s="190"/>
      <c r="HVW90" s="190"/>
      <c r="HVX90" s="190"/>
      <c r="HVY90" s="190"/>
      <c r="HVZ90" s="190"/>
      <c r="HWA90" s="190"/>
      <c r="HWB90" s="190"/>
      <c r="HWC90" s="190"/>
      <c r="HWD90" s="190"/>
      <c r="HWE90" s="190"/>
      <c r="HWF90" s="190"/>
      <c r="HWG90" s="190"/>
      <c r="HWH90" s="190"/>
      <c r="HWI90" s="190"/>
      <c r="HWJ90" s="190"/>
      <c r="HWK90" s="190"/>
      <c r="HWL90" s="190"/>
      <c r="HWM90" s="190"/>
      <c r="HWN90" s="190"/>
      <c r="HWO90" s="190"/>
      <c r="HWP90" s="190"/>
      <c r="HWQ90" s="190"/>
      <c r="HWR90" s="190"/>
      <c r="HWS90" s="190"/>
      <c r="HWT90" s="190"/>
      <c r="HWU90" s="190"/>
      <c r="HWV90" s="190"/>
      <c r="HWW90" s="190"/>
      <c r="HWX90" s="190"/>
      <c r="HWY90" s="190"/>
      <c r="HWZ90" s="190"/>
      <c r="HXA90" s="190"/>
      <c r="HXB90" s="190"/>
      <c r="HXC90" s="190"/>
      <c r="HXD90" s="190"/>
      <c r="HXE90" s="190"/>
      <c r="HXF90" s="190"/>
      <c r="HXG90" s="190"/>
      <c r="HXH90" s="190"/>
      <c r="HXI90" s="190"/>
      <c r="HXJ90" s="190"/>
      <c r="HXK90" s="190"/>
      <c r="HXL90" s="190"/>
      <c r="HXM90" s="190"/>
      <c r="HXN90" s="190"/>
      <c r="HXO90" s="190"/>
      <c r="HXP90" s="190"/>
      <c r="HXQ90" s="190"/>
      <c r="HXR90" s="190"/>
      <c r="HXS90" s="190"/>
      <c r="HXT90" s="190"/>
      <c r="HXU90" s="190"/>
      <c r="HXV90" s="190"/>
      <c r="HXW90" s="190"/>
      <c r="HXX90" s="190"/>
      <c r="HXY90" s="190"/>
      <c r="HXZ90" s="190"/>
      <c r="HYA90" s="190"/>
      <c r="HYB90" s="190"/>
      <c r="HYC90" s="190"/>
      <c r="HYD90" s="190"/>
      <c r="HYE90" s="190"/>
      <c r="HYF90" s="190"/>
      <c r="HYG90" s="190"/>
      <c r="HYH90" s="190"/>
      <c r="HYI90" s="190"/>
      <c r="HYJ90" s="190"/>
      <c r="HYK90" s="190"/>
      <c r="HYL90" s="190"/>
      <c r="HYM90" s="190"/>
      <c r="HYN90" s="190"/>
      <c r="HYO90" s="190"/>
      <c r="HYP90" s="190"/>
      <c r="HYQ90" s="190"/>
      <c r="HYR90" s="190"/>
      <c r="HYS90" s="190"/>
      <c r="HYT90" s="190"/>
      <c r="HYU90" s="190"/>
      <c r="HYV90" s="190"/>
      <c r="HYW90" s="190"/>
      <c r="HYX90" s="190"/>
      <c r="HYY90" s="190"/>
      <c r="HYZ90" s="190"/>
      <c r="HZA90" s="190"/>
      <c r="HZB90" s="190"/>
      <c r="HZC90" s="190"/>
      <c r="HZD90" s="190"/>
      <c r="HZE90" s="190"/>
      <c r="HZF90" s="190"/>
      <c r="HZG90" s="190"/>
      <c r="HZH90" s="190"/>
      <c r="HZI90" s="190"/>
      <c r="HZJ90" s="190"/>
      <c r="HZK90" s="190"/>
      <c r="HZL90" s="190"/>
      <c r="HZM90" s="190"/>
      <c r="HZN90" s="190"/>
      <c r="HZO90" s="190"/>
      <c r="HZP90" s="190"/>
      <c r="HZQ90" s="190"/>
      <c r="HZR90" s="190"/>
      <c r="HZS90" s="190"/>
      <c r="HZT90" s="190"/>
      <c r="HZU90" s="190"/>
      <c r="HZV90" s="190"/>
      <c r="HZW90" s="190"/>
      <c r="HZX90" s="190"/>
      <c r="HZY90" s="190"/>
      <c r="HZZ90" s="190"/>
      <c r="IAA90" s="190"/>
      <c r="IAB90" s="190"/>
      <c r="IAC90" s="190"/>
      <c r="IAD90" s="190"/>
      <c r="IAE90" s="190"/>
      <c r="IAF90" s="190"/>
      <c r="IAG90" s="190"/>
      <c r="IAH90" s="190"/>
      <c r="IAI90" s="190"/>
      <c r="IAJ90" s="190"/>
      <c r="IAK90" s="190"/>
      <c r="IAL90" s="190"/>
      <c r="IAM90" s="190"/>
      <c r="IAN90" s="190"/>
      <c r="IAO90" s="190"/>
      <c r="IAP90" s="190"/>
      <c r="IAQ90" s="190"/>
      <c r="IAR90" s="190"/>
      <c r="IAS90" s="190"/>
      <c r="IAT90" s="190"/>
      <c r="IAU90" s="190"/>
      <c r="IAV90" s="190"/>
      <c r="IAW90" s="190"/>
      <c r="IAX90" s="190"/>
      <c r="IAY90" s="190"/>
      <c r="IAZ90" s="190"/>
      <c r="IBA90" s="190"/>
      <c r="IBB90" s="190"/>
      <c r="IBC90" s="190"/>
      <c r="IBD90" s="190"/>
      <c r="IBE90" s="190"/>
      <c r="IBF90" s="190"/>
      <c r="IBG90" s="190"/>
      <c r="IBH90" s="190"/>
      <c r="IBI90" s="190"/>
      <c r="IBJ90" s="190"/>
      <c r="IBK90" s="190"/>
      <c r="IBL90" s="190"/>
      <c r="IBM90" s="190"/>
      <c r="IBN90" s="190"/>
      <c r="IBO90" s="190"/>
      <c r="IBP90" s="190"/>
      <c r="IBQ90" s="190"/>
      <c r="IBR90" s="190"/>
      <c r="IBS90" s="190"/>
      <c r="IBT90" s="190"/>
      <c r="IBU90" s="190"/>
      <c r="IBV90" s="190"/>
      <c r="IBW90" s="190"/>
      <c r="IBX90" s="190"/>
      <c r="IBY90" s="190"/>
      <c r="IBZ90" s="190"/>
      <c r="ICA90" s="190"/>
      <c r="ICB90" s="190"/>
      <c r="ICC90" s="190"/>
      <c r="ICD90" s="190"/>
      <c r="ICE90" s="190"/>
      <c r="ICF90" s="190"/>
      <c r="ICG90" s="190"/>
      <c r="ICH90" s="190"/>
      <c r="ICI90" s="190"/>
      <c r="ICJ90" s="190"/>
      <c r="ICK90" s="190"/>
      <c r="ICL90" s="190"/>
      <c r="ICM90" s="190"/>
      <c r="ICN90" s="190"/>
      <c r="ICO90" s="190"/>
      <c r="ICP90" s="190"/>
      <c r="ICQ90" s="190"/>
      <c r="ICR90" s="190"/>
      <c r="ICS90" s="190"/>
      <c r="ICT90" s="190"/>
      <c r="ICU90" s="190"/>
      <c r="ICV90" s="190"/>
      <c r="ICW90" s="190"/>
      <c r="ICX90" s="190"/>
      <c r="ICY90" s="190"/>
      <c r="ICZ90" s="190"/>
      <c r="IDA90" s="190"/>
      <c r="IDB90" s="190"/>
      <c r="IDC90" s="190"/>
      <c r="IDD90" s="190"/>
      <c r="IDE90" s="190"/>
      <c r="IDF90" s="190"/>
      <c r="IDG90" s="190"/>
      <c r="IDH90" s="190"/>
      <c r="IDI90" s="190"/>
      <c r="IDJ90" s="190"/>
      <c r="IDK90" s="190"/>
      <c r="IDL90" s="190"/>
      <c r="IDM90" s="190"/>
      <c r="IDN90" s="190"/>
      <c r="IDO90" s="190"/>
      <c r="IDP90" s="190"/>
      <c r="IDQ90" s="190"/>
      <c r="IDR90" s="190"/>
      <c r="IDS90" s="190"/>
      <c r="IDT90" s="190"/>
      <c r="IDU90" s="190"/>
      <c r="IDV90" s="190"/>
      <c r="IDW90" s="190"/>
      <c r="IDX90" s="190"/>
      <c r="IDY90" s="190"/>
      <c r="IDZ90" s="190"/>
      <c r="IEA90" s="190"/>
      <c r="IEB90" s="190"/>
      <c r="IEC90" s="190"/>
      <c r="IED90" s="190"/>
      <c r="IEE90" s="190"/>
      <c r="IEF90" s="190"/>
      <c r="IEG90" s="190"/>
      <c r="IEH90" s="190"/>
      <c r="IEI90" s="190"/>
      <c r="IEJ90" s="190"/>
      <c r="IEK90" s="190"/>
      <c r="IEL90" s="190"/>
      <c r="IEM90" s="190"/>
      <c r="IEN90" s="190"/>
      <c r="IEO90" s="190"/>
      <c r="IEP90" s="190"/>
      <c r="IEQ90" s="190"/>
      <c r="IER90" s="190"/>
      <c r="IES90" s="190"/>
      <c r="IET90" s="190"/>
      <c r="IEU90" s="190"/>
      <c r="IEV90" s="190"/>
      <c r="IEW90" s="190"/>
      <c r="IEX90" s="190"/>
      <c r="IEY90" s="190"/>
      <c r="IEZ90" s="190"/>
      <c r="IFA90" s="190"/>
      <c r="IFB90" s="190"/>
      <c r="IFC90" s="190"/>
      <c r="IFD90" s="190"/>
      <c r="IFE90" s="190"/>
      <c r="IFF90" s="190"/>
      <c r="IFG90" s="190"/>
      <c r="IFH90" s="190"/>
      <c r="IFI90" s="190"/>
      <c r="IFJ90" s="190"/>
      <c r="IFK90" s="190"/>
      <c r="IFL90" s="190"/>
      <c r="IFM90" s="190"/>
      <c r="IFN90" s="190"/>
      <c r="IFO90" s="190"/>
      <c r="IFP90" s="190"/>
      <c r="IFQ90" s="190"/>
      <c r="IFR90" s="190"/>
      <c r="IFS90" s="190"/>
      <c r="IFT90" s="190"/>
      <c r="IFU90" s="190"/>
      <c r="IFV90" s="190"/>
      <c r="IFW90" s="190"/>
      <c r="IFX90" s="190"/>
      <c r="IFY90" s="190"/>
      <c r="IFZ90" s="190"/>
      <c r="IGA90" s="190"/>
      <c r="IGB90" s="190"/>
      <c r="IGC90" s="190"/>
      <c r="IGD90" s="190"/>
      <c r="IGE90" s="190"/>
      <c r="IGF90" s="190"/>
      <c r="IGG90" s="190"/>
      <c r="IGH90" s="190"/>
      <c r="IGI90" s="190"/>
      <c r="IGJ90" s="190"/>
      <c r="IGK90" s="190"/>
      <c r="IGL90" s="190"/>
      <c r="IGM90" s="190"/>
      <c r="IGN90" s="190"/>
      <c r="IGO90" s="190"/>
      <c r="IGP90" s="190"/>
      <c r="IGQ90" s="190"/>
      <c r="IGR90" s="190"/>
      <c r="IGS90" s="190"/>
      <c r="IGT90" s="190"/>
      <c r="IGU90" s="190"/>
      <c r="IGV90" s="190"/>
      <c r="IGW90" s="190"/>
      <c r="IGX90" s="190"/>
      <c r="IGY90" s="190"/>
      <c r="IGZ90" s="190"/>
      <c r="IHA90" s="190"/>
      <c r="IHB90" s="190"/>
      <c r="IHC90" s="190"/>
      <c r="IHD90" s="190"/>
      <c r="IHE90" s="190"/>
      <c r="IHF90" s="190"/>
      <c r="IHG90" s="190"/>
      <c r="IHH90" s="190"/>
      <c r="IHI90" s="190"/>
      <c r="IHJ90" s="190"/>
      <c r="IHK90" s="190"/>
      <c r="IHL90" s="190"/>
      <c r="IHM90" s="190"/>
      <c r="IHN90" s="190"/>
      <c r="IHO90" s="190"/>
      <c r="IHP90" s="190"/>
      <c r="IHQ90" s="190"/>
      <c r="IHR90" s="190"/>
      <c r="IHS90" s="190"/>
      <c r="IHT90" s="190"/>
      <c r="IHU90" s="190"/>
      <c r="IHV90" s="190"/>
      <c r="IHW90" s="190"/>
      <c r="IHX90" s="190"/>
      <c r="IHY90" s="190"/>
      <c r="IHZ90" s="190"/>
      <c r="IIA90" s="190"/>
      <c r="IIB90" s="190"/>
      <c r="IIC90" s="190"/>
      <c r="IID90" s="190"/>
      <c r="IIE90" s="190"/>
      <c r="IIF90" s="190"/>
      <c r="IIG90" s="190"/>
      <c r="IIH90" s="190"/>
      <c r="III90" s="190"/>
      <c r="IIJ90" s="190"/>
      <c r="IIK90" s="190"/>
      <c r="IIL90" s="190"/>
      <c r="IIM90" s="190"/>
      <c r="IIN90" s="190"/>
      <c r="IIO90" s="190"/>
      <c r="IIP90" s="190"/>
      <c r="IIQ90" s="190"/>
      <c r="IIR90" s="190"/>
      <c r="IIS90" s="190"/>
      <c r="IIT90" s="190"/>
      <c r="IIU90" s="190"/>
      <c r="IIV90" s="190"/>
      <c r="IIW90" s="190"/>
      <c r="IIX90" s="190"/>
      <c r="IIY90" s="190"/>
      <c r="IIZ90" s="190"/>
      <c r="IJA90" s="190"/>
      <c r="IJB90" s="190"/>
      <c r="IJC90" s="190"/>
      <c r="IJD90" s="190"/>
      <c r="IJE90" s="190"/>
      <c r="IJF90" s="190"/>
      <c r="IJG90" s="190"/>
      <c r="IJH90" s="190"/>
      <c r="IJI90" s="190"/>
      <c r="IJJ90" s="190"/>
      <c r="IJK90" s="190"/>
      <c r="IJL90" s="190"/>
      <c r="IJM90" s="190"/>
      <c r="IJN90" s="190"/>
      <c r="IJO90" s="190"/>
      <c r="IJP90" s="190"/>
      <c r="IJQ90" s="190"/>
      <c r="IJR90" s="190"/>
      <c r="IJS90" s="190"/>
      <c r="IJT90" s="190"/>
      <c r="IJU90" s="190"/>
      <c r="IJV90" s="190"/>
      <c r="IJW90" s="190"/>
      <c r="IJX90" s="190"/>
      <c r="IJY90" s="190"/>
      <c r="IJZ90" s="190"/>
      <c r="IKA90" s="190"/>
      <c r="IKB90" s="190"/>
      <c r="IKC90" s="190"/>
      <c r="IKD90" s="190"/>
      <c r="IKE90" s="190"/>
      <c r="IKF90" s="190"/>
      <c r="IKG90" s="190"/>
      <c r="IKH90" s="190"/>
      <c r="IKI90" s="190"/>
      <c r="IKJ90" s="190"/>
      <c r="IKK90" s="190"/>
      <c r="IKL90" s="190"/>
      <c r="IKM90" s="190"/>
      <c r="IKN90" s="190"/>
      <c r="IKO90" s="190"/>
      <c r="IKP90" s="190"/>
      <c r="IKQ90" s="190"/>
      <c r="IKR90" s="190"/>
      <c r="IKS90" s="190"/>
      <c r="IKT90" s="190"/>
      <c r="IKU90" s="190"/>
      <c r="IKV90" s="190"/>
      <c r="IKW90" s="190"/>
      <c r="IKX90" s="190"/>
      <c r="IKY90" s="190"/>
      <c r="IKZ90" s="190"/>
      <c r="ILA90" s="190"/>
      <c r="ILB90" s="190"/>
      <c r="ILC90" s="190"/>
      <c r="ILD90" s="190"/>
      <c r="ILE90" s="190"/>
      <c r="ILF90" s="190"/>
      <c r="ILG90" s="190"/>
      <c r="ILH90" s="190"/>
      <c r="ILI90" s="190"/>
      <c r="ILJ90" s="190"/>
      <c r="ILK90" s="190"/>
      <c r="ILL90" s="190"/>
      <c r="ILM90" s="190"/>
      <c r="ILN90" s="190"/>
      <c r="ILO90" s="190"/>
      <c r="ILP90" s="190"/>
      <c r="ILQ90" s="190"/>
      <c r="ILR90" s="190"/>
      <c r="ILS90" s="190"/>
      <c r="ILT90" s="190"/>
      <c r="ILU90" s="190"/>
      <c r="ILV90" s="190"/>
      <c r="ILW90" s="190"/>
      <c r="ILX90" s="190"/>
      <c r="ILY90" s="190"/>
      <c r="ILZ90" s="190"/>
      <c r="IMA90" s="190"/>
      <c r="IMB90" s="190"/>
      <c r="IMC90" s="190"/>
      <c r="IMD90" s="190"/>
      <c r="IME90" s="190"/>
      <c r="IMF90" s="190"/>
      <c r="IMG90" s="190"/>
      <c r="IMH90" s="190"/>
      <c r="IMI90" s="190"/>
      <c r="IMJ90" s="190"/>
      <c r="IMK90" s="190"/>
      <c r="IML90" s="190"/>
      <c r="IMM90" s="190"/>
      <c r="IMN90" s="190"/>
      <c r="IMO90" s="190"/>
      <c r="IMP90" s="190"/>
      <c r="IMQ90" s="190"/>
      <c r="IMR90" s="190"/>
      <c r="IMS90" s="190"/>
      <c r="IMT90" s="190"/>
      <c r="IMU90" s="190"/>
      <c r="IMV90" s="190"/>
      <c r="IMW90" s="190"/>
      <c r="IMX90" s="190"/>
      <c r="IMY90" s="190"/>
      <c r="IMZ90" s="190"/>
      <c r="INA90" s="190"/>
      <c r="INB90" s="190"/>
      <c r="INC90" s="190"/>
      <c r="IND90" s="190"/>
      <c r="INE90" s="190"/>
      <c r="INF90" s="190"/>
      <c r="ING90" s="190"/>
      <c r="INH90" s="190"/>
      <c r="INI90" s="190"/>
      <c r="INJ90" s="190"/>
      <c r="INK90" s="190"/>
      <c r="INL90" s="190"/>
      <c r="INM90" s="190"/>
      <c r="INN90" s="190"/>
      <c r="INO90" s="190"/>
      <c r="INP90" s="190"/>
      <c r="INQ90" s="190"/>
      <c r="INR90" s="190"/>
      <c r="INS90" s="190"/>
      <c r="INT90" s="190"/>
      <c r="INU90" s="190"/>
      <c r="INV90" s="190"/>
      <c r="INW90" s="190"/>
      <c r="INX90" s="190"/>
      <c r="INY90" s="190"/>
      <c r="INZ90" s="190"/>
      <c r="IOA90" s="190"/>
      <c r="IOB90" s="190"/>
      <c r="IOC90" s="190"/>
      <c r="IOD90" s="190"/>
      <c r="IOE90" s="190"/>
      <c r="IOF90" s="190"/>
      <c r="IOG90" s="190"/>
      <c r="IOH90" s="190"/>
      <c r="IOI90" s="190"/>
      <c r="IOJ90" s="190"/>
      <c r="IOK90" s="190"/>
      <c r="IOL90" s="190"/>
      <c r="IOM90" s="190"/>
      <c r="ION90" s="190"/>
      <c r="IOO90" s="190"/>
      <c r="IOP90" s="190"/>
      <c r="IOQ90" s="190"/>
      <c r="IOR90" s="190"/>
      <c r="IOS90" s="190"/>
      <c r="IOT90" s="190"/>
      <c r="IOU90" s="190"/>
      <c r="IOV90" s="190"/>
      <c r="IOW90" s="190"/>
      <c r="IOX90" s="190"/>
      <c r="IOY90" s="190"/>
      <c r="IOZ90" s="190"/>
      <c r="IPA90" s="190"/>
      <c r="IPB90" s="190"/>
      <c r="IPC90" s="190"/>
      <c r="IPD90" s="190"/>
      <c r="IPE90" s="190"/>
      <c r="IPF90" s="190"/>
      <c r="IPG90" s="190"/>
      <c r="IPH90" s="190"/>
      <c r="IPI90" s="190"/>
      <c r="IPJ90" s="190"/>
      <c r="IPK90" s="190"/>
      <c r="IPL90" s="190"/>
      <c r="IPM90" s="190"/>
      <c r="IPN90" s="190"/>
      <c r="IPO90" s="190"/>
      <c r="IPP90" s="190"/>
      <c r="IPQ90" s="190"/>
      <c r="IPR90" s="190"/>
      <c r="IPS90" s="190"/>
      <c r="IPT90" s="190"/>
      <c r="IPU90" s="190"/>
      <c r="IPV90" s="190"/>
      <c r="IPW90" s="190"/>
      <c r="IPX90" s="190"/>
      <c r="IPY90" s="190"/>
      <c r="IPZ90" s="190"/>
      <c r="IQA90" s="190"/>
      <c r="IQB90" s="190"/>
      <c r="IQC90" s="190"/>
      <c r="IQD90" s="190"/>
      <c r="IQE90" s="190"/>
      <c r="IQF90" s="190"/>
      <c r="IQG90" s="190"/>
      <c r="IQH90" s="190"/>
      <c r="IQI90" s="190"/>
      <c r="IQJ90" s="190"/>
      <c r="IQK90" s="190"/>
      <c r="IQL90" s="190"/>
      <c r="IQM90" s="190"/>
      <c r="IQN90" s="190"/>
      <c r="IQO90" s="190"/>
      <c r="IQP90" s="190"/>
      <c r="IQQ90" s="190"/>
      <c r="IQR90" s="190"/>
      <c r="IQS90" s="190"/>
      <c r="IQT90" s="190"/>
      <c r="IQU90" s="190"/>
      <c r="IQV90" s="190"/>
      <c r="IQW90" s="190"/>
      <c r="IQX90" s="190"/>
      <c r="IQY90" s="190"/>
      <c r="IQZ90" s="190"/>
      <c r="IRA90" s="190"/>
      <c r="IRB90" s="190"/>
      <c r="IRC90" s="190"/>
      <c r="IRD90" s="190"/>
      <c r="IRE90" s="190"/>
      <c r="IRF90" s="190"/>
      <c r="IRG90" s="190"/>
      <c r="IRH90" s="190"/>
      <c r="IRI90" s="190"/>
      <c r="IRJ90" s="190"/>
      <c r="IRK90" s="190"/>
      <c r="IRL90" s="190"/>
      <c r="IRM90" s="190"/>
      <c r="IRN90" s="190"/>
      <c r="IRO90" s="190"/>
      <c r="IRP90" s="190"/>
      <c r="IRQ90" s="190"/>
      <c r="IRR90" s="190"/>
      <c r="IRS90" s="190"/>
      <c r="IRT90" s="190"/>
      <c r="IRU90" s="190"/>
      <c r="IRV90" s="190"/>
      <c r="IRW90" s="190"/>
      <c r="IRX90" s="190"/>
      <c r="IRY90" s="190"/>
      <c r="IRZ90" s="190"/>
      <c r="ISA90" s="190"/>
      <c r="ISB90" s="190"/>
      <c r="ISC90" s="190"/>
      <c r="ISD90" s="190"/>
      <c r="ISE90" s="190"/>
      <c r="ISF90" s="190"/>
      <c r="ISG90" s="190"/>
      <c r="ISH90" s="190"/>
      <c r="ISI90" s="190"/>
      <c r="ISJ90" s="190"/>
      <c r="ISK90" s="190"/>
      <c r="ISL90" s="190"/>
      <c r="ISM90" s="190"/>
      <c r="ISN90" s="190"/>
      <c r="ISO90" s="190"/>
      <c r="ISP90" s="190"/>
      <c r="ISQ90" s="190"/>
      <c r="ISR90" s="190"/>
      <c r="ISS90" s="190"/>
      <c r="IST90" s="190"/>
      <c r="ISU90" s="190"/>
      <c r="ISV90" s="190"/>
      <c r="ISW90" s="190"/>
      <c r="ISX90" s="190"/>
      <c r="ISY90" s="190"/>
      <c r="ISZ90" s="190"/>
      <c r="ITA90" s="190"/>
      <c r="ITB90" s="190"/>
      <c r="ITC90" s="190"/>
      <c r="ITD90" s="190"/>
      <c r="ITE90" s="190"/>
      <c r="ITF90" s="190"/>
      <c r="ITG90" s="190"/>
      <c r="ITH90" s="190"/>
      <c r="ITI90" s="190"/>
      <c r="ITJ90" s="190"/>
      <c r="ITK90" s="190"/>
      <c r="ITL90" s="190"/>
      <c r="ITM90" s="190"/>
      <c r="ITN90" s="190"/>
      <c r="ITO90" s="190"/>
      <c r="ITP90" s="190"/>
      <c r="ITQ90" s="190"/>
      <c r="ITR90" s="190"/>
      <c r="ITS90" s="190"/>
      <c r="ITT90" s="190"/>
      <c r="ITU90" s="190"/>
      <c r="ITV90" s="190"/>
      <c r="ITW90" s="190"/>
      <c r="ITX90" s="190"/>
      <c r="ITY90" s="190"/>
      <c r="ITZ90" s="190"/>
      <c r="IUA90" s="190"/>
      <c r="IUB90" s="190"/>
      <c r="IUC90" s="190"/>
      <c r="IUD90" s="190"/>
      <c r="IUE90" s="190"/>
      <c r="IUF90" s="190"/>
      <c r="IUG90" s="190"/>
      <c r="IUH90" s="190"/>
      <c r="IUI90" s="190"/>
      <c r="IUJ90" s="190"/>
      <c r="IUK90" s="190"/>
      <c r="IUL90" s="190"/>
      <c r="IUM90" s="190"/>
      <c r="IUN90" s="190"/>
      <c r="IUO90" s="190"/>
      <c r="IUP90" s="190"/>
      <c r="IUQ90" s="190"/>
      <c r="IUR90" s="190"/>
      <c r="IUS90" s="190"/>
      <c r="IUT90" s="190"/>
      <c r="IUU90" s="190"/>
      <c r="IUV90" s="190"/>
      <c r="IUW90" s="190"/>
      <c r="IUX90" s="190"/>
      <c r="IUY90" s="190"/>
      <c r="IUZ90" s="190"/>
      <c r="IVA90" s="190"/>
      <c r="IVB90" s="190"/>
      <c r="IVC90" s="190"/>
      <c r="IVD90" s="190"/>
      <c r="IVE90" s="190"/>
      <c r="IVF90" s="190"/>
      <c r="IVG90" s="190"/>
      <c r="IVH90" s="190"/>
      <c r="IVI90" s="190"/>
      <c r="IVJ90" s="190"/>
      <c r="IVK90" s="190"/>
      <c r="IVL90" s="190"/>
      <c r="IVM90" s="190"/>
      <c r="IVN90" s="190"/>
      <c r="IVO90" s="190"/>
      <c r="IVP90" s="190"/>
      <c r="IVQ90" s="190"/>
      <c r="IVR90" s="190"/>
      <c r="IVS90" s="190"/>
      <c r="IVT90" s="190"/>
      <c r="IVU90" s="190"/>
      <c r="IVV90" s="190"/>
      <c r="IVW90" s="190"/>
      <c r="IVX90" s="190"/>
      <c r="IVY90" s="190"/>
      <c r="IVZ90" s="190"/>
      <c r="IWA90" s="190"/>
      <c r="IWB90" s="190"/>
      <c r="IWC90" s="190"/>
      <c r="IWD90" s="190"/>
      <c r="IWE90" s="190"/>
      <c r="IWF90" s="190"/>
      <c r="IWG90" s="190"/>
      <c r="IWH90" s="190"/>
      <c r="IWI90" s="190"/>
      <c r="IWJ90" s="190"/>
      <c r="IWK90" s="190"/>
      <c r="IWL90" s="190"/>
      <c r="IWM90" s="190"/>
      <c r="IWN90" s="190"/>
      <c r="IWO90" s="190"/>
      <c r="IWP90" s="190"/>
      <c r="IWQ90" s="190"/>
      <c r="IWR90" s="190"/>
      <c r="IWS90" s="190"/>
      <c r="IWT90" s="190"/>
      <c r="IWU90" s="190"/>
      <c r="IWV90" s="190"/>
      <c r="IWW90" s="190"/>
      <c r="IWX90" s="190"/>
      <c r="IWY90" s="190"/>
      <c r="IWZ90" s="190"/>
      <c r="IXA90" s="190"/>
      <c r="IXB90" s="190"/>
      <c r="IXC90" s="190"/>
      <c r="IXD90" s="190"/>
      <c r="IXE90" s="190"/>
      <c r="IXF90" s="190"/>
      <c r="IXG90" s="190"/>
      <c r="IXH90" s="190"/>
      <c r="IXI90" s="190"/>
      <c r="IXJ90" s="190"/>
      <c r="IXK90" s="190"/>
      <c r="IXL90" s="190"/>
      <c r="IXM90" s="190"/>
      <c r="IXN90" s="190"/>
      <c r="IXO90" s="190"/>
      <c r="IXP90" s="190"/>
      <c r="IXQ90" s="190"/>
      <c r="IXR90" s="190"/>
      <c r="IXS90" s="190"/>
      <c r="IXT90" s="190"/>
      <c r="IXU90" s="190"/>
      <c r="IXV90" s="190"/>
      <c r="IXW90" s="190"/>
      <c r="IXX90" s="190"/>
      <c r="IXY90" s="190"/>
      <c r="IXZ90" s="190"/>
      <c r="IYA90" s="190"/>
      <c r="IYB90" s="190"/>
      <c r="IYC90" s="190"/>
      <c r="IYD90" s="190"/>
      <c r="IYE90" s="190"/>
      <c r="IYF90" s="190"/>
      <c r="IYG90" s="190"/>
      <c r="IYH90" s="190"/>
      <c r="IYI90" s="190"/>
      <c r="IYJ90" s="190"/>
      <c r="IYK90" s="190"/>
      <c r="IYL90" s="190"/>
      <c r="IYM90" s="190"/>
      <c r="IYN90" s="190"/>
      <c r="IYO90" s="190"/>
      <c r="IYP90" s="190"/>
      <c r="IYQ90" s="190"/>
      <c r="IYR90" s="190"/>
      <c r="IYS90" s="190"/>
      <c r="IYT90" s="190"/>
      <c r="IYU90" s="190"/>
      <c r="IYV90" s="190"/>
      <c r="IYW90" s="190"/>
      <c r="IYX90" s="190"/>
      <c r="IYY90" s="190"/>
      <c r="IYZ90" s="190"/>
      <c r="IZA90" s="190"/>
      <c r="IZB90" s="190"/>
      <c r="IZC90" s="190"/>
      <c r="IZD90" s="190"/>
      <c r="IZE90" s="190"/>
      <c r="IZF90" s="190"/>
      <c r="IZG90" s="190"/>
      <c r="IZH90" s="190"/>
      <c r="IZI90" s="190"/>
      <c r="IZJ90" s="190"/>
      <c r="IZK90" s="190"/>
      <c r="IZL90" s="190"/>
      <c r="IZM90" s="190"/>
      <c r="IZN90" s="190"/>
      <c r="IZO90" s="190"/>
      <c r="IZP90" s="190"/>
      <c r="IZQ90" s="190"/>
      <c r="IZR90" s="190"/>
      <c r="IZS90" s="190"/>
      <c r="IZT90" s="190"/>
      <c r="IZU90" s="190"/>
      <c r="IZV90" s="190"/>
      <c r="IZW90" s="190"/>
      <c r="IZX90" s="190"/>
      <c r="IZY90" s="190"/>
      <c r="IZZ90" s="190"/>
      <c r="JAA90" s="190"/>
      <c r="JAB90" s="190"/>
      <c r="JAC90" s="190"/>
      <c r="JAD90" s="190"/>
      <c r="JAE90" s="190"/>
      <c r="JAF90" s="190"/>
      <c r="JAG90" s="190"/>
      <c r="JAH90" s="190"/>
      <c r="JAI90" s="190"/>
      <c r="JAJ90" s="190"/>
      <c r="JAK90" s="190"/>
      <c r="JAL90" s="190"/>
      <c r="JAM90" s="190"/>
      <c r="JAN90" s="190"/>
      <c r="JAO90" s="190"/>
      <c r="JAP90" s="190"/>
      <c r="JAQ90" s="190"/>
      <c r="JAR90" s="190"/>
      <c r="JAS90" s="190"/>
      <c r="JAT90" s="190"/>
      <c r="JAU90" s="190"/>
      <c r="JAV90" s="190"/>
      <c r="JAW90" s="190"/>
      <c r="JAX90" s="190"/>
      <c r="JAY90" s="190"/>
      <c r="JAZ90" s="190"/>
      <c r="JBA90" s="190"/>
      <c r="JBB90" s="190"/>
      <c r="JBC90" s="190"/>
      <c r="JBD90" s="190"/>
      <c r="JBE90" s="190"/>
      <c r="JBF90" s="190"/>
      <c r="JBG90" s="190"/>
      <c r="JBH90" s="190"/>
      <c r="JBI90" s="190"/>
      <c r="JBJ90" s="190"/>
      <c r="JBK90" s="190"/>
      <c r="JBL90" s="190"/>
      <c r="JBM90" s="190"/>
      <c r="JBN90" s="190"/>
      <c r="JBO90" s="190"/>
      <c r="JBP90" s="190"/>
      <c r="JBQ90" s="190"/>
      <c r="JBR90" s="190"/>
      <c r="JBS90" s="190"/>
      <c r="JBT90" s="190"/>
      <c r="JBU90" s="190"/>
      <c r="JBV90" s="190"/>
      <c r="JBW90" s="190"/>
      <c r="JBX90" s="190"/>
      <c r="JBY90" s="190"/>
      <c r="JBZ90" s="190"/>
      <c r="JCA90" s="190"/>
      <c r="JCB90" s="190"/>
      <c r="JCC90" s="190"/>
      <c r="JCD90" s="190"/>
      <c r="JCE90" s="190"/>
      <c r="JCF90" s="190"/>
      <c r="JCG90" s="190"/>
      <c r="JCH90" s="190"/>
      <c r="JCI90" s="190"/>
      <c r="JCJ90" s="190"/>
      <c r="JCK90" s="190"/>
      <c r="JCL90" s="190"/>
      <c r="JCM90" s="190"/>
      <c r="JCN90" s="190"/>
      <c r="JCO90" s="190"/>
      <c r="JCP90" s="190"/>
      <c r="JCQ90" s="190"/>
      <c r="JCR90" s="190"/>
      <c r="JCS90" s="190"/>
      <c r="JCT90" s="190"/>
      <c r="JCU90" s="190"/>
      <c r="JCV90" s="190"/>
      <c r="JCW90" s="190"/>
      <c r="JCX90" s="190"/>
      <c r="JCY90" s="190"/>
      <c r="JCZ90" s="190"/>
      <c r="JDA90" s="190"/>
      <c r="JDB90" s="190"/>
      <c r="JDC90" s="190"/>
      <c r="JDD90" s="190"/>
      <c r="JDE90" s="190"/>
      <c r="JDF90" s="190"/>
      <c r="JDG90" s="190"/>
      <c r="JDH90" s="190"/>
      <c r="JDI90" s="190"/>
      <c r="JDJ90" s="190"/>
      <c r="JDK90" s="190"/>
      <c r="JDL90" s="190"/>
      <c r="JDM90" s="190"/>
      <c r="JDN90" s="190"/>
      <c r="JDO90" s="190"/>
      <c r="JDP90" s="190"/>
      <c r="JDQ90" s="190"/>
      <c r="JDR90" s="190"/>
      <c r="JDS90" s="190"/>
      <c r="JDT90" s="190"/>
      <c r="JDU90" s="190"/>
      <c r="JDV90" s="190"/>
      <c r="JDW90" s="190"/>
      <c r="JDX90" s="190"/>
      <c r="JDY90" s="190"/>
      <c r="JDZ90" s="190"/>
      <c r="JEA90" s="190"/>
      <c r="JEB90" s="190"/>
      <c r="JEC90" s="190"/>
      <c r="JED90" s="190"/>
      <c r="JEE90" s="190"/>
      <c r="JEF90" s="190"/>
      <c r="JEG90" s="190"/>
      <c r="JEH90" s="190"/>
      <c r="JEI90" s="190"/>
      <c r="JEJ90" s="190"/>
      <c r="JEK90" s="190"/>
      <c r="JEL90" s="190"/>
      <c r="JEM90" s="190"/>
      <c r="JEN90" s="190"/>
      <c r="JEO90" s="190"/>
      <c r="JEP90" s="190"/>
      <c r="JEQ90" s="190"/>
      <c r="JER90" s="190"/>
      <c r="JES90" s="190"/>
      <c r="JET90" s="190"/>
      <c r="JEU90" s="190"/>
      <c r="JEV90" s="190"/>
      <c r="JEW90" s="190"/>
      <c r="JEX90" s="190"/>
      <c r="JEY90" s="190"/>
      <c r="JEZ90" s="190"/>
      <c r="JFA90" s="190"/>
      <c r="JFB90" s="190"/>
      <c r="JFC90" s="190"/>
      <c r="JFD90" s="190"/>
      <c r="JFE90" s="190"/>
      <c r="JFF90" s="190"/>
      <c r="JFG90" s="190"/>
      <c r="JFH90" s="190"/>
      <c r="JFI90" s="190"/>
      <c r="JFJ90" s="190"/>
      <c r="JFK90" s="190"/>
      <c r="JFL90" s="190"/>
      <c r="JFM90" s="190"/>
      <c r="JFN90" s="190"/>
      <c r="JFO90" s="190"/>
      <c r="JFP90" s="190"/>
      <c r="JFQ90" s="190"/>
      <c r="JFR90" s="190"/>
      <c r="JFS90" s="190"/>
      <c r="JFT90" s="190"/>
      <c r="JFU90" s="190"/>
      <c r="JFV90" s="190"/>
      <c r="JFW90" s="190"/>
      <c r="JFX90" s="190"/>
      <c r="JFY90" s="190"/>
      <c r="JFZ90" s="190"/>
      <c r="JGA90" s="190"/>
      <c r="JGB90" s="190"/>
      <c r="JGC90" s="190"/>
      <c r="JGD90" s="190"/>
      <c r="JGE90" s="190"/>
      <c r="JGF90" s="190"/>
      <c r="JGG90" s="190"/>
      <c r="JGH90" s="190"/>
      <c r="JGI90" s="190"/>
      <c r="JGJ90" s="190"/>
      <c r="JGK90" s="190"/>
      <c r="JGL90" s="190"/>
      <c r="JGM90" s="190"/>
      <c r="JGN90" s="190"/>
      <c r="JGO90" s="190"/>
      <c r="JGP90" s="190"/>
      <c r="JGQ90" s="190"/>
      <c r="JGR90" s="190"/>
      <c r="JGS90" s="190"/>
      <c r="JGT90" s="190"/>
      <c r="JGU90" s="190"/>
      <c r="JGV90" s="190"/>
      <c r="JGW90" s="190"/>
      <c r="JGX90" s="190"/>
      <c r="JGY90" s="190"/>
      <c r="JGZ90" s="190"/>
      <c r="JHA90" s="190"/>
      <c r="JHB90" s="190"/>
      <c r="JHC90" s="190"/>
      <c r="JHD90" s="190"/>
      <c r="JHE90" s="190"/>
      <c r="JHF90" s="190"/>
      <c r="JHG90" s="190"/>
      <c r="JHH90" s="190"/>
      <c r="JHI90" s="190"/>
      <c r="JHJ90" s="190"/>
      <c r="JHK90" s="190"/>
      <c r="JHL90" s="190"/>
      <c r="JHM90" s="190"/>
      <c r="JHN90" s="190"/>
      <c r="JHO90" s="190"/>
      <c r="JHP90" s="190"/>
      <c r="JHQ90" s="190"/>
      <c r="JHR90" s="190"/>
      <c r="JHS90" s="190"/>
      <c r="JHT90" s="190"/>
      <c r="JHU90" s="190"/>
      <c r="JHV90" s="190"/>
      <c r="JHW90" s="190"/>
      <c r="JHX90" s="190"/>
      <c r="JHY90" s="190"/>
      <c r="JHZ90" s="190"/>
      <c r="JIA90" s="190"/>
      <c r="JIB90" s="190"/>
      <c r="JIC90" s="190"/>
      <c r="JID90" s="190"/>
      <c r="JIE90" s="190"/>
      <c r="JIF90" s="190"/>
      <c r="JIG90" s="190"/>
      <c r="JIH90" s="190"/>
      <c r="JII90" s="190"/>
      <c r="JIJ90" s="190"/>
      <c r="JIK90" s="190"/>
      <c r="JIL90" s="190"/>
      <c r="JIM90" s="190"/>
      <c r="JIN90" s="190"/>
      <c r="JIO90" s="190"/>
      <c r="JIP90" s="190"/>
      <c r="JIQ90" s="190"/>
      <c r="JIR90" s="190"/>
      <c r="JIS90" s="190"/>
      <c r="JIT90" s="190"/>
      <c r="JIU90" s="190"/>
      <c r="JIV90" s="190"/>
      <c r="JIW90" s="190"/>
      <c r="JIX90" s="190"/>
      <c r="JIY90" s="190"/>
      <c r="JIZ90" s="190"/>
      <c r="JJA90" s="190"/>
      <c r="JJB90" s="190"/>
      <c r="JJC90" s="190"/>
      <c r="JJD90" s="190"/>
      <c r="JJE90" s="190"/>
      <c r="JJF90" s="190"/>
      <c r="JJG90" s="190"/>
      <c r="JJH90" s="190"/>
      <c r="JJI90" s="190"/>
      <c r="JJJ90" s="190"/>
      <c r="JJK90" s="190"/>
      <c r="JJL90" s="190"/>
      <c r="JJM90" s="190"/>
      <c r="JJN90" s="190"/>
      <c r="JJO90" s="190"/>
      <c r="JJP90" s="190"/>
      <c r="JJQ90" s="190"/>
      <c r="JJR90" s="190"/>
      <c r="JJS90" s="190"/>
      <c r="JJT90" s="190"/>
      <c r="JJU90" s="190"/>
      <c r="JJV90" s="190"/>
      <c r="JJW90" s="190"/>
      <c r="JJX90" s="190"/>
      <c r="JJY90" s="190"/>
      <c r="JJZ90" s="190"/>
      <c r="JKA90" s="190"/>
      <c r="JKB90" s="190"/>
      <c r="JKC90" s="190"/>
      <c r="JKD90" s="190"/>
      <c r="JKE90" s="190"/>
      <c r="JKF90" s="190"/>
      <c r="JKG90" s="190"/>
      <c r="JKH90" s="190"/>
      <c r="JKI90" s="190"/>
      <c r="JKJ90" s="190"/>
      <c r="JKK90" s="190"/>
      <c r="JKL90" s="190"/>
      <c r="JKM90" s="190"/>
      <c r="JKN90" s="190"/>
      <c r="JKO90" s="190"/>
      <c r="JKP90" s="190"/>
      <c r="JKQ90" s="190"/>
      <c r="JKR90" s="190"/>
      <c r="JKS90" s="190"/>
      <c r="JKT90" s="190"/>
      <c r="JKU90" s="190"/>
      <c r="JKV90" s="190"/>
      <c r="JKW90" s="190"/>
      <c r="JKX90" s="190"/>
      <c r="JKY90" s="190"/>
      <c r="JKZ90" s="190"/>
      <c r="JLA90" s="190"/>
      <c r="JLB90" s="190"/>
      <c r="JLC90" s="190"/>
      <c r="JLD90" s="190"/>
      <c r="JLE90" s="190"/>
      <c r="JLF90" s="190"/>
      <c r="JLG90" s="190"/>
      <c r="JLH90" s="190"/>
      <c r="JLI90" s="190"/>
      <c r="JLJ90" s="190"/>
      <c r="JLK90" s="190"/>
      <c r="JLL90" s="190"/>
      <c r="JLM90" s="190"/>
      <c r="JLN90" s="190"/>
      <c r="JLO90" s="190"/>
      <c r="JLP90" s="190"/>
      <c r="JLQ90" s="190"/>
      <c r="JLR90" s="190"/>
      <c r="JLS90" s="190"/>
      <c r="JLT90" s="190"/>
      <c r="JLU90" s="190"/>
      <c r="JLV90" s="190"/>
      <c r="JLW90" s="190"/>
      <c r="JLX90" s="190"/>
      <c r="JLY90" s="190"/>
      <c r="JLZ90" s="190"/>
      <c r="JMA90" s="190"/>
      <c r="JMB90" s="190"/>
      <c r="JMC90" s="190"/>
      <c r="JMD90" s="190"/>
      <c r="JME90" s="190"/>
      <c r="JMF90" s="190"/>
      <c r="JMG90" s="190"/>
      <c r="JMH90" s="190"/>
      <c r="JMI90" s="190"/>
      <c r="JMJ90" s="190"/>
      <c r="JMK90" s="190"/>
      <c r="JML90" s="190"/>
      <c r="JMM90" s="190"/>
      <c r="JMN90" s="190"/>
      <c r="JMO90" s="190"/>
      <c r="JMP90" s="190"/>
      <c r="JMQ90" s="190"/>
      <c r="JMR90" s="190"/>
      <c r="JMS90" s="190"/>
      <c r="JMT90" s="190"/>
      <c r="JMU90" s="190"/>
      <c r="JMV90" s="190"/>
      <c r="JMW90" s="190"/>
      <c r="JMX90" s="190"/>
      <c r="JMY90" s="190"/>
      <c r="JMZ90" s="190"/>
      <c r="JNA90" s="190"/>
      <c r="JNB90" s="190"/>
      <c r="JNC90" s="190"/>
      <c r="JND90" s="190"/>
      <c r="JNE90" s="190"/>
      <c r="JNF90" s="190"/>
      <c r="JNG90" s="190"/>
      <c r="JNH90" s="190"/>
      <c r="JNI90" s="190"/>
      <c r="JNJ90" s="190"/>
      <c r="JNK90" s="190"/>
      <c r="JNL90" s="190"/>
      <c r="JNM90" s="190"/>
      <c r="JNN90" s="190"/>
      <c r="JNO90" s="190"/>
      <c r="JNP90" s="190"/>
      <c r="JNQ90" s="190"/>
      <c r="JNR90" s="190"/>
      <c r="JNS90" s="190"/>
      <c r="JNT90" s="190"/>
      <c r="JNU90" s="190"/>
      <c r="JNV90" s="190"/>
      <c r="JNW90" s="190"/>
      <c r="JNX90" s="190"/>
      <c r="JNY90" s="190"/>
      <c r="JNZ90" s="190"/>
      <c r="JOA90" s="190"/>
      <c r="JOB90" s="190"/>
      <c r="JOC90" s="190"/>
      <c r="JOD90" s="190"/>
      <c r="JOE90" s="190"/>
      <c r="JOF90" s="190"/>
      <c r="JOG90" s="190"/>
      <c r="JOH90" s="190"/>
      <c r="JOI90" s="190"/>
      <c r="JOJ90" s="190"/>
      <c r="JOK90" s="190"/>
      <c r="JOL90" s="190"/>
      <c r="JOM90" s="190"/>
      <c r="JON90" s="190"/>
      <c r="JOO90" s="190"/>
      <c r="JOP90" s="190"/>
      <c r="JOQ90" s="190"/>
      <c r="JOR90" s="190"/>
      <c r="JOS90" s="190"/>
      <c r="JOT90" s="190"/>
      <c r="JOU90" s="190"/>
      <c r="JOV90" s="190"/>
      <c r="JOW90" s="190"/>
      <c r="JOX90" s="190"/>
      <c r="JOY90" s="190"/>
      <c r="JOZ90" s="190"/>
      <c r="JPA90" s="190"/>
      <c r="JPB90" s="190"/>
      <c r="JPC90" s="190"/>
      <c r="JPD90" s="190"/>
      <c r="JPE90" s="190"/>
      <c r="JPF90" s="190"/>
      <c r="JPG90" s="190"/>
      <c r="JPH90" s="190"/>
      <c r="JPI90" s="190"/>
      <c r="JPJ90" s="190"/>
      <c r="JPK90" s="190"/>
      <c r="JPL90" s="190"/>
      <c r="JPM90" s="190"/>
      <c r="JPN90" s="190"/>
      <c r="JPO90" s="190"/>
      <c r="JPP90" s="190"/>
      <c r="JPQ90" s="190"/>
      <c r="JPR90" s="190"/>
      <c r="JPS90" s="190"/>
      <c r="JPT90" s="190"/>
      <c r="JPU90" s="190"/>
      <c r="JPV90" s="190"/>
      <c r="JPW90" s="190"/>
      <c r="JPX90" s="190"/>
      <c r="JPY90" s="190"/>
      <c r="JPZ90" s="190"/>
      <c r="JQA90" s="190"/>
      <c r="JQB90" s="190"/>
      <c r="JQC90" s="190"/>
      <c r="JQD90" s="190"/>
      <c r="JQE90" s="190"/>
      <c r="JQF90" s="190"/>
      <c r="JQG90" s="190"/>
      <c r="JQH90" s="190"/>
      <c r="JQI90" s="190"/>
      <c r="JQJ90" s="190"/>
      <c r="JQK90" s="190"/>
      <c r="JQL90" s="190"/>
      <c r="JQM90" s="190"/>
      <c r="JQN90" s="190"/>
      <c r="JQO90" s="190"/>
      <c r="JQP90" s="190"/>
      <c r="JQQ90" s="190"/>
      <c r="JQR90" s="190"/>
      <c r="JQS90" s="190"/>
      <c r="JQT90" s="190"/>
      <c r="JQU90" s="190"/>
      <c r="JQV90" s="190"/>
      <c r="JQW90" s="190"/>
      <c r="JQX90" s="190"/>
      <c r="JQY90" s="190"/>
      <c r="JQZ90" s="190"/>
      <c r="JRA90" s="190"/>
      <c r="JRB90" s="190"/>
      <c r="JRC90" s="190"/>
      <c r="JRD90" s="190"/>
      <c r="JRE90" s="190"/>
      <c r="JRF90" s="190"/>
      <c r="JRG90" s="190"/>
      <c r="JRH90" s="190"/>
      <c r="JRI90" s="190"/>
      <c r="JRJ90" s="190"/>
      <c r="JRK90" s="190"/>
      <c r="JRL90" s="190"/>
      <c r="JRM90" s="190"/>
      <c r="JRN90" s="190"/>
      <c r="JRO90" s="190"/>
      <c r="JRP90" s="190"/>
      <c r="JRQ90" s="190"/>
      <c r="JRR90" s="190"/>
      <c r="JRS90" s="190"/>
      <c r="JRT90" s="190"/>
      <c r="JRU90" s="190"/>
      <c r="JRV90" s="190"/>
      <c r="JRW90" s="190"/>
      <c r="JRX90" s="190"/>
      <c r="JRY90" s="190"/>
      <c r="JRZ90" s="190"/>
      <c r="JSA90" s="190"/>
      <c r="JSB90" s="190"/>
      <c r="JSC90" s="190"/>
      <c r="JSD90" s="190"/>
      <c r="JSE90" s="190"/>
      <c r="JSF90" s="190"/>
      <c r="JSG90" s="190"/>
      <c r="JSH90" s="190"/>
      <c r="JSI90" s="190"/>
      <c r="JSJ90" s="190"/>
      <c r="JSK90" s="190"/>
      <c r="JSL90" s="190"/>
      <c r="JSM90" s="190"/>
      <c r="JSN90" s="190"/>
      <c r="JSO90" s="190"/>
      <c r="JSP90" s="190"/>
      <c r="JSQ90" s="190"/>
      <c r="JSR90" s="190"/>
      <c r="JSS90" s="190"/>
      <c r="JST90" s="190"/>
      <c r="JSU90" s="190"/>
      <c r="JSV90" s="190"/>
      <c r="JSW90" s="190"/>
      <c r="JSX90" s="190"/>
      <c r="JSY90" s="190"/>
      <c r="JSZ90" s="190"/>
      <c r="JTA90" s="190"/>
      <c r="JTB90" s="190"/>
      <c r="JTC90" s="190"/>
      <c r="JTD90" s="190"/>
      <c r="JTE90" s="190"/>
      <c r="JTF90" s="190"/>
      <c r="JTG90" s="190"/>
      <c r="JTH90" s="190"/>
      <c r="JTI90" s="190"/>
      <c r="JTJ90" s="190"/>
      <c r="JTK90" s="190"/>
      <c r="JTL90" s="190"/>
      <c r="JTM90" s="190"/>
      <c r="JTN90" s="190"/>
      <c r="JTO90" s="190"/>
      <c r="JTP90" s="190"/>
      <c r="JTQ90" s="190"/>
      <c r="JTR90" s="190"/>
      <c r="JTS90" s="190"/>
      <c r="JTT90" s="190"/>
      <c r="JTU90" s="190"/>
      <c r="JTV90" s="190"/>
      <c r="JTW90" s="190"/>
      <c r="JTX90" s="190"/>
      <c r="JTY90" s="190"/>
      <c r="JTZ90" s="190"/>
      <c r="JUA90" s="190"/>
      <c r="JUB90" s="190"/>
      <c r="JUC90" s="190"/>
      <c r="JUD90" s="190"/>
      <c r="JUE90" s="190"/>
      <c r="JUF90" s="190"/>
      <c r="JUG90" s="190"/>
      <c r="JUH90" s="190"/>
      <c r="JUI90" s="190"/>
      <c r="JUJ90" s="190"/>
      <c r="JUK90" s="190"/>
      <c r="JUL90" s="190"/>
      <c r="JUM90" s="190"/>
      <c r="JUN90" s="190"/>
      <c r="JUO90" s="190"/>
      <c r="JUP90" s="190"/>
      <c r="JUQ90" s="190"/>
      <c r="JUR90" s="190"/>
      <c r="JUS90" s="190"/>
      <c r="JUT90" s="190"/>
      <c r="JUU90" s="190"/>
      <c r="JUV90" s="190"/>
      <c r="JUW90" s="190"/>
      <c r="JUX90" s="190"/>
      <c r="JUY90" s="190"/>
      <c r="JUZ90" s="190"/>
      <c r="JVA90" s="190"/>
      <c r="JVB90" s="190"/>
      <c r="JVC90" s="190"/>
      <c r="JVD90" s="190"/>
      <c r="JVE90" s="190"/>
      <c r="JVF90" s="190"/>
      <c r="JVG90" s="190"/>
      <c r="JVH90" s="190"/>
      <c r="JVI90" s="190"/>
      <c r="JVJ90" s="190"/>
      <c r="JVK90" s="190"/>
      <c r="JVL90" s="190"/>
      <c r="JVM90" s="190"/>
      <c r="JVN90" s="190"/>
      <c r="JVO90" s="190"/>
      <c r="JVP90" s="190"/>
      <c r="JVQ90" s="190"/>
      <c r="JVR90" s="190"/>
      <c r="JVS90" s="190"/>
      <c r="JVT90" s="190"/>
      <c r="JVU90" s="190"/>
      <c r="JVV90" s="190"/>
      <c r="JVW90" s="190"/>
      <c r="JVX90" s="190"/>
      <c r="JVY90" s="190"/>
      <c r="JVZ90" s="190"/>
      <c r="JWA90" s="190"/>
      <c r="JWB90" s="190"/>
      <c r="JWC90" s="190"/>
      <c r="JWD90" s="190"/>
      <c r="JWE90" s="190"/>
      <c r="JWF90" s="190"/>
      <c r="JWG90" s="190"/>
      <c r="JWH90" s="190"/>
      <c r="JWI90" s="190"/>
      <c r="JWJ90" s="190"/>
      <c r="JWK90" s="190"/>
      <c r="JWL90" s="190"/>
      <c r="JWM90" s="190"/>
      <c r="JWN90" s="190"/>
      <c r="JWO90" s="190"/>
      <c r="JWP90" s="190"/>
      <c r="JWQ90" s="190"/>
      <c r="JWR90" s="190"/>
      <c r="JWS90" s="190"/>
      <c r="JWT90" s="190"/>
      <c r="JWU90" s="190"/>
      <c r="JWV90" s="190"/>
      <c r="JWW90" s="190"/>
      <c r="JWX90" s="190"/>
      <c r="JWY90" s="190"/>
      <c r="JWZ90" s="190"/>
      <c r="JXA90" s="190"/>
      <c r="JXB90" s="190"/>
      <c r="JXC90" s="190"/>
      <c r="JXD90" s="190"/>
      <c r="JXE90" s="190"/>
      <c r="JXF90" s="190"/>
      <c r="JXG90" s="190"/>
      <c r="JXH90" s="190"/>
      <c r="JXI90" s="190"/>
      <c r="JXJ90" s="190"/>
      <c r="JXK90" s="190"/>
      <c r="JXL90" s="190"/>
      <c r="JXM90" s="190"/>
      <c r="JXN90" s="190"/>
      <c r="JXO90" s="190"/>
      <c r="JXP90" s="190"/>
      <c r="JXQ90" s="190"/>
      <c r="JXR90" s="190"/>
      <c r="JXS90" s="190"/>
      <c r="JXT90" s="190"/>
      <c r="JXU90" s="190"/>
      <c r="JXV90" s="190"/>
      <c r="JXW90" s="190"/>
      <c r="JXX90" s="190"/>
      <c r="JXY90" s="190"/>
      <c r="JXZ90" s="190"/>
      <c r="JYA90" s="190"/>
      <c r="JYB90" s="190"/>
      <c r="JYC90" s="190"/>
      <c r="JYD90" s="190"/>
      <c r="JYE90" s="190"/>
      <c r="JYF90" s="190"/>
      <c r="JYG90" s="190"/>
      <c r="JYH90" s="190"/>
      <c r="JYI90" s="190"/>
      <c r="JYJ90" s="190"/>
      <c r="JYK90" s="190"/>
      <c r="JYL90" s="190"/>
      <c r="JYM90" s="190"/>
      <c r="JYN90" s="190"/>
      <c r="JYO90" s="190"/>
      <c r="JYP90" s="190"/>
      <c r="JYQ90" s="190"/>
      <c r="JYR90" s="190"/>
      <c r="JYS90" s="190"/>
      <c r="JYT90" s="190"/>
      <c r="JYU90" s="190"/>
      <c r="JYV90" s="190"/>
      <c r="JYW90" s="190"/>
      <c r="JYX90" s="190"/>
      <c r="JYY90" s="190"/>
      <c r="JYZ90" s="190"/>
      <c r="JZA90" s="190"/>
      <c r="JZB90" s="190"/>
      <c r="JZC90" s="190"/>
      <c r="JZD90" s="190"/>
      <c r="JZE90" s="190"/>
      <c r="JZF90" s="190"/>
      <c r="JZG90" s="190"/>
      <c r="JZH90" s="190"/>
      <c r="JZI90" s="190"/>
      <c r="JZJ90" s="190"/>
      <c r="JZK90" s="190"/>
      <c r="JZL90" s="190"/>
      <c r="JZM90" s="190"/>
      <c r="JZN90" s="190"/>
      <c r="JZO90" s="190"/>
      <c r="JZP90" s="190"/>
      <c r="JZQ90" s="190"/>
      <c r="JZR90" s="190"/>
      <c r="JZS90" s="190"/>
      <c r="JZT90" s="190"/>
      <c r="JZU90" s="190"/>
      <c r="JZV90" s="190"/>
      <c r="JZW90" s="190"/>
      <c r="JZX90" s="190"/>
      <c r="JZY90" s="190"/>
      <c r="JZZ90" s="190"/>
      <c r="KAA90" s="190"/>
      <c r="KAB90" s="190"/>
      <c r="KAC90" s="190"/>
      <c r="KAD90" s="190"/>
      <c r="KAE90" s="190"/>
      <c r="KAF90" s="190"/>
      <c r="KAG90" s="190"/>
      <c r="KAH90" s="190"/>
      <c r="KAI90" s="190"/>
      <c r="KAJ90" s="190"/>
      <c r="KAK90" s="190"/>
      <c r="KAL90" s="190"/>
      <c r="KAM90" s="190"/>
      <c r="KAN90" s="190"/>
      <c r="KAO90" s="190"/>
      <c r="KAP90" s="190"/>
      <c r="KAQ90" s="190"/>
      <c r="KAR90" s="190"/>
      <c r="KAS90" s="190"/>
      <c r="KAT90" s="190"/>
      <c r="KAU90" s="190"/>
      <c r="KAV90" s="190"/>
      <c r="KAW90" s="190"/>
      <c r="KAX90" s="190"/>
      <c r="KAY90" s="190"/>
      <c r="KAZ90" s="190"/>
      <c r="KBA90" s="190"/>
      <c r="KBB90" s="190"/>
      <c r="KBC90" s="190"/>
      <c r="KBD90" s="190"/>
      <c r="KBE90" s="190"/>
      <c r="KBF90" s="190"/>
      <c r="KBG90" s="190"/>
      <c r="KBH90" s="190"/>
      <c r="KBI90" s="190"/>
      <c r="KBJ90" s="190"/>
      <c r="KBK90" s="190"/>
      <c r="KBL90" s="190"/>
      <c r="KBM90" s="190"/>
      <c r="KBN90" s="190"/>
      <c r="KBO90" s="190"/>
      <c r="KBP90" s="190"/>
      <c r="KBQ90" s="190"/>
      <c r="KBR90" s="190"/>
      <c r="KBS90" s="190"/>
      <c r="KBT90" s="190"/>
      <c r="KBU90" s="190"/>
      <c r="KBV90" s="190"/>
      <c r="KBW90" s="190"/>
      <c r="KBX90" s="190"/>
      <c r="KBY90" s="190"/>
      <c r="KBZ90" s="190"/>
      <c r="KCA90" s="190"/>
      <c r="KCB90" s="190"/>
      <c r="KCC90" s="190"/>
      <c r="KCD90" s="190"/>
      <c r="KCE90" s="190"/>
      <c r="KCF90" s="190"/>
      <c r="KCG90" s="190"/>
      <c r="KCH90" s="190"/>
      <c r="KCI90" s="190"/>
      <c r="KCJ90" s="190"/>
      <c r="KCK90" s="190"/>
      <c r="KCL90" s="190"/>
      <c r="KCM90" s="190"/>
      <c r="KCN90" s="190"/>
      <c r="KCO90" s="190"/>
      <c r="KCP90" s="190"/>
      <c r="KCQ90" s="190"/>
      <c r="KCR90" s="190"/>
      <c r="KCS90" s="190"/>
      <c r="KCT90" s="190"/>
      <c r="KCU90" s="190"/>
      <c r="KCV90" s="190"/>
      <c r="KCW90" s="190"/>
      <c r="KCX90" s="190"/>
      <c r="KCY90" s="190"/>
      <c r="KCZ90" s="190"/>
      <c r="KDA90" s="190"/>
      <c r="KDB90" s="190"/>
      <c r="KDC90" s="190"/>
      <c r="KDD90" s="190"/>
      <c r="KDE90" s="190"/>
      <c r="KDF90" s="190"/>
      <c r="KDG90" s="190"/>
      <c r="KDH90" s="190"/>
      <c r="KDI90" s="190"/>
      <c r="KDJ90" s="190"/>
      <c r="KDK90" s="190"/>
      <c r="KDL90" s="190"/>
      <c r="KDM90" s="190"/>
      <c r="KDN90" s="190"/>
      <c r="KDO90" s="190"/>
      <c r="KDP90" s="190"/>
      <c r="KDQ90" s="190"/>
      <c r="KDR90" s="190"/>
      <c r="KDS90" s="190"/>
      <c r="KDT90" s="190"/>
      <c r="KDU90" s="190"/>
      <c r="KDV90" s="190"/>
      <c r="KDW90" s="190"/>
      <c r="KDX90" s="190"/>
      <c r="KDY90" s="190"/>
      <c r="KDZ90" s="190"/>
      <c r="KEA90" s="190"/>
      <c r="KEB90" s="190"/>
      <c r="KEC90" s="190"/>
      <c r="KED90" s="190"/>
      <c r="KEE90" s="190"/>
      <c r="KEF90" s="190"/>
      <c r="KEG90" s="190"/>
      <c r="KEH90" s="190"/>
      <c r="KEI90" s="190"/>
      <c r="KEJ90" s="190"/>
      <c r="KEK90" s="190"/>
      <c r="KEL90" s="190"/>
      <c r="KEM90" s="190"/>
      <c r="KEN90" s="190"/>
      <c r="KEO90" s="190"/>
      <c r="KEP90" s="190"/>
      <c r="KEQ90" s="190"/>
      <c r="KER90" s="190"/>
      <c r="KES90" s="190"/>
      <c r="KET90" s="190"/>
      <c r="KEU90" s="190"/>
      <c r="KEV90" s="190"/>
      <c r="KEW90" s="190"/>
      <c r="KEX90" s="190"/>
      <c r="KEY90" s="190"/>
      <c r="KEZ90" s="190"/>
      <c r="KFA90" s="190"/>
      <c r="KFB90" s="190"/>
      <c r="KFC90" s="190"/>
      <c r="KFD90" s="190"/>
      <c r="KFE90" s="190"/>
      <c r="KFF90" s="190"/>
      <c r="KFG90" s="190"/>
      <c r="KFH90" s="190"/>
      <c r="KFI90" s="190"/>
      <c r="KFJ90" s="190"/>
      <c r="KFK90" s="190"/>
      <c r="KFL90" s="190"/>
      <c r="KFM90" s="190"/>
      <c r="KFN90" s="190"/>
      <c r="KFO90" s="190"/>
      <c r="KFP90" s="190"/>
      <c r="KFQ90" s="190"/>
      <c r="KFR90" s="190"/>
      <c r="KFS90" s="190"/>
      <c r="KFT90" s="190"/>
      <c r="KFU90" s="190"/>
      <c r="KFV90" s="190"/>
      <c r="KFW90" s="190"/>
      <c r="KFX90" s="190"/>
      <c r="KFY90" s="190"/>
      <c r="KFZ90" s="190"/>
      <c r="KGA90" s="190"/>
      <c r="KGB90" s="190"/>
      <c r="KGC90" s="190"/>
      <c r="KGD90" s="190"/>
      <c r="KGE90" s="190"/>
      <c r="KGF90" s="190"/>
      <c r="KGG90" s="190"/>
      <c r="KGH90" s="190"/>
      <c r="KGI90" s="190"/>
      <c r="KGJ90" s="190"/>
      <c r="KGK90" s="190"/>
      <c r="KGL90" s="190"/>
      <c r="KGM90" s="190"/>
      <c r="KGN90" s="190"/>
      <c r="KGO90" s="190"/>
      <c r="KGP90" s="190"/>
      <c r="KGQ90" s="190"/>
      <c r="KGR90" s="190"/>
      <c r="KGS90" s="190"/>
      <c r="KGT90" s="190"/>
      <c r="KGU90" s="190"/>
      <c r="KGV90" s="190"/>
      <c r="KGW90" s="190"/>
      <c r="KGX90" s="190"/>
      <c r="KGY90" s="190"/>
      <c r="KGZ90" s="190"/>
      <c r="KHA90" s="190"/>
      <c r="KHB90" s="190"/>
      <c r="KHC90" s="190"/>
      <c r="KHD90" s="190"/>
      <c r="KHE90" s="190"/>
      <c r="KHF90" s="190"/>
      <c r="KHG90" s="190"/>
      <c r="KHH90" s="190"/>
      <c r="KHI90" s="190"/>
      <c r="KHJ90" s="190"/>
      <c r="KHK90" s="190"/>
      <c r="KHL90" s="190"/>
      <c r="KHM90" s="190"/>
      <c r="KHN90" s="190"/>
      <c r="KHO90" s="190"/>
      <c r="KHP90" s="190"/>
      <c r="KHQ90" s="190"/>
      <c r="KHR90" s="190"/>
      <c r="KHS90" s="190"/>
      <c r="KHT90" s="190"/>
      <c r="KHU90" s="190"/>
      <c r="KHV90" s="190"/>
      <c r="KHW90" s="190"/>
      <c r="KHX90" s="190"/>
      <c r="KHY90" s="190"/>
      <c r="KHZ90" s="190"/>
      <c r="KIA90" s="190"/>
      <c r="KIB90" s="190"/>
      <c r="KIC90" s="190"/>
      <c r="KID90" s="190"/>
      <c r="KIE90" s="190"/>
      <c r="KIF90" s="190"/>
      <c r="KIG90" s="190"/>
      <c r="KIH90" s="190"/>
      <c r="KII90" s="190"/>
      <c r="KIJ90" s="190"/>
      <c r="KIK90" s="190"/>
      <c r="KIL90" s="190"/>
      <c r="KIM90" s="190"/>
      <c r="KIN90" s="190"/>
      <c r="KIO90" s="190"/>
      <c r="KIP90" s="190"/>
      <c r="KIQ90" s="190"/>
      <c r="KIR90" s="190"/>
      <c r="KIS90" s="190"/>
      <c r="KIT90" s="190"/>
      <c r="KIU90" s="190"/>
      <c r="KIV90" s="190"/>
      <c r="KIW90" s="190"/>
      <c r="KIX90" s="190"/>
      <c r="KIY90" s="190"/>
      <c r="KIZ90" s="190"/>
      <c r="KJA90" s="190"/>
      <c r="KJB90" s="190"/>
      <c r="KJC90" s="190"/>
      <c r="KJD90" s="190"/>
      <c r="KJE90" s="190"/>
      <c r="KJF90" s="190"/>
      <c r="KJG90" s="190"/>
      <c r="KJH90" s="190"/>
      <c r="KJI90" s="190"/>
      <c r="KJJ90" s="190"/>
      <c r="KJK90" s="190"/>
      <c r="KJL90" s="190"/>
      <c r="KJM90" s="190"/>
      <c r="KJN90" s="190"/>
      <c r="KJO90" s="190"/>
      <c r="KJP90" s="190"/>
      <c r="KJQ90" s="190"/>
      <c r="KJR90" s="190"/>
      <c r="KJS90" s="190"/>
      <c r="KJT90" s="190"/>
      <c r="KJU90" s="190"/>
      <c r="KJV90" s="190"/>
      <c r="KJW90" s="190"/>
      <c r="KJX90" s="190"/>
      <c r="KJY90" s="190"/>
      <c r="KJZ90" s="190"/>
      <c r="KKA90" s="190"/>
      <c r="KKB90" s="190"/>
      <c r="KKC90" s="190"/>
      <c r="KKD90" s="190"/>
      <c r="KKE90" s="190"/>
      <c r="KKF90" s="190"/>
      <c r="KKG90" s="190"/>
      <c r="KKH90" s="190"/>
      <c r="KKI90" s="190"/>
      <c r="KKJ90" s="190"/>
      <c r="KKK90" s="190"/>
      <c r="KKL90" s="190"/>
      <c r="KKM90" s="190"/>
      <c r="KKN90" s="190"/>
      <c r="KKO90" s="190"/>
      <c r="KKP90" s="190"/>
      <c r="KKQ90" s="190"/>
      <c r="KKR90" s="190"/>
      <c r="KKS90" s="190"/>
      <c r="KKT90" s="190"/>
      <c r="KKU90" s="190"/>
      <c r="KKV90" s="190"/>
      <c r="KKW90" s="190"/>
      <c r="KKX90" s="190"/>
      <c r="KKY90" s="190"/>
      <c r="KKZ90" s="190"/>
      <c r="KLA90" s="190"/>
      <c r="KLB90" s="190"/>
      <c r="KLC90" s="190"/>
      <c r="KLD90" s="190"/>
      <c r="KLE90" s="190"/>
      <c r="KLF90" s="190"/>
      <c r="KLG90" s="190"/>
      <c r="KLH90" s="190"/>
      <c r="KLI90" s="190"/>
      <c r="KLJ90" s="190"/>
      <c r="KLK90" s="190"/>
      <c r="KLL90" s="190"/>
      <c r="KLM90" s="190"/>
      <c r="KLN90" s="190"/>
      <c r="KLO90" s="190"/>
      <c r="KLP90" s="190"/>
      <c r="KLQ90" s="190"/>
      <c r="KLR90" s="190"/>
      <c r="KLS90" s="190"/>
      <c r="KLT90" s="190"/>
      <c r="KLU90" s="190"/>
      <c r="KLV90" s="190"/>
      <c r="KLW90" s="190"/>
      <c r="KLX90" s="190"/>
      <c r="KLY90" s="190"/>
      <c r="KLZ90" s="190"/>
      <c r="KMA90" s="190"/>
      <c r="KMB90" s="190"/>
      <c r="KMC90" s="190"/>
      <c r="KMD90" s="190"/>
      <c r="KME90" s="190"/>
      <c r="KMF90" s="190"/>
      <c r="KMG90" s="190"/>
      <c r="KMH90" s="190"/>
      <c r="KMI90" s="190"/>
      <c r="KMJ90" s="190"/>
      <c r="KMK90" s="190"/>
      <c r="KML90" s="190"/>
      <c r="KMM90" s="190"/>
      <c r="KMN90" s="190"/>
      <c r="KMO90" s="190"/>
      <c r="KMP90" s="190"/>
      <c r="KMQ90" s="190"/>
      <c r="KMR90" s="190"/>
      <c r="KMS90" s="190"/>
      <c r="KMT90" s="190"/>
      <c r="KMU90" s="190"/>
      <c r="KMV90" s="190"/>
      <c r="KMW90" s="190"/>
      <c r="KMX90" s="190"/>
      <c r="KMY90" s="190"/>
      <c r="KMZ90" s="190"/>
      <c r="KNA90" s="190"/>
      <c r="KNB90" s="190"/>
      <c r="KNC90" s="190"/>
      <c r="KND90" s="190"/>
      <c r="KNE90" s="190"/>
      <c r="KNF90" s="190"/>
      <c r="KNG90" s="190"/>
      <c r="KNH90" s="190"/>
      <c r="KNI90" s="190"/>
      <c r="KNJ90" s="190"/>
      <c r="KNK90" s="190"/>
      <c r="KNL90" s="190"/>
      <c r="KNM90" s="190"/>
      <c r="KNN90" s="190"/>
      <c r="KNO90" s="190"/>
      <c r="KNP90" s="190"/>
      <c r="KNQ90" s="190"/>
      <c r="KNR90" s="190"/>
      <c r="KNS90" s="190"/>
      <c r="KNT90" s="190"/>
      <c r="KNU90" s="190"/>
      <c r="KNV90" s="190"/>
      <c r="KNW90" s="190"/>
      <c r="KNX90" s="190"/>
      <c r="KNY90" s="190"/>
      <c r="KNZ90" s="190"/>
      <c r="KOA90" s="190"/>
      <c r="KOB90" s="190"/>
      <c r="KOC90" s="190"/>
      <c r="KOD90" s="190"/>
      <c r="KOE90" s="190"/>
      <c r="KOF90" s="190"/>
      <c r="KOG90" s="190"/>
      <c r="KOH90" s="190"/>
      <c r="KOI90" s="190"/>
      <c r="KOJ90" s="190"/>
      <c r="KOK90" s="190"/>
      <c r="KOL90" s="190"/>
      <c r="KOM90" s="190"/>
      <c r="KON90" s="190"/>
      <c r="KOO90" s="190"/>
      <c r="KOP90" s="190"/>
      <c r="KOQ90" s="190"/>
      <c r="KOR90" s="190"/>
      <c r="KOS90" s="190"/>
      <c r="KOT90" s="190"/>
      <c r="KOU90" s="190"/>
      <c r="KOV90" s="190"/>
      <c r="KOW90" s="190"/>
      <c r="KOX90" s="190"/>
      <c r="KOY90" s="190"/>
      <c r="KOZ90" s="190"/>
      <c r="KPA90" s="190"/>
      <c r="KPB90" s="190"/>
      <c r="KPC90" s="190"/>
      <c r="KPD90" s="190"/>
      <c r="KPE90" s="190"/>
      <c r="KPF90" s="190"/>
      <c r="KPG90" s="190"/>
      <c r="KPH90" s="190"/>
      <c r="KPI90" s="190"/>
      <c r="KPJ90" s="190"/>
      <c r="KPK90" s="190"/>
      <c r="KPL90" s="190"/>
      <c r="KPM90" s="190"/>
      <c r="KPN90" s="190"/>
      <c r="KPO90" s="190"/>
      <c r="KPP90" s="190"/>
      <c r="KPQ90" s="190"/>
      <c r="KPR90" s="190"/>
      <c r="KPS90" s="190"/>
      <c r="KPT90" s="190"/>
      <c r="KPU90" s="190"/>
      <c r="KPV90" s="190"/>
      <c r="KPW90" s="190"/>
      <c r="KPX90" s="190"/>
      <c r="KPY90" s="190"/>
      <c r="KPZ90" s="190"/>
      <c r="KQA90" s="190"/>
      <c r="KQB90" s="190"/>
      <c r="KQC90" s="190"/>
      <c r="KQD90" s="190"/>
      <c r="KQE90" s="190"/>
      <c r="KQF90" s="190"/>
      <c r="KQG90" s="190"/>
      <c r="KQH90" s="190"/>
      <c r="KQI90" s="190"/>
      <c r="KQJ90" s="190"/>
      <c r="KQK90" s="190"/>
      <c r="KQL90" s="190"/>
      <c r="KQM90" s="190"/>
      <c r="KQN90" s="190"/>
      <c r="KQO90" s="190"/>
      <c r="KQP90" s="190"/>
      <c r="KQQ90" s="190"/>
      <c r="KQR90" s="190"/>
      <c r="KQS90" s="190"/>
      <c r="KQT90" s="190"/>
      <c r="KQU90" s="190"/>
      <c r="KQV90" s="190"/>
      <c r="KQW90" s="190"/>
      <c r="KQX90" s="190"/>
      <c r="KQY90" s="190"/>
      <c r="KQZ90" s="190"/>
      <c r="KRA90" s="190"/>
      <c r="KRB90" s="190"/>
      <c r="KRC90" s="190"/>
      <c r="KRD90" s="190"/>
      <c r="KRE90" s="190"/>
      <c r="KRF90" s="190"/>
      <c r="KRG90" s="190"/>
      <c r="KRH90" s="190"/>
      <c r="KRI90" s="190"/>
      <c r="KRJ90" s="190"/>
      <c r="KRK90" s="190"/>
      <c r="KRL90" s="190"/>
      <c r="KRM90" s="190"/>
      <c r="KRN90" s="190"/>
      <c r="KRO90" s="190"/>
      <c r="KRP90" s="190"/>
      <c r="KRQ90" s="190"/>
      <c r="KRR90" s="190"/>
      <c r="KRS90" s="190"/>
      <c r="KRT90" s="190"/>
      <c r="KRU90" s="190"/>
      <c r="KRV90" s="190"/>
      <c r="KRW90" s="190"/>
      <c r="KRX90" s="190"/>
      <c r="KRY90" s="190"/>
      <c r="KRZ90" s="190"/>
      <c r="KSA90" s="190"/>
      <c r="KSB90" s="190"/>
      <c r="KSC90" s="190"/>
      <c r="KSD90" s="190"/>
      <c r="KSE90" s="190"/>
      <c r="KSF90" s="190"/>
      <c r="KSG90" s="190"/>
      <c r="KSH90" s="190"/>
      <c r="KSI90" s="190"/>
      <c r="KSJ90" s="190"/>
      <c r="KSK90" s="190"/>
      <c r="KSL90" s="190"/>
      <c r="KSM90" s="190"/>
      <c r="KSN90" s="190"/>
      <c r="KSO90" s="190"/>
      <c r="KSP90" s="190"/>
      <c r="KSQ90" s="190"/>
      <c r="KSR90" s="190"/>
      <c r="KSS90" s="190"/>
      <c r="KST90" s="190"/>
      <c r="KSU90" s="190"/>
      <c r="KSV90" s="190"/>
      <c r="KSW90" s="190"/>
      <c r="KSX90" s="190"/>
      <c r="KSY90" s="190"/>
      <c r="KSZ90" s="190"/>
      <c r="KTA90" s="190"/>
      <c r="KTB90" s="190"/>
      <c r="KTC90" s="190"/>
      <c r="KTD90" s="190"/>
      <c r="KTE90" s="190"/>
      <c r="KTF90" s="190"/>
      <c r="KTG90" s="190"/>
      <c r="KTH90" s="190"/>
      <c r="KTI90" s="190"/>
      <c r="KTJ90" s="190"/>
      <c r="KTK90" s="190"/>
      <c r="KTL90" s="190"/>
      <c r="KTM90" s="190"/>
      <c r="KTN90" s="190"/>
      <c r="KTO90" s="190"/>
      <c r="KTP90" s="190"/>
      <c r="KTQ90" s="190"/>
      <c r="KTR90" s="190"/>
      <c r="KTS90" s="190"/>
      <c r="KTT90" s="190"/>
      <c r="KTU90" s="190"/>
      <c r="KTV90" s="190"/>
      <c r="KTW90" s="190"/>
      <c r="KTX90" s="190"/>
      <c r="KTY90" s="190"/>
      <c r="KTZ90" s="190"/>
      <c r="KUA90" s="190"/>
      <c r="KUB90" s="190"/>
      <c r="KUC90" s="190"/>
      <c r="KUD90" s="190"/>
      <c r="KUE90" s="190"/>
      <c r="KUF90" s="190"/>
      <c r="KUG90" s="190"/>
      <c r="KUH90" s="190"/>
      <c r="KUI90" s="190"/>
      <c r="KUJ90" s="190"/>
      <c r="KUK90" s="190"/>
      <c r="KUL90" s="190"/>
      <c r="KUM90" s="190"/>
      <c r="KUN90" s="190"/>
      <c r="KUO90" s="190"/>
      <c r="KUP90" s="190"/>
      <c r="KUQ90" s="190"/>
      <c r="KUR90" s="190"/>
      <c r="KUS90" s="190"/>
      <c r="KUT90" s="190"/>
      <c r="KUU90" s="190"/>
      <c r="KUV90" s="190"/>
      <c r="KUW90" s="190"/>
      <c r="KUX90" s="190"/>
      <c r="KUY90" s="190"/>
      <c r="KUZ90" s="190"/>
      <c r="KVA90" s="190"/>
      <c r="KVB90" s="190"/>
      <c r="KVC90" s="190"/>
      <c r="KVD90" s="190"/>
      <c r="KVE90" s="190"/>
      <c r="KVF90" s="190"/>
      <c r="KVG90" s="190"/>
      <c r="KVH90" s="190"/>
      <c r="KVI90" s="190"/>
      <c r="KVJ90" s="190"/>
      <c r="KVK90" s="190"/>
      <c r="KVL90" s="190"/>
      <c r="KVM90" s="190"/>
      <c r="KVN90" s="190"/>
      <c r="KVO90" s="190"/>
      <c r="KVP90" s="190"/>
      <c r="KVQ90" s="190"/>
      <c r="KVR90" s="190"/>
      <c r="KVS90" s="190"/>
      <c r="KVT90" s="190"/>
      <c r="KVU90" s="190"/>
      <c r="KVV90" s="190"/>
      <c r="KVW90" s="190"/>
      <c r="KVX90" s="190"/>
      <c r="KVY90" s="190"/>
      <c r="KVZ90" s="190"/>
      <c r="KWA90" s="190"/>
      <c r="KWB90" s="190"/>
      <c r="KWC90" s="190"/>
      <c r="KWD90" s="190"/>
      <c r="KWE90" s="190"/>
      <c r="KWF90" s="190"/>
      <c r="KWG90" s="190"/>
      <c r="KWH90" s="190"/>
      <c r="KWI90" s="190"/>
      <c r="KWJ90" s="190"/>
      <c r="KWK90" s="190"/>
      <c r="KWL90" s="190"/>
      <c r="KWM90" s="190"/>
      <c r="KWN90" s="190"/>
      <c r="KWO90" s="190"/>
      <c r="KWP90" s="190"/>
      <c r="KWQ90" s="190"/>
      <c r="KWR90" s="190"/>
      <c r="KWS90" s="190"/>
      <c r="KWT90" s="190"/>
      <c r="KWU90" s="190"/>
      <c r="KWV90" s="190"/>
      <c r="KWW90" s="190"/>
      <c r="KWX90" s="190"/>
      <c r="KWY90" s="190"/>
      <c r="KWZ90" s="190"/>
      <c r="KXA90" s="190"/>
      <c r="KXB90" s="190"/>
      <c r="KXC90" s="190"/>
      <c r="KXD90" s="190"/>
      <c r="KXE90" s="190"/>
      <c r="KXF90" s="190"/>
      <c r="KXG90" s="190"/>
      <c r="KXH90" s="190"/>
      <c r="KXI90" s="190"/>
      <c r="KXJ90" s="190"/>
      <c r="KXK90" s="190"/>
      <c r="KXL90" s="190"/>
      <c r="KXM90" s="190"/>
      <c r="KXN90" s="190"/>
      <c r="KXO90" s="190"/>
      <c r="KXP90" s="190"/>
      <c r="KXQ90" s="190"/>
      <c r="KXR90" s="190"/>
      <c r="KXS90" s="190"/>
      <c r="KXT90" s="190"/>
      <c r="KXU90" s="190"/>
      <c r="KXV90" s="190"/>
      <c r="KXW90" s="190"/>
      <c r="KXX90" s="190"/>
      <c r="KXY90" s="190"/>
      <c r="KXZ90" s="190"/>
      <c r="KYA90" s="190"/>
      <c r="KYB90" s="190"/>
      <c r="KYC90" s="190"/>
      <c r="KYD90" s="190"/>
      <c r="KYE90" s="190"/>
      <c r="KYF90" s="190"/>
      <c r="KYG90" s="190"/>
      <c r="KYH90" s="190"/>
      <c r="KYI90" s="190"/>
      <c r="KYJ90" s="190"/>
      <c r="KYK90" s="190"/>
      <c r="KYL90" s="190"/>
      <c r="KYM90" s="190"/>
      <c r="KYN90" s="190"/>
      <c r="KYO90" s="190"/>
      <c r="KYP90" s="190"/>
      <c r="KYQ90" s="190"/>
      <c r="KYR90" s="190"/>
      <c r="KYS90" s="190"/>
      <c r="KYT90" s="190"/>
      <c r="KYU90" s="190"/>
      <c r="KYV90" s="190"/>
      <c r="KYW90" s="190"/>
      <c r="KYX90" s="190"/>
      <c r="KYY90" s="190"/>
      <c r="KYZ90" s="190"/>
      <c r="KZA90" s="190"/>
      <c r="KZB90" s="190"/>
      <c r="KZC90" s="190"/>
      <c r="KZD90" s="190"/>
      <c r="KZE90" s="190"/>
      <c r="KZF90" s="190"/>
      <c r="KZG90" s="190"/>
      <c r="KZH90" s="190"/>
      <c r="KZI90" s="190"/>
      <c r="KZJ90" s="190"/>
      <c r="KZK90" s="190"/>
      <c r="KZL90" s="190"/>
      <c r="KZM90" s="190"/>
      <c r="KZN90" s="190"/>
      <c r="KZO90" s="190"/>
      <c r="KZP90" s="190"/>
      <c r="KZQ90" s="190"/>
      <c r="KZR90" s="190"/>
      <c r="KZS90" s="190"/>
      <c r="KZT90" s="190"/>
      <c r="KZU90" s="190"/>
      <c r="KZV90" s="190"/>
      <c r="KZW90" s="190"/>
      <c r="KZX90" s="190"/>
      <c r="KZY90" s="190"/>
      <c r="KZZ90" s="190"/>
      <c r="LAA90" s="190"/>
      <c r="LAB90" s="190"/>
      <c r="LAC90" s="190"/>
      <c r="LAD90" s="190"/>
      <c r="LAE90" s="190"/>
      <c r="LAF90" s="190"/>
      <c r="LAG90" s="190"/>
      <c r="LAH90" s="190"/>
      <c r="LAI90" s="190"/>
      <c r="LAJ90" s="190"/>
      <c r="LAK90" s="190"/>
      <c r="LAL90" s="190"/>
      <c r="LAM90" s="190"/>
      <c r="LAN90" s="190"/>
      <c r="LAO90" s="190"/>
      <c r="LAP90" s="190"/>
      <c r="LAQ90" s="190"/>
      <c r="LAR90" s="190"/>
      <c r="LAS90" s="190"/>
      <c r="LAT90" s="190"/>
      <c r="LAU90" s="190"/>
      <c r="LAV90" s="190"/>
      <c r="LAW90" s="190"/>
      <c r="LAX90" s="190"/>
      <c r="LAY90" s="190"/>
      <c r="LAZ90" s="190"/>
      <c r="LBA90" s="190"/>
      <c r="LBB90" s="190"/>
      <c r="LBC90" s="190"/>
      <c r="LBD90" s="190"/>
      <c r="LBE90" s="190"/>
      <c r="LBF90" s="190"/>
      <c r="LBG90" s="190"/>
      <c r="LBH90" s="190"/>
      <c r="LBI90" s="190"/>
      <c r="LBJ90" s="190"/>
      <c r="LBK90" s="190"/>
      <c r="LBL90" s="190"/>
      <c r="LBM90" s="190"/>
      <c r="LBN90" s="190"/>
      <c r="LBO90" s="190"/>
      <c r="LBP90" s="190"/>
      <c r="LBQ90" s="190"/>
      <c r="LBR90" s="190"/>
      <c r="LBS90" s="190"/>
      <c r="LBT90" s="190"/>
      <c r="LBU90" s="190"/>
      <c r="LBV90" s="190"/>
      <c r="LBW90" s="190"/>
      <c r="LBX90" s="190"/>
      <c r="LBY90" s="190"/>
      <c r="LBZ90" s="190"/>
      <c r="LCA90" s="190"/>
      <c r="LCB90" s="190"/>
      <c r="LCC90" s="190"/>
      <c r="LCD90" s="190"/>
      <c r="LCE90" s="190"/>
      <c r="LCF90" s="190"/>
      <c r="LCG90" s="190"/>
      <c r="LCH90" s="190"/>
      <c r="LCI90" s="190"/>
      <c r="LCJ90" s="190"/>
      <c r="LCK90" s="190"/>
      <c r="LCL90" s="190"/>
      <c r="LCM90" s="190"/>
      <c r="LCN90" s="190"/>
      <c r="LCO90" s="190"/>
      <c r="LCP90" s="190"/>
      <c r="LCQ90" s="190"/>
      <c r="LCR90" s="190"/>
      <c r="LCS90" s="190"/>
      <c r="LCT90" s="190"/>
      <c r="LCU90" s="190"/>
      <c r="LCV90" s="190"/>
      <c r="LCW90" s="190"/>
      <c r="LCX90" s="190"/>
      <c r="LCY90" s="190"/>
      <c r="LCZ90" s="190"/>
      <c r="LDA90" s="190"/>
      <c r="LDB90" s="190"/>
      <c r="LDC90" s="190"/>
      <c r="LDD90" s="190"/>
      <c r="LDE90" s="190"/>
      <c r="LDF90" s="190"/>
      <c r="LDG90" s="190"/>
      <c r="LDH90" s="190"/>
      <c r="LDI90" s="190"/>
      <c r="LDJ90" s="190"/>
      <c r="LDK90" s="190"/>
      <c r="LDL90" s="190"/>
      <c r="LDM90" s="190"/>
      <c r="LDN90" s="190"/>
      <c r="LDO90" s="190"/>
      <c r="LDP90" s="190"/>
      <c r="LDQ90" s="190"/>
      <c r="LDR90" s="190"/>
      <c r="LDS90" s="190"/>
      <c r="LDT90" s="190"/>
      <c r="LDU90" s="190"/>
      <c r="LDV90" s="190"/>
      <c r="LDW90" s="190"/>
      <c r="LDX90" s="190"/>
      <c r="LDY90" s="190"/>
      <c r="LDZ90" s="190"/>
      <c r="LEA90" s="190"/>
      <c r="LEB90" s="190"/>
      <c r="LEC90" s="190"/>
      <c r="LED90" s="190"/>
      <c r="LEE90" s="190"/>
      <c r="LEF90" s="190"/>
      <c r="LEG90" s="190"/>
      <c r="LEH90" s="190"/>
      <c r="LEI90" s="190"/>
      <c r="LEJ90" s="190"/>
      <c r="LEK90" s="190"/>
      <c r="LEL90" s="190"/>
      <c r="LEM90" s="190"/>
      <c r="LEN90" s="190"/>
      <c r="LEO90" s="190"/>
      <c r="LEP90" s="190"/>
      <c r="LEQ90" s="190"/>
      <c r="LER90" s="190"/>
      <c r="LES90" s="190"/>
      <c r="LET90" s="190"/>
      <c r="LEU90" s="190"/>
      <c r="LEV90" s="190"/>
      <c r="LEW90" s="190"/>
      <c r="LEX90" s="190"/>
      <c r="LEY90" s="190"/>
      <c r="LEZ90" s="190"/>
      <c r="LFA90" s="190"/>
      <c r="LFB90" s="190"/>
      <c r="LFC90" s="190"/>
      <c r="LFD90" s="190"/>
      <c r="LFE90" s="190"/>
      <c r="LFF90" s="190"/>
      <c r="LFG90" s="190"/>
      <c r="LFH90" s="190"/>
      <c r="LFI90" s="190"/>
      <c r="LFJ90" s="190"/>
      <c r="LFK90" s="190"/>
      <c r="LFL90" s="190"/>
      <c r="LFM90" s="190"/>
      <c r="LFN90" s="190"/>
      <c r="LFO90" s="190"/>
      <c r="LFP90" s="190"/>
      <c r="LFQ90" s="190"/>
      <c r="LFR90" s="190"/>
      <c r="LFS90" s="190"/>
      <c r="LFT90" s="190"/>
      <c r="LFU90" s="190"/>
      <c r="LFV90" s="190"/>
      <c r="LFW90" s="190"/>
      <c r="LFX90" s="190"/>
      <c r="LFY90" s="190"/>
      <c r="LFZ90" s="190"/>
      <c r="LGA90" s="190"/>
      <c r="LGB90" s="190"/>
      <c r="LGC90" s="190"/>
      <c r="LGD90" s="190"/>
      <c r="LGE90" s="190"/>
      <c r="LGF90" s="190"/>
      <c r="LGG90" s="190"/>
      <c r="LGH90" s="190"/>
      <c r="LGI90" s="190"/>
      <c r="LGJ90" s="190"/>
      <c r="LGK90" s="190"/>
      <c r="LGL90" s="190"/>
      <c r="LGM90" s="190"/>
      <c r="LGN90" s="190"/>
      <c r="LGO90" s="190"/>
      <c r="LGP90" s="190"/>
      <c r="LGQ90" s="190"/>
      <c r="LGR90" s="190"/>
      <c r="LGS90" s="190"/>
      <c r="LGT90" s="190"/>
      <c r="LGU90" s="190"/>
      <c r="LGV90" s="190"/>
      <c r="LGW90" s="190"/>
      <c r="LGX90" s="190"/>
      <c r="LGY90" s="190"/>
      <c r="LGZ90" s="190"/>
      <c r="LHA90" s="190"/>
      <c r="LHB90" s="190"/>
      <c r="LHC90" s="190"/>
      <c r="LHD90" s="190"/>
      <c r="LHE90" s="190"/>
      <c r="LHF90" s="190"/>
      <c r="LHG90" s="190"/>
      <c r="LHH90" s="190"/>
      <c r="LHI90" s="190"/>
      <c r="LHJ90" s="190"/>
      <c r="LHK90" s="190"/>
      <c r="LHL90" s="190"/>
      <c r="LHM90" s="190"/>
      <c r="LHN90" s="190"/>
      <c r="LHO90" s="190"/>
      <c r="LHP90" s="190"/>
      <c r="LHQ90" s="190"/>
      <c r="LHR90" s="190"/>
      <c r="LHS90" s="190"/>
      <c r="LHT90" s="190"/>
      <c r="LHU90" s="190"/>
      <c r="LHV90" s="190"/>
      <c r="LHW90" s="190"/>
      <c r="LHX90" s="190"/>
      <c r="LHY90" s="190"/>
      <c r="LHZ90" s="190"/>
      <c r="LIA90" s="190"/>
      <c r="LIB90" s="190"/>
      <c r="LIC90" s="190"/>
      <c r="LID90" s="190"/>
      <c r="LIE90" s="190"/>
      <c r="LIF90" s="190"/>
      <c r="LIG90" s="190"/>
      <c r="LIH90" s="190"/>
      <c r="LII90" s="190"/>
      <c r="LIJ90" s="190"/>
      <c r="LIK90" s="190"/>
      <c r="LIL90" s="190"/>
      <c r="LIM90" s="190"/>
      <c r="LIN90" s="190"/>
      <c r="LIO90" s="190"/>
      <c r="LIP90" s="190"/>
      <c r="LIQ90" s="190"/>
      <c r="LIR90" s="190"/>
      <c r="LIS90" s="190"/>
      <c r="LIT90" s="190"/>
      <c r="LIU90" s="190"/>
      <c r="LIV90" s="190"/>
      <c r="LIW90" s="190"/>
      <c r="LIX90" s="190"/>
      <c r="LIY90" s="190"/>
      <c r="LIZ90" s="190"/>
      <c r="LJA90" s="190"/>
      <c r="LJB90" s="190"/>
      <c r="LJC90" s="190"/>
      <c r="LJD90" s="190"/>
      <c r="LJE90" s="190"/>
      <c r="LJF90" s="190"/>
      <c r="LJG90" s="190"/>
      <c r="LJH90" s="190"/>
      <c r="LJI90" s="190"/>
      <c r="LJJ90" s="190"/>
      <c r="LJK90" s="190"/>
      <c r="LJL90" s="190"/>
      <c r="LJM90" s="190"/>
      <c r="LJN90" s="190"/>
      <c r="LJO90" s="190"/>
      <c r="LJP90" s="190"/>
      <c r="LJQ90" s="190"/>
      <c r="LJR90" s="190"/>
      <c r="LJS90" s="190"/>
      <c r="LJT90" s="190"/>
      <c r="LJU90" s="190"/>
      <c r="LJV90" s="190"/>
      <c r="LJW90" s="190"/>
      <c r="LJX90" s="190"/>
      <c r="LJY90" s="190"/>
      <c r="LJZ90" s="190"/>
      <c r="LKA90" s="190"/>
      <c r="LKB90" s="190"/>
      <c r="LKC90" s="190"/>
      <c r="LKD90" s="190"/>
      <c r="LKE90" s="190"/>
      <c r="LKF90" s="190"/>
      <c r="LKG90" s="190"/>
      <c r="LKH90" s="190"/>
      <c r="LKI90" s="190"/>
      <c r="LKJ90" s="190"/>
      <c r="LKK90" s="190"/>
      <c r="LKL90" s="190"/>
      <c r="LKM90" s="190"/>
      <c r="LKN90" s="190"/>
      <c r="LKO90" s="190"/>
      <c r="LKP90" s="190"/>
      <c r="LKQ90" s="190"/>
      <c r="LKR90" s="190"/>
      <c r="LKS90" s="190"/>
      <c r="LKT90" s="190"/>
      <c r="LKU90" s="190"/>
      <c r="LKV90" s="190"/>
      <c r="LKW90" s="190"/>
      <c r="LKX90" s="190"/>
      <c r="LKY90" s="190"/>
      <c r="LKZ90" s="190"/>
      <c r="LLA90" s="190"/>
      <c r="LLB90" s="190"/>
      <c r="LLC90" s="190"/>
      <c r="LLD90" s="190"/>
      <c r="LLE90" s="190"/>
      <c r="LLF90" s="190"/>
      <c r="LLG90" s="190"/>
      <c r="LLH90" s="190"/>
      <c r="LLI90" s="190"/>
      <c r="LLJ90" s="190"/>
      <c r="LLK90" s="190"/>
      <c r="LLL90" s="190"/>
      <c r="LLM90" s="190"/>
      <c r="LLN90" s="190"/>
      <c r="LLO90" s="190"/>
      <c r="LLP90" s="190"/>
      <c r="LLQ90" s="190"/>
      <c r="LLR90" s="190"/>
      <c r="LLS90" s="190"/>
      <c r="LLT90" s="190"/>
      <c r="LLU90" s="190"/>
      <c r="LLV90" s="190"/>
      <c r="LLW90" s="190"/>
      <c r="LLX90" s="190"/>
      <c r="LLY90" s="190"/>
      <c r="LLZ90" s="190"/>
      <c r="LMA90" s="190"/>
      <c r="LMB90" s="190"/>
      <c r="LMC90" s="190"/>
      <c r="LMD90" s="190"/>
      <c r="LME90" s="190"/>
      <c r="LMF90" s="190"/>
      <c r="LMG90" s="190"/>
      <c r="LMH90" s="190"/>
      <c r="LMI90" s="190"/>
      <c r="LMJ90" s="190"/>
      <c r="LMK90" s="190"/>
      <c r="LML90" s="190"/>
      <c r="LMM90" s="190"/>
      <c r="LMN90" s="190"/>
      <c r="LMO90" s="190"/>
      <c r="LMP90" s="190"/>
      <c r="LMQ90" s="190"/>
      <c r="LMR90" s="190"/>
      <c r="LMS90" s="190"/>
      <c r="LMT90" s="190"/>
      <c r="LMU90" s="190"/>
      <c r="LMV90" s="190"/>
      <c r="LMW90" s="190"/>
      <c r="LMX90" s="190"/>
      <c r="LMY90" s="190"/>
      <c r="LMZ90" s="190"/>
      <c r="LNA90" s="190"/>
      <c r="LNB90" s="190"/>
      <c r="LNC90" s="190"/>
      <c r="LND90" s="190"/>
      <c r="LNE90" s="190"/>
      <c r="LNF90" s="190"/>
      <c r="LNG90" s="190"/>
      <c r="LNH90" s="190"/>
      <c r="LNI90" s="190"/>
      <c r="LNJ90" s="190"/>
      <c r="LNK90" s="190"/>
      <c r="LNL90" s="190"/>
      <c r="LNM90" s="190"/>
      <c r="LNN90" s="190"/>
      <c r="LNO90" s="190"/>
      <c r="LNP90" s="190"/>
      <c r="LNQ90" s="190"/>
      <c r="LNR90" s="190"/>
      <c r="LNS90" s="190"/>
      <c r="LNT90" s="190"/>
      <c r="LNU90" s="190"/>
      <c r="LNV90" s="190"/>
      <c r="LNW90" s="190"/>
      <c r="LNX90" s="190"/>
      <c r="LNY90" s="190"/>
      <c r="LNZ90" s="190"/>
      <c r="LOA90" s="190"/>
      <c r="LOB90" s="190"/>
      <c r="LOC90" s="190"/>
      <c r="LOD90" s="190"/>
      <c r="LOE90" s="190"/>
      <c r="LOF90" s="190"/>
      <c r="LOG90" s="190"/>
      <c r="LOH90" s="190"/>
      <c r="LOI90" s="190"/>
      <c r="LOJ90" s="190"/>
      <c r="LOK90" s="190"/>
      <c r="LOL90" s="190"/>
      <c r="LOM90" s="190"/>
      <c r="LON90" s="190"/>
      <c r="LOO90" s="190"/>
      <c r="LOP90" s="190"/>
      <c r="LOQ90" s="190"/>
      <c r="LOR90" s="190"/>
      <c r="LOS90" s="190"/>
      <c r="LOT90" s="190"/>
      <c r="LOU90" s="190"/>
      <c r="LOV90" s="190"/>
      <c r="LOW90" s="190"/>
      <c r="LOX90" s="190"/>
      <c r="LOY90" s="190"/>
      <c r="LOZ90" s="190"/>
      <c r="LPA90" s="190"/>
      <c r="LPB90" s="190"/>
      <c r="LPC90" s="190"/>
      <c r="LPD90" s="190"/>
      <c r="LPE90" s="190"/>
      <c r="LPF90" s="190"/>
      <c r="LPG90" s="190"/>
      <c r="LPH90" s="190"/>
      <c r="LPI90" s="190"/>
      <c r="LPJ90" s="190"/>
      <c r="LPK90" s="190"/>
      <c r="LPL90" s="190"/>
      <c r="LPM90" s="190"/>
      <c r="LPN90" s="190"/>
      <c r="LPO90" s="190"/>
      <c r="LPP90" s="190"/>
      <c r="LPQ90" s="190"/>
      <c r="LPR90" s="190"/>
      <c r="LPS90" s="190"/>
      <c r="LPT90" s="190"/>
      <c r="LPU90" s="190"/>
      <c r="LPV90" s="190"/>
      <c r="LPW90" s="190"/>
      <c r="LPX90" s="190"/>
      <c r="LPY90" s="190"/>
      <c r="LPZ90" s="190"/>
      <c r="LQA90" s="190"/>
      <c r="LQB90" s="190"/>
      <c r="LQC90" s="190"/>
      <c r="LQD90" s="190"/>
      <c r="LQE90" s="190"/>
      <c r="LQF90" s="190"/>
      <c r="LQG90" s="190"/>
      <c r="LQH90" s="190"/>
      <c r="LQI90" s="190"/>
      <c r="LQJ90" s="190"/>
      <c r="LQK90" s="190"/>
      <c r="LQL90" s="190"/>
      <c r="LQM90" s="190"/>
      <c r="LQN90" s="190"/>
      <c r="LQO90" s="190"/>
      <c r="LQP90" s="190"/>
      <c r="LQQ90" s="190"/>
      <c r="LQR90" s="190"/>
      <c r="LQS90" s="190"/>
      <c r="LQT90" s="190"/>
      <c r="LQU90" s="190"/>
      <c r="LQV90" s="190"/>
      <c r="LQW90" s="190"/>
      <c r="LQX90" s="190"/>
      <c r="LQY90" s="190"/>
      <c r="LQZ90" s="190"/>
      <c r="LRA90" s="190"/>
      <c r="LRB90" s="190"/>
      <c r="LRC90" s="190"/>
      <c r="LRD90" s="190"/>
      <c r="LRE90" s="190"/>
      <c r="LRF90" s="190"/>
      <c r="LRG90" s="190"/>
      <c r="LRH90" s="190"/>
      <c r="LRI90" s="190"/>
      <c r="LRJ90" s="190"/>
      <c r="LRK90" s="190"/>
      <c r="LRL90" s="190"/>
      <c r="LRM90" s="190"/>
      <c r="LRN90" s="190"/>
      <c r="LRO90" s="190"/>
      <c r="LRP90" s="190"/>
      <c r="LRQ90" s="190"/>
      <c r="LRR90" s="190"/>
      <c r="LRS90" s="190"/>
      <c r="LRT90" s="190"/>
      <c r="LRU90" s="190"/>
      <c r="LRV90" s="190"/>
      <c r="LRW90" s="190"/>
      <c r="LRX90" s="190"/>
      <c r="LRY90" s="190"/>
      <c r="LRZ90" s="190"/>
      <c r="LSA90" s="190"/>
      <c r="LSB90" s="190"/>
      <c r="LSC90" s="190"/>
      <c r="LSD90" s="190"/>
      <c r="LSE90" s="190"/>
      <c r="LSF90" s="190"/>
      <c r="LSG90" s="190"/>
      <c r="LSH90" s="190"/>
      <c r="LSI90" s="190"/>
      <c r="LSJ90" s="190"/>
      <c r="LSK90" s="190"/>
      <c r="LSL90" s="190"/>
      <c r="LSM90" s="190"/>
      <c r="LSN90" s="190"/>
      <c r="LSO90" s="190"/>
      <c r="LSP90" s="190"/>
      <c r="LSQ90" s="190"/>
      <c r="LSR90" s="190"/>
      <c r="LSS90" s="190"/>
      <c r="LST90" s="190"/>
      <c r="LSU90" s="190"/>
      <c r="LSV90" s="190"/>
      <c r="LSW90" s="190"/>
      <c r="LSX90" s="190"/>
      <c r="LSY90" s="190"/>
      <c r="LSZ90" s="190"/>
      <c r="LTA90" s="190"/>
      <c r="LTB90" s="190"/>
      <c r="LTC90" s="190"/>
      <c r="LTD90" s="190"/>
      <c r="LTE90" s="190"/>
      <c r="LTF90" s="190"/>
      <c r="LTG90" s="190"/>
      <c r="LTH90" s="190"/>
      <c r="LTI90" s="190"/>
      <c r="LTJ90" s="190"/>
      <c r="LTK90" s="190"/>
      <c r="LTL90" s="190"/>
      <c r="LTM90" s="190"/>
      <c r="LTN90" s="190"/>
      <c r="LTO90" s="190"/>
      <c r="LTP90" s="190"/>
      <c r="LTQ90" s="190"/>
      <c r="LTR90" s="190"/>
      <c r="LTS90" s="190"/>
      <c r="LTT90" s="190"/>
      <c r="LTU90" s="190"/>
      <c r="LTV90" s="190"/>
      <c r="LTW90" s="190"/>
      <c r="LTX90" s="190"/>
      <c r="LTY90" s="190"/>
      <c r="LTZ90" s="190"/>
      <c r="LUA90" s="190"/>
      <c r="LUB90" s="190"/>
      <c r="LUC90" s="190"/>
      <c r="LUD90" s="190"/>
      <c r="LUE90" s="190"/>
      <c r="LUF90" s="190"/>
      <c r="LUG90" s="190"/>
      <c r="LUH90" s="190"/>
      <c r="LUI90" s="190"/>
      <c r="LUJ90" s="190"/>
      <c r="LUK90" s="190"/>
      <c r="LUL90" s="190"/>
      <c r="LUM90" s="190"/>
      <c r="LUN90" s="190"/>
      <c r="LUO90" s="190"/>
      <c r="LUP90" s="190"/>
      <c r="LUQ90" s="190"/>
      <c r="LUR90" s="190"/>
      <c r="LUS90" s="190"/>
      <c r="LUT90" s="190"/>
      <c r="LUU90" s="190"/>
      <c r="LUV90" s="190"/>
      <c r="LUW90" s="190"/>
      <c r="LUX90" s="190"/>
      <c r="LUY90" s="190"/>
      <c r="LUZ90" s="190"/>
      <c r="LVA90" s="190"/>
      <c r="LVB90" s="190"/>
      <c r="LVC90" s="190"/>
      <c r="LVD90" s="190"/>
      <c r="LVE90" s="190"/>
      <c r="LVF90" s="190"/>
      <c r="LVG90" s="190"/>
      <c r="LVH90" s="190"/>
      <c r="LVI90" s="190"/>
      <c r="LVJ90" s="190"/>
      <c r="LVK90" s="190"/>
      <c r="LVL90" s="190"/>
      <c r="LVM90" s="190"/>
      <c r="LVN90" s="190"/>
      <c r="LVO90" s="190"/>
      <c r="LVP90" s="190"/>
      <c r="LVQ90" s="190"/>
      <c r="LVR90" s="190"/>
      <c r="LVS90" s="190"/>
      <c r="LVT90" s="190"/>
      <c r="LVU90" s="190"/>
      <c r="LVV90" s="190"/>
      <c r="LVW90" s="190"/>
      <c r="LVX90" s="190"/>
      <c r="LVY90" s="190"/>
      <c r="LVZ90" s="190"/>
      <c r="LWA90" s="190"/>
      <c r="LWB90" s="190"/>
      <c r="LWC90" s="190"/>
      <c r="LWD90" s="190"/>
      <c r="LWE90" s="190"/>
      <c r="LWF90" s="190"/>
      <c r="LWG90" s="190"/>
      <c r="LWH90" s="190"/>
      <c r="LWI90" s="190"/>
      <c r="LWJ90" s="190"/>
      <c r="LWK90" s="190"/>
      <c r="LWL90" s="190"/>
      <c r="LWM90" s="190"/>
      <c r="LWN90" s="190"/>
      <c r="LWO90" s="190"/>
      <c r="LWP90" s="190"/>
      <c r="LWQ90" s="190"/>
      <c r="LWR90" s="190"/>
      <c r="LWS90" s="190"/>
      <c r="LWT90" s="190"/>
      <c r="LWU90" s="190"/>
      <c r="LWV90" s="190"/>
      <c r="LWW90" s="190"/>
      <c r="LWX90" s="190"/>
      <c r="LWY90" s="190"/>
      <c r="LWZ90" s="190"/>
      <c r="LXA90" s="190"/>
      <c r="LXB90" s="190"/>
      <c r="LXC90" s="190"/>
      <c r="LXD90" s="190"/>
      <c r="LXE90" s="190"/>
      <c r="LXF90" s="190"/>
      <c r="LXG90" s="190"/>
      <c r="LXH90" s="190"/>
      <c r="LXI90" s="190"/>
      <c r="LXJ90" s="190"/>
      <c r="LXK90" s="190"/>
      <c r="LXL90" s="190"/>
      <c r="LXM90" s="190"/>
      <c r="LXN90" s="190"/>
      <c r="LXO90" s="190"/>
      <c r="LXP90" s="190"/>
      <c r="LXQ90" s="190"/>
      <c r="LXR90" s="190"/>
      <c r="LXS90" s="190"/>
      <c r="LXT90" s="190"/>
      <c r="LXU90" s="190"/>
      <c r="LXV90" s="190"/>
      <c r="LXW90" s="190"/>
      <c r="LXX90" s="190"/>
      <c r="LXY90" s="190"/>
      <c r="LXZ90" s="190"/>
      <c r="LYA90" s="190"/>
      <c r="LYB90" s="190"/>
      <c r="LYC90" s="190"/>
      <c r="LYD90" s="190"/>
      <c r="LYE90" s="190"/>
      <c r="LYF90" s="190"/>
      <c r="LYG90" s="190"/>
      <c r="LYH90" s="190"/>
      <c r="LYI90" s="190"/>
      <c r="LYJ90" s="190"/>
      <c r="LYK90" s="190"/>
      <c r="LYL90" s="190"/>
      <c r="LYM90" s="190"/>
      <c r="LYN90" s="190"/>
      <c r="LYO90" s="190"/>
      <c r="LYP90" s="190"/>
      <c r="LYQ90" s="190"/>
      <c r="LYR90" s="190"/>
      <c r="LYS90" s="190"/>
      <c r="LYT90" s="190"/>
      <c r="LYU90" s="190"/>
      <c r="LYV90" s="190"/>
      <c r="LYW90" s="190"/>
      <c r="LYX90" s="190"/>
      <c r="LYY90" s="190"/>
      <c r="LYZ90" s="190"/>
      <c r="LZA90" s="190"/>
      <c r="LZB90" s="190"/>
      <c r="LZC90" s="190"/>
      <c r="LZD90" s="190"/>
      <c r="LZE90" s="190"/>
      <c r="LZF90" s="190"/>
      <c r="LZG90" s="190"/>
      <c r="LZH90" s="190"/>
      <c r="LZI90" s="190"/>
      <c r="LZJ90" s="190"/>
      <c r="LZK90" s="190"/>
      <c r="LZL90" s="190"/>
      <c r="LZM90" s="190"/>
      <c r="LZN90" s="190"/>
      <c r="LZO90" s="190"/>
      <c r="LZP90" s="190"/>
      <c r="LZQ90" s="190"/>
      <c r="LZR90" s="190"/>
      <c r="LZS90" s="190"/>
      <c r="LZT90" s="190"/>
      <c r="LZU90" s="190"/>
      <c r="LZV90" s="190"/>
      <c r="LZW90" s="190"/>
      <c r="LZX90" s="190"/>
      <c r="LZY90" s="190"/>
      <c r="LZZ90" s="190"/>
      <c r="MAA90" s="190"/>
      <c r="MAB90" s="190"/>
      <c r="MAC90" s="190"/>
      <c r="MAD90" s="190"/>
      <c r="MAE90" s="190"/>
      <c r="MAF90" s="190"/>
      <c r="MAG90" s="190"/>
      <c r="MAH90" s="190"/>
      <c r="MAI90" s="190"/>
      <c r="MAJ90" s="190"/>
      <c r="MAK90" s="190"/>
      <c r="MAL90" s="190"/>
      <c r="MAM90" s="190"/>
      <c r="MAN90" s="190"/>
      <c r="MAO90" s="190"/>
      <c r="MAP90" s="190"/>
      <c r="MAQ90" s="190"/>
      <c r="MAR90" s="190"/>
      <c r="MAS90" s="190"/>
      <c r="MAT90" s="190"/>
      <c r="MAU90" s="190"/>
      <c r="MAV90" s="190"/>
      <c r="MAW90" s="190"/>
      <c r="MAX90" s="190"/>
      <c r="MAY90" s="190"/>
      <c r="MAZ90" s="190"/>
      <c r="MBA90" s="190"/>
      <c r="MBB90" s="190"/>
      <c r="MBC90" s="190"/>
      <c r="MBD90" s="190"/>
      <c r="MBE90" s="190"/>
      <c r="MBF90" s="190"/>
      <c r="MBG90" s="190"/>
      <c r="MBH90" s="190"/>
      <c r="MBI90" s="190"/>
      <c r="MBJ90" s="190"/>
      <c r="MBK90" s="190"/>
      <c r="MBL90" s="190"/>
      <c r="MBM90" s="190"/>
      <c r="MBN90" s="190"/>
      <c r="MBO90" s="190"/>
      <c r="MBP90" s="190"/>
      <c r="MBQ90" s="190"/>
      <c r="MBR90" s="190"/>
      <c r="MBS90" s="190"/>
      <c r="MBT90" s="190"/>
      <c r="MBU90" s="190"/>
      <c r="MBV90" s="190"/>
      <c r="MBW90" s="190"/>
      <c r="MBX90" s="190"/>
      <c r="MBY90" s="190"/>
      <c r="MBZ90" s="190"/>
      <c r="MCA90" s="190"/>
      <c r="MCB90" s="190"/>
      <c r="MCC90" s="190"/>
      <c r="MCD90" s="190"/>
      <c r="MCE90" s="190"/>
      <c r="MCF90" s="190"/>
      <c r="MCG90" s="190"/>
      <c r="MCH90" s="190"/>
      <c r="MCI90" s="190"/>
      <c r="MCJ90" s="190"/>
      <c r="MCK90" s="190"/>
      <c r="MCL90" s="190"/>
      <c r="MCM90" s="190"/>
      <c r="MCN90" s="190"/>
      <c r="MCO90" s="190"/>
      <c r="MCP90" s="190"/>
      <c r="MCQ90" s="190"/>
      <c r="MCR90" s="190"/>
      <c r="MCS90" s="190"/>
      <c r="MCT90" s="190"/>
      <c r="MCU90" s="190"/>
      <c r="MCV90" s="190"/>
      <c r="MCW90" s="190"/>
      <c r="MCX90" s="190"/>
      <c r="MCY90" s="190"/>
      <c r="MCZ90" s="190"/>
      <c r="MDA90" s="190"/>
      <c r="MDB90" s="190"/>
      <c r="MDC90" s="190"/>
      <c r="MDD90" s="190"/>
      <c r="MDE90" s="190"/>
      <c r="MDF90" s="190"/>
      <c r="MDG90" s="190"/>
      <c r="MDH90" s="190"/>
      <c r="MDI90" s="190"/>
      <c r="MDJ90" s="190"/>
      <c r="MDK90" s="190"/>
      <c r="MDL90" s="190"/>
      <c r="MDM90" s="190"/>
      <c r="MDN90" s="190"/>
      <c r="MDO90" s="190"/>
      <c r="MDP90" s="190"/>
      <c r="MDQ90" s="190"/>
      <c r="MDR90" s="190"/>
      <c r="MDS90" s="190"/>
      <c r="MDT90" s="190"/>
      <c r="MDU90" s="190"/>
      <c r="MDV90" s="190"/>
      <c r="MDW90" s="190"/>
      <c r="MDX90" s="190"/>
      <c r="MDY90" s="190"/>
      <c r="MDZ90" s="190"/>
      <c r="MEA90" s="190"/>
      <c r="MEB90" s="190"/>
      <c r="MEC90" s="190"/>
      <c r="MED90" s="190"/>
      <c r="MEE90" s="190"/>
      <c r="MEF90" s="190"/>
      <c r="MEG90" s="190"/>
      <c r="MEH90" s="190"/>
      <c r="MEI90" s="190"/>
      <c r="MEJ90" s="190"/>
      <c r="MEK90" s="190"/>
      <c r="MEL90" s="190"/>
      <c r="MEM90" s="190"/>
      <c r="MEN90" s="190"/>
      <c r="MEO90" s="190"/>
      <c r="MEP90" s="190"/>
      <c r="MEQ90" s="190"/>
      <c r="MER90" s="190"/>
      <c r="MES90" s="190"/>
      <c r="MET90" s="190"/>
      <c r="MEU90" s="190"/>
      <c r="MEV90" s="190"/>
      <c r="MEW90" s="190"/>
      <c r="MEX90" s="190"/>
      <c r="MEY90" s="190"/>
      <c r="MEZ90" s="190"/>
      <c r="MFA90" s="190"/>
      <c r="MFB90" s="190"/>
      <c r="MFC90" s="190"/>
      <c r="MFD90" s="190"/>
      <c r="MFE90" s="190"/>
      <c r="MFF90" s="190"/>
      <c r="MFG90" s="190"/>
      <c r="MFH90" s="190"/>
      <c r="MFI90" s="190"/>
      <c r="MFJ90" s="190"/>
      <c r="MFK90" s="190"/>
      <c r="MFL90" s="190"/>
      <c r="MFM90" s="190"/>
      <c r="MFN90" s="190"/>
      <c r="MFO90" s="190"/>
      <c r="MFP90" s="190"/>
      <c r="MFQ90" s="190"/>
      <c r="MFR90" s="190"/>
      <c r="MFS90" s="190"/>
      <c r="MFT90" s="190"/>
      <c r="MFU90" s="190"/>
      <c r="MFV90" s="190"/>
      <c r="MFW90" s="190"/>
      <c r="MFX90" s="190"/>
      <c r="MFY90" s="190"/>
      <c r="MFZ90" s="190"/>
      <c r="MGA90" s="190"/>
      <c r="MGB90" s="190"/>
      <c r="MGC90" s="190"/>
      <c r="MGD90" s="190"/>
      <c r="MGE90" s="190"/>
      <c r="MGF90" s="190"/>
      <c r="MGG90" s="190"/>
      <c r="MGH90" s="190"/>
      <c r="MGI90" s="190"/>
      <c r="MGJ90" s="190"/>
      <c r="MGK90" s="190"/>
      <c r="MGL90" s="190"/>
      <c r="MGM90" s="190"/>
      <c r="MGN90" s="190"/>
      <c r="MGO90" s="190"/>
      <c r="MGP90" s="190"/>
      <c r="MGQ90" s="190"/>
      <c r="MGR90" s="190"/>
      <c r="MGS90" s="190"/>
      <c r="MGT90" s="190"/>
      <c r="MGU90" s="190"/>
      <c r="MGV90" s="190"/>
      <c r="MGW90" s="190"/>
      <c r="MGX90" s="190"/>
      <c r="MGY90" s="190"/>
      <c r="MGZ90" s="190"/>
      <c r="MHA90" s="190"/>
      <c r="MHB90" s="190"/>
      <c r="MHC90" s="190"/>
      <c r="MHD90" s="190"/>
      <c r="MHE90" s="190"/>
      <c r="MHF90" s="190"/>
      <c r="MHG90" s="190"/>
      <c r="MHH90" s="190"/>
      <c r="MHI90" s="190"/>
      <c r="MHJ90" s="190"/>
      <c r="MHK90" s="190"/>
      <c r="MHL90" s="190"/>
      <c r="MHM90" s="190"/>
      <c r="MHN90" s="190"/>
      <c r="MHO90" s="190"/>
      <c r="MHP90" s="190"/>
      <c r="MHQ90" s="190"/>
      <c r="MHR90" s="190"/>
      <c r="MHS90" s="190"/>
      <c r="MHT90" s="190"/>
      <c r="MHU90" s="190"/>
      <c r="MHV90" s="190"/>
      <c r="MHW90" s="190"/>
      <c r="MHX90" s="190"/>
      <c r="MHY90" s="190"/>
      <c r="MHZ90" s="190"/>
      <c r="MIA90" s="190"/>
      <c r="MIB90" s="190"/>
      <c r="MIC90" s="190"/>
      <c r="MID90" s="190"/>
      <c r="MIE90" s="190"/>
      <c r="MIF90" s="190"/>
      <c r="MIG90" s="190"/>
      <c r="MIH90" s="190"/>
      <c r="MII90" s="190"/>
      <c r="MIJ90" s="190"/>
      <c r="MIK90" s="190"/>
      <c r="MIL90" s="190"/>
      <c r="MIM90" s="190"/>
      <c r="MIN90" s="190"/>
      <c r="MIO90" s="190"/>
      <c r="MIP90" s="190"/>
      <c r="MIQ90" s="190"/>
      <c r="MIR90" s="190"/>
      <c r="MIS90" s="190"/>
      <c r="MIT90" s="190"/>
      <c r="MIU90" s="190"/>
      <c r="MIV90" s="190"/>
      <c r="MIW90" s="190"/>
      <c r="MIX90" s="190"/>
      <c r="MIY90" s="190"/>
      <c r="MIZ90" s="190"/>
      <c r="MJA90" s="190"/>
      <c r="MJB90" s="190"/>
      <c r="MJC90" s="190"/>
      <c r="MJD90" s="190"/>
      <c r="MJE90" s="190"/>
      <c r="MJF90" s="190"/>
      <c r="MJG90" s="190"/>
      <c r="MJH90" s="190"/>
      <c r="MJI90" s="190"/>
      <c r="MJJ90" s="190"/>
      <c r="MJK90" s="190"/>
      <c r="MJL90" s="190"/>
      <c r="MJM90" s="190"/>
      <c r="MJN90" s="190"/>
      <c r="MJO90" s="190"/>
      <c r="MJP90" s="190"/>
      <c r="MJQ90" s="190"/>
      <c r="MJR90" s="190"/>
      <c r="MJS90" s="190"/>
      <c r="MJT90" s="190"/>
      <c r="MJU90" s="190"/>
      <c r="MJV90" s="190"/>
      <c r="MJW90" s="190"/>
      <c r="MJX90" s="190"/>
      <c r="MJY90" s="190"/>
      <c r="MJZ90" s="190"/>
      <c r="MKA90" s="190"/>
      <c r="MKB90" s="190"/>
      <c r="MKC90" s="190"/>
      <c r="MKD90" s="190"/>
      <c r="MKE90" s="190"/>
      <c r="MKF90" s="190"/>
      <c r="MKG90" s="190"/>
      <c r="MKH90" s="190"/>
      <c r="MKI90" s="190"/>
      <c r="MKJ90" s="190"/>
      <c r="MKK90" s="190"/>
      <c r="MKL90" s="190"/>
      <c r="MKM90" s="190"/>
      <c r="MKN90" s="190"/>
      <c r="MKO90" s="190"/>
      <c r="MKP90" s="190"/>
      <c r="MKQ90" s="190"/>
      <c r="MKR90" s="190"/>
      <c r="MKS90" s="190"/>
      <c r="MKT90" s="190"/>
      <c r="MKU90" s="190"/>
      <c r="MKV90" s="190"/>
      <c r="MKW90" s="190"/>
      <c r="MKX90" s="190"/>
      <c r="MKY90" s="190"/>
      <c r="MKZ90" s="190"/>
      <c r="MLA90" s="190"/>
      <c r="MLB90" s="190"/>
      <c r="MLC90" s="190"/>
      <c r="MLD90" s="190"/>
      <c r="MLE90" s="190"/>
      <c r="MLF90" s="190"/>
      <c r="MLG90" s="190"/>
      <c r="MLH90" s="190"/>
      <c r="MLI90" s="190"/>
      <c r="MLJ90" s="190"/>
      <c r="MLK90" s="190"/>
      <c r="MLL90" s="190"/>
      <c r="MLM90" s="190"/>
      <c r="MLN90" s="190"/>
      <c r="MLO90" s="190"/>
      <c r="MLP90" s="190"/>
      <c r="MLQ90" s="190"/>
      <c r="MLR90" s="190"/>
      <c r="MLS90" s="190"/>
      <c r="MLT90" s="190"/>
      <c r="MLU90" s="190"/>
      <c r="MLV90" s="190"/>
      <c r="MLW90" s="190"/>
      <c r="MLX90" s="190"/>
      <c r="MLY90" s="190"/>
      <c r="MLZ90" s="190"/>
      <c r="MMA90" s="190"/>
      <c r="MMB90" s="190"/>
      <c r="MMC90" s="190"/>
      <c r="MMD90" s="190"/>
      <c r="MME90" s="190"/>
      <c r="MMF90" s="190"/>
      <c r="MMG90" s="190"/>
      <c r="MMH90" s="190"/>
      <c r="MMI90" s="190"/>
      <c r="MMJ90" s="190"/>
      <c r="MMK90" s="190"/>
      <c r="MML90" s="190"/>
      <c r="MMM90" s="190"/>
      <c r="MMN90" s="190"/>
      <c r="MMO90" s="190"/>
      <c r="MMP90" s="190"/>
      <c r="MMQ90" s="190"/>
      <c r="MMR90" s="190"/>
      <c r="MMS90" s="190"/>
      <c r="MMT90" s="190"/>
      <c r="MMU90" s="190"/>
      <c r="MMV90" s="190"/>
      <c r="MMW90" s="190"/>
      <c r="MMX90" s="190"/>
      <c r="MMY90" s="190"/>
      <c r="MMZ90" s="190"/>
      <c r="MNA90" s="190"/>
      <c r="MNB90" s="190"/>
      <c r="MNC90" s="190"/>
      <c r="MND90" s="190"/>
      <c r="MNE90" s="190"/>
      <c r="MNF90" s="190"/>
      <c r="MNG90" s="190"/>
      <c r="MNH90" s="190"/>
      <c r="MNI90" s="190"/>
      <c r="MNJ90" s="190"/>
      <c r="MNK90" s="190"/>
      <c r="MNL90" s="190"/>
      <c r="MNM90" s="190"/>
      <c r="MNN90" s="190"/>
      <c r="MNO90" s="190"/>
      <c r="MNP90" s="190"/>
      <c r="MNQ90" s="190"/>
      <c r="MNR90" s="190"/>
      <c r="MNS90" s="190"/>
      <c r="MNT90" s="190"/>
      <c r="MNU90" s="190"/>
      <c r="MNV90" s="190"/>
      <c r="MNW90" s="190"/>
      <c r="MNX90" s="190"/>
      <c r="MNY90" s="190"/>
      <c r="MNZ90" s="190"/>
      <c r="MOA90" s="190"/>
      <c r="MOB90" s="190"/>
      <c r="MOC90" s="190"/>
      <c r="MOD90" s="190"/>
      <c r="MOE90" s="190"/>
      <c r="MOF90" s="190"/>
      <c r="MOG90" s="190"/>
      <c r="MOH90" s="190"/>
      <c r="MOI90" s="190"/>
      <c r="MOJ90" s="190"/>
      <c r="MOK90" s="190"/>
      <c r="MOL90" s="190"/>
      <c r="MOM90" s="190"/>
      <c r="MON90" s="190"/>
      <c r="MOO90" s="190"/>
      <c r="MOP90" s="190"/>
      <c r="MOQ90" s="190"/>
      <c r="MOR90" s="190"/>
      <c r="MOS90" s="190"/>
      <c r="MOT90" s="190"/>
      <c r="MOU90" s="190"/>
      <c r="MOV90" s="190"/>
      <c r="MOW90" s="190"/>
      <c r="MOX90" s="190"/>
      <c r="MOY90" s="190"/>
      <c r="MOZ90" s="190"/>
      <c r="MPA90" s="190"/>
      <c r="MPB90" s="190"/>
      <c r="MPC90" s="190"/>
      <c r="MPD90" s="190"/>
      <c r="MPE90" s="190"/>
      <c r="MPF90" s="190"/>
      <c r="MPG90" s="190"/>
      <c r="MPH90" s="190"/>
      <c r="MPI90" s="190"/>
      <c r="MPJ90" s="190"/>
      <c r="MPK90" s="190"/>
      <c r="MPL90" s="190"/>
      <c r="MPM90" s="190"/>
      <c r="MPN90" s="190"/>
      <c r="MPO90" s="190"/>
      <c r="MPP90" s="190"/>
      <c r="MPQ90" s="190"/>
      <c r="MPR90" s="190"/>
      <c r="MPS90" s="190"/>
      <c r="MPT90" s="190"/>
      <c r="MPU90" s="190"/>
      <c r="MPV90" s="190"/>
      <c r="MPW90" s="190"/>
      <c r="MPX90" s="190"/>
      <c r="MPY90" s="190"/>
      <c r="MPZ90" s="190"/>
      <c r="MQA90" s="190"/>
      <c r="MQB90" s="190"/>
      <c r="MQC90" s="190"/>
      <c r="MQD90" s="190"/>
      <c r="MQE90" s="190"/>
      <c r="MQF90" s="190"/>
      <c r="MQG90" s="190"/>
      <c r="MQH90" s="190"/>
      <c r="MQI90" s="190"/>
      <c r="MQJ90" s="190"/>
      <c r="MQK90" s="190"/>
      <c r="MQL90" s="190"/>
      <c r="MQM90" s="190"/>
      <c r="MQN90" s="190"/>
      <c r="MQO90" s="190"/>
      <c r="MQP90" s="190"/>
      <c r="MQQ90" s="190"/>
      <c r="MQR90" s="190"/>
      <c r="MQS90" s="190"/>
      <c r="MQT90" s="190"/>
      <c r="MQU90" s="190"/>
      <c r="MQV90" s="190"/>
      <c r="MQW90" s="190"/>
      <c r="MQX90" s="190"/>
      <c r="MQY90" s="190"/>
      <c r="MQZ90" s="190"/>
      <c r="MRA90" s="190"/>
      <c r="MRB90" s="190"/>
      <c r="MRC90" s="190"/>
      <c r="MRD90" s="190"/>
      <c r="MRE90" s="190"/>
      <c r="MRF90" s="190"/>
      <c r="MRG90" s="190"/>
      <c r="MRH90" s="190"/>
      <c r="MRI90" s="190"/>
      <c r="MRJ90" s="190"/>
      <c r="MRK90" s="190"/>
      <c r="MRL90" s="190"/>
      <c r="MRM90" s="190"/>
      <c r="MRN90" s="190"/>
      <c r="MRO90" s="190"/>
      <c r="MRP90" s="190"/>
      <c r="MRQ90" s="190"/>
      <c r="MRR90" s="190"/>
      <c r="MRS90" s="190"/>
      <c r="MRT90" s="190"/>
      <c r="MRU90" s="190"/>
      <c r="MRV90" s="190"/>
      <c r="MRW90" s="190"/>
      <c r="MRX90" s="190"/>
      <c r="MRY90" s="190"/>
      <c r="MRZ90" s="190"/>
      <c r="MSA90" s="190"/>
      <c r="MSB90" s="190"/>
      <c r="MSC90" s="190"/>
      <c r="MSD90" s="190"/>
      <c r="MSE90" s="190"/>
      <c r="MSF90" s="190"/>
      <c r="MSG90" s="190"/>
      <c r="MSH90" s="190"/>
      <c r="MSI90" s="190"/>
      <c r="MSJ90" s="190"/>
      <c r="MSK90" s="190"/>
      <c r="MSL90" s="190"/>
      <c r="MSM90" s="190"/>
      <c r="MSN90" s="190"/>
      <c r="MSO90" s="190"/>
      <c r="MSP90" s="190"/>
      <c r="MSQ90" s="190"/>
      <c r="MSR90" s="190"/>
      <c r="MSS90" s="190"/>
      <c r="MST90" s="190"/>
      <c r="MSU90" s="190"/>
      <c r="MSV90" s="190"/>
      <c r="MSW90" s="190"/>
      <c r="MSX90" s="190"/>
      <c r="MSY90" s="190"/>
      <c r="MSZ90" s="190"/>
      <c r="MTA90" s="190"/>
      <c r="MTB90" s="190"/>
      <c r="MTC90" s="190"/>
      <c r="MTD90" s="190"/>
      <c r="MTE90" s="190"/>
      <c r="MTF90" s="190"/>
      <c r="MTG90" s="190"/>
      <c r="MTH90" s="190"/>
      <c r="MTI90" s="190"/>
      <c r="MTJ90" s="190"/>
      <c r="MTK90" s="190"/>
      <c r="MTL90" s="190"/>
      <c r="MTM90" s="190"/>
      <c r="MTN90" s="190"/>
      <c r="MTO90" s="190"/>
      <c r="MTP90" s="190"/>
      <c r="MTQ90" s="190"/>
      <c r="MTR90" s="190"/>
      <c r="MTS90" s="190"/>
      <c r="MTT90" s="190"/>
      <c r="MTU90" s="190"/>
      <c r="MTV90" s="190"/>
      <c r="MTW90" s="190"/>
      <c r="MTX90" s="190"/>
      <c r="MTY90" s="190"/>
      <c r="MTZ90" s="190"/>
      <c r="MUA90" s="190"/>
      <c r="MUB90" s="190"/>
      <c r="MUC90" s="190"/>
      <c r="MUD90" s="190"/>
      <c r="MUE90" s="190"/>
      <c r="MUF90" s="190"/>
      <c r="MUG90" s="190"/>
      <c r="MUH90" s="190"/>
      <c r="MUI90" s="190"/>
      <c r="MUJ90" s="190"/>
      <c r="MUK90" s="190"/>
      <c r="MUL90" s="190"/>
      <c r="MUM90" s="190"/>
      <c r="MUN90" s="190"/>
      <c r="MUO90" s="190"/>
      <c r="MUP90" s="190"/>
      <c r="MUQ90" s="190"/>
      <c r="MUR90" s="190"/>
      <c r="MUS90" s="190"/>
      <c r="MUT90" s="190"/>
      <c r="MUU90" s="190"/>
      <c r="MUV90" s="190"/>
      <c r="MUW90" s="190"/>
      <c r="MUX90" s="190"/>
      <c r="MUY90" s="190"/>
      <c r="MUZ90" s="190"/>
      <c r="MVA90" s="190"/>
      <c r="MVB90" s="190"/>
      <c r="MVC90" s="190"/>
      <c r="MVD90" s="190"/>
      <c r="MVE90" s="190"/>
      <c r="MVF90" s="190"/>
      <c r="MVG90" s="190"/>
      <c r="MVH90" s="190"/>
      <c r="MVI90" s="190"/>
      <c r="MVJ90" s="190"/>
      <c r="MVK90" s="190"/>
      <c r="MVL90" s="190"/>
      <c r="MVM90" s="190"/>
      <c r="MVN90" s="190"/>
      <c r="MVO90" s="190"/>
      <c r="MVP90" s="190"/>
      <c r="MVQ90" s="190"/>
      <c r="MVR90" s="190"/>
      <c r="MVS90" s="190"/>
      <c r="MVT90" s="190"/>
      <c r="MVU90" s="190"/>
      <c r="MVV90" s="190"/>
      <c r="MVW90" s="190"/>
      <c r="MVX90" s="190"/>
      <c r="MVY90" s="190"/>
      <c r="MVZ90" s="190"/>
      <c r="MWA90" s="190"/>
      <c r="MWB90" s="190"/>
      <c r="MWC90" s="190"/>
      <c r="MWD90" s="190"/>
      <c r="MWE90" s="190"/>
      <c r="MWF90" s="190"/>
      <c r="MWG90" s="190"/>
      <c r="MWH90" s="190"/>
      <c r="MWI90" s="190"/>
      <c r="MWJ90" s="190"/>
      <c r="MWK90" s="190"/>
      <c r="MWL90" s="190"/>
      <c r="MWM90" s="190"/>
      <c r="MWN90" s="190"/>
      <c r="MWO90" s="190"/>
      <c r="MWP90" s="190"/>
      <c r="MWQ90" s="190"/>
      <c r="MWR90" s="190"/>
      <c r="MWS90" s="190"/>
      <c r="MWT90" s="190"/>
      <c r="MWU90" s="190"/>
      <c r="MWV90" s="190"/>
      <c r="MWW90" s="190"/>
      <c r="MWX90" s="190"/>
      <c r="MWY90" s="190"/>
      <c r="MWZ90" s="190"/>
      <c r="MXA90" s="190"/>
      <c r="MXB90" s="190"/>
      <c r="MXC90" s="190"/>
      <c r="MXD90" s="190"/>
      <c r="MXE90" s="190"/>
      <c r="MXF90" s="190"/>
      <c r="MXG90" s="190"/>
      <c r="MXH90" s="190"/>
      <c r="MXI90" s="190"/>
      <c r="MXJ90" s="190"/>
      <c r="MXK90" s="190"/>
      <c r="MXL90" s="190"/>
      <c r="MXM90" s="190"/>
      <c r="MXN90" s="190"/>
      <c r="MXO90" s="190"/>
      <c r="MXP90" s="190"/>
      <c r="MXQ90" s="190"/>
      <c r="MXR90" s="190"/>
      <c r="MXS90" s="190"/>
      <c r="MXT90" s="190"/>
      <c r="MXU90" s="190"/>
      <c r="MXV90" s="190"/>
      <c r="MXW90" s="190"/>
      <c r="MXX90" s="190"/>
      <c r="MXY90" s="190"/>
      <c r="MXZ90" s="190"/>
      <c r="MYA90" s="190"/>
      <c r="MYB90" s="190"/>
      <c r="MYC90" s="190"/>
      <c r="MYD90" s="190"/>
      <c r="MYE90" s="190"/>
      <c r="MYF90" s="190"/>
      <c r="MYG90" s="190"/>
      <c r="MYH90" s="190"/>
      <c r="MYI90" s="190"/>
      <c r="MYJ90" s="190"/>
      <c r="MYK90" s="190"/>
      <c r="MYL90" s="190"/>
      <c r="MYM90" s="190"/>
      <c r="MYN90" s="190"/>
      <c r="MYO90" s="190"/>
      <c r="MYP90" s="190"/>
      <c r="MYQ90" s="190"/>
      <c r="MYR90" s="190"/>
      <c r="MYS90" s="190"/>
      <c r="MYT90" s="190"/>
      <c r="MYU90" s="190"/>
      <c r="MYV90" s="190"/>
      <c r="MYW90" s="190"/>
      <c r="MYX90" s="190"/>
      <c r="MYY90" s="190"/>
      <c r="MYZ90" s="190"/>
      <c r="MZA90" s="190"/>
      <c r="MZB90" s="190"/>
      <c r="MZC90" s="190"/>
      <c r="MZD90" s="190"/>
      <c r="MZE90" s="190"/>
      <c r="MZF90" s="190"/>
      <c r="MZG90" s="190"/>
      <c r="MZH90" s="190"/>
      <c r="MZI90" s="190"/>
      <c r="MZJ90" s="190"/>
      <c r="MZK90" s="190"/>
      <c r="MZL90" s="190"/>
      <c r="MZM90" s="190"/>
      <c r="MZN90" s="190"/>
      <c r="MZO90" s="190"/>
      <c r="MZP90" s="190"/>
      <c r="MZQ90" s="190"/>
      <c r="MZR90" s="190"/>
      <c r="MZS90" s="190"/>
      <c r="MZT90" s="190"/>
      <c r="MZU90" s="190"/>
      <c r="MZV90" s="190"/>
      <c r="MZW90" s="190"/>
      <c r="MZX90" s="190"/>
      <c r="MZY90" s="190"/>
      <c r="MZZ90" s="190"/>
      <c r="NAA90" s="190"/>
      <c r="NAB90" s="190"/>
      <c r="NAC90" s="190"/>
      <c r="NAD90" s="190"/>
      <c r="NAE90" s="190"/>
      <c r="NAF90" s="190"/>
      <c r="NAG90" s="190"/>
      <c r="NAH90" s="190"/>
      <c r="NAI90" s="190"/>
      <c r="NAJ90" s="190"/>
      <c r="NAK90" s="190"/>
      <c r="NAL90" s="190"/>
      <c r="NAM90" s="190"/>
      <c r="NAN90" s="190"/>
      <c r="NAO90" s="190"/>
      <c r="NAP90" s="190"/>
      <c r="NAQ90" s="190"/>
      <c r="NAR90" s="190"/>
      <c r="NAS90" s="190"/>
      <c r="NAT90" s="190"/>
      <c r="NAU90" s="190"/>
      <c r="NAV90" s="190"/>
      <c r="NAW90" s="190"/>
      <c r="NAX90" s="190"/>
      <c r="NAY90" s="190"/>
      <c r="NAZ90" s="190"/>
      <c r="NBA90" s="190"/>
      <c r="NBB90" s="190"/>
      <c r="NBC90" s="190"/>
      <c r="NBD90" s="190"/>
      <c r="NBE90" s="190"/>
      <c r="NBF90" s="190"/>
      <c r="NBG90" s="190"/>
      <c r="NBH90" s="190"/>
      <c r="NBI90" s="190"/>
      <c r="NBJ90" s="190"/>
      <c r="NBK90" s="190"/>
      <c r="NBL90" s="190"/>
      <c r="NBM90" s="190"/>
      <c r="NBN90" s="190"/>
      <c r="NBO90" s="190"/>
      <c r="NBP90" s="190"/>
      <c r="NBQ90" s="190"/>
      <c r="NBR90" s="190"/>
      <c r="NBS90" s="190"/>
      <c r="NBT90" s="190"/>
      <c r="NBU90" s="190"/>
      <c r="NBV90" s="190"/>
      <c r="NBW90" s="190"/>
      <c r="NBX90" s="190"/>
      <c r="NBY90" s="190"/>
      <c r="NBZ90" s="190"/>
      <c r="NCA90" s="190"/>
      <c r="NCB90" s="190"/>
      <c r="NCC90" s="190"/>
      <c r="NCD90" s="190"/>
      <c r="NCE90" s="190"/>
      <c r="NCF90" s="190"/>
      <c r="NCG90" s="190"/>
      <c r="NCH90" s="190"/>
      <c r="NCI90" s="190"/>
      <c r="NCJ90" s="190"/>
      <c r="NCK90" s="190"/>
      <c r="NCL90" s="190"/>
      <c r="NCM90" s="190"/>
      <c r="NCN90" s="190"/>
      <c r="NCO90" s="190"/>
      <c r="NCP90" s="190"/>
      <c r="NCQ90" s="190"/>
      <c r="NCR90" s="190"/>
      <c r="NCS90" s="190"/>
      <c r="NCT90" s="190"/>
      <c r="NCU90" s="190"/>
      <c r="NCV90" s="190"/>
      <c r="NCW90" s="190"/>
      <c r="NCX90" s="190"/>
      <c r="NCY90" s="190"/>
      <c r="NCZ90" s="190"/>
      <c r="NDA90" s="190"/>
      <c r="NDB90" s="190"/>
      <c r="NDC90" s="190"/>
      <c r="NDD90" s="190"/>
      <c r="NDE90" s="190"/>
      <c r="NDF90" s="190"/>
      <c r="NDG90" s="190"/>
      <c r="NDH90" s="190"/>
      <c r="NDI90" s="190"/>
      <c r="NDJ90" s="190"/>
      <c r="NDK90" s="190"/>
      <c r="NDL90" s="190"/>
      <c r="NDM90" s="190"/>
      <c r="NDN90" s="190"/>
      <c r="NDO90" s="190"/>
      <c r="NDP90" s="190"/>
      <c r="NDQ90" s="190"/>
      <c r="NDR90" s="190"/>
      <c r="NDS90" s="190"/>
      <c r="NDT90" s="190"/>
      <c r="NDU90" s="190"/>
      <c r="NDV90" s="190"/>
      <c r="NDW90" s="190"/>
      <c r="NDX90" s="190"/>
      <c r="NDY90" s="190"/>
      <c r="NDZ90" s="190"/>
      <c r="NEA90" s="190"/>
      <c r="NEB90" s="190"/>
      <c r="NEC90" s="190"/>
      <c r="NED90" s="190"/>
      <c r="NEE90" s="190"/>
      <c r="NEF90" s="190"/>
      <c r="NEG90" s="190"/>
      <c r="NEH90" s="190"/>
      <c r="NEI90" s="190"/>
      <c r="NEJ90" s="190"/>
      <c r="NEK90" s="190"/>
      <c r="NEL90" s="190"/>
      <c r="NEM90" s="190"/>
      <c r="NEN90" s="190"/>
      <c r="NEO90" s="190"/>
      <c r="NEP90" s="190"/>
      <c r="NEQ90" s="190"/>
      <c r="NER90" s="190"/>
      <c r="NES90" s="190"/>
      <c r="NET90" s="190"/>
      <c r="NEU90" s="190"/>
      <c r="NEV90" s="190"/>
      <c r="NEW90" s="190"/>
      <c r="NEX90" s="190"/>
      <c r="NEY90" s="190"/>
      <c r="NEZ90" s="190"/>
      <c r="NFA90" s="190"/>
      <c r="NFB90" s="190"/>
      <c r="NFC90" s="190"/>
      <c r="NFD90" s="190"/>
      <c r="NFE90" s="190"/>
      <c r="NFF90" s="190"/>
      <c r="NFG90" s="190"/>
      <c r="NFH90" s="190"/>
      <c r="NFI90" s="190"/>
      <c r="NFJ90" s="190"/>
      <c r="NFK90" s="190"/>
      <c r="NFL90" s="190"/>
      <c r="NFM90" s="190"/>
      <c r="NFN90" s="190"/>
      <c r="NFO90" s="190"/>
      <c r="NFP90" s="190"/>
      <c r="NFQ90" s="190"/>
      <c r="NFR90" s="190"/>
      <c r="NFS90" s="190"/>
      <c r="NFT90" s="190"/>
      <c r="NFU90" s="190"/>
      <c r="NFV90" s="190"/>
      <c r="NFW90" s="190"/>
      <c r="NFX90" s="190"/>
      <c r="NFY90" s="190"/>
      <c r="NFZ90" s="190"/>
      <c r="NGA90" s="190"/>
      <c r="NGB90" s="190"/>
      <c r="NGC90" s="190"/>
      <c r="NGD90" s="190"/>
      <c r="NGE90" s="190"/>
      <c r="NGF90" s="190"/>
      <c r="NGG90" s="190"/>
      <c r="NGH90" s="190"/>
      <c r="NGI90" s="190"/>
      <c r="NGJ90" s="190"/>
      <c r="NGK90" s="190"/>
      <c r="NGL90" s="190"/>
      <c r="NGM90" s="190"/>
      <c r="NGN90" s="190"/>
      <c r="NGO90" s="190"/>
      <c r="NGP90" s="190"/>
      <c r="NGQ90" s="190"/>
      <c r="NGR90" s="190"/>
      <c r="NGS90" s="190"/>
      <c r="NGT90" s="190"/>
      <c r="NGU90" s="190"/>
      <c r="NGV90" s="190"/>
      <c r="NGW90" s="190"/>
      <c r="NGX90" s="190"/>
      <c r="NGY90" s="190"/>
      <c r="NGZ90" s="190"/>
      <c r="NHA90" s="190"/>
      <c r="NHB90" s="190"/>
      <c r="NHC90" s="190"/>
      <c r="NHD90" s="190"/>
      <c r="NHE90" s="190"/>
      <c r="NHF90" s="190"/>
      <c r="NHG90" s="190"/>
      <c r="NHH90" s="190"/>
      <c r="NHI90" s="190"/>
      <c r="NHJ90" s="190"/>
      <c r="NHK90" s="190"/>
      <c r="NHL90" s="190"/>
      <c r="NHM90" s="190"/>
      <c r="NHN90" s="190"/>
      <c r="NHO90" s="190"/>
      <c r="NHP90" s="190"/>
      <c r="NHQ90" s="190"/>
      <c r="NHR90" s="190"/>
      <c r="NHS90" s="190"/>
      <c r="NHT90" s="190"/>
      <c r="NHU90" s="190"/>
      <c r="NHV90" s="190"/>
      <c r="NHW90" s="190"/>
      <c r="NHX90" s="190"/>
      <c r="NHY90" s="190"/>
      <c r="NHZ90" s="190"/>
      <c r="NIA90" s="190"/>
      <c r="NIB90" s="190"/>
      <c r="NIC90" s="190"/>
      <c r="NID90" s="190"/>
      <c r="NIE90" s="190"/>
      <c r="NIF90" s="190"/>
      <c r="NIG90" s="190"/>
      <c r="NIH90" s="190"/>
      <c r="NII90" s="190"/>
      <c r="NIJ90" s="190"/>
      <c r="NIK90" s="190"/>
      <c r="NIL90" s="190"/>
      <c r="NIM90" s="190"/>
      <c r="NIN90" s="190"/>
      <c r="NIO90" s="190"/>
      <c r="NIP90" s="190"/>
      <c r="NIQ90" s="190"/>
      <c r="NIR90" s="190"/>
      <c r="NIS90" s="190"/>
      <c r="NIT90" s="190"/>
      <c r="NIU90" s="190"/>
      <c r="NIV90" s="190"/>
      <c r="NIW90" s="190"/>
      <c r="NIX90" s="190"/>
      <c r="NIY90" s="190"/>
      <c r="NIZ90" s="190"/>
      <c r="NJA90" s="190"/>
      <c r="NJB90" s="190"/>
      <c r="NJC90" s="190"/>
      <c r="NJD90" s="190"/>
      <c r="NJE90" s="190"/>
      <c r="NJF90" s="190"/>
      <c r="NJG90" s="190"/>
      <c r="NJH90" s="190"/>
      <c r="NJI90" s="190"/>
      <c r="NJJ90" s="190"/>
      <c r="NJK90" s="190"/>
      <c r="NJL90" s="190"/>
      <c r="NJM90" s="190"/>
      <c r="NJN90" s="190"/>
      <c r="NJO90" s="190"/>
      <c r="NJP90" s="190"/>
      <c r="NJQ90" s="190"/>
      <c r="NJR90" s="190"/>
      <c r="NJS90" s="190"/>
      <c r="NJT90" s="190"/>
      <c r="NJU90" s="190"/>
      <c r="NJV90" s="190"/>
      <c r="NJW90" s="190"/>
      <c r="NJX90" s="190"/>
      <c r="NJY90" s="190"/>
      <c r="NJZ90" s="190"/>
      <c r="NKA90" s="190"/>
      <c r="NKB90" s="190"/>
      <c r="NKC90" s="190"/>
      <c r="NKD90" s="190"/>
      <c r="NKE90" s="190"/>
      <c r="NKF90" s="190"/>
      <c r="NKG90" s="190"/>
      <c r="NKH90" s="190"/>
      <c r="NKI90" s="190"/>
      <c r="NKJ90" s="190"/>
      <c r="NKK90" s="190"/>
      <c r="NKL90" s="190"/>
      <c r="NKM90" s="190"/>
      <c r="NKN90" s="190"/>
      <c r="NKO90" s="190"/>
      <c r="NKP90" s="190"/>
      <c r="NKQ90" s="190"/>
      <c r="NKR90" s="190"/>
      <c r="NKS90" s="190"/>
      <c r="NKT90" s="190"/>
      <c r="NKU90" s="190"/>
      <c r="NKV90" s="190"/>
      <c r="NKW90" s="190"/>
      <c r="NKX90" s="190"/>
      <c r="NKY90" s="190"/>
      <c r="NKZ90" s="190"/>
      <c r="NLA90" s="190"/>
      <c r="NLB90" s="190"/>
      <c r="NLC90" s="190"/>
      <c r="NLD90" s="190"/>
      <c r="NLE90" s="190"/>
      <c r="NLF90" s="190"/>
      <c r="NLG90" s="190"/>
      <c r="NLH90" s="190"/>
      <c r="NLI90" s="190"/>
      <c r="NLJ90" s="190"/>
      <c r="NLK90" s="190"/>
      <c r="NLL90" s="190"/>
      <c r="NLM90" s="190"/>
      <c r="NLN90" s="190"/>
      <c r="NLO90" s="190"/>
      <c r="NLP90" s="190"/>
      <c r="NLQ90" s="190"/>
      <c r="NLR90" s="190"/>
      <c r="NLS90" s="190"/>
      <c r="NLT90" s="190"/>
      <c r="NLU90" s="190"/>
      <c r="NLV90" s="190"/>
      <c r="NLW90" s="190"/>
      <c r="NLX90" s="190"/>
      <c r="NLY90" s="190"/>
      <c r="NLZ90" s="190"/>
      <c r="NMA90" s="190"/>
      <c r="NMB90" s="190"/>
      <c r="NMC90" s="190"/>
      <c r="NMD90" s="190"/>
      <c r="NME90" s="190"/>
      <c r="NMF90" s="190"/>
      <c r="NMG90" s="190"/>
      <c r="NMH90" s="190"/>
      <c r="NMI90" s="190"/>
      <c r="NMJ90" s="190"/>
      <c r="NMK90" s="190"/>
      <c r="NML90" s="190"/>
      <c r="NMM90" s="190"/>
      <c r="NMN90" s="190"/>
      <c r="NMO90" s="190"/>
      <c r="NMP90" s="190"/>
      <c r="NMQ90" s="190"/>
      <c r="NMR90" s="190"/>
      <c r="NMS90" s="190"/>
      <c r="NMT90" s="190"/>
      <c r="NMU90" s="190"/>
      <c r="NMV90" s="190"/>
      <c r="NMW90" s="190"/>
      <c r="NMX90" s="190"/>
      <c r="NMY90" s="190"/>
      <c r="NMZ90" s="190"/>
      <c r="NNA90" s="190"/>
      <c r="NNB90" s="190"/>
      <c r="NNC90" s="190"/>
      <c r="NND90" s="190"/>
      <c r="NNE90" s="190"/>
      <c r="NNF90" s="190"/>
      <c r="NNG90" s="190"/>
      <c r="NNH90" s="190"/>
      <c r="NNI90" s="190"/>
      <c r="NNJ90" s="190"/>
      <c r="NNK90" s="190"/>
      <c r="NNL90" s="190"/>
      <c r="NNM90" s="190"/>
      <c r="NNN90" s="190"/>
      <c r="NNO90" s="190"/>
      <c r="NNP90" s="190"/>
      <c r="NNQ90" s="190"/>
      <c r="NNR90" s="190"/>
      <c r="NNS90" s="190"/>
      <c r="NNT90" s="190"/>
      <c r="NNU90" s="190"/>
      <c r="NNV90" s="190"/>
      <c r="NNW90" s="190"/>
      <c r="NNX90" s="190"/>
      <c r="NNY90" s="190"/>
      <c r="NNZ90" s="190"/>
      <c r="NOA90" s="190"/>
      <c r="NOB90" s="190"/>
      <c r="NOC90" s="190"/>
      <c r="NOD90" s="190"/>
      <c r="NOE90" s="190"/>
      <c r="NOF90" s="190"/>
      <c r="NOG90" s="190"/>
      <c r="NOH90" s="190"/>
      <c r="NOI90" s="190"/>
      <c r="NOJ90" s="190"/>
      <c r="NOK90" s="190"/>
      <c r="NOL90" s="190"/>
      <c r="NOM90" s="190"/>
      <c r="NON90" s="190"/>
      <c r="NOO90" s="190"/>
      <c r="NOP90" s="190"/>
      <c r="NOQ90" s="190"/>
      <c r="NOR90" s="190"/>
      <c r="NOS90" s="190"/>
      <c r="NOT90" s="190"/>
      <c r="NOU90" s="190"/>
      <c r="NOV90" s="190"/>
      <c r="NOW90" s="190"/>
      <c r="NOX90" s="190"/>
      <c r="NOY90" s="190"/>
      <c r="NOZ90" s="190"/>
      <c r="NPA90" s="190"/>
      <c r="NPB90" s="190"/>
      <c r="NPC90" s="190"/>
      <c r="NPD90" s="190"/>
      <c r="NPE90" s="190"/>
      <c r="NPF90" s="190"/>
      <c r="NPG90" s="190"/>
      <c r="NPH90" s="190"/>
      <c r="NPI90" s="190"/>
      <c r="NPJ90" s="190"/>
      <c r="NPK90" s="190"/>
      <c r="NPL90" s="190"/>
      <c r="NPM90" s="190"/>
      <c r="NPN90" s="190"/>
      <c r="NPO90" s="190"/>
      <c r="NPP90" s="190"/>
      <c r="NPQ90" s="190"/>
      <c r="NPR90" s="190"/>
      <c r="NPS90" s="190"/>
      <c r="NPT90" s="190"/>
      <c r="NPU90" s="190"/>
      <c r="NPV90" s="190"/>
      <c r="NPW90" s="190"/>
      <c r="NPX90" s="190"/>
      <c r="NPY90" s="190"/>
      <c r="NPZ90" s="190"/>
      <c r="NQA90" s="190"/>
      <c r="NQB90" s="190"/>
      <c r="NQC90" s="190"/>
      <c r="NQD90" s="190"/>
      <c r="NQE90" s="190"/>
      <c r="NQF90" s="190"/>
      <c r="NQG90" s="190"/>
      <c r="NQH90" s="190"/>
      <c r="NQI90" s="190"/>
      <c r="NQJ90" s="190"/>
      <c r="NQK90" s="190"/>
      <c r="NQL90" s="190"/>
      <c r="NQM90" s="190"/>
      <c r="NQN90" s="190"/>
      <c r="NQO90" s="190"/>
      <c r="NQP90" s="190"/>
      <c r="NQQ90" s="190"/>
      <c r="NQR90" s="190"/>
      <c r="NQS90" s="190"/>
      <c r="NQT90" s="190"/>
      <c r="NQU90" s="190"/>
      <c r="NQV90" s="190"/>
      <c r="NQW90" s="190"/>
      <c r="NQX90" s="190"/>
      <c r="NQY90" s="190"/>
      <c r="NQZ90" s="190"/>
      <c r="NRA90" s="190"/>
      <c r="NRB90" s="190"/>
      <c r="NRC90" s="190"/>
      <c r="NRD90" s="190"/>
      <c r="NRE90" s="190"/>
      <c r="NRF90" s="190"/>
      <c r="NRG90" s="190"/>
      <c r="NRH90" s="190"/>
      <c r="NRI90" s="190"/>
      <c r="NRJ90" s="190"/>
      <c r="NRK90" s="190"/>
      <c r="NRL90" s="190"/>
      <c r="NRM90" s="190"/>
      <c r="NRN90" s="190"/>
      <c r="NRO90" s="190"/>
      <c r="NRP90" s="190"/>
      <c r="NRQ90" s="190"/>
      <c r="NRR90" s="190"/>
      <c r="NRS90" s="190"/>
      <c r="NRT90" s="190"/>
      <c r="NRU90" s="190"/>
      <c r="NRV90" s="190"/>
      <c r="NRW90" s="190"/>
      <c r="NRX90" s="190"/>
      <c r="NRY90" s="190"/>
      <c r="NRZ90" s="190"/>
      <c r="NSA90" s="190"/>
      <c r="NSB90" s="190"/>
      <c r="NSC90" s="190"/>
      <c r="NSD90" s="190"/>
      <c r="NSE90" s="190"/>
      <c r="NSF90" s="190"/>
      <c r="NSG90" s="190"/>
      <c r="NSH90" s="190"/>
      <c r="NSI90" s="190"/>
      <c r="NSJ90" s="190"/>
      <c r="NSK90" s="190"/>
      <c r="NSL90" s="190"/>
      <c r="NSM90" s="190"/>
      <c r="NSN90" s="190"/>
      <c r="NSO90" s="190"/>
      <c r="NSP90" s="190"/>
      <c r="NSQ90" s="190"/>
      <c r="NSR90" s="190"/>
      <c r="NSS90" s="190"/>
      <c r="NST90" s="190"/>
      <c r="NSU90" s="190"/>
      <c r="NSV90" s="190"/>
      <c r="NSW90" s="190"/>
      <c r="NSX90" s="190"/>
      <c r="NSY90" s="190"/>
      <c r="NSZ90" s="190"/>
      <c r="NTA90" s="190"/>
      <c r="NTB90" s="190"/>
      <c r="NTC90" s="190"/>
      <c r="NTD90" s="190"/>
      <c r="NTE90" s="190"/>
      <c r="NTF90" s="190"/>
      <c r="NTG90" s="190"/>
      <c r="NTH90" s="190"/>
      <c r="NTI90" s="190"/>
      <c r="NTJ90" s="190"/>
      <c r="NTK90" s="190"/>
      <c r="NTL90" s="190"/>
      <c r="NTM90" s="190"/>
      <c r="NTN90" s="190"/>
      <c r="NTO90" s="190"/>
      <c r="NTP90" s="190"/>
      <c r="NTQ90" s="190"/>
      <c r="NTR90" s="190"/>
      <c r="NTS90" s="190"/>
      <c r="NTT90" s="190"/>
      <c r="NTU90" s="190"/>
      <c r="NTV90" s="190"/>
      <c r="NTW90" s="190"/>
      <c r="NTX90" s="190"/>
      <c r="NTY90" s="190"/>
      <c r="NTZ90" s="190"/>
      <c r="NUA90" s="190"/>
      <c r="NUB90" s="190"/>
      <c r="NUC90" s="190"/>
      <c r="NUD90" s="190"/>
      <c r="NUE90" s="190"/>
      <c r="NUF90" s="190"/>
      <c r="NUG90" s="190"/>
      <c r="NUH90" s="190"/>
      <c r="NUI90" s="190"/>
      <c r="NUJ90" s="190"/>
      <c r="NUK90" s="190"/>
      <c r="NUL90" s="190"/>
      <c r="NUM90" s="190"/>
      <c r="NUN90" s="190"/>
      <c r="NUO90" s="190"/>
      <c r="NUP90" s="190"/>
      <c r="NUQ90" s="190"/>
      <c r="NUR90" s="190"/>
      <c r="NUS90" s="190"/>
      <c r="NUT90" s="190"/>
      <c r="NUU90" s="190"/>
      <c r="NUV90" s="190"/>
      <c r="NUW90" s="190"/>
      <c r="NUX90" s="190"/>
      <c r="NUY90" s="190"/>
      <c r="NUZ90" s="190"/>
      <c r="NVA90" s="190"/>
      <c r="NVB90" s="190"/>
      <c r="NVC90" s="190"/>
      <c r="NVD90" s="190"/>
      <c r="NVE90" s="190"/>
      <c r="NVF90" s="190"/>
      <c r="NVG90" s="190"/>
      <c r="NVH90" s="190"/>
      <c r="NVI90" s="190"/>
      <c r="NVJ90" s="190"/>
      <c r="NVK90" s="190"/>
      <c r="NVL90" s="190"/>
      <c r="NVM90" s="190"/>
      <c r="NVN90" s="190"/>
      <c r="NVO90" s="190"/>
      <c r="NVP90" s="190"/>
      <c r="NVQ90" s="190"/>
      <c r="NVR90" s="190"/>
      <c r="NVS90" s="190"/>
      <c r="NVT90" s="190"/>
      <c r="NVU90" s="190"/>
      <c r="NVV90" s="190"/>
      <c r="NVW90" s="190"/>
      <c r="NVX90" s="190"/>
      <c r="NVY90" s="190"/>
      <c r="NVZ90" s="190"/>
      <c r="NWA90" s="190"/>
      <c r="NWB90" s="190"/>
      <c r="NWC90" s="190"/>
      <c r="NWD90" s="190"/>
      <c r="NWE90" s="190"/>
      <c r="NWF90" s="190"/>
      <c r="NWG90" s="190"/>
      <c r="NWH90" s="190"/>
      <c r="NWI90" s="190"/>
      <c r="NWJ90" s="190"/>
      <c r="NWK90" s="190"/>
      <c r="NWL90" s="190"/>
      <c r="NWM90" s="190"/>
      <c r="NWN90" s="190"/>
      <c r="NWO90" s="190"/>
      <c r="NWP90" s="190"/>
      <c r="NWQ90" s="190"/>
      <c r="NWR90" s="190"/>
      <c r="NWS90" s="190"/>
      <c r="NWT90" s="190"/>
      <c r="NWU90" s="190"/>
      <c r="NWV90" s="190"/>
      <c r="NWW90" s="190"/>
      <c r="NWX90" s="190"/>
      <c r="NWY90" s="190"/>
      <c r="NWZ90" s="190"/>
      <c r="NXA90" s="190"/>
      <c r="NXB90" s="190"/>
      <c r="NXC90" s="190"/>
      <c r="NXD90" s="190"/>
      <c r="NXE90" s="190"/>
      <c r="NXF90" s="190"/>
      <c r="NXG90" s="190"/>
      <c r="NXH90" s="190"/>
      <c r="NXI90" s="190"/>
      <c r="NXJ90" s="190"/>
      <c r="NXK90" s="190"/>
      <c r="NXL90" s="190"/>
      <c r="NXM90" s="190"/>
      <c r="NXN90" s="190"/>
      <c r="NXO90" s="190"/>
      <c r="NXP90" s="190"/>
      <c r="NXQ90" s="190"/>
      <c r="NXR90" s="190"/>
      <c r="NXS90" s="190"/>
      <c r="NXT90" s="190"/>
      <c r="NXU90" s="190"/>
      <c r="NXV90" s="190"/>
      <c r="NXW90" s="190"/>
      <c r="NXX90" s="190"/>
      <c r="NXY90" s="190"/>
      <c r="NXZ90" s="190"/>
      <c r="NYA90" s="190"/>
      <c r="NYB90" s="190"/>
      <c r="NYC90" s="190"/>
      <c r="NYD90" s="190"/>
      <c r="NYE90" s="190"/>
      <c r="NYF90" s="190"/>
      <c r="NYG90" s="190"/>
      <c r="NYH90" s="190"/>
      <c r="NYI90" s="190"/>
      <c r="NYJ90" s="190"/>
      <c r="NYK90" s="190"/>
      <c r="NYL90" s="190"/>
      <c r="NYM90" s="190"/>
      <c r="NYN90" s="190"/>
      <c r="NYO90" s="190"/>
      <c r="NYP90" s="190"/>
      <c r="NYQ90" s="190"/>
      <c r="NYR90" s="190"/>
      <c r="NYS90" s="190"/>
      <c r="NYT90" s="190"/>
      <c r="NYU90" s="190"/>
      <c r="NYV90" s="190"/>
      <c r="NYW90" s="190"/>
      <c r="NYX90" s="190"/>
      <c r="NYY90" s="190"/>
      <c r="NYZ90" s="190"/>
      <c r="NZA90" s="190"/>
      <c r="NZB90" s="190"/>
      <c r="NZC90" s="190"/>
      <c r="NZD90" s="190"/>
      <c r="NZE90" s="190"/>
      <c r="NZF90" s="190"/>
      <c r="NZG90" s="190"/>
      <c r="NZH90" s="190"/>
      <c r="NZI90" s="190"/>
      <c r="NZJ90" s="190"/>
      <c r="NZK90" s="190"/>
      <c r="NZL90" s="190"/>
      <c r="NZM90" s="190"/>
      <c r="NZN90" s="190"/>
      <c r="NZO90" s="190"/>
      <c r="NZP90" s="190"/>
      <c r="NZQ90" s="190"/>
      <c r="NZR90" s="190"/>
      <c r="NZS90" s="190"/>
      <c r="NZT90" s="190"/>
      <c r="NZU90" s="190"/>
      <c r="NZV90" s="190"/>
      <c r="NZW90" s="190"/>
      <c r="NZX90" s="190"/>
      <c r="NZY90" s="190"/>
      <c r="NZZ90" s="190"/>
      <c r="OAA90" s="190"/>
      <c r="OAB90" s="190"/>
      <c r="OAC90" s="190"/>
      <c r="OAD90" s="190"/>
      <c r="OAE90" s="190"/>
      <c r="OAF90" s="190"/>
      <c r="OAG90" s="190"/>
      <c r="OAH90" s="190"/>
      <c r="OAI90" s="190"/>
      <c r="OAJ90" s="190"/>
      <c r="OAK90" s="190"/>
      <c r="OAL90" s="190"/>
      <c r="OAM90" s="190"/>
      <c r="OAN90" s="190"/>
      <c r="OAO90" s="190"/>
      <c r="OAP90" s="190"/>
      <c r="OAQ90" s="190"/>
      <c r="OAR90" s="190"/>
      <c r="OAS90" s="190"/>
      <c r="OAT90" s="190"/>
      <c r="OAU90" s="190"/>
      <c r="OAV90" s="190"/>
      <c r="OAW90" s="190"/>
      <c r="OAX90" s="190"/>
      <c r="OAY90" s="190"/>
      <c r="OAZ90" s="190"/>
      <c r="OBA90" s="190"/>
      <c r="OBB90" s="190"/>
      <c r="OBC90" s="190"/>
      <c r="OBD90" s="190"/>
      <c r="OBE90" s="190"/>
      <c r="OBF90" s="190"/>
      <c r="OBG90" s="190"/>
      <c r="OBH90" s="190"/>
      <c r="OBI90" s="190"/>
      <c r="OBJ90" s="190"/>
      <c r="OBK90" s="190"/>
      <c r="OBL90" s="190"/>
      <c r="OBM90" s="190"/>
      <c r="OBN90" s="190"/>
      <c r="OBO90" s="190"/>
      <c r="OBP90" s="190"/>
      <c r="OBQ90" s="190"/>
      <c r="OBR90" s="190"/>
      <c r="OBS90" s="190"/>
      <c r="OBT90" s="190"/>
      <c r="OBU90" s="190"/>
      <c r="OBV90" s="190"/>
      <c r="OBW90" s="190"/>
      <c r="OBX90" s="190"/>
      <c r="OBY90" s="190"/>
      <c r="OBZ90" s="190"/>
      <c r="OCA90" s="190"/>
      <c r="OCB90" s="190"/>
      <c r="OCC90" s="190"/>
      <c r="OCD90" s="190"/>
      <c r="OCE90" s="190"/>
      <c r="OCF90" s="190"/>
      <c r="OCG90" s="190"/>
      <c r="OCH90" s="190"/>
      <c r="OCI90" s="190"/>
      <c r="OCJ90" s="190"/>
      <c r="OCK90" s="190"/>
      <c r="OCL90" s="190"/>
      <c r="OCM90" s="190"/>
      <c r="OCN90" s="190"/>
      <c r="OCO90" s="190"/>
      <c r="OCP90" s="190"/>
      <c r="OCQ90" s="190"/>
      <c r="OCR90" s="190"/>
      <c r="OCS90" s="190"/>
      <c r="OCT90" s="190"/>
      <c r="OCU90" s="190"/>
      <c r="OCV90" s="190"/>
      <c r="OCW90" s="190"/>
      <c r="OCX90" s="190"/>
      <c r="OCY90" s="190"/>
      <c r="OCZ90" s="190"/>
      <c r="ODA90" s="190"/>
      <c r="ODB90" s="190"/>
      <c r="ODC90" s="190"/>
      <c r="ODD90" s="190"/>
      <c r="ODE90" s="190"/>
      <c r="ODF90" s="190"/>
      <c r="ODG90" s="190"/>
      <c r="ODH90" s="190"/>
      <c r="ODI90" s="190"/>
      <c r="ODJ90" s="190"/>
      <c r="ODK90" s="190"/>
      <c r="ODL90" s="190"/>
      <c r="ODM90" s="190"/>
      <c r="ODN90" s="190"/>
      <c r="ODO90" s="190"/>
      <c r="ODP90" s="190"/>
      <c r="ODQ90" s="190"/>
      <c r="ODR90" s="190"/>
      <c r="ODS90" s="190"/>
      <c r="ODT90" s="190"/>
      <c r="ODU90" s="190"/>
      <c r="ODV90" s="190"/>
      <c r="ODW90" s="190"/>
      <c r="ODX90" s="190"/>
      <c r="ODY90" s="190"/>
      <c r="ODZ90" s="190"/>
      <c r="OEA90" s="190"/>
      <c r="OEB90" s="190"/>
      <c r="OEC90" s="190"/>
      <c r="OED90" s="190"/>
      <c r="OEE90" s="190"/>
      <c r="OEF90" s="190"/>
      <c r="OEG90" s="190"/>
      <c r="OEH90" s="190"/>
      <c r="OEI90" s="190"/>
      <c r="OEJ90" s="190"/>
      <c r="OEK90" s="190"/>
      <c r="OEL90" s="190"/>
      <c r="OEM90" s="190"/>
      <c r="OEN90" s="190"/>
      <c r="OEO90" s="190"/>
      <c r="OEP90" s="190"/>
      <c r="OEQ90" s="190"/>
      <c r="OER90" s="190"/>
      <c r="OES90" s="190"/>
      <c r="OET90" s="190"/>
      <c r="OEU90" s="190"/>
      <c r="OEV90" s="190"/>
      <c r="OEW90" s="190"/>
      <c r="OEX90" s="190"/>
      <c r="OEY90" s="190"/>
      <c r="OEZ90" s="190"/>
      <c r="OFA90" s="190"/>
      <c r="OFB90" s="190"/>
      <c r="OFC90" s="190"/>
      <c r="OFD90" s="190"/>
      <c r="OFE90" s="190"/>
      <c r="OFF90" s="190"/>
      <c r="OFG90" s="190"/>
      <c r="OFH90" s="190"/>
      <c r="OFI90" s="190"/>
      <c r="OFJ90" s="190"/>
      <c r="OFK90" s="190"/>
      <c r="OFL90" s="190"/>
      <c r="OFM90" s="190"/>
      <c r="OFN90" s="190"/>
      <c r="OFO90" s="190"/>
      <c r="OFP90" s="190"/>
      <c r="OFQ90" s="190"/>
      <c r="OFR90" s="190"/>
      <c r="OFS90" s="190"/>
      <c r="OFT90" s="190"/>
      <c r="OFU90" s="190"/>
      <c r="OFV90" s="190"/>
      <c r="OFW90" s="190"/>
      <c r="OFX90" s="190"/>
      <c r="OFY90" s="190"/>
      <c r="OFZ90" s="190"/>
      <c r="OGA90" s="190"/>
      <c r="OGB90" s="190"/>
      <c r="OGC90" s="190"/>
      <c r="OGD90" s="190"/>
      <c r="OGE90" s="190"/>
      <c r="OGF90" s="190"/>
      <c r="OGG90" s="190"/>
      <c r="OGH90" s="190"/>
      <c r="OGI90" s="190"/>
      <c r="OGJ90" s="190"/>
      <c r="OGK90" s="190"/>
      <c r="OGL90" s="190"/>
      <c r="OGM90" s="190"/>
      <c r="OGN90" s="190"/>
      <c r="OGO90" s="190"/>
      <c r="OGP90" s="190"/>
      <c r="OGQ90" s="190"/>
      <c r="OGR90" s="190"/>
      <c r="OGS90" s="190"/>
      <c r="OGT90" s="190"/>
      <c r="OGU90" s="190"/>
      <c r="OGV90" s="190"/>
      <c r="OGW90" s="190"/>
      <c r="OGX90" s="190"/>
      <c r="OGY90" s="190"/>
      <c r="OGZ90" s="190"/>
      <c r="OHA90" s="190"/>
      <c r="OHB90" s="190"/>
      <c r="OHC90" s="190"/>
      <c r="OHD90" s="190"/>
      <c r="OHE90" s="190"/>
      <c r="OHF90" s="190"/>
      <c r="OHG90" s="190"/>
      <c r="OHH90" s="190"/>
      <c r="OHI90" s="190"/>
      <c r="OHJ90" s="190"/>
      <c r="OHK90" s="190"/>
      <c r="OHL90" s="190"/>
      <c r="OHM90" s="190"/>
      <c r="OHN90" s="190"/>
      <c r="OHO90" s="190"/>
      <c r="OHP90" s="190"/>
      <c r="OHQ90" s="190"/>
      <c r="OHR90" s="190"/>
      <c r="OHS90" s="190"/>
      <c r="OHT90" s="190"/>
      <c r="OHU90" s="190"/>
      <c r="OHV90" s="190"/>
      <c r="OHW90" s="190"/>
      <c r="OHX90" s="190"/>
      <c r="OHY90" s="190"/>
      <c r="OHZ90" s="190"/>
      <c r="OIA90" s="190"/>
      <c r="OIB90" s="190"/>
      <c r="OIC90" s="190"/>
      <c r="OID90" s="190"/>
      <c r="OIE90" s="190"/>
      <c r="OIF90" s="190"/>
      <c r="OIG90" s="190"/>
      <c r="OIH90" s="190"/>
      <c r="OII90" s="190"/>
      <c r="OIJ90" s="190"/>
      <c r="OIK90" s="190"/>
      <c r="OIL90" s="190"/>
      <c r="OIM90" s="190"/>
      <c r="OIN90" s="190"/>
      <c r="OIO90" s="190"/>
      <c r="OIP90" s="190"/>
      <c r="OIQ90" s="190"/>
      <c r="OIR90" s="190"/>
      <c r="OIS90" s="190"/>
      <c r="OIT90" s="190"/>
      <c r="OIU90" s="190"/>
      <c r="OIV90" s="190"/>
      <c r="OIW90" s="190"/>
      <c r="OIX90" s="190"/>
      <c r="OIY90" s="190"/>
      <c r="OIZ90" s="190"/>
      <c r="OJA90" s="190"/>
      <c r="OJB90" s="190"/>
      <c r="OJC90" s="190"/>
      <c r="OJD90" s="190"/>
      <c r="OJE90" s="190"/>
      <c r="OJF90" s="190"/>
      <c r="OJG90" s="190"/>
      <c r="OJH90" s="190"/>
      <c r="OJI90" s="190"/>
      <c r="OJJ90" s="190"/>
      <c r="OJK90" s="190"/>
      <c r="OJL90" s="190"/>
      <c r="OJM90" s="190"/>
      <c r="OJN90" s="190"/>
      <c r="OJO90" s="190"/>
      <c r="OJP90" s="190"/>
      <c r="OJQ90" s="190"/>
      <c r="OJR90" s="190"/>
      <c r="OJS90" s="190"/>
      <c r="OJT90" s="190"/>
      <c r="OJU90" s="190"/>
      <c r="OJV90" s="190"/>
      <c r="OJW90" s="190"/>
      <c r="OJX90" s="190"/>
      <c r="OJY90" s="190"/>
      <c r="OJZ90" s="190"/>
      <c r="OKA90" s="190"/>
      <c r="OKB90" s="190"/>
      <c r="OKC90" s="190"/>
      <c r="OKD90" s="190"/>
      <c r="OKE90" s="190"/>
      <c r="OKF90" s="190"/>
      <c r="OKG90" s="190"/>
      <c r="OKH90" s="190"/>
      <c r="OKI90" s="190"/>
      <c r="OKJ90" s="190"/>
      <c r="OKK90" s="190"/>
      <c r="OKL90" s="190"/>
      <c r="OKM90" s="190"/>
      <c r="OKN90" s="190"/>
      <c r="OKO90" s="190"/>
      <c r="OKP90" s="190"/>
      <c r="OKQ90" s="190"/>
      <c r="OKR90" s="190"/>
      <c r="OKS90" s="190"/>
      <c r="OKT90" s="190"/>
      <c r="OKU90" s="190"/>
      <c r="OKV90" s="190"/>
      <c r="OKW90" s="190"/>
      <c r="OKX90" s="190"/>
      <c r="OKY90" s="190"/>
      <c r="OKZ90" s="190"/>
      <c r="OLA90" s="190"/>
      <c r="OLB90" s="190"/>
      <c r="OLC90" s="190"/>
      <c r="OLD90" s="190"/>
      <c r="OLE90" s="190"/>
      <c r="OLF90" s="190"/>
      <c r="OLG90" s="190"/>
      <c r="OLH90" s="190"/>
      <c r="OLI90" s="190"/>
      <c r="OLJ90" s="190"/>
      <c r="OLK90" s="190"/>
      <c r="OLL90" s="190"/>
      <c r="OLM90" s="190"/>
      <c r="OLN90" s="190"/>
      <c r="OLO90" s="190"/>
      <c r="OLP90" s="190"/>
      <c r="OLQ90" s="190"/>
      <c r="OLR90" s="190"/>
      <c r="OLS90" s="190"/>
      <c r="OLT90" s="190"/>
      <c r="OLU90" s="190"/>
      <c r="OLV90" s="190"/>
      <c r="OLW90" s="190"/>
      <c r="OLX90" s="190"/>
      <c r="OLY90" s="190"/>
      <c r="OLZ90" s="190"/>
      <c r="OMA90" s="190"/>
      <c r="OMB90" s="190"/>
      <c r="OMC90" s="190"/>
      <c r="OMD90" s="190"/>
      <c r="OME90" s="190"/>
      <c r="OMF90" s="190"/>
      <c r="OMG90" s="190"/>
      <c r="OMH90" s="190"/>
      <c r="OMI90" s="190"/>
      <c r="OMJ90" s="190"/>
      <c r="OMK90" s="190"/>
      <c r="OML90" s="190"/>
      <c r="OMM90" s="190"/>
      <c r="OMN90" s="190"/>
      <c r="OMO90" s="190"/>
      <c r="OMP90" s="190"/>
      <c r="OMQ90" s="190"/>
      <c r="OMR90" s="190"/>
      <c r="OMS90" s="190"/>
      <c r="OMT90" s="190"/>
      <c r="OMU90" s="190"/>
      <c r="OMV90" s="190"/>
      <c r="OMW90" s="190"/>
      <c r="OMX90" s="190"/>
      <c r="OMY90" s="190"/>
      <c r="OMZ90" s="190"/>
      <c r="ONA90" s="190"/>
      <c r="ONB90" s="190"/>
      <c r="ONC90" s="190"/>
      <c r="OND90" s="190"/>
      <c r="ONE90" s="190"/>
      <c r="ONF90" s="190"/>
      <c r="ONG90" s="190"/>
      <c r="ONH90" s="190"/>
      <c r="ONI90" s="190"/>
      <c r="ONJ90" s="190"/>
      <c r="ONK90" s="190"/>
      <c r="ONL90" s="190"/>
      <c r="ONM90" s="190"/>
      <c r="ONN90" s="190"/>
      <c r="ONO90" s="190"/>
      <c r="ONP90" s="190"/>
      <c r="ONQ90" s="190"/>
      <c r="ONR90" s="190"/>
      <c r="ONS90" s="190"/>
      <c r="ONT90" s="190"/>
      <c r="ONU90" s="190"/>
      <c r="ONV90" s="190"/>
      <c r="ONW90" s="190"/>
      <c r="ONX90" s="190"/>
      <c r="ONY90" s="190"/>
      <c r="ONZ90" s="190"/>
      <c r="OOA90" s="190"/>
      <c r="OOB90" s="190"/>
      <c r="OOC90" s="190"/>
      <c r="OOD90" s="190"/>
      <c r="OOE90" s="190"/>
      <c r="OOF90" s="190"/>
      <c r="OOG90" s="190"/>
      <c r="OOH90" s="190"/>
      <c r="OOI90" s="190"/>
      <c r="OOJ90" s="190"/>
      <c r="OOK90" s="190"/>
      <c r="OOL90" s="190"/>
      <c r="OOM90" s="190"/>
      <c r="OON90" s="190"/>
      <c r="OOO90" s="190"/>
      <c r="OOP90" s="190"/>
      <c r="OOQ90" s="190"/>
      <c r="OOR90" s="190"/>
      <c r="OOS90" s="190"/>
      <c r="OOT90" s="190"/>
      <c r="OOU90" s="190"/>
      <c r="OOV90" s="190"/>
      <c r="OOW90" s="190"/>
      <c r="OOX90" s="190"/>
      <c r="OOY90" s="190"/>
      <c r="OOZ90" s="190"/>
      <c r="OPA90" s="190"/>
      <c r="OPB90" s="190"/>
      <c r="OPC90" s="190"/>
      <c r="OPD90" s="190"/>
      <c r="OPE90" s="190"/>
      <c r="OPF90" s="190"/>
      <c r="OPG90" s="190"/>
      <c r="OPH90" s="190"/>
      <c r="OPI90" s="190"/>
      <c r="OPJ90" s="190"/>
      <c r="OPK90" s="190"/>
      <c r="OPL90" s="190"/>
      <c r="OPM90" s="190"/>
      <c r="OPN90" s="190"/>
      <c r="OPO90" s="190"/>
      <c r="OPP90" s="190"/>
      <c r="OPQ90" s="190"/>
      <c r="OPR90" s="190"/>
      <c r="OPS90" s="190"/>
      <c r="OPT90" s="190"/>
      <c r="OPU90" s="190"/>
      <c r="OPV90" s="190"/>
      <c r="OPW90" s="190"/>
      <c r="OPX90" s="190"/>
      <c r="OPY90" s="190"/>
      <c r="OPZ90" s="190"/>
      <c r="OQA90" s="190"/>
      <c r="OQB90" s="190"/>
      <c r="OQC90" s="190"/>
      <c r="OQD90" s="190"/>
      <c r="OQE90" s="190"/>
      <c r="OQF90" s="190"/>
      <c r="OQG90" s="190"/>
      <c r="OQH90" s="190"/>
      <c r="OQI90" s="190"/>
      <c r="OQJ90" s="190"/>
      <c r="OQK90" s="190"/>
      <c r="OQL90" s="190"/>
      <c r="OQM90" s="190"/>
      <c r="OQN90" s="190"/>
      <c r="OQO90" s="190"/>
      <c r="OQP90" s="190"/>
      <c r="OQQ90" s="190"/>
      <c r="OQR90" s="190"/>
      <c r="OQS90" s="190"/>
      <c r="OQT90" s="190"/>
      <c r="OQU90" s="190"/>
      <c r="OQV90" s="190"/>
      <c r="OQW90" s="190"/>
      <c r="OQX90" s="190"/>
      <c r="OQY90" s="190"/>
      <c r="OQZ90" s="190"/>
      <c r="ORA90" s="190"/>
      <c r="ORB90" s="190"/>
      <c r="ORC90" s="190"/>
      <c r="ORD90" s="190"/>
      <c r="ORE90" s="190"/>
      <c r="ORF90" s="190"/>
      <c r="ORG90" s="190"/>
      <c r="ORH90" s="190"/>
      <c r="ORI90" s="190"/>
      <c r="ORJ90" s="190"/>
      <c r="ORK90" s="190"/>
      <c r="ORL90" s="190"/>
      <c r="ORM90" s="190"/>
      <c r="ORN90" s="190"/>
      <c r="ORO90" s="190"/>
      <c r="ORP90" s="190"/>
      <c r="ORQ90" s="190"/>
      <c r="ORR90" s="190"/>
      <c r="ORS90" s="190"/>
      <c r="ORT90" s="190"/>
      <c r="ORU90" s="190"/>
      <c r="ORV90" s="190"/>
      <c r="ORW90" s="190"/>
      <c r="ORX90" s="190"/>
      <c r="ORY90" s="190"/>
      <c r="ORZ90" s="190"/>
      <c r="OSA90" s="190"/>
      <c r="OSB90" s="190"/>
      <c r="OSC90" s="190"/>
      <c r="OSD90" s="190"/>
      <c r="OSE90" s="190"/>
      <c r="OSF90" s="190"/>
      <c r="OSG90" s="190"/>
      <c r="OSH90" s="190"/>
      <c r="OSI90" s="190"/>
      <c r="OSJ90" s="190"/>
      <c r="OSK90" s="190"/>
      <c r="OSL90" s="190"/>
      <c r="OSM90" s="190"/>
      <c r="OSN90" s="190"/>
      <c r="OSO90" s="190"/>
      <c r="OSP90" s="190"/>
      <c r="OSQ90" s="190"/>
      <c r="OSR90" s="190"/>
      <c r="OSS90" s="190"/>
      <c r="OST90" s="190"/>
      <c r="OSU90" s="190"/>
      <c r="OSV90" s="190"/>
      <c r="OSW90" s="190"/>
      <c r="OSX90" s="190"/>
      <c r="OSY90" s="190"/>
      <c r="OSZ90" s="190"/>
      <c r="OTA90" s="190"/>
      <c r="OTB90" s="190"/>
      <c r="OTC90" s="190"/>
      <c r="OTD90" s="190"/>
      <c r="OTE90" s="190"/>
      <c r="OTF90" s="190"/>
      <c r="OTG90" s="190"/>
      <c r="OTH90" s="190"/>
      <c r="OTI90" s="190"/>
      <c r="OTJ90" s="190"/>
      <c r="OTK90" s="190"/>
      <c r="OTL90" s="190"/>
      <c r="OTM90" s="190"/>
      <c r="OTN90" s="190"/>
      <c r="OTO90" s="190"/>
      <c r="OTP90" s="190"/>
      <c r="OTQ90" s="190"/>
      <c r="OTR90" s="190"/>
      <c r="OTS90" s="190"/>
      <c r="OTT90" s="190"/>
      <c r="OTU90" s="190"/>
      <c r="OTV90" s="190"/>
      <c r="OTW90" s="190"/>
      <c r="OTX90" s="190"/>
      <c r="OTY90" s="190"/>
      <c r="OTZ90" s="190"/>
      <c r="OUA90" s="190"/>
      <c r="OUB90" s="190"/>
      <c r="OUC90" s="190"/>
      <c r="OUD90" s="190"/>
      <c r="OUE90" s="190"/>
      <c r="OUF90" s="190"/>
      <c r="OUG90" s="190"/>
      <c r="OUH90" s="190"/>
      <c r="OUI90" s="190"/>
      <c r="OUJ90" s="190"/>
      <c r="OUK90" s="190"/>
      <c r="OUL90" s="190"/>
      <c r="OUM90" s="190"/>
      <c r="OUN90" s="190"/>
      <c r="OUO90" s="190"/>
      <c r="OUP90" s="190"/>
      <c r="OUQ90" s="190"/>
      <c r="OUR90" s="190"/>
      <c r="OUS90" s="190"/>
      <c r="OUT90" s="190"/>
      <c r="OUU90" s="190"/>
      <c r="OUV90" s="190"/>
      <c r="OUW90" s="190"/>
      <c r="OUX90" s="190"/>
      <c r="OUY90" s="190"/>
      <c r="OUZ90" s="190"/>
      <c r="OVA90" s="190"/>
      <c r="OVB90" s="190"/>
      <c r="OVC90" s="190"/>
      <c r="OVD90" s="190"/>
      <c r="OVE90" s="190"/>
      <c r="OVF90" s="190"/>
      <c r="OVG90" s="190"/>
      <c r="OVH90" s="190"/>
      <c r="OVI90" s="190"/>
      <c r="OVJ90" s="190"/>
      <c r="OVK90" s="190"/>
      <c r="OVL90" s="190"/>
      <c r="OVM90" s="190"/>
      <c r="OVN90" s="190"/>
      <c r="OVO90" s="190"/>
      <c r="OVP90" s="190"/>
      <c r="OVQ90" s="190"/>
      <c r="OVR90" s="190"/>
      <c r="OVS90" s="190"/>
      <c r="OVT90" s="190"/>
      <c r="OVU90" s="190"/>
      <c r="OVV90" s="190"/>
      <c r="OVW90" s="190"/>
      <c r="OVX90" s="190"/>
      <c r="OVY90" s="190"/>
      <c r="OVZ90" s="190"/>
      <c r="OWA90" s="190"/>
      <c r="OWB90" s="190"/>
      <c r="OWC90" s="190"/>
      <c r="OWD90" s="190"/>
      <c r="OWE90" s="190"/>
      <c r="OWF90" s="190"/>
      <c r="OWG90" s="190"/>
      <c r="OWH90" s="190"/>
      <c r="OWI90" s="190"/>
      <c r="OWJ90" s="190"/>
      <c r="OWK90" s="190"/>
      <c r="OWL90" s="190"/>
      <c r="OWM90" s="190"/>
      <c r="OWN90" s="190"/>
      <c r="OWO90" s="190"/>
      <c r="OWP90" s="190"/>
      <c r="OWQ90" s="190"/>
      <c r="OWR90" s="190"/>
      <c r="OWS90" s="190"/>
      <c r="OWT90" s="190"/>
      <c r="OWU90" s="190"/>
      <c r="OWV90" s="190"/>
      <c r="OWW90" s="190"/>
      <c r="OWX90" s="190"/>
      <c r="OWY90" s="190"/>
      <c r="OWZ90" s="190"/>
      <c r="OXA90" s="190"/>
      <c r="OXB90" s="190"/>
      <c r="OXC90" s="190"/>
      <c r="OXD90" s="190"/>
      <c r="OXE90" s="190"/>
      <c r="OXF90" s="190"/>
      <c r="OXG90" s="190"/>
      <c r="OXH90" s="190"/>
      <c r="OXI90" s="190"/>
      <c r="OXJ90" s="190"/>
      <c r="OXK90" s="190"/>
      <c r="OXL90" s="190"/>
      <c r="OXM90" s="190"/>
      <c r="OXN90" s="190"/>
      <c r="OXO90" s="190"/>
      <c r="OXP90" s="190"/>
      <c r="OXQ90" s="190"/>
      <c r="OXR90" s="190"/>
      <c r="OXS90" s="190"/>
      <c r="OXT90" s="190"/>
      <c r="OXU90" s="190"/>
      <c r="OXV90" s="190"/>
      <c r="OXW90" s="190"/>
      <c r="OXX90" s="190"/>
      <c r="OXY90" s="190"/>
      <c r="OXZ90" s="190"/>
      <c r="OYA90" s="190"/>
      <c r="OYB90" s="190"/>
      <c r="OYC90" s="190"/>
      <c r="OYD90" s="190"/>
      <c r="OYE90" s="190"/>
      <c r="OYF90" s="190"/>
      <c r="OYG90" s="190"/>
      <c r="OYH90" s="190"/>
      <c r="OYI90" s="190"/>
      <c r="OYJ90" s="190"/>
      <c r="OYK90" s="190"/>
      <c r="OYL90" s="190"/>
      <c r="OYM90" s="190"/>
      <c r="OYN90" s="190"/>
      <c r="OYO90" s="190"/>
      <c r="OYP90" s="190"/>
      <c r="OYQ90" s="190"/>
      <c r="OYR90" s="190"/>
      <c r="OYS90" s="190"/>
      <c r="OYT90" s="190"/>
      <c r="OYU90" s="190"/>
      <c r="OYV90" s="190"/>
      <c r="OYW90" s="190"/>
      <c r="OYX90" s="190"/>
      <c r="OYY90" s="190"/>
      <c r="OYZ90" s="190"/>
      <c r="OZA90" s="190"/>
      <c r="OZB90" s="190"/>
      <c r="OZC90" s="190"/>
      <c r="OZD90" s="190"/>
      <c r="OZE90" s="190"/>
      <c r="OZF90" s="190"/>
      <c r="OZG90" s="190"/>
      <c r="OZH90" s="190"/>
      <c r="OZI90" s="190"/>
      <c r="OZJ90" s="190"/>
      <c r="OZK90" s="190"/>
      <c r="OZL90" s="190"/>
      <c r="OZM90" s="190"/>
      <c r="OZN90" s="190"/>
      <c r="OZO90" s="190"/>
      <c r="OZP90" s="190"/>
      <c r="OZQ90" s="190"/>
      <c r="OZR90" s="190"/>
      <c r="OZS90" s="190"/>
      <c r="OZT90" s="190"/>
      <c r="OZU90" s="190"/>
      <c r="OZV90" s="190"/>
      <c r="OZW90" s="190"/>
      <c r="OZX90" s="190"/>
      <c r="OZY90" s="190"/>
      <c r="OZZ90" s="190"/>
      <c r="PAA90" s="190"/>
      <c r="PAB90" s="190"/>
      <c r="PAC90" s="190"/>
      <c r="PAD90" s="190"/>
      <c r="PAE90" s="190"/>
      <c r="PAF90" s="190"/>
      <c r="PAG90" s="190"/>
      <c r="PAH90" s="190"/>
      <c r="PAI90" s="190"/>
      <c r="PAJ90" s="190"/>
      <c r="PAK90" s="190"/>
      <c r="PAL90" s="190"/>
      <c r="PAM90" s="190"/>
      <c r="PAN90" s="190"/>
      <c r="PAO90" s="190"/>
      <c r="PAP90" s="190"/>
      <c r="PAQ90" s="190"/>
      <c r="PAR90" s="190"/>
      <c r="PAS90" s="190"/>
      <c r="PAT90" s="190"/>
      <c r="PAU90" s="190"/>
      <c r="PAV90" s="190"/>
      <c r="PAW90" s="190"/>
      <c r="PAX90" s="190"/>
      <c r="PAY90" s="190"/>
      <c r="PAZ90" s="190"/>
      <c r="PBA90" s="190"/>
      <c r="PBB90" s="190"/>
      <c r="PBC90" s="190"/>
      <c r="PBD90" s="190"/>
      <c r="PBE90" s="190"/>
      <c r="PBF90" s="190"/>
      <c r="PBG90" s="190"/>
      <c r="PBH90" s="190"/>
      <c r="PBI90" s="190"/>
      <c r="PBJ90" s="190"/>
      <c r="PBK90" s="190"/>
      <c r="PBL90" s="190"/>
      <c r="PBM90" s="190"/>
      <c r="PBN90" s="190"/>
      <c r="PBO90" s="190"/>
      <c r="PBP90" s="190"/>
      <c r="PBQ90" s="190"/>
      <c r="PBR90" s="190"/>
      <c r="PBS90" s="190"/>
      <c r="PBT90" s="190"/>
      <c r="PBU90" s="190"/>
      <c r="PBV90" s="190"/>
      <c r="PBW90" s="190"/>
      <c r="PBX90" s="190"/>
      <c r="PBY90" s="190"/>
      <c r="PBZ90" s="190"/>
      <c r="PCA90" s="190"/>
      <c r="PCB90" s="190"/>
      <c r="PCC90" s="190"/>
      <c r="PCD90" s="190"/>
      <c r="PCE90" s="190"/>
      <c r="PCF90" s="190"/>
      <c r="PCG90" s="190"/>
      <c r="PCH90" s="190"/>
      <c r="PCI90" s="190"/>
      <c r="PCJ90" s="190"/>
      <c r="PCK90" s="190"/>
      <c r="PCL90" s="190"/>
      <c r="PCM90" s="190"/>
      <c r="PCN90" s="190"/>
      <c r="PCO90" s="190"/>
      <c r="PCP90" s="190"/>
      <c r="PCQ90" s="190"/>
      <c r="PCR90" s="190"/>
      <c r="PCS90" s="190"/>
      <c r="PCT90" s="190"/>
      <c r="PCU90" s="190"/>
      <c r="PCV90" s="190"/>
      <c r="PCW90" s="190"/>
      <c r="PCX90" s="190"/>
      <c r="PCY90" s="190"/>
      <c r="PCZ90" s="190"/>
      <c r="PDA90" s="190"/>
      <c r="PDB90" s="190"/>
      <c r="PDC90" s="190"/>
      <c r="PDD90" s="190"/>
      <c r="PDE90" s="190"/>
      <c r="PDF90" s="190"/>
      <c r="PDG90" s="190"/>
      <c r="PDH90" s="190"/>
      <c r="PDI90" s="190"/>
      <c r="PDJ90" s="190"/>
      <c r="PDK90" s="190"/>
      <c r="PDL90" s="190"/>
      <c r="PDM90" s="190"/>
      <c r="PDN90" s="190"/>
      <c r="PDO90" s="190"/>
      <c r="PDP90" s="190"/>
      <c r="PDQ90" s="190"/>
      <c r="PDR90" s="190"/>
      <c r="PDS90" s="190"/>
      <c r="PDT90" s="190"/>
      <c r="PDU90" s="190"/>
      <c r="PDV90" s="190"/>
      <c r="PDW90" s="190"/>
      <c r="PDX90" s="190"/>
      <c r="PDY90" s="190"/>
      <c r="PDZ90" s="190"/>
      <c r="PEA90" s="190"/>
      <c r="PEB90" s="190"/>
      <c r="PEC90" s="190"/>
      <c r="PED90" s="190"/>
      <c r="PEE90" s="190"/>
      <c r="PEF90" s="190"/>
      <c r="PEG90" s="190"/>
      <c r="PEH90" s="190"/>
      <c r="PEI90" s="190"/>
      <c r="PEJ90" s="190"/>
      <c r="PEK90" s="190"/>
      <c r="PEL90" s="190"/>
      <c r="PEM90" s="190"/>
      <c r="PEN90" s="190"/>
      <c r="PEO90" s="190"/>
      <c r="PEP90" s="190"/>
      <c r="PEQ90" s="190"/>
      <c r="PER90" s="190"/>
      <c r="PES90" s="190"/>
      <c r="PET90" s="190"/>
      <c r="PEU90" s="190"/>
      <c r="PEV90" s="190"/>
      <c r="PEW90" s="190"/>
      <c r="PEX90" s="190"/>
      <c r="PEY90" s="190"/>
      <c r="PEZ90" s="190"/>
      <c r="PFA90" s="190"/>
      <c r="PFB90" s="190"/>
      <c r="PFC90" s="190"/>
      <c r="PFD90" s="190"/>
      <c r="PFE90" s="190"/>
      <c r="PFF90" s="190"/>
      <c r="PFG90" s="190"/>
      <c r="PFH90" s="190"/>
      <c r="PFI90" s="190"/>
      <c r="PFJ90" s="190"/>
      <c r="PFK90" s="190"/>
      <c r="PFL90" s="190"/>
      <c r="PFM90" s="190"/>
      <c r="PFN90" s="190"/>
      <c r="PFO90" s="190"/>
      <c r="PFP90" s="190"/>
      <c r="PFQ90" s="190"/>
      <c r="PFR90" s="190"/>
      <c r="PFS90" s="190"/>
      <c r="PFT90" s="190"/>
      <c r="PFU90" s="190"/>
      <c r="PFV90" s="190"/>
      <c r="PFW90" s="190"/>
      <c r="PFX90" s="190"/>
      <c r="PFY90" s="190"/>
      <c r="PFZ90" s="190"/>
      <c r="PGA90" s="190"/>
      <c r="PGB90" s="190"/>
      <c r="PGC90" s="190"/>
      <c r="PGD90" s="190"/>
      <c r="PGE90" s="190"/>
      <c r="PGF90" s="190"/>
      <c r="PGG90" s="190"/>
      <c r="PGH90" s="190"/>
      <c r="PGI90" s="190"/>
      <c r="PGJ90" s="190"/>
      <c r="PGK90" s="190"/>
      <c r="PGL90" s="190"/>
      <c r="PGM90" s="190"/>
      <c r="PGN90" s="190"/>
      <c r="PGO90" s="190"/>
      <c r="PGP90" s="190"/>
      <c r="PGQ90" s="190"/>
      <c r="PGR90" s="190"/>
      <c r="PGS90" s="190"/>
      <c r="PGT90" s="190"/>
      <c r="PGU90" s="190"/>
      <c r="PGV90" s="190"/>
      <c r="PGW90" s="190"/>
      <c r="PGX90" s="190"/>
      <c r="PGY90" s="190"/>
      <c r="PGZ90" s="190"/>
      <c r="PHA90" s="190"/>
      <c r="PHB90" s="190"/>
      <c r="PHC90" s="190"/>
      <c r="PHD90" s="190"/>
      <c r="PHE90" s="190"/>
      <c r="PHF90" s="190"/>
      <c r="PHG90" s="190"/>
      <c r="PHH90" s="190"/>
      <c r="PHI90" s="190"/>
      <c r="PHJ90" s="190"/>
      <c r="PHK90" s="190"/>
      <c r="PHL90" s="190"/>
      <c r="PHM90" s="190"/>
      <c r="PHN90" s="190"/>
      <c r="PHO90" s="190"/>
      <c r="PHP90" s="190"/>
      <c r="PHQ90" s="190"/>
      <c r="PHR90" s="190"/>
      <c r="PHS90" s="190"/>
      <c r="PHT90" s="190"/>
      <c r="PHU90" s="190"/>
      <c r="PHV90" s="190"/>
      <c r="PHW90" s="190"/>
      <c r="PHX90" s="190"/>
      <c r="PHY90" s="190"/>
      <c r="PHZ90" s="190"/>
      <c r="PIA90" s="190"/>
      <c r="PIB90" s="190"/>
      <c r="PIC90" s="190"/>
      <c r="PID90" s="190"/>
      <c r="PIE90" s="190"/>
      <c r="PIF90" s="190"/>
      <c r="PIG90" s="190"/>
      <c r="PIH90" s="190"/>
      <c r="PII90" s="190"/>
      <c r="PIJ90" s="190"/>
      <c r="PIK90" s="190"/>
      <c r="PIL90" s="190"/>
      <c r="PIM90" s="190"/>
      <c r="PIN90" s="190"/>
      <c r="PIO90" s="190"/>
      <c r="PIP90" s="190"/>
      <c r="PIQ90" s="190"/>
      <c r="PIR90" s="190"/>
      <c r="PIS90" s="190"/>
      <c r="PIT90" s="190"/>
      <c r="PIU90" s="190"/>
      <c r="PIV90" s="190"/>
      <c r="PIW90" s="190"/>
      <c r="PIX90" s="190"/>
      <c r="PIY90" s="190"/>
      <c r="PIZ90" s="190"/>
      <c r="PJA90" s="190"/>
      <c r="PJB90" s="190"/>
      <c r="PJC90" s="190"/>
      <c r="PJD90" s="190"/>
      <c r="PJE90" s="190"/>
      <c r="PJF90" s="190"/>
      <c r="PJG90" s="190"/>
      <c r="PJH90" s="190"/>
      <c r="PJI90" s="190"/>
      <c r="PJJ90" s="190"/>
      <c r="PJK90" s="190"/>
      <c r="PJL90" s="190"/>
      <c r="PJM90" s="190"/>
      <c r="PJN90" s="190"/>
      <c r="PJO90" s="190"/>
      <c r="PJP90" s="190"/>
      <c r="PJQ90" s="190"/>
      <c r="PJR90" s="190"/>
      <c r="PJS90" s="190"/>
      <c r="PJT90" s="190"/>
      <c r="PJU90" s="190"/>
      <c r="PJV90" s="190"/>
      <c r="PJW90" s="190"/>
      <c r="PJX90" s="190"/>
      <c r="PJY90" s="190"/>
      <c r="PJZ90" s="190"/>
      <c r="PKA90" s="190"/>
      <c r="PKB90" s="190"/>
      <c r="PKC90" s="190"/>
      <c r="PKD90" s="190"/>
      <c r="PKE90" s="190"/>
      <c r="PKF90" s="190"/>
      <c r="PKG90" s="190"/>
      <c r="PKH90" s="190"/>
      <c r="PKI90" s="190"/>
      <c r="PKJ90" s="190"/>
      <c r="PKK90" s="190"/>
      <c r="PKL90" s="190"/>
      <c r="PKM90" s="190"/>
      <c r="PKN90" s="190"/>
      <c r="PKO90" s="190"/>
      <c r="PKP90" s="190"/>
      <c r="PKQ90" s="190"/>
      <c r="PKR90" s="190"/>
      <c r="PKS90" s="190"/>
      <c r="PKT90" s="190"/>
      <c r="PKU90" s="190"/>
      <c r="PKV90" s="190"/>
      <c r="PKW90" s="190"/>
      <c r="PKX90" s="190"/>
      <c r="PKY90" s="190"/>
      <c r="PKZ90" s="190"/>
      <c r="PLA90" s="190"/>
      <c r="PLB90" s="190"/>
      <c r="PLC90" s="190"/>
      <c r="PLD90" s="190"/>
      <c r="PLE90" s="190"/>
      <c r="PLF90" s="190"/>
      <c r="PLG90" s="190"/>
      <c r="PLH90" s="190"/>
      <c r="PLI90" s="190"/>
      <c r="PLJ90" s="190"/>
      <c r="PLK90" s="190"/>
      <c r="PLL90" s="190"/>
      <c r="PLM90" s="190"/>
      <c r="PLN90" s="190"/>
      <c r="PLO90" s="190"/>
      <c r="PLP90" s="190"/>
      <c r="PLQ90" s="190"/>
      <c r="PLR90" s="190"/>
      <c r="PLS90" s="190"/>
      <c r="PLT90" s="190"/>
      <c r="PLU90" s="190"/>
      <c r="PLV90" s="190"/>
      <c r="PLW90" s="190"/>
      <c r="PLX90" s="190"/>
      <c r="PLY90" s="190"/>
      <c r="PLZ90" s="190"/>
      <c r="PMA90" s="190"/>
      <c r="PMB90" s="190"/>
      <c r="PMC90" s="190"/>
      <c r="PMD90" s="190"/>
      <c r="PME90" s="190"/>
      <c r="PMF90" s="190"/>
      <c r="PMG90" s="190"/>
      <c r="PMH90" s="190"/>
      <c r="PMI90" s="190"/>
      <c r="PMJ90" s="190"/>
      <c r="PMK90" s="190"/>
      <c r="PML90" s="190"/>
      <c r="PMM90" s="190"/>
      <c r="PMN90" s="190"/>
      <c r="PMO90" s="190"/>
      <c r="PMP90" s="190"/>
      <c r="PMQ90" s="190"/>
      <c r="PMR90" s="190"/>
      <c r="PMS90" s="190"/>
      <c r="PMT90" s="190"/>
      <c r="PMU90" s="190"/>
      <c r="PMV90" s="190"/>
      <c r="PMW90" s="190"/>
      <c r="PMX90" s="190"/>
      <c r="PMY90" s="190"/>
      <c r="PMZ90" s="190"/>
      <c r="PNA90" s="190"/>
      <c r="PNB90" s="190"/>
      <c r="PNC90" s="190"/>
      <c r="PND90" s="190"/>
      <c r="PNE90" s="190"/>
      <c r="PNF90" s="190"/>
      <c r="PNG90" s="190"/>
      <c r="PNH90" s="190"/>
      <c r="PNI90" s="190"/>
      <c r="PNJ90" s="190"/>
      <c r="PNK90" s="190"/>
      <c r="PNL90" s="190"/>
      <c r="PNM90" s="190"/>
      <c r="PNN90" s="190"/>
      <c r="PNO90" s="190"/>
      <c r="PNP90" s="190"/>
      <c r="PNQ90" s="190"/>
      <c r="PNR90" s="190"/>
      <c r="PNS90" s="190"/>
      <c r="PNT90" s="190"/>
      <c r="PNU90" s="190"/>
      <c r="PNV90" s="190"/>
      <c r="PNW90" s="190"/>
      <c r="PNX90" s="190"/>
      <c r="PNY90" s="190"/>
      <c r="PNZ90" s="190"/>
      <c r="POA90" s="190"/>
      <c r="POB90" s="190"/>
      <c r="POC90" s="190"/>
      <c r="POD90" s="190"/>
      <c r="POE90" s="190"/>
      <c r="POF90" s="190"/>
      <c r="POG90" s="190"/>
      <c r="POH90" s="190"/>
      <c r="POI90" s="190"/>
      <c r="POJ90" s="190"/>
      <c r="POK90" s="190"/>
      <c r="POL90" s="190"/>
      <c r="POM90" s="190"/>
      <c r="PON90" s="190"/>
      <c r="POO90" s="190"/>
      <c r="POP90" s="190"/>
      <c r="POQ90" s="190"/>
      <c r="POR90" s="190"/>
      <c r="POS90" s="190"/>
      <c r="POT90" s="190"/>
      <c r="POU90" s="190"/>
      <c r="POV90" s="190"/>
      <c r="POW90" s="190"/>
      <c r="POX90" s="190"/>
      <c r="POY90" s="190"/>
      <c r="POZ90" s="190"/>
      <c r="PPA90" s="190"/>
      <c r="PPB90" s="190"/>
      <c r="PPC90" s="190"/>
      <c r="PPD90" s="190"/>
      <c r="PPE90" s="190"/>
      <c r="PPF90" s="190"/>
      <c r="PPG90" s="190"/>
      <c r="PPH90" s="190"/>
      <c r="PPI90" s="190"/>
      <c r="PPJ90" s="190"/>
      <c r="PPK90" s="190"/>
      <c r="PPL90" s="190"/>
      <c r="PPM90" s="190"/>
      <c r="PPN90" s="190"/>
      <c r="PPO90" s="190"/>
      <c r="PPP90" s="190"/>
      <c r="PPQ90" s="190"/>
      <c r="PPR90" s="190"/>
      <c r="PPS90" s="190"/>
      <c r="PPT90" s="190"/>
      <c r="PPU90" s="190"/>
      <c r="PPV90" s="190"/>
      <c r="PPW90" s="190"/>
      <c r="PPX90" s="190"/>
      <c r="PPY90" s="190"/>
      <c r="PPZ90" s="190"/>
      <c r="PQA90" s="190"/>
      <c r="PQB90" s="190"/>
      <c r="PQC90" s="190"/>
      <c r="PQD90" s="190"/>
      <c r="PQE90" s="190"/>
      <c r="PQF90" s="190"/>
      <c r="PQG90" s="190"/>
      <c r="PQH90" s="190"/>
      <c r="PQI90" s="190"/>
      <c r="PQJ90" s="190"/>
      <c r="PQK90" s="190"/>
      <c r="PQL90" s="190"/>
      <c r="PQM90" s="190"/>
      <c r="PQN90" s="190"/>
      <c r="PQO90" s="190"/>
      <c r="PQP90" s="190"/>
      <c r="PQQ90" s="190"/>
      <c r="PQR90" s="190"/>
      <c r="PQS90" s="190"/>
      <c r="PQT90" s="190"/>
      <c r="PQU90" s="190"/>
      <c r="PQV90" s="190"/>
      <c r="PQW90" s="190"/>
      <c r="PQX90" s="190"/>
      <c r="PQY90" s="190"/>
      <c r="PQZ90" s="190"/>
      <c r="PRA90" s="190"/>
      <c r="PRB90" s="190"/>
      <c r="PRC90" s="190"/>
      <c r="PRD90" s="190"/>
      <c r="PRE90" s="190"/>
      <c r="PRF90" s="190"/>
      <c r="PRG90" s="190"/>
      <c r="PRH90" s="190"/>
      <c r="PRI90" s="190"/>
      <c r="PRJ90" s="190"/>
      <c r="PRK90" s="190"/>
      <c r="PRL90" s="190"/>
      <c r="PRM90" s="190"/>
      <c r="PRN90" s="190"/>
      <c r="PRO90" s="190"/>
      <c r="PRP90" s="190"/>
      <c r="PRQ90" s="190"/>
      <c r="PRR90" s="190"/>
      <c r="PRS90" s="190"/>
      <c r="PRT90" s="190"/>
      <c r="PRU90" s="190"/>
      <c r="PRV90" s="190"/>
      <c r="PRW90" s="190"/>
      <c r="PRX90" s="190"/>
      <c r="PRY90" s="190"/>
      <c r="PRZ90" s="190"/>
      <c r="PSA90" s="190"/>
      <c r="PSB90" s="190"/>
      <c r="PSC90" s="190"/>
      <c r="PSD90" s="190"/>
      <c r="PSE90" s="190"/>
      <c r="PSF90" s="190"/>
      <c r="PSG90" s="190"/>
      <c r="PSH90" s="190"/>
      <c r="PSI90" s="190"/>
      <c r="PSJ90" s="190"/>
      <c r="PSK90" s="190"/>
      <c r="PSL90" s="190"/>
      <c r="PSM90" s="190"/>
      <c r="PSN90" s="190"/>
      <c r="PSO90" s="190"/>
      <c r="PSP90" s="190"/>
      <c r="PSQ90" s="190"/>
      <c r="PSR90" s="190"/>
      <c r="PSS90" s="190"/>
      <c r="PST90" s="190"/>
      <c r="PSU90" s="190"/>
      <c r="PSV90" s="190"/>
      <c r="PSW90" s="190"/>
      <c r="PSX90" s="190"/>
      <c r="PSY90" s="190"/>
      <c r="PSZ90" s="190"/>
      <c r="PTA90" s="190"/>
      <c r="PTB90" s="190"/>
      <c r="PTC90" s="190"/>
      <c r="PTD90" s="190"/>
      <c r="PTE90" s="190"/>
      <c r="PTF90" s="190"/>
      <c r="PTG90" s="190"/>
      <c r="PTH90" s="190"/>
      <c r="PTI90" s="190"/>
      <c r="PTJ90" s="190"/>
      <c r="PTK90" s="190"/>
      <c r="PTL90" s="190"/>
      <c r="PTM90" s="190"/>
      <c r="PTN90" s="190"/>
      <c r="PTO90" s="190"/>
      <c r="PTP90" s="190"/>
      <c r="PTQ90" s="190"/>
      <c r="PTR90" s="190"/>
      <c r="PTS90" s="190"/>
      <c r="PTT90" s="190"/>
      <c r="PTU90" s="190"/>
      <c r="PTV90" s="190"/>
      <c r="PTW90" s="190"/>
      <c r="PTX90" s="190"/>
      <c r="PTY90" s="190"/>
      <c r="PTZ90" s="190"/>
      <c r="PUA90" s="190"/>
      <c r="PUB90" s="190"/>
      <c r="PUC90" s="190"/>
      <c r="PUD90" s="190"/>
      <c r="PUE90" s="190"/>
      <c r="PUF90" s="190"/>
      <c r="PUG90" s="190"/>
      <c r="PUH90" s="190"/>
      <c r="PUI90" s="190"/>
      <c r="PUJ90" s="190"/>
      <c r="PUK90" s="190"/>
      <c r="PUL90" s="190"/>
      <c r="PUM90" s="190"/>
      <c r="PUN90" s="190"/>
      <c r="PUO90" s="190"/>
      <c r="PUP90" s="190"/>
      <c r="PUQ90" s="190"/>
      <c r="PUR90" s="190"/>
      <c r="PUS90" s="190"/>
      <c r="PUT90" s="190"/>
      <c r="PUU90" s="190"/>
      <c r="PUV90" s="190"/>
      <c r="PUW90" s="190"/>
      <c r="PUX90" s="190"/>
      <c r="PUY90" s="190"/>
      <c r="PUZ90" s="190"/>
      <c r="PVA90" s="190"/>
      <c r="PVB90" s="190"/>
      <c r="PVC90" s="190"/>
      <c r="PVD90" s="190"/>
      <c r="PVE90" s="190"/>
      <c r="PVF90" s="190"/>
      <c r="PVG90" s="190"/>
      <c r="PVH90" s="190"/>
      <c r="PVI90" s="190"/>
      <c r="PVJ90" s="190"/>
      <c r="PVK90" s="190"/>
      <c r="PVL90" s="190"/>
      <c r="PVM90" s="190"/>
      <c r="PVN90" s="190"/>
      <c r="PVO90" s="190"/>
      <c r="PVP90" s="190"/>
      <c r="PVQ90" s="190"/>
      <c r="PVR90" s="190"/>
      <c r="PVS90" s="190"/>
      <c r="PVT90" s="190"/>
      <c r="PVU90" s="190"/>
      <c r="PVV90" s="190"/>
      <c r="PVW90" s="190"/>
      <c r="PVX90" s="190"/>
      <c r="PVY90" s="190"/>
      <c r="PVZ90" s="190"/>
      <c r="PWA90" s="190"/>
      <c r="PWB90" s="190"/>
      <c r="PWC90" s="190"/>
      <c r="PWD90" s="190"/>
      <c r="PWE90" s="190"/>
      <c r="PWF90" s="190"/>
      <c r="PWG90" s="190"/>
      <c r="PWH90" s="190"/>
      <c r="PWI90" s="190"/>
      <c r="PWJ90" s="190"/>
      <c r="PWK90" s="190"/>
      <c r="PWL90" s="190"/>
      <c r="PWM90" s="190"/>
      <c r="PWN90" s="190"/>
      <c r="PWO90" s="190"/>
      <c r="PWP90" s="190"/>
      <c r="PWQ90" s="190"/>
      <c r="PWR90" s="190"/>
      <c r="PWS90" s="190"/>
      <c r="PWT90" s="190"/>
      <c r="PWU90" s="190"/>
      <c r="PWV90" s="190"/>
      <c r="PWW90" s="190"/>
      <c r="PWX90" s="190"/>
      <c r="PWY90" s="190"/>
      <c r="PWZ90" s="190"/>
      <c r="PXA90" s="190"/>
      <c r="PXB90" s="190"/>
      <c r="PXC90" s="190"/>
      <c r="PXD90" s="190"/>
      <c r="PXE90" s="190"/>
      <c r="PXF90" s="190"/>
      <c r="PXG90" s="190"/>
      <c r="PXH90" s="190"/>
      <c r="PXI90" s="190"/>
      <c r="PXJ90" s="190"/>
      <c r="PXK90" s="190"/>
      <c r="PXL90" s="190"/>
      <c r="PXM90" s="190"/>
      <c r="PXN90" s="190"/>
      <c r="PXO90" s="190"/>
      <c r="PXP90" s="190"/>
      <c r="PXQ90" s="190"/>
      <c r="PXR90" s="190"/>
      <c r="PXS90" s="190"/>
      <c r="PXT90" s="190"/>
      <c r="PXU90" s="190"/>
      <c r="PXV90" s="190"/>
      <c r="PXW90" s="190"/>
      <c r="PXX90" s="190"/>
      <c r="PXY90" s="190"/>
      <c r="PXZ90" s="190"/>
      <c r="PYA90" s="190"/>
      <c r="PYB90" s="190"/>
      <c r="PYC90" s="190"/>
      <c r="PYD90" s="190"/>
      <c r="PYE90" s="190"/>
      <c r="PYF90" s="190"/>
      <c r="PYG90" s="190"/>
      <c r="PYH90" s="190"/>
      <c r="PYI90" s="190"/>
      <c r="PYJ90" s="190"/>
      <c r="PYK90" s="190"/>
      <c r="PYL90" s="190"/>
      <c r="PYM90" s="190"/>
      <c r="PYN90" s="190"/>
      <c r="PYO90" s="190"/>
      <c r="PYP90" s="190"/>
      <c r="PYQ90" s="190"/>
      <c r="PYR90" s="190"/>
      <c r="PYS90" s="190"/>
      <c r="PYT90" s="190"/>
      <c r="PYU90" s="190"/>
      <c r="PYV90" s="190"/>
      <c r="PYW90" s="190"/>
      <c r="PYX90" s="190"/>
      <c r="PYY90" s="190"/>
      <c r="PYZ90" s="190"/>
      <c r="PZA90" s="190"/>
      <c r="PZB90" s="190"/>
      <c r="PZC90" s="190"/>
      <c r="PZD90" s="190"/>
      <c r="PZE90" s="190"/>
      <c r="PZF90" s="190"/>
      <c r="PZG90" s="190"/>
      <c r="PZH90" s="190"/>
      <c r="PZI90" s="190"/>
      <c r="PZJ90" s="190"/>
      <c r="PZK90" s="190"/>
      <c r="PZL90" s="190"/>
      <c r="PZM90" s="190"/>
      <c r="PZN90" s="190"/>
      <c r="PZO90" s="190"/>
      <c r="PZP90" s="190"/>
      <c r="PZQ90" s="190"/>
      <c r="PZR90" s="190"/>
      <c r="PZS90" s="190"/>
      <c r="PZT90" s="190"/>
      <c r="PZU90" s="190"/>
      <c r="PZV90" s="190"/>
      <c r="PZW90" s="190"/>
      <c r="PZX90" s="190"/>
      <c r="PZY90" s="190"/>
      <c r="PZZ90" s="190"/>
      <c r="QAA90" s="190"/>
      <c r="QAB90" s="190"/>
      <c r="QAC90" s="190"/>
      <c r="QAD90" s="190"/>
      <c r="QAE90" s="190"/>
      <c r="QAF90" s="190"/>
      <c r="QAG90" s="190"/>
      <c r="QAH90" s="190"/>
      <c r="QAI90" s="190"/>
      <c r="QAJ90" s="190"/>
      <c r="QAK90" s="190"/>
      <c r="QAL90" s="190"/>
      <c r="QAM90" s="190"/>
      <c r="QAN90" s="190"/>
      <c r="QAO90" s="190"/>
      <c r="QAP90" s="190"/>
      <c r="QAQ90" s="190"/>
      <c r="QAR90" s="190"/>
      <c r="QAS90" s="190"/>
      <c r="QAT90" s="190"/>
      <c r="QAU90" s="190"/>
      <c r="QAV90" s="190"/>
      <c r="QAW90" s="190"/>
      <c r="QAX90" s="190"/>
      <c r="QAY90" s="190"/>
      <c r="QAZ90" s="190"/>
      <c r="QBA90" s="190"/>
      <c r="QBB90" s="190"/>
      <c r="QBC90" s="190"/>
      <c r="QBD90" s="190"/>
      <c r="QBE90" s="190"/>
      <c r="QBF90" s="190"/>
      <c r="QBG90" s="190"/>
      <c r="QBH90" s="190"/>
      <c r="QBI90" s="190"/>
      <c r="QBJ90" s="190"/>
      <c r="QBK90" s="190"/>
      <c r="QBL90" s="190"/>
      <c r="QBM90" s="190"/>
      <c r="QBN90" s="190"/>
      <c r="QBO90" s="190"/>
      <c r="QBP90" s="190"/>
      <c r="QBQ90" s="190"/>
      <c r="QBR90" s="190"/>
      <c r="QBS90" s="190"/>
      <c r="QBT90" s="190"/>
      <c r="QBU90" s="190"/>
      <c r="QBV90" s="190"/>
      <c r="QBW90" s="190"/>
      <c r="QBX90" s="190"/>
      <c r="QBY90" s="190"/>
      <c r="QBZ90" s="190"/>
      <c r="QCA90" s="190"/>
      <c r="QCB90" s="190"/>
      <c r="QCC90" s="190"/>
      <c r="QCD90" s="190"/>
      <c r="QCE90" s="190"/>
      <c r="QCF90" s="190"/>
      <c r="QCG90" s="190"/>
      <c r="QCH90" s="190"/>
      <c r="QCI90" s="190"/>
      <c r="QCJ90" s="190"/>
      <c r="QCK90" s="190"/>
      <c r="QCL90" s="190"/>
      <c r="QCM90" s="190"/>
      <c r="QCN90" s="190"/>
      <c r="QCO90" s="190"/>
      <c r="QCP90" s="190"/>
      <c r="QCQ90" s="190"/>
      <c r="QCR90" s="190"/>
      <c r="QCS90" s="190"/>
      <c r="QCT90" s="190"/>
      <c r="QCU90" s="190"/>
      <c r="QCV90" s="190"/>
      <c r="QCW90" s="190"/>
      <c r="QCX90" s="190"/>
      <c r="QCY90" s="190"/>
      <c r="QCZ90" s="190"/>
      <c r="QDA90" s="190"/>
      <c r="QDB90" s="190"/>
      <c r="QDC90" s="190"/>
      <c r="QDD90" s="190"/>
      <c r="QDE90" s="190"/>
      <c r="QDF90" s="190"/>
      <c r="QDG90" s="190"/>
      <c r="QDH90" s="190"/>
      <c r="QDI90" s="190"/>
      <c r="QDJ90" s="190"/>
      <c r="QDK90" s="190"/>
      <c r="QDL90" s="190"/>
      <c r="QDM90" s="190"/>
      <c r="QDN90" s="190"/>
      <c r="QDO90" s="190"/>
      <c r="QDP90" s="190"/>
      <c r="QDQ90" s="190"/>
      <c r="QDR90" s="190"/>
      <c r="QDS90" s="190"/>
      <c r="QDT90" s="190"/>
      <c r="QDU90" s="190"/>
      <c r="QDV90" s="190"/>
      <c r="QDW90" s="190"/>
      <c r="QDX90" s="190"/>
      <c r="QDY90" s="190"/>
      <c r="QDZ90" s="190"/>
      <c r="QEA90" s="190"/>
      <c r="QEB90" s="190"/>
      <c r="QEC90" s="190"/>
      <c r="QED90" s="190"/>
      <c r="QEE90" s="190"/>
      <c r="QEF90" s="190"/>
      <c r="QEG90" s="190"/>
      <c r="QEH90" s="190"/>
      <c r="QEI90" s="190"/>
      <c r="QEJ90" s="190"/>
      <c r="QEK90" s="190"/>
      <c r="QEL90" s="190"/>
      <c r="QEM90" s="190"/>
      <c r="QEN90" s="190"/>
      <c r="QEO90" s="190"/>
      <c r="QEP90" s="190"/>
      <c r="QEQ90" s="190"/>
      <c r="QER90" s="190"/>
      <c r="QES90" s="190"/>
      <c r="QET90" s="190"/>
      <c r="QEU90" s="190"/>
      <c r="QEV90" s="190"/>
      <c r="QEW90" s="190"/>
      <c r="QEX90" s="190"/>
      <c r="QEY90" s="190"/>
      <c r="QEZ90" s="190"/>
      <c r="QFA90" s="190"/>
      <c r="QFB90" s="190"/>
      <c r="QFC90" s="190"/>
      <c r="QFD90" s="190"/>
      <c r="QFE90" s="190"/>
      <c r="QFF90" s="190"/>
      <c r="QFG90" s="190"/>
      <c r="QFH90" s="190"/>
      <c r="QFI90" s="190"/>
      <c r="QFJ90" s="190"/>
      <c r="QFK90" s="190"/>
      <c r="QFL90" s="190"/>
      <c r="QFM90" s="190"/>
      <c r="QFN90" s="190"/>
      <c r="QFO90" s="190"/>
      <c r="QFP90" s="190"/>
      <c r="QFQ90" s="190"/>
      <c r="QFR90" s="190"/>
      <c r="QFS90" s="190"/>
      <c r="QFT90" s="190"/>
      <c r="QFU90" s="190"/>
      <c r="QFV90" s="190"/>
      <c r="QFW90" s="190"/>
      <c r="QFX90" s="190"/>
      <c r="QFY90" s="190"/>
      <c r="QFZ90" s="190"/>
      <c r="QGA90" s="190"/>
      <c r="QGB90" s="190"/>
      <c r="QGC90" s="190"/>
      <c r="QGD90" s="190"/>
      <c r="QGE90" s="190"/>
      <c r="QGF90" s="190"/>
      <c r="QGG90" s="190"/>
      <c r="QGH90" s="190"/>
      <c r="QGI90" s="190"/>
      <c r="QGJ90" s="190"/>
      <c r="QGK90" s="190"/>
      <c r="QGL90" s="190"/>
      <c r="QGM90" s="190"/>
      <c r="QGN90" s="190"/>
      <c r="QGO90" s="190"/>
      <c r="QGP90" s="190"/>
      <c r="QGQ90" s="190"/>
      <c r="QGR90" s="190"/>
      <c r="QGS90" s="190"/>
      <c r="QGT90" s="190"/>
      <c r="QGU90" s="190"/>
      <c r="QGV90" s="190"/>
      <c r="QGW90" s="190"/>
      <c r="QGX90" s="190"/>
      <c r="QGY90" s="190"/>
      <c r="QGZ90" s="190"/>
      <c r="QHA90" s="190"/>
      <c r="QHB90" s="190"/>
      <c r="QHC90" s="190"/>
      <c r="QHD90" s="190"/>
      <c r="QHE90" s="190"/>
      <c r="QHF90" s="190"/>
      <c r="QHG90" s="190"/>
      <c r="QHH90" s="190"/>
      <c r="QHI90" s="190"/>
      <c r="QHJ90" s="190"/>
      <c r="QHK90" s="190"/>
      <c r="QHL90" s="190"/>
      <c r="QHM90" s="190"/>
      <c r="QHN90" s="190"/>
      <c r="QHO90" s="190"/>
      <c r="QHP90" s="190"/>
      <c r="QHQ90" s="190"/>
      <c r="QHR90" s="190"/>
      <c r="QHS90" s="190"/>
      <c r="QHT90" s="190"/>
      <c r="QHU90" s="190"/>
      <c r="QHV90" s="190"/>
      <c r="QHW90" s="190"/>
      <c r="QHX90" s="190"/>
      <c r="QHY90" s="190"/>
      <c r="QHZ90" s="190"/>
      <c r="QIA90" s="190"/>
      <c r="QIB90" s="190"/>
      <c r="QIC90" s="190"/>
      <c r="QID90" s="190"/>
      <c r="QIE90" s="190"/>
      <c r="QIF90" s="190"/>
      <c r="QIG90" s="190"/>
      <c r="QIH90" s="190"/>
      <c r="QII90" s="190"/>
      <c r="QIJ90" s="190"/>
      <c r="QIK90" s="190"/>
      <c r="QIL90" s="190"/>
      <c r="QIM90" s="190"/>
      <c r="QIN90" s="190"/>
      <c r="QIO90" s="190"/>
      <c r="QIP90" s="190"/>
      <c r="QIQ90" s="190"/>
      <c r="QIR90" s="190"/>
      <c r="QIS90" s="190"/>
      <c r="QIT90" s="190"/>
      <c r="QIU90" s="190"/>
      <c r="QIV90" s="190"/>
      <c r="QIW90" s="190"/>
      <c r="QIX90" s="190"/>
      <c r="QIY90" s="190"/>
      <c r="QIZ90" s="190"/>
      <c r="QJA90" s="190"/>
      <c r="QJB90" s="190"/>
      <c r="QJC90" s="190"/>
      <c r="QJD90" s="190"/>
      <c r="QJE90" s="190"/>
      <c r="QJF90" s="190"/>
      <c r="QJG90" s="190"/>
      <c r="QJH90" s="190"/>
      <c r="QJI90" s="190"/>
      <c r="QJJ90" s="190"/>
      <c r="QJK90" s="190"/>
      <c r="QJL90" s="190"/>
      <c r="QJM90" s="190"/>
      <c r="QJN90" s="190"/>
      <c r="QJO90" s="190"/>
      <c r="QJP90" s="190"/>
      <c r="QJQ90" s="190"/>
      <c r="QJR90" s="190"/>
      <c r="QJS90" s="190"/>
      <c r="QJT90" s="190"/>
      <c r="QJU90" s="190"/>
      <c r="QJV90" s="190"/>
      <c r="QJW90" s="190"/>
      <c r="QJX90" s="190"/>
      <c r="QJY90" s="190"/>
      <c r="QJZ90" s="190"/>
      <c r="QKA90" s="190"/>
      <c r="QKB90" s="190"/>
      <c r="QKC90" s="190"/>
      <c r="QKD90" s="190"/>
      <c r="QKE90" s="190"/>
      <c r="QKF90" s="190"/>
      <c r="QKG90" s="190"/>
      <c r="QKH90" s="190"/>
      <c r="QKI90" s="190"/>
      <c r="QKJ90" s="190"/>
      <c r="QKK90" s="190"/>
      <c r="QKL90" s="190"/>
      <c r="QKM90" s="190"/>
      <c r="QKN90" s="190"/>
      <c r="QKO90" s="190"/>
      <c r="QKP90" s="190"/>
      <c r="QKQ90" s="190"/>
      <c r="QKR90" s="190"/>
      <c r="QKS90" s="190"/>
      <c r="QKT90" s="190"/>
      <c r="QKU90" s="190"/>
      <c r="QKV90" s="190"/>
      <c r="QKW90" s="190"/>
      <c r="QKX90" s="190"/>
      <c r="QKY90" s="190"/>
      <c r="QKZ90" s="190"/>
      <c r="QLA90" s="190"/>
      <c r="QLB90" s="190"/>
      <c r="QLC90" s="190"/>
      <c r="QLD90" s="190"/>
      <c r="QLE90" s="190"/>
      <c r="QLF90" s="190"/>
      <c r="QLG90" s="190"/>
      <c r="QLH90" s="190"/>
      <c r="QLI90" s="190"/>
      <c r="QLJ90" s="190"/>
      <c r="QLK90" s="190"/>
      <c r="QLL90" s="190"/>
      <c r="QLM90" s="190"/>
      <c r="QLN90" s="190"/>
      <c r="QLO90" s="190"/>
      <c r="QLP90" s="190"/>
      <c r="QLQ90" s="190"/>
      <c r="QLR90" s="190"/>
      <c r="QLS90" s="190"/>
      <c r="QLT90" s="190"/>
      <c r="QLU90" s="190"/>
      <c r="QLV90" s="190"/>
      <c r="QLW90" s="190"/>
      <c r="QLX90" s="190"/>
      <c r="QLY90" s="190"/>
      <c r="QLZ90" s="190"/>
      <c r="QMA90" s="190"/>
      <c r="QMB90" s="190"/>
      <c r="QMC90" s="190"/>
      <c r="QMD90" s="190"/>
      <c r="QME90" s="190"/>
      <c r="QMF90" s="190"/>
      <c r="QMG90" s="190"/>
      <c r="QMH90" s="190"/>
      <c r="QMI90" s="190"/>
      <c r="QMJ90" s="190"/>
      <c r="QMK90" s="190"/>
      <c r="QML90" s="190"/>
      <c r="QMM90" s="190"/>
      <c r="QMN90" s="190"/>
      <c r="QMO90" s="190"/>
      <c r="QMP90" s="190"/>
      <c r="QMQ90" s="190"/>
      <c r="QMR90" s="190"/>
      <c r="QMS90" s="190"/>
      <c r="QMT90" s="190"/>
      <c r="QMU90" s="190"/>
      <c r="QMV90" s="190"/>
      <c r="QMW90" s="190"/>
      <c r="QMX90" s="190"/>
      <c r="QMY90" s="190"/>
      <c r="QMZ90" s="190"/>
      <c r="QNA90" s="190"/>
      <c r="QNB90" s="190"/>
      <c r="QNC90" s="190"/>
      <c r="QND90" s="190"/>
      <c r="QNE90" s="190"/>
      <c r="QNF90" s="190"/>
      <c r="QNG90" s="190"/>
      <c r="QNH90" s="190"/>
      <c r="QNI90" s="190"/>
      <c r="QNJ90" s="190"/>
      <c r="QNK90" s="190"/>
      <c r="QNL90" s="190"/>
      <c r="QNM90" s="190"/>
      <c r="QNN90" s="190"/>
      <c r="QNO90" s="190"/>
      <c r="QNP90" s="190"/>
      <c r="QNQ90" s="190"/>
      <c r="QNR90" s="190"/>
      <c r="QNS90" s="190"/>
      <c r="QNT90" s="190"/>
      <c r="QNU90" s="190"/>
      <c r="QNV90" s="190"/>
      <c r="QNW90" s="190"/>
      <c r="QNX90" s="190"/>
      <c r="QNY90" s="190"/>
      <c r="QNZ90" s="190"/>
      <c r="QOA90" s="190"/>
      <c r="QOB90" s="190"/>
      <c r="QOC90" s="190"/>
      <c r="QOD90" s="190"/>
      <c r="QOE90" s="190"/>
      <c r="QOF90" s="190"/>
      <c r="QOG90" s="190"/>
      <c r="QOH90" s="190"/>
      <c r="QOI90" s="190"/>
      <c r="QOJ90" s="190"/>
      <c r="QOK90" s="190"/>
      <c r="QOL90" s="190"/>
      <c r="QOM90" s="190"/>
      <c r="QON90" s="190"/>
      <c r="QOO90" s="190"/>
      <c r="QOP90" s="190"/>
      <c r="QOQ90" s="190"/>
      <c r="QOR90" s="190"/>
      <c r="QOS90" s="190"/>
      <c r="QOT90" s="190"/>
      <c r="QOU90" s="190"/>
      <c r="QOV90" s="190"/>
      <c r="QOW90" s="190"/>
      <c r="QOX90" s="190"/>
      <c r="QOY90" s="190"/>
      <c r="QOZ90" s="190"/>
      <c r="QPA90" s="190"/>
      <c r="QPB90" s="190"/>
      <c r="QPC90" s="190"/>
      <c r="QPD90" s="190"/>
      <c r="QPE90" s="190"/>
      <c r="QPF90" s="190"/>
      <c r="QPG90" s="190"/>
      <c r="QPH90" s="190"/>
      <c r="QPI90" s="190"/>
      <c r="QPJ90" s="190"/>
      <c r="QPK90" s="190"/>
      <c r="QPL90" s="190"/>
      <c r="QPM90" s="190"/>
      <c r="QPN90" s="190"/>
      <c r="QPO90" s="190"/>
      <c r="QPP90" s="190"/>
      <c r="QPQ90" s="190"/>
      <c r="QPR90" s="190"/>
      <c r="QPS90" s="190"/>
      <c r="QPT90" s="190"/>
      <c r="QPU90" s="190"/>
      <c r="QPV90" s="190"/>
      <c r="QPW90" s="190"/>
      <c r="QPX90" s="190"/>
      <c r="QPY90" s="190"/>
      <c r="QPZ90" s="190"/>
      <c r="QQA90" s="190"/>
      <c r="QQB90" s="190"/>
      <c r="QQC90" s="190"/>
      <c r="QQD90" s="190"/>
      <c r="QQE90" s="190"/>
      <c r="QQF90" s="190"/>
      <c r="QQG90" s="190"/>
      <c r="QQH90" s="190"/>
      <c r="QQI90" s="190"/>
      <c r="QQJ90" s="190"/>
      <c r="QQK90" s="190"/>
      <c r="QQL90" s="190"/>
      <c r="QQM90" s="190"/>
      <c r="QQN90" s="190"/>
      <c r="QQO90" s="190"/>
      <c r="QQP90" s="190"/>
      <c r="QQQ90" s="190"/>
      <c r="QQR90" s="190"/>
      <c r="QQS90" s="190"/>
      <c r="QQT90" s="190"/>
      <c r="QQU90" s="190"/>
      <c r="QQV90" s="190"/>
      <c r="QQW90" s="190"/>
      <c r="QQX90" s="190"/>
      <c r="QQY90" s="190"/>
      <c r="QQZ90" s="190"/>
      <c r="QRA90" s="190"/>
      <c r="QRB90" s="190"/>
      <c r="QRC90" s="190"/>
      <c r="QRD90" s="190"/>
      <c r="QRE90" s="190"/>
      <c r="QRF90" s="190"/>
      <c r="QRG90" s="190"/>
      <c r="QRH90" s="190"/>
      <c r="QRI90" s="190"/>
      <c r="QRJ90" s="190"/>
      <c r="QRK90" s="190"/>
      <c r="QRL90" s="190"/>
      <c r="QRM90" s="190"/>
      <c r="QRN90" s="190"/>
      <c r="QRO90" s="190"/>
      <c r="QRP90" s="190"/>
      <c r="QRQ90" s="190"/>
      <c r="QRR90" s="190"/>
      <c r="QRS90" s="190"/>
      <c r="QRT90" s="190"/>
      <c r="QRU90" s="190"/>
      <c r="QRV90" s="190"/>
      <c r="QRW90" s="190"/>
      <c r="QRX90" s="190"/>
      <c r="QRY90" s="190"/>
      <c r="QRZ90" s="190"/>
      <c r="QSA90" s="190"/>
      <c r="QSB90" s="190"/>
      <c r="QSC90" s="190"/>
      <c r="QSD90" s="190"/>
      <c r="QSE90" s="190"/>
      <c r="QSF90" s="190"/>
      <c r="QSG90" s="190"/>
      <c r="QSH90" s="190"/>
      <c r="QSI90" s="190"/>
      <c r="QSJ90" s="190"/>
      <c r="QSK90" s="190"/>
      <c r="QSL90" s="190"/>
      <c r="QSM90" s="190"/>
      <c r="QSN90" s="190"/>
      <c r="QSO90" s="190"/>
      <c r="QSP90" s="190"/>
      <c r="QSQ90" s="190"/>
      <c r="QSR90" s="190"/>
      <c r="QSS90" s="190"/>
      <c r="QST90" s="190"/>
      <c r="QSU90" s="190"/>
      <c r="QSV90" s="190"/>
      <c r="QSW90" s="190"/>
      <c r="QSX90" s="190"/>
      <c r="QSY90" s="190"/>
      <c r="QSZ90" s="190"/>
      <c r="QTA90" s="190"/>
      <c r="QTB90" s="190"/>
      <c r="QTC90" s="190"/>
      <c r="QTD90" s="190"/>
      <c r="QTE90" s="190"/>
      <c r="QTF90" s="190"/>
      <c r="QTG90" s="190"/>
      <c r="QTH90" s="190"/>
      <c r="QTI90" s="190"/>
      <c r="QTJ90" s="190"/>
      <c r="QTK90" s="190"/>
      <c r="QTL90" s="190"/>
      <c r="QTM90" s="190"/>
      <c r="QTN90" s="190"/>
      <c r="QTO90" s="190"/>
      <c r="QTP90" s="190"/>
      <c r="QTQ90" s="190"/>
      <c r="QTR90" s="190"/>
      <c r="QTS90" s="190"/>
      <c r="QTT90" s="190"/>
      <c r="QTU90" s="190"/>
      <c r="QTV90" s="190"/>
      <c r="QTW90" s="190"/>
      <c r="QTX90" s="190"/>
      <c r="QTY90" s="190"/>
      <c r="QTZ90" s="190"/>
      <c r="QUA90" s="190"/>
      <c r="QUB90" s="190"/>
      <c r="QUC90" s="190"/>
      <c r="QUD90" s="190"/>
      <c r="QUE90" s="190"/>
      <c r="QUF90" s="190"/>
      <c r="QUG90" s="190"/>
      <c r="QUH90" s="190"/>
      <c r="QUI90" s="190"/>
      <c r="QUJ90" s="190"/>
      <c r="QUK90" s="190"/>
      <c r="QUL90" s="190"/>
      <c r="QUM90" s="190"/>
      <c r="QUN90" s="190"/>
      <c r="QUO90" s="190"/>
      <c r="QUP90" s="190"/>
      <c r="QUQ90" s="190"/>
      <c r="QUR90" s="190"/>
      <c r="QUS90" s="190"/>
      <c r="QUT90" s="190"/>
      <c r="QUU90" s="190"/>
      <c r="QUV90" s="190"/>
      <c r="QUW90" s="190"/>
      <c r="QUX90" s="190"/>
      <c r="QUY90" s="190"/>
      <c r="QUZ90" s="190"/>
      <c r="QVA90" s="190"/>
      <c r="QVB90" s="190"/>
      <c r="QVC90" s="190"/>
      <c r="QVD90" s="190"/>
      <c r="QVE90" s="190"/>
      <c r="QVF90" s="190"/>
      <c r="QVG90" s="190"/>
      <c r="QVH90" s="190"/>
      <c r="QVI90" s="190"/>
      <c r="QVJ90" s="190"/>
      <c r="QVK90" s="190"/>
      <c r="QVL90" s="190"/>
      <c r="QVM90" s="190"/>
      <c r="QVN90" s="190"/>
      <c r="QVO90" s="190"/>
      <c r="QVP90" s="190"/>
      <c r="QVQ90" s="190"/>
      <c r="QVR90" s="190"/>
      <c r="QVS90" s="190"/>
      <c r="QVT90" s="190"/>
      <c r="QVU90" s="190"/>
      <c r="QVV90" s="190"/>
      <c r="QVW90" s="190"/>
      <c r="QVX90" s="190"/>
      <c r="QVY90" s="190"/>
      <c r="QVZ90" s="190"/>
      <c r="QWA90" s="190"/>
      <c r="QWB90" s="190"/>
      <c r="QWC90" s="190"/>
      <c r="QWD90" s="190"/>
      <c r="QWE90" s="190"/>
      <c r="QWF90" s="190"/>
      <c r="QWG90" s="190"/>
      <c r="QWH90" s="190"/>
      <c r="QWI90" s="190"/>
      <c r="QWJ90" s="190"/>
      <c r="QWK90" s="190"/>
      <c r="QWL90" s="190"/>
      <c r="QWM90" s="190"/>
      <c r="QWN90" s="190"/>
      <c r="QWO90" s="190"/>
      <c r="QWP90" s="190"/>
      <c r="QWQ90" s="190"/>
      <c r="QWR90" s="190"/>
      <c r="QWS90" s="190"/>
      <c r="QWT90" s="190"/>
      <c r="QWU90" s="190"/>
      <c r="QWV90" s="190"/>
      <c r="QWW90" s="190"/>
      <c r="QWX90" s="190"/>
      <c r="QWY90" s="190"/>
      <c r="QWZ90" s="190"/>
      <c r="QXA90" s="190"/>
      <c r="QXB90" s="190"/>
      <c r="QXC90" s="190"/>
      <c r="QXD90" s="190"/>
      <c r="QXE90" s="190"/>
      <c r="QXF90" s="190"/>
      <c r="QXG90" s="190"/>
      <c r="QXH90" s="190"/>
      <c r="QXI90" s="190"/>
      <c r="QXJ90" s="190"/>
      <c r="QXK90" s="190"/>
      <c r="QXL90" s="190"/>
      <c r="QXM90" s="190"/>
      <c r="QXN90" s="190"/>
      <c r="QXO90" s="190"/>
      <c r="QXP90" s="190"/>
      <c r="QXQ90" s="190"/>
      <c r="QXR90" s="190"/>
      <c r="QXS90" s="190"/>
      <c r="QXT90" s="190"/>
      <c r="QXU90" s="190"/>
      <c r="QXV90" s="190"/>
      <c r="QXW90" s="190"/>
      <c r="QXX90" s="190"/>
      <c r="QXY90" s="190"/>
      <c r="QXZ90" s="190"/>
      <c r="QYA90" s="190"/>
      <c r="QYB90" s="190"/>
      <c r="QYC90" s="190"/>
      <c r="QYD90" s="190"/>
      <c r="QYE90" s="190"/>
      <c r="QYF90" s="190"/>
      <c r="QYG90" s="190"/>
      <c r="QYH90" s="190"/>
      <c r="QYI90" s="190"/>
      <c r="QYJ90" s="190"/>
      <c r="QYK90" s="190"/>
      <c r="QYL90" s="190"/>
      <c r="QYM90" s="190"/>
      <c r="QYN90" s="190"/>
      <c r="QYO90" s="190"/>
      <c r="QYP90" s="190"/>
      <c r="QYQ90" s="190"/>
      <c r="QYR90" s="190"/>
      <c r="QYS90" s="190"/>
      <c r="QYT90" s="190"/>
      <c r="QYU90" s="190"/>
      <c r="QYV90" s="190"/>
      <c r="QYW90" s="190"/>
      <c r="QYX90" s="190"/>
      <c r="QYY90" s="190"/>
      <c r="QYZ90" s="190"/>
      <c r="QZA90" s="190"/>
      <c r="QZB90" s="190"/>
      <c r="QZC90" s="190"/>
      <c r="QZD90" s="190"/>
      <c r="QZE90" s="190"/>
      <c r="QZF90" s="190"/>
      <c r="QZG90" s="190"/>
      <c r="QZH90" s="190"/>
      <c r="QZI90" s="190"/>
      <c r="QZJ90" s="190"/>
      <c r="QZK90" s="190"/>
      <c r="QZL90" s="190"/>
      <c r="QZM90" s="190"/>
      <c r="QZN90" s="190"/>
      <c r="QZO90" s="190"/>
      <c r="QZP90" s="190"/>
      <c r="QZQ90" s="190"/>
      <c r="QZR90" s="190"/>
      <c r="QZS90" s="190"/>
      <c r="QZT90" s="190"/>
      <c r="QZU90" s="190"/>
      <c r="QZV90" s="190"/>
      <c r="QZW90" s="190"/>
      <c r="QZX90" s="190"/>
      <c r="QZY90" s="190"/>
      <c r="QZZ90" s="190"/>
      <c r="RAA90" s="190"/>
      <c r="RAB90" s="190"/>
      <c r="RAC90" s="190"/>
      <c r="RAD90" s="190"/>
      <c r="RAE90" s="190"/>
      <c r="RAF90" s="190"/>
      <c r="RAG90" s="190"/>
      <c r="RAH90" s="190"/>
      <c r="RAI90" s="190"/>
      <c r="RAJ90" s="190"/>
      <c r="RAK90" s="190"/>
      <c r="RAL90" s="190"/>
      <c r="RAM90" s="190"/>
      <c r="RAN90" s="190"/>
      <c r="RAO90" s="190"/>
      <c r="RAP90" s="190"/>
      <c r="RAQ90" s="190"/>
      <c r="RAR90" s="190"/>
      <c r="RAS90" s="190"/>
      <c r="RAT90" s="190"/>
      <c r="RAU90" s="190"/>
      <c r="RAV90" s="190"/>
      <c r="RAW90" s="190"/>
      <c r="RAX90" s="190"/>
      <c r="RAY90" s="190"/>
      <c r="RAZ90" s="190"/>
      <c r="RBA90" s="190"/>
      <c r="RBB90" s="190"/>
      <c r="RBC90" s="190"/>
      <c r="RBD90" s="190"/>
      <c r="RBE90" s="190"/>
      <c r="RBF90" s="190"/>
      <c r="RBG90" s="190"/>
      <c r="RBH90" s="190"/>
      <c r="RBI90" s="190"/>
      <c r="RBJ90" s="190"/>
      <c r="RBK90" s="190"/>
      <c r="RBL90" s="190"/>
      <c r="RBM90" s="190"/>
      <c r="RBN90" s="190"/>
      <c r="RBO90" s="190"/>
      <c r="RBP90" s="190"/>
      <c r="RBQ90" s="190"/>
      <c r="RBR90" s="190"/>
      <c r="RBS90" s="190"/>
      <c r="RBT90" s="190"/>
      <c r="RBU90" s="190"/>
      <c r="RBV90" s="190"/>
      <c r="RBW90" s="190"/>
      <c r="RBX90" s="190"/>
      <c r="RBY90" s="190"/>
      <c r="RBZ90" s="190"/>
      <c r="RCA90" s="190"/>
      <c r="RCB90" s="190"/>
      <c r="RCC90" s="190"/>
      <c r="RCD90" s="190"/>
      <c r="RCE90" s="190"/>
      <c r="RCF90" s="190"/>
      <c r="RCG90" s="190"/>
      <c r="RCH90" s="190"/>
      <c r="RCI90" s="190"/>
      <c r="RCJ90" s="190"/>
      <c r="RCK90" s="190"/>
      <c r="RCL90" s="190"/>
      <c r="RCM90" s="190"/>
      <c r="RCN90" s="190"/>
      <c r="RCO90" s="190"/>
      <c r="RCP90" s="190"/>
      <c r="RCQ90" s="190"/>
      <c r="RCR90" s="190"/>
      <c r="RCS90" s="190"/>
      <c r="RCT90" s="190"/>
      <c r="RCU90" s="190"/>
      <c r="RCV90" s="190"/>
      <c r="RCW90" s="190"/>
      <c r="RCX90" s="190"/>
      <c r="RCY90" s="190"/>
      <c r="RCZ90" s="190"/>
      <c r="RDA90" s="190"/>
      <c r="RDB90" s="190"/>
      <c r="RDC90" s="190"/>
      <c r="RDD90" s="190"/>
      <c r="RDE90" s="190"/>
      <c r="RDF90" s="190"/>
      <c r="RDG90" s="190"/>
      <c r="RDH90" s="190"/>
      <c r="RDI90" s="190"/>
      <c r="RDJ90" s="190"/>
      <c r="RDK90" s="190"/>
      <c r="RDL90" s="190"/>
      <c r="RDM90" s="190"/>
      <c r="RDN90" s="190"/>
      <c r="RDO90" s="190"/>
      <c r="RDP90" s="190"/>
      <c r="RDQ90" s="190"/>
      <c r="RDR90" s="190"/>
      <c r="RDS90" s="190"/>
      <c r="RDT90" s="190"/>
      <c r="RDU90" s="190"/>
      <c r="RDV90" s="190"/>
      <c r="RDW90" s="190"/>
      <c r="RDX90" s="190"/>
      <c r="RDY90" s="190"/>
      <c r="RDZ90" s="190"/>
      <c r="REA90" s="190"/>
      <c r="REB90" s="190"/>
      <c r="REC90" s="190"/>
      <c r="RED90" s="190"/>
      <c r="REE90" s="190"/>
      <c r="REF90" s="190"/>
      <c r="REG90" s="190"/>
      <c r="REH90" s="190"/>
      <c r="REI90" s="190"/>
      <c r="REJ90" s="190"/>
      <c r="REK90" s="190"/>
      <c r="REL90" s="190"/>
      <c r="REM90" s="190"/>
      <c r="REN90" s="190"/>
      <c r="REO90" s="190"/>
      <c r="REP90" s="190"/>
      <c r="REQ90" s="190"/>
      <c r="RER90" s="190"/>
      <c r="RES90" s="190"/>
      <c r="RET90" s="190"/>
      <c r="REU90" s="190"/>
      <c r="REV90" s="190"/>
      <c r="REW90" s="190"/>
      <c r="REX90" s="190"/>
      <c r="REY90" s="190"/>
      <c r="REZ90" s="190"/>
      <c r="RFA90" s="190"/>
      <c r="RFB90" s="190"/>
      <c r="RFC90" s="190"/>
      <c r="RFD90" s="190"/>
      <c r="RFE90" s="190"/>
      <c r="RFF90" s="190"/>
      <c r="RFG90" s="190"/>
      <c r="RFH90" s="190"/>
      <c r="RFI90" s="190"/>
      <c r="RFJ90" s="190"/>
      <c r="RFK90" s="190"/>
      <c r="RFL90" s="190"/>
      <c r="RFM90" s="190"/>
      <c r="RFN90" s="190"/>
      <c r="RFO90" s="190"/>
      <c r="RFP90" s="190"/>
      <c r="RFQ90" s="190"/>
      <c r="RFR90" s="190"/>
      <c r="RFS90" s="190"/>
      <c r="RFT90" s="190"/>
      <c r="RFU90" s="190"/>
      <c r="RFV90" s="190"/>
      <c r="RFW90" s="190"/>
      <c r="RFX90" s="190"/>
      <c r="RFY90" s="190"/>
      <c r="RFZ90" s="190"/>
      <c r="RGA90" s="190"/>
      <c r="RGB90" s="190"/>
      <c r="RGC90" s="190"/>
      <c r="RGD90" s="190"/>
      <c r="RGE90" s="190"/>
      <c r="RGF90" s="190"/>
      <c r="RGG90" s="190"/>
      <c r="RGH90" s="190"/>
      <c r="RGI90" s="190"/>
      <c r="RGJ90" s="190"/>
      <c r="RGK90" s="190"/>
      <c r="RGL90" s="190"/>
      <c r="RGM90" s="190"/>
      <c r="RGN90" s="190"/>
      <c r="RGO90" s="190"/>
      <c r="RGP90" s="190"/>
      <c r="RGQ90" s="190"/>
      <c r="RGR90" s="190"/>
      <c r="RGS90" s="190"/>
      <c r="RGT90" s="190"/>
      <c r="RGU90" s="190"/>
      <c r="RGV90" s="190"/>
      <c r="RGW90" s="190"/>
      <c r="RGX90" s="190"/>
      <c r="RGY90" s="190"/>
      <c r="RGZ90" s="190"/>
      <c r="RHA90" s="190"/>
      <c r="RHB90" s="190"/>
      <c r="RHC90" s="190"/>
      <c r="RHD90" s="190"/>
      <c r="RHE90" s="190"/>
      <c r="RHF90" s="190"/>
      <c r="RHG90" s="190"/>
      <c r="RHH90" s="190"/>
      <c r="RHI90" s="190"/>
      <c r="RHJ90" s="190"/>
      <c r="RHK90" s="190"/>
      <c r="RHL90" s="190"/>
      <c r="RHM90" s="190"/>
      <c r="RHN90" s="190"/>
      <c r="RHO90" s="190"/>
      <c r="RHP90" s="190"/>
      <c r="RHQ90" s="190"/>
      <c r="RHR90" s="190"/>
      <c r="RHS90" s="190"/>
      <c r="RHT90" s="190"/>
      <c r="RHU90" s="190"/>
      <c r="RHV90" s="190"/>
      <c r="RHW90" s="190"/>
      <c r="RHX90" s="190"/>
      <c r="RHY90" s="190"/>
      <c r="RHZ90" s="190"/>
      <c r="RIA90" s="190"/>
      <c r="RIB90" s="190"/>
      <c r="RIC90" s="190"/>
      <c r="RID90" s="190"/>
      <c r="RIE90" s="190"/>
      <c r="RIF90" s="190"/>
      <c r="RIG90" s="190"/>
      <c r="RIH90" s="190"/>
      <c r="RII90" s="190"/>
      <c r="RIJ90" s="190"/>
      <c r="RIK90" s="190"/>
      <c r="RIL90" s="190"/>
      <c r="RIM90" s="190"/>
      <c r="RIN90" s="190"/>
      <c r="RIO90" s="190"/>
      <c r="RIP90" s="190"/>
      <c r="RIQ90" s="190"/>
      <c r="RIR90" s="190"/>
      <c r="RIS90" s="190"/>
      <c r="RIT90" s="190"/>
      <c r="RIU90" s="190"/>
      <c r="RIV90" s="190"/>
      <c r="RIW90" s="190"/>
      <c r="RIX90" s="190"/>
      <c r="RIY90" s="190"/>
      <c r="RIZ90" s="190"/>
      <c r="RJA90" s="190"/>
      <c r="RJB90" s="190"/>
      <c r="RJC90" s="190"/>
      <c r="RJD90" s="190"/>
      <c r="RJE90" s="190"/>
      <c r="RJF90" s="190"/>
      <c r="RJG90" s="190"/>
      <c r="RJH90" s="190"/>
      <c r="RJI90" s="190"/>
      <c r="RJJ90" s="190"/>
      <c r="RJK90" s="190"/>
      <c r="RJL90" s="190"/>
      <c r="RJM90" s="190"/>
      <c r="RJN90" s="190"/>
      <c r="RJO90" s="190"/>
      <c r="RJP90" s="190"/>
      <c r="RJQ90" s="190"/>
      <c r="RJR90" s="190"/>
      <c r="RJS90" s="190"/>
      <c r="RJT90" s="190"/>
      <c r="RJU90" s="190"/>
      <c r="RJV90" s="190"/>
      <c r="RJW90" s="190"/>
      <c r="RJX90" s="190"/>
      <c r="RJY90" s="190"/>
      <c r="RJZ90" s="190"/>
      <c r="RKA90" s="190"/>
      <c r="RKB90" s="190"/>
      <c r="RKC90" s="190"/>
      <c r="RKD90" s="190"/>
      <c r="RKE90" s="190"/>
      <c r="RKF90" s="190"/>
      <c r="RKG90" s="190"/>
      <c r="RKH90" s="190"/>
      <c r="RKI90" s="190"/>
      <c r="RKJ90" s="190"/>
      <c r="RKK90" s="190"/>
      <c r="RKL90" s="190"/>
      <c r="RKM90" s="190"/>
      <c r="RKN90" s="190"/>
      <c r="RKO90" s="190"/>
      <c r="RKP90" s="190"/>
      <c r="RKQ90" s="190"/>
      <c r="RKR90" s="190"/>
      <c r="RKS90" s="190"/>
      <c r="RKT90" s="190"/>
      <c r="RKU90" s="190"/>
      <c r="RKV90" s="190"/>
      <c r="RKW90" s="190"/>
      <c r="RKX90" s="190"/>
      <c r="RKY90" s="190"/>
      <c r="RKZ90" s="190"/>
      <c r="RLA90" s="190"/>
      <c r="RLB90" s="190"/>
      <c r="RLC90" s="190"/>
      <c r="RLD90" s="190"/>
      <c r="RLE90" s="190"/>
      <c r="RLF90" s="190"/>
      <c r="RLG90" s="190"/>
      <c r="RLH90" s="190"/>
      <c r="RLI90" s="190"/>
      <c r="RLJ90" s="190"/>
      <c r="RLK90" s="190"/>
      <c r="RLL90" s="190"/>
      <c r="RLM90" s="190"/>
      <c r="RLN90" s="190"/>
      <c r="RLO90" s="190"/>
      <c r="RLP90" s="190"/>
      <c r="RLQ90" s="190"/>
      <c r="RLR90" s="190"/>
      <c r="RLS90" s="190"/>
      <c r="RLT90" s="190"/>
      <c r="RLU90" s="190"/>
      <c r="RLV90" s="190"/>
      <c r="RLW90" s="190"/>
      <c r="RLX90" s="190"/>
      <c r="RLY90" s="190"/>
      <c r="RLZ90" s="190"/>
      <c r="RMA90" s="190"/>
      <c r="RMB90" s="190"/>
      <c r="RMC90" s="190"/>
      <c r="RMD90" s="190"/>
      <c r="RME90" s="190"/>
      <c r="RMF90" s="190"/>
      <c r="RMG90" s="190"/>
      <c r="RMH90" s="190"/>
      <c r="RMI90" s="190"/>
      <c r="RMJ90" s="190"/>
      <c r="RMK90" s="190"/>
      <c r="RML90" s="190"/>
      <c r="RMM90" s="190"/>
      <c r="RMN90" s="190"/>
      <c r="RMO90" s="190"/>
      <c r="RMP90" s="190"/>
      <c r="RMQ90" s="190"/>
      <c r="RMR90" s="190"/>
      <c r="RMS90" s="190"/>
      <c r="RMT90" s="190"/>
      <c r="RMU90" s="190"/>
      <c r="RMV90" s="190"/>
      <c r="RMW90" s="190"/>
      <c r="RMX90" s="190"/>
      <c r="RMY90" s="190"/>
      <c r="RMZ90" s="190"/>
      <c r="RNA90" s="190"/>
      <c r="RNB90" s="190"/>
      <c r="RNC90" s="190"/>
      <c r="RND90" s="190"/>
      <c r="RNE90" s="190"/>
      <c r="RNF90" s="190"/>
      <c r="RNG90" s="190"/>
      <c r="RNH90" s="190"/>
      <c r="RNI90" s="190"/>
      <c r="RNJ90" s="190"/>
      <c r="RNK90" s="190"/>
      <c r="RNL90" s="190"/>
      <c r="RNM90" s="190"/>
      <c r="RNN90" s="190"/>
      <c r="RNO90" s="190"/>
      <c r="RNP90" s="190"/>
      <c r="RNQ90" s="190"/>
      <c r="RNR90" s="190"/>
      <c r="RNS90" s="190"/>
      <c r="RNT90" s="190"/>
      <c r="RNU90" s="190"/>
      <c r="RNV90" s="190"/>
      <c r="RNW90" s="190"/>
      <c r="RNX90" s="190"/>
      <c r="RNY90" s="190"/>
      <c r="RNZ90" s="190"/>
      <c r="ROA90" s="190"/>
      <c r="ROB90" s="190"/>
      <c r="ROC90" s="190"/>
      <c r="ROD90" s="190"/>
      <c r="ROE90" s="190"/>
      <c r="ROF90" s="190"/>
      <c r="ROG90" s="190"/>
      <c r="ROH90" s="190"/>
      <c r="ROI90" s="190"/>
      <c r="ROJ90" s="190"/>
      <c r="ROK90" s="190"/>
      <c r="ROL90" s="190"/>
      <c r="ROM90" s="190"/>
      <c r="RON90" s="190"/>
      <c r="ROO90" s="190"/>
      <c r="ROP90" s="190"/>
      <c r="ROQ90" s="190"/>
      <c r="ROR90" s="190"/>
      <c r="ROS90" s="190"/>
      <c r="ROT90" s="190"/>
      <c r="ROU90" s="190"/>
      <c r="ROV90" s="190"/>
      <c r="ROW90" s="190"/>
      <c r="ROX90" s="190"/>
      <c r="ROY90" s="190"/>
      <c r="ROZ90" s="190"/>
      <c r="RPA90" s="190"/>
      <c r="RPB90" s="190"/>
      <c r="RPC90" s="190"/>
      <c r="RPD90" s="190"/>
      <c r="RPE90" s="190"/>
      <c r="RPF90" s="190"/>
      <c r="RPG90" s="190"/>
      <c r="RPH90" s="190"/>
      <c r="RPI90" s="190"/>
      <c r="RPJ90" s="190"/>
      <c r="RPK90" s="190"/>
      <c r="RPL90" s="190"/>
      <c r="RPM90" s="190"/>
      <c r="RPN90" s="190"/>
      <c r="RPO90" s="190"/>
      <c r="RPP90" s="190"/>
      <c r="RPQ90" s="190"/>
      <c r="RPR90" s="190"/>
      <c r="RPS90" s="190"/>
      <c r="RPT90" s="190"/>
      <c r="RPU90" s="190"/>
      <c r="RPV90" s="190"/>
      <c r="RPW90" s="190"/>
      <c r="RPX90" s="190"/>
      <c r="RPY90" s="190"/>
      <c r="RPZ90" s="190"/>
      <c r="RQA90" s="190"/>
      <c r="RQB90" s="190"/>
      <c r="RQC90" s="190"/>
      <c r="RQD90" s="190"/>
      <c r="RQE90" s="190"/>
      <c r="RQF90" s="190"/>
      <c r="RQG90" s="190"/>
      <c r="RQH90" s="190"/>
      <c r="RQI90" s="190"/>
      <c r="RQJ90" s="190"/>
      <c r="RQK90" s="190"/>
      <c r="RQL90" s="190"/>
      <c r="RQM90" s="190"/>
      <c r="RQN90" s="190"/>
      <c r="RQO90" s="190"/>
      <c r="RQP90" s="190"/>
      <c r="RQQ90" s="190"/>
      <c r="RQR90" s="190"/>
      <c r="RQS90" s="190"/>
      <c r="RQT90" s="190"/>
      <c r="RQU90" s="190"/>
      <c r="RQV90" s="190"/>
      <c r="RQW90" s="190"/>
      <c r="RQX90" s="190"/>
      <c r="RQY90" s="190"/>
      <c r="RQZ90" s="190"/>
      <c r="RRA90" s="190"/>
      <c r="RRB90" s="190"/>
      <c r="RRC90" s="190"/>
      <c r="RRD90" s="190"/>
      <c r="RRE90" s="190"/>
      <c r="RRF90" s="190"/>
      <c r="RRG90" s="190"/>
      <c r="RRH90" s="190"/>
      <c r="RRI90" s="190"/>
      <c r="RRJ90" s="190"/>
      <c r="RRK90" s="190"/>
      <c r="RRL90" s="190"/>
      <c r="RRM90" s="190"/>
      <c r="RRN90" s="190"/>
      <c r="RRO90" s="190"/>
      <c r="RRP90" s="190"/>
      <c r="RRQ90" s="190"/>
      <c r="RRR90" s="190"/>
      <c r="RRS90" s="190"/>
      <c r="RRT90" s="190"/>
      <c r="RRU90" s="190"/>
      <c r="RRV90" s="190"/>
      <c r="RRW90" s="190"/>
      <c r="RRX90" s="190"/>
      <c r="RRY90" s="190"/>
      <c r="RRZ90" s="190"/>
      <c r="RSA90" s="190"/>
      <c r="RSB90" s="190"/>
      <c r="RSC90" s="190"/>
      <c r="RSD90" s="190"/>
      <c r="RSE90" s="190"/>
      <c r="RSF90" s="190"/>
      <c r="RSG90" s="190"/>
      <c r="RSH90" s="190"/>
      <c r="RSI90" s="190"/>
      <c r="RSJ90" s="190"/>
      <c r="RSK90" s="190"/>
      <c r="RSL90" s="190"/>
      <c r="RSM90" s="190"/>
      <c r="RSN90" s="190"/>
      <c r="RSO90" s="190"/>
      <c r="RSP90" s="190"/>
      <c r="RSQ90" s="190"/>
      <c r="RSR90" s="190"/>
      <c r="RSS90" s="190"/>
      <c r="RST90" s="190"/>
      <c r="RSU90" s="190"/>
      <c r="RSV90" s="190"/>
      <c r="RSW90" s="190"/>
      <c r="RSX90" s="190"/>
      <c r="RSY90" s="190"/>
      <c r="RSZ90" s="190"/>
      <c r="RTA90" s="190"/>
      <c r="RTB90" s="190"/>
      <c r="RTC90" s="190"/>
      <c r="RTD90" s="190"/>
      <c r="RTE90" s="190"/>
      <c r="RTF90" s="190"/>
      <c r="RTG90" s="190"/>
      <c r="RTH90" s="190"/>
      <c r="RTI90" s="190"/>
      <c r="RTJ90" s="190"/>
      <c r="RTK90" s="190"/>
      <c r="RTL90" s="190"/>
      <c r="RTM90" s="190"/>
      <c r="RTN90" s="190"/>
      <c r="RTO90" s="190"/>
      <c r="RTP90" s="190"/>
      <c r="RTQ90" s="190"/>
      <c r="RTR90" s="190"/>
      <c r="RTS90" s="190"/>
      <c r="RTT90" s="190"/>
      <c r="RTU90" s="190"/>
      <c r="RTV90" s="190"/>
      <c r="RTW90" s="190"/>
      <c r="RTX90" s="190"/>
      <c r="RTY90" s="190"/>
      <c r="RTZ90" s="190"/>
      <c r="RUA90" s="190"/>
      <c r="RUB90" s="190"/>
      <c r="RUC90" s="190"/>
      <c r="RUD90" s="190"/>
      <c r="RUE90" s="190"/>
      <c r="RUF90" s="190"/>
      <c r="RUG90" s="190"/>
      <c r="RUH90" s="190"/>
      <c r="RUI90" s="190"/>
      <c r="RUJ90" s="190"/>
      <c r="RUK90" s="190"/>
      <c r="RUL90" s="190"/>
      <c r="RUM90" s="190"/>
      <c r="RUN90" s="190"/>
      <c r="RUO90" s="190"/>
      <c r="RUP90" s="190"/>
      <c r="RUQ90" s="190"/>
      <c r="RUR90" s="190"/>
      <c r="RUS90" s="190"/>
      <c r="RUT90" s="190"/>
      <c r="RUU90" s="190"/>
      <c r="RUV90" s="190"/>
      <c r="RUW90" s="190"/>
      <c r="RUX90" s="190"/>
      <c r="RUY90" s="190"/>
      <c r="RUZ90" s="190"/>
      <c r="RVA90" s="190"/>
      <c r="RVB90" s="190"/>
      <c r="RVC90" s="190"/>
      <c r="RVD90" s="190"/>
      <c r="RVE90" s="190"/>
      <c r="RVF90" s="190"/>
      <c r="RVG90" s="190"/>
      <c r="RVH90" s="190"/>
      <c r="RVI90" s="190"/>
      <c r="RVJ90" s="190"/>
      <c r="RVK90" s="190"/>
      <c r="RVL90" s="190"/>
      <c r="RVM90" s="190"/>
      <c r="RVN90" s="190"/>
      <c r="RVO90" s="190"/>
      <c r="RVP90" s="190"/>
      <c r="RVQ90" s="190"/>
      <c r="RVR90" s="190"/>
      <c r="RVS90" s="190"/>
      <c r="RVT90" s="190"/>
      <c r="RVU90" s="190"/>
      <c r="RVV90" s="190"/>
      <c r="RVW90" s="190"/>
      <c r="RVX90" s="190"/>
      <c r="RVY90" s="190"/>
      <c r="RVZ90" s="190"/>
      <c r="RWA90" s="190"/>
      <c r="RWB90" s="190"/>
      <c r="RWC90" s="190"/>
      <c r="RWD90" s="190"/>
      <c r="RWE90" s="190"/>
      <c r="RWF90" s="190"/>
      <c r="RWG90" s="190"/>
      <c r="RWH90" s="190"/>
      <c r="RWI90" s="190"/>
      <c r="RWJ90" s="190"/>
      <c r="RWK90" s="190"/>
      <c r="RWL90" s="190"/>
      <c r="RWM90" s="190"/>
      <c r="RWN90" s="190"/>
      <c r="RWO90" s="190"/>
      <c r="RWP90" s="190"/>
      <c r="RWQ90" s="190"/>
      <c r="RWR90" s="190"/>
      <c r="RWS90" s="190"/>
      <c r="RWT90" s="190"/>
      <c r="RWU90" s="190"/>
      <c r="RWV90" s="190"/>
      <c r="RWW90" s="190"/>
      <c r="RWX90" s="190"/>
      <c r="RWY90" s="190"/>
      <c r="RWZ90" s="190"/>
      <c r="RXA90" s="190"/>
      <c r="RXB90" s="190"/>
      <c r="RXC90" s="190"/>
      <c r="RXD90" s="190"/>
      <c r="RXE90" s="190"/>
      <c r="RXF90" s="190"/>
      <c r="RXG90" s="190"/>
      <c r="RXH90" s="190"/>
      <c r="RXI90" s="190"/>
      <c r="RXJ90" s="190"/>
      <c r="RXK90" s="190"/>
      <c r="RXL90" s="190"/>
      <c r="RXM90" s="190"/>
      <c r="RXN90" s="190"/>
      <c r="RXO90" s="190"/>
      <c r="RXP90" s="190"/>
      <c r="RXQ90" s="190"/>
      <c r="RXR90" s="190"/>
      <c r="RXS90" s="190"/>
      <c r="RXT90" s="190"/>
      <c r="RXU90" s="190"/>
      <c r="RXV90" s="190"/>
      <c r="RXW90" s="190"/>
      <c r="RXX90" s="190"/>
      <c r="RXY90" s="190"/>
      <c r="RXZ90" s="190"/>
      <c r="RYA90" s="190"/>
      <c r="RYB90" s="190"/>
      <c r="RYC90" s="190"/>
      <c r="RYD90" s="190"/>
      <c r="RYE90" s="190"/>
      <c r="RYF90" s="190"/>
      <c r="RYG90" s="190"/>
      <c r="RYH90" s="190"/>
      <c r="RYI90" s="190"/>
      <c r="RYJ90" s="190"/>
      <c r="RYK90" s="190"/>
      <c r="RYL90" s="190"/>
      <c r="RYM90" s="190"/>
      <c r="RYN90" s="190"/>
      <c r="RYO90" s="190"/>
      <c r="RYP90" s="190"/>
      <c r="RYQ90" s="190"/>
      <c r="RYR90" s="190"/>
      <c r="RYS90" s="190"/>
      <c r="RYT90" s="190"/>
      <c r="RYU90" s="190"/>
      <c r="RYV90" s="190"/>
      <c r="RYW90" s="190"/>
      <c r="RYX90" s="190"/>
      <c r="RYY90" s="190"/>
      <c r="RYZ90" s="190"/>
      <c r="RZA90" s="190"/>
      <c r="RZB90" s="190"/>
      <c r="RZC90" s="190"/>
      <c r="RZD90" s="190"/>
      <c r="RZE90" s="190"/>
      <c r="RZF90" s="190"/>
      <c r="RZG90" s="190"/>
      <c r="RZH90" s="190"/>
      <c r="RZI90" s="190"/>
      <c r="RZJ90" s="190"/>
      <c r="RZK90" s="190"/>
      <c r="RZL90" s="190"/>
      <c r="RZM90" s="190"/>
      <c r="RZN90" s="190"/>
      <c r="RZO90" s="190"/>
      <c r="RZP90" s="190"/>
      <c r="RZQ90" s="190"/>
      <c r="RZR90" s="190"/>
      <c r="RZS90" s="190"/>
      <c r="RZT90" s="190"/>
      <c r="RZU90" s="190"/>
      <c r="RZV90" s="190"/>
      <c r="RZW90" s="190"/>
      <c r="RZX90" s="190"/>
      <c r="RZY90" s="190"/>
      <c r="RZZ90" s="190"/>
      <c r="SAA90" s="190"/>
      <c r="SAB90" s="190"/>
      <c r="SAC90" s="190"/>
      <c r="SAD90" s="190"/>
      <c r="SAE90" s="190"/>
      <c r="SAF90" s="190"/>
      <c r="SAG90" s="190"/>
      <c r="SAH90" s="190"/>
      <c r="SAI90" s="190"/>
      <c r="SAJ90" s="190"/>
      <c r="SAK90" s="190"/>
      <c r="SAL90" s="190"/>
      <c r="SAM90" s="190"/>
      <c r="SAN90" s="190"/>
      <c r="SAO90" s="190"/>
      <c r="SAP90" s="190"/>
      <c r="SAQ90" s="190"/>
      <c r="SAR90" s="190"/>
      <c r="SAS90" s="190"/>
      <c r="SAT90" s="190"/>
      <c r="SAU90" s="190"/>
      <c r="SAV90" s="190"/>
      <c r="SAW90" s="190"/>
      <c r="SAX90" s="190"/>
      <c r="SAY90" s="190"/>
      <c r="SAZ90" s="190"/>
      <c r="SBA90" s="190"/>
      <c r="SBB90" s="190"/>
      <c r="SBC90" s="190"/>
      <c r="SBD90" s="190"/>
      <c r="SBE90" s="190"/>
      <c r="SBF90" s="190"/>
      <c r="SBG90" s="190"/>
      <c r="SBH90" s="190"/>
      <c r="SBI90" s="190"/>
      <c r="SBJ90" s="190"/>
      <c r="SBK90" s="190"/>
      <c r="SBL90" s="190"/>
      <c r="SBM90" s="190"/>
      <c r="SBN90" s="190"/>
      <c r="SBO90" s="190"/>
      <c r="SBP90" s="190"/>
      <c r="SBQ90" s="190"/>
      <c r="SBR90" s="190"/>
      <c r="SBS90" s="190"/>
      <c r="SBT90" s="190"/>
      <c r="SBU90" s="190"/>
      <c r="SBV90" s="190"/>
      <c r="SBW90" s="190"/>
      <c r="SBX90" s="190"/>
      <c r="SBY90" s="190"/>
      <c r="SBZ90" s="190"/>
      <c r="SCA90" s="190"/>
      <c r="SCB90" s="190"/>
      <c r="SCC90" s="190"/>
      <c r="SCD90" s="190"/>
      <c r="SCE90" s="190"/>
      <c r="SCF90" s="190"/>
      <c r="SCG90" s="190"/>
      <c r="SCH90" s="190"/>
      <c r="SCI90" s="190"/>
      <c r="SCJ90" s="190"/>
      <c r="SCK90" s="190"/>
      <c r="SCL90" s="190"/>
      <c r="SCM90" s="190"/>
      <c r="SCN90" s="190"/>
      <c r="SCO90" s="190"/>
      <c r="SCP90" s="190"/>
      <c r="SCQ90" s="190"/>
      <c r="SCR90" s="190"/>
      <c r="SCS90" s="190"/>
      <c r="SCT90" s="190"/>
      <c r="SCU90" s="190"/>
      <c r="SCV90" s="190"/>
      <c r="SCW90" s="190"/>
      <c r="SCX90" s="190"/>
      <c r="SCY90" s="190"/>
      <c r="SCZ90" s="190"/>
      <c r="SDA90" s="190"/>
      <c r="SDB90" s="190"/>
      <c r="SDC90" s="190"/>
      <c r="SDD90" s="190"/>
      <c r="SDE90" s="190"/>
      <c r="SDF90" s="190"/>
      <c r="SDG90" s="190"/>
      <c r="SDH90" s="190"/>
      <c r="SDI90" s="190"/>
      <c r="SDJ90" s="190"/>
      <c r="SDK90" s="190"/>
      <c r="SDL90" s="190"/>
      <c r="SDM90" s="190"/>
      <c r="SDN90" s="190"/>
      <c r="SDO90" s="190"/>
      <c r="SDP90" s="190"/>
      <c r="SDQ90" s="190"/>
      <c r="SDR90" s="190"/>
      <c r="SDS90" s="190"/>
      <c r="SDT90" s="190"/>
      <c r="SDU90" s="190"/>
      <c r="SDV90" s="190"/>
      <c r="SDW90" s="190"/>
      <c r="SDX90" s="190"/>
      <c r="SDY90" s="190"/>
      <c r="SDZ90" s="190"/>
      <c r="SEA90" s="190"/>
      <c r="SEB90" s="190"/>
      <c r="SEC90" s="190"/>
      <c r="SED90" s="190"/>
      <c r="SEE90" s="190"/>
      <c r="SEF90" s="190"/>
      <c r="SEG90" s="190"/>
      <c r="SEH90" s="190"/>
      <c r="SEI90" s="190"/>
      <c r="SEJ90" s="190"/>
      <c r="SEK90" s="190"/>
      <c r="SEL90" s="190"/>
      <c r="SEM90" s="190"/>
      <c r="SEN90" s="190"/>
      <c r="SEO90" s="190"/>
      <c r="SEP90" s="190"/>
      <c r="SEQ90" s="190"/>
      <c r="SER90" s="190"/>
      <c r="SES90" s="190"/>
      <c r="SET90" s="190"/>
      <c r="SEU90" s="190"/>
      <c r="SEV90" s="190"/>
      <c r="SEW90" s="190"/>
      <c r="SEX90" s="190"/>
      <c r="SEY90" s="190"/>
      <c r="SEZ90" s="190"/>
      <c r="SFA90" s="190"/>
      <c r="SFB90" s="190"/>
      <c r="SFC90" s="190"/>
      <c r="SFD90" s="190"/>
      <c r="SFE90" s="190"/>
      <c r="SFF90" s="190"/>
      <c r="SFG90" s="190"/>
      <c r="SFH90" s="190"/>
      <c r="SFI90" s="190"/>
      <c r="SFJ90" s="190"/>
      <c r="SFK90" s="190"/>
      <c r="SFL90" s="190"/>
      <c r="SFM90" s="190"/>
      <c r="SFN90" s="190"/>
      <c r="SFO90" s="190"/>
      <c r="SFP90" s="190"/>
      <c r="SFQ90" s="190"/>
      <c r="SFR90" s="190"/>
      <c r="SFS90" s="190"/>
      <c r="SFT90" s="190"/>
      <c r="SFU90" s="190"/>
      <c r="SFV90" s="190"/>
      <c r="SFW90" s="190"/>
      <c r="SFX90" s="190"/>
      <c r="SFY90" s="190"/>
      <c r="SFZ90" s="190"/>
      <c r="SGA90" s="190"/>
      <c r="SGB90" s="190"/>
      <c r="SGC90" s="190"/>
      <c r="SGD90" s="190"/>
      <c r="SGE90" s="190"/>
      <c r="SGF90" s="190"/>
      <c r="SGG90" s="190"/>
      <c r="SGH90" s="190"/>
      <c r="SGI90" s="190"/>
      <c r="SGJ90" s="190"/>
      <c r="SGK90" s="190"/>
      <c r="SGL90" s="190"/>
      <c r="SGM90" s="190"/>
      <c r="SGN90" s="190"/>
      <c r="SGO90" s="190"/>
      <c r="SGP90" s="190"/>
      <c r="SGQ90" s="190"/>
      <c r="SGR90" s="190"/>
      <c r="SGS90" s="190"/>
      <c r="SGT90" s="190"/>
      <c r="SGU90" s="190"/>
      <c r="SGV90" s="190"/>
      <c r="SGW90" s="190"/>
      <c r="SGX90" s="190"/>
      <c r="SGY90" s="190"/>
      <c r="SGZ90" s="190"/>
      <c r="SHA90" s="190"/>
      <c r="SHB90" s="190"/>
      <c r="SHC90" s="190"/>
      <c r="SHD90" s="190"/>
      <c r="SHE90" s="190"/>
      <c r="SHF90" s="190"/>
      <c r="SHG90" s="190"/>
      <c r="SHH90" s="190"/>
      <c r="SHI90" s="190"/>
      <c r="SHJ90" s="190"/>
      <c r="SHK90" s="190"/>
      <c r="SHL90" s="190"/>
      <c r="SHM90" s="190"/>
      <c r="SHN90" s="190"/>
      <c r="SHO90" s="190"/>
      <c r="SHP90" s="190"/>
      <c r="SHQ90" s="190"/>
      <c r="SHR90" s="190"/>
      <c r="SHS90" s="190"/>
      <c r="SHT90" s="190"/>
      <c r="SHU90" s="190"/>
      <c r="SHV90" s="190"/>
      <c r="SHW90" s="190"/>
      <c r="SHX90" s="190"/>
      <c r="SHY90" s="190"/>
      <c r="SHZ90" s="190"/>
      <c r="SIA90" s="190"/>
      <c r="SIB90" s="190"/>
      <c r="SIC90" s="190"/>
      <c r="SID90" s="190"/>
      <c r="SIE90" s="190"/>
      <c r="SIF90" s="190"/>
      <c r="SIG90" s="190"/>
      <c r="SIH90" s="190"/>
      <c r="SII90" s="190"/>
      <c r="SIJ90" s="190"/>
      <c r="SIK90" s="190"/>
      <c r="SIL90" s="190"/>
      <c r="SIM90" s="190"/>
      <c r="SIN90" s="190"/>
      <c r="SIO90" s="190"/>
      <c r="SIP90" s="190"/>
      <c r="SIQ90" s="190"/>
      <c r="SIR90" s="190"/>
      <c r="SIS90" s="190"/>
      <c r="SIT90" s="190"/>
      <c r="SIU90" s="190"/>
      <c r="SIV90" s="190"/>
      <c r="SIW90" s="190"/>
      <c r="SIX90" s="190"/>
      <c r="SIY90" s="190"/>
      <c r="SIZ90" s="190"/>
      <c r="SJA90" s="190"/>
      <c r="SJB90" s="190"/>
      <c r="SJC90" s="190"/>
      <c r="SJD90" s="190"/>
      <c r="SJE90" s="190"/>
      <c r="SJF90" s="190"/>
      <c r="SJG90" s="190"/>
      <c r="SJH90" s="190"/>
      <c r="SJI90" s="190"/>
      <c r="SJJ90" s="190"/>
      <c r="SJK90" s="190"/>
      <c r="SJL90" s="190"/>
      <c r="SJM90" s="190"/>
      <c r="SJN90" s="190"/>
      <c r="SJO90" s="190"/>
      <c r="SJP90" s="190"/>
      <c r="SJQ90" s="190"/>
      <c r="SJR90" s="190"/>
      <c r="SJS90" s="190"/>
      <c r="SJT90" s="190"/>
      <c r="SJU90" s="190"/>
      <c r="SJV90" s="190"/>
      <c r="SJW90" s="190"/>
      <c r="SJX90" s="190"/>
      <c r="SJY90" s="190"/>
      <c r="SJZ90" s="190"/>
      <c r="SKA90" s="190"/>
      <c r="SKB90" s="190"/>
      <c r="SKC90" s="190"/>
      <c r="SKD90" s="190"/>
      <c r="SKE90" s="190"/>
      <c r="SKF90" s="190"/>
      <c r="SKG90" s="190"/>
      <c r="SKH90" s="190"/>
      <c r="SKI90" s="190"/>
      <c r="SKJ90" s="190"/>
      <c r="SKK90" s="190"/>
      <c r="SKL90" s="190"/>
      <c r="SKM90" s="190"/>
      <c r="SKN90" s="190"/>
      <c r="SKO90" s="190"/>
      <c r="SKP90" s="190"/>
      <c r="SKQ90" s="190"/>
      <c r="SKR90" s="190"/>
      <c r="SKS90" s="190"/>
      <c r="SKT90" s="190"/>
      <c r="SKU90" s="190"/>
      <c r="SKV90" s="190"/>
      <c r="SKW90" s="190"/>
      <c r="SKX90" s="190"/>
      <c r="SKY90" s="190"/>
      <c r="SKZ90" s="190"/>
      <c r="SLA90" s="190"/>
      <c r="SLB90" s="190"/>
      <c r="SLC90" s="190"/>
      <c r="SLD90" s="190"/>
      <c r="SLE90" s="190"/>
      <c r="SLF90" s="190"/>
      <c r="SLG90" s="190"/>
      <c r="SLH90" s="190"/>
      <c r="SLI90" s="190"/>
      <c r="SLJ90" s="190"/>
      <c r="SLK90" s="190"/>
      <c r="SLL90" s="190"/>
      <c r="SLM90" s="190"/>
      <c r="SLN90" s="190"/>
      <c r="SLO90" s="190"/>
      <c r="SLP90" s="190"/>
      <c r="SLQ90" s="190"/>
      <c r="SLR90" s="190"/>
      <c r="SLS90" s="190"/>
      <c r="SLT90" s="190"/>
      <c r="SLU90" s="190"/>
      <c r="SLV90" s="190"/>
      <c r="SLW90" s="190"/>
      <c r="SLX90" s="190"/>
      <c r="SLY90" s="190"/>
      <c r="SLZ90" s="190"/>
      <c r="SMA90" s="190"/>
      <c r="SMB90" s="190"/>
      <c r="SMC90" s="190"/>
      <c r="SMD90" s="190"/>
      <c r="SME90" s="190"/>
      <c r="SMF90" s="190"/>
      <c r="SMG90" s="190"/>
      <c r="SMH90" s="190"/>
      <c r="SMI90" s="190"/>
      <c r="SMJ90" s="190"/>
      <c r="SMK90" s="190"/>
      <c r="SML90" s="190"/>
      <c r="SMM90" s="190"/>
      <c r="SMN90" s="190"/>
      <c r="SMO90" s="190"/>
      <c r="SMP90" s="190"/>
      <c r="SMQ90" s="190"/>
      <c r="SMR90" s="190"/>
      <c r="SMS90" s="190"/>
      <c r="SMT90" s="190"/>
      <c r="SMU90" s="190"/>
      <c r="SMV90" s="190"/>
      <c r="SMW90" s="190"/>
      <c r="SMX90" s="190"/>
      <c r="SMY90" s="190"/>
      <c r="SMZ90" s="190"/>
      <c r="SNA90" s="190"/>
      <c r="SNB90" s="190"/>
      <c r="SNC90" s="190"/>
      <c r="SND90" s="190"/>
      <c r="SNE90" s="190"/>
      <c r="SNF90" s="190"/>
      <c r="SNG90" s="190"/>
      <c r="SNH90" s="190"/>
      <c r="SNI90" s="190"/>
      <c r="SNJ90" s="190"/>
      <c r="SNK90" s="190"/>
      <c r="SNL90" s="190"/>
      <c r="SNM90" s="190"/>
      <c r="SNN90" s="190"/>
      <c r="SNO90" s="190"/>
      <c r="SNP90" s="190"/>
      <c r="SNQ90" s="190"/>
      <c r="SNR90" s="190"/>
      <c r="SNS90" s="190"/>
      <c r="SNT90" s="190"/>
      <c r="SNU90" s="190"/>
      <c r="SNV90" s="190"/>
      <c r="SNW90" s="190"/>
      <c r="SNX90" s="190"/>
      <c r="SNY90" s="190"/>
      <c r="SNZ90" s="190"/>
      <c r="SOA90" s="190"/>
      <c r="SOB90" s="190"/>
      <c r="SOC90" s="190"/>
      <c r="SOD90" s="190"/>
      <c r="SOE90" s="190"/>
      <c r="SOF90" s="190"/>
      <c r="SOG90" s="190"/>
      <c r="SOH90" s="190"/>
      <c r="SOI90" s="190"/>
      <c r="SOJ90" s="190"/>
      <c r="SOK90" s="190"/>
      <c r="SOL90" s="190"/>
      <c r="SOM90" s="190"/>
      <c r="SON90" s="190"/>
      <c r="SOO90" s="190"/>
      <c r="SOP90" s="190"/>
      <c r="SOQ90" s="190"/>
      <c r="SOR90" s="190"/>
      <c r="SOS90" s="190"/>
      <c r="SOT90" s="190"/>
      <c r="SOU90" s="190"/>
      <c r="SOV90" s="190"/>
      <c r="SOW90" s="190"/>
      <c r="SOX90" s="190"/>
      <c r="SOY90" s="190"/>
      <c r="SOZ90" s="190"/>
      <c r="SPA90" s="190"/>
      <c r="SPB90" s="190"/>
      <c r="SPC90" s="190"/>
      <c r="SPD90" s="190"/>
      <c r="SPE90" s="190"/>
      <c r="SPF90" s="190"/>
      <c r="SPG90" s="190"/>
      <c r="SPH90" s="190"/>
      <c r="SPI90" s="190"/>
      <c r="SPJ90" s="190"/>
      <c r="SPK90" s="190"/>
      <c r="SPL90" s="190"/>
      <c r="SPM90" s="190"/>
      <c r="SPN90" s="190"/>
      <c r="SPO90" s="190"/>
      <c r="SPP90" s="190"/>
      <c r="SPQ90" s="190"/>
      <c r="SPR90" s="190"/>
      <c r="SPS90" s="190"/>
      <c r="SPT90" s="190"/>
      <c r="SPU90" s="190"/>
      <c r="SPV90" s="190"/>
      <c r="SPW90" s="190"/>
      <c r="SPX90" s="190"/>
      <c r="SPY90" s="190"/>
      <c r="SPZ90" s="190"/>
      <c r="SQA90" s="190"/>
      <c r="SQB90" s="190"/>
      <c r="SQC90" s="190"/>
      <c r="SQD90" s="190"/>
      <c r="SQE90" s="190"/>
      <c r="SQF90" s="190"/>
      <c r="SQG90" s="190"/>
      <c r="SQH90" s="190"/>
      <c r="SQI90" s="190"/>
      <c r="SQJ90" s="190"/>
      <c r="SQK90" s="190"/>
      <c r="SQL90" s="190"/>
      <c r="SQM90" s="190"/>
      <c r="SQN90" s="190"/>
      <c r="SQO90" s="190"/>
      <c r="SQP90" s="190"/>
      <c r="SQQ90" s="190"/>
      <c r="SQR90" s="190"/>
      <c r="SQS90" s="190"/>
      <c r="SQT90" s="190"/>
      <c r="SQU90" s="190"/>
      <c r="SQV90" s="190"/>
      <c r="SQW90" s="190"/>
      <c r="SQX90" s="190"/>
      <c r="SQY90" s="190"/>
      <c r="SQZ90" s="190"/>
      <c r="SRA90" s="190"/>
      <c r="SRB90" s="190"/>
      <c r="SRC90" s="190"/>
      <c r="SRD90" s="190"/>
      <c r="SRE90" s="190"/>
      <c r="SRF90" s="190"/>
      <c r="SRG90" s="190"/>
      <c r="SRH90" s="190"/>
      <c r="SRI90" s="190"/>
      <c r="SRJ90" s="190"/>
      <c r="SRK90" s="190"/>
      <c r="SRL90" s="190"/>
      <c r="SRM90" s="190"/>
      <c r="SRN90" s="190"/>
      <c r="SRO90" s="190"/>
      <c r="SRP90" s="190"/>
      <c r="SRQ90" s="190"/>
      <c r="SRR90" s="190"/>
      <c r="SRS90" s="190"/>
      <c r="SRT90" s="190"/>
      <c r="SRU90" s="190"/>
      <c r="SRV90" s="190"/>
      <c r="SRW90" s="190"/>
      <c r="SRX90" s="190"/>
      <c r="SRY90" s="190"/>
      <c r="SRZ90" s="190"/>
      <c r="SSA90" s="190"/>
      <c r="SSB90" s="190"/>
      <c r="SSC90" s="190"/>
      <c r="SSD90" s="190"/>
      <c r="SSE90" s="190"/>
      <c r="SSF90" s="190"/>
      <c r="SSG90" s="190"/>
      <c r="SSH90" s="190"/>
      <c r="SSI90" s="190"/>
      <c r="SSJ90" s="190"/>
      <c r="SSK90" s="190"/>
      <c r="SSL90" s="190"/>
      <c r="SSM90" s="190"/>
      <c r="SSN90" s="190"/>
      <c r="SSO90" s="190"/>
      <c r="SSP90" s="190"/>
      <c r="SSQ90" s="190"/>
      <c r="SSR90" s="190"/>
      <c r="SSS90" s="190"/>
      <c r="SST90" s="190"/>
      <c r="SSU90" s="190"/>
      <c r="SSV90" s="190"/>
      <c r="SSW90" s="190"/>
      <c r="SSX90" s="190"/>
      <c r="SSY90" s="190"/>
      <c r="SSZ90" s="190"/>
      <c r="STA90" s="190"/>
      <c r="STB90" s="190"/>
      <c r="STC90" s="190"/>
      <c r="STD90" s="190"/>
      <c r="STE90" s="190"/>
      <c r="STF90" s="190"/>
      <c r="STG90" s="190"/>
      <c r="STH90" s="190"/>
      <c r="STI90" s="190"/>
      <c r="STJ90" s="190"/>
      <c r="STK90" s="190"/>
      <c r="STL90" s="190"/>
      <c r="STM90" s="190"/>
      <c r="STN90" s="190"/>
      <c r="STO90" s="190"/>
      <c r="STP90" s="190"/>
      <c r="STQ90" s="190"/>
      <c r="STR90" s="190"/>
      <c r="STS90" s="190"/>
      <c r="STT90" s="190"/>
      <c r="STU90" s="190"/>
      <c r="STV90" s="190"/>
      <c r="STW90" s="190"/>
      <c r="STX90" s="190"/>
      <c r="STY90" s="190"/>
      <c r="STZ90" s="190"/>
      <c r="SUA90" s="190"/>
      <c r="SUB90" s="190"/>
      <c r="SUC90" s="190"/>
      <c r="SUD90" s="190"/>
      <c r="SUE90" s="190"/>
      <c r="SUF90" s="190"/>
      <c r="SUG90" s="190"/>
      <c r="SUH90" s="190"/>
      <c r="SUI90" s="190"/>
      <c r="SUJ90" s="190"/>
      <c r="SUK90" s="190"/>
      <c r="SUL90" s="190"/>
      <c r="SUM90" s="190"/>
      <c r="SUN90" s="190"/>
      <c r="SUO90" s="190"/>
      <c r="SUP90" s="190"/>
      <c r="SUQ90" s="190"/>
      <c r="SUR90" s="190"/>
      <c r="SUS90" s="190"/>
      <c r="SUT90" s="190"/>
      <c r="SUU90" s="190"/>
      <c r="SUV90" s="190"/>
      <c r="SUW90" s="190"/>
      <c r="SUX90" s="190"/>
      <c r="SUY90" s="190"/>
      <c r="SUZ90" s="190"/>
      <c r="SVA90" s="190"/>
      <c r="SVB90" s="190"/>
      <c r="SVC90" s="190"/>
      <c r="SVD90" s="190"/>
      <c r="SVE90" s="190"/>
      <c r="SVF90" s="190"/>
      <c r="SVG90" s="190"/>
      <c r="SVH90" s="190"/>
      <c r="SVI90" s="190"/>
      <c r="SVJ90" s="190"/>
      <c r="SVK90" s="190"/>
      <c r="SVL90" s="190"/>
      <c r="SVM90" s="190"/>
      <c r="SVN90" s="190"/>
      <c r="SVO90" s="190"/>
      <c r="SVP90" s="190"/>
      <c r="SVQ90" s="190"/>
      <c r="SVR90" s="190"/>
      <c r="SVS90" s="190"/>
      <c r="SVT90" s="190"/>
      <c r="SVU90" s="190"/>
      <c r="SVV90" s="190"/>
      <c r="SVW90" s="190"/>
      <c r="SVX90" s="190"/>
      <c r="SVY90" s="190"/>
      <c r="SVZ90" s="190"/>
      <c r="SWA90" s="190"/>
      <c r="SWB90" s="190"/>
      <c r="SWC90" s="190"/>
      <c r="SWD90" s="190"/>
      <c r="SWE90" s="190"/>
      <c r="SWF90" s="190"/>
      <c r="SWG90" s="190"/>
      <c r="SWH90" s="190"/>
      <c r="SWI90" s="190"/>
      <c r="SWJ90" s="190"/>
      <c r="SWK90" s="190"/>
      <c r="SWL90" s="190"/>
      <c r="SWM90" s="190"/>
      <c r="SWN90" s="190"/>
      <c r="SWO90" s="190"/>
      <c r="SWP90" s="190"/>
      <c r="SWQ90" s="190"/>
      <c r="SWR90" s="190"/>
      <c r="SWS90" s="190"/>
      <c r="SWT90" s="190"/>
      <c r="SWU90" s="190"/>
      <c r="SWV90" s="190"/>
      <c r="SWW90" s="190"/>
      <c r="SWX90" s="190"/>
      <c r="SWY90" s="190"/>
      <c r="SWZ90" s="190"/>
      <c r="SXA90" s="190"/>
      <c r="SXB90" s="190"/>
      <c r="SXC90" s="190"/>
      <c r="SXD90" s="190"/>
      <c r="SXE90" s="190"/>
      <c r="SXF90" s="190"/>
      <c r="SXG90" s="190"/>
      <c r="SXH90" s="190"/>
      <c r="SXI90" s="190"/>
      <c r="SXJ90" s="190"/>
      <c r="SXK90" s="190"/>
      <c r="SXL90" s="190"/>
      <c r="SXM90" s="190"/>
      <c r="SXN90" s="190"/>
      <c r="SXO90" s="190"/>
      <c r="SXP90" s="190"/>
      <c r="SXQ90" s="190"/>
      <c r="SXR90" s="190"/>
      <c r="SXS90" s="190"/>
      <c r="SXT90" s="190"/>
      <c r="SXU90" s="190"/>
      <c r="SXV90" s="190"/>
      <c r="SXW90" s="190"/>
      <c r="SXX90" s="190"/>
      <c r="SXY90" s="190"/>
      <c r="SXZ90" s="190"/>
      <c r="SYA90" s="190"/>
      <c r="SYB90" s="190"/>
      <c r="SYC90" s="190"/>
      <c r="SYD90" s="190"/>
      <c r="SYE90" s="190"/>
      <c r="SYF90" s="190"/>
      <c r="SYG90" s="190"/>
      <c r="SYH90" s="190"/>
      <c r="SYI90" s="190"/>
      <c r="SYJ90" s="190"/>
      <c r="SYK90" s="190"/>
      <c r="SYL90" s="190"/>
      <c r="SYM90" s="190"/>
      <c r="SYN90" s="190"/>
      <c r="SYO90" s="190"/>
      <c r="SYP90" s="190"/>
      <c r="SYQ90" s="190"/>
      <c r="SYR90" s="190"/>
      <c r="SYS90" s="190"/>
      <c r="SYT90" s="190"/>
      <c r="SYU90" s="190"/>
      <c r="SYV90" s="190"/>
      <c r="SYW90" s="190"/>
      <c r="SYX90" s="190"/>
      <c r="SYY90" s="190"/>
      <c r="SYZ90" s="190"/>
      <c r="SZA90" s="190"/>
      <c r="SZB90" s="190"/>
      <c r="SZC90" s="190"/>
      <c r="SZD90" s="190"/>
      <c r="SZE90" s="190"/>
      <c r="SZF90" s="190"/>
      <c r="SZG90" s="190"/>
      <c r="SZH90" s="190"/>
      <c r="SZI90" s="190"/>
      <c r="SZJ90" s="190"/>
      <c r="SZK90" s="190"/>
      <c r="SZL90" s="190"/>
      <c r="SZM90" s="190"/>
      <c r="SZN90" s="190"/>
      <c r="SZO90" s="190"/>
      <c r="SZP90" s="190"/>
      <c r="SZQ90" s="190"/>
      <c r="SZR90" s="190"/>
      <c r="SZS90" s="190"/>
      <c r="SZT90" s="190"/>
      <c r="SZU90" s="190"/>
      <c r="SZV90" s="190"/>
      <c r="SZW90" s="190"/>
      <c r="SZX90" s="190"/>
      <c r="SZY90" s="190"/>
      <c r="SZZ90" s="190"/>
      <c r="TAA90" s="190"/>
      <c r="TAB90" s="190"/>
      <c r="TAC90" s="190"/>
      <c r="TAD90" s="190"/>
      <c r="TAE90" s="190"/>
      <c r="TAF90" s="190"/>
      <c r="TAG90" s="190"/>
      <c r="TAH90" s="190"/>
      <c r="TAI90" s="190"/>
      <c r="TAJ90" s="190"/>
      <c r="TAK90" s="190"/>
      <c r="TAL90" s="190"/>
      <c r="TAM90" s="190"/>
      <c r="TAN90" s="190"/>
      <c r="TAO90" s="190"/>
      <c r="TAP90" s="190"/>
      <c r="TAQ90" s="190"/>
      <c r="TAR90" s="190"/>
      <c r="TAS90" s="190"/>
      <c r="TAT90" s="190"/>
      <c r="TAU90" s="190"/>
      <c r="TAV90" s="190"/>
      <c r="TAW90" s="190"/>
      <c r="TAX90" s="190"/>
      <c r="TAY90" s="190"/>
      <c r="TAZ90" s="190"/>
      <c r="TBA90" s="190"/>
      <c r="TBB90" s="190"/>
      <c r="TBC90" s="190"/>
      <c r="TBD90" s="190"/>
      <c r="TBE90" s="190"/>
      <c r="TBF90" s="190"/>
      <c r="TBG90" s="190"/>
      <c r="TBH90" s="190"/>
      <c r="TBI90" s="190"/>
      <c r="TBJ90" s="190"/>
      <c r="TBK90" s="190"/>
      <c r="TBL90" s="190"/>
      <c r="TBM90" s="190"/>
      <c r="TBN90" s="190"/>
      <c r="TBO90" s="190"/>
      <c r="TBP90" s="190"/>
      <c r="TBQ90" s="190"/>
      <c r="TBR90" s="190"/>
      <c r="TBS90" s="190"/>
      <c r="TBT90" s="190"/>
      <c r="TBU90" s="190"/>
      <c r="TBV90" s="190"/>
      <c r="TBW90" s="190"/>
      <c r="TBX90" s="190"/>
      <c r="TBY90" s="190"/>
      <c r="TBZ90" s="190"/>
      <c r="TCA90" s="190"/>
      <c r="TCB90" s="190"/>
      <c r="TCC90" s="190"/>
      <c r="TCD90" s="190"/>
      <c r="TCE90" s="190"/>
      <c r="TCF90" s="190"/>
      <c r="TCG90" s="190"/>
      <c r="TCH90" s="190"/>
      <c r="TCI90" s="190"/>
      <c r="TCJ90" s="190"/>
      <c r="TCK90" s="190"/>
      <c r="TCL90" s="190"/>
      <c r="TCM90" s="190"/>
      <c r="TCN90" s="190"/>
      <c r="TCO90" s="190"/>
      <c r="TCP90" s="190"/>
      <c r="TCQ90" s="190"/>
      <c r="TCR90" s="190"/>
      <c r="TCS90" s="190"/>
      <c r="TCT90" s="190"/>
      <c r="TCU90" s="190"/>
      <c r="TCV90" s="190"/>
      <c r="TCW90" s="190"/>
      <c r="TCX90" s="190"/>
      <c r="TCY90" s="190"/>
      <c r="TCZ90" s="190"/>
      <c r="TDA90" s="190"/>
      <c r="TDB90" s="190"/>
      <c r="TDC90" s="190"/>
      <c r="TDD90" s="190"/>
      <c r="TDE90" s="190"/>
      <c r="TDF90" s="190"/>
      <c r="TDG90" s="190"/>
      <c r="TDH90" s="190"/>
      <c r="TDI90" s="190"/>
      <c r="TDJ90" s="190"/>
      <c r="TDK90" s="190"/>
      <c r="TDL90" s="190"/>
      <c r="TDM90" s="190"/>
      <c r="TDN90" s="190"/>
      <c r="TDO90" s="190"/>
      <c r="TDP90" s="190"/>
      <c r="TDQ90" s="190"/>
      <c r="TDR90" s="190"/>
      <c r="TDS90" s="190"/>
      <c r="TDT90" s="190"/>
      <c r="TDU90" s="190"/>
      <c r="TDV90" s="190"/>
      <c r="TDW90" s="190"/>
      <c r="TDX90" s="190"/>
      <c r="TDY90" s="190"/>
      <c r="TDZ90" s="190"/>
      <c r="TEA90" s="190"/>
      <c r="TEB90" s="190"/>
      <c r="TEC90" s="190"/>
      <c r="TED90" s="190"/>
      <c r="TEE90" s="190"/>
      <c r="TEF90" s="190"/>
      <c r="TEG90" s="190"/>
      <c r="TEH90" s="190"/>
      <c r="TEI90" s="190"/>
      <c r="TEJ90" s="190"/>
      <c r="TEK90" s="190"/>
      <c r="TEL90" s="190"/>
      <c r="TEM90" s="190"/>
      <c r="TEN90" s="190"/>
      <c r="TEO90" s="190"/>
      <c r="TEP90" s="190"/>
      <c r="TEQ90" s="190"/>
      <c r="TER90" s="190"/>
      <c r="TES90" s="190"/>
      <c r="TET90" s="190"/>
      <c r="TEU90" s="190"/>
      <c r="TEV90" s="190"/>
      <c r="TEW90" s="190"/>
      <c r="TEX90" s="190"/>
      <c r="TEY90" s="190"/>
      <c r="TEZ90" s="190"/>
      <c r="TFA90" s="190"/>
      <c r="TFB90" s="190"/>
      <c r="TFC90" s="190"/>
      <c r="TFD90" s="190"/>
      <c r="TFE90" s="190"/>
      <c r="TFF90" s="190"/>
      <c r="TFG90" s="190"/>
      <c r="TFH90" s="190"/>
      <c r="TFI90" s="190"/>
      <c r="TFJ90" s="190"/>
      <c r="TFK90" s="190"/>
      <c r="TFL90" s="190"/>
      <c r="TFM90" s="190"/>
      <c r="TFN90" s="190"/>
      <c r="TFO90" s="190"/>
      <c r="TFP90" s="190"/>
      <c r="TFQ90" s="190"/>
      <c r="TFR90" s="190"/>
      <c r="TFS90" s="190"/>
      <c r="TFT90" s="190"/>
      <c r="TFU90" s="190"/>
      <c r="TFV90" s="190"/>
      <c r="TFW90" s="190"/>
      <c r="TFX90" s="190"/>
      <c r="TFY90" s="190"/>
      <c r="TFZ90" s="190"/>
      <c r="TGA90" s="190"/>
      <c r="TGB90" s="190"/>
      <c r="TGC90" s="190"/>
      <c r="TGD90" s="190"/>
      <c r="TGE90" s="190"/>
      <c r="TGF90" s="190"/>
      <c r="TGG90" s="190"/>
      <c r="TGH90" s="190"/>
      <c r="TGI90" s="190"/>
      <c r="TGJ90" s="190"/>
      <c r="TGK90" s="190"/>
      <c r="TGL90" s="190"/>
      <c r="TGM90" s="190"/>
      <c r="TGN90" s="190"/>
      <c r="TGO90" s="190"/>
      <c r="TGP90" s="190"/>
      <c r="TGQ90" s="190"/>
      <c r="TGR90" s="190"/>
      <c r="TGS90" s="190"/>
      <c r="TGT90" s="190"/>
      <c r="TGU90" s="190"/>
      <c r="TGV90" s="190"/>
      <c r="TGW90" s="190"/>
      <c r="TGX90" s="190"/>
      <c r="TGY90" s="190"/>
      <c r="TGZ90" s="190"/>
      <c r="THA90" s="190"/>
      <c r="THB90" s="190"/>
      <c r="THC90" s="190"/>
      <c r="THD90" s="190"/>
      <c r="THE90" s="190"/>
      <c r="THF90" s="190"/>
      <c r="THG90" s="190"/>
      <c r="THH90" s="190"/>
      <c r="THI90" s="190"/>
      <c r="THJ90" s="190"/>
      <c r="THK90" s="190"/>
      <c r="THL90" s="190"/>
      <c r="THM90" s="190"/>
      <c r="THN90" s="190"/>
      <c r="THO90" s="190"/>
      <c r="THP90" s="190"/>
      <c r="THQ90" s="190"/>
      <c r="THR90" s="190"/>
      <c r="THS90" s="190"/>
      <c r="THT90" s="190"/>
      <c r="THU90" s="190"/>
      <c r="THV90" s="190"/>
      <c r="THW90" s="190"/>
      <c r="THX90" s="190"/>
      <c r="THY90" s="190"/>
      <c r="THZ90" s="190"/>
      <c r="TIA90" s="190"/>
      <c r="TIB90" s="190"/>
      <c r="TIC90" s="190"/>
      <c r="TID90" s="190"/>
      <c r="TIE90" s="190"/>
      <c r="TIF90" s="190"/>
      <c r="TIG90" s="190"/>
      <c r="TIH90" s="190"/>
      <c r="TII90" s="190"/>
      <c r="TIJ90" s="190"/>
      <c r="TIK90" s="190"/>
      <c r="TIL90" s="190"/>
      <c r="TIM90" s="190"/>
      <c r="TIN90" s="190"/>
      <c r="TIO90" s="190"/>
      <c r="TIP90" s="190"/>
      <c r="TIQ90" s="190"/>
      <c r="TIR90" s="190"/>
      <c r="TIS90" s="190"/>
      <c r="TIT90" s="190"/>
      <c r="TIU90" s="190"/>
      <c r="TIV90" s="190"/>
      <c r="TIW90" s="190"/>
      <c r="TIX90" s="190"/>
      <c r="TIY90" s="190"/>
      <c r="TIZ90" s="190"/>
      <c r="TJA90" s="190"/>
      <c r="TJB90" s="190"/>
      <c r="TJC90" s="190"/>
      <c r="TJD90" s="190"/>
      <c r="TJE90" s="190"/>
      <c r="TJF90" s="190"/>
      <c r="TJG90" s="190"/>
      <c r="TJH90" s="190"/>
      <c r="TJI90" s="190"/>
      <c r="TJJ90" s="190"/>
      <c r="TJK90" s="190"/>
      <c r="TJL90" s="190"/>
      <c r="TJM90" s="190"/>
      <c r="TJN90" s="190"/>
      <c r="TJO90" s="190"/>
      <c r="TJP90" s="190"/>
      <c r="TJQ90" s="190"/>
      <c r="TJR90" s="190"/>
      <c r="TJS90" s="190"/>
      <c r="TJT90" s="190"/>
      <c r="TJU90" s="190"/>
      <c r="TJV90" s="190"/>
      <c r="TJW90" s="190"/>
      <c r="TJX90" s="190"/>
      <c r="TJY90" s="190"/>
      <c r="TJZ90" s="190"/>
      <c r="TKA90" s="190"/>
      <c r="TKB90" s="190"/>
      <c r="TKC90" s="190"/>
      <c r="TKD90" s="190"/>
      <c r="TKE90" s="190"/>
      <c r="TKF90" s="190"/>
      <c r="TKG90" s="190"/>
      <c r="TKH90" s="190"/>
      <c r="TKI90" s="190"/>
      <c r="TKJ90" s="190"/>
      <c r="TKK90" s="190"/>
      <c r="TKL90" s="190"/>
      <c r="TKM90" s="190"/>
      <c r="TKN90" s="190"/>
      <c r="TKO90" s="190"/>
      <c r="TKP90" s="190"/>
      <c r="TKQ90" s="190"/>
      <c r="TKR90" s="190"/>
      <c r="TKS90" s="190"/>
      <c r="TKT90" s="190"/>
      <c r="TKU90" s="190"/>
      <c r="TKV90" s="190"/>
      <c r="TKW90" s="190"/>
      <c r="TKX90" s="190"/>
      <c r="TKY90" s="190"/>
      <c r="TKZ90" s="190"/>
      <c r="TLA90" s="190"/>
      <c r="TLB90" s="190"/>
      <c r="TLC90" s="190"/>
      <c r="TLD90" s="190"/>
      <c r="TLE90" s="190"/>
      <c r="TLF90" s="190"/>
      <c r="TLG90" s="190"/>
      <c r="TLH90" s="190"/>
      <c r="TLI90" s="190"/>
      <c r="TLJ90" s="190"/>
      <c r="TLK90" s="190"/>
      <c r="TLL90" s="190"/>
      <c r="TLM90" s="190"/>
      <c r="TLN90" s="190"/>
      <c r="TLO90" s="190"/>
      <c r="TLP90" s="190"/>
      <c r="TLQ90" s="190"/>
      <c r="TLR90" s="190"/>
      <c r="TLS90" s="190"/>
      <c r="TLT90" s="190"/>
      <c r="TLU90" s="190"/>
      <c r="TLV90" s="190"/>
      <c r="TLW90" s="190"/>
      <c r="TLX90" s="190"/>
      <c r="TLY90" s="190"/>
      <c r="TLZ90" s="190"/>
      <c r="TMA90" s="190"/>
      <c r="TMB90" s="190"/>
      <c r="TMC90" s="190"/>
      <c r="TMD90" s="190"/>
      <c r="TME90" s="190"/>
      <c r="TMF90" s="190"/>
      <c r="TMG90" s="190"/>
      <c r="TMH90" s="190"/>
      <c r="TMI90" s="190"/>
      <c r="TMJ90" s="190"/>
      <c r="TMK90" s="190"/>
      <c r="TML90" s="190"/>
      <c r="TMM90" s="190"/>
      <c r="TMN90" s="190"/>
      <c r="TMO90" s="190"/>
      <c r="TMP90" s="190"/>
      <c r="TMQ90" s="190"/>
      <c r="TMR90" s="190"/>
      <c r="TMS90" s="190"/>
      <c r="TMT90" s="190"/>
      <c r="TMU90" s="190"/>
      <c r="TMV90" s="190"/>
      <c r="TMW90" s="190"/>
      <c r="TMX90" s="190"/>
      <c r="TMY90" s="190"/>
      <c r="TMZ90" s="190"/>
      <c r="TNA90" s="190"/>
      <c r="TNB90" s="190"/>
      <c r="TNC90" s="190"/>
      <c r="TND90" s="190"/>
      <c r="TNE90" s="190"/>
      <c r="TNF90" s="190"/>
      <c r="TNG90" s="190"/>
      <c r="TNH90" s="190"/>
      <c r="TNI90" s="190"/>
      <c r="TNJ90" s="190"/>
      <c r="TNK90" s="190"/>
      <c r="TNL90" s="190"/>
      <c r="TNM90" s="190"/>
      <c r="TNN90" s="190"/>
      <c r="TNO90" s="190"/>
      <c r="TNP90" s="190"/>
      <c r="TNQ90" s="190"/>
      <c r="TNR90" s="190"/>
      <c r="TNS90" s="190"/>
      <c r="TNT90" s="190"/>
      <c r="TNU90" s="190"/>
      <c r="TNV90" s="190"/>
      <c r="TNW90" s="190"/>
      <c r="TNX90" s="190"/>
      <c r="TNY90" s="190"/>
      <c r="TNZ90" s="190"/>
      <c r="TOA90" s="190"/>
      <c r="TOB90" s="190"/>
      <c r="TOC90" s="190"/>
      <c r="TOD90" s="190"/>
      <c r="TOE90" s="190"/>
      <c r="TOF90" s="190"/>
      <c r="TOG90" s="190"/>
      <c r="TOH90" s="190"/>
      <c r="TOI90" s="190"/>
      <c r="TOJ90" s="190"/>
      <c r="TOK90" s="190"/>
      <c r="TOL90" s="190"/>
      <c r="TOM90" s="190"/>
      <c r="TON90" s="190"/>
      <c r="TOO90" s="190"/>
      <c r="TOP90" s="190"/>
      <c r="TOQ90" s="190"/>
      <c r="TOR90" s="190"/>
      <c r="TOS90" s="190"/>
      <c r="TOT90" s="190"/>
      <c r="TOU90" s="190"/>
      <c r="TOV90" s="190"/>
      <c r="TOW90" s="190"/>
      <c r="TOX90" s="190"/>
      <c r="TOY90" s="190"/>
      <c r="TOZ90" s="190"/>
      <c r="TPA90" s="190"/>
      <c r="TPB90" s="190"/>
      <c r="TPC90" s="190"/>
      <c r="TPD90" s="190"/>
      <c r="TPE90" s="190"/>
      <c r="TPF90" s="190"/>
      <c r="TPG90" s="190"/>
      <c r="TPH90" s="190"/>
      <c r="TPI90" s="190"/>
      <c r="TPJ90" s="190"/>
      <c r="TPK90" s="190"/>
      <c r="TPL90" s="190"/>
      <c r="TPM90" s="190"/>
      <c r="TPN90" s="190"/>
      <c r="TPO90" s="190"/>
      <c r="TPP90" s="190"/>
      <c r="TPQ90" s="190"/>
      <c r="TPR90" s="190"/>
      <c r="TPS90" s="190"/>
      <c r="TPT90" s="190"/>
      <c r="TPU90" s="190"/>
      <c r="TPV90" s="190"/>
      <c r="TPW90" s="190"/>
      <c r="TPX90" s="190"/>
      <c r="TPY90" s="190"/>
      <c r="TPZ90" s="190"/>
      <c r="TQA90" s="190"/>
      <c r="TQB90" s="190"/>
      <c r="TQC90" s="190"/>
      <c r="TQD90" s="190"/>
      <c r="TQE90" s="190"/>
      <c r="TQF90" s="190"/>
      <c r="TQG90" s="190"/>
      <c r="TQH90" s="190"/>
      <c r="TQI90" s="190"/>
      <c r="TQJ90" s="190"/>
      <c r="TQK90" s="190"/>
      <c r="TQL90" s="190"/>
      <c r="TQM90" s="190"/>
      <c r="TQN90" s="190"/>
      <c r="TQO90" s="190"/>
      <c r="TQP90" s="190"/>
      <c r="TQQ90" s="190"/>
      <c r="TQR90" s="190"/>
      <c r="TQS90" s="190"/>
      <c r="TQT90" s="190"/>
      <c r="TQU90" s="190"/>
      <c r="TQV90" s="190"/>
      <c r="TQW90" s="190"/>
      <c r="TQX90" s="190"/>
      <c r="TQY90" s="190"/>
      <c r="TQZ90" s="190"/>
      <c r="TRA90" s="190"/>
      <c r="TRB90" s="190"/>
      <c r="TRC90" s="190"/>
      <c r="TRD90" s="190"/>
      <c r="TRE90" s="190"/>
      <c r="TRF90" s="190"/>
      <c r="TRG90" s="190"/>
      <c r="TRH90" s="190"/>
      <c r="TRI90" s="190"/>
      <c r="TRJ90" s="190"/>
      <c r="TRK90" s="190"/>
      <c r="TRL90" s="190"/>
      <c r="TRM90" s="190"/>
      <c r="TRN90" s="190"/>
      <c r="TRO90" s="190"/>
      <c r="TRP90" s="190"/>
      <c r="TRQ90" s="190"/>
      <c r="TRR90" s="190"/>
      <c r="TRS90" s="190"/>
      <c r="TRT90" s="190"/>
      <c r="TRU90" s="190"/>
      <c r="TRV90" s="190"/>
      <c r="TRW90" s="190"/>
      <c r="TRX90" s="190"/>
      <c r="TRY90" s="190"/>
      <c r="TRZ90" s="190"/>
      <c r="TSA90" s="190"/>
      <c r="TSB90" s="190"/>
      <c r="TSC90" s="190"/>
      <c r="TSD90" s="190"/>
      <c r="TSE90" s="190"/>
      <c r="TSF90" s="190"/>
      <c r="TSG90" s="190"/>
      <c r="TSH90" s="190"/>
      <c r="TSI90" s="190"/>
      <c r="TSJ90" s="190"/>
      <c r="TSK90" s="190"/>
      <c r="TSL90" s="190"/>
      <c r="TSM90" s="190"/>
      <c r="TSN90" s="190"/>
      <c r="TSO90" s="190"/>
      <c r="TSP90" s="190"/>
      <c r="TSQ90" s="190"/>
      <c r="TSR90" s="190"/>
      <c r="TSS90" s="190"/>
      <c r="TST90" s="190"/>
      <c r="TSU90" s="190"/>
      <c r="TSV90" s="190"/>
      <c r="TSW90" s="190"/>
      <c r="TSX90" s="190"/>
      <c r="TSY90" s="190"/>
      <c r="TSZ90" s="190"/>
      <c r="TTA90" s="190"/>
      <c r="TTB90" s="190"/>
      <c r="TTC90" s="190"/>
      <c r="TTD90" s="190"/>
      <c r="TTE90" s="190"/>
      <c r="TTF90" s="190"/>
      <c r="TTG90" s="190"/>
      <c r="TTH90" s="190"/>
      <c r="TTI90" s="190"/>
      <c r="TTJ90" s="190"/>
      <c r="TTK90" s="190"/>
      <c r="TTL90" s="190"/>
      <c r="TTM90" s="190"/>
      <c r="TTN90" s="190"/>
      <c r="TTO90" s="190"/>
      <c r="TTP90" s="190"/>
      <c r="TTQ90" s="190"/>
      <c r="TTR90" s="190"/>
      <c r="TTS90" s="190"/>
      <c r="TTT90" s="190"/>
      <c r="TTU90" s="190"/>
      <c r="TTV90" s="190"/>
      <c r="TTW90" s="190"/>
      <c r="TTX90" s="190"/>
      <c r="TTY90" s="190"/>
      <c r="TTZ90" s="190"/>
      <c r="TUA90" s="190"/>
      <c r="TUB90" s="190"/>
      <c r="TUC90" s="190"/>
      <c r="TUD90" s="190"/>
      <c r="TUE90" s="190"/>
      <c r="TUF90" s="190"/>
      <c r="TUG90" s="190"/>
      <c r="TUH90" s="190"/>
      <c r="TUI90" s="190"/>
      <c r="TUJ90" s="190"/>
      <c r="TUK90" s="190"/>
      <c r="TUL90" s="190"/>
      <c r="TUM90" s="190"/>
      <c r="TUN90" s="190"/>
      <c r="TUO90" s="190"/>
      <c r="TUP90" s="190"/>
      <c r="TUQ90" s="190"/>
      <c r="TUR90" s="190"/>
      <c r="TUS90" s="190"/>
      <c r="TUT90" s="190"/>
      <c r="TUU90" s="190"/>
      <c r="TUV90" s="190"/>
      <c r="TUW90" s="190"/>
      <c r="TUX90" s="190"/>
      <c r="TUY90" s="190"/>
      <c r="TUZ90" s="190"/>
      <c r="TVA90" s="190"/>
      <c r="TVB90" s="190"/>
      <c r="TVC90" s="190"/>
      <c r="TVD90" s="190"/>
      <c r="TVE90" s="190"/>
      <c r="TVF90" s="190"/>
      <c r="TVG90" s="190"/>
      <c r="TVH90" s="190"/>
      <c r="TVI90" s="190"/>
      <c r="TVJ90" s="190"/>
      <c r="TVK90" s="190"/>
      <c r="TVL90" s="190"/>
      <c r="TVM90" s="190"/>
      <c r="TVN90" s="190"/>
      <c r="TVO90" s="190"/>
      <c r="TVP90" s="190"/>
      <c r="TVQ90" s="190"/>
      <c r="TVR90" s="190"/>
      <c r="TVS90" s="190"/>
      <c r="TVT90" s="190"/>
      <c r="TVU90" s="190"/>
      <c r="TVV90" s="190"/>
      <c r="TVW90" s="190"/>
      <c r="TVX90" s="190"/>
      <c r="TVY90" s="190"/>
      <c r="TVZ90" s="190"/>
      <c r="TWA90" s="190"/>
      <c r="TWB90" s="190"/>
      <c r="TWC90" s="190"/>
      <c r="TWD90" s="190"/>
      <c r="TWE90" s="190"/>
      <c r="TWF90" s="190"/>
      <c r="TWG90" s="190"/>
      <c r="TWH90" s="190"/>
      <c r="TWI90" s="190"/>
      <c r="TWJ90" s="190"/>
      <c r="TWK90" s="190"/>
      <c r="TWL90" s="190"/>
      <c r="TWM90" s="190"/>
      <c r="TWN90" s="190"/>
      <c r="TWO90" s="190"/>
      <c r="TWP90" s="190"/>
      <c r="TWQ90" s="190"/>
      <c r="TWR90" s="190"/>
      <c r="TWS90" s="190"/>
      <c r="TWT90" s="190"/>
      <c r="TWU90" s="190"/>
      <c r="TWV90" s="190"/>
      <c r="TWW90" s="190"/>
      <c r="TWX90" s="190"/>
      <c r="TWY90" s="190"/>
      <c r="TWZ90" s="190"/>
      <c r="TXA90" s="190"/>
      <c r="TXB90" s="190"/>
      <c r="TXC90" s="190"/>
      <c r="TXD90" s="190"/>
      <c r="TXE90" s="190"/>
      <c r="TXF90" s="190"/>
      <c r="TXG90" s="190"/>
      <c r="TXH90" s="190"/>
      <c r="TXI90" s="190"/>
      <c r="TXJ90" s="190"/>
      <c r="TXK90" s="190"/>
      <c r="TXL90" s="190"/>
      <c r="TXM90" s="190"/>
      <c r="TXN90" s="190"/>
      <c r="TXO90" s="190"/>
      <c r="TXP90" s="190"/>
      <c r="TXQ90" s="190"/>
      <c r="TXR90" s="190"/>
      <c r="TXS90" s="190"/>
      <c r="TXT90" s="190"/>
      <c r="TXU90" s="190"/>
      <c r="TXV90" s="190"/>
      <c r="TXW90" s="190"/>
      <c r="TXX90" s="190"/>
      <c r="TXY90" s="190"/>
      <c r="TXZ90" s="190"/>
      <c r="TYA90" s="190"/>
      <c r="TYB90" s="190"/>
      <c r="TYC90" s="190"/>
      <c r="TYD90" s="190"/>
      <c r="TYE90" s="190"/>
      <c r="TYF90" s="190"/>
      <c r="TYG90" s="190"/>
      <c r="TYH90" s="190"/>
      <c r="TYI90" s="190"/>
      <c r="TYJ90" s="190"/>
      <c r="TYK90" s="190"/>
      <c r="TYL90" s="190"/>
      <c r="TYM90" s="190"/>
      <c r="TYN90" s="190"/>
      <c r="TYO90" s="190"/>
      <c r="TYP90" s="190"/>
      <c r="TYQ90" s="190"/>
      <c r="TYR90" s="190"/>
      <c r="TYS90" s="190"/>
      <c r="TYT90" s="190"/>
      <c r="TYU90" s="190"/>
      <c r="TYV90" s="190"/>
      <c r="TYW90" s="190"/>
      <c r="TYX90" s="190"/>
      <c r="TYY90" s="190"/>
      <c r="TYZ90" s="190"/>
      <c r="TZA90" s="190"/>
      <c r="TZB90" s="190"/>
      <c r="TZC90" s="190"/>
      <c r="TZD90" s="190"/>
      <c r="TZE90" s="190"/>
      <c r="TZF90" s="190"/>
      <c r="TZG90" s="190"/>
      <c r="TZH90" s="190"/>
      <c r="TZI90" s="190"/>
      <c r="TZJ90" s="190"/>
      <c r="TZK90" s="190"/>
      <c r="TZL90" s="190"/>
      <c r="TZM90" s="190"/>
      <c r="TZN90" s="190"/>
      <c r="TZO90" s="190"/>
      <c r="TZP90" s="190"/>
      <c r="TZQ90" s="190"/>
      <c r="TZR90" s="190"/>
      <c r="TZS90" s="190"/>
      <c r="TZT90" s="190"/>
      <c r="TZU90" s="190"/>
      <c r="TZV90" s="190"/>
      <c r="TZW90" s="190"/>
      <c r="TZX90" s="190"/>
      <c r="TZY90" s="190"/>
      <c r="TZZ90" s="190"/>
      <c r="UAA90" s="190"/>
      <c r="UAB90" s="190"/>
      <c r="UAC90" s="190"/>
      <c r="UAD90" s="190"/>
      <c r="UAE90" s="190"/>
      <c r="UAF90" s="190"/>
      <c r="UAG90" s="190"/>
      <c r="UAH90" s="190"/>
      <c r="UAI90" s="190"/>
      <c r="UAJ90" s="190"/>
      <c r="UAK90" s="190"/>
      <c r="UAL90" s="190"/>
      <c r="UAM90" s="190"/>
      <c r="UAN90" s="190"/>
      <c r="UAO90" s="190"/>
      <c r="UAP90" s="190"/>
      <c r="UAQ90" s="190"/>
      <c r="UAR90" s="190"/>
      <c r="UAS90" s="190"/>
      <c r="UAT90" s="190"/>
      <c r="UAU90" s="190"/>
      <c r="UAV90" s="190"/>
      <c r="UAW90" s="190"/>
      <c r="UAX90" s="190"/>
      <c r="UAY90" s="190"/>
      <c r="UAZ90" s="190"/>
      <c r="UBA90" s="190"/>
      <c r="UBB90" s="190"/>
      <c r="UBC90" s="190"/>
      <c r="UBD90" s="190"/>
      <c r="UBE90" s="190"/>
      <c r="UBF90" s="190"/>
      <c r="UBG90" s="190"/>
      <c r="UBH90" s="190"/>
      <c r="UBI90" s="190"/>
      <c r="UBJ90" s="190"/>
      <c r="UBK90" s="190"/>
      <c r="UBL90" s="190"/>
      <c r="UBM90" s="190"/>
      <c r="UBN90" s="190"/>
      <c r="UBO90" s="190"/>
      <c r="UBP90" s="190"/>
      <c r="UBQ90" s="190"/>
      <c r="UBR90" s="190"/>
      <c r="UBS90" s="190"/>
      <c r="UBT90" s="190"/>
      <c r="UBU90" s="190"/>
      <c r="UBV90" s="190"/>
      <c r="UBW90" s="190"/>
      <c r="UBX90" s="190"/>
      <c r="UBY90" s="190"/>
      <c r="UBZ90" s="190"/>
      <c r="UCA90" s="190"/>
      <c r="UCB90" s="190"/>
      <c r="UCC90" s="190"/>
      <c r="UCD90" s="190"/>
      <c r="UCE90" s="190"/>
      <c r="UCF90" s="190"/>
      <c r="UCG90" s="190"/>
      <c r="UCH90" s="190"/>
      <c r="UCI90" s="190"/>
      <c r="UCJ90" s="190"/>
      <c r="UCK90" s="190"/>
      <c r="UCL90" s="190"/>
      <c r="UCM90" s="190"/>
      <c r="UCN90" s="190"/>
      <c r="UCO90" s="190"/>
      <c r="UCP90" s="190"/>
      <c r="UCQ90" s="190"/>
      <c r="UCR90" s="190"/>
      <c r="UCS90" s="190"/>
      <c r="UCT90" s="190"/>
      <c r="UCU90" s="190"/>
      <c r="UCV90" s="190"/>
      <c r="UCW90" s="190"/>
      <c r="UCX90" s="190"/>
      <c r="UCY90" s="190"/>
      <c r="UCZ90" s="190"/>
      <c r="UDA90" s="190"/>
      <c r="UDB90" s="190"/>
      <c r="UDC90" s="190"/>
      <c r="UDD90" s="190"/>
      <c r="UDE90" s="190"/>
      <c r="UDF90" s="190"/>
      <c r="UDG90" s="190"/>
      <c r="UDH90" s="190"/>
      <c r="UDI90" s="190"/>
      <c r="UDJ90" s="190"/>
      <c r="UDK90" s="190"/>
      <c r="UDL90" s="190"/>
      <c r="UDM90" s="190"/>
      <c r="UDN90" s="190"/>
      <c r="UDO90" s="190"/>
      <c r="UDP90" s="190"/>
      <c r="UDQ90" s="190"/>
      <c r="UDR90" s="190"/>
      <c r="UDS90" s="190"/>
      <c r="UDT90" s="190"/>
      <c r="UDU90" s="190"/>
      <c r="UDV90" s="190"/>
      <c r="UDW90" s="190"/>
      <c r="UDX90" s="190"/>
      <c r="UDY90" s="190"/>
      <c r="UDZ90" s="190"/>
      <c r="UEA90" s="190"/>
      <c r="UEB90" s="190"/>
      <c r="UEC90" s="190"/>
      <c r="UED90" s="190"/>
      <c r="UEE90" s="190"/>
      <c r="UEF90" s="190"/>
      <c r="UEG90" s="190"/>
      <c r="UEH90" s="190"/>
      <c r="UEI90" s="190"/>
      <c r="UEJ90" s="190"/>
      <c r="UEK90" s="190"/>
      <c r="UEL90" s="190"/>
      <c r="UEM90" s="190"/>
      <c r="UEN90" s="190"/>
      <c r="UEO90" s="190"/>
      <c r="UEP90" s="190"/>
      <c r="UEQ90" s="190"/>
      <c r="UER90" s="190"/>
      <c r="UES90" s="190"/>
      <c r="UET90" s="190"/>
      <c r="UEU90" s="190"/>
      <c r="UEV90" s="190"/>
      <c r="UEW90" s="190"/>
      <c r="UEX90" s="190"/>
      <c r="UEY90" s="190"/>
      <c r="UEZ90" s="190"/>
      <c r="UFA90" s="190"/>
      <c r="UFB90" s="190"/>
      <c r="UFC90" s="190"/>
      <c r="UFD90" s="190"/>
      <c r="UFE90" s="190"/>
      <c r="UFF90" s="190"/>
      <c r="UFG90" s="190"/>
      <c r="UFH90" s="190"/>
      <c r="UFI90" s="190"/>
      <c r="UFJ90" s="190"/>
      <c r="UFK90" s="190"/>
      <c r="UFL90" s="190"/>
      <c r="UFM90" s="190"/>
      <c r="UFN90" s="190"/>
      <c r="UFO90" s="190"/>
      <c r="UFP90" s="190"/>
      <c r="UFQ90" s="190"/>
      <c r="UFR90" s="190"/>
      <c r="UFS90" s="190"/>
      <c r="UFT90" s="190"/>
      <c r="UFU90" s="190"/>
      <c r="UFV90" s="190"/>
      <c r="UFW90" s="190"/>
      <c r="UFX90" s="190"/>
      <c r="UFY90" s="190"/>
      <c r="UFZ90" s="190"/>
      <c r="UGA90" s="190"/>
      <c r="UGB90" s="190"/>
      <c r="UGC90" s="190"/>
      <c r="UGD90" s="190"/>
      <c r="UGE90" s="190"/>
      <c r="UGF90" s="190"/>
      <c r="UGG90" s="190"/>
      <c r="UGH90" s="190"/>
      <c r="UGI90" s="190"/>
      <c r="UGJ90" s="190"/>
      <c r="UGK90" s="190"/>
      <c r="UGL90" s="190"/>
      <c r="UGM90" s="190"/>
      <c r="UGN90" s="190"/>
      <c r="UGO90" s="190"/>
      <c r="UGP90" s="190"/>
      <c r="UGQ90" s="190"/>
      <c r="UGR90" s="190"/>
      <c r="UGS90" s="190"/>
      <c r="UGT90" s="190"/>
      <c r="UGU90" s="190"/>
      <c r="UGV90" s="190"/>
      <c r="UGW90" s="190"/>
      <c r="UGX90" s="190"/>
      <c r="UGY90" s="190"/>
      <c r="UGZ90" s="190"/>
      <c r="UHA90" s="190"/>
      <c r="UHB90" s="190"/>
      <c r="UHC90" s="190"/>
      <c r="UHD90" s="190"/>
      <c r="UHE90" s="190"/>
      <c r="UHF90" s="190"/>
      <c r="UHG90" s="190"/>
      <c r="UHH90" s="190"/>
      <c r="UHI90" s="190"/>
      <c r="UHJ90" s="190"/>
      <c r="UHK90" s="190"/>
      <c r="UHL90" s="190"/>
      <c r="UHM90" s="190"/>
      <c r="UHN90" s="190"/>
      <c r="UHO90" s="190"/>
      <c r="UHP90" s="190"/>
      <c r="UHQ90" s="190"/>
      <c r="UHR90" s="190"/>
      <c r="UHS90" s="190"/>
      <c r="UHT90" s="190"/>
      <c r="UHU90" s="190"/>
      <c r="UHV90" s="190"/>
      <c r="UHW90" s="190"/>
      <c r="UHX90" s="190"/>
      <c r="UHY90" s="190"/>
      <c r="UHZ90" s="190"/>
      <c r="UIA90" s="190"/>
      <c r="UIB90" s="190"/>
      <c r="UIC90" s="190"/>
      <c r="UID90" s="190"/>
      <c r="UIE90" s="190"/>
      <c r="UIF90" s="190"/>
      <c r="UIG90" s="190"/>
      <c r="UIH90" s="190"/>
      <c r="UII90" s="190"/>
      <c r="UIJ90" s="190"/>
      <c r="UIK90" s="190"/>
      <c r="UIL90" s="190"/>
      <c r="UIM90" s="190"/>
      <c r="UIN90" s="190"/>
      <c r="UIO90" s="190"/>
      <c r="UIP90" s="190"/>
      <c r="UIQ90" s="190"/>
      <c r="UIR90" s="190"/>
      <c r="UIS90" s="190"/>
      <c r="UIT90" s="190"/>
      <c r="UIU90" s="190"/>
      <c r="UIV90" s="190"/>
      <c r="UIW90" s="190"/>
      <c r="UIX90" s="190"/>
      <c r="UIY90" s="190"/>
      <c r="UIZ90" s="190"/>
      <c r="UJA90" s="190"/>
      <c r="UJB90" s="190"/>
      <c r="UJC90" s="190"/>
      <c r="UJD90" s="190"/>
      <c r="UJE90" s="190"/>
      <c r="UJF90" s="190"/>
      <c r="UJG90" s="190"/>
      <c r="UJH90" s="190"/>
      <c r="UJI90" s="190"/>
      <c r="UJJ90" s="190"/>
      <c r="UJK90" s="190"/>
      <c r="UJL90" s="190"/>
      <c r="UJM90" s="190"/>
      <c r="UJN90" s="190"/>
      <c r="UJO90" s="190"/>
      <c r="UJP90" s="190"/>
      <c r="UJQ90" s="190"/>
      <c r="UJR90" s="190"/>
      <c r="UJS90" s="190"/>
      <c r="UJT90" s="190"/>
      <c r="UJU90" s="190"/>
      <c r="UJV90" s="190"/>
      <c r="UJW90" s="190"/>
      <c r="UJX90" s="190"/>
      <c r="UJY90" s="190"/>
      <c r="UJZ90" s="190"/>
      <c r="UKA90" s="190"/>
      <c r="UKB90" s="190"/>
      <c r="UKC90" s="190"/>
      <c r="UKD90" s="190"/>
      <c r="UKE90" s="190"/>
      <c r="UKF90" s="190"/>
      <c r="UKG90" s="190"/>
      <c r="UKH90" s="190"/>
      <c r="UKI90" s="190"/>
      <c r="UKJ90" s="190"/>
      <c r="UKK90" s="190"/>
      <c r="UKL90" s="190"/>
      <c r="UKM90" s="190"/>
      <c r="UKN90" s="190"/>
      <c r="UKO90" s="190"/>
      <c r="UKP90" s="190"/>
      <c r="UKQ90" s="190"/>
      <c r="UKR90" s="190"/>
      <c r="UKS90" s="190"/>
      <c r="UKT90" s="190"/>
      <c r="UKU90" s="190"/>
      <c r="UKV90" s="190"/>
      <c r="UKW90" s="190"/>
      <c r="UKX90" s="190"/>
      <c r="UKY90" s="190"/>
      <c r="UKZ90" s="190"/>
      <c r="ULA90" s="190"/>
      <c r="ULB90" s="190"/>
      <c r="ULC90" s="190"/>
      <c r="ULD90" s="190"/>
      <c r="ULE90" s="190"/>
      <c r="ULF90" s="190"/>
      <c r="ULG90" s="190"/>
      <c r="ULH90" s="190"/>
      <c r="ULI90" s="190"/>
      <c r="ULJ90" s="190"/>
      <c r="ULK90" s="190"/>
      <c r="ULL90" s="190"/>
      <c r="ULM90" s="190"/>
      <c r="ULN90" s="190"/>
      <c r="ULO90" s="190"/>
      <c r="ULP90" s="190"/>
      <c r="ULQ90" s="190"/>
      <c r="ULR90" s="190"/>
      <c r="ULS90" s="190"/>
      <c r="ULT90" s="190"/>
      <c r="ULU90" s="190"/>
      <c r="ULV90" s="190"/>
      <c r="ULW90" s="190"/>
      <c r="ULX90" s="190"/>
      <c r="ULY90" s="190"/>
      <c r="ULZ90" s="190"/>
      <c r="UMA90" s="190"/>
      <c r="UMB90" s="190"/>
      <c r="UMC90" s="190"/>
      <c r="UMD90" s="190"/>
      <c r="UME90" s="190"/>
      <c r="UMF90" s="190"/>
      <c r="UMG90" s="190"/>
      <c r="UMH90" s="190"/>
      <c r="UMI90" s="190"/>
      <c r="UMJ90" s="190"/>
      <c r="UMK90" s="190"/>
      <c r="UML90" s="190"/>
      <c r="UMM90" s="190"/>
      <c r="UMN90" s="190"/>
      <c r="UMO90" s="190"/>
      <c r="UMP90" s="190"/>
      <c r="UMQ90" s="190"/>
      <c r="UMR90" s="190"/>
      <c r="UMS90" s="190"/>
      <c r="UMT90" s="190"/>
      <c r="UMU90" s="190"/>
      <c r="UMV90" s="190"/>
      <c r="UMW90" s="190"/>
      <c r="UMX90" s="190"/>
      <c r="UMY90" s="190"/>
      <c r="UMZ90" s="190"/>
      <c r="UNA90" s="190"/>
      <c r="UNB90" s="190"/>
      <c r="UNC90" s="190"/>
      <c r="UND90" s="190"/>
      <c r="UNE90" s="190"/>
      <c r="UNF90" s="190"/>
      <c r="UNG90" s="190"/>
      <c r="UNH90" s="190"/>
      <c r="UNI90" s="190"/>
      <c r="UNJ90" s="190"/>
      <c r="UNK90" s="190"/>
      <c r="UNL90" s="190"/>
      <c r="UNM90" s="190"/>
      <c r="UNN90" s="190"/>
      <c r="UNO90" s="190"/>
      <c r="UNP90" s="190"/>
      <c r="UNQ90" s="190"/>
      <c r="UNR90" s="190"/>
      <c r="UNS90" s="190"/>
      <c r="UNT90" s="190"/>
      <c r="UNU90" s="190"/>
      <c r="UNV90" s="190"/>
      <c r="UNW90" s="190"/>
      <c r="UNX90" s="190"/>
      <c r="UNY90" s="190"/>
      <c r="UNZ90" s="190"/>
      <c r="UOA90" s="190"/>
      <c r="UOB90" s="190"/>
      <c r="UOC90" s="190"/>
      <c r="UOD90" s="190"/>
      <c r="UOE90" s="190"/>
      <c r="UOF90" s="190"/>
      <c r="UOG90" s="190"/>
      <c r="UOH90" s="190"/>
      <c r="UOI90" s="190"/>
      <c r="UOJ90" s="190"/>
      <c r="UOK90" s="190"/>
      <c r="UOL90" s="190"/>
      <c r="UOM90" s="190"/>
      <c r="UON90" s="190"/>
      <c r="UOO90" s="190"/>
      <c r="UOP90" s="190"/>
      <c r="UOQ90" s="190"/>
      <c r="UOR90" s="190"/>
      <c r="UOS90" s="190"/>
      <c r="UOT90" s="190"/>
      <c r="UOU90" s="190"/>
      <c r="UOV90" s="190"/>
      <c r="UOW90" s="190"/>
      <c r="UOX90" s="190"/>
      <c r="UOY90" s="190"/>
      <c r="UOZ90" s="190"/>
      <c r="UPA90" s="190"/>
      <c r="UPB90" s="190"/>
      <c r="UPC90" s="190"/>
      <c r="UPD90" s="190"/>
      <c r="UPE90" s="190"/>
      <c r="UPF90" s="190"/>
      <c r="UPG90" s="190"/>
      <c r="UPH90" s="190"/>
      <c r="UPI90" s="190"/>
      <c r="UPJ90" s="190"/>
      <c r="UPK90" s="190"/>
      <c r="UPL90" s="190"/>
      <c r="UPM90" s="190"/>
      <c r="UPN90" s="190"/>
      <c r="UPO90" s="190"/>
      <c r="UPP90" s="190"/>
      <c r="UPQ90" s="190"/>
      <c r="UPR90" s="190"/>
      <c r="UPS90" s="190"/>
      <c r="UPT90" s="190"/>
      <c r="UPU90" s="190"/>
      <c r="UPV90" s="190"/>
      <c r="UPW90" s="190"/>
      <c r="UPX90" s="190"/>
      <c r="UPY90" s="190"/>
      <c r="UPZ90" s="190"/>
      <c r="UQA90" s="190"/>
      <c r="UQB90" s="190"/>
      <c r="UQC90" s="190"/>
      <c r="UQD90" s="190"/>
      <c r="UQE90" s="190"/>
      <c r="UQF90" s="190"/>
      <c r="UQG90" s="190"/>
      <c r="UQH90" s="190"/>
      <c r="UQI90" s="190"/>
      <c r="UQJ90" s="190"/>
      <c r="UQK90" s="190"/>
      <c r="UQL90" s="190"/>
      <c r="UQM90" s="190"/>
      <c r="UQN90" s="190"/>
      <c r="UQO90" s="190"/>
      <c r="UQP90" s="190"/>
      <c r="UQQ90" s="190"/>
      <c r="UQR90" s="190"/>
      <c r="UQS90" s="190"/>
      <c r="UQT90" s="190"/>
      <c r="UQU90" s="190"/>
      <c r="UQV90" s="190"/>
      <c r="UQW90" s="190"/>
      <c r="UQX90" s="190"/>
      <c r="UQY90" s="190"/>
      <c r="UQZ90" s="190"/>
      <c r="URA90" s="190"/>
      <c r="URB90" s="190"/>
      <c r="URC90" s="190"/>
      <c r="URD90" s="190"/>
      <c r="URE90" s="190"/>
      <c r="URF90" s="190"/>
      <c r="URG90" s="190"/>
      <c r="URH90" s="190"/>
      <c r="URI90" s="190"/>
      <c r="URJ90" s="190"/>
      <c r="URK90" s="190"/>
      <c r="URL90" s="190"/>
      <c r="URM90" s="190"/>
      <c r="URN90" s="190"/>
      <c r="URO90" s="190"/>
      <c r="URP90" s="190"/>
      <c r="URQ90" s="190"/>
      <c r="URR90" s="190"/>
      <c r="URS90" s="190"/>
      <c r="URT90" s="190"/>
      <c r="URU90" s="190"/>
      <c r="URV90" s="190"/>
      <c r="URW90" s="190"/>
      <c r="URX90" s="190"/>
      <c r="URY90" s="190"/>
      <c r="URZ90" s="190"/>
      <c r="USA90" s="190"/>
      <c r="USB90" s="190"/>
      <c r="USC90" s="190"/>
      <c r="USD90" s="190"/>
      <c r="USE90" s="190"/>
      <c r="USF90" s="190"/>
      <c r="USG90" s="190"/>
      <c r="USH90" s="190"/>
      <c r="USI90" s="190"/>
      <c r="USJ90" s="190"/>
      <c r="USK90" s="190"/>
      <c r="USL90" s="190"/>
      <c r="USM90" s="190"/>
      <c r="USN90" s="190"/>
      <c r="USO90" s="190"/>
      <c r="USP90" s="190"/>
      <c r="USQ90" s="190"/>
      <c r="USR90" s="190"/>
      <c r="USS90" s="190"/>
      <c r="UST90" s="190"/>
      <c r="USU90" s="190"/>
      <c r="USV90" s="190"/>
      <c r="USW90" s="190"/>
      <c r="USX90" s="190"/>
      <c r="USY90" s="190"/>
      <c r="USZ90" s="190"/>
      <c r="UTA90" s="190"/>
      <c r="UTB90" s="190"/>
      <c r="UTC90" s="190"/>
      <c r="UTD90" s="190"/>
      <c r="UTE90" s="190"/>
      <c r="UTF90" s="190"/>
      <c r="UTG90" s="190"/>
      <c r="UTH90" s="190"/>
      <c r="UTI90" s="190"/>
      <c r="UTJ90" s="190"/>
      <c r="UTK90" s="190"/>
      <c r="UTL90" s="190"/>
      <c r="UTM90" s="190"/>
      <c r="UTN90" s="190"/>
      <c r="UTO90" s="190"/>
      <c r="UTP90" s="190"/>
      <c r="UTQ90" s="190"/>
      <c r="UTR90" s="190"/>
      <c r="UTS90" s="190"/>
      <c r="UTT90" s="190"/>
      <c r="UTU90" s="190"/>
      <c r="UTV90" s="190"/>
      <c r="UTW90" s="190"/>
      <c r="UTX90" s="190"/>
      <c r="UTY90" s="190"/>
      <c r="UTZ90" s="190"/>
      <c r="UUA90" s="190"/>
      <c r="UUB90" s="190"/>
      <c r="UUC90" s="190"/>
      <c r="UUD90" s="190"/>
      <c r="UUE90" s="190"/>
      <c r="UUF90" s="190"/>
      <c r="UUG90" s="190"/>
      <c r="UUH90" s="190"/>
      <c r="UUI90" s="190"/>
      <c r="UUJ90" s="190"/>
      <c r="UUK90" s="190"/>
      <c r="UUL90" s="190"/>
      <c r="UUM90" s="190"/>
      <c r="UUN90" s="190"/>
      <c r="UUO90" s="190"/>
      <c r="UUP90" s="190"/>
      <c r="UUQ90" s="190"/>
      <c r="UUR90" s="190"/>
      <c r="UUS90" s="190"/>
      <c r="UUT90" s="190"/>
      <c r="UUU90" s="190"/>
      <c r="UUV90" s="190"/>
      <c r="UUW90" s="190"/>
      <c r="UUX90" s="190"/>
      <c r="UUY90" s="190"/>
      <c r="UUZ90" s="190"/>
      <c r="UVA90" s="190"/>
      <c r="UVB90" s="190"/>
      <c r="UVC90" s="190"/>
      <c r="UVD90" s="190"/>
      <c r="UVE90" s="190"/>
      <c r="UVF90" s="190"/>
      <c r="UVG90" s="190"/>
      <c r="UVH90" s="190"/>
      <c r="UVI90" s="190"/>
      <c r="UVJ90" s="190"/>
      <c r="UVK90" s="190"/>
      <c r="UVL90" s="190"/>
      <c r="UVM90" s="190"/>
      <c r="UVN90" s="190"/>
      <c r="UVO90" s="190"/>
      <c r="UVP90" s="190"/>
      <c r="UVQ90" s="190"/>
      <c r="UVR90" s="190"/>
      <c r="UVS90" s="190"/>
      <c r="UVT90" s="190"/>
      <c r="UVU90" s="190"/>
      <c r="UVV90" s="190"/>
      <c r="UVW90" s="190"/>
      <c r="UVX90" s="190"/>
      <c r="UVY90" s="190"/>
      <c r="UVZ90" s="190"/>
      <c r="UWA90" s="190"/>
      <c r="UWB90" s="190"/>
      <c r="UWC90" s="190"/>
      <c r="UWD90" s="190"/>
      <c r="UWE90" s="190"/>
      <c r="UWF90" s="190"/>
      <c r="UWG90" s="190"/>
      <c r="UWH90" s="190"/>
      <c r="UWI90" s="190"/>
      <c r="UWJ90" s="190"/>
      <c r="UWK90" s="190"/>
      <c r="UWL90" s="190"/>
      <c r="UWM90" s="190"/>
      <c r="UWN90" s="190"/>
      <c r="UWO90" s="190"/>
      <c r="UWP90" s="190"/>
      <c r="UWQ90" s="190"/>
      <c r="UWR90" s="190"/>
      <c r="UWS90" s="190"/>
      <c r="UWT90" s="190"/>
      <c r="UWU90" s="190"/>
      <c r="UWV90" s="190"/>
      <c r="UWW90" s="190"/>
      <c r="UWX90" s="190"/>
      <c r="UWY90" s="190"/>
      <c r="UWZ90" s="190"/>
      <c r="UXA90" s="190"/>
      <c r="UXB90" s="190"/>
      <c r="UXC90" s="190"/>
      <c r="UXD90" s="190"/>
      <c r="UXE90" s="190"/>
      <c r="UXF90" s="190"/>
      <c r="UXG90" s="190"/>
      <c r="UXH90" s="190"/>
      <c r="UXI90" s="190"/>
      <c r="UXJ90" s="190"/>
      <c r="UXK90" s="190"/>
      <c r="UXL90" s="190"/>
      <c r="UXM90" s="190"/>
      <c r="UXN90" s="190"/>
      <c r="UXO90" s="190"/>
      <c r="UXP90" s="190"/>
      <c r="UXQ90" s="190"/>
      <c r="UXR90" s="190"/>
      <c r="UXS90" s="190"/>
      <c r="UXT90" s="190"/>
      <c r="UXU90" s="190"/>
      <c r="UXV90" s="190"/>
      <c r="UXW90" s="190"/>
      <c r="UXX90" s="190"/>
      <c r="UXY90" s="190"/>
      <c r="UXZ90" s="190"/>
      <c r="UYA90" s="190"/>
      <c r="UYB90" s="190"/>
      <c r="UYC90" s="190"/>
      <c r="UYD90" s="190"/>
      <c r="UYE90" s="190"/>
      <c r="UYF90" s="190"/>
      <c r="UYG90" s="190"/>
      <c r="UYH90" s="190"/>
      <c r="UYI90" s="190"/>
      <c r="UYJ90" s="190"/>
      <c r="UYK90" s="190"/>
      <c r="UYL90" s="190"/>
      <c r="UYM90" s="190"/>
      <c r="UYN90" s="190"/>
      <c r="UYO90" s="190"/>
      <c r="UYP90" s="190"/>
      <c r="UYQ90" s="190"/>
      <c r="UYR90" s="190"/>
      <c r="UYS90" s="190"/>
      <c r="UYT90" s="190"/>
      <c r="UYU90" s="190"/>
      <c r="UYV90" s="190"/>
      <c r="UYW90" s="190"/>
      <c r="UYX90" s="190"/>
      <c r="UYY90" s="190"/>
      <c r="UYZ90" s="190"/>
      <c r="UZA90" s="190"/>
      <c r="UZB90" s="190"/>
      <c r="UZC90" s="190"/>
      <c r="UZD90" s="190"/>
      <c r="UZE90" s="190"/>
      <c r="UZF90" s="190"/>
      <c r="UZG90" s="190"/>
      <c r="UZH90" s="190"/>
      <c r="UZI90" s="190"/>
      <c r="UZJ90" s="190"/>
      <c r="UZK90" s="190"/>
      <c r="UZL90" s="190"/>
      <c r="UZM90" s="190"/>
      <c r="UZN90" s="190"/>
      <c r="UZO90" s="190"/>
      <c r="UZP90" s="190"/>
      <c r="UZQ90" s="190"/>
      <c r="UZR90" s="190"/>
      <c r="UZS90" s="190"/>
      <c r="UZT90" s="190"/>
      <c r="UZU90" s="190"/>
      <c r="UZV90" s="190"/>
      <c r="UZW90" s="190"/>
      <c r="UZX90" s="190"/>
      <c r="UZY90" s="190"/>
      <c r="UZZ90" s="190"/>
      <c r="VAA90" s="190"/>
      <c r="VAB90" s="190"/>
      <c r="VAC90" s="190"/>
      <c r="VAD90" s="190"/>
      <c r="VAE90" s="190"/>
      <c r="VAF90" s="190"/>
      <c r="VAG90" s="190"/>
      <c r="VAH90" s="190"/>
      <c r="VAI90" s="190"/>
      <c r="VAJ90" s="190"/>
      <c r="VAK90" s="190"/>
      <c r="VAL90" s="190"/>
      <c r="VAM90" s="190"/>
      <c r="VAN90" s="190"/>
      <c r="VAO90" s="190"/>
      <c r="VAP90" s="190"/>
      <c r="VAQ90" s="190"/>
      <c r="VAR90" s="190"/>
      <c r="VAS90" s="190"/>
      <c r="VAT90" s="190"/>
      <c r="VAU90" s="190"/>
      <c r="VAV90" s="190"/>
      <c r="VAW90" s="190"/>
      <c r="VAX90" s="190"/>
      <c r="VAY90" s="190"/>
      <c r="VAZ90" s="190"/>
      <c r="VBA90" s="190"/>
      <c r="VBB90" s="190"/>
      <c r="VBC90" s="190"/>
      <c r="VBD90" s="190"/>
      <c r="VBE90" s="190"/>
      <c r="VBF90" s="190"/>
      <c r="VBG90" s="190"/>
      <c r="VBH90" s="190"/>
      <c r="VBI90" s="190"/>
      <c r="VBJ90" s="190"/>
      <c r="VBK90" s="190"/>
      <c r="VBL90" s="190"/>
      <c r="VBM90" s="190"/>
      <c r="VBN90" s="190"/>
      <c r="VBO90" s="190"/>
      <c r="VBP90" s="190"/>
      <c r="VBQ90" s="190"/>
      <c r="VBR90" s="190"/>
      <c r="VBS90" s="190"/>
      <c r="VBT90" s="190"/>
      <c r="VBU90" s="190"/>
      <c r="VBV90" s="190"/>
      <c r="VBW90" s="190"/>
      <c r="VBX90" s="190"/>
      <c r="VBY90" s="190"/>
      <c r="VBZ90" s="190"/>
      <c r="VCA90" s="190"/>
      <c r="VCB90" s="190"/>
      <c r="VCC90" s="190"/>
      <c r="VCD90" s="190"/>
      <c r="VCE90" s="190"/>
      <c r="VCF90" s="190"/>
      <c r="VCG90" s="190"/>
      <c r="VCH90" s="190"/>
      <c r="VCI90" s="190"/>
      <c r="VCJ90" s="190"/>
      <c r="VCK90" s="190"/>
      <c r="VCL90" s="190"/>
      <c r="VCM90" s="190"/>
      <c r="VCN90" s="190"/>
      <c r="VCO90" s="190"/>
      <c r="VCP90" s="190"/>
      <c r="VCQ90" s="190"/>
      <c r="VCR90" s="190"/>
      <c r="VCS90" s="190"/>
      <c r="VCT90" s="190"/>
      <c r="VCU90" s="190"/>
      <c r="VCV90" s="190"/>
      <c r="VCW90" s="190"/>
      <c r="VCX90" s="190"/>
      <c r="VCY90" s="190"/>
      <c r="VCZ90" s="190"/>
      <c r="VDA90" s="190"/>
      <c r="VDB90" s="190"/>
      <c r="VDC90" s="190"/>
      <c r="VDD90" s="190"/>
      <c r="VDE90" s="190"/>
      <c r="VDF90" s="190"/>
      <c r="VDG90" s="190"/>
      <c r="VDH90" s="190"/>
      <c r="VDI90" s="190"/>
      <c r="VDJ90" s="190"/>
      <c r="VDK90" s="190"/>
      <c r="VDL90" s="190"/>
      <c r="VDM90" s="190"/>
      <c r="VDN90" s="190"/>
      <c r="VDO90" s="190"/>
      <c r="VDP90" s="190"/>
      <c r="VDQ90" s="190"/>
      <c r="VDR90" s="190"/>
      <c r="VDS90" s="190"/>
      <c r="VDT90" s="190"/>
      <c r="VDU90" s="190"/>
      <c r="VDV90" s="190"/>
      <c r="VDW90" s="190"/>
      <c r="VDX90" s="190"/>
      <c r="VDY90" s="190"/>
      <c r="VDZ90" s="190"/>
      <c r="VEA90" s="190"/>
      <c r="VEB90" s="190"/>
      <c r="VEC90" s="190"/>
      <c r="VED90" s="190"/>
      <c r="VEE90" s="190"/>
      <c r="VEF90" s="190"/>
      <c r="VEG90" s="190"/>
      <c r="VEH90" s="190"/>
      <c r="VEI90" s="190"/>
      <c r="VEJ90" s="190"/>
      <c r="VEK90" s="190"/>
      <c r="VEL90" s="190"/>
      <c r="VEM90" s="190"/>
      <c r="VEN90" s="190"/>
      <c r="VEO90" s="190"/>
      <c r="VEP90" s="190"/>
      <c r="VEQ90" s="190"/>
      <c r="VER90" s="190"/>
      <c r="VES90" s="190"/>
      <c r="VET90" s="190"/>
      <c r="VEU90" s="190"/>
      <c r="VEV90" s="190"/>
      <c r="VEW90" s="190"/>
      <c r="VEX90" s="190"/>
      <c r="VEY90" s="190"/>
      <c r="VEZ90" s="190"/>
      <c r="VFA90" s="190"/>
      <c r="VFB90" s="190"/>
      <c r="VFC90" s="190"/>
      <c r="VFD90" s="190"/>
      <c r="VFE90" s="190"/>
      <c r="VFF90" s="190"/>
      <c r="VFG90" s="190"/>
      <c r="VFH90" s="190"/>
      <c r="VFI90" s="190"/>
      <c r="VFJ90" s="190"/>
      <c r="VFK90" s="190"/>
      <c r="VFL90" s="190"/>
      <c r="VFM90" s="190"/>
      <c r="VFN90" s="190"/>
      <c r="VFO90" s="190"/>
      <c r="VFP90" s="190"/>
      <c r="VFQ90" s="190"/>
      <c r="VFR90" s="190"/>
      <c r="VFS90" s="190"/>
      <c r="VFT90" s="190"/>
      <c r="VFU90" s="190"/>
      <c r="VFV90" s="190"/>
      <c r="VFW90" s="190"/>
      <c r="VFX90" s="190"/>
      <c r="VFY90" s="190"/>
      <c r="VFZ90" s="190"/>
      <c r="VGA90" s="190"/>
      <c r="VGB90" s="190"/>
      <c r="VGC90" s="190"/>
      <c r="VGD90" s="190"/>
      <c r="VGE90" s="190"/>
      <c r="VGF90" s="190"/>
      <c r="VGG90" s="190"/>
      <c r="VGH90" s="190"/>
      <c r="VGI90" s="190"/>
      <c r="VGJ90" s="190"/>
      <c r="VGK90" s="190"/>
      <c r="VGL90" s="190"/>
      <c r="VGM90" s="190"/>
      <c r="VGN90" s="190"/>
      <c r="VGO90" s="190"/>
      <c r="VGP90" s="190"/>
      <c r="VGQ90" s="190"/>
      <c r="VGR90" s="190"/>
      <c r="VGS90" s="190"/>
      <c r="VGT90" s="190"/>
      <c r="VGU90" s="190"/>
      <c r="VGV90" s="190"/>
      <c r="VGW90" s="190"/>
      <c r="VGX90" s="190"/>
      <c r="VGY90" s="190"/>
      <c r="VGZ90" s="190"/>
      <c r="VHA90" s="190"/>
      <c r="VHB90" s="190"/>
      <c r="VHC90" s="190"/>
      <c r="VHD90" s="190"/>
      <c r="VHE90" s="190"/>
      <c r="VHF90" s="190"/>
      <c r="VHG90" s="190"/>
      <c r="VHH90" s="190"/>
      <c r="VHI90" s="190"/>
      <c r="VHJ90" s="190"/>
      <c r="VHK90" s="190"/>
      <c r="VHL90" s="190"/>
      <c r="VHM90" s="190"/>
      <c r="VHN90" s="190"/>
      <c r="VHO90" s="190"/>
      <c r="VHP90" s="190"/>
      <c r="VHQ90" s="190"/>
      <c r="VHR90" s="190"/>
      <c r="VHS90" s="190"/>
      <c r="VHT90" s="190"/>
      <c r="VHU90" s="190"/>
      <c r="VHV90" s="190"/>
      <c r="VHW90" s="190"/>
      <c r="VHX90" s="190"/>
      <c r="VHY90" s="190"/>
      <c r="VHZ90" s="190"/>
      <c r="VIA90" s="190"/>
      <c r="VIB90" s="190"/>
      <c r="VIC90" s="190"/>
      <c r="VID90" s="190"/>
      <c r="VIE90" s="190"/>
      <c r="VIF90" s="190"/>
      <c r="VIG90" s="190"/>
      <c r="VIH90" s="190"/>
      <c r="VII90" s="190"/>
      <c r="VIJ90" s="190"/>
      <c r="VIK90" s="190"/>
      <c r="VIL90" s="190"/>
      <c r="VIM90" s="190"/>
      <c r="VIN90" s="190"/>
      <c r="VIO90" s="190"/>
      <c r="VIP90" s="190"/>
      <c r="VIQ90" s="190"/>
      <c r="VIR90" s="190"/>
      <c r="VIS90" s="190"/>
      <c r="VIT90" s="190"/>
      <c r="VIU90" s="190"/>
      <c r="VIV90" s="190"/>
      <c r="VIW90" s="190"/>
      <c r="VIX90" s="190"/>
      <c r="VIY90" s="190"/>
      <c r="VIZ90" s="190"/>
      <c r="VJA90" s="190"/>
      <c r="VJB90" s="190"/>
      <c r="VJC90" s="190"/>
      <c r="VJD90" s="190"/>
      <c r="VJE90" s="190"/>
      <c r="VJF90" s="190"/>
      <c r="VJG90" s="190"/>
      <c r="VJH90" s="190"/>
      <c r="VJI90" s="190"/>
      <c r="VJJ90" s="190"/>
      <c r="VJK90" s="190"/>
      <c r="VJL90" s="190"/>
      <c r="VJM90" s="190"/>
      <c r="VJN90" s="190"/>
      <c r="VJO90" s="190"/>
      <c r="VJP90" s="190"/>
      <c r="VJQ90" s="190"/>
      <c r="VJR90" s="190"/>
      <c r="VJS90" s="190"/>
      <c r="VJT90" s="190"/>
      <c r="VJU90" s="190"/>
      <c r="VJV90" s="190"/>
      <c r="VJW90" s="190"/>
      <c r="VJX90" s="190"/>
      <c r="VJY90" s="190"/>
      <c r="VJZ90" s="190"/>
      <c r="VKA90" s="190"/>
      <c r="VKB90" s="190"/>
      <c r="VKC90" s="190"/>
      <c r="VKD90" s="190"/>
      <c r="VKE90" s="190"/>
      <c r="VKF90" s="190"/>
      <c r="VKG90" s="190"/>
      <c r="VKH90" s="190"/>
      <c r="VKI90" s="190"/>
      <c r="VKJ90" s="190"/>
      <c r="VKK90" s="190"/>
      <c r="VKL90" s="190"/>
      <c r="VKM90" s="190"/>
      <c r="VKN90" s="190"/>
      <c r="VKO90" s="190"/>
      <c r="VKP90" s="190"/>
      <c r="VKQ90" s="190"/>
      <c r="VKR90" s="190"/>
      <c r="VKS90" s="190"/>
      <c r="VKT90" s="190"/>
      <c r="VKU90" s="190"/>
      <c r="VKV90" s="190"/>
      <c r="VKW90" s="190"/>
      <c r="VKX90" s="190"/>
      <c r="VKY90" s="190"/>
      <c r="VKZ90" s="190"/>
      <c r="VLA90" s="190"/>
      <c r="VLB90" s="190"/>
      <c r="VLC90" s="190"/>
      <c r="VLD90" s="190"/>
      <c r="VLE90" s="190"/>
      <c r="VLF90" s="190"/>
      <c r="VLG90" s="190"/>
      <c r="VLH90" s="190"/>
      <c r="VLI90" s="190"/>
      <c r="VLJ90" s="190"/>
      <c r="VLK90" s="190"/>
      <c r="VLL90" s="190"/>
      <c r="VLM90" s="190"/>
      <c r="VLN90" s="190"/>
      <c r="VLO90" s="190"/>
      <c r="VLP90" s="190"/>
      <c r="VLQ90" s="190"/>
      <c r="VLR90" s="190"/>
      <c r="VLS90" s="190"/>
      <c r="VLT90" s="190"/>
      <c r="VLU90" s="190"/>
      <c r="VLV90" s="190"/>
      <c r="VLW90" s="190"/>
      <c r="VLX90" s="190"/>
      <c r="VLY90" s="190"/>
      <c r="VLZ90" s="190"/>
      <c r="VMA90" s="190"/>
      <c r="VMB90" s="190"/>
      <c r="VMC90" s="190"/>
      <c r="VMD90" s="190"/>
      <c r="VME90" s="190"/>
      <c r="VMF90" s="190"/>
      <c r="VMG90" s="190"/>
      <c r="VMH90" s="190"/>
      <c r="VMI90" s="190"/>
      <c r="VMJ90" s="190"/>
      <c r="VMK90" s="190"/>
      <c r="VML90" s="190"/>
      <c r="VMM90" s="190"/>
      <c r="VMN90" s="190"/>
      <c r="VMO90" s="190"/>
      <c r="VMP90" s="190"/>
      <c r="VMQ90" s="190"/>
      <c r="VMR90" s="190"/>
      <c r="VMS90" s="190"/>
      <c r="VMT90" s="190"/>
      <c r="VMU90" s="190"/>
      <c r="VMV90" s="190"/>
      <c r="VMW90" s="190"/>
      <c r="VMX90" s="190"/>
      <c r="VMY90" s="190"/>
      <c r="VMZ90" s="190"/>
      <c r="VNA90" s="190"/>
      <c r="VNB90" s="190"/>
      <c r="VNC90" s="190"/>
      <c r="VND90" s="190"/>
      <c r="VNE90" s="190"/>
      <c r="VNF90" s="190"/>
      <c r="VNG90" s="190"/>
      <c r="VNH90" s="190"/>
      <c r="VNI90" s="190"/>
      <c r="VNJ90" s="190"/>
      <c r="VNK90" s="190"/>
      <c r="VNL90" s="190"/>
      <c r="VNM90" s="190"/>
      <c r="VNN90" s="190"/>
      <c r="VNO90" s="190"/>
      <c r="VNP90" s="190"/>
      <c r="VNQ90" s="190"/>
      <c r="VNR90" s="190"/>
      <c r="VNS90" s="190"/>
      <c r="VNT90" s="190"/>
      <c r="VNU90" s="190"/>
      <c r="VNV90" s="190"/>
      <c r="VNW90" s="190"/>
      <c r="VNX90" s="190"/>
      <c r="VNY90" s="190"/>
      <c r="VNZ90" s="190"/>
      <c r="VOA90" s="190"/>
      <c r="VOB90" s="190"/>
      <c r="VOC90" s="190"/>
      <c r="VOD90" s="190"/>
      <c r="VOE90" s="190"/>
      <c r="VOF90" s="190"/>
      <c r="VOG90" s="190"/>
      <c r="VOH90" s="190"/>
      <c r="VOI90" s="190"/>
      <c r="VOJ90" s="190"/>
      <c r="VOK90" s="190"/>
      <c r="VOL90" s="190"/>
      <c r="VOM90" s="190"/>
      <c r="VON90" s="190"/>
      <c r="VOO90" s="190"/>
      <c r="VOP90" s="190"/>
      <c r="VOQ90" s="190"/>
      <c r="VOR90" s="190"/>
      <c r="VOS90" s="190"/>
      <c r="VOT90" s="190"/>
      <c r="VOU90" s="190"/>
      <c r="VOV90" s="190"/>
      <c r="VOW90" s="190"/>
      <c r="VOX90" s="190"/>
      <c r="VOY90" s="190"/>
      <c r="VOZ90" s="190"/>
      <c r="VPA90" s="190"/>
      <c r="VPB90" s="190"/>
      <c r="VPC90" s="190"/>
      <c r="VPD90" s="190"/>
      <c r="VPE90" s="190"/>
      <c r="VPF90" s="190"/>
      <c r="VPG90" s="190"/>
      <c r="VPH90" s="190"/>
      <c r="VPI90" s="190"/>
      <c r="VPJ90" s="190"/>
      <c r="VPK90" s="190"/>
      <c r="VPL90" s="190"/>
      <c r="VPM90" s="190"/>
      <c r="VPN90" s="190"/>
      <c r="VPO90" s="190"/>
      <c r="VPP90" s="190"/>
      <c r="VPQ90" s="190"/>
      <c r="VPR90" s="190"/>
      <c r="VPS90" s="190"/>
      <c r="VPT90" s="190"/>
      <c r="VPU90" s="190"/>
      <c r="VPV90" s="190"/>
      <c r="VPW90" s="190"/>
      <c r="VPX90" s="190"/>
      <c r="VPY90" s="190"/>
      <c r="VPZ90" s="190"/>
      <c r="VQA90" s="190"/>
      <c r="VQB90" s="190"/>
      <c r="VQC90" s="190"/>
      <c r="VQD90" s="190"/>
      <c r="VQE90" s="190"/>
      <c r="VQF90" s="190"/>
      <c r="VQG90" s="190"/>
      <c r="VQH90" s="190"/>
      <c r="VQI90" s="190"/>
      <c r="VQJ90" s="190"/>
      <c r="VQK90" s="190"/>
      <c r="VQL90" s="190"/>
      <c r="VQM90" s="190"/>
      <c r="VQN90" s="190"/>
      <c r="VQO90" s="190"/>
      <c r="VQP90" s="190"/>
      <c r="VQQ90" s="190"/>
      <c r="VQR90" s="190"/>
      <c r="VQS90" s="190"/>
      <c r="VQT90" s="190"/>
      <c r="VQU90" s="190"/>
      <c r="VQV90" s="190"/>
      <c r="VQW90" s="190"/>
      <c r="VQX90" s="190"/>
      <c r="VQY90" s="190"/>
      <c r="VQZ90" s="190"/>
      <c r="VRA90" s="190"/>
      <c r="VRB90" s="190"/>
      <c r="VRC90" s="190"/>
      <c r="VRD90" s="190"/>
      <c r="VRE90" s="190"/>
      <c r="VRF90" s="190"/>
      <c r="VRG90" s="190"/>
      <c r="VRH90" s="190"/>
      <c r="VRI90" s="190"/>
      <c r="VRJ90" s="190"/>
      <c r="VRK90" s="190"/>
      <c r="VRL90" s="190"/>
      <c r="VRM90" s="190"/>
      <c r="VRN90" s="190"/>
      <c r="VRO90" s="190"/>
      <c r="VRP90" s="190"/>
      <c r="VRQ90" s="190"/>
      <c r="VRR90" s="190"/>
      <c r="VRS90" s="190"/>
      <c r="VRT90" s="190"/>
      <c r="VRU90" s="190"/>
      <c r="VRV90" s="190"/>
      <c r="VRW90" s="190"/>
      <c r="VRX90" s="190"/>
      <c r="VRY90" s="190"/>
      <c r="VRZ90" s="190"/>
      <c r="VSA90" s="190"/>
      <c r="VSB90" s="190"/>
      <c r="VSC90" s="190"/>
      <c r="VSD90" s="190"/>
      <c r="VSE90" s="190"/>
      <c r="VSF90" s="190"/>
      <c r="VSG90" s="190"/>
      <c r="VSH90" s="190"/>
      <c r="VSI90" s="190"/>
      <c r="VSJ90" s="190"/>
      <c r="VSK90" s="190"/>
      <c r="VSL90" s="190"/>
      <c r="VSM90" s="190"/>
      <c r="VSN90" s="190"/>
      <c r="VSO90" s="190"/>
      <c r="VSP90" s="190"/>
      <c r="VSQ90" s="190"/>
      <c r="VSR90" s="190"/>
      <c r="VSS90" s="190"/>
      <c r="VST90" s="190"/>
      <c r="VSU90" s="190"/>
      <c r="VSV90" s="190"/>
      <c r="VSW90" s="190"/>
      <c r="VSX90" s="190"/>
      <c r="VSY90" s="190"/>
      <c r="VSZ90" s="190"/>
      <c r="VTA90" s="190"/>
      <c r="VTB90" s="190"/>
      <c r="VTC90" s="190"/>
      <c r="VTD90" s="190"/>
      <c r="VTE90" s="190"/>
      <c r="VTF90" s="190"/>
      <c r="VTG90" s="190"/>
      <c r="VTH90" s="190"/>
      <c r="VTI90" s="190"/>
      <c r="VTJ90" s="190"/>
      <c r="VTK90" s="190"/>
      <c r="VTL90" s="190"/>
      <c r="VTM90" s="190"/>
      <c r="VTN90" s="190"/>
      <c r="VTO90" s="190"/>
      <c r="VTP90" s="190"/>
      <c r="VTQ90" s="190"/>
      <c r="VTR90" s="190"/>
      <c r="VTS90" s="190"/>
      <c r="VTT90" s="190"/>
      <c r="VTU90" s="190"/>
      <c r="VTV90" s="190"/>
      <c r="VTW90" s="190"/>
      <c r="VTX90" s="190"/>
      <c r="VTY90" s="190"/>
      <c r="VTZ90" s="190"/>
      <c r="VUA90" s="190"/>
      <c r="VUB90" s="190"/>
      <c r="VUC90" s="190"/>
      <c r="VUD90" s="190"/>
      <c r="VUE90" s="190"/>
      <c r="VUF90" s="190"/>
      <c r="VUG90" s="190"/>
      <c r="VUH90" s="190"/>
      <c r="VUI90" s="190"/>
      <c r="VUJ90" s="190"/>
      <c r="VUK90" s="190"/>
      <c r="VUL90" s="190"/>
      <c r="VUM90" s="190"/>
      <c r="VUN90" s="190"/>
      <c r="VUO90" s="190"/>
      <c r="VUP90" s="190"/>
      <c r="VUQ90" s="190"/>
      <c r="VUR90" s="190"/>
      <c r="VUS90" s="190"/>
      <c r="VUT90" s="190"/>
      <c r="VUU90" s="190"/>
      <c r="VUV90" s="190"/>
      <c r="VUW90" s="190"/>
      <c r="VUX90" s="190"/>
      <c r="VUY90" s="190"/>
      <c r="VUZ90" s="190"/>
      <c r="VVA90" s="190"/>
      <c r="VVB90" s="190"/>
      <c r="VVC90" s="190"/>
      <c r="VVD90" s="190"/>
      <c r="VVE90" s="190"/>
      <c r="VVF90" s="190"/>
      <c r="VVG90" s="190"/>
      <c r="VVH90" s="190"/>
      <c r="VVI90" s="190"/>
      <c r="VVJ90" s="190"/>
      <c r="VVK90" s="190"/>
      <c r="VVL90" s="190"/>
      <c r="VVM90" s="190"/>
      <c r="VVN90" s="190"/>
      <c r="VVO90" s="190"/>
      <c r="VVP90" s="190"/>
      <c r="VVQ90" s="190"/>
      <c r="VVR90" s="190"/>
      <c r="VVS90" s="190"/>
      <c r="VVT90" s="190"/>
      <c r="VVU90" s="190"/>
      <c r="VVV90" s="190"/>
      <c r="VVW90" s="190"/>
      <c r="VVX90" s="190"/>
      <c r="VVY90" s="190"/>
      <c r="VVZ90" s="190"/>
      <c r="VWA90" s="190"/>
      <c r="VWB90" s="190"/>
      <c r="VWC90" s="190"/>
      <c r="VWD90" s="190"/>
      <c r="VWE90" s="190"/>
      <c r="VWF90" s="190"/>
      <c r="VWG90" s="190"/>
      <c r="VWH90" s="190"/>
      <c r="VWI90" s="190"/>
      <c r="VWJ90" s="190"/>
      <c r="VWK90" s="190"/>
      <c r="VWL90" s="190"/>
      <c r="VWM90" s="190"/>
      <c r="VWN90" s="190"/>
      <c r="VWO90" s="190"/>
      <c r="VWP90" s="190"/>
      <c r="VWQ90" s="190"/>
      <c r="VWR90" s="190"/>
      <c r="VWS90" s="190"/>
      <c r="VWT90" s="190"/>
      <c r="VWU90" s="190"/>
      <c r="VWV90" s="190"/>
      <c r="VWW90" s="190"/>
      <c r="VWX90" s="190"/>
      <c r="VWY90" s="190"/>
      <c r="VWZ90" s="190"/>
      <c r="VXA90" s="190"/>
      <c r="VXB90" s="190"/>
      <c r="VXC90" s="190"/>
      <c r="VXD90" s="190"/>
      <c r="VXE90" s="190"/>
      <c r="VXF90" s="190"/>
      <c r="VXG90" s="190"/>
      <c r="VXH90" s="190"/>
      <c r="VXI90" s="190"/>
      <c r="VXJ90" s="190"/>
      <c r="VXK90" s="190"/>
      <c r="VXL90" s="190"/>
      <c r="VXM90" s="190"/>
      <c r="VXN90" s="190"/>
      <c r="VXO90" s="190"/>
      <c r="VXP90" s="190"/>
      <c r="VXQ90" s="190"/>
      <c r="VXR90" s="190"/>
      <c r="VXS90" s="190"/>
      <c r="VXT90" s="190"/>
      <c r="VXU90" s="190"/>
      <c r="VXV90" s="190"/>
      <c r="VXW90" s="190"/>
      <c r="VXX90" s="190"/>
      <c r="VXY90" s="190"/>
      <c r="VXZ90" s="190"/>
      <c r="VYA90" s="190"/>
      <c r="VYB90" s="190"/>
      <c r="VYC90" s="190"/>
      <c r="VYD90" s="190"/>
      <c r="VYE90" s="190"/>
      <c r="VYF90" s="190"/>
      <c r="VYG90" s="190"/>
      <c r="VYH90" s="190"/>
      <c r="VYI90" s="190"/>
      <c r="VYJ90" s="190"/>
      <c r="VYK90" s="190"/>
      <c r="VYL90" s="190"/>
      <c r="VYM90" s="190"/>
      <c r="VYN90" s="190"/>
      <c r="VYO90" s="190"/>
      <c r="VYP90" s="190"/>
      <c r="VYQ90" s="190"/>
      <c r="VYR90" s="190"/>
      <c r="VYS90" s="190"/>
      <c r="VYT90" s="190"/>
      <c r="VYU90" s="190"/>
      <c r="VYV90" s="190"/>
      <c r="VYW90" s="190"/>
      <c r="VYX90" s="190"/>
      <c r="VYY90" s="190"/>
      <c r="VYZ90" s="190"/>
      <c r="VZA90" s="190"/>
      <c r="VZB90" s="190"/>
      <c r="VZC90" s="190"/>
      <c r="VZD90" s="190"/>
      <c r="VZE90" s="190"/>
      <c r="VZF90" s="190"/>
      <c r="VZG90" s="190"/>
      <c r="VZH90" s="190"/>
      <c r="VZI90" s="190"/>
      <c r="VZJ90" s="190"/>
      <c r="VZK90" s="190"/>
      <c r="VZL90" s="190"/>
      <c r="VZM90" s="190"/>
      <c r="VZN90" s="190"/>
      <c r="VZO90" s="190"/>
      <c r="VZP90" s="190"/>
      <c r="VZQ90" s="190"/>
      <c r="VZR90" s="190"/>
      <c r="VZS90" s="190"/>
      <c r="VZT90" s="190"/>
      <c r="VZU90" s="190"/>
      <c r="VZV90" s="190"/>
      <c r="VZW90" s="190"/>
      <c r="VZX90" s="190"/>
      <c r="VZY90" s="190"/>
      <c r="VZZ90" s="190"/>
      <c r="WAA90" s="190"/>
      <c r="WAB90" s="190"/>
      <c r="WAC90" s="190"/>
      <c r="WAD90" s="190"/>
      <c r="WAE90" s="190"/>
      <c r="WAF90" s="190"/>
      <c r="WAG90" s="190"/>
      <c r="WAH90" s="190"/>
      <c r="WAI90" s="190"/>
      <c r="WAJ90" s="190"/>
      <c r="WAK90" s="190"/>
      <c r="WAL90" s="190"/>
      <c r="WAM90" s="190"/>
      <c r="WAN90" s="190"/>
      <c r="WAO90" s="190"/>
      <c r="WAP90" s="190"/>
      <c r="WAQ90" s="190"/>
      <c r="WAR90" s="190"/>
      <c r="WAS90" s="190"/>
      <c r="WAT90" s="190"/>
      <c r="WAU90" s="190"/>
      <c r="WAV90" s="190"/>
      <c r="WAW90" s="190"/>
      <c r="WAX90" s="190"/>
      <c r="WAY90" s="190"/>
      <c r="WAZ90" s="190"/>
      <c r="WBA90" s="190"/>
      <c r="WBB90" s="190"/>
      <c r="WBC90" s="190"/>
      <c r="WBD90" s="190"/>
      <c r="WBE90" s="190"/>
      <c r="WBF90" s="190"/>
      <c r="WBG90" s="190"/>
      <c r="WBH90" s="190"/>
      <c r="WBI90" s="190"/>
      <c r="WBJ90" s="190"/>
      <c r="WBK90" s="190"/>
      <c r="WBL90" s="190"/>
      <c r="WBM90" s="190"/>
      <c r="WBN90" s="190"/>
      <c r="WBO90" s="190"/>
      <c r="WBP90" s="190"/>
      <c r="WBQ90" s="190"/>
      <c r="WBR90" s="190"/>
      <c r="WBS90" s="190"/>
      <c r="WBT90" s="190"/>
      <c r="WBU90" s="190"/>
      <c r="WBV90" s="190"/>
      <c r="WBW90" s="190"/>
      <c r="WBX90" s="190"/>
      <c r="WBY90" s="190"/>
      <c r="WBZ90" s="190"/>
      <c r="WCA90" s="190"/>
      <c r="WCB90" s="190"/>
      <c r="WCC90" s="190"/>
      <c r="WCD90" s="190"/>
      <c r="WCE90" s="190"/>
      <c r="WCF90" s="190"/>
      <c r="WCG90" s="190"/>
      <c r="WCH90" s="190"/>
      <c r="WCI90" s="190"/>
      <c r="WCJ90" s="190"/>
      <c r="WCK90" s="190"/>
      <c r="WCL90" s="190"/>
      <c r="WCM90" s="190"/>
      <c r="WCN90" s="190"/>
      <c r="WCO90" s="190"/>
      <c r="WCP90" s="190"/>
      <c r="WCQ90" s="190"/>
      <c r="WCR90" s="190"/>
      <c r="WCS90" s="190"/>
      <c r="WCT90" s="190"/>
      <c r="WCU90" s="190"/>
      <c r="WCV90" s="190"/>
      <c r="WCW90" s="190"/>
      <c r="WCX90" s="190"/>
      <c r="WCY90" s="190"/>
      <c r="WCZ90" s="190"/>
      <c r="WDA90" s="190"/>
      <c r="WDB90" s="190"/>
      <c r="WDC90" s="190"/>
      <c r="WDD90" s="190"/>
      <c r="WDE90" s="190"/>
      <c r="WDF90" s="190"/>
      <c r="WDG90" s="190"/>
      <c r="WDH90" s="190"/>
      <c r="WDI90" s="190"/>
      <c r="WDJ90" s="190"/>
      <c r="WDK90" s="190"/>
      <c r="WDL90" s="190"/>
      <c r="WDM90" s="190"/>
      <c r="WDN90" s="190"/>
      <c r="WDO90" s="190"/>
      <c r="WDP90" s="190"/>
      <c r="WDQ90" s="190"/>
      <c r="WDR90" s="190"/>
      <c r="WDS90" s="190"/>
      <c r="WDT90" s="190"/>
      <c r="WDU90" s="190"/>
      <c r="WDV90" s="190"/>
      <c r="WDW90" s="190"/>
      <c r="WDX90" s="190"/>
      <c r="WDY90" s="190"/>
      <c r="WDZ90" s="190"/>
      <c r="WEA90" s="190"/>
      <c r="WEB90" s="190"/>
      <c r="WEC90" s="190"/>
      <c r="WED90" s="190"/>
      <c r="WEE90" s="190"/>
      <c r="WEF90" s="190"/>
      <c r="WEG90" s="190"/>
      <c r="WEH90" s="190"/>
      <c r="WEI90" s="190"/>
      <c r="WEJ90" s="190"/>
      <c r="WEK90" s="190"/>
      <c r="WEL90" s="190"/>
      <c r="WEM90" s="190"/>
      <c r="WEN90" s="190"/>
      <c r="WEO90" s="190"/>
      <c r="WEP90" s="190"/>
      <c r="WEQ90" s="190"/>
      <c r="WER90" s="190"/>
      <c r="WES90" s="190"/>
      <c r="WET90" s="190"/>
      <c r="WEU90" s="190"/>
      <c r="WEV90" s="190"/>
      <c r="WEW90" s="190"/>
      <c r="WEX90" s="190"/>
      <c r="WEY90" s="190"/>
      <c r="WEZ90" s="190"/>
      <c r="WFA90" s="190"/>
      <c r="WFB90" s="190"/>
      <c r="WFC90" s="190"/>
      <c r="WFD90" s="190"/>
      <c r="WFE90" s="190"/>
      <c r="WFF90" s="190"/>
      <c r="WFG90" s="190"/>
      <c r="WFH90" s="190"/>
      <c r="WFI90" s="190"/>
      <c r="WFJ90" s="190"/>
      <c r="WFK90" s="190"/>
      <c r="WFL90" s="190"/>
      <c r="WFM90" s="190"/>
      <c r="WFN90" s="190"/>
      <c r="WFO90" s="190"/>
      <c r="WFP90" s="190"/>
      <c r="WFQ90" s="190"/>
      <c r="WFR90" s="190"/>
      <c r="WFS90" s="190"/>
      <c r="WFT90" s="190"/>
      <c r="WFU90" s="190"/>
      <c r="WFV90" s="190"/>
      <c r="WFW90" s="190"/>
      <c r="WFX90" s="190"/>
      <c r="WFY90" s="190"/>
      <c r="WFZ90" s="190"/>
      <c r="WGA90" s="190"/>
      <c r="WGB90" s="190"/>
      <c r="WGC90" s="190"/>
      <c r="WGD90" s="190"/>
      <c r="WGE90" s="190"/>
      <c r="WGF90" s="190"/>
      <c r="WGG90" s="190"/>
      <c r="WGH90" s="190"/>
      <c r="WGI90" s="190"/>
      <c r="WGJ90" s="190"/>
      <c r="WGK90" s="190"/>
      <c r="WGL90" s="190"/>
      <c r="WGM90" s="190"/>
      <c r="WGN90" s="190"/>
      <c r="WGO90" s="190"/>
      <c r="WGP90" s="190"/>
      <c r="WGQ90" s="190"/>
      <c r="WGR90" s="190"/>
      <c r="WGS90" s="190"/>
      <c r="WGT90" s="190"/>
      <c r="WGU90" s="190"/>
      <c r="WGV90" s="190"/>
      <c r="WGW90" s="190"/>
      <c r="WGX90" s="190"/>
      <c r="WGY90" s="190"/>
      <c r="WGZ90" s="190"/>
      <c r="WHA90" s="190"/>
      <c r="WHB90" s="190"/>
      <c r="WHC90" s="190"/>
      <c r="WHD90" s="190"/>
      <c r="WHE90" s="190"/>
      <c r="WHF90" s="190"/>
      <c r="WHG90" s="190"/>
      <c r="WHH90" s="190"/>
      <c r="WHI90" s="190"/>
      <c r="WHJ90" s="190"/>
      <c r="WHK90" s="190"/>
      <c r="WHL90" s="190"/>
      <c r="WHM90" s="190"/>
      <c r="WHN90" s="190"/>
      <c r="WHO90" s="190"/>
      <c r="WHP90" s="190"/>
      <c r="WHQ90" s="190"/>
      <c r="WHR90" s="190"/>
      <c r="WHS90" s="190"/>
      <c r="WHT90" s="190"/>
      <c r="WHU90" s="190"/>
      <c r="WHV90" s="190"/>
      <c r="WHW90" s="190"/>
      <c r="WHX90" s="190"/>
      <c r="WHY90" s="190"/>
      <c r="WHZ90" s="190"/>
      <c r="WIA90" s="190"/>
      <c r="WIB90" s="190"/>
      <c r="WIC90" s="190"/>
      <c r="WID90" s="190"/>
      <c r="WIE90" s="190"/>
      <c r="WIF90" s="190"/>
      <c r="WIG90" s="190"/>
      <c r="WIH90" s="190"/>
      <c r="WII90" s="190"/>
      <c r="WIJ90" s="190"/>
      <c r="WIK90" s="190"/>
      <c r="WIL90" s="190"/>
      <c r="WIM90" s="190"/>
      <c r="WIN90" s="190"/>
      <c r="WIO90" s="190"/>
      <c r="WIP90" s="190"/>
      <c r="WIQ90" s="190"/>
      <c r="WIR90" s="190"/>
      <c r="WIS90" s="190"/>
      <c r="WIT90" s="190"/>
      <c r="WIU90" s="190"/>
      <c r="WIV90" s="190"/>
      <c r="WIW90" s="190"/>
      <c r="WIX90" s="190"/>
      <c r="WIY90" s="190"/>
      <c r="WIZ90" s="190"/>
      <c r="WJA90" s="190"/>
      <c r="WJB90" s="190"/>
      <c r="WJC90" s="190"/>
      <c r="WJD90" s="190"/>
      <c r="WJE90" s="190"/>
      <c r="WJF90" s="190"/>
      <c r="WJG90" s="190"/>
      <c r="WJH90" s="190"/>
      <c r="WJI90" s="190"/>
      <c r="WJJ90" s="190"/>
      <c r="WJK90" s="190"/>
      <c r="WJL90" s="190"/>
      <c r="WJM90" s="190"/>
      <c r="WJN90" s="190"/>
      <c r="WJO90" s="190"/>
      <c r="WJP90" s="190"/>
      <c r="WJQ90" s="190"/>
      <c r="WJR90" s="190"/>
      <c r="WJS90" s="190"/>
      <c r="WJT90" s="190"/>
      <c r="WJU90" s="190"/>
      <c r="WJV90" s="190"/>
      <c r="WJW90" s="190"/>
      <c r="WJX90" s="190"/>
      <c r="WJY90" s="190"/>
      <c r="WJZ90" s="190"/>
      <c r="WKA90" s="190"/>
      <c r="WKB90" s="190"/>
      <c r="WKC90" s="190"/>
      <c r="WKD90" s="190"/>
      <c r="WKE90" s="190"/>
      <c r="WKF90" s="190"/>
      <c r="WKG90" s="190"/>
      <c r="WKH90" s="190"/>
      <c r="WKI90" s="190"/>
      <c r="WKJ90" s="190"/>
      <c r="WKK90" s="190"/>
      <c r="WKL90" s="190"/>
      <c r="WKM90" s="190"/>
      <c r="WKN90" s="190"/>
      <c r="WKO90" s="190"/>
      <c r="WKP90" s="190"/>
      <c r="WKQ90" s="190"/>
      <c r="WKR90" s="190"/>
      <c r="WKS90" s="190"/>
      <c r="WKT90" s="190"/>
      <c r="WKU90" s="190"/>
      <c r="WKV90" s="190"/>
      <c r="WKW90" s="190"/>
      <c r="WKX90" s="190"/>
      <c r="WKY90" s="190"/>
      <c r="WKZ90" s="190"/>
      <c r="WLA90" s="190"/>
      <c r="WLB90" s="190"/>
      <c r="WLC90" s="190"/>
      <c r="WLD90" s="190"/>
      <c r="WLE90" s="190"/>
      <c r="WLF90" s="190"/>
      <c r="WLG90" s="190"/>
      <c r="WLH90" s="190"/>
      <c r="WLI90" s="190"/>
      <c r="WLJ90" s="190"/>
      <c r="WLK90" s="190"/>
      <c r="WLL90" s="190"/>
      <c r="WLM90" s="190"/>
      <c r="WLN90" s="190"/>
      <c r="WLO90" s="190"/>
      <c r="WLP90" s="190"/>
      <c r="WLQ90" s="190"/>
      <c r="WLR90" s="190"/>
      <c r="WLS90" s="190"/>
      <c r="WLT90" s="190"/>
      <c r="WLU90" s="190"/>
      <c r="WLV90" s="190"/>
      <c r="WLW90" s="190"/>
      <c r="WLX90" s="190"/>
      <c r="WLY90" s="190"/>
      <c r="WLZ90" s="190"/>
      <c r="WMA90" s="190"/>
      <c r="WMB90" s="190"/>
      <c r="WMC90" s="190"/>
      <c r="WMD90" s="190"/>
      <c r="WME90" s="190"/>
      <c r="WMF90" s="190"/>
      <c r="WMG90" s="190"/>
      <c r="WMH90" s="190"/>
      <c r="WMI90" s="190"/>
      <c r="WMJ90" s="190"/>
      <c r="WMK90" s="190"/>
      <c r="WML90" s="190"/>
      <c r="WMM90" s="190"/>
      <c r="WMN90" s="190"/>
      <c r="WMO90" s="190"/>
      <c r="WMP90" s="190"/>
      <c r="WMQ90" s="190"/>
      <c r="WMR90" s="190"/>
      <c r="WMS90" s="190"/>
      <c r="WMT90" s="190"/>
      <c r="WMU90" s="190"/>
      <c r="WMV90" s="190"/>
      <c r="WMW90" s="190"/>
      <c r="WMX90" s="190"/>
      <c r="WMY90" s="190"/>
      <c r="WMZ90" s="190"/>
      <c r="WNA90" s="190"/>
      <c r="WNB90" s="190"/>
      <c r="WNC90" s="190"/>
      <c r="WND90" s="190"/>
      <c r="WNE90" s="190"/>
      <c r="WNF90" s="190"/>
      <c r="WNG90" s="190"/>
      <c r="WNH90" s="190"/>
      <c r="WNI90" s="190"/>
      <c r="WNJ90" s="190"/>
      <c r="WNK90" s="190"/>
      <c r="WNL90" s="190"/>
      <c r="WNM90" s="190"/>
      <c r="WNN90" s="190"/>
      <c r="WNO90" s="190"/>
      <c r="WNP90" s="190"/>
      <c r="WNQ90" s="190"/>
      <c r="WNR90" s="190"/>
      <c r="WNS90" s="190"/>
      <c r="WNT90" s="190"/>
      <c r="WNU90" s="190"/>
      <c r="WNV90" s="190"/>
      <c r="WNW90" s="190"/>
      <c r="WNX90" s="190"/>
      <c r="WNY90" s="190"/>
      <c r="WNZ90" s="190"/>
      <c r="WOA90" s="190"/>
      <c r="WOB90" s="190"/>
      <c r="WOC90" s="190"/>
      <c r="WOD90" s="190"/>
      <c r="WOE90" s="190"/>
      <c r="WOF90" s="190"/>
      <c r="WOG90" s="190"/>
      <c r="WOH90" s="190"/>
      <c r="WOI90" s="190"/>
      <c r="WOJ90" s="190"/>
      <c r="WOK90" s="190"/>
      <c r="WOL90" s="190"/>
      <c r="WOM90" s="190"/>
      <c r="WON90" s="190"/>
      <c r="WOO90" s="190"/>
      <c r="WOP90" s="190"/>
      <c r="WOQ90" s="190"/>
      <c r="WOR90" s="190"/>
      <c r="WOS90" s="190"/>
      <c r="WOT90" s="190"/>
      <c r="WOU90" s="190"/>
      <c r="WOV90" s="190"/>
      <c r="WOW90" s="190"/>
      <c r="WOX90" s="190"/>
      <c r="WOY90" s="190"/>
      <c r="WOZ90" s="190"/>
      <c r="WPA90" s="190"/>
      <c r="WPB90" s="190"/>
      <c r="WPC90" s="190"/>
      <c r="WPD90" s="190"/>
      <c r="WPE90" s="190"/>
      <c r="WPF90" s="190"/>
      <c r="WPG90" s="190"/>
      <c r="WPH90" s="190"/>
      <c r="WPI90" s="190"/>
      <c r="WPJ90" s="190"/>
      <c r="WPK90" s="190"/>
      <c r="WPL90" s="190"/>
      <c r="WPM90" s="190"/>
      <c r="WPN90" s="190"/>
      <c r="WPO90" s="190"/>
      <c r="WPP90" s="190"/>
      <c r="WPQ90" s="190"/>
      <c r="WPR90" s="190"/>
      <c r="WPS90" s="190"/>
      <c r="WPT90" s="190"/>
      <c r="WPU90" s="190"/>
      <c r="WPV90" s="190"/>
      <c r="WPW90" s="190"/>
      <c r="WPX90" s="190"/>
      <c r="WPY90" s="190"/>
      <c r="WPZ90" s="190"/>
      <c r="WQA90" s="190"/>
      <c r="WQB90" s="190"/>
      <c r="WQC90" s="190"/>
      <c r="WQD90" s="190"/>
      <c r="WQE90" s="190"/>
      <c r="WQF90" s="190"/>
      <c r="WQG90" s="190"/>
      <c r="WQH90" s="190"/>
      <c r="WQI90" s="190"/>
      <c r="WQJ90" s="190"/>
      <c r="WQK90" s="190"/>
      <c r="WQL90" s="190"/>
      <c r="WQM90" s="190"/>
      <c r="WQN90" s="190"/>
      <c r="WQO90" s="190"/>
      <c r="WQP90" s="190"/>
      <c r="WQQ90" s="190"/>
      <c r="WQR90" s="190"/>
      <c r="WQS90" s="190"/>
      <c r="WQT90" s="190"/>
      <c r="WQU90" s="190"/>
      <c r="WQV90" s="190"/>
      <c r="WQW90" s="190"/>
      <c r="WQX90" s="190"/>
      <c r="WQY90" s="190"/>
      <c r="WQZ90" s="190"/>
      <c r="WRA90" s="190"/>
      <c r="WRB90" s="190"/>
      <c r="WRC90" s="190"/>
      <c r="WRD90" s="190"/>
      <c r="WRE90" s="190"/>
      <c r="WRF90" s="190"/>
      <c r="WRG90" s="190"/>
      <c r="WRH90" s="190"/>
      <c r="WRI90" s="190"/>
      <c r="WRJ90" s="190"/>
      <c r="WRK90" s="190"/>
      <c r="WRL90" s="190"/>
      <c r="WRM90" s="190"/>
      <c r="WRN90" s="190"/>
      <c r="WRO90" s="190"/>
      <c r="WRP90" s="190"/>
      <c r="WRQ90" s="190"/>
      <c r="WRR90" s="190"/>
      <c r="WRS90" s="190"/>
      <c r="WRT90" s="190"/>
      <c r="WRU90" s="190"/>
      <c r="WRV90" s="190"/>
      <c r="WRW90" s="190"/>
      <c r="WRX90" s="190"/>
      <c r="WRY90" s="190"/>
      <c r="WRZ90" s="190"/>
      <c r="WSA90" s="190"/>
      <c r="WSB90" s="190"/>
      <c r="WSC90" s="190"/>
      <c r="WSD90" s="190"/>
      <c r="WSE90" s="190"/>
      <c r="WSF90" s="190"/>
      <c r="WSG90" s="190"/>
      <c r="WSH90" s="190"/>
      <c r="WSI90" s="190"/>
      <c r="WSJ90" s="190"/>
      <c r="WSK90" s="190"/>
      <c r="WSL90" s="190"/>
      <c r="WSM90" s="190"/>
      <c r="WSN90" s="190"/>
      <c r="WSO90" s="190"/>
      <c r="WSP90" s="190"/>
      <c r="WSQ90" s="190"/>
      <c r="WSR90" s="190"/>
      <c r="WSS90" s="190"/>
      <c r="WST90" s="190"/>
      <c r="WSU90" s="190"/>
      <c r="WSV90" s="190"/>
      <c r="WSW90" s="190"/>
      <c r="WSX90" s="190"/>
      <c r="WSY90" s="190"/>
      <c r="WSZ90" s="190"/>
      <c r="WTA90" s="190"/>
      <c r="WTB90" s="190"/>
      <c r="WTC90" s="190"/>
      <c r="WTD90" s="190"/>
      <c r="WTE90" s="190"/>
      <c r="WTF90" s="190"/>
      <c r="WTG90" s="190"/>
      <c r="WTH90" s="190"/>
      <c r="WTI90" s="190"/>
      <c r="WTJ90" s="190"/>
      <c r="WTK90" s="190"/>
      <c r="WTL90" s="190"/>
      <c r="WTM90" s="190"/>
      <c r="WTN90" s="190"/>
      <c r="WTO90" s="190"/>
      <c r="WTP90" s="190"/>
      <c r="WTQ90" s="190"/>
      <c r="WTR90" s="190"/>
      <c r="WTS90" s="190"/>
      <c r="WTT90" s="190"/>
      <c r="WTU90" s="190"/>
      <c r="WTV90" s="190"/>
      <c r="WTW90" s="190"/>
      <c r="WTX90" s="190"/>
      <c r="WTY90" s="190"/>
      <c r="WTZ90" s="190"/>
      <c r="WUA90" s="190"/>
      <c r="WUB90" s="190"/>
      <c r="WUC90" s="190"/>
      <c r="WUD90" s="190"/>
      <c r="WUE90" s="190"/>
      <c r="WUF90" s="190"/>
      <c r="WUG90" s="190"/>
      <c r="WUH90" s="190"/>
      <c r="WUI90" s="190"/>
      <c r="WUJ90" s="190"/>
      <c r="WUK90" s="190"/>
      <c r="WUL90" s="190"/>
      <c r="WUM90" s="190"/>
      <c r="WUN90" s="190"/>
      <c r="WUO90" s="190"/>
      <c r="WUP90" s="190"/>
      <c r="WUQ90" s="190"/>
      <c r="WUR90" s="190"/>
      <c r="WUS90" s="190"/>
      <c r="WUT90" s="190"/>
      <c r="WUU90" s="190"/>
      <c r="WUV90" s="190"/>
      <c r="WUW90" s="190"/>
      <c r="WUX90" s="190"/>
      <c r="WUY90" s="190"/>
      <c r="WUZ90" s="190"/>
      <c r="WVA90" s="190"/>
      <c r="WVB90" s="190"/>
      <c r="WVC90" s="190"/>
      <c r="WVD90" s="190"/>
      <c r="WVE90" s="190"/>
      <c r="WVF90" s="190"/>
      <c r="WVG90" s="190"/>
      <c r="WVH90" s="190"/>
      <c r="WVI90" s="190"/>
      <c r="WVJ90" s="190"/>
      <c r="WVK90" s="190"/>
      <c r="WVL90" s="190"/>
      <c r="WVM90" s="190"/>
      <c r="WVN90" s="190"/>
      <c r="WVO90" s="190"/>
      <c r="WVP90" s="190"/>
      <c r="WVQ90" s="190"/>
      <c r="WVR90" s="190"/>
      <c r="WVS90" s="190"/>
      <c r="WVT90" s="190"/>
      <c r="WVU90" s="190"/>
      <c r="WVV90" s="190"/>
      <c r="WVW90" s="190"/>
      <c r="WVX90" s="190"/>
      <c r="WVY90" s="190"/>
      <c r="WVZ90" s="190"/>
      <c r="WWA90" s="190"/>
      <c r="WWB90" s="190"/>
      <c r="WWC90" s="190"/>
      <c r="WWD90" s="190"/>
      <c r="WWE90" s="190"/>
      <c r="WWF90" s="190"/>
      <c r="WWG90" s="190"/>
      <c r="WWH90" s="190"/>
      <c r="WWI90" s="190"/>
      <c r="WWJ90" s="190"/>
      <c r="WWK90" s="190"/>
      <c r="WWL90" s="190"/>
      <c r="WWM90" s="190"/>
      <c r="WWN90" s="190"/>
      <c r="WWO90" s="190"/>
      <c r="WWP90" s="190"/>
      <c r="WWQ90" s="190"/>
      <c r="WWR90" s="190"/>
      <c r="WWS90" s="190"/>
      <c r="WWT90" s="190"/>
      <c r="WWU90" s="190"/>
      <c r="WWV90" s="190"/>
      <c r="WWW90" s="190"/>
      <c r="WWX90" s="190"/>
      <c r="WWY90" s="190"/>
      <c r="WWZ90" s="190"/>
      <c r="WXA90" s="190"/>
      <c r="WXB90" s="190"/>
      <c r="WXC90" s="190"/>
      <c r="WXD90" s="190"/>
      <c r="WXE90" s="190"/>
      <c r="WXF90" s="190"/>
      <c r="WXG90" s="190"/>
      <c r="WXH90" s="190"/>
      <c r="WXI90" s="190"/>
      <c r="WXJ90" s="190"/>
      <c r="WXK90" s="190"/>
      <c r="WXL90" s="190"/>
      <c r="WXM90" s="190"/>
      <c r="WXN90" s="190"/>
      <c r="WXO90" s="190"/>
      <c r="WXP90" s="190"/>
      <c r="WXQ90" s="190"/>
      <c r="WXR90" s="190"/>
      <c r="WXS90" s="190"/>
      <c r="WXT90" s="190"/>
      <c r="WXU90" s="190"/>
      <c r="WXV90" s="190"/>
      <c r="WXW90" s="190"/>
      <c r="WXX90" s="190"/>
      <c r="WXY90" s="190"/>
      <c r="WXZ90" s="190"/>
      <c r="WYA90" s="190"/>
      <c r="WYB90" s="190"/>
      <c r="WYC90" s="190"/>
      <c r="WYD90" s="190"/>
      <c r="WYE90" s="190"/>
      <c r="WYF90" s="190"/>
      <c r="WYG90" s="190"/>
      <c r="WYH90" s="190"/>
      <c r="WYI90" s="190"/>
      <c r="WYJ90" s="190"/>
      <c r="WYK90" s="190"/>
      <c r="WYL90" s="190"/>
      <c r="WYM90" s="190"/>
      <c r="WYN90" s="190"/>
      <c r="WYO90" s="190"/>
      <c r="WYP90" s="190"/>
      <c r="WYQ90" s="190"/>
      <c r="WYR90" s="190"/>
      <c r="WYS90" s="190"/>
      <c r="WYT90" s="190"/>
      <c r="WYU90" s="190"/>
      <c r="WYV90" s="190"/>
      <c r="WYW90" s="190"/>
      <c r="WYX90" s="190"/>
      <c r="WYY90" s="190"/>
      <c r="WYZ90" s="190"/>
      <c r="WZA90" s="190"/>
      <c r="WZB90" s="190"/>
      <c r="WZC90" s="190"/>
      <c r="WZD90" s="190"/>
      <c r="WZE90" s="190"/>
      <c r="WZF90" s="190"/>
      <c r="WZG90" s="190"/>
      <c r="WZH90" s="190"/>
      <c r="WZI90" s="190"/>
      <c r="WZJ90" s="190"/>
      <c r="WZK90" s="190"/>
      <c r="WZL90" s="190"/>
      <c r="WZM90" s="190"/>
      <c r="WZN90" s="190"/>
      <c r="WZO90" s="190"/>
      <c r="WZP90" s="190"/>
      <c r="WZQ90" s="190"/>
      <c r="WZR90" s="190"/>
      <c r="WZS90" s="190"/>
      <c r="WZT90" s="190"/>
      <c r="WZU90" s="190"/>
      <c r="WZV90" s="190"/>
      <c r="WZW90" s="190"/>
      <c r="WZX90" s="190"/>
      <c r="WZY90" s="190"/>
      <c r="WZZ90" s="190"/>
      <c r="XAA90" s="190"/>
      <c r="XAB90" s="190"/>
      <c r="XAC90" s="190"/>
      <c r="XAD90" s="190"/>
      <c r="XAE90" s="190"/>
      <c r="XAF90" s="190"/>
      <c r="XAG90" s="190"/>
      <c r="XAH90" s="190"/>
      <c r="XAI90" s="190"/>
      <c r="XAJ90" s="190"/>
      <c r="XAK90" s="190"/>
      <c r="XAL90" s="190"/>
      <c r="XAM90" s="190"/>
      <c r="XAN90" s="190"/>
      <c r="XAO90" s="190"/>
      <c r="XAP90" s="190"/>
      <c r="XAQ90" s="190"/>
      <c r="XAR90" s="190"/>
      <c r="XAS90" s="190"/>
      <c r="XAT90" s="190"/>
      <c r="XAU90" s="190"/>
      <c r="XAV90" s="190"/>
      <c r="XAW90" s="190"/>
      <c r="XAX90" s="190"/>
      <c r="XAY90" s="190"/>
      <c r="XAZ90" s="190"/>
      <c r="XBA90" s="190"/>
      <c r="XBB90" s="190"/>
      <c r="XBC90" s="190"/>
      <c r="XBD90" s="190"/>
      <c r="XBE90" s="190"/>
      <c r="XBF90" s="190"/>
      <c r="XBG90" s="190"/>
      <c r="XBH90" s="190"/>
      <c r="XBI90" s="190"/>
      <c r="XBJ90" s="190"/>
      <c r="XBK90" s="190"/>
      <c r="XBL90" s="190"/>
      <c r="XBM90" s="190"/>
      <c r="XBN90" s="190"/>
      <c r="XBO90" s="190"/>
      <c r="XBP90" s="190"/>
      <c r="XBQ90" s="190"/>
      <c r="XBR90" s="190"/>
      <c r="XBS90" s="190"/>
      <c r="XBT90" s="190"/>
      <c r="XBU90" s="190"/>
      <c r="XBV90" s="190"/>
      <c r="XBW90" s="190"/>
      <c r="XBX90" s="190"/>
      <c r="XBY90" s="190"/>
      <c r="XBZ90" s="190"/>
      <c r="XCA90" s="190"/>
      <c r="XCB90" s="190"/>
      <c r="XCC90" s="190"/>
      <c r="XCD90" s="190"/>
      <c r="XCE90" s="190"/>
      <c r="XCF90" s="190"/>
      <c r="XCG90" s="190"/>
      <c r="XCH90" s="190"/>
      <c r="XCI90" s="190"/>
      <c r="XCJ90" s="190"/>
      <c r="XCK90" s="190"/>
      <c r="XCL90" s="190"/>
      <c r="XCM90" s="190"/>
      <c r="XCN90" s="190"/>
      <c r="XCO90" s="190"/>
      <c r="XCP90" s="190"/>
      <c r="XCQ90" s="190"/>
      <c r="XCR90" s="190"/>
      <c r="XCS90" s="190"/>
      <c r="XCT90" s="190"/>
      <c r="XCU90" s="190"/>
      <c r="XCV90" s="190"/>
      <c r="XCW90" s="190"/>
      <c r="XCX90" s="190"/>
      <c r="XCY90" s="190"/>
      <c r="XCZ90" s="190"/>
      <c r="XDA90" s="190"/>
      <c r="XDB90" s="190"/>
      <c r="XDC90" s="190"/>
      <c r="XDD90" s="190"/>
      <c r="XDE90" s="190"/>
      <c r="XDF90" s="190"/>
      <c r="XDG90" s="190"/>
      <c r="XDH90" s="190"/>
      <c r="XDI90" s="190"/>
      <c r="XDJ90" s="190"/>
      <c r="XDK90" s="190"/>
      <c r="XDL90" s="190"/>
      <c r="XDM90" s="190"/>
      <c r="XDN90" s="190"/>
      <c r="XDO90" s="190"/>
      <c r="XDP90" s="190"/>
      <c r="XDQ90" s="190"/>
      <c r="XDR90" s="190"/>
      <c r="XDS90" s="190"/>
      <c r="XDT90" s="190"/>
      <c r="XDU90" s="190"/>
      <c r="XDV90" s="190"/>
      <c r="XDW90" s="190"/>
      <c r="XDX90" s="190"/>
      <c r="XDY90" s="190"/>
      <c r="XDZ90" s="190"/>
      <c r="XEA90" s="190"/>
      <c r="XEB90" s="190"/>
      <c r="XEC90" s="190"/>
      <c r="XED90" s="190"/>
      <c r="XEE90" s="190"/>
      <c r="XEF90" s="190"/>
      <c r="XEG90" s="190"/>
      <c r="XEH90" s="190"/>
      <c r="XEI90" s="190"/>
      <c r="XEJ90" s="190"/>
      <c r="XEK90" s="190"/>
      <c r="XEL90" s="190"/>
      <c r="XEM90" s="190"/>
      <c r="XEN90" s="190"/>
      <c r="XEO90" s="190"/>
      <c r="XEP90" s="190"/>
      <c r="XEQ90" s="190"/>
      <c r="XER90" s="190"/>
      <c r="XES90" s="190"/>
      <c r="XET90" s="190"/>
      <c r="XEU90" s="190"/>
      <c r="XEV90" s="190"/>
      <c r="XEW90" s="190"/>
      <c r="XEX90" s="190"/>
      <c r="XEY90" s="190"/>
      <c r="XEZ90" s="190"/>
      <c r="XFA90" s="191"/>
    </row>
    <row r="91" spans="1:16381" ht="15.9" customHeight="1" x14ac:dyDescent="0.3">
      <c r="A91" s="81" t="s">
        <v>199</v>
      </c>
      <c r="B91" s="388" t="s">
        <v>272</v>
      </c>
      <c r="C91" s="388"/>
      <c r="D91" s="388"/>
      <c r="E91" s="388"/>
      <c r="F91" s="388"/>
      <c r="G91" s="388"/>
      <c r="H91" s="388"/>
      <c r="I91" s="388"/>
      <c r="J91" s="388"/>
      <c r="K91" s="388"/>
      <c r="L91" s="388" t="s">
        <v>201</v>
      </c>
      <c r="M91" s="388"/>
      <c r="N91" s="388"/>
    </row>
    <row r="92" spans="1:16381" ht="15.9" customHeight="1" x14ac:dyDescent="0.3">
      <c r="A92" s="81" t="s">
        <v>202</v>
      </c>
      <c r="B92" s="388" t="s">
        <v>203</v>
      </c>
      <c r="C92" s="388"/>
      <c r="D92" s="388"/>
      <c r="E92" s="388"/>
      <c r="F92" s="388"/>
      <c r="G92" s="388"/>
      <c r="H92" s="388"/>
      <c r="I92" s="388"/>
      <c r="J92" s="388"/>
      <c r="K92" s="388"/>
      <c r="L92" s="388" t="s">
        <v>201</v>
      </c>
      <c r="M92" s="388"/>
      <c r="N92" s="388"/>
    </row>
    <row r="93" spans="1:16381" ht="15.9" customHeight="1" x14ac:dyDescent="0.3">
      <c r="A93" s="81" t="s">
        <v>204</v>
      </c>
      <c r="B93" s="388" t="s">
        <v>205</v>
      </c>
      <c r="C93" s="388"/>
      <c r="D93" s="388"/>
      <c r="E93" s="388"/>
      <c r="F93" s="388"/>
      <c r="G93" s="388"/>
      <c r="H93" s="388"/>
      <c r="I93" s="388"/>
      <c r="J93" s="388"/>
      <c r="K93" s="388"/>
      <c r="L93" s="388" t="s">
        <v>201</v>
      </c>
      <c r="M93" s="388"/>
      <c r="N93" s="388"/>
    </row>
    <row r="94" spans="1:16381" ht="15.9" customHeight="1" x14ac:dyDescent="0.3">
      <c r="A94" s="81" t="s">
        <v>206</v>
      </c>
      <c r="B94" s="388" t="s">
        <v>265</v>
      </c>
      <c r="C94" s="388"/>
      <c r="D94" s="388"/>
      <c r="E94" s="388"/>
      <c r="F94" s="388"/>
      <c r="G94" s="388"/>
      <c r="H94" s="388"/>
      <c r="I94" s="388"/>
      <c r="J94" s="388"/>
      <c r="K94" s="388"/>
      <c r="L94" s="388" t="s">
        <v>201</v>
      </c>
      <c r="M94" s="388"/>
      <c r="N94" s="388"/>
    </row>
    <row r="95" spans="1:16381" ht="15.9" customHeight="1" x14ac:dyDescent="0.3">
      <c r="A95" s="81" t="s">
        <v>208</v>
      </c>
      <c r="B95" s="388" t="s">
        <v>266</v>
      </c>
      <c r="C95" s="388"/>
      <c r="D95" s="388"/>
      <c r="E95" s="388"/>
      <c r="F95" s="388"/>
      <c r="G95" s="388"/>
      <c r="H95" s="388"/>
      <c r="I95" s="388"/>
      <c r="J95" s="388"/>
      <c r="K95" s="388"/>
      <c r="L95" s="388" t="s">
        <v>210</v>
      </c>
      <c r="M95" s="388"/>
      <c r="N95" s="388"/>
    </row>
    <row r="96" spans="1:16381" ht="15.9" customHeight="1" x14ac:dyDescent="0.3">
      <c r="A96" s="392" t="s">
        <v>211</v>
      </c>
      <c r="B96" s="392"/>
      <c r="C96" s="392"/>
      <c r="D96" s="392"/>
      <c r="E96" s="392"/>
      <c r="F96" s="392"/>
      <c r="G96" s="392"/>
      <c r="H96" s="392"/>
      <c r="I96" s="392"/>
      <c r="J96" s="392"/>
      <c r="K96" s="392"/>
      <c r="L96" s="392"/>
      <c r="M96" s="392"/>
      <c r="N96" s="392"/>
    </row>
    <row r="97" spans="1:14" ht="15.9" customHeight="1" x14ac:dyDescent="0.3">
      <c r="A97" s="392" t="s">
        <v>212</v>
      </c>
      <c r="B97" s="392"/>
      <c r="C97" s="392"/>
      <c r="D97" s="392"/>
      <c r="E97" s="392"/>
      <c r="F97" s="392"/>
      <c r="G97" s="392"/>
      <c r="H97" s="392"/>
      <c r="I97" s="392"/>
      <c r="J97" s="392"/>
      <c r="K97" s="392"/>
      <c r="L97" s="392"/>
      <c r="M97" s="392"/>
      <c r="N97" s="392"/>
    </row>
    <row r="98" spans="1:14" ht="15.9" customHeight="1" x14ac:dyDescent="0.3">
      <c r="A98" s="392" t="s">
        <v>213</v>
      </c>
      <c r="B98" s="392"/>
      <c r="C98" s="392"/>
      <c r="D98" s="392"/>
      <c r="E98" s="392"/>
      <c r="F98" s="392"/>
      <c r="G98" s="392"/>
      <c r="H98" s="392"/>
      <c r="I98" s="392"/>
      <c r="J98" s="392"/>
      <c r="K98" s="392"/>
      <c r="L98" s="392"/>
      <c r="M98" s="392"/>
      <c r="N98" s="392"/>
    </row>
    <row r="99" spans="1:14" ht="15.9" hidden="1" customHeight="1" x14ac:dyDescent="0.3">
      <c r="A99" s="61"/>
      <c r="B99" s="61"/>
      <c r="C99" s="136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 ht="15.9" hidden="1" customHeight="1" x14ac:dyDescent="0.3">
      <c r="A100" s="61"/>
      <c r="B100" s="61"/>
      <c r="C100" s="136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 ht="15.9" hidden="1" customHeight="1" x14ac:dyDescent="0.3">
      <c r="A101" s="61"/>
      <c r="B101" s="61"/>
      <c r="C101" s="136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 ht="15.9" hidden="1" customHeight="1" x14ac:dyDescent="0.3">
      <c r="A102" s="61"/>
      <c r="B102" s="61"/>
      <c r="C102" s="136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 ht="15.9" hidden="1" customHeight="1" x14ac:dyDescent="0.3">
      <c r="A103" s="61"/>
      <c r="B103" s="61"/>
      <c r="C103" s="136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 ht="15.9" hidden="1" customHeight="1" x14ac:dyDescent="0.3">
      <c r="A104" s="61"/>
      <c r="B104" s="61"/>
      <c r="C104" s="136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 ht="15.9" hidden="1" customHeight="1" x14ac:dyDescent="0.3">
      <c r="A105" s="61"/>
      <c r="B105" s="61"/>
      <c r="C105" s="136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 ht="15.9" hidden="1" customHeight="1" x14ac:dyDescent="0.3">
      <c r="A106" s="61"/>
      <c r="B106" s="61"/>
      <c r="C106" s="136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 ht="15.9" hidden="1" customHeight="1" x14ac:dyDescent="0.3">
      <c r="A107" s="61"/>
      <c r="B107" s="61"/>
      <c r="C107" s="136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 ht="15.9" hidden="1" customHeight="1" x14ac:dyDescent="0.3">
      <c r="A108" s="61"/>
      <c r="B108" s="61"/>
      <c r="C108" s="136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 ht="15.9" hidden="1" customHeight="1" x14ac:dyDescent="0.3">
      <c r="A109" s="61"/>
      <c r="B109" s="61"/>
      <c r="C109" s="136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 ht="15.9" hidden="1" customHeight="1" x14ac:dyDescent="0.3">
      <c r="A110" s="61"/>
      <c r="B110" s="61"/>
      <c r="C110" s="136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</sheetData>
  <mergeCells count="146">
    <mergeCell ref="P21:AC21"/>
    <mergeCell ref="N26:N27"/>
    <mergeCell ref="A7:N7"/>
    <mergeCell ref="A8:N8"/>
    <mergeCell ref="A10:N10"/>
    <mergeCell ref="A12:N12"/>
    <mergeCell ref="A13:N13"/>
    <mergeCell ref="A15:N15"/>
    <mergeCell ref="A16:N16"/>
    <mergeCell ref="A17:N17"/>
    <mergeCell ref="A9:N9"/>
    <mergeCell ref="A20:O20"/>
    <mergeCell ref="A21:H21"/>
    <mergeCell ref="A18:N18"/>
    <mergeCell ref="A11:N11"/>
    <mergeCell ref="A19:N19"/>
    <mergeCell ref="I26:I27"/>
    <mergeCell ref="A14:N14"/>
    <mergeCell ref="A6:N6"/>
    <mergeCell ref="A1:D1"/>
    <mergeCell ref="A2:D2"/>
    <mergeCell ref="A3:D3"/>
    <mergeCell ref="A4:D4"/>
    <mergeCell ref="A30:B30"/>
    <mergeCell ref="A33:B33"/>
    <mergeCell ref="C33:E33"/>
    <mergeCell ref="G33:N33"/>
    <mergeCell ref="A25:B25"/>
    <mergeCell ref="C25:E25"/>
    <mergeCell ref="G25:N25"/>
    <mergeCell ref="A26:B27"/>
    <mergeCell ref="G26:G27"/>
    <mergeCell ref="H26:H27"/>
    <mergeCell ref="J26:J27"/>
    <mergeCell ref="K26:K27"/>
    <mergeCell ref="L26:L27"/>
    <mergeCell ref="M26:M27"/>
    <mergeCell ref="A29:B29"/>
    <mergeCell ref="F25:F26"/>
    <mergeCell ref="A28:B28"/>
    <mergeCell ref="A36:B36"/>
    <mergeCell ref="A37:B37"/>
    <mergeCell ref="A38:B38"/>
    <mergeCell ref="A39:B39"/>
    <mergeCell ref="A34:B35"/>
    <mergeCell ref="G34:G35"/>
    <mergeCell ref="H34:H35"/>
    <mergeCell ref="J34:J35"/>
    <mergeCell ref="K45:K46"/>
    <mergeCell ref="K34:K35"/>
    <mergeCell ref="F33:F34"/>
    <mergeCell ref="A47:B47"/>
    <mergeCell ref="A48:B48"/>
    <mergeCell ref="A49:B49"/>
    <mergeCell ref="F44:F45"/>
    <mergeCell ref="A40:B40"/>
    <mergeCell ref="A41:B41"/>
    <mergeCell ref="A44:B44"/>
    <mergeCell ref="C44:E44"/>
    <mergeCell ref="G44:N44"/>
    <mergeCell ref="A45:B46"/>
    <mergeCell ref="G45:G46"/>
    <mergeCell ref="H45:H46"/>
    <mergeCell ref="J45:J46"/>
    <mergeCell ref="M45:M46"/>
    <mergeCell ref="A96:N96"/>
    <mergeCell ref="L56:L57"/>
    <mergeCell ref="N56:N57"/>
    <mergeCell ref="A58:B58"/>
    <mergeCell ref="A59:B59"/>
    <mergeCell ref="A60:B60"/>
    <mergeCell ref="A61:B61"/>
    <mergeCell ref="A56:B57"/>
    <mergeCell ref="G56:G57"/>
    <mergeCell ref="H56:H57"/>
    <mergeCell ref="J56:J57"/>
    <mergeCell ref="K56:K57"/>
    <mergeCell ref="F55:F56"/>
    <mergeCell ref="A55:B55"/>
    <mergeCell ref="C55:E55"/>
    <mergeCell ref="G55:N55"/>
    <mergeCell ref="G77:N77"/>
    <mergeCell ref="A78:B79"/>
    <mergeCell ref="G78:G79"/>
    <mergeCell ref="H78:H79"/>
    <mergeCell ref="J78:J79"/>
    <mergeCell ref="K78:K79"/>
    <mergeCell ref="M56:M57"/>
    <mergeCell ref="L95:N95"/>
    <mergeCell ref="A97:N97"/>
    <mergeCell ref="A98:N98"/>
    <mergeCell ref="I1:J2"/>
    <mergeCell ref="A72:B72"/>
    <mergeCell ref="A73:B73"/>
    <mergeCell ref="A74:B74"/>
    <mergeCell ref="A88:N88"/>
    <mergeCell ref="K67:K68"/>
    <mergeCell ref="L67:L68"/>
    <mergeCell ref="N67:N68"/>
    <mergeCell ref="A69:B69"/>
    <mergeCell ref="A70:B70"/>
    <mergeCell ref="A71:B71"/>
    <mergeCell ref="A62:B62"/>
    <mergeCell ref="A63:B63"/>
    <mergeCell ref="A66:B66"/>
    <mergeCell ref="C66:E66"/>
    <mergeCell ref="G66:N66"/>
    <mergeCell ref="A67:B68"/>
    <mergeCell ref="G67:G68"/>
    <mergeCell ref="H67:H68"/>
    <mergeCell ref="J67:J68"/>
    <mergeCell ref="F66:F67"/>
    <mergeCell ref="M67:M68"/>
    <mergeCell ref="L94:N94"/>
    <mergeCell ref="L93:N93"/>
    <mergeCell ref="L92:N92"/>
    <mergeCell ref="L91:N91"/>
    <mergeCell ref="L90:N90"/>
    <mergeCell ref="L89:N89"/>
    <mergeCell ref="L34:L35"/>
    <mergeCell ref="N34:N35"/>
    <mergeCell ref="L78:L79"/>
    <mergeCell ref="N78:N79"/>
    <mergeCell ref="M78:M79"/>
    <mergeCell ref="L45:L46"/>
    <mergeCell ref="N45:N46"/>
    <mergeCell ref="M34:M35"/>
    <mergeCell ref="B95:K95"/>
    <mergeCell ref="B94:K94"/>
    <mergeCell ref="B93:K93"/>
    <mergeCell ref="B92:K92"/>
    <mergeCell ref="B91:K91"/>
    <mergeCell ref="B90:K90"/>
    <mergeCell ref="B89:K89"/>
    <mergeCell ref="A50:B50"/>
    <mergeCell ref="A51:B51"/>
    <mergeCell ref="A52:B52"/>
    <mergeCell ref="A80:B80"/>
    <mergeCell ref="A81:B81"/>
    <mergeCell ref="A82:B82"/>
    <mergeCell ref="A83:B83"/>
    <mergeCell ref="A84:B84"/>
    <mergeCell ref="A85:B85"/>
    <mergeCell ref="F77:F78"/>
    <mergeCell ref="A77:B77"/>
    <mergeCell ref="C77:E77"/>
  </mergeCells>
  <hyperlinks>
    <hyperlink ref="A96:G96" location="'Accessories motorized '!A1" display="Accessories and Control Systems" xr:uid="{00000000-0004-0000-1A00-000000000000}"/>
    <hyperlink ref="A97:J97" location="'Control System Motorized'!A1" display="Control Systems" xr:uid="{00000000-0004-0000-1A00-000001000000}"/>
    <hyperlink ref="A98:G98" location="'Accessories motorized '!A1" display="Accessories and Control Systems" xr:uid="{00000000-0004-0000-1A00-000002000000}"/>
    <hyperlink ref="A98:J98" location="'Control System Motorized '!A1" display="Control Systems page 2" xr:uid="{00000000-0004-0000-1A00-000003000000}"/>
    <hyperlink ref="A96:N96" location="'Akcesoria (ekr.elektryczne)'!A1" display="Akcesoria" xr:uid="{00000000-0004-0000-1A00-000004000000}"/>
    <hyperlink ref="A97:N97" location="'Systemy sterowania (ceny)'!A1" display="Sterowania do ekranów elektrycznych (ceny)" xr:uid="{00000000-0004-0000-1A00-000005000000}"/>
    <hyperlink ref="A98:N98" location="'Systemy sterowania (diagram)'!A1" display="Sterowania do ekranów elektrycznych (schematy)" xr:uid="{00000000-0004-0000-1A00-000006000000}"/>
    <hyperlink ref="I1" location="'List of Screen'!A1" display="List of Screen" xr:uid="{00000000-0004-0000-1A00-000007000000}"/>
    <hyperlink ref="I1:J2" location="'Lista produktów'!A1" display="LISTA PRODUKTÓW" xr:uid="{00000000-0004-0000-1A00-000008000000}"/>
  </hyperlinks>
  <pageMargins left="0.25" right="0.25" top="0.75" bottom="0.75" header="0.3" footer="0.3"/>
  <pageSetup paperSize="9" scale="4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oglio17">
    <pageSetUpPr fitToPage="1"/>
  </sheetPr>
  <dimension ref="A1:XFC100"/>
  <sheetViews>
    <sheetView showGridLines="0" zoomScaleNormal="100" workbookViewId="0">
      <selection sqref="A1:D1"/>
    </sheetView>
  </sheetViews>
  <sheetFormatPr defaultColWidth="0" defaultRowHeight="15.9" customHeight="1" zeroHeight="1" x14ac:dyDescent="0.3"/>
  <cols>
    <col min="1" max="2" width="10.6640625" style="2" customWidth="1"/>
    <col min="3" max="3" width="12.6640625" style="4" customWidth="1"/>
    <col min="4" max="5" width="12.6640625" style="2" customWidth="1"/>
    <col min="6" max="12" width="14.6640625" style="2" customWidth="1"/>
    <col min="13" max="15" width="12.6640625" style="2" customWidth="1"/>
    <col min="16" max="26" width="11.44140625" style="2" hidden="1" customWidth="1"/>
    <col min="27" max="27" width="0" style="2" hidden="1" customWidth="1"/>
    <col min="28" max="16384" width="0" style="2" hidden="1"/>
  </cols>
  <sheetData>
    <row r="1" spans="1:15" ht="15.9" customHeight="1" x14ac:dyDescent="0.3">
      <c r="A1" s="374" t="s">
        <v>156</v>
      </c>
      <c r="B1" s="374"/>
      <c r="C1" s="374"/>
      <c r="D1" s="374"/>
      <c r="E1" s="6"/>
      <c r="F1" s="6"/>
      <c r="I1" s="376" t="s">
        <v>157</v>
      </c>
      <c r="J1" s="376"/>
      <c r="K1" s="1"/>
      <c r="L1"/>
    </row>
    <row r="2" spans="1:15" ht="15.9" customHeight="1" x14ac:dyDescent="0.3">
      <c r="A2" s="418" t="s">
        <v>286</v>
      </c>
      <c r="B2" s="418"/>
      <c r="C2" s="418"/>
      <c r="D2" s="418"/>
      <c r="E2" s="6"/>
      <c r="F2" s="6"/>
      <c r="I2" s="376"/>
      <c r="J2" s="376"/>
      <c r="K2" s="1"/>
      <c r="L2"/>
    </row>
    <row r="3" spans="1:15" ht="15.9" customHeight="1" x14ac:dyDescent="0.3">
      <c r="A3" s="374" t="s">
        <v>295</v>
      </c>
      <c r="B3" s="374"/>
      <c r="C3" s="374"/>
      <c r="D3" s="374"/>
      <c r="E3" s="22"/>
      <c r="F3" s="22"/>
      <c r="G3" s="4"/>
      <c r="H3" s="17"/>
      <c r="I3" s="1"/>
      <c r="J3" s="1"/>
      <c r="K3" s="1"/>
      <c r="L3"/>
    </row>
    <row r="4" spans="1:15" ht="15.9" customHeight="1" x14ac:dyDescent="0.3">
      <c r="A4" s="374" t="s">
        <v>267</v>
      </c>
      <c r="B4" s="374"/>
      <c r="C4" s="374"/>
      <c r="D4" s="374"/>
      <c r="E4" s="22"/>
      <c r="F4" s="22"/>
      <c r="G4" s="4"/>
      <c r="H4" s="1"/>
      <c r="I4" s="17"/>
      <c r="J4" s="1"/>
      <c r="K4" s="1"/>
      <c r="L4"/>
    </row>
    <row r="5" spans="1:15" ht="15.9" customHeight="1" x14ac:dyDescent="0.3">
      <c r="A5" s="374"/>
      <c r="B5" s="374"/>
      <c r="C5" s="374"/>
      <c r="D5" s="374"/>
      <c r="E5" s="22"/>
      <c r="F5" s="22"/>
      <c r="G5" s="4"/>
      <c r="H5" s="1"/>
      <c r="I5" s="17"/>
      <c r="J5" s="1"/>
      <c r="K5" s="1"/>
      <c r="L5" s="1"/>
    </row>
    <row r="6" spans="1:15" ht="15.9" customHeight="1" x14ac:dyDescent="0.3">
      <c r="A6" s="417" t="s">
        <v>978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</row>
    <row r="7" spans="1:15" ht="15.9" customHeight="1" x14ac:dyDescent="0.3">
      <c r="A7" s="420" t="s">
        <v>288</v>
      </c>
      <c r="B7" s="420"/>
      <c r="C7" s="420"/>
      <c r="D7" s="420"/>
      <c r="E7" s="420"/>
      <c r="F7" s="420"/>
      <c r="G7" s="420"/>
      <c r="H7" s="420"/>
      <c r="I7" s="420"/>
      <c r="J7" s="420"/>
      <c r="K7" s="420"/>
      <c r="L7" s="420"/>
      <c r="M7" s="420"/>
      <c r="N7" s="420"/>
      <c r="O7" s="420"/>
    </row>
    <row r="8" spans="1:15" ht="15.9" customHeight="1" x14ac:dyDescent="0.3">
      <c r="A8" s="420" t="s">
        <v>300</v>
      </c>
      <c r="B8" s="420"/>
      <c r="C8" s="420"/>
      <c r="D8" s="420"/>
      <c r="E8" s="420"/>
      <c r="F8" s="420"/>
      <c r="G8" s="420"/>
      <c r="H8" s="420"/>
      <c r="I8" s="420"/>
      <c r="J8" s="420"/>
      <c r="K8" s="420"/>
      <c r="L8" s="420"/>
      <c r="M8" s="420"/>
      <c r="N8" s="420"/>
      <c r="O8" s="420"/>
    </row>
    <row r="9" spans="1:15" ht="15.9" customHeight="1" x14ac:dyDescent="0.3">
      <c r="A9" s="420" t="s">
        <v>165</v>
      </c>
      <c r="B9" s="420"/>
      <c r="C9" s="420"/>
      <c r="D9" s="420"/>
      <c r="E9" s="420"/>
      <c r="F9" s="420"/>
      <c r="G9" s="420"/>
      <c r="H9" s="420"/>
      <c r="I9" s="420"/>
      <c r="J9" s="420"/>
      <c r="K9" s="420"/>
      <c r="L9" s="420"/>
      <c r="M9" s="420"/>
      <c r="N9" s="420"/>
      <c r="O9" s="420"/>
    </row>
    <row r="10" spans="1:15" ht="15.9" customHeight="1" x14ac:dyDescent="0.3">
      <c r="A10" s="420" t="s">
        <v>164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</row>
    <row r="11" spans="1:15" ht="15.9" customHeight="1" x14ac:dyDescent="0.3">
      <c r="A11" s="420" t="s">
        <v>260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</row>
    <row r="12" spans="1:15" ht="15.9" customHeight="1" x14ac:dyDescent="0.3">
      <c r="A12" s="420" t="s">
        <v>296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</row>
    <row r="13" spans="1:15" ht="15.9" customHeight="1" x14ac:dyDescent="0.3">
      <c r="A13" s="420" t="s">
        <v>958</v>
      </c>
      <c r="B13" s="420"/>
      <c r="C13" s="420"/>
      <c r="D13" s="420"/>
      <c r="E13" s="420"/>
      <c r="F13" s="420"/>
      <c r="G13" s="420"/>
      <c r="H13" s="420"/>
      <c r="I13" s="420"/>
      <c r="J13" s="420"/>
      <c r="K13" s="420"/>
      <c r="L13" s="420"/>
      <c r="M13" s="420"/>
      <c r="N13" s="420"/>
      <c r="O13" s="420"/>
    </row>
    <row r="14" spans="1:15" ht="15.9" customHeight="1" x14ac:dyDescent="0.3">
      <c r="A14" s="420" t="s">
        <v>959</v>
      </c>
      <c r="B14" s="420"/>
      <c r="C14" s="420"/>
      <c r="D14" s="420"/>
      <c r="E14" s="420"/>
      <c r="F14" s="420"/>
      <c r="G14" s="420"/>
      <c r="H14" s="420"/>
      <c r="I14" s="420"/>
      <c r="J14" s="420"/>
      <c r="K14" s="420"/>
      <c r="L14" s="420"/>
      <c r="M14" s="420"/>
      <c r="N14" s="420"/>
      <c r="O14" s="420"/>
    </row>
    <row r="15" spans="1:15" ht="15.9" customHeight="1" x14ac:dyDescent="0.3">
      <c r="A15" s="420" t="s">
        <v>297</v>
      </c>
      <c r="B15" s="420"/>
      <c r="C15" s="420"/>
      <c r="D15" s="420"/>
      <c r="E15" s="420"/>
      <c r="F15" s="420"/>
      <c r="G15" s="420"/>
      <c r="H15" s="420"/>
      <c r="I15" s="420"/>
      <c r="J15" s="420"/>
      <c r="K15" s="420"/>
      <c r="L15" s="420"/>
      <c r="M15" s="420"/>
      <c r="N15" s="420"/>
      <c r="O15" s="420"/>
    </row>
    <row r="16" spans="1:15" ht="15.9" customHeight="1" x14ac:dyDescent="0.3">
      <c r="A16" s="420" t="s">
        <v>298</v>
      </c>
      <c r="B16" s="420"/>
      <c r="C16" s="420"/>
      <c r="D16" s="420"/>
      <c r="E16" s="420"/>
      <c r="F16" s="420"/>
      <c r="G16" s="420"/>
      <c r="H16" s="420"/>
      <c r="I16" s="420"/>
      <c r="J16" s="420"/>
      <c r="K16" s="420"/>
      <c r="L16" s="420"/>
      <c r="M16" s="420"/>
      <c r="N16" s="420"/>
      <c r="O16" s="420"/>
    </row>
    <row r="17" spans="1:15" ht="15.9" customHeight="1" x14ac:dyDescent="0.3">
      <c r="A17" s="420" t="s">
        <v>167</v>
      </c>
      <c r="B17" s="420"/>
      <c r="C17" s="420"/>
      <c r="D17" s="420"/>
      <c r="E17" s="420"/>
      <c r="F17" s="420"/>
      <c r="G17" s="420"/>
      <c r="H17" s="420"/>
      <c r="I17" s="420"/>
      <c r="J17" s="420"/>
      <c r="K17" s="420"/>
      <c r="L17" s="420"/>
      <c r="M17" s="420"/>
      <c r="N17" s="420"/>
      <c r="O17" s="420"/>
    </row>
    <row r="18" spans="1:15" ht="15.9" customHeight="1" x14ac:dyDescent="0.3">
      <c r="A18" s="420" t="s">
        <v>261</v>
      </c>
      <c r="B18" s="420"/>
      <c r="C18" s="420"/>
      <c r="D18" s="420"/>
      <c r="E18" s="420"/>
      <c r="F18" s="420"/>
      <c r="G18" s="420"/>
      <c r="H18" s="420"/>
      <c r="I18" s="420"/>
      <c r="J18" s="420"/>
      <c r="K18" s="420"/>
      <c r="L18" s="420"/>
      <c r="M18" s="420"/>
      <c r="N18" s="420"/>
      <c r="O18" s="420"/>
    </row>
    <row r="19" spans="1:15" ht="15.9" customHeight="1" x14ac:dyDescent="0.3">
      <c r="A19" s="420" t="s">
        <v>218</v>
      </c>
      <c r="B19" s="420"/>
      <c r="C19" s="420"/>
      <c r="D19" s="420"/>
      <c r="E19" s="420"/>
      <c r="F19" s="420"/>
      <c r="G19" s="420"/>
      <c r="H19" s="420"/>
      <c r="I19" s="420"/>
      <c r="J19" s="420"/>
      <c r="K19" s="420"/>
      <c r="L19" s="420"/>
      <c r="M19" s="420"/>
      <c r="N19" s="420"/>
      <c r="O19" s="420"/>
    </row>
    <row r="20" spans="1:15" ht="15.9" customHeight="1" x14ac:dyDescent="0.3">
      <c r="A20" s="382" t="s">
        <v>920</v>
      </c>
      <c r="B20" s="382"/>
      <c r="C20" s="382"/>
      <c r="D20" s="382"/>
      <c r="E20" s="382"/>
      <c r="F20" s="382"/>
      <c r="G20" s="382"/>
      <c r="H20" s="382"/>
      <c r="I20" s="382"/>
      <c r="J20" s="382"/>
      <c r="K20" s="382"/>
      <c r="L20" s="382"/>
      <c r="M20" s="382"/>
      <c r="N20" s="382"/>
      <c r="O20" s="382"/>
    </row>
    <row r="21" spans="1:15" ht="15.9" customHeight="1" x14ac:dyDescent="0.3">
      <c r="A21" s="382" t="s">
        <v>279</v>
      </c>
      <c r="B21" s="382"/>
      <c r="C21" s="382"/>
      <c r="D21" s="382"/>
      <c r="E21" s="382"/>
      <c r="F21" s="382"/>
      <c r="G21" s="382"/>
      <c r="H21" s="382"/>
      <c r="I21" s="382"/>
      <c r="J21" s="382"/>
      <c r="K21" s="382"/>
      <c r="L21" s="382"/>
      <c r="M21" s="382"/>
      <c r="N21" s="382"/>
      <c r="O21" s="382"/>
    </row>
    <row r="22" spans="1:15" ht="15.9" customHeight="1" x14ac:dyDescent="0.3">
      <c r="A22" s="332" t="s">
        <v>1112</v>
      </c>
      <c r="B22" s="332"/>
      <c r="C22" s="332"/>
      <c r="D22" s="332"/>
      <c r="E22" s="332"/>
      <c r="F22" s="332"/>
      <c r="G22" s="332"/>
      <c r="H22" s="332"/>
      <c r="I22" s="332"/>
      <c r="J22" s="332"/>
      <c r="K22" s="332"/>
      <c r="L22" s="332"/>
      <c r="M22" s="332"/>
      <c r="N22" s="332"/>
      <c r="O22" s="332"/>
    </row>
    <row r="23" spans="1:15" ht="15.9" customHeight="1" x14ac:dyDescent="0.3">
      <c r="A23" s="332" t="s">
        <v>1111</v>
      </c>
      <c r="B23" s="332"/>
      <c r="C23" s="332"/>
      <c r="D23" s="332"/>
      <c r="E23" s="332"/>
      <c r="F23" s="332"/>
      <c r="G23" s="332"/>
      <c r="H23" s="332"/>
      <c r="I23" s="49"/>
      <c r="J23" s="49"/>
      <c r="K23" s="49"/>
      <c r="L23" s="49"/>
      <c r="M23" s="49"/>
      <c r="N23" s="49"/>
      <c r="O23" s="49"/>
    </row>
    <row r="24" spans="1:15" ht="15.9" customHeigh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</row>
    <row r="25" spans="1:15" ht="15.9" customHeight="1" x14ac:dyDescent="0.3">
      <c r="A25" s="419" t="s">
        <v>251</v>
      </c>
      <c r="B25" s="419"/>
      <c r="C25" s="419"/>
      <c r="D25" s="419"/>
      <c r="E25" s="419"/>
      <c r="F25" s="419"/>
      <c r="G25" s="419"/>
      <c r="H25" s="419"/>
      <c r="I25" s="419"/>
      <c r="J25" s="419"/>
      <c r="K25" s="419"/>
      <c r="L25" s="419"/>
      <c r="M25" s="419"/>
      <c r="N25" s="419"/>
      <c r="O25" s="419"/>
    </row>
    <row r="26" spans="1:15" ht="15.9" customHeight="1" x14ac:dyDescent="0.3">
      <c r="A26" s="45"/>
      <c r="B26" s="45"/>
      <c r="C26" s="45"/>
      <c r="D26" s="45"/>
      <c r="E26" s="45"/>
      <c r="F26" s="45"/>
      <c r="G26" s="45"/>
      <c r="H26" s="45"/>
      <c r="I26" s="17"/>
      <c r="J26" s="1"/>
      <c r="K26" s="1"/>
      <c r="L26" s="1"/>
    </row>
    <row r="27" spans="1:15" ht="15.9" customHeight="1" x14ac:dyDescent="0.3">
      <c r="A27" s="338" t="s">
        <v>172</v>
      </c>
      <c r="B27" s="339"/>
      <c r="C27" s="343" t="s">
        <v>173</v>
      </c>
      <c r="D27" s="344"/>
      <c r="E27" s="345"/>
      <c r="F27" s="346" t="s">
        <v>174</v>
      </c>
      <c r="G27" s="338" t="s">
        <v>255</v>
      </c>
      <c r="H27" s="340"/>
      <c r="I27" s="340"/>
      <c r="J27" s="340"/>
      <c r="K27" s="340"/>
      <c r="L27" s="340"/>
      <c r="M27" s="338" t="s">
        <v>221</v>
      </c>
      <c r="N27" s="340"/>
      <c r="O27" s="339"/>
    </row>
    <row r="28" spans="1:15" ht="15.9" customHeight="1" x14ac:dyDescent="0.3">
      <c r="A28" s="350" t="s">
        <v>175</v>
      </c>
      <c r="B28" s="351"/>
      <c r="C28" s="37" t="s">
        <v>176</v>
      </c>
      <c r="D28" s="37" t="s">
        <v>177</v>
      </c>
      <c r="E28" s="37" t="s">
        <v>178</v>
      </c>
      <c r="F28" s="347"/>
      <c r="G28" s="346" t="s">
        <v>179</v>
      </c>
      <c r="H28" s="346" t="s">
        <v>182</v>
      </c>
      <c r="I28" s="346" t="s">
        <v>875</v>
      </c>
      <c r="J28" s="346" t="s">
        <v>876</v>
      </c>
      <c r="K28" s="346" t="s">
        <v>884</v>
      </c>
      <c r="L28" s="346" t="s">
        <v>185</v>
      </c>
      <c r="M28" s="386" t="s">
        <v>268</v>
      </c>
      <c r="N28" s="386" t="s">
        <v>269</v>
      </c>
      <c r="O28" s="386" t="s">
        <v>270</v>
      </c>
    </row>
    <row r="29" spans="1:15" ht="15.9" customHeight="1" x14ac:dyDescent="0.3">
      <c r="A29" s="352"/>
      <c r="B29" s="353"/>
      <c r="C29" s="34" t="s">
        <v>186</v>
      </c>
      <c r="D29" s="34" t="s">
        <v>187</v>
      </c>
      <c r="E29" s="35" t="s">
        <v>186</v>
      </c>
      <c r="F29" s="35" t="s">
        <v>186</v>
      </c>
      <c r="G29" s="342"/>
      <c r="H29" s="342"/>
      <c r="I29" s="378"/>
      <c r="J29" s="378"/>
      <c r="K29" s="378"/>
      <c r="L29" s="342"/>
      <c r="M29" s="342"/>
      <c r="N29" s="342"/>
      <c r="O29" s="342"/>
    </row>
    <row r="30" spans="1:15" ht="15.9" customHeight="1" x14ac:dyDescent="0.3">
      <c r="A30" s="336">
        <v>1900</v>
      </c>
      <c r="B30" s="337"/>
      <c r="C30" s="29">
        <v>1900</v>
      </c>
      <c r="D30" s="15">
        <v>106</v>
      </c>
      <c r="E30" s="20">
        <v>1900</v>
      </c>
      <c r="F30" s="20">
        <v>2070</v>
      </c>
      <c r="G30" s="223">
        <v>3048</v>
      </c>
      <c r="H30" s="224">
        <v>3349</v>
      </c>
      <c r="I30" s="225">
        <v>3405</v>
      </c>
      <c r="J30" s="223">
        <v>3405</v>
      </c>
      <c r="K30" s="224">
        <v>3560</v>
      </c>
      <c r="L30" s="223">
        <v>5547</v>
      </c>
      <c r="M30" s="26" t="s">
        <v>53</v>
      </c>
      <c r="N30" s="26" t="s">
        <v>53</v>
      </c>
      <c r="O30" s="26" t="s">
        <v>53</v>
      </c>
    </row>
    <row r="31" spans="1:15" ht="15.9" customHeight="1" x14ac:dyDescent="0.3">
      <c r="A31" s="336">
        <v>2400</v>
      </c>
      <c r="B31" s="337"/>
      <c r="C31" s="29">
        <v>2400</v>
      </c>
      <c r="D31" s="15">
        <v>134</v>
      </c>
      <c r="E31" s="20">
        <v>2400</v>
      </c>
      <c r="F31" s="20">
        <v>2570</v>
      </c>
      <c r="G31" s="224">
        <v>3693</v>
      </c>
      <c r="H31" s="224">
        <v>4110</v>
      </c>
      <c r="I31" s="224">
        <v>4184</v>
      </c>
      <c r="J31" s="224">
        <v>4184</v>
      </c>
      <c r="K31" s="224">
        <v>4437</v>
      </c>
      <c r="L31" s="224">
        <v>6798</v>
      </c>
      <c r="M31" s="26" t="s">
        <v>53</v>
      </c>
      <c r="N31" s="26" t="s">
        <v>53</v>
      </c>
      <c r="O31" s="26" t="s">
        <v>53</v>
      </c>
    </row>
    <row r="32" spans="1:15" ht="15.9" customHeight="1" x14ac:dyDescent="0.3">
      <c r="A32" s="336">
        <v>2900</v>
      </c>
      <c r="B32" s="337"/>
      <c r="C32" s="29">
        <v>2900</v>
      </c>
      <c r="D32" s="15">
        <v>161</v>
      </c>
      <c r="E32" s="20">
        <v>2900</v>
      </c>
      <c r="F32" s="20">
        <v>3070</v>
      </c>
      <c r="G32" s="224">
        <v>4116</v>
      </c>
      <c r="H32" s="224">
        <v>4584</v>
      </c>
      <c r="I32" s="224">
        <v>4649</v>
      </c>
      <c r="J32" s="224">
        <v>4649</v>
      </c>
      <c r="K32" s="224">
        <v>4838</v>
      </c>
      <c r="L32" s="224">
        <v>7968</v>
      </c>
      <c r="M32" s="26" t="s">
        <v>53</v>
      </c>
      <c r="N32" s="26" t="s">
        <v>53</v>
      </c>
      <c r="O32" s="26" t="s">
        <v>53</v>
      </c>
    </row>
    <row r="33" spans="1:16" ht="15.9" customHeight="1" x14ac:dyDescent="0.3">
      <c r="A33" s="19"/>
      <c r="B33" s="19"/>
      <c r="C33" s="19"/>
      <c r="D33" s="7"/>
      <c r="E33" s="23"/>
      <c r="F33" s="23"/>
      <c r="G33" s="19"/>
      <c r="H33" s="19"/>
      <c r="I33" s="19"/>
      <c r="J33" s="19"/>
      <c r="K33" s="19"/>
      <c r="L33" s="19"/>
      <c r="M33" s="10"/>
      <c r="N33" s="10"/>
      <c r="O33" s="10"/>
    </row>
    <row r="34" spans="1:16" ht="15.9" customHeight="1" x14ac:dyDescent="0.3">
      <c r="C34" s="2"/>
    </row>
    <row r="35" spans="1:16" ht="15.9" customHeight="1" x14ac:dyDescent="0.3">
      <c r="A35" s="338" t="s">
        <v>172</v>
      </c>
      <c r="B35" s="339"/>
      <c r="C35" s="343" t="s">
        <v>173</v>
      </c>
      <c r="D35" s="344"/>
      <c r="E35" s="345"/>
      <c r="F35" s="346" t="s">
        <v>174</v>
      </c>
      <c r="G35" s="338" t="s">
        <v>255</v>
      </c>
      <c r="H35" s="340"/>
      <c r="I35" s="340"/>
      <c r="J35" s="340"/>
      <c r="K35" s="340"/>
      <c r="L35" s="340"/>
      <c r="M35" s="338" t="s">
        <v>221</v>
      </c>
      <c r="N35" s="340"/>
      <c r="O35" s="339"/>
    </row>
    <row r="36" spans="1:16" ht="15.9" customHeight="1" x14ac:dyDescent="0.3">
      <c r="A36" s="350" t="s">
        <v>189</v>
      </c>
      <c r="B36" s="351"/>
      <c r="C36" s="37" t="s">
        <v>176</v>
      </c>
      <c r="D36" s="37" t="s">
        <v>177</v>
      </c>
      <c r="E36" s="37" t="s">
        <v>178</v>
      </c>
      <c r="F36" s="347"/>
      <c r="G36" s="346" t="s">
        <v>179</v>
      </c>
      <c r="H36" s="346" t="s">
        <v>182</v>
      </c>
      <c r="I36" s="346" t="s">
        <v>875</v>
      </c>
      <c r="J36" s="346" t="s">
        <v>876</v>
      </c>
      <c r="K36" s="346" t="s">
        <v>884</v>
      </c>
      <c r="L36" s="346" t="s">
        <v>185</v>
      </c>
      <c r="M36" s="386" t="s">
        <v>268</v>
      </c>
      <c r="N36" s="386" t="s">
        <v>269</v>
      </c>
      <c r="O36" s="386" t="s">
        <v>270</v>
      </c>
    </row>
    <row r="37" spans="1:16" ht="15.9" customHeight="1" x14ac:dyDescent="0.3">
      <c r="A37" s="352"/>
      <c r="B37" s="353"/>
      <c r="C37" s="34" t="s">
        <v>186</v>
      </c>
      <c r="D37" s="34" t="s">
        <v>187</v>
      </c>
      <c r="E37" s="35" t="s">
        <v>186</v>
      </c>
      <c r="F37" s="35" t="s">
        <v>186</v>
      </c>
      <c r="G37" s="342"/>
      <c r="H37" s="342"/>
      <c r="I37" s="342"/>
      <c r="J37" s="342"/>
      <c r="K37" s="378"/>
      <c r="L37" s="342"/>
      <c r="M37" s="342"/>
      <c r="N37" s="342"/>
      <c r="O37" s="342"/>
    </row>
    <row r="38" spans="1:16" ht="15.9" customHeight="1" x14ac:dyDescent="0.3">
      <c r="A38" s="336">
        <v>1900</v>
      </c>
      <c r="B38" s="337"/>
      <c r="C38" s="29">
        <v>1900</v>
      </c>
      <c r="D38" s="15">
        <v>94</v>
      </c>
      <c r="E38" s="121">
        <v>1429</v>
      </c>
      <c r="F38" s="20">
        <v>2070</v>
      </c>
      <c r="G38" s="223">
        <v>2950</v>
      </c>
      <c r="H38" s="223">
        <v>3199</v>
      </c>
      <c r="I38" s="223">
        <v>3259</v>
      </c>
      <c r="J38" s="223">
        <v>3259</v>
      </c>
      <c r="K38" s="223">
        <v>3384</v>
      </c>
      <c r="L38" s="223">
        <v>4923</v>
      </c>
      <c r="M38" s="171">
        <v>241</v>
      </c>
      <c r="N38" s="171">
        <v>318</v>
      </c>
      <c r="O38" s="171">
        <v>370</v>
      </c>
    </row>
    <row r="39" spans="1:16" ht="15.9" customHeight="1" x14ac:dyDescent="0.3">
      <c r="A39" s="336">
        <v>2400</v>
      </c>
      <c r="B39" s="337"/>
      <c r="C39" s="29">
        <v>2400</v>
      </c>
      <c r="D39" s="15">
        <v>118</v>
      </c>
      <c r="E39" s="121">
        <v>1805</v>
      </c>
      <c r="F39" s="20">
        <v>2570</v>
      </c>
      <c r="G39" s="223">
        <v>3324</v>
      </c>
      <c r="H39" s="223">
        <v>3491</v>
      </c>
      <c r="I39" s="223">
        <v>3650</v>
      </c>
      <c r="J39" s="223">
        <v>3650</v>
      </c>
      <c r="K39" s="223">
        <v>3797</v>
      </c>
      <c r="L39" s="223">
        <v>5594</v>
      </c>
      <c r="M39" s="171">
        <v>275</v>
      </c>
      <c r="N39" s="171">
        <v>348</v>
      </c>
      <c r="O39" s="171">
        <v>409</v>
      </c>
      <c r="P39" s="7"/>
    </row>
    <row r="40" spans="1:16" ht="15.9" customHeight="1" x14ac:dyDescent="0.3">
      <c r="A40" s="336">
        <v>2900</v>
      </c>
      <c r="B40" s="337"/>
      <c r="C40" s="29">
        <v>2900</v>
      </c>
      <c r="D40" s="15">
        <v>143</v>
      </c>
      <c r="E40" s="121">
        <v>2180</v>
      </c>
      <c r="F40" s="20">
        <v>3070</v>
      </c>
      <c r="G40" s="225">
        <v>3849</v>
      </c>
      <c r="H40" s="225">
        <v>4369</v>
      </c>
      <c r="I40" s="225">
        <v>4442</v>
      </c>
      <c r="J40" s="225">
        <v>4442</v>
      </c>
      <c r="K40" s="224">
        <v>4589</v>
      </c>
      <c r="L40" s="225">
        <v>7065</v>
      </c>
      <c r="M40" s="171">
        <v>305</v>
      </c>
      <c r="N40" s="171">
        <v>400</v>
      </c>
      <c r="O40" s="171">
        <v>464</v>
      </c>
      <c r="P40" s="7"/>
    </row>
    <row r="41" spans="1:16" ht="15.9" customHeight="1" x14ac:dyDescent="0.3">
      <c r="A41" s="336">
        <v>3400</v>
      </c>
      <c r="B41" s="337"/>
      <c r="C41" s="29">
        <v>3400</v>
      </c>
      <c r="D41" s="15">
        <v>167</v>
      </c>
      <c r="E41" s="121">
        <v>2556</v>
      </c>
      <c r="F41" s="20">
        <v>3570</v>
      </c>
      <c r="G41" s="224">
        <v>4816</v>
      </c>
      <c r="H41" s="224">
        <v>5453</v>
      </c>
      <c r="I41" s="226" t="s">
        <v>53</v>
      </c>
      <c r="J41" s="224">
        <v>5526</v>
      </c>
      <c r="K41" s="223" t="s">
        <v>53</v>
      </c>
      <c r="L41" s="224">
        <v>9753</v>
      </c>
      <c r="M41" s="171">
        <v>353</v>
      </c>
      <c r="N41" s="171">
        <v>460</v>
      </c>
      <c r="O41" s="171">
        <v>533</v>
      </c>
    </row>
    <row r="42" spans="1:16" ht="15.9" customHeight="1" x14ac:dyDescent="0.3">
      <c r="A42" s="336">
        <v>3900</v>
      </c>
      <c r="B42" s="337"/>
      <c r="C42" s="29">
        <v>3900</v>
      </c>
      <c r="D42" s="15">
        <v>192</v>
      </c>
      <c r="E42" s="121">
        <v>2932</v>
      </c>
      <c r="F42" s="20">
        <v>4070</v>
      </c>
      <c r="G42" s="224">
        <v>5160</v>
      </c>
      <c r="H42" s="224">
        <v>6042</v>
      </c>
      <c r="I42" s="226" t="s">
        <v>53</v>
      </c>
      <c r="J42" s="224">
        <v>6106</v>
      </c>
      <c r="K42" s="223" t="s">
        <v>53</v>
      </c>
      <c r="L42" s="224">
        <v>11464</v>
      </c>
      <c r="M42" s="171">
        <v>409</v>
      </c>
      <c r="N42" s="171">
        <v>529</v>
      </c>
      <c r="O42" s="171">
        <v>611</v>
      </c>
    </row>
    <row r="43" spans="1:16" ht="15.9" customHeight="1" x14ac:dyDescent="0.3">
      <c r="A43" s="336">
        <v>4400</v>
      </c>
      <c r="B43" s="337"/>
      <c r="C43" s="29">
        <v>4400</v>
      </c>
      <c r="D43" s="15">
        <v>217</v>
      </c>
      <c r="E43" s="121">
        <v>3308</v>
      </c>
      <c r="F43" s="20">
        <v>4570</v>
      </c>
      <c r="G43" s="224">
        <v>5749</v>
      </c>
      <c r="H43" s="224">
        <v>6863</v>
      </c>
      <c r="I43" s="226" t="s">
        <v>53</v>
      </c>
      <c r="J43" s="224">
        <v>6902</v>
      </c>
      <c r="K43" s="223" t="s">
        <v>53</v>
      </c>
      <c r="L43" s="224">
        <v>13975</v>
      </c>
      <c r="M43" s="171">
        <v>460</v>
      </c>
      <c r="N43" s="171" t="s">
        <v>53</v>
      </c>
      <c r="O43" s="171" t="s">
        <v>53</v>
      </c>
    </row>
    <row r="44" spans="1:16" ht="15.9" customHeight="1" x14ac:dyDescent="0.3">
      <c r="A44" s="19"/>
      <c r="B44" s="19"/>
      <c r="C44" s="19"/>
      <c r="D44" s="7"/>
      <c r="E44" s="122"/>
      <c r="F44" s="23"/>
      <c r="G44" s="19"/>
      <c r="H44" s="19"/>
      <c r="I44" s="193"/>
      <c r="J44" s="19"/>
      <c r="K44" s="19"/>
      <c r="L44" s="19"/>
      <c r="M44" s="215"/>
      <c r="N44" s="215"/>
      <c r="O44" s="215"/>
    </row>
    <row r="45" spans="1:16" ht="15.9" customHeight="1" x14ac:dyDescent="0.3">
      <c r="A45" s="18"/>
      <c r="B45" s="18"/>
      <c r="C45" s="18"/>
      <c r="D45" s="18"/>
      <c r="E45" s="18"/>
      <c r="F45" s="18"/>
      <c r="G45" s="16"/>
      <c r="H45" s="16"/>
      <c r="I45" s="16"/>
    </row>
    <row r="46" spans="1:16" ht="15.9" customHeight="1" x14ac:dyDescent="0.3">
      <c r="A46" s="338" t="s">
        <v>172</v>
      </c>
      <c r="B46" s="339"/>
      <c r="C46" s="343" t="s">
        <v>173</v>
      </c>
      <c r="D46" s="344"/>
      <c r="E46" s="345"/>
      <c r="F46" s="346" t="s">
        <v>174</v>
      </c>
      <c r="G46" s="338" t="s">
        <v>255</v>
      </c>
      <c r="H46" s="340"/>
      <c r="I46" s="340"/>
      <c r="J46" s="340"/>
      <c r="K46" s="340"/>
      <c r="L46" s="340"/>
      <c r="M46" s="338" t="s">
        <v>221</v>
      </c>
      <c r="N46" s="340"/>
      <c r="O46" s="339"/>
    </row>
    <row r="47" spans="1:16" ht="15.9" customHeight="1" x14ac:dyDescent="0.3">
      <c r="A47" s="350" t="s">
        <v>191</v>
      </c>
      <c r="B47" s="351"/>
      <c r="C47" s="37" t="s">
        <v>176</v>
      </c>
      <c r="D47" s="37" t="s">
        <v>177</v>
      </c>
      <c r="E47" s="37" t="s">
        <v>178</v>
      </c>
      <c r="F47" s="347"/>
      <c r="G47" s="346" t="s">
        <v>179</v>
      </c>
      <c r="H47" s="346" t="s">
        <v>182</v>
      </c>
      <c r="I47" s="346" t="s">
        <v>875</v>
      </c>
      <c r="J47" s="346" t="s">
        <v>876</v>
      </c>
      <c r="K47" s="346" t="s">
        <v>884</v>
      </c>
      <c r="L47" s="346" t="s">
        <v>185</v>
      </c>
      <c r="M47" s="386" t="s">
        <v>268</v>
      </c>
      <c r="N47" s="386" t="s">
        <v>269</v>
      </c>
      <c r="O47" s="386" t="s">
        <v>270</v>
      </c>
    </row>
    <row r="48" spans="1:16" ht="15.9" customHeight="1" x14ac:dyDescent="0.3">
      <c r="A48" s="352"/>
      <c r="B48" s="353"/>
      <c r="C48" s="34" t="s">
        <v>186</v>
      </c>
      <c r="D48" s="34" t="s">
        <v>187</v>
      </c>
      <c r="E48" s="35" t="s">
        <v>186</v>
      </c>
      <c r="F48" s="35" t="s">
        <v>186</v>
      </c>
      <c r="G48" s="342"/>
      <c r="H48" s="342"/>
      <c r="I48" s="342"/>
      <c r="J48" s="342"/>
      <c r="K48" s="378"/>
      <c r="L48" s="342"/>
      <c r="M48" s="342"/>
      <c r="N48" s="342"/>
      <c r="O48" s="342"/>
    </row>
    <row r="49" spans="1:16383" ht="15.9" customHeight="1" x14ac:dyDescent="0.3">
      <c r="A49" s="336">
        <v>1900</v>
      </c>
      <c r="B49" s="337"/>
      <c r="C49" s="29">
        <v>1900</v>
      </c>
      <c r="D49" s="15">
        <v>88</v>
      </c>
      <c r="E49" s="121">
        <v>1188</v>
      </c>
      <c r="F49" s="20">
        <v>2070</v>
      </c>
      <c r="G49" s="223">
        <v>2950</v>
      </c>
      <c r="H49" s="223">
        <v>3199</v>
      </c>
      <c r="I49" s="223">
        <v>3259</v>
      </c>
      <c r="J49" s="223">
        <v>3259</v>
      </c>
      <c r="K49" s="223">
        <v>3384</v>
      </c>
      <c r="L49" s="223">
        <v>4923</v>
      </c>
      <c r="M49" s="171">
        <v>241</v>
      </c>
      <c r="N49" s="171">
        <v>318</v>
      </c>
      <c r="O49" s="171">
        <v>370</v>
      </c>
    </row>
    <row r="50" spans="1:16383" ht="15.9" customHeight="1" x14ac:dyDescent="0.3">
      <c r="A50" s="336">
        <v>2400</v>
      </c>
      <c r="B50" s="337"/>
      <c r="C50" s="29">
        <v>2400</v>
      </c>
      <c r="D50" s="15">
        <v>111</v>
      </c>
      <c r="E50" s="121">
        <v>1500</v>
      </c>
      <c r="F50" s="20">
        <v>2570</v>
      </c>
      <c r="G50" s="223">
        <v>3324</v>
      </c>
      <c r="H50" s="223">
        <v>3491</v>
      </c>
      <c r="I50" s="223">
        <v>3650</v>
      </c>
      <c r="J50" s="223">
        <v>3650</v>
      </c>
      <c r="K50" s="223">
        <v>3797</v>
      </c>
      <c r="L50" s="223">
        <v>5594</v>
      </c>
      <c r="M50" s="171">
        <v>275</v>
      </c>
      <c r="N50" s="171">
        <v>348</v>
      </c>
      <c r="O50" s="171">
        <v>409</v>
      </c>
      <c r="P50" s="7"/>
    </row>
    <row r="51" spans="1:16383" ht="15.9" customHeight="1" x14ac:dyDescent="0.3">
      <c r="A51" s="336">
        <v>2900</v>
      </c>
      <c r="B51" s="337"/>
      <c r="C51" s="29">
        <v>2900</v>
      </c>
      <c r="D51" s="15">
        <v>135</v>
      </c>
      <c r="E51" s="121">
        <v>1813</v>
      </c>
      <c r="F51" s="20">
        <v>3070</v>
      </c>
      <c r="G51" s="223">
        <v>3849</v>
      </c>
      <c r="H51" s="223">
        <v>4369</v>
      </c>
      <c r="I51" s="223">
        <v>4442</v>
      </c>
      <c r="J51" s="223">
        <v>4442</v>
      </c>
      <c r="K51" s="223">
        <v>4589</v>
      </c>
      <c r="L51" s="223">
        <v>7065</v>
      </c>
      <c r="M51" s="171">
        <v>305</v>
      </c>
      <c r="N51" s="171">
        <v>400</v>
      </c>
      <c r="O51" s="171">
        <v>464</v>
      </c>
      <c r="P51" s="7"/>
    </row>
    <row r="52" spans="1:16383" ht="15.9" customHeight="1" x14ac:dyDescent="0.3">
      <c r="A52" s="336">
        <v>3400</v>
      </c>
      <c r="B52" s="337"/>
      <c r="C52" s="29">
        <v>3400</v>
      </c>
      <c r="D52" s="15">
        <v>158</v>
      </c>
      <c r="E52" s="121">
        <v>2125</v>
      </c>
      <c r="F52" s="20">
        <v>3570</v>
      </c>
      <c r="G52" s="225">
        <v>4756</v>
      </c>
      <c r="H52" s="225">
        <v>5199</v>
      </c>
      <c r="I52" s="226" t="s">
        <v>53</v>
      </c>
      <c r="J52" s="225">
        <v>5285</v>
      </c>
      <c r="K52" s="223" t="s">
        <v>53</v>
      </c>
      <c r="L52" s="225">
        <v>9043</v>
      </c>
      <c r="M52" s="171">
        <v>353</v>
      </c>
      <c r="N52" s="171">
        <v>460</v>
      </c>
      <c r="O52" s="171">
        <v>533</v>
      </c>
    </row>
    <row r="53" spans="1:16383" ht="15.9" customHeight="1" x14ac:dyDescent="0.3">
      <c r="A53" s="336">
        <v>3900</v>
      </c>
      <c r="B53" s="337"/>
      <c r="C53" s="29">
        <v>3900</v>
      </c>
      <c r="D53" s="15">
        <v>181</v>
      </c>
      <c r="E53" s="121">
        <v>2438</v>
      </c>
      <c r="F53" s="20">
        <v>4070</v>
      </c>
      <c r="G53" s="224">
        <v>4971</v>
      </c>
      <c r="H53" s="224">
        <v>5758</v>
      </c>
      <c r="I53" s="226" t="s">
        <v>53</v>
      </c>
      <c r="J53" s="224">
        <v>5827</v>
      </c>
      <c r="K53" s="223" t="s">
        <v>53</v>
      </c>
      <c r="L53" s="224">
        <v>9860</v>
      </c>
      <c r="M53" s="171">
        <v>409</v>
      </c>
      <c r="N53" s="171">
        <v>529</v>
      </c>
      <c r="O53" s="171">
        <v>611</v>
      </c>
    </row>
    <row r="54" spans="1:16383" ht="15.9" customHeight="1" x14ac:dyDescent="0.3">
      <c r="A54" s="336">
        <v>4400</v>
      </c>
      <c r="B54" s="337"/>
      <c r="C54" s="29">
        <v>4400</v>
      </c>
      <c r="D54" s="15">
        <v>204</v>
      </c>
      <c r="E54" s="26">
        <v>2750</v>
      </c>
      <c r="F54" s="20">
        <v>4570</v>
      </c>
      <c r="G54" s="224">
        <v>5534</v>
      </c>
      <c r="H54" s="224">
        <v>6541</v>
      </c>
      <c r="I54" s="226" t="s">
        <v>53</v>
      </c>
      <c r="J54" s="224">
        <v>6597</v>
      </c>
      <c r="K54" s="223" t="s">
        <v>53</v>
      </c>
      <c r="L54" s="224">
        <v>12131</v>
      </c>
      <c r="M54" s="171">
        <v>460</v>
      </c>
      <c r="N54" s="171">
        <v>598</v>
      </c>
      <c r="O54" s="171">
        <v>688</v>
      </c>
    </row>
    <row r="55" spans="1:16383" ht="15.9" customHeight="1" x14ac:dyDescent="0.3">
      <c r="A55" s="19"/>
      <c r="B55" s="19"/>
      <c r="C55" s="19"/>
      <c r="D55" s="7"/>
      <c r="E55" s="10"/>
      <c r="F55" s="23"/>
      <c r="G55" s="19"/>
      <c r="H55" s="19"/>
      <c r="I55" s="193"/>
      <c r="J55" s="19"/>
      <c r="K55" s="19"/>
      <c r="L55" s="19"/>
      <c r="M55" s="215"/>
      <c r="N55" s="215"/>
      <c r="O55" s="215"/>
    </row>
    <row r="56" spans="1:16383" ht="15.9" customHeight="1" x14ac:dyDescent="0.3">
      <c r="A56" s="18"/>
      <c r="B56" s="18"/>
      <c r="C56" s="18"/>
      <c r="D56" s="18"/>
      <c r="E56" s="18"/>
      <c r="F56" s="18"/>
      <c r="G56" s="16"/>
      <c r="H56" s="16"/>
      <c r="I56" s="16"/>
    </row>
    <row r="57" spans="1:16383" ht="15.9" customHeight="1" x14ac:dyDescent="0.3">
      <c r="A57" s="338" t="s">
        <v>172</v>
      </c>
      <c r="B57" s="339"/>
      <c r="C57" s="343" t="s">
        <v>173</v>
      </c>
      <c r="D57" s="344"/>
      <c r="E57" s="345"/>
      <c r="F57" s="346" t="s">
        <v>174</v>
      </c>
      <c r="G57" s="338" t="s">
        <v>255</v>
      </c>
      <c r="H57" s="340"/>
      <c r="I57" s="340"/>
      <c r="J57" s="340"/>
      <c r="K57" s="340"/>
      <c r="L57" s="340"/>
      <c r="M57" s="338" t="s">
        <v>221</v>
      </c>
      <c r="N57" s="340"/>
      <c r="O57" s="339"/>
    </row>
    <row r="58" spans="1:16383" ht="15.9" customHeight="1" x14ac:dyDescent="0.3">
      <c r="A58" s="350" t="s">
        <v>192</v>
      </c>
      <c r="B58" s="351"/>
      <c r="C58" s="37" t="s">
        <v>176</v>
      </c>
      <c r="D58" s="37" t="s">
        <v>177</v>
      </c>
      <c r="E58" s="37" t="s">
        <v>178</v>
      </c>
      <c r="F58" s="347"/>
      <c r="G58" s="346" t="s">
        <v>179</v>
      </c>
      <c r="H58" s="346" t="s">
        <v>182</v>
      </c>
      <c r="I58" s="346" t="s">
        <v>875</v>
      </c>
      <c r="J58" s="346" t="s">
        <v>876</v>
      </c>
      <c r="K58" s="346" t="s">
        <v>884</v>
      </c>
      <c r="L58" s="346" t="s">
        <v>185</v>
      </c>
      <c r="M58" s="386" t="s">
        <v>268</v>
      </c>
      <c r="N58" s="386" t="s">
        <v>269</v>
      </c>
      <c r="O58" s="386" t="s">
        <v>270</v>
      </c>
    </row>
    <row r="59" spans="1:16383" ht="15.9" customHeight="1" x14ac:dyDescent="0.3">
      <c r="A59" s="352"/>
      <c r="B59" s="353"/>
      <c r="C59" s="34" t="s">
        <v>186</v>
      </c>
      <c r="D59" s="34" t="s">
        <v>187</v>
      </c>
      <c r="E59" s="35" t="s">
        <v>186</v>
      </c>
      <c r="F59" s="35" t="s">
        <v>186</v>
      </c>
      <c r="G59" s="342"/>
      <c r="H59" s="342"/>
      <c r="I59" s="342"/>
      <c r="J59" s="342"/>
      <c r="K59" s="378"/>
      <c r="L59" s="342"/>
      <c r="M59" s="342"/>
      <c r="N59" s="342"/>
      <c r="O59" s="342"/>
    </row>
    <row r="60" spans="1:16383" ht="15.9" customHeight="1" x14ac:dyDescent="0.3">
      <c r="A60" s="336">
        <v>1900</v>
      </c>
      <c r="B60" s="337"/>
      <c r="C60" s="29">
        <v>1900</v>
      </c>
      <c r="D60" s="15">
        <v>86</v>
      </c>
      <c r="E60" s="121">
        <v>1067</v>
      </c>
      <c r="F60" s="20">
        <v>2070</v>
      </c>
      <c r="G60" s="223">
        <v>2950</v>
      </c>
      <c r="H60" s="223">
        <v>3199</v>
      </c>
      <c r="I60" s="223">
        <v>3259</v>
      </c>
      <c r="J60" s="223">
        <v>3259</v>
      </c>
      <c r="K60" s="223">
        <v>3384</v>
      </c>
      <c r="L60" s="223">
        <v>4923</v>
      </c>
      <c r="M60" s="171">
        <v>241</v>
      </c>
      <c r="N60" s="171">
        <v>318</v>
      </c>
      <c r="O60" s="171">
        <v>370</v>
      </c>
      <c r="LV60" s="2">
        <v>0</v>
      </c>
      <c r="LW60" s="2">
        <v>0</v>
      </c>
      <c r="LX60" s="2">
        <v>0</v>
      </c>
      <c r="LY60" s="2">
        <v>0</v>
      </c>
      <c r="LZ60" s="2">
        <v>0</v>
      </c>
      <c r="MA60" s="2">
        <v>0</v>
      </c>
      <c r="MB60" s="2">
        <v>0</v>
      </c>
      <c r="MC60" s="2">
        <v>0</v>
      </c>
      <c r="MD60" s="2">
        <v>0</v>
      </c>
      <c r="ME60" s="2">
        <v>0</v>
      </c>
      <c r="MF60" s="2">
        <v>0</v>
      </c>
      <c r="MG60" s="2">
        <v>0</v>
      </c>
      <c r="MH60" s="2">
        <v>0</v>
      </c>
      <c r="MI60" s="2">
        <v>0</v>
      </c>
      <c r="MJ60" s="2">
        <v>0</v>
      </c>
      <c r="MK60" s="2">
        <v>0</v>
      </c>
      <c r="ML60" s="2">
        <v>0</v>
      </c>
      <c r="MM60" s="2">
        <v>0</v>
      </c>
      <c r="MN60" s="2">
        <v>0</v>
      </c>
      <c r="MO60" s="2">
        <v>0</v>
      </c>
      <c r="MP60" s="2">
        <v>0</v>
      </c>
      <c r="MQ60" s="2">
        <v>0</v>
      </c>
      <c r="MR60" s="2">
        <v>0</v>
      </c>
      <c r="MS60" s="2">
        <v>0</v>
      </c>
      <c r="MT60" s="2">
        <v>0</v>
      </c>
      <c r="MU60" s="2">
        <v>0</v>
      </c>
      <c r="MV60" s="2">
        <v>0</v>
      </c>
      <c r="MW60" s="2">
        <v>0</v>
      </c>
      <c r="MX60" s="2">
        <v>0</v>
      </c>
      <c r="MY60" s="2">
        <v>0</v>
      </c>
      <c r="MZ60" s="2">
        <v>0</v>
      </c>
      <c r="NA60" s="2">
        <v>0</v>
      </c>
      <c r="NB60" s="2">
        <v>0</v>
      </c>
      <c r="NC60" s="2">
        <v>0</v>
      </c>
      <c r="ND60" s="2">
        <v>0</v>
      </c>
      <c r="NE60" s="2">
        <v>0</v>
      </c>
      <c r="NF60" s="2">
        <v>0</v>
      </c>
      <c r="NG60" s="2">
        <v>0</v>
      </c>
      <c r="NH60" s="2">
        <v>0</v>
      </c>
      <c r="NI60" s="2">
        <v>0</v>
      </c>
      <c r="NJ60" s="2">
        <v>0</v>
      </c>
      <c r="NK60" s="2">
        <v>0</v>
      </c>
      <c r="NL60" s="2">
        <v>0</v>
      </c>
      <c r="NM60" s="2">
        <v>0</v>
      </c>
      <c r="NN60" s="2">
        <v>0</v>
      </c>
      <c r="NO60" s="2">
        <v>0</v>
      </c>
      <c r="NP60" s="2">
        <v>0</v>
      </c>
      <c r="NQ60" s="2">
        <v>0</v>
      </c>
      <c r="NR60" s="2">
        <v>0</v>
      </c>
      <c r="NS60" s="2">
        <v>0</v>
      </c>
      <c r="NT60" s="2">
        <v>0</v>
      </c>
      <c r="NU60" s="2">
        <v>0</v>
      </c>
      <c r="NV60" s="2">
        <v>0</v>
      </c>
      <c r="NW60" s="2">
        <v>0</v>
      </c>
      <c r="NX60" s="2">
        <v>0</v>
      </c>
      <c r="NY60" s="2">
        <v>0</v>
      </c>
      <c r="NZ60" s="2">
        <v>0</v>
      </c>
      <c r="OA60" s="2">
        <v>0</v>
      </c>
      <c r="OB60" s="2">
        <v>0</v>
      </c>
      <c r="OC60" s="2">
        <v>0</v>
      </c>
      <c r="OD60" s="2">
        <v>0</v>
      </c>
      <c r="OE60" s="2">
        <v>0</v>
      </c>
      <c r="OF60" s="2">
        <v>0</v>
      </c>
      <c r="OG60" s="2">
        <v>0</v>
      </c>
      <c r="OH60" s="2">
        <v>0</v>
      </c>
      <c r="OI60" s="2">
        <v>0</v>
      </c>
      <c r="OJ60" s="2">
        <v>0</v>
      </c>
      <c r="OK60" s="2">
        <v>0</v>
      </c>
      <c r="OL60" s="2">
        <v>0</v>
      </c>
      <c r="OM60" s="2">
        <v>0</v>
      </c>
      <c r="ON60" s="2">
        <v>0</v>
      </c>
      <c r="OO60" s="2">
        <v>0</v>
      </c>
      <c r="OP60" s="2">
        <v>0</v>
      </c>
      <c r="OQ60" s="2">
        <v>0</v>
      </c>
      <c r="OR60" s="2">
        <v>0</v>
      </c>
      <c r="OS60" s="2">
        <v>0</v>
      </c>
      <c r="OT60" s="2">
        <v>0</v>
      </c>
      <c r="OU60" s="2">
        <v>0</v>
      </c>
      <c r="OV60" s="2">
        <v>0</v>
      </c>
      <c r="OW60" s="2">
        <v>0</v>
      </c>
      <c r="OX60" s="2">
        <v>0</v>
      </c>
      <c r="OY60" s="2">
        <v>0</v>
      </c>
      <c r="OZ60" s="2">
        <v>0</v>
      </c>
      <c r="PA60" s="2">
        <v>0</v>
      </c>
      <c r="PB60" s="2">
        <v>0</v>
      </c>
      <c r="PC60" s="2">
        <v>0</v>
      </c>
      <c r="PD60" s="2">
        <v>0</v>
      </c>
      <c r="PE60" s="2">
        <v>0</v>
      </c>
      <c r="PF60" s="2">
        <v>0</v>
      </c>
      <c r="PG60" s="2">
        <v>0</v>
      </c>
      <c r="PH60" s="2">
        <v>0</v>
      </c>
      <c r="PI60" s="2">
        <v>0</v>
      </c>
      <c r="PJ60" s="2">
        <v>0</v>
      </c>
      <c r="PK60" s="2">
        <v>0</v>
      </c>
      <c r="PL60" s="2">
        <v>0</v>
      </c>
      <c r="PM60" s="2">
        <v>0</v>
      </c>
      <c r="PN60" s="2">
        <v>0</v>
      </c>
      <c r="PO60" s="2">
        <v>0</v>
      </c>
      <c r="PP60" s="2">
        <v>0</v>
      </c>
      <c r="PQ60" s="2">
        <v>0</v>
      </c>
      <c r="PR60" s="2">
        <v>0</v>
      </c>
      <c r="PS60" s="2">
        <v>0</v>
      </c>
      <c r="PT60" s="2">
        <v>0</v>
      </c>
      <c r="PU60" s="2">
        <v>0</v>
      </c>
      <c r="PV60" s="2">
        <v>0</v>
      </c>
      <c r="PW60" s="2">
        <v>0</v>
      </c>
      <c r="PX60" s="2">
        <v>0</v>
      </c>
      <c r="PY60" s="2">
        <v>0</v>
      </c>
      <c r="PZ60" s="2">
        <v>0</v>
      </c>
      <c r="QA60" s="2">
        <v>0</v>
      </c>
      <c r="QB60" s="2">
        <v>0</v>
      </c>
      <c r="QC60" s="2">
        <v>0</v>
      </c>
      <c r="QD60" s="2">
        <v>0</v>
      </c>
      <c r="QE60" s="2">
        <v>0</v>
      </c>
      <c r="QF60" s="2">
        <v>0</v>
      </c>
      <c r="QG60" s="2">
        <v>0</v>
      </c>
      <c r="QH60" s="2">
        <v>0</v>
      </c>
      <c r="QI60" s="2">
        <v>0</v>
      </c>
      <c r="QJ60" s="2">
        <v>0</v>
      </c>
      <c r="QK60" s="2">
        <v>0</v>
      </c>
      <c r="QL60" s="2">
        <v>0</v>
      </c>
      <c r="QM60" s="2">
        <v>0</v>
      </c>
      <c r="QN60" s="2">
        <v>0</v>
      </c>
      <c r="QO60" s="2">
        <v>0</v>
      </c>
      <c r="QP60" s="2">
        <v>0</v>
      </c>
      <c r="QQ60" s="2">
        <v>0</v>
      </c>
      <c r="QR60" s="2">
        <v>0</v>
      </c>
      <c r="QS60" s="2">
        <v>0</v>
      </c>
      <c r="QT60" s="2">
        <v>0</v>
      </c>
      <c r="QU60" s="2">
        <v>0</v>
      </c>
      <c r="QV60" s="2">
        <v>0</v>
      </c>
      <c r="QW60" s="2">
        <v>0</v>
      </c>
      <c r="QX60" s="2">
        <v>0</v>
      </c>
      <c r="QY60" s="2">
        <v>0</v>
      </c>
      <c r="QZ60" s="2">
        <v>0</v>
      </c>
      <c r="RA60" s="2">
        <v>0</v>
      </c>
      <c r="RB60" s="2">
        <v>0</v>
      </c>
      <c r="RC60" s="2">
        <v>0</v>
      </c>
      <c r="RD60" s="2">
        <v>0</v>
      </c>
      <c r="RE60" s="2">
        <v>0</v>
      </c>
      <c r="RF60" s="2">
        <v>0</v>
      </c>
      <c r="RG60" s="2">
        <v>0</v>
      </c>
      <c r="RH60" s="2">
        <v>0</v>
      </c>
      <c r="RI60" s="2">
        <v>0</v>
      </c>
      <c r="RJ60" s="2">
        <v>0</v>
      </c>
      <c r="RK60" s="2">
        <v>0</v>
      </c>
      <c r="RL60" s="2">
        <v>0</v>
      </c>
      <c r="RM60" s="2">
        <v>0</v>
      </c>
      <c r="RN60" s="2">
        <v>0</v>
      </c>
      <c r="RO60" s="2">
        <v>0</v>
      </c>
      <c r="RP60" s="2">
        <v>0</v>
      </c>
      <c r="RQ60" s="2">
        <v>0</v>
      </c>
      <c r="RR60" s="2">
        <v>0</v>
      </c>
      <c r="RS60" s="2">
        <v>0</v>
      </c>
      <c r="RT60" s="2">
        <v>0</v>
      </c>
      <c r="RU60" s="2">
        <v>0</v>
      </c>
      <c r="RV60" s="2">
        <v>0</v>
      </c>
      <c r="RW60" s="2">
        <v>0</v>
      </c>
      <c r="RX60" s="2">
        <v>0</v>
      </c>
      <c r="RY60" s="2">
        <v>0</v>
      </c>
      <c r="RZ60" s="2">
        <v>0</v>
      </c>
      <c r="SA60" s="2">
        <v>0</v>
      </c>
      <c r="SB60" s="2">
        <v>0</v>
      </c>
      <c r="SC60" s="2">
        <v>0</v>
      </c>
      <c r="SD60" s="2">
        <v>0</v>
      </c>
      <c r="SE60" s="2">
        <v>0</v>
      </c>
      <c r="SF60" s="2">
        <v>0</v>
      </c>
      <c r="SG60" s="2">
        <v>0</v>
      </c>
      <c r="SH60" s="2">
        <v>0</v>
      </c>
      <c r="SI60" s="2">
        <v>0</v>
      </c>
      <c r="SJ60" s="2">
        <v>0</v>
      </c>
      <c r="SK60" s="2">
        <v>0</v>
      </c>
      <c r="SL60" s="2">
        <v>0</v>
      </c>
      <c r="SM60" s="2">
        <v>0</v>
      </c>
      <c r="SN60" s="2">
        <v>0</v>
      </c>
      <c r="SO60" s="2">
        <v>0</v>
      </c>
      <c r="SP60" s="2">
        <v>0</v>
      </c>
      <c r="SQ60" s="2">
        <v>0</v>
      </c>
      <c r="SR60" s="2">
        <v>0</v>
      </c>
      <c r="SS60" s="2">
        <v>0</v>
      </c>
      <c r="ST60" s="2">
        <v>0</v>
      </c>
      <c r="SU60" s="2">
        <v>0</v>
      </c>
      <c r="SV60" s="2">
        <v>0</v>
      </c>
      <c r="SW60" s="2">
        <v>0</v>
      </c>
      <c r="SX60" s="2">
        <v>0</v>
      </c>
      <c r="SY60" s="2">
        <v>0</v>
      </c>
      <c r="SZ60" s="2">
        <v>0</v>
      </c>
      <c r="TA60" s="2">
        <v>0</v>
      </c>
      <c r="TB60" s="2">
        <v>0</v>
      </c>
      <c r="TC60" s="2">
        <v>0</v>
      </c>
      <c r="TD60" s="2">
        <v>0</v>
      </c>
      <c r="TE60" s="2">
        <v>0</v>
      </c>
      <c r="TF60" s="2">
        <v>0</v>
      </c>
      <c r="TG60" s="2">
        <v>0</v>
      </c>
      <c r="TH60" s="2">
        <v>0</v>
      </c>
      <c r="TI60" s="2">
        <v>0</v>
      </c>
      <c r="TJ60" s="2">
        <v>0</v>
      </c>
      <c r="TK60" s="2">
        <v>0</v>
      </c>
      <c r="TL60" s="2">
        <v>0</v>
      </c>
      <c r="TM60" s="2">
        <v>0</v>
      </c>
      <c r="TN60" s="2">
        <v>0</v>
      </c>
      <c r="TO60" s="2">
        <v>0</v>
      </c>
      <c r="TP60" s="2">
        <v>0</v>
      </c>
      <c r="TQ60" s="2">
        <v>0</v>
      </c>
      <c r="TR60" s="2">
        <v>0</v>
      </c>
      <c r="TS60" s="2">
        <v>0</v>
      </c>
      <c r="TT60" s="2">
        <v>0</v>
      </c>
      <c r="TU60" s="2">
        <v>0</v>
      </c>
      <c r="TV60" s="2">
        <v>0</v>
      </c>
      <c r="TW60" s="2">
        <v>0</v>
      </c>
      <c r="TX60" s="2">
        <v>0</v>
      </c>
      <c r="TY60" s="2">
        <v>0</v>
      </c>
      <c r="TZ60" s="2">
        <v>0</v>
      </c>
      <c r="UA60" s="2">
        <v>0</v>
      </c>
      <c r="UB60" s="2">
        <v>0</v>
      </c>
      <c r="UC60" s="2">
        <v>0</v>
      </c>
      <c r="UD60" s="2">
        <v>0</v>
      </c>
      <c r="UE60" s="2">
        <v>0</v>
      </c>
      <c r="UF60" s="2">
        <v>0</v>
      </c>
      <c r="UG60" s="2">
        <v>0</v>
      </c>
      <c r="UH60" s="2">
        <v>0</v>
      </c>
      <c r="UI60" s="2">
        <v>0</v>
      </c>
      <c r="UJ60" s="2">
        <v>0</v>
      </c>
      <c r="UK60" s="2">
        <v>0</v>
      </c>
      <c r="UL60" s="2">
        <v>0</v>
      </c>
      <c r="UM60" s="2">
        <v>0</v>
      </c>
      <c r="UN60" s="2">
        <v>0</v>
      </c>
      <c r="UO60" s="2">
        <v>0</v>
      </c>
      <c r="UP60" s="2">
        <v>0</v>
      </c>
      <c r="UQ60" s="2">
        <v>0</v>
      </c>
      <c r="UR60" s="2">
        <v>0</v>
      </c>
      <c r="US60" s="2">
        <v>0</v>
      </c>
      <c r="UT60" s="2">
        <v>0</v>
      </c>
      <c r="UU60" s="2">
        <v>0</v>
      </c>
      <c r="UV60" s="2">
        <v>0</v>
      </c>
      <c r="UW60" s="2">
        <v>0</v>
      </c>
      <c r="UX60" s="2">
        <v>0</v>
      </c>
      <c r="UY60" s="2">
        <v>0</v>
      </c>
      <c r="UZ60" s="2">
        <v>0</v>
      </c>
      <c r="VA60" s="2">
        <v>0</v>
      </c>
      <c r="VB60" s="2">
        <v>0</v>
      </c>
      <c r="VC60" s="2">
        <v>0</v>
      </c>
      <c r="VD60" s="2">
        <v>0</v>
      </c>
      <c r="VE60" s="2">
        <v>0</v>
      </c>
      <c r="VF60" s="2">
        <v>0</v>
      </c>
      <c r="VG60" s="2">
        <v>0</v>
      </c>
      <c r="VH60" s="2">
        <v>0</v>
      </c>
      <c r="VI60" s="2">
        <v>0</v>
      </c>
      <c r="VJ60" s="2">
        <v>0</v>
      </c>
      <c r="VK60" s="2">
        <v>0</v>
      </c>
      <c r="VL60" s="2">
        <v>0</v>
      </c>
      <c r="VM60" s="2">
        <v>0</v>
      </c>
      <c r="VN60" s="2">
        <v>0</v>
      </c>
      <c r="VO60" s="2">
        <v>0</v>
      </c>
      <c r="VP60" s="2">
        <v>0</v>
      </c>
      <c r="VQ60" s="2">
        <v>0</v>
      </c>
      <c r="VR60" s="2">
        <v>0</v>
      </c>
      <c r="VS60" s="2">
        <v>0</v>
      </c>
      <c r="VT60" s="2">
        <v>0</v>
      </c>
      <c r="VU60" s="2">
        <v>0</v>
      </c>
      <c r="VV60" s="2">
        <v>0</v>
      </c>
      <c r="VW60" s="2">
        <v>0</v>
      </c>
      <c r="VX60" s="2">
        <v>0</v>
      </c>
      <c r="VY60" s="2">
        <v>0</v>
      </c>
      <c r="VZ60" s="2">
        <v>0</v>
      </c>
      <c r="WA60" s="2">
        <v>0</v>
      </c>
      <c r="WB60" s="2">
        <v>0</v>
      </c>
      <c r="WC60" s="2">
        <v>0</v>
      </c>
      <c r="WD60" s="2">
        <v>0</v>
      </c>
      <c r="WE60" s="2">
        <v>0</v>
      </c>
      <c r="WF60" s="2">
        <v>0</v>
      </c>
      <c r="WG60" s="2">
        <v>0</v>
      </c>
      <c r="WH60" s="2">
        <v>0</v>
      </c>
      <c r="WI60" s="2">
        <v>0</v>
      </c>
      <c r="WJ60" s="2">
        <v>0</v>
      </c>
      <c r="WK60" s="2">
        <v>0</v>
      </c>
      <c r="WL60" s="2">
        <v>0</v>
      </c>
      <c r="WM60" s="2">
        <v>0</v>
      </c>
      <c r="WN60" s="2">
        <v>0</v>
      </c>
      <c r="WO60" s="2">
        <v>0</v>
      </c>
      <c r="WP60" s="2">
        <v>0</v>
      </c>
      <c r="WQ60" s="2">
        <v>0</v>
      </c>
      <c r="WR60" s="2">
        <v>0</v>
      </c>
      <c r="WS60" s="2">
        <v>0</v>
      </c>
      <c r="WT60" s="2">
        <v>0</v>
      </c>
      <c r="WU60" s="2">
        <v>0</v>
      </c>
      <c r="WV60" s="2">
        <v>0</v>
      </c>
      <c r="WW60" s="2">
        <v>0</v>
      </c>
      <c r="WX60" s="2">
        <v>0</v>
      </c>
      <c r="WY60" s="2">
        <v>0</v>
      </c>
      <c r="WZ60" s="2">
        <v>0</v>
      </c>
      <c r="XA60" s="2">
        <v>0</v>
      </c>
      <c r="XB60" s="2">
        <v>0</v>
      </c>
      <c r="XC60" s="2">
        <v>0</v>
      </c>
      <c r="XD60" s="2">
        <v>0</v>
      </c>
      <c r="XE60" s="2">
        <v>0</v>
      </c>
      <c r="XF60" s="2">
        <v>0</v>
      </c>
      <c r="XG60" s="2">
        <v>0</v>
      </c>
      <c r="XH60" s="2">
        <v>0</v>
      </c>
      <c r="XI60" s="2">
        <v>0</v>
      </c>
      <c r="XJ60" s="2">
        <v>0</v>
      </c>
      <c r="XK60" s="2">
        <v>0</v>
      </c>
      <c r="XL60" s="2">
        <v>0</v>
      </c>
      <c r="XM60" s="2">
        <v>0</v>
      </c>
      <c r="XN60" s="2">
        <v>0</v>
      </c>
      <c r="XO60" s="2">
        <v>0</v>
      </c>
      <c r="XP60" s="2">
        <v>0</v>
      </c>
      <c r="XQ60" s="2">
        <v>0</v>
      </c>
      <c r="XR60" s="2">
        <v>0</v>
      </c>
      <c r="XS60" s="2">
        <v>0</v>
      </c>
      <c r="XT60" s="2">
        <v>0</v>
      </c>
      <c r="XU60" s="2">
        <v>0</v>
      </c>
      <c r="XV60" s="2">
        <v>0</v>
      </c>
      <c r="XW60" s="2">
        <v>0</v>
      </c>
      <c r="XX60" s="2">
        <v>0</v>
      </c>
      <c r="XY60" s="2">
        <v>0</v>
      </c>
      <c r="XZ60" s="2">
        <v>0</v>
      </c>
      <c r="YA60" s="2">
        <v>0</v>
      </c>
      <c r="YB60" s="2">
        <v>0</v>
      </c>
      <c r="YC60" s="2">
        <v>0</v>
      </c>
      <c r="YD60" s="2">
        <v>0</v>
      </c>
      <c r="YE60" s="2">
        <v>0</v>
      </c>
      <c r="YF60" s="2">
        <v>0</v>
      </c>
      <c r="YG60" s="2">
        <v>0</v>
      </c>
      <c r="YH60" s="2">
        <v>0</v>
      </c>
      <c r="YI60" s="2">
        <v>0</v>
      </c>
      <c r="YJ60" s="2">
        <v>0</v>
      </c>
      <c r="YK60" s="2">
        <v>0</v>
      </c>
      <c r="YL60" s="2">
        <v>0</v>
      </c>
      <c r="YM60" s="2">
        <v>0</v>
      </c>
      <c r="YN60" s="2">
        <v>0</v>
      </c>
      <c r="YO60" s="2">
        <v>0</v>
      </c>
      <c r="YP60" s="2">
        <v>0</v>
      </c>
      <c r="YQ60" s="2">
        <v>0</v>
      </c>
      <c r="YR60" s="2">
        <v>0</v>
      </c>
      <c r="YS60" s="2">
        <v>0</v>
      </c>
      <c r="YT60" s="2">
        <v>0</v>
      </c>
      <c r="YU60" s="2">
        <v>0</v>
      </c>
      <c r="YV60" s="2">
        <v>0</v>
      </c>
      <c r="YW60" s="2">
        <v>0</v>
      </c>
      <c r="YX60" s="2">
        <v>0</v>
      </c>
      <c r="YY60" s="2">
        <v>0</v>
      </c>
      <c r="YZ60" s="2">
        <v>0</v>
      </c>
      <c r="ZA60" s="2">
        <v>0</v>
      </c>
      <c r="ZB60" s="2">
        <v>0</v>
      </c>
      <c r="ZC60" s="2">
        <v>0</v>
      </c>
      <c r="ZD60" s="2">
        <v>0</v>
      </c>
      <c r="ZE60" s="2">
        <v>0</v>
      </c>
      <c r="ZF60" s="2">
        <v>0</v>
      </c>
      <c r="ZG60" s="2">
        <v>0</v>
      </c>
      <c r="ZH60" s="2">
        <v>0</v>
      </c>
      <c r="ZI60" s="2">
        <v>0</v>
      </c>
      <c r="ZJ60" s="2">
        <v>0</v>
      </c>
      <c r="ZK60" s="2">
        <v>0</v>
      </c>
      <c r="ZL60" s="2">
        <v>0</v>
      </c>
      <c r="ZM60" s="2">
        <v>0</v>
      </c>
      <c r="ZN60" s="2">
        <v>0</v>
      </c>
      <c r="ZO60" s="2">
        <v>0</v>
      </c>
      <c r="ZP60" s="2">
        <v>0</v>
      </c>
      <c r="ZQ60" s="2">
        <v>0</v>
      </c>
      <c r="ZR60" s="2">
        <v>0</v>
      </c>
      <c r="ZS60" s="2">
        <v>0</v>
      </c>
      <c r="ZT60" s="2">
        <v>0</v>
      </c>
      <c r="ZU60" s="2">
        <v>0</v>
      </c>
      <c r="ZV60" s="2">
        <v>0</v>
      </c>
      <c r="ZW60" s="2">
        <v>0</v>
      </c>
      <c r="ZX60" s="2">
        <v>0</v>
      </c>
      <c r="ZY60" s="2">
        <v>0</v>
      </c>
      <c r="ZZ60" s="2">
        <v>0</v>
      </c>
      <c r="AAA60" s="2">
        <v>0</v>
      </c>
      <c r="AAB60" s="2">
        <v>0</v>
      </c>
      <c r="AAC60" s="2">
        <v>0</v>
      </c>
      <c r="AAD60" s="2">
        <v>0</v>
      </c>
      <c r="AAE60" s="2">
        <v>0</v>
      </c>
      <c r="AAF60" s="2">
        <v>0</v>
      </c>
      <c r="AAG60" s="2">
        <v>0</v>
      </c>
      <c r="AAH60" s="2">
        <v>0</v>
      </c>
      <c r="AAI60" s="2">
        <v>0</v>
      </c>
      <c r="AAJ60" s="2">
        <v>0</v>
      </c>
      <c r="AAK60" s="2">
        <v>0</v>
      </c>
      <c r="AAL60" s="2">
        <v>0</v>
      </c>
      <c r="AAM60" s="2">
        <v>0</v>
      </c>
      <c r="AAN60" s="2">
        <v>0</v>
      </c>
      <c r="AAO60" s="2">
        <v>0</v>
      </c>
      <c r="AAP60" s="2">
        <v>0</v>
      </c>
      <c r="AAQ60" s="2">
        <v>0</v>
      </c>
      <c r="AAR60" s="2">
        <v>0</v>
      </c>
      <c r="AAS60" s="2">
        <v>0</v>
      </c>
      <c r="AAT60" s="2">
        <v>0</v>
      </c>
      <c r="AAU60" s="2">
        <v>0</v>
      </c>
      <c r="AAV60" s="2">
        <v>0</v>
      </c>
      <c r="AAW60" s="2">
        <v>0</v>
      </c>
      <c r="AAX60" s="2">
        <v>0</v>
      </c>
      <c r="AAY60" s="2">
        <v>0</v>
      </c>
      <c r="AAZ60" s="2">
        <v>0</v>
      </c>
      <c r="ABA60" s="2">
        <v>0</v>
      </c>
      <c r="ABB60" s="2">
        <v>0</v>
      </c>
      <c r="ABC60" s="2">
        <v>0</v>
      </c>
      <c r="ABD60" s="2">
        <v>0</v>
      </c>
      <c r="ABE60" s="2">
        <v>0</v>
      </c>
      <c r="ABF60" s="2">
        <v>0</v>
      </c>
      <c r="ABG60" s="2">
        <v>0</v>
      </c>
      <c r="ABH60" s="2">
        <v>0</v>
      </c>
      <c r="ABI60" s="2">
        <v>0</v>
      </c>
      <c r="ABJ60" s="2">
        <v>0</v>
      </c>
      <c r="ABK60" s="2">
        <v>0</v>
      </c>
      <c r="ABL60" s="2">
        <v>0</v>
      </c>
      <c r="ABM60" s="2">
        <v>0</v>
      </c>
      <c r="ABN60" s="2">
        <v>0</v>
      </c>
      <c r="ABO60" s="2">
        <v>0</v>
      </c>
      <c r="ABP60" s="2">
        <v>0</v>
      </c>
      <c r="ABQ60" s="2">
        <v>0</v>
      </c>
      <c r="ABR60" s="2">
        <v>0</v>
      </c>
      <c r="ABS60" s="2">
        <v>0</v>
      </c>
      <c r="ABT60" s="2">
        <v>0</v>
      </c>
      <c r="ABU60" s="2">
        <v>0</v>
      </c>
      <c r="ABV60" s="2">
        <v>0</v>
      </c>
      <c r="ABW60" s="2">
        <v>0</v>
      </c>
      <c r="ABX60" s="2">
        <v>0</v>
      </c>
      <c r="ABY60" s="2">
        <v>0</v>
      </c>
      <c r="ABZ60" s="2">
        <v>0</v>
      </c>
      <c r="ACA60" s="2">
        <v>0</v>
      </c>
      <c r="ACB60" s="2">
        <v>0</v>
      </c>
      <c r="ACC60" s="2">
        <v>0</v>
      </c>
      <c r="ACD60" s="2">
        <v>0</v>
      </c>
      <c r="ACE60" s="2">
        <v>0</v>
      </c>
      <c r="ACF60" s="2">
        <v>0</v>
      </c>
      <c r="ACG60" s="2">
        <v>0</v>
      </c>
      <c r="ACH60" s="2">
        <v>0</v>
      </c>
      <c r="ACI60" s="2">
        <v>0</v>
      </c>
      <c r="ACJ60" s="2">
        <v>0</v>
      </c>
      <c r="ACK60" s="2">
        <v>0</v>
      </c>
      <c r="ACL60" s="2">
        <v>0</v>
      </c>
      <c r="ACM60" s="2">
        <v>0</v>
      </c>
      <c r="ACN60" s="2">
        <v>0</v>
      </c>
      <c r="ACO60" s="2">
        <v>0</v>
      </c>
      <c r="ACP60" s="2">
        <v>0</v>
      </c>
      <c r="ACQ60" s="2">
        <v>0</v>
      </c>
      <c r="ACR60" s="2">
        <v>0</v>
      </c>
      <c r="ACS60" s="2">
        <v>0</v>
      </c>
      <c r="ACT60" s="2">
        <v>0</v>
      </c>
      <c r="ACU60" s="2">
        <v>0</v>
      </c>
      <c r="ACV60" s="2">
        <v>0</v>
      </c>
      <c r="ACW60" s="2">
        <v>0</v>
      </c>
      <c r="ACX60" s="2">
        <v>0</v>
      </c>
      <c r="ACY60" s="2">
        <v>0</v>
      </c>
      <c r="ACZ60" s="2">
        <v>0</v>
      </c>
      <c r="ADA60" s="2">
        <v>0</v>
      </c>
      <c r="ADB60" s="2">
        <v>0</v>
      </c>
      <c r="ADC60" s="2">
        <v>0</v>
      </c>
      <c r="ADD60" s="2">
        <v>0</v>
      </c>
      <c r="ADE60" s="2">
        <v>0</v>
      </c>
      <c r="ADF60" s="2">
        <v>0</v>
      </c>
      <c r="ADG60" s="2">
        <v>0</v>
      </c>
      <c r="ADH60" s="2">
        <v>0</v>
      </c>
      <c r="ADI60" s="2">
        <v>0</v>
      </c>
      <c r="ADJ60" s="2">
        <v>0</v>
      </c>
      <c r="ADK60" s="2">
        <v>0</v>
      </c>
      <c r="ADL60" s="2">
        <v>0</v>
      </c>
      <c r="ADM60" s="2">
        <v>0</v>
      </c>
      <c r="ADN60" s="2">
        <v>0</v>
      </c>
      <c r="ADO60" s="2">
        <v>0</v>
      </c>
      <c r="ADP60" s="2">
        <v>0</v>
      </c>
      <c r="ADQ60" s="2">
        <v>0</v>
      </c>
      <c r="ADR60" s="2">
        <v>0</v>
      </c>
      <c r="ADS60" s="2">
        <v>0</v>
      </c>
      <c r="ADT60" s="2">
        <v>0</v>
      </c>
      <c r="ADU60" s="2">
        <v>0</v>
      </c>
      <c r="ADV60" s="2">
        <v>0</v>
      </c>
      <c r="ADW60" s="2">
        <v>0</v>
      </c>
      <c r="ADX60" s="2">
        <v>0</v>
      </c>
      <c r="ADY60" s="2">
        <v>0</v>
      </c>
      <c r="ADZ60" s="2">
        <v>0</v>
      </c>
      <c r="AEA60" s="2">
        <v>0</v>
      </c>
      <c r="AEB60" s="2">
        <v>0</v>
      </c>
      <c r="AEC60" s="2">
        <v>0</v>
      </c>
      <c r="AED60" s="2">
        <v>0</v>
      </c>
      <c r="AEE60" s="2">
        <v>0</v>
      </c>
      <c r="AEF60" s="2">
        <v>0</v>
      </c>
      <c r="AEG60" s="2">
        <v>0</v>
      </c>
      <c r="AEH60" s="2">
        <v>0</v>
      </c>
      <c r="AEI60" s="2">
        <v>0</v>
      </c>
      <c r="AEJ60" s="2">
        <v>0</v>
      </c>
      <c r="AEK60" s="2">
        <v>0</v>
      </c>
      <c r="AEL60" s="2">
        <v>0</v>
      </c>
      <c r="AEM60" s="2">
        <v>0</v>
      </c>
      <c r="AEN60" s="2">
        <v>0</v>
      </c>
      <c r="AEO60" s="2">
        <v>0</v>
      </c>
      <c r="AEP60" s="2">
        <v>0</v>
      </c>
      <c r="AEQ60" s="2">
        <v>0</v>
      </c>
      <c r="AER60" s="2">
        <v>0</v>
      </c>
      <c r="AES60" s="2">
        <v>0</v>
      </c>
      <c r="AET60" s="2">
        <v>0</v>
      </c>
      <c r="AEU60" s="2">
        <v>0</v>
      </c>
      <c r="AEV60" s="2">
        <v>0</v>
      </c>
      <c r="AEW60" s="2">
        <v>0</v>
      </c>
      <c r="AEX60" s="2">
        <v>0</v>
      </c>
      <c r="AEY60" s="2">
        <v>0</v>
      </c>
      <c r="AEZ60" s="2">
        <v>0</v>
      </c>
      <c r="AFA60" s="2">
        <v>0</v>
      </c>
      <c r="AFB60" s="2">
        <v>0</v>
      </c>
      <c r="AFC60" s="2">
        <v>0</v>
      </c>
      <c r="AFD60" s="2">
        <v>0</v>
      </c>
      <c r="AFE60" s="2">
        <v>0</v>
      </c>
      <c r="AFF60" s="2">
        <v>0</v>
      </c>
      <c r="AFG60" s="2">
        <v>0</v>
      </c>
      <c r="AFH60" s="2">
        <v>0</v>
      </c>
      <c r="AFI60" s="2">
        <v>0</v>
      </c>
      <c r="AFJ60" s="2">
        <v>0</v>
      </c>
      <c r="AFK60" s="2">
        <v>0</v>
      </c>
      <c r="AFL60" s="2">
        <v>0</v>
      </c>
      <c r="AFM60" s="2">
        <v>0</v>
      </c>
      <c r="AFN60" s="2">
        <v>0</v>
      </c>
      <c r="AFO60" s="2">
        <v>0</v>
      </c>
      <c r="AFP60" s="2">
        <v>0</v>
      </c>
      <c r="AFQ60" s="2">
        <v>0</v>
      </c>
      <c r="AFR60" s="2">
        <v>0</v>
      </c>
      <c r="AFS60" s="2">
        <v>0</v>
      </c>
      <c r="AFT60" s="2">
        <v>0</v>
      </c>
      <c r="AFU60" s="2">
        <v>0</v>
      </c>
      <c r="AFV60" s="2">
        <v>0</v>
      </c>
      <c r="AFW60" s="2">
        <v>0</v>
      </c>
      <c r="AFX60" s="2">
        <v>0</v>
      </c>
      <c r="AFY60" s="2">
        <v>0</v>
      </c>
      <c r="AFZ60" s="2">
        <v>0</v>
      </c>
      <c r="AGA60" s="2">
        <v>0</v>
      </c>
      <c r="AGB60" s="2">
        <v>0</v>
      </c>
      <c r="AGC60" s="2">
        <v>0</v>
      </c>
      <c r="AGD60" s="2">
        <v>0</v>
      </c>
      <c r="AGE60" s="2">
        <v>0</v>
      </c>
      <c r="AGF60" s="2">
        <v>0</v>
      </c>
      <c r="AGG60" s="2">
        <v>0</v>
      </c>
      <c r="AGH60" s="2">
        <v>0</v>
      </c>
      <c r="AGI60" s="2">
        <v>0</v>
      </c>
      <c r="AGJ60" s="2">
        <v>0</v>
      </c>
      <c r="AGK60" s="2">
        <v>0</v>
      </c>
      <c r="AGL60" s="2">
        <v>0</v>
      </c>
      <c r="AGM60" s="2">
        <v>0</v>
      </c>
      <c r="AGN60" s="2">
        <v>0</v>
      </c>
      <c r="AGO60" s="2">
        <v>0</v>
      </c>
      <c r="AGP60" s="2">
        <v>0</v>
      </c>
      <c r="AGQ60" s="2">
        <v>0</v>
      </c>
      <c r="AGR60" s="2">
        <v>0</v>
      </c>
      <c r="AGS60" s="2">
        <v>0</v>
      </c>
      <c r="AGT60" s="2">
        <v>0</v>
      </c>
      <c r="AGU60" s="2">
        <v>0</v>
      </c>
      <c r="AGV60" s="2">
        <v>0</v>
      </c>
      <c r="AGW60" s="2">
        <v>0</v>
      </c>
      <c r="AGX60" s="2">
        <v>0</v>
      </c>
      <c r="AGY60" s="2">
        <v>0</v>
      </c>
      <c r="AGZ60" s="2">
        <v>0</v>
      </c>
      <c r="AHA60" s="2">
        <v>0</v>
      </c>
      <c r="AHB60" s="2">
        <v>0</v>
      </c>
      <c r="AHC60" s="2">
        <v>0</v>
      </c>
      <c r="AHD60" s="2">
        <v>0</v>
      </c>
      <c r="AHE60" s="2">
        <v>0</v>
      </c>
      <c r="AHF60" s="2">
        <v>0</v>
      </c>
      <c r="AHG60" s="2">
        <v>0</v>
      </c>
      <c r="AHH60" s="2">
        <v>0</v>
      </c>
      <c r="AHI60" s="2">
        <v>0</v>
      </c>
      <c r="AHJ60" s="2">
        <v>0</v>
      </c>
      <c r="AHK60" s="2">
        <v>0</v>
      </c>
      <c r="AHL60" s="2">
        <v>0</v>
      </c>
      <c r="AHM60" s="2">
        <v>0</v>
      </c>
      <c r="AHN60" s="2">
        <v>0</v>
      </c>
      <c r="AHO60" s="2">
        <v>0</v>
      </c>
      <c r="AHP60" s="2">
        <v>0</v>
      </c>
      <c r="AHQ60" s="2">
        <v>0</v>
      </c>
      <c r="AHR60" s="2">
        <v>0</v>
      </c>
      <c r="AHS60" s="2">
        <v>0</v>
      </c>
      <c r="AHT60" s="2">
        <v>0</v>
      </c>
      <c r="AHU60" s="2">
        <v>0</v>
      </c>
      <c r="AHV60" s="2">
        <v>0</v>
      </c>
      <c r="AHW60" s="2">
        <v>0</v>
      </c>
      <c r="AHX60" s="2">
        <v>0</v>
      </c>
      <c r="AHY60" s="2">
        <v>0</v>
      </c>
      <c r="AHZ60" s="2">
        <v>0</v>
      </c>
      <c r="AIA60" s="2">
        <v>0</v>
      </c>
      <c r="AIB60" s="2">
        <v>0</v>
      </c>
      <c r="AIC60" s="2">
        <v>0</v>
      </c>
      <c r="AID60" s="2">
        <v>0</v>
      </c>
      <c r="AIE60" s="2">
        <v>0</v>
      </c>
      <c r="AIF60" s="2">
        <v>0</v>
      </c>
      <c r="AIG60" s="2">
        <v>0</v>
      </c>
      <c r="AIH60" s="2">
        <v>0</v>
      </c>
      <c r="AII60" s="2">
        <v>0</v>
      </c>
      <c r="AIJ60" s="2">
        <v>0</v>
      </c>
      <c r="AIK60" s="2">
        <v>0</v>
      </c>
      <c r="AIL60" s="2">
        <v>0</v>
      </c>
      <c r="AIM60" s="2">
        <v>0</v>
      </c>
      <c r="AIN60" s="2">
        <v>0</v>
      </c>
      <c r="AIO60" s="2">
        <v>0</v>
      </c>
      <c r="AIP60" s="2">
        <v>0</v>
      </c>
      <c r="AIQ60" s="2">
        <v>0</v>
      </c>
      <c r="AIR60" s="2">
        <v>0</v>
      </c>
      <c r="AIS60" s="2">
        <v>0</v>
      </c>
      <c r="AIT60" s="2">
        <v>0</v>
      </c>
      <c r="AIU60" s="2">
        <v>0</v>
      </c>
      <c r="AIV60" s="2">
        <v>0</v>
      </c>
      <c r="AIW60" s="2">
        <v>0</v>
      </c>
      <c r="AIX60" s="2">
        <v>0</v>
      </c>
      <c r="AIY60" s="2">
        <v>0</v>
      </c>
      <c r="AIZ60" s="2">
        <v>0</v>
      </c>
      <c r="AJA60" s="2">
        <v>0</v>
      </c>
      <c r="AJB60" s="2">
        <v>0</v>
      </c>
      <c r="AJC60" s="2">
        <v>0</v>
      </c>
      <c r="AJD60" s="2">
        <v>0</v>
      </c>
      <c r="AJE60" s="2">
        <v>0</v>
      </c>
      <c r="AJF60" s="2">
        <v>0</v>
      </c>
      <c r="AJG60" s="2">
        <v>0</v>
      </c>
      <c r="AJH60" s="2">
        <v>0</v>
      </c>
      <c r="AJI60" s="2">
        <v>0</v>
      </c>
      <c r="AJJ60" s="2">
        <v>0</v>
      </c>
      <c r="AJK60" s="2">
        <v>0</v>
      </c>
      <c r="AJL60" s="2">
        <v>0</v>
      </c>
      <c r="AJM60" s="2">
        <v>0</v>
      </c>
      <c r="AJN60" s="2">
        <v>0</v>
      </c>
      <c r="AJO60" s="2">
        <v>0</v>
      </c>
      <c r="AJP60" s="2">
        <v>0</v>
      </c>
      <c r="AJQ60" s="2">
        <v>0</v>
      </c>
      <c r="AJR60" s="2">
        <v>0</v>
      </c>
      <c r="AJS60" s="2">
        <v>0</v>
      </c>
      <c r="AJT60" s="2">
        <v>0</v>
      </c>
      <c r="AJU60" s="2">
        <v>0</v>
      </c>
      <c r="AJV60" s="2">
        <v>0</v>
      </c>
      <c r="AJW60" s="2">
        <v>0</v>
      </c>
      <c r="AJX60" s="2">
        <v>0</v>
      </c>
      <c r="AJY60" s="2">
        <v>0</v>
      </c>
      <c r="AJZ60" s="2">
        <v>0</v>
      </c>
      <c r="AKA60" s="2">
        <v>0</v>
      </c>
      <c r="AKB60" s="2">
        <v>0</v>
      </c>
      <c r="AKC60" s="2">
        <v>0</v>
      </c>
      <c r="AKD60" s="2">
        <v>0</v>
      </c>
      <c r="AKE60" s="2">
        <v>0</v>
      </c>
      <c r="AKF60" s="2">
        <v>0</v>
      </c>
      <c r="AKG60" s="2">
        <v>0</v>
      </c>
      <c r="AKH60" s="2">
        <v>0</v>
      </c>
      <c r="AKI60" s="2">
        <v>0</v>
      </c>
      <c r="AKJ60" s="2">
        <v>0</v>
      </c>
      <c r="AKK60" s="2">
        <v>0</v>
      </c>
      <c r="AKL60" s="2">
        <v>0</v>
      </c>
      <c r="AKM60" s="2">
        <v>0</v>
      </c>
      <c r="AKN60" s="2">
        <v>0</v>
      </c>
      <c r="AKO60" s="2">
        <v>0</v>
      </c>
      <c r="AKP60" s="2">
        <v>0</v>
      </c>
      <c r="AKQ60" s="2">
        <v>0</v>
      </c>
      <c r="AKR60" s="2">
        <v>0</v>
      </c>
      <c r="AKS60" s="2">
        <v>0</v>
      </c>
      <c r="AKT60" s="2">
        <v>0</v>
      </c>
      <c r="AKU60" s="2">
        <v>0</v>
      </c>
      <c r="AKV60" s="2">
        <v>0</v>
      </c>
      <c r="AKW60" s="2">
        <v>0</v>
      </c>
      <c r="AKX60" s="2">
        <v>0</v>
      </c>
      <c r="AKY60" s="2">
        <v>0</v>
      </c>
      <c r="AKZ60" s="2">
        <v>0</v>
      </c>
      <c r="ALA60" s="2">
        <v>0</v>
      </c>
      <c r="ALB60" s="2">
        <v>0</v>
      </c>
      <c r="ALC60" s="2">
        <v>0</v>
      </c>
      <c r="ALD60" s="2">
        <v>0</v>
      </c>
      <c r="ALE60" s="2">
        <v>0</v>
      </c>
      <c r="ALF60" s="2">
        <v>0</v>
      </c>
      <c r="ALG60" s="2">
        <v>0</v>
      </c>
      <c r="ALH60" s="2">
        <v>0</v>
      </c>
      <c r="ALI60" s="2">
        <v>0</v>
      </c>
      <c r="ALJ60" s="2">
        <v>0</v>
      </c>
      <c r="ALK60" s="2">
        <v>0</v>
      </c>
      <c r="ALL60" s="2">
        <v>0</v>
      </c>
      <c r="ALM60" s="2">
        <v>0</v>
      </c>
      <c r="ALN60" s="2">
        <v>0</v>
      </c>
      <c r="ALO60" s="2">
        <v>0</v>
      </c>
      <c r="ALP60" s="2">
        <v>0</v>
      </c>
      <c r="ALQ60" s="2">
        <v>0</v>
      </c>
      <c r="ALR60" s="2">
        <v>0</v>
      </c>
      <c r="ALS60" s="2">
        <v>0</v>
      </c>
      <c r="ALT60" s="2">
        <v>0</v>
      </c>
      <c r="ALU60" s="2">
        <v>0</v>
      </c>
      <c r="ALV60" s="2">
        <v>0</v>
      </c>
      <c r="ALW60" s="2">
        <v>0</v>
      </c>
      <c r="ALX60" s="2">
        <v>0</v>
      </c>
      <c r="ALY60" s="2">
        <v>0</v>
      </c>
      <c r="ALZ60" s="2">
        <v>0</v>
      </c>
      <c r="AMA60" s="2">
        <v>0</v>
      </c>
      <c r="AMB60" s="2">
        <v>0</v>
      </c>
      <c r="AMC60" s="2">
        <v>0</v>
      </c>
      <c r="AMD60" s="2">
        <v>0</v>
      </c>
      <c r="AME60" s="2">
        <v>0</v>
      </c>
      <c r="AMF60" s="2">
        <v>0</v>
      </c>
      <c r="AMG60" s="2">
        <v>0</v>
      </c>
      <c r="AMH60" s="2">
        <v>0</v>
      </c>
      <c r="AMI60" s="2">
        <v>0</v>
      </c>
      <c r="AMJ60" s="2">
        <v>0</v>
      </c>
      <c r="AMK60" s="2">
        <v>0</v>
      </c>
      <c r="AML60" s="2">
        <v>0</v>
      </c>
      <c r="AMM60" s="2">
        <v>0</v>
      </c>
      <c r="AMN60" s="2">
        <v>0</v>
      </c>
      <c r="AMO60" s="2">
        <v>0</v>
      </c>
      <c r="AMP60" s="2">
        <v>0</v>
      </c>
      <c r="AMQ60" s="2">
        <v>0</v>
      </c>
      <c r="AMR60" s="2">
        <v>0</v>
      </c>
      <c r="AMS60" s="2">
        <v>0</v>
      </c>
      <c r="AMT60" s="2">
        <v>0</v>
      </c>
      <c r="AMU60" s="2">
        <v>0</v>
      </c>
      <c r="AMV60" s="2">
        <v>0</v>
      </c>
      <c r="AMW60" s="2">
        <v>0</v>
      </c>
      <c r="AMX60" s="2">
        <v>0</v>
      </c>
      <c r="AMY60" s="2">
        <v>0</v>
      </c>
      <c r="AMZ60" s="2">
        <v>0</v>
      </c>
      <c r="ANA60" s="2">
        <v>0</v>
      </c>
      <c r="ANB60" s="2">
        <v>0</v>
      </c>
      <c r="ANC60" s="2">
        <v>0</v>
      </c>
      <c r="AND60" s="2">
        <v>0</v>
      </c>
      <c r="ANE60" s="2">
        <v>0</v>
      </c>
      <c r="ANF60" s="2">
        <v>0</v>
      </c>
      <c r="ANG60" s="2">
        <v>0</v>
      </c>
      <c r="ANH60" s="2">
        <v>0</v>
      </c>
      <c r="ANI60" s="2">
        <v>0</v>
      </c>
      <c r="ANJ60" s="2">
        <v>0</v>
      </c>
      <c r="ANK60" s="2">
        <v>0</v>
      </c>
      <c r="ANL60" s="2">
        <v>0</v>
      </c>
      <c r="ANM60" s="2">
        <v>0</v>
      </c>
      <c r="ANN60" s="2">
        <v>0</v>
      </c>
      <c r="ANO60" s="2">
        <v>0</v>
      </c>
      <c r="ANP60" s="2">
        <v>0</v>
      </c>
      <c r="ANQ60" s="2">
        <v>0</v>
      </c>
      <c r="ANR60" s="2">
        <v>0</v>
      </c>
      <c r="ANS60" s="2">
        <v>0</v>
      </c>
      <c r="ANT60" s="2">
        <v>0</v>
      </c>
      <c r="ANU60" s="2">
        <v>0</v>
      </c>
      <c r="ANV60" s="2">
        <v>0</v>
      </c>
      <c r="ANW60" s="2">
        <v>0</v>
      </c>
      <c r="ANX60" s="2">
        <v>0</v>
      </c>
      <c r="ANY60" s="2">
        <v>0</v>
      </c>
      <c r="ANZ60" s="2">
        <v>0</v>
      </c>
      <c r="AOA60" s="2">
        <v>0</v>
      </c>
      <c r="AOB60" s="2">
        <v>0</v>
      </c>
      <c r="AOC60" s="2">
        <v>0</v>
      </c>
      <c r="AOD60" s="2">
        <v>0</v>
      </c>
      <c r="AOE60" s="2">
        <v>0</v>
      </c>
      <c r="AOF60" s="2">
        <v>0</v>
      </c>
      <c r="AOG60" s="2">
        <v>0</v>
      </c>
      <c r="AOH60" s="2">
        <v>0</v>
      </c>
      <c r="AOI60" s="2">
        <v>0</v>
      </c>
      <c r="AOJ60" s="2">
        <v>0</v>
      </c>
      <c r="AOK60" s="2">
        <v>0</v>
      </c>
      <c r="AOL60" s="2">
        <v>0</v>
      </c>
      <c r="AOM60" s="2">
        <v>0</v>
      </c>
      <c r="AON60" s="2">
        <v>0</v>
      </c>
      <c r="AOO60" s="2">
        <v>0</v>
      </c>
      <c r="AOP60" s="2">
        <v>0</v>
      </c>
      <c r="AOQ60" s="2">
        <v>0</v>
      </c>
      <c r="AOR60" s="2">
        <v>0</v>
      </c>
      <c r="AOS60" s="2">
        <v>0</v>
      </c>
      <c r="AOT60" s="2">
        <v>0</v>
      </c>
      <c r="AOU60" s="2">
        <v>0</v>
      </c>
      <c r="AOV60" s="2">
        <v>0</v>
      </c>
      <c r="AOW60" s="2">
        <v>0</v>
      </c>
      <c r="AOX60" s="2">
        <v>0</v>
      </c>
      <c r="AOY60" s="2">
        <v>0</v>
      </c>
      <c r="AOZ60" s="2">
        <v>0</v>
      </c>
      <c r="APA60" s="2">
        <v>0</v>
      </c>
      <c r="APB60" s="2">
        <v>0</v>
      </c>
      <c r="APC60" s="2">
        <v>0</v>
      </c>
      <c r="APD60" s="2">
        <v>0</v>
      </c>
      <c r="APE60" s="2">
        <v>0</v>
      </c>
      <c r="APF60" s="2">
        <v>0</v>
      </c>
      <c r="APG60" s="2">
        <v>0</v>
      </c>
      <c r="APH60" s="2">
        <v>0</v>
      </c>
      <c r="API60" s="2">
        <v>0</v>
      </c>
      <c r="APJ60" s="2">
        <v>0</v>
      </c>
      <c r="APK60" s="2">
        <v>0</v>
      </c>
      <c r="APL60" s="2">
        <v>0</v>
      </c>
      <c r="APM60" s="2">
        <v>0</v>
      </c>
      <c r="APN60" s="2">
        <v>0</v>
      </c>
      <c r="APO60" s="2">
        <v>0</v>
      </c>
      <c r="APP60" s="2">
        <v>0</v>
      </c>
      <c r="APQ60" s="2">
        <v>0</v>
      </c>
      <c r="APR60" s="2">
        <v>0</v>
      </c>
      <c r="APS60" s="2">
        <v>0</v>
      </c>
      <c r="APT60" s="2">
        <v>0</v>
      </c>
      <c r="APU60" s="2">
        <v>0</v>
      </c>
      <c r="APV60" s="2">
        <v>0</v>
      </c>
      <c r="APW60" s="2">
        <v>0</v>
      </c>
      <c r="APX60" s="2">
        <v>0</v>
      </c>
      <c r="APY60" s="2">
        <v>0</v>
      </c>
      <c r="APZ60" s="2">
        <v>0</v>
      </c>
      <c r="AQA60" s="2">
        <v>0</v>
      </c>
      <c r="AQB60" s="2">
        <v>0</v>
      </c>
      <c r="AQC60" s="2">
        <v>0</v>
      </c>
      <c r="AQD60" s="2">
        <v>0</v>
      </c>
      <c r="AQE60" s="2">
        <v>0</v>
      </c>
      <c r="AQF60" s="2">
        <v>0</v>
      </c>
      <c r="AQG60" s="2">
        <v>0</v>
      </c>
      <c r="AQH60" s="2">
        <v>0</v>
      </c>
      <c r="AQI60" s="2">
        <v>0</v>
      </c>
      <c r="AQJ60" s="2">
        <v>0</v>
      </c>
      <c r="AQK60" s="2">
        <v>0</v>
      </c>
      <c r="AQL60" s="2">
        <v>0</v>
      </c>
      <c r="AQM60" s="2">
        <v>0</v>
      </c>
      <c r="AQN60" s="2">
        <v>0</v>
      </c>
      <c r="AQO60" s="2">
        <v>0</v>
      </c>
      <c r="AQP60" s="2">
        <v>0</v>
      </c>
      <c r="AQQ60" s="2">
        <v>0</v>
      </c>
      <c r="AQR60" s="2">
        <v>0</v>
      </c>
      <c r="AQS60" s="2">
        <v>0</v>
      </c>
      <c r="AQT60" s="2">
        <v>0</v>
      </c>
      <c r="AQU60" s="2">
        <v>0</v>
      </c>
      <c r="AQV60" s="2">
        <v>0</v>
      </c>
      <c r="AQW60" s="2">
        <v>0</v>
      </c>
      <c r="AQX60" s="2">
        <v>0</v>
      </c>
      <c r="AQY60" s="2">
        <v>0</v>
      </c>
      <c r="AQZ60" s="2">
        <v>0</v>
      </c>
      <c r="ARA60" s="2">
        <v>0</v>
      </c>
      <c r="ARB60" s="2">
        <v>0</v>
      </c>
      <c r="ARC60" s="2">
        <v>0</v>
      </c>
      <c r="ARD60" s="2">
        <v>0</v>
      </c>
      <c r="ARE60" s="2">
        <v>0</v>
      </c>
      <c r="ARF60" s="2">
        <v>0</v>
      </c>
      <c r="ARG60" s="2">
        <v>0</v>
      </c>
      <c r="ARH60" s="2">
        <v>0</v>
      </c>
      <c r="ARI60" s="2">
        <v>0</v>
      </c>
      <c r="ARJ60" s="2">
        <v>0</v>
      </c>
      <c r="ARK60" s="2">
        <v>0</v>
      </c>
      <c r="ARL60" s="2">
        <v>0</v>
      </c>
      <c r="ARM60" s="2">
        <v>0</v>
      </c>
      <c r="ARN60" s="2">
        <v>0</v>
      </c>
      <c r="ARO60" s="2">
        <v>0</v>
      </c>
      <c r="ARP60" s="2">
        <v>0</v>
      </c>
      <c r="ARQ60" s="2">
        <v>0</v>
      </c>
      <c r="ARR60" s="2">
        <v>0</v>
      </c>
      <c r="ARS60" s="2">
        <v>0</v>
      </c>
      <c r="ART60" s="2">
        <v>0</v>
      </c>
      <c r="ARU60" s="2">
        <v>0</v>
      </c>
      <c r="ARV60" s="2">
        <v>0</v>
      </c>
      <c r="ARW60" s="2">
        <v>0</v>
      </c>
      <c r="ARX60" s="2">
        <v>0</v>
      </c>
      <c r="ARY60" s="2">
        <v>0</v>
      </c>
      <c r="ARZ60" s="2">
        <v>0</v>
      </c>
      <c r="ASA60" s="2">
        <v>0</v>
      </c>
      <c r="ASB60" s="2">
        <v>0</v>
      </c>
      <c r="ASC60" s="2">
        <v>0</v>
      </c>
      <c r="ASD60" s="2">
        <v>0</v>
      </c>
      <c r="ASE60" s="2">
        <v>0</v>
      </c>
      <c r="ASF60" s="2">
        <v>0</v>
      </c>
      <c r="ASG60" s="2">
        <v>0</v>
      </c>
      <c r="ASH60" s="2">
        <v>0</v>
      </c>
      <c r="ASI60" s="2">
        <v>0</v>
      </c>
      <c r="ASJ60" s="2">
        <v>0</v>
      </c>
      <c r="ASK60" s="2">
        <v>0</v>
      </c>
      <c r="ASL60" s="2">
        <v>0</v>
      </c>
      <c r="ASM60" s="2">
        <v>0</v>
      </c>
      <c r="ASN60" s="2">
        <v>0</v>
      </c>
      <c r="ASO60" s="2">
        <v>0</v>
      </c>
      <c r="ASP60" s="2">
        <v>0</v>
      </c>
      <c r="ASQ60" s="2">
        <v>0</v>
      </c>
      <c r="ASR60" s="2">
        <v>0</v>
      </c>
      <c r="ASS60" s="2">
        <v>0</v>
      </c>
      <c r="AST60" s="2">
        <v>0</v>
      </c>
      <c r="ASU60" s="2">
        <v>0</v>
      </c>
      <c r="ASV60" s="2">
        <v>0</v>
      </c>
      <c r="ASW60" s="2">
        <v>0</v>
      </c>
      <c r="ASX60" s="2">
        <v>0</v>
      </c>
      <c r="ASY60" s="2">
        <v>0</v>
      </c>
      <c r="ASZ60" s="2">
        <v>0</v>
      </c>
      <c r="ATA60" s="2">
        <v>0</v>
      </c>
      <c r="ATB60" s="2">
        <v>0</v>
      </c>
      <c r="ATC60" s="2">
        <v>0</v>
      </c>
      <c r="ATD60" s="2">
        <v>0</v>
      </c>
      <c r="ATE60" s="2">
        <v>0</v>
      </c>
      <c r="ATF60" s="2">
        <v>0</v>
      </c>
      <c r="ATG60" s="2">
        <v>0</v>
      </c>
      <c r="ATH60" s="2">
        <v>0</v>
      </c>
      <c r="ATI60" s="2">
        <v>0</v>
      </c>
      <c r="ATJ60" s="2">
        <v>0</v>
      </c>
      <c r="ATK60" s="2">
        <v>0</v>
      </c>
      <c r="ATL60" s="2">
        <v>0</v>
      </c>
      <c r="ATM60" s="2">
        <v>0</v>
      </c>
      <c r="ATN60" s="2">
        <v>0</v>
      </c>
      <c r="ATO60" s="2">
        <v>0</v>
      </c>
      <c r="ATP60" s="2">
        <v>0</v>
      </c>
      <c r="ATQ60" s="2">
        <v>0</v>
      </c>
      <c r="ATR60" s="2">
        <v>0</v>
      </c>
      <c r="ATS60" s="2">
        <v>0</v>
      </c>
      <c r="ATT60" s="2">
        <v>0</v>
      </c>
      <c r="ATU60" s="2">
        <v>0</v>
      </c>
      <c r="ATV60" s="2">
        <v>0</v>
      </c>
      <c r="ATW60" s="2">
        <v>0</v>
      </c>
      <c r="ATX60" s="2">
        <v>0</v>
      </c>
      <c r="ATY60" s="2">
        <v>0</v>
      </c>
      <c r="ATZ60" s="2">
        <v>0</v>
      </c>
      <c r="AUA60" s="2">
        <v>0</v>
      </c>
      <c r="AUB60" s="2">
        <v>0</v>
      </c>
      <c r="AUC60" s="2">
        <v>0</v>
      </c>
      <c r="AUD60" s="2">
        <v>0</v>
      </c>
      <c r="AUE60" s="2">
        <v>0</v>
      </c>
      <c r="AUF60" s="2">
        <v>0</v>
      </c>
      <c r="AUG60" s="2">
        <v>0</v>
      </c>
      <c r="AUH60" s="2">
        <v>0</v>
      </c>
      <c r="AUI60" s="2">
        <v>0</v>
      </c>
      <c r="AUJ60" s="2">
        <v>0</v>
      </c>
      <c r="AUK60" s="2">
        <v>0</v>
      </c>
      <c r="AUL60" s="2">
        <v>0</v>
      </c>
      <c r="AUM60" s="2">
        <v>0</v>
      </c>
      <c r="AUN60" s="2">
        <v>0</v>
      </c>
      <c r="AUO60" s="2">
        <v>0</v>
      </c>
      <c r="AUP60" s="2">
        <v>0</v>
      </c>
      <c r="AUQ60" s="2">
        <v>0</v>
      </c>
      <c r="AUR60" s="2">
        <v>0</v>
      </c>
      <c r="AUS60" s="2">
        <v>0</v>
      </c>
      <c r="AUT60" s="2">
        <v>0</v>
      </c>
      <c r="AUU60" s="2">
        <v>0</v>
      </c>
      <c r="AUV60" s="2">
        <v>0</v>
      </c>
      <c r="AUW60" s="2">
        <v>0</v>
      </c>
      <c r="AUX60" s="2">
        <v>0</v>
      </c>
      <c r="AUY60" s="2">
        <v>0</v>
      </c>
      <c r="AUZ60" s="2">
        <v>0</v>
      </c>
      <c r="AVA60" s="2">
        <v>0</v>
      </c>
      <c r="AVB60" s="2">
        <v>0</v>
      </c>
      <c r="AVC60" s="2">
        <v>0</v>
      </c>
      <c r="AVD60" s="2">
        <v>0</v>
      </c>
      <c r="AVE60" s="2">
        <v>0</v>
      </c>
      <c r="AVF60" s="2">
        <v>0</v>
      </c>
      <c r="AVG60" s="2">
        <v>0</v>
      </c>
      <c r="AVH60" s="2">
        <v>0</v>
      </c>
      <c r="AVI60" s="2">
        <v>0</v>
      </c>
      <c r="AVJ60" s="2">
        <v>0</v>
      </c>
      <c r="AVK60" s="2">
        <v>0</v>
      </c>
      <c r="AVL60" s="2">
        <v>0</v>
      </c>
      <c r="AVM60" s="2">
        <v>0</v>
      </c>
      <c r="AVN60" s="2">
        <v>0</v>
      </c>
      <c r="AVO60" s="2">
        <v>0</v>
      </c>
      <c r="AVP60" s="2">
        <v>0</v>
      </c>
      <c r="AVQ60" s="2">
        <v>0</v>
      </c>
      <c r="AVR60" s="2">
        <v>0</v>
      </c>
      <c r="AVS60" s="2">
        <v>0</v>
      </c>
      <c r="AVT60" s="2">
        <v>0</v>
      </c>
      <c r="AVU60" s="2">
        <v>0</v>
      </c>
      <c r="AVV60" s="2">
        <v>0</v>
      </c>
      <c r="AVW60" s="2">
        <v>0</v>
      </c>
      <c r="AVX60" s="2">
        <v>0</v>
      </c>
      <c r="AVY60" s="2">
        <v>0</v>
      </c>
      <c r="AVZ60" s="2">
        <v>0</v>
      </c>
      <c r="AWA60" s="2">
        <v>0</v>
      </c>
      <c r="AWB60" s="2">
        <v>0</v>
      </c>
      <c r="AWC60" s="2">
        <v>0</v>
      </c>
      <c r="AWD60" s="2">
        <v>0</v>
      </c>
      <c r="AWE60" s="2">
        <v>0</v>
      </c>
      <c r="AWF60" s="2">
        <v>0</v>
      </c>
      <c r="AWG60" s="2">
        <v>0</v>
      </c>
      <c r="AWH60" s="2">
        <v>0</v>
      </c>
      <c r="AWI60" s="2">
        <v>0</v>
      </c>
      <c r="AWJ60" s="2">
        <v>0</v>
      </c>
      <c r="AWK60" s="2">
        <v>0</v>
      </c>
      <c r="AWL60" s="2">
        <v>0</v>
      </c>
      <c r="AWM60" s="2">
        <v>0</v>
      </c>
      <c r="AWN60" s="2">
        <v>0</v>
      </c>
      <c r="AWO60" s="2">
        <v>0</v>
      </c>
      <c r="AWP60" s="2">
        <v>0</v>
      </c>
      <c r="AWQ60" s="2">
        <v>0</v>
      </c>
      <c r="AWR60" s="2">
        <v>0</v>
      </c>
      <c r="AWS60" s="2">
        <v>0</v>
      </c>
      <c r="AWT60" s="2">
        <v>0</v>
      </c>
      <c r="AWU60" s="2">
        <v>0</v>
      </c>
      <c r="AWV60" s="2">
        <v>0</v>
      </c>
      <c r="AWW60" s="2">
        <v>0</v>
      </c>
      <c r="AWX60" s="2">
        <v>0</v>
      </c>
      <c r="AWY60" s="2">
        <v>0</v>
      </c>
      <c r="AWZ60" s="2">
        <v>0</v>
      </c>
      <c r="AXA60" s="2">
        <v>0</v>
      </c>
      <c r="AXB60" s="2">
        <v>0</v>
      </c>
      <c r="AXC60" s="2">
        <v>0</v>
      </c>
      <c r="AXD60" s="2">
        <v>0</v>
      </c>
      <c r="AXE60" s="2">
        <v>0</v>
      </c>
      <c r="AXF60" s="2">
        <v>0</v>
      </c>
      <c r="AXG60" s="2">
        <v>0</v>
      </c>
      <c r="AXH60" s="2">
        <v>0</v>
      </c>
      <c r="AXI60" s="2">
        <v>0</v>
      </c>
      <c r="AXJ60" s="2">
        <v>0</v>
      </c>
      <c r="AXK60" s="2">
        <v>0</v>
      </c>
      <c r="AXL60" s="2">
        <v>0</v>
      </c>
      <c r="AXM60" s="2">
        <v>0</v>
      </c>
      <c r="AXN60" s="2">
        <v>0</v>
      </c>
      <c r="AXO60" s="2">
        <v>0</v>
      </c>
      <c r="AXP60" s="2">
        <v>0</v>
      </c>
      <c r="AXQ60" s="2">
        <v>0</v>
      </c>
      <c r="AXR60" s="2">
        <v>0</v>
      </c>
      <c r="AXS60" s="2">
        <v>0</v>
      </c>
      <c r="AXT60" s="2">
        <v>0</v>
      </c>
      <c r="AXU60" s="2">
        <v>0</v>
      </c>
      <c r="AXV60" s="2">
        <v>0</v>
      </c>
      <c r="AXW60" s="2">
        <v>0</v>
      </c>
      <c r="AXX60" s="2">
        <v>0</v>
      </c>
      <c r="AXY60" s="2">
        <v>0</v>
      </c>
      <c r="AXZ60" s="2">
        <v>0</v>
      </c>
      <c r="AYA60" s="2">
        <v>0</v>
      </c>
      <c r="AYB60" s="2">
        <v>0</v>
      </c>
      <c r="AYC60" s="2">
        <v>0</v>
      </c>
      <c r="AYD60" s="2">
        <v>0</v>
      </c>
      <c r="AYE60" s="2">
        <v>0</v>
      </c>
      <c r="AYF60" s="2">
        <v>0</v>
      </c>
      <c r="AYG60" s="2">
        <v>0</v>
      </c>
      <c r="AYH60" s="2">
        <v>0</v>
      </c>
      <c r="AYI60" s="2">
        <v>0</v>
      </c>
      <c r="AYJ60" s="2">
        <v>0</v>
      </c>
      <c r="AYK60" s="2">
        <v>0</v>
      </c>
      <c r="AYL60" s="2">
        <v>0</v>
      </c>
      <c r="AYM60" s="2">
        <v>0</v>
      </c>
      <c r="AYN60" s="2">
        <v>0</v>
      </c>
      <c r="AYO60" s="2">
        <v>0</v>
      </c>
      <c r="AYP60" s="2">
        <v>0</v>
      </c>
      <c r="AYQ60" s="2">
        <v>0</v>
      </c>
      <c r="AYR60" s="2">
        <v>0</v>
      </c>
      <c r="AYS60" s="2">
        <v>0</v>
      </c>
      <c r="AYT60" s="2">
        <v>0</v>
      </c>
      <c r="AYU60" s="2">
        <v>0</v>
      </c>
      <c r="AYV60" s="2">
        <v>0</v>
      </c>
      <c r="AYW60" s="2">
        <v>0</v>
      </c>
      <c r="AYX60" s="2">
        <v>0</v>
      </c>
      <c r="AYY60" s="2">
        <v>0</v>
      </c>
      <c r="AYZ60" s="2">
        <v>0</v>
      </c>
      <c r="AZA60" s="2">
        <v>0</v>
      </c>
      <c r="AZB60" s="2">
        <v>0</v>
      </c>
      <c r="AZC60" s="2">
        <v>0</v>
      </c>
      <c r="AZD60" s="2">
        <v>0</v>
      </c>
      <c r="AZE60" s="2">
        <v>0</v>
      </c>
      <c r="AZF60" s="2">
        <v>0</v>
      </c>
      <c r="AZG60" s="2">
        <v>0</v>
      </c>
      <c r="AZH60" s="2">
        <v>0</v>
      </c>
      <c r="AZI60" s="2">
        <v>0</v>
      </c>
      <c r="AZJ60" s="2">
        <v>0</v>
      </c>
      <c r="AZK60" s="2">
        <v>0</v>
      </c>
      <c r="AZL60" s="2">
        <v>0</v>
      </c>
      <c r="AZM60" s="2">
        <v>0</v>
      </c>
      <c r="AZN60" s="2">
        <v>0</v>
      </c>
      <c r="AZO60" s="2">
        <v>0</v>
      </c>
      <c r="AZP60" s="2">
        <v>0</v>
      </c>
      <c r="AZQ60" s="2">
        <v>0</v>
      </c>
      <c r="AZR60" s="2">
        <v>0</v>
      </c>
      <c r="AZS60" s="2">
        <v>0</v>
      </c>
      <c r="AZT60" s="2">
        <v>0</v>
      </c>
      <c r="AZU60" s="2">
        <v>0</v>
      </c>
      <c r="AZV60" s="2">
        <v>0</v>
      </c>
      <c r="AZW60" s="2">
        <v>0</v>
      </c>
      <c r="AZX60" s="2">
        <v>0</v>
      </c>
      <c r="AZY60" s="2">
        <v>0</v>
      </c>
      <c r="AZZ60" s="2">
        <v>0</v>
      </c>
      <c r="BAA60" s="2">
        <v>0</v>
      </c>
      <c r="BAB60" s="2">
        <v>0</v>
      </c>
      <c r="BAC60" s="2">
        <v>0</v>
      </c>
      <c r="BAD60" s="2">
        <v>0</v>
      </c>
      <c r="BAE60" s="2">
        <v>0</v>
      </c>
      <c r="BAF60" s="2">
        <v>0</v>
      </c>
      <c r="BAG60" s="2">
        <v>0</v>
      </c>
      <c r="BAH60" s="2">
        <v>0</v>
      </c>
      <c r="BAI60" s="2">
        <v>0</v>
      </c>
      <c r="BAJ60" s="2">
        <v>0</v>
      </c>
      <c r="BAK60" s="2">
        <v>0</v>
      </c>
      <c r="BAL60" s="2">
        <v>0</v>
      </c>
      <c r="BAM60" s="2">
        <v>0</v>
      </c>
      <c r="BAN60" s="2">
        <v>0</v>
      </c>
      <c r="BAO60" s="2">
        <v>0</v>
      </c>
      <c r="BAP60" s="2">
        <v>0</v>
      </c>
      <c r="BAQ60" s="2">
        <v>0</v>
      </c>
      <c r="BAR60" s="2">
        <v>0</v>
      </c>
      <c r="BAS60" s="2">
        <v>0</v>
      </c>
      <c r="BAT60" s="2">
        <v>0</v>
      </c>
      <c r="BAU60" s="2">
        <v>0</v>
      </c>
      <c r="BAV60" s="2">
        <v>0</v>
      </c>
      <c r="BAW60" s="2">
        <v>0</v>
      </c>
      <c r="BAX60" s="2">
        <v>0</v>
      </c>
      <c r="BAY60" s="2">
        <v>0</v>
      </c>
      <c r="BAZ60" s="2">
        <v>0</v>
      </c>
      <c r="BBA60" s="2">
        <v>0</v>
      </c>
      <c r="BBB60" s="2">
        <v>0</v>
      </c>
      <c r="BBC60" s="2">
        <v>0</v>
      </c>
      <c r="BBD60" s="2">
        <v>0</v>
      </c>
      <c r="BBE60" s="2">
        <v>0</v>
      </c>
      <c r="BBF60" s="2">
        <v>0</v>
      </c>
      <c r="BBG60" s="2">
        <v>0</v>
      </c>
      <c r="BBH60" s="2">
        <v>0</v>
      </c>
      <c r="BBI60" s="2">
        <v>0</v>
      </c>
      <c r="BBJ60" s="2">
        <v>0</v>
      </c>
      <c r="BBK60" s="2">
        <v>0</v>
      </c>
      <c r="BBL60" s="2">
        <v>0</v>
      </c>
      <c r="BBM60" s="2">
        <v>0</v>
      </c>
      <c r="BBN60" s="2">
        <v>0</v>
      </c>
      <c r="BBO60" s="2">
        <v>0</v>
      </c>
      <c r="BBP60" s="2">
        <v>0</v>
      </c>
      <c r="BBQ60" s="2">
        <v>0</v>
      </c>
      <c r="BBR60" s="2">
        <v>0</v>
      </c>
      <c r="BBS60" s="2">
        <v>0</v>
      </c>
      <c r="BBT60" s="2">
        <v>0</v>
      </c>
      <c r="BBU60" s="2">
        <v>0</v>
      </c>
      <c r="BBV60" s="2">
        <v>0</v>
      </c>
      <c r="BBW60" s="2">
        <v>0</v>
      </c>
      <c r="BBX60" s="2">
        <v>0</v>
      </c>
      <c r="BBY60" s="2">
        <v>0</v>
      </c>
      <c r="BBZ60" s="2">
        <v>0</v>
      </c>
      <c r="BCA60" s="2">
        <v>0</v>
      </c>
      <c r="BCB60" s="2">
        <v>0</v>
      </c>
      <c r="BCC60" s="2">
        <v>0</v>
      </c>
      <c r="BCD60" s="2">
        <v>0</v>
      </c>
      <c r="BCE60" s="2">
        <v>0</v>
      </c>
      <c r="BCF60" s="2">
        <v>0</v>
      </c>
      <c r="BCG60" s="2">
        <v>0</v>
      </c>
      <c r="BCH60" s="2">
        <v>0</v>
      </c>
      <c r="BCI60" s="2">
        <v>0</v>
      </c>
      <c r="BCJ60" s="2">
        <v>0</v>
      </c>
      <c r="BCK60" s="2">
        <v>0</v>
      </c>
      <c r="BCL60" s="2">
        <v>0</v>
      </c>
      <c r="BCM60" s="2">
        <v>0</v>
      </c>
      <c r="BCN60" s="2">
        <v>0</v>
      </c>
      <c r="BCO60" s="2">
        <v>0</v>
      </c>
      <c r="BCP60" s="2">
        <v>0</v>
      </c>
      <c r="BCQ60" s="2">
        <v>0</v>
      </c>
      <c r="BCR60" s="2">
        <v>0</v>
      </c>
      <c r="BCS60" s="2">
        <v>0</v>
      </c>
      <c r="BCT60" s="2">
        <v>0</v>
      </c>
      <c r="BCU60" s="2">
        <v>0</v>
      </c>
      <c r="BCV60" s="2">
        <v>0</v>
      </c>
      <c r="BCW60" s="2">
        <v>0</v>
      </c>
      <c r="BCX60" s="2">
        <v>0</v>
      </c>
      <c r="BCY60" s="2">
        <v>0</v>
      </c>
      <c r="BCZ60" s="2">
        <v>0</v>
      </c>
      <c r="BDA60" s="2">
        <v>0</v>
      </c>
      <c r="BDB60" s="2">
        <v>0</v>
      </c>
      <c r="BDC60" s="2">
        <v>0</v>
      </c>
      <c r="BDD60" s="2">
        <v>0</v>
      </c>
      <c r="BDE60" s="2">
        <v>0</v>
      </c>
      <c r="BDF60" s="2">
        <v>0</v>
      </c>
      <c r="BDG60" s="2">
        <v>0</v>
      </c>
      <c r="BDH60" s="2">
        <v>0</v>
      </c>
      <c r="BDI60" s="2">
        <v>0</v>
      </c>
      <c r="BDJ60" s="2">
        <v>0</v>
      </c>
      <c r="BDK60" s="2">
        <v>0</v>
      </c>
      <c r="BDL60" s="2">
        <v>0</v>
      </c>
      <c r="BDM60" s="2">
        <v>0</v>
      </c>
      <c r="BDN60" s="2">
        <v>0</v>
      </c>
      <c r="BDO60" s="2">
        <v>0</v>
      </c>
      <c r="BDP60" s="2">
        <v>0</v>
      </c>
      <c r="BDQ60" s="2">
        <v>0</v>
      </c>
      <c r="BDR60" s="2">
        <v>0</v>
      </c>
      <c r="BDS60" s="2">
        <v>0</v>
      </c>
      <c r="BDT60" s="2">
        <v>0</v>
      </c>
      <c r="BDU60" s="2">
        <v>0</v>
      </c>
      <c r="BDV60" s="2">
        <v>0</v>
      </c>
      <c r="BDW60" s="2">
        <v>0</v>
      </c>
      <c r="BDX60" s="2">
        <v>0</v>
      </c>
      <c r="BDY60" s="2">
        <v>0</v>
      </c>
      <c r="BDZ60" s="2">
        <v>0</v>
      </c>
      <c r="BEA60" s="2">
        <v>0</v>
      </c>
      <c r="BEB60" s="2">
        <v>0</v>
      </c>
      <c r="BEC60" s="2">
        <v>0</v>
      </c>
      <c r="BED60" s="2">
        <v>0</v>
      </c>
      <c r="BEE60" s="2">
        <v>0</v>
      </c>
      <c r="BEF60" s="2">
        <v>0</v>
      </c>
      <c r="BEG60" s="2">
        <v>0</v>
      </c>
      <c r="BEH60" s="2">
        <v>0</v>
      </c>
      <c r="BEI60" s="2">
        <v>0</v>
      </c>
      <c r="BEJ60" s="2">
        <v>0</v>
      </c>
      <c r="BEK60" s="2">
        <v>0</v>
      </c>
      <c r="BEL60" s="2">
        <v>0</v>
      </c>
      <c r="BEM60" s="2">
        <v>0</v>
      </c>
      <c r="BEN60" s="2">
        <v>0</v>
      </c>
      <c r="BEO60" s="2">
        <v>0</v>
      </c>
      <c r="BEP60" s="2">
        <v>0</v>
      </c>
      <c r="BEQ60" s="2">
        <v>0</v>
      </c>
      <c r="BER60" s="2">
        <v>0</v>
      </c>
      <c r="BES60" s="2">
        <v>0</v>
      </c>
      <c r="BET60" s="2">
        <v>0</v>
      </c>
      <c r="BEU60" s="2">
        <v>0</v>
      </c>
      <c r="BEV60" s="2">
        <v>0</v>
      </c>
      <c r="BEW60" s="2">
        <v>0</v>
      </c>
      <c r="BEX60" s="2">
        <v>0</v>
      </c>
      <c r="BEY60" s="2">
        <v>0</v>
      </c>
      <c r="BEZ60" s="2">
        <v>0</v>
      </c>
      <c r="BFA60" s="2">
        <v>0</v>
      </c>
      <c r="BFB60" s="2">
        <v>0</v>
      </c>
      <c r="BFC60" s="2">
        <v>0</v>
      </c>
      <c r="BFD60" s="2">
        <v>0</v>
      </c>
      <c r="BFE60" s="2">
        <v>0</v>
      </c>
      <c r="BFF60" s="2">
        <v>0</v>
      </c>
      <c r="BFG60" s="2">
        <v>0</v>
      </c>
      <c r="BFH60" s="2">
        <v>0</v>
      </c>
      <c r="BFI60" s="2">
        <v>0</v>
      </c>
      <c r="BFJ60" s="2">
        <v>0</v>
      </c>
      <c r="BFK60" s="2">
        <v>0</v>
      </c>
      <c r="BFL60" s="2">
        <v>0</v>
      </c>
      <c r="BFM60" s="2">
        <v>0</v>
      </c>
      <c r="BFN60" s="2">
        <v>0</v>
      </c>
      <c r="BFO60" s="2">
        <v>0</v>
      </c>
      <c r="BFP60" s="2">
        <v>0</v>
      </c>
      <c r="BFQ60" s="2">
        <v>0</v>
      </c>
      <c r="BFR60" s="2">
        <v>0</v>
      </c>
      <c r="BFS60" s="2">
        <v>0</v>
      </c>
      <c r="BFT60" s="2">
        <v>0</v>
      </c>
      <c r="BFU60" s="2">
        <v>0</v>
      </c>
      <c r="BFV60" s="2">
        <v>0</v>
      </c>
      <c r="BFW60" s="2">
        <v>0</v>
      </c>
      <c r="BFX60" s="2">
        <v>0</v>
      </c>
      <c r="BFY60" s="2">
        <v>0</v>
      </c>
      <c r="BFZ60" s="2">
        <v>0</v>
      </c>
      <c r="BGA60" s="2">
        <v>0</v>
      </c>
      <c r="BGB60" s="2">
        <v>0</v>
      </c>
      <c r="BGC60" s="2">
        <v>0</v>
      </c>
      <c r="BGD60" s="2">
        <v>0</v>
      </c>
      <c r="BGE60" s="2">
        <v>0</v>
      </c>
      <c r="BGF60" s="2">
        <v>0</v>
      </c>
      <c r="BGG60" s="2">
        <v>0</v>
      </c>
      <c r="BGH60" s="2">
        <v>0</v>
      </c>
      <c r="BGI60" s="2">
        <v>0</v>
      </c>
      <c r="BGJ60" s="2">
        <v>0</v>
      </c>
      <c r="BGK60" s="2">
        <v>0</v>
      </c>
      <c r="BGL60" s="2">
        <v>0</v>
      </c>
      <c r="BGM60" s="2">
        <v>0</v>
      </c>
      <c r="BGN60" s="2">
        <v>0</v>
      </c>
      <c r="BGO60" s="2">
        <v>0</v>
      </c>
      <c r="BGP60" s="2">
        <v>0</v>
      </c>
      <c r="BGQ60" s="2">
        <v>0</v>
      </c>
      <c r="BGR60" s="2">
        <v>0</v>
      </c>
      <c r="BGS60" s="2">
        <v>0</v>
      </c>
      <c r="BGT60" s="2">
        <v>0</v>
      </c>
      <c r="BGU60" s="2">
        <v>0</v>
      </c>
      <c r="BGV60" s="2">
        <v>0</v>
      </c>
      <c r="BGW60" s="2">
        <v>0</v>
      </c>
      <c r="BGX60" s="2">
        <v>0</v>
      </c>
      <c r="BGY60" s="2">
        <v>0</v>
      </c>
      <c r="BGZ60" s="2">
        <v>0</v>
      </c>
      <c r="BHA60" s="2">
        <v>0</v>
      </c>
      <c r="BHB60" s="2">
        <v>0</v>
      </c>
      <c r="BHC60" s="2">
        <v>0</v>
      </c>
      <c r="BHD60" s="2">
        <v>0</v>
      </c>
      <c r="BHE60" s="2">
        <v>0</v>
      </c>
      <c r="BHF60" s="2">
        <v>0</v>
      </c>
      <c r="BHG60" s="2">
        <v>0</v>
      </c>
      <c r="BHH60" s="2">
        <v>0</v>
      </c>
      <c r="BHI60" s="2">
        <v>0</v>
      </c>
      <c r="BHJ60" s="2">
        <v>0</v>
      </c>
      <c r="BHK60" s="2">
        <v>0</v>
      </c>
      <c r="BHL60" s="2">
        <v>0</v>
      </c>
      <c r="BHM60" s="2">
        <v>0</v>
      </c>
      <c r="BHN60" s="2">
        <v>0</v>
      </c>
      <c r="BHO60" s="2">
        <v>0</v>
      </c>
      <c r="BHP60" s="2">
        <v>0</v>
      </c>
      <c r="BHQ60" s="2">
        <v>0</v>
      </c>
      <c r="BHR60" s="2">
        <v>0</v>
      </c>
      <c r="BHS60" s="2">
        <v>0</v>
      </c>
      <c r="BHT60" s="2">
        <v>0</v>
      </c>
      <c r="BHU60" s="2">
        <v>0</v>
      </c>
      <c r="BHV60" s="2">
        <v>0</v>
      </c>
      <c r="BHW60" s="2">
        <v>0</v>
      </c>
      <c r="BHX60" s="2">
        <v>0</v>
      </c>
      <c r="BHY60" s="2">
        <v>0</v>
      </c>
      <c r="BHZ60" s="2">
        <v>0</v>
      </c>
      <c r="BIA60" s="2">
        <v>0</v>
      </c>
      <c r="BIB60" s="2">
        <v>0</v>
      </c>
      <c r="BIC60" s="2">
        <v>0</v>
      </c>
      <c r="BID60" s="2">
        <v>0</v>
      </c>
      <c r="BIE60" s="2">
        <v>0</v>
      </c>
      <c r="BIF60" s="2">
        <v>0</v>
      </c>
      <c r="BIG60" s="2">
        <v>0</v>
      </c>
      <c r="BIH60" s="2">
        <v>0</v>
      </c>
      <c r="BII60" s="2">
        <v>0</v>
      </c>
      <c r="BIJ60" s="2">
        <v>0</v>
      </c>
      <c r="BIK60" s="2">
        <v>0</v>
      </c>
      <c r="BIL60" s="2">
        <v>0</v>
      </c>
      <c r="BIM60" s="2">
        <v>0</v>
      </c>
      <c r="BIN60" s="2">
        <v>0</v>
      </c>
      <c r="BIO60" s="2">
        <v>0</v>
      </c>
      <c r="BIP60" s="2">
        <v>0</v>
      </c>
      <c r="BIQ60" s="2">
        <v>0</v>
      </c>
      <c r="BIR60" s="2">
        <v>0</v>
      </c>
      <c r="BIS60" s="2">
        <v>0</v>
      </c>
      <c r="BIT60" s="2">
        <v>0</v>
      </c>
      <c r="BIU60" s="2">
        <v>0</v>
      </c>
      <c r="BIV60" s="2">
        <v>0</v>
      </c>
      <c r="BIW60" s="2">
        <v>0</v>
      </c>
      <c r="BIX60" s="2">
        <v>0</v>
      </c>
      <c r="BIY60" s="2">
        <v>0</v>
      </c>
      <c r="BIZ60" s="2">
        <v>0</v>
      </c>
      <c r="BJA60" s="2">
        <v>0</v>
      </c>
      <c r="BJB60" s="2">
        <v>0</v>
      </c>
      <c r="BJC60" s="2">
        <v>0</v>
      </c>
      <c r="BJD60" s="2">
        <v>0</v>
      </c>
      <c r="BJE60" s="2">
        <v>0</v>
      </c>
      <c r="BJF60" s="2">
        <v>0</v>
      </c>
      <c r="BJG60" s="2">
        <v>0</v>
      </c>
      <c r="BJH60" s="2">
        <v>0</v>
      </c>
      <c r="BJI60" s="2">
        <v>0</v>
      </c>
      <c r="BJJ60" s="2">
        <v>0</v>
      </c>
      <c r="BJK60" s="2">
        <v>0</v>
      </c>
      <c r="BJL60" s="2">
        <v>0</v>
      </c>
      <c r="BJM60" s="2">
        <v>0</v>
      </c>
      <c r="BJN60" s="2">
        <v>0</v>
      </c>
      <c r="BJO60" s="2">
        <v>0</v>
      </c>
      <c r="BJP60" s="2">
        <v>0</v>
      </c>
      <c r="BJQ60" s="2">
        <v>0</v>
      </c>
      <c r="BJR60" s="2">
        <v>0</v>
      </c>
      <c r="BJS60" s="2">
        <v>0</v>
      </c>
      <c r="BJT60" s="2">
        <v>0</v>
      </c>
      <c r="BJU60" s="2">
        <v>0</v>
      </c>
      <c r="BJV60" s="2">
        <v>0</v>
      </c>
      <c r="BJW60" s="2">
        <v>0</v>
      </c>
      <c r="BJX60" s="2">
        <v>0</v>
      </c>
      <c r="BJY60" s="2">
        <v>0</v>
      </c>
      <c r="BJZ60" s="2">
        <v>0</v>
      </c>
      <c r="BKA60" s="2">
        <v>0</v>
      </c>
      <c r="BKB60" s="2">
        <v>0</v>
      </c>
      <c r="BKC60" s="2">
        <v>0</v>
      </c>
      <c r="BKD60" s="2">
        <v>0</v>
      </c>
      <c r="BKE60" s="2">
        <v>0</v>
      </c>
      <c r="BKF60" s="2">
        <v>0</v>
      </c>
      <c r="BKG60" s="2">
        <v>0</v>
      </c>
      <c r="BKH60" s="2">
        <v>0</v>
      </c>
      <c r="BKI60" s="2">
        <v>0</v>
      </c>
      <c r="BKJ60" s="2">
        <v>0</v>
      </c>
      <c r="BKK60" s="2">
        <v>0</v>
      </c>
      <c r="BKL60" s="2">
        <v>0</v>
      </c>
      <c r="BKM60" s="2">
        <v>0</v>
      </c>
      <c r="BKN60" s="2">
        <v>0</v>
      </c>
      <c r="BKO60" s="2">
        <v>0</v>
      </c>
      <c r="BKP60" s="2">
        <v>0</v>
      </c>
      <c r="BKQ60" s="2">
        <v>0</v>
      </c>
      <c r="BKR60" s="2">
        <v>0</v>
      </c>
      <c r="BKS60" s="2">
        <v>0</v>
      </c>
      <c r="BKT60" s="2">
        <v>0</v>
      </c>
      <c r="BKU60" s="2">
        <v>0</v>
      </c>
      <c r="BKV60" s="2">
        <v>0</v>
      </c>
      <c r="BKW60" s="2">
        <v>0</v>
      </c>
      <c r="BKX60" s="2">
        <v>0</v>
      </c>
      <c r="BKY60" s="2">
        <v>0</v>
      </c>
      <c r="BKZ60" s="2">
        <v>0</v>
      </c>
      <c r="BLA60" s="2">
        <v>0</v>
      </c>
      <c r="BLB60" s="2">
        <v>0</v>
      </c>
      <c r="BLC60" s="2">
        <v>0</v>
      </c>
      <c r="BLD60" s="2">
        <v>0</v>
      </c>
      <c r="BLE60" s="2">
        <v>0</v>
      </c>
      <c r="BLF60" s="2">
        <v>0</v>
      </c>
      <c r="BLG60" s="2">
        <v>0</v>
      </c>
      <c r="BLH60" s="2">
        <v>0</v>
      </c>
      <c r="BLI60" s="2">
        <v>0</v>
      </c>
      <c r="BLJ60" s="2">
        <v>0</v>
      </c>
      <c r="BLK60" s="2">
        <v>0</v>
      </c>
      <c r="BLL60" s="2">
        <v>0</v>
      </c>
      <c r="BLM60" s="2">
        <v>0</v>
      </c>
      <c r="BLN60" s="2">
        <v>0</v>
      </c>
      <c r="BLO60" s="2">
        <v>0</v>
      </c>
      <c r="BLP60" s="2">
        <v>0</v>
      </c>
      <c r="BLQ60" s="2">
        <v>0</v>
      </c>
      <c r="BLR60" s="2">
        <v>0</v>
      </c>
      <c r="BLS60" s="2">
        <v>0</v>
      </c>
      <c r="BLT60" s="2">
        <v>0</v>
      </c>
      <c r="BLU60" s="2">
        <v>0</v>
      </c>
      <c r="BLV60" s="2">
        <v>0</v>
      </c>
      <c r="BLW60" s="2">
        <v>0</v>
      </c>
      <c r="BLX60" s="2">
        <v>0</v>
      </c>
      <c r="BLY60" s="2">
        <v>0</v>
      </c>
      <c r="BLZ60" s="2">
        <v>0</v>
      </c>
      <c r="BMA60" s="2">
        <v>0</v>
      </c>
      <c r="BMB60" s="2">
        <v>0</v>
      </c>
      <c r="BMC60" s="2">
        <v>0</v>
      </c>
      <c r="BMD60" s="2">
        <v>0</v>
      </c>
      <c r="BME60" s="2">
        <v>0</v>
      </c>
      <c r="BMF60" s="2">
        <v>0</v>
      </c>
      <c r="BMG60" s="2">
        <v>0</v>
      </c>
      <c r="BMH60" s="2">
        <v>0</v>
      </c>
      <c r="BMI60" s="2">
        <v>0</v>
      </c>
      <c r="BMJ60" s="2">
        <v>0</v>
      </c>
      <c r="BMK60" s="2">
        <v>0</v>
      </c>
      <c r="BML60" s="2">
        <v>0</v>
      </c>
      <c r="BMM60" s="2">
        <v>0</v>
      </c>
      <c r="BMN60" s="2">
        <v>0</v>
      </c>
      <c r="BMO60" s="2">
        <v>0</v>
      </c>
      <c r="BMP60" s="2">
        <v>0</v>
      </c>
      <c r="BMQ60" s="2">
        <v>0</v>
      </c>
      <c r="BMR60" s="2">
        <v>0</v>
      </c>
      <c r="BMS60" s="2">
        <v>0</v>
      </c>
      <c r="BMT60" s="2">
        <v>0</v>
      </c>
      <c r="BMU60" s="2">
        <v>0</v>
      </c>
      <c r="BMV60" s="2">
        <v>0</v>
      </c>
      <c r="BMW60" s="2">
        <v>0</v>
      </c>
      <c r="BMX60" s="2">
        <v>0</v>
      </c>
      <c r="BMY60" s="2">
        <v>0</v>
      </c>
      <c r="BMZ60" s="2">
        <v>0</v>
      </c>
      <c r="BNA60" s="2">
        <v>0</v>
      </c>
      <c r="BNB60" s="2">
        <v>0</v>
      </c>
      <c r="BNC60" s="2">
        <v>0</v>
      </c>
      <c r="BND60" s="2">
        <v>0</v>
      </c>
      <c r="BNE60" s="2">
        <v>0</v>
      </c>
      <c r="BNF60" s="2">
        <v>0</v>
      </c>
      <c r="BNG60" s="2">
        <v>0</v>
      </c>
      <c r="BNH60" s="2">
        <v>0</v>
      </c>
      <c r="BNI60" s="2">
        <v>0</v>
      </c>
      <c r="BNJ60" s="2">
        <v>0</v>
      </c>
      <c r="BNK60" s="2">
        <v>0</v>
      </c>
      <c r="BNL60" s="2">
        <v>0</v>
      </c>
      <c r="BNM60" s="2">
        <v>0</v>
      </c>
      <c r="BNN60" s="2">
        <v>0</v>
      </c>
      <c r="BNO60" s="2">
        <v>0</v>
      </c>
      <c r="BNP60" s="2">
        <v>0</v>
      </c>
      <c r="BNQ60" s="2">
        <v>0</v>
      </c>
      <c r="BNR60" s="2">
        <v>0</v>
      </c>
      <c r="BNS60" s="2">
        <v>0</v>
      </c>
      <c r="BNT60" s="2">
        <v>0</v>
      </c>
      <c r="BNU60" s="2">
        <v>0</v>
      </c>
      <c r="BNV60" s="2">
        <v>0</v>
      </c>
      <c r="BNW60" s="2">
        <v>0</v>
      </c>
      <c r="BNX60" s="2">
        <v>0</v>
      </c>
      <c r="BNY60" s="2">
        <v>0</v>
      </c>
      <c r="BNZ60" s="2">
        <v>0</v>
      </c>
      <c r="BOA60" s="2">
        <v>0</v>
      </c>
      <c r="BOB60" s="2">
        <v>0</v>
      </c>
      <c r="BOC60" s="2">
        <v>0</v>
      </c>
      <c r="BOD60" s="2">
        <v>0</v>
      </c>
      <c r="BOE60" s="2">
        <v>0</v>
      </c>
      <c r="BOF60" s="2">
        <v>0</v>
      </c>
      <c r="BOG60" s="2">
        <v>0</v>
      </c>
      <c r="BOH60" s="2">
        <v>0</v>
      </c>
      <c r="BOI60" s="2">
        <v>0</v>
      </c>
      <c r="BOJ60" s="2">
        <v>0</v>
      </c>
      <c r="BOK60" s="2">
        <v>0</v>
      </c>
      <c r="BOL60" s="2">
        <v>0</v>
      </c>
      <c r="BOM60" s="2">
        <v>0</v>
      </c>
      <c r="BON60" s="2">
        <v>0</v>
      </c>
      <c r="BOO60" s="2">
        <v>0</v>
      </c>
      <c r="BOP60" s="2">
        <v>0</v>
      </c>
      <c r="BOQ60" s="2">
        <v>0</v>
      </c>
      <c r="BOR60" s="2">
        <v>0</v>
      </c>
      <c r="BOS60" s="2">
        <v>0</v>
      </c>
      <c r="BOT60" s="2">
        <v>0</v>
      </c>
      <c r="BOU60" s="2">
        <v>0</v>
      </c>
      <c r="BOV60" s="2">
        <v>0</v>
      </c>
      <c r="BOW60" s="2">
        <v>0</v>
      </c>
      <c r="BOX60" s="2">
        <v>0</v>
      </c>
      <c r="BOY60" s="2">
        <v>0</v>
      </c>
      <c r="BOZ60" s="2">
        <v>0</v>
      </c>
      <c r="BPA60" s="2">
        <v>0</v>
      </c>
      <c r="BPB60" s="2">
        <v>0</v>
      </c>
      <c r="BPC60" s="2">
        <v>0</v>
      </c>
      <c r="BPD60" s="2">
        <v>0</v>
      </c>
      <c r="BPE60" s="2">
        <v>0</v>
      </c>
      <c r="BPF60" s="2">
        <v>0</v>
      </c>
      <c r="BPG60" s="2">
        <v>0</v>
      </c>
      <c r="BPH60" s="2">
        <v>0</v>
      </c>
      <c r="BPI60" s="2">
        <v>0</v>
      </c>
      <c r="BPJ60" s="2">
        <v>0</v>
      </c>
      <c r="BPK60" s="2">
        <v>0</v>
      </c>
      <c r="BPL60" s="2">
        <v>0</v>
      </c>
      <c r="BPM60" s="2">
        <v>0</v>
      </c>
      <c r="BPN60" s="2">
        <v>0</v>
      </c>
      <c r="BPO60" s="2">
        <v>0</v>
      </c>
      <c r="BPP60" s="2">
        <v>0</v>
      </c>
      <c r="BPQ60" s="2">
        <v>0</v>
      </c>
      <c r="BPR60" s="2">
        <v>0</v>
      </c>
      <c r="BPS60" s="2">
        <v>0</v>
      </c>
      <c r="BPT60" s="2">
        <v>0</v>
      </c>
      <c r="BPU60" s="2">
        <v>0</v>
      </c>
      <c r="BPV60" s="2">
        <v>0</v>
      </c>
      <c r="BPW60" s="2">
        <v>0</v>
      </c>
      <c r="BPX60" s="2">
        <v>0</v>
      </c>
      <c r="BPY60" s="2">
        <v>0</v>
      </c>
      <c r="BPZ60" s="2">
        <v>0</v>
      </c>
      <c r="BQA60" s="2">
        <v>0</v>
      </c>
      <c r="BQB60" s="2">
        <v>0</v>
      </c>
      <c r="BQC60" s="2">
        <v>0</v>
      </c>
      <c r="BQD60" s="2">
        <v>0</v>
      </c>
      <c r="BQE60" s="2">
        <v>0</v>
      </c>
      <c r="BQF60" s="2">
        <v>0</v>
      </c>
      <c r="BQG60" s="2">
        <v>0</v>
      </c>
      <c r="BQH60" s="2">
        <v>0</v>
      </c>
      <c r="BQI60" s="2">
        <v>0</v>
      </c>
      <c r="BQJ60" s="2">
        <v>0</v>
      </c>
      <c r="BQK60" s="2">
        <v>0</v>
      </c>
      <c r="BQL60" s="2">
        <v>0</v>
      </c>
      <c r="BQM60" s="2">
        <v>0</v>
      </c>
      <c r="BQN60" s="2">
        <v>0</v>
      </c>
      <c r="BQO60" s="2">
        <v>0</v>
      </c>
      <c r="BQP60" s="2">
        <v>0</v>
      </c>
      <c r="BQQ60" s="2">
        <v>0</v>
      </c>
      <c r="BQR60" s="2">
        <v>0</v>
      </c>
      <c r="BQS60" s="2">
        <v>0</v>
      </c>
      <c r="BQT60" s="2">
        <v>0</v>
      </c>
      <c r="BQU60" s="2">
        <v>0</v>
      </c>
      <c r="BQV60" s="2">
        <v>0</v>
      </c>
      <c r="BQW60" s="2">
        <v>0</v>
      </c>
      <c r="BQX60" s="2">
        <v>0</v>
      </c>
      <c r="BQY60" s="2">
        <v>0</v>
      </c>
      <c r="BQZ60" s="2">
        <v>0</v>
      </c>
      <c r="BRA60" s="2">
        <v>0</v>
      </c>
      <c r="BRB60" s="2">
        <v>0</v>
      </c>
      <c r="BRC60" s="2">
        <v>0</v>
      </c>
      <c r="BRD60" s="2">
        <v>0</v>
      </c>
      <c r="BRE60" s="2">
        <v>0</v>
      </c>
      <c r="BRF60" s="2">
        <v>0</v>
      </c>
      <c r="BRG60" s="2">
        <v>0</v>
      </c>
      <c r="BRH60" s="2">
        <v>0</v>
      </c>
      <c r="BRI60" s="2">
        <v>0</v>
      </c>
      <c r="BRJ60" s="2">
        <v>0</v>
      </c>
      <c r="BRK60" s="2">
        <v>0</v>
      </c>
      <c r="BRL60" s="2">
        <v>0</v>
      </c>
      <c r="BRM60" s="2">
        <v>0</v>
      </c>
      <c r="BRN60" s="2">
        <v>0</v>
      </c>
      <c r="BRO60" s="2">
        <v>0</v>
      </c>
      <c r="BRP60" s="2">
        <v>0</v>
      </c>
      <c r="BRQ60" s="2">
        <v>0</v>
      </c>
      <c r="BRR60" s="2">
        <v>0</v>
      </c>
      <c r="BRS60" s="2">
        <v>0</v>
      </c>
      <c r="BRT60" s="2">
        <v>0</v>
      </c>
      <c r="BRU60" s="2">
        <v>0</v>
      </c>
      <c r="BRV60" s="2">
        <v>0</v>
      </c>
      <c r="BRW60" s="2">
        <v>0</v>
      </c>
      <c r="BRX60" s="2">
        <v>0</v>
      </c>
      <c r="BRY60" s="2">
        <v>0</v>
      </c>
      <c r="BRZ60" s="2">
        <v>0</v>
      </c>
      <c r="BSA60" s="2">
        <v>0</v>
      </c>
      <c r="BSB60" s="2">
        <v>0</v>
      </c>
      <c r="BSC60" s="2">
        <v>0</v>
      </c>
      <c r="BSD60" s="2">
        <v>0</v>
      </c>
      <c r="BSE60" s="2">
        <v>0</v>
      </c>
      <c r="BSF60" s="2">
        <v>0</v>
      </c>
      <c r="BSG60" s="2">
        <v>0</v>
      </c>
      <c r="BSH60" s="2">
        <v>0</v>
      </c>
      <c r="BSI60" s="2">
        <v>0</v>
      </c>
      <c r="BSJ60" s="2">
        <v>0</v>
      </c>
      <c r="BSK60" s="2">
        <v>0</v>
      </c>
      <c r="BSL60" s="2">
        <v>0</v>
      </c>
      <c r="BSM60" s="2">
        <v>0</v>
      </c>
      <c r="BSN60" s="2">
        <v>0</v>
      </c>
      <c r="BSO60" s="2">
        <v>0</v>
      </c>
      <c r="BSP60" s="2">
        <v>0</v>
      </c>
      <c r="BSQ60" s="2">
        <v>0</v>
      </c>
      <c r="BSR60" s="2">
        <v>0</v>
      </c>
      <c r="BSS60" s="2">
        <v>0</v>
      </c>
      <c r="BST60" s="2">
        <v>0</v>
      </c>
      <c r="BSU60" s="2">
        <v>0</v>
      </c>
      <c r="BSV60" s="2">
        <v>0</v>
      </c>
      <c r="BSW60" s="2">
        <v>0</v>
      </c>
      <c r="BSX60" s="2">
        <v>0</v>
      </c>
      <c r="BSY60" s="2">
        <v>0</v>
      </c>
      <c r="BSZ60" s="2">
        <v>0</v>
      </c>
      <c r="BTA60" s="2">
        <v>0</v>
      </c>
      <c r="BTB60" s="2">
        <v>0</v>
      </c>
      <c r="BTC60" s="2">
        <v>0</v>
      </c>
      <c r="BTD60" s="2">
        <v>0</v>
      </c>
      <c r="BTE60" s="2">
        <v>0</v>
      </c>
      <c r="BTF60" s="2">
        <v>0</v>
      </c>
      <c r="BTG60" s="2">
        <v>0</v>
      </c>
      <c r="BTH60" s="2">
        <v>0</v>
      </c>
      <c r="BTI60" s="2">
        <v>0</v>
      </c>
      <c r="BTJ60" s="2">
        <v>0</v>
      </c>
      <c r="BTK60" s="2">
        <v>0</v>
      </c>
      <c r="BTL60" s="2">
        <v>0</v>
      </c>
      <c r="BTM60" s="2">
        <v>0</v>
      </c>
      <c r="BTN60" s="2">
        <v>0</v>
      </c>
      <c r="BTO60" s="2">
        <v>0</v>
      </c>
      <c r="BTP60" s="2">
        <v>0</v>
      </c>
      <c r="BTQ60" s="2">
        <v>0</v>
      </c>
      <c r="BTR60" s="2">
        <v>0</v>
      </c>
      <c r="BTS60" s="2">
        <v>0</v>
      </c>
      <c r="BTT60" s="2">
        <v>0</v>
      </c>
      <c r="BTU60" s="2">
        <v>0</v>
      </c>
      <c r="BTV60" s="2">
        <v>0</v>
      </c>
      <c r="BTW60" s="2">
        <v>0</v>
      </c>
      <c r="BTX60" s="2">
        <v>0</v>
      </c>
      <c r="BTY60" s="2">
        <v>0</v>
      </c>
      <c r="BTZ60" s="2">
        <v>0</v>
      </c>
      <c r="BUA60" s="2">
        <v>0</v>
      </c>
      <c r="BUB60" s="2">
        <v>0</v>
      </c>
      <c r="BUC60" s="2">
        <v>0</v>
      </c>
      <c r="BUD60" s="2">
        <v>0</v>
      </c>
      <c r="BUE60" s="2">
        <v>0</v>
      </c>
      <c r="BUF60" s="2">
        <v>0</v>
      </c>
      <c r="BUG60" s="2">
        <v>0</v>
      </c>
      <c r="BUH60" s="2">
        <v>0</v>
      </c>
      <c r="BUI60" s="2">
        <v>0</v>
      </c>
      <c r="BUJ60" s="2">
        <v>0</v>
      </c>
      <c r="BUK60" s="2">
        <v>0</v>
      </c>
      <c r="BUL60" s="2">
        <v>0</v>
      </c>
      <c r="BUM60" s="2">
        <v>0</v>
      </c>
      <c r="BUN60" s="2">
        <v>0</v>
      </c>
      <c r="BUO60" s="2">
        <v>0</v>
      </c>
      <c r="BUP60" s="2">
        <v>0</v>
      </c>
      <c r="BUQ60" s="2">
        <v>0</v>
      </c>
      <c r="BUR60" s="2">
        <v>0</v>
      </c>
      <c r="BUS60" s="2">
        <v>0</v>
      </c>
      <c r="BUT60" s="2">
        <v>0</v>
      </c>
      <c r="BUU60" s="2">
        <v>0</v>
      </c>
      <c r="BUV60" s="2">
        <v>0</v>
      </c>
      <c r="BUW60" s="2">
        <v>0</v>
      </c>
      <c r="BUX60" s="2">
        <v>0</v>
      </c>
      <c r="BUY60" s="2">
        <v>0</v>
      </c>
      <c r="BUZ60" s="2">
        <v>0</v>
      </c>
      <c r="BVA60" s="2">
        <v>0</v>
      </c>
      <c r="BVB60" s="2">
        <v>0</v>
      </c>
      <c r="BVC60" s="2">
        <v>0</v>
      </c>
      <c r="BVD60" s="2">
        <v>0</v>
      </c>
      <c r="BVE60" s="2">
        <v>0</v>
      </c>
      <c r="BVF60" s="2">
        <v>0</v>
      </c>
      <c r="BVG60" s="2">
        <v>0</v>
      </c>
      <c r="BVH60" s="2">
        <v>0</v>
      </c>
      <c r="BVI60" s="2">
        <v>0</v>
      </c>
      <c r="BVJ60" s="2">
        <v>0</v>
      </c>
      <c r="BVK60" s="2">
        <v>0</v>
      </c>
      <c r="BVL60" s="2">
        <v>0</v>
      </c>
      <c r="BVM60" s="2">
        <v>0</v>
      </c>
      <c r="BVN60" s="2">
        <v>0</v>
      </c>
      <c r="BVO60" s="2">
        <v>0</v>
      </c>
      <c r="BVP60" s="2">
        <v>0</v>
      </c>
      <c r="BVQ60" s="2">
        <v>0</v>
      </c>
      <c r="BVR60" s="2">
        <v>0</v>
      </c>
      <c r="BVS60" s="2">
        <v>0</v>
      </c>
      <c r="BVT60" s="2">
        <v>0</v>
      </c>
      <c r="BVU60" s="2">
        <v>0</v>
      </c>
      <c r="BVV60" s="2">
        <v>0</v>
      </c>
      <c r="BVW60" s="2">
        <v>0</v>
      </c>
      <c r="BVX60" s="2">
        <v>0</v>
      </c>
      <c r="BVY60" s="2">
        <v>0</v>
      </c>
      <c r="BVZ60" s="2">
        <v>0</v>
      </c>
      <c r="BWA60" s="2">
        <v>0</v>
      </c>
      <c r="BWB60" s="2">
        <v>0</v>
      </c>
      <c r="BWC60" s="2">
        <v>0</v>
      </c>
      <c r="BWD60" s="2">
        <v>0</v>
      </c>
      <c r="BWE60" s="2">
        <v>0</v>
      </c>
      <c r="BWF60" s="2">
        <v>0</v>
      </c>
      <c r="BWG60" s="2">
        <v>0</v>
      </c>
      <c r="BWH60" s="2">
        <v>0</v>
      </c>
      <c r="BWI60" s="2">
        <v>0</v>
      </c>
      <c r="BWJ60" s="2">
        <v>0</v>
      </c>
      <c r="BWK60" s="2">
        <v>0</v>
      </c>
      <c r="BWL60" s="2">
        <v>0</v>
      </c>
      <c r="BWM60" s="2">
        <v>0</v>
      </c>
      <c r="BWN60" s="2">
        <v>0</v>
      </c>
      <c r="BWO60" s="2">
        <v>0</v>
      </c>
      <c r="BWP60" s="2">
        <v>0</v>
      </c>
      <c r="BWQ60" s="2">
        <v>0</v>
      </c>
      <c r="BWR60" s="2">
        <v>0</v>
      </c>
      <c r="BWS60" s="2">
        <v>0</v>
      </c>
      <c r="BWT60" s="2">
        <v>0</v>
      </c>
      <c r="BWU60" s="2">
        <v>0</v>
      </c>
      <c r="BWV60" s="2">
        <v>0</v>
      </c>
      <c r="BWW60" s="2">
        <v>0</v>
      </c>
      <c r="BWX60" s="2">
        <v>0</v>
      </c>
      <c r="BWY60" s="2">
        <v>0</v>
      </c>
      <c r="BWZ60" s="2">
        <v>0</v>
      </c>
      <c r="BXA60" s="2">
        <v>0</v>
      </c>
      <c r="BXB60" s="2">
        <v>0</v>
      </c>
      <c r="BXC60" s="2">
        <v>0</v>
      </c>
      <c r="BXD60" s="2">
        <v>0</v>
      </c>
      <c r="BXE60" s="2">
        <v>0</v>
      </c>
      <c r="BXF60" s="2">
        <v>0</v>
      </c>
      <c r="BXG60" s="2">
        <v>0</v>
      </c>
      <c r="BXH60" s="2">
        <v>0</v>
      </c>
      <c r="BXI60" s="2">
        <v>0</v>
      </c>
      <c r="BXJ60" s="2">
        <v>0</v>
      </c>
      <c r="BXK60" s="2">
        <v>0</v>
      </c>
      <c r="BXL60" s="2">
        <v>0</v>
      </c>
      <c r="BXM60" s="2">
        <v>0</v>
      </c>
      <c r="BXN60" s="2">
        <v>0</v>
      </c>
      <c r="BXO60" s="2">
        <v>0</v>
      </c>
      <c r="BXP60" s="2">
        <v>0</v>
      </c>
      <c r="BXQ60" s="2">
        <v>0</v>
      </c>
      <c r="BXR60" s="2">
        <v>0</v>
      </c>
      <c r="BXS60" s="2">
        <v>0</v>
      </c>
      <c r="BXT60" s="2">
        <v>0</v>
      </c>
      <c r="BXU60" s="2">
        <v>0</v>
      </c>
      <c r="BXV60" s="2">
        <v>0</v>
      </c>
      <c r="BXW60" s="2">
        <v>0</v>
      </c>
      <c r="BXX60" s="2">
        <v>0</v>
      </c>
      <c r="BXY60" s="2">
        <v>0</v>
      </c>
      <c r="BXZ60" s="2">
        <v>0</v>
      </c>
      <c r="BYA60" s="2">
        <v>0</v>
      </c>
      <c r="BYB60" s="2">
        <v>0</v>
      </c>
      <c r="BYC60" s="2">
        <v>0</v>
      </c>
      <c r="BYD60" s="2">
        <v>0</v>
      </c>
      <c r="BYE60" s="2">
        <v>0</v>
      </c>
      <c r="BYF60" s="2">
        <v>0</v>
      </c>
      <c r="BYG60" s="2">
        <v>0</v>
      </c>
      <c r="BYH60" s="2">
        <v>0</v>
      </c>
      <c r="BYI60" s="2">
        <v>0</v>
      </c>
      <c r="BYJ60" s="2">
        <v>0</v>
      </c>
      <c r="BYK60" s="2">
        <v>0</v>
      </c>
      <c r="BYL60" s="2">
        <v>0</v>
      </c>
      <c r="BYM60" s="2">
        <v>0</v>
      </c>
      <c r="BYN60" s="2">
        <v>0</v>
      </c>
      <c r="BYO60" s="2">
        <v>0</v>
      </c>
      <c r="BYP60" s="2">
        <v>0</v>
      </c>
      <c r="BYQ60" s="2">
        <v>0</v>
      </c>
      <c r="BYR60" s="2">
        <v>0</v>
      </c>
      <c r="BYS60" s="2">
        <v>0</v>
      </c>
      <c r="BYT60" s="2">
        <v>0</v>
      </c>
      <c r="BYU60" s="2">
        <v>0</v>
      </c>
      <c r="BYV60" s="2">
        <v>0</v>
      </c>
      <c r="BYW60" s="2">
        <v>0</v>
      </c>
      <c r="BYX60" s="2">
        <v>0</v>
      </c>
      <c r="BYY60" s="2">
        <v>0</v>
      </c>
      <c r="BYZ60" s="2">
        <v>0</v>
      </c>
      <c r="BZA60" s="2">
        <v>0</v>
      </c>
      <c r="BZB60" s="2">
        <v>0</v>
      </c>
      <c r="BZC60" s="2">
        <v>0</v>
      </c>
      <c r="BZD60" s="2">
        <v>0</v>
      </c>
      <c r="BZE60" s="2">
        <v>0</v>
      </c>
      <c r="BZF60" s="2">
        <v>0</v>
      </c>
      <c r="BZG60" s="2">
        <v>0</v>
      </c>
      <c r="BZH60" s="2">
        <v>0</v>
      </c>
      <c r="BZI60" s="2">
        <v>0</v>
      </c>
      <c r="BZJ60" s="2">
        <v>0</v>
      </c>
      <c r="BZK60" s="2">
        <v>0</v>
      </c>
      <c r="BZL60" s="2">
        <v>0</v>
      </c>
      <c r="BZM60" s="2">
        <v>0</v>
      </c>
      <c r="BZN60" s="2">
        <v>0</v>
      </c>
      <c r="BZO60" s="2">
        <v>0</v>
      </c>
      <c r="BZP60" s="2">
        <v>0</v>
      </c>
      <c r="BZQ60" s="2">
        <v>0</v>
      </c>
      <c r="BZR60" s="2">
        <v>0</v>
      </c>
      <c r="BZS60" s="2">
        <v>0</v>
      </c>
      <c r="BZT60" s="2">
        <v>0</v>
      </c>
      <c r="BZU60" s="2">
        <v>0</v>
      </c>
      <c r="BZV60" s="2">
        <v>0</v>
      </c>
      <c r="BZW60" s="2">
        <v>0</v>
      </c>
      <c r="BZX60" s="2">
        <v>0</v>
      </c>
      <c r="BZY60" s="2">
        <v>0</v>
      </c>
      <c r="BZZ60" s="2">
        <v>0</v>
      </c>
      <c r="CAA60" s="2">
        <v>0</v>
      </c>
      <c r="CAB60" s="2">
        <v>0</v>
      </c>
      <c r="CAC60" s="2">
        <v>0</v>
      </c>
      <c r="CAD60" s="2">
        <v>0</v>
      </c>
      <c r="CAE60" s="2">
        <v>0</v>
      </c>
      <c r="CAF60" s="2">
        <v>0</v>
      </c>
      <c r="CAG60" s="2">
        <v>0</v>
      </c>
      <c r="CAH60" s="2">
        <v>0</v>
      </c>
      <c r="CAI60" s="2">
        <v>0</v>
      </c>
      <c r="CAJ60" s="2">
        <v>0</v>
      </c>
      <c r="CAK60" s="2">
        <v>0</v>
      </c>
      <c r="CAL60" s="2">
        <v>0</v>
      </c>
      <c r="CAM60" s="2">
        <v>0</v>
      </c>
      <c r="CAN60" s="2">
        <v>0</v>
      </c>
      <c r="CAO60" s="2">
        <v>0</v>
      </c>
      <c r="CAP60" s="2">
        <v>0</v>
      </c>
      <c r="CAQ60" s="2">
        <v>0</v>
      </c>
      <c r="CAR60" s="2">
        <v>0</v>
      </c>
      <c r="CAS60" s="2">
        <v>0</v>
      </c>
      <c r="CAT60" s="2">
        <v>0</v>
      </c>
      <c r="CAU60" s="2">
        <v>0</v>
      </c>
      <c r="CAV60" s="2">
        <v>0</v>
      </c>
      <c r="CAW60" s="2">
        <v>0</v>
      </c>
      <c r="CAX60" s="2">
        <v>0</v>
      </c>
      <c r="CAY60" s="2">
        <v>0</v>
      </c>
      <c r="CAZ60" s="2">
        <v>0</v>
      </c>
      <c r="CBA60" s="2">
        <v>0</v>
      </c>
      <c r="CBB60" s="2">
        <v>0</v>
      </c>
      <c r="CBC60" s="2">
        <v>0</v>
      </c>
      <c r="CBD60" s="2">
        <v>0</v>
      </c>
      <c r="CBE60" s="2">
        <v>0</v>
      </c>
      <c r="CBF60" s="2">
        <v>0</v>
      </c>
      <c r="CBG60" s="2">
        <v>0</v>
      </c>
      <c r="CBH60" s="2">
        <v>0</v>
      </c>
      <c r="CBI60" s="2">
        <v>0</v>
      </c>
      <c r="CBJ60" s="2">
        <v>0</v>
      </c>
      <c r="CBK60" s="2">
        <v>0</v>
      </c>
      <c r="CBL60" s="2">
        <v>0</v>
      </c>
      <c r="CBM60" s="2">
        <v>0</v>
      </c>
      <c r="CBN60" s="2">
        <v>0</v>
      </c>
      <c r="CBO60" s="2">
        <v>0</v>
      </c>
      <c r="CBP60" s="2">
        <v>0</v>
      </c>
      <c r="CBQ60" s="2">
        <v>0</v>
      </c>
      <c r="CBR60" s="2">
        <v>0</v>
      </c>
      <c r="CBS60" s="2">
        <v>0</v>
      </c>
      <c r="CBT60" s="2">
        <v>0</v>
      </c>
      <c r="CBU60" s="2">
        <v>0</v>
      </c>
      <c r="CBV60" s="2">
        <v>0</v>
      </c>
      <c r="CBW60" s="2">
        <v>0</v>
      </c>
      <c r="CBX60" s="2">
        <v>0</v>
      </c>
      <c r="CBY60" s="2">
        <v>0</v>
      </c>
      <c r="CBZ60" s="2">
        <v>0</v>
      </c>
      <c r="CCA60" s="2">
        <v>0</v>
      </c>
      <c r="CCB60" s="2">
        <v>0</v>
      </c>
      <c r="CCC60" s="2">
        <v>0</v>
      </c>
      <c r="CCD60" s="2">
        <v>0</v>
      </c>
      <c r="CCE60" s="2">
        <v>0</v>
      </c>
      <c r="CCF60" s="2">
        <v>0</v>
      </c>
      <c r="CCG60" s="2">
        <v>0</v>
      </c>
      <c r="CCH60" s="2">
        <v>0</v>
      </c>
      <c r="CCI60" s="2">
        <v>0</v>
      </c>
      <c r="CCJ60" s="2">
        <v>0</v>
      </c>
      <c r="CCK60" s="2">
        <v>0</v>
      </c>
      <c r="CCL60" s="2">
        <v>0</v>
      </c>
      <c r="CCM60" s="2">
        <v>0</v>
      </c>
      <c r="CCN60" s="2">
        <v>0</v>
      </c>
      <c r="CCO60" s="2">
        <v>0</v>
      </c>
      <c r="CCP60" s="2">
        <v>0</v>
      </c>
      <c r="CCQ60" s="2">
        <v>0</v>
      </c>
      <c r="CCR60" s="2">
        <v>0</v>
      </c>
      <c r="CCS60" s="2">
        <v>0</v>
      </c>
      <c r="CCT60" s="2">
        <v>0</v>
      </c>
      <c r="CCU60" s="2">
        <v>0</v>
      </c>
      <c r="CCV60" s="2">
        <v>0</v>
      </c>
      <c r="CCW60" s="2">
        <v>0</v>
      </c>
      <c r="CCX60" s="2">
        <v>0</v>
      </c>
      <c r="CCY60" s="2">
        <v>0</v>
      </c>
      <c r="CCZ60" s="2">
        <v>0</v>
      </c>
      <c r="CDA60" s="2">
        <v>0</v>
      </c>
      <c r="CDB60" s="2">
        <v>0</v>
      </c>
      <c r="CDC60" s="2">
        <v>0</v>
      </c>
      <c r="CDD60" s="2">
        <v>0</v>
      </c>
      <c r="CDE60" s="2">
        <v>0</v>
      </c>
      <c r="CDF60" s="2">
        <v>0</v>
      </c>
      <c r="CDG60" s="2">
        <v>0</v>
      </c>
      <c r="CDH60" s="2">
        <v>0</v>
      </c>
      <c r="CDI60" s="2">
        <v>0</v>
      </c>
      <c r="CDJ60" s="2">
        <v>0</v>
      </c>
      <c r="CDK60" s="2">
        <v>0</v>
      </c>
      <c r="CDL60" s="2">
        <v>0</v>
      </c>
      <c r="CDM60" s="2">
        <v>0</v>
      </c>
      <c r="CDN60" s="2">
        <v>0</v>
      </c>
      <c r="CDO60" s="2">
        <v>0</v>
      </c>
      <c r="CDP60" s="2">
        <v>0</v>
      </c>
      <c r="CDQ60" s="2">
        <v>0</v>
      </c>
      <c r="CDR60" s="2">
        <v>0</v>
      </c>
      <c r="CDS60" s="2">
        <v>0</v>
      </c>
      <c r="CDT60" s="2">
        <v>0</v>
      </c>
      <c r="CDU60" s="2">
        <v>0</v>
      </c>
      <c r="CDV60" s="2">
        <v>0</v>
      </c>
      <c r="CDW60" s="2">
        <v>0</v>
      </c>
      <c r="CDX60" s="2">
        <v>0</v>
      </c>
      <c r="CDY60" s="2">
        <v>0</v>
      </c>
      <c r="CDZ60" s="2">
        <v>0</v>
      </c>
      <c r="CEA60" s="2">
        <v>0</v>
      </c>
      <c r="CEB60" s="2">
        <v>0</v>
      </c>
      <c r="CEC60" s="2">
        <v>0</v>
      </c>
      <c r="CED60" s="2">
        <v>0</v>
      </c>
      <c r="CEE60" s="2">
        <v>0</v>
      </c>
      <c r="CEF60" s="2">
        <v>0</v>
      </c>
      <c r="CEG60" s="2">
        <v>0</v>
      </c>
      <c r="CEH60" s="2">
        <v>0</v>
      </c>
      <c r="CEI60" s="2">
        <v>0</v>
      </c>
      <c r="CEJ60" s="2">
        <v>0</v>
      </c>
      <c r="CEK60" s="2">
        <v>0</v>
      </c>
      <c r="CEL60" s="2">
        <v>0</v>
      </c>
      <c r="CEM60" s="2">
        <v>0</v>
      </c>
      <c r="CEN60" s="2">
        <v>0</v>
      </c>
      <c r="CEO60" s="2">
        <v>0</v>
      </c>
      <c r="CEP60" s="2">
        <v>0</v>
      </c>
      <c r="CEQ60" s="2">
        <v>0</v>
      </c>
      <c r="CER60" s="2">
        <v>0</v>
      </c>
      <c r="CES60" s="2">
        <v>0</v>
      </c>
      <c r="CET60" s="2">
        <v>0</v>
      </c>
      <c r="CEU60" s="2">
        <v>0</v>
      </c>
      <c r="CEV60" s="2">
        <v>0</v>
      </c>
      <c r="CEW60" s="2">
        <v>0</v>
      </c>
      <c r="CEX60" s="2">
        <v>0</v>
      </c>
      <c r="CEY60" s="2">
        <v>0</v>
      </c>
      <c r="CEZ60" s="2">
        <v>0</v>
      </c>
      <c r="CFA60" s="2">
        <v>0</v>
      </c>
      <c r="CFB60" s="2">
        <v>0</v>
      </c>
      <c r="CFC60" s="2">
        <v>0</v>
      </c>
      <c r="CFD60" s="2">
        <v>0</v>
      </c>
      <c r="CFE60" s="2">
        <v>0</v>
      </c>
      <c r="CFF60" s="2">
        <v>0</v>
      </c>
      <c r="CFG60" s="2">
        <v>0</v>
      </c>
      <c r="CFH60" s="2">
        <v>0</v>
      </c>
      <c r="CFI60" s="2">
        <v>0</v>
      </c>
      <c r="CFJ60" s="2">
        <v>0</v>
      </c>
      <c r="CFK60" s="2">
        <v>0</v>
      </c>
      <c r="CFL60" s="2">
        <v>0</v>
      </c>
      <c r="CFM60" s="2">
        <v>0</v>
      </c>
      <c r="CFN60" s="2">
        <v>0</v>
      </c>
      <c r="CFO60" s="2">
        <v>0</v>
      </c>
      <c r="CFP60" s="2">
        <v>0</v>
      </c>
      <c r="CFQ60" s="2">
        <v>0</v>
      </c>
      <c r="CFR60" s="2">
        <v>0</v>
      </c>
      <c r="CFS60" s="2">
        <v>0</v>
      </c>
      <c r="CFT60" s="2">
        <v>0</v>
      </c>
      <c r="CFU60" s="2">
        <v>0</v>
      </c>
      <c r="CFV60" s="2">
        <v>0</v>
      </c>
      <c r="CFW60" s="2">
        <v>0</v>
      </c>
      <c r="CFX60" s="2">
        <v>0</v>
      </c>
      <c r="CFY60" s="2">
        <v>0</v>
      </c>
      <c r="CFZ60" s="2">
        <v>0</v>
      </c>
      <c r="CGA60" s="2">
        <v>0</v>
      </c>
      <c r="CGB60" s="2">
        <v>0</v>
      </c>
      <c r="CGC60" s="2">
        <v>0</v>
      </c>
      <c r="CGD60" s="2">
        <v>0</v>
      </c>
      <c r="CGE60" s="2">
        <v>0</v>
      </c>
      <c r="CGF60" s="2">
        <v>0</v>
      </c>
      <c r="CGG60" s="2">
        <v>0</v>
      </c>
      <c r="CGH60" s="2">
        <v>0</v>
      </c>
      <c r="CGI60" s="2">
        <v>0</v>
      </c>
      <c r="CGJ60" s="2">
        <v>0</v>
      </c>
      <c r="CGK60" s="2">
        <v>0</v>
      </c>
      <c r="CGL60" s="2">
        <v>0</v>
      </c>
      <c r="CGM60" s="2">
        <v>0</v>
      </c>
      <c r="CGN60" s="2">
        <v>0</v>
      </c>
      <c r="CGO60" s="2">
        <v>0</v>
      </c>
      <c r="CGP60" s="2">
        <v>0</v>
      </c>
      <c r="CGQ60" s="2">
        <v>0</v>
      </c>
      <c r="CGR60" s="2">
        <v>0</v>
      </c>
      <c r="CGS60" s="2">
        <v>0</v>
      </c>
      <c r="CGT60" s="2">
        <v>0</v>
      </c>
      <c r="CGU60" s="2">
        <v>0</v>
      </c>
      <c r="CGV60" s="2">
        <v>0</v>
      </c>
      <c r="CGW60" s="2">
        <v>0</v>
      </c>
      <c r="CGX60" s="2">
        <v>0</v>
      </c>
      <c r="CGY60" s="2">
        <v>0</v>
      </c>
      <c r="CGZ60" s="2">
        <v>0</v>
      </c>
      <c r="CHA60" s="2">
        <v>0</v>
      </c>
      <c r="CHB60" s="2">
        <v>0</v>
      </c>
      <c r="CHC60" s="2">
        <v>0</v>
      </c>
      <c r="CHD60" s="2">
        <v>0</v>
      </c>
      <c r="CHE60" s="2">
        <v>0</v>
      </c>
      <c r="CHF60" s="2">
        <v>0</v>
      </c>
      <c r="CHG60" s="2">
        <v>0</v>
      </c>
      <c r="CHH60" s="2">
        <v>0</v>
      </c>
      <c r="CHI60" s="2">
        <v>0</v>
      </c>
      <c r="CHJ60" s="2">
        <v>0</v>
      </c>
      <c r="CHK60" s="2">
        <v>0</v>
      </c>
      <c r="CHL60" s="2">
        <v>0</v>
      </c>
      <c r="CHM60" s="2">
        <v>0</v>
      </c>
      <c r="CHN60" s="2">
        <v>0</v>
      </c>
      <c r="CHO60" s="2">
        <v>0</v>
      </c>
      <c r="CHP60" s="2">
        <v>0</v>
      </c>
      <c r="CHQ60" s="2">
        <v>0</v>
      </c>
      <c r="CHR60" s="2">
        <v>0</v>
      </c>
      <c r="CHS60" s="2">
        <v>0</v>
      </c>
      <c r="CHT60" s="2">
        <v>0</v>
      </c>
      <c r="CHU60" s="2">
        <v>0</v>
      </c>
      <c r="CHV60" s="2">
        <v>0</v>
      </c>
      <c r="CHW60" s="2">
        <v>0</v>
      </c>
      <c r="CHX60" s="2">
        <v>0</v>
      </c>
      <c r="CHY60" s="2">
        <v>0</v>
      </c>
      <c r="CHZ60" s="2">
        <v>0</v>
      </c>
      <c r="CIA60" s="2">
        <v>0</v>
      </c>
      <c r="CIB60" s="2">
        <v>0</v>
      </c>
      <c r="CIC60" s="2">
        <v>0</v>
      </c>
      <c r="CID60" s="2">
        <v>0</v>
      </c>
      <c r="CIE60" s="2">
        <v>0</v>
      </c>
      <c r="CIF60" s="2">
        <v>0</v>
      </c>
      <c r="CIG60" s="2">
        <v>0</v>
      </c>
      <c r="CIH60" s="2">
        <v>0</v>
      </c>
      <c r="CII60" s="2">
        <v>0</v>
      </c>
      <c r="CIJ60" s="2">
        <v>0</v>
      </c>
      <c r="CIK60" s="2">
        <v>0</v>
      </c>
      <c r="CIL60" s="2">
        <v>0</v>
      </c>
      <c r="CIM60" s="2">
        <v>0</v>
      </c>
      <c r="CIN60" s="2">
        <v>0</v>
      </c>
      <c r="CIO60" s="2">
        <v>0</v>
      </c>
      <c r="CIP60" s="2">
        <v>0</v>
      </c>
      <c r="CIQ60" s="2">
        <v>0</v>
      </c>
      <c r="CIR60" s="2">
        <v>0</v>
      </c>
      <c r="CIS60" s="2">
        <v>0</v>
      </c>
      <c r="CIT60" s="2">
        <v>0</v>
      </c>
      <c r="CIU60" s="2">
        <v>0</v>
      </c>
      <c r="CIV60" s="2">
        <v>0</v>
      </c>
      <c r="CIW60" s="2">
        <v>0</v>
      </c>
      <c r="CIX60" s="2">
        <v>0</v>
      </c>
      <c r="CIY60" s="2">
        <v>0</v>
      </c>
      <c r="CIZ60" s="2">
        <v>0</v>
      </c>
      <c r="CJA60" s="2">
        <v>0</v>
      </c>
      <c r="CJB60" s="2">
        <v>0</v>
      </c>
      <c r="CJC60" s="2">
        <v>0</v>
      </c>
      <c r="CJD60" s="2">
        <v>0</v>
      </c>
      <c r="CJE60" s="2">
        <v>0</v>
      </c>
      <c r="CJF60" s="2">
        <v>0</v>
      </c>
      <c r="CJG60" s="2">
        <v>0</v>
      </c>
      <c r="CJH60" s="2">
        <v>0</v>
      </c>
      <c r="CJI60" s="2">
        <v>0</v>
      </c>
      <c r="CJJ60" s="2">
        <v>0</v>
      </c>
      <c r="CJK60" s="2">
        <v>0</v>
      </c>
      <c r="CJL60" s="2">
        <v>0</v>
      </c>
      <c r="CJM60" s="2">
        <v>0</v>
      </c>
      <c r="CJN60" s="2">
        <v>0</v>
      </c>
      <c r="CJO60" s="2">
        <v>0</v>
      </c>
      <c r="CJP60" s="2">
        <v>0</v>
      </c>
      <c r="CJQ60" s="2">
        <v>0</v>
      </c>
      <c r="CJR60" s="2">
        <v>0</v>
      </c>
      <c r="CJS60" s="2">
        <v>0</v>
      </c>
      <c r="CJT60" s="2">
        <v>0</v>
      </c>
      <c r="CJU60" s="2">
        <v>0</v>
      </c>
      <c r="CJV60" s="2">
        <v>0</v>
      </c>
      <c r="CJW60" s="2">
        <v>0</v>
      </c>
      <c r="CJX60" s="2">
        <v>0</v>
      </c>
      <c r="CJY60" s="2">
        <v>0</v>
      </c>
      <c r="CJZ60" s="2">
        <v>0</v>
      </c>
      <c r="CKA60" s="2">
        <v>0</v>
      </c>
      <c r="CKB60" s="2">
        <v>0</v>
      </c>
      <c r="CKC60" s="2">
        <v>0</v>
      </c>
      <c r="CKD60" s="2">
        <v>0</v>
      </c>
      <c r="CKE60" s="2">
        <v>0</v>
      </c>
      <c r="CKF60" s="2">
        <v>0</v>
      </c>
      <c r="CKG60" s="2">
        <v>0</v>
      </c>
      <c r="CKH60" s="2">
        <v>0</v>
      </c>
      <c r="CKI60" s="2">
        <v>0</v>
      </c>
      <c r="CKJ60" s="2">
        <v>0</v>
      </c>
      <c r="CKK60" s="2">
        <v>0</v>
      </c>
      <c r="CKL60" s="2">
        <v>0</v>
      </c>
      <c r="CKM60" s="2">
        <v>0</v>
      </c>
      <c r="CKN60" s="2">
        <v>0</v>
      </c>
      <c r="CKO60" s="2">
        <v>0</v>
      </c>
      <c r="CKP60" s="2">
        <v>0</v>
      </c>
      <c r="CKQ60" s="2">
        <v>0</v>
      </c>
      <c r="CKR60" s="2">
        <v>0</v>
      </c>
      <c r="CKS60" s="2">
        <v>0</v>
      </c>
      <c r="CKT60" s="2">
        <v>0</v>
      </c>
      <c r="CKU60" s="2">
        <v>0</v>
      </c>
      <c r="CKV60" s="2">
        <v>0</v>
      </c>
      <c r="CKW60" s="2">
        <v>0</v>
      </c>
      <c r="CKX60" s="2">
        <v>0</v>
      </c>
      <c r="CKY60" s="2">
        <v>0</v>
      </c>
      <c r="CKZ60" s="2">
        <v>0</v>
      </c>
      <c r="CLA60" s="2">
        <v>0</v>
      </c>
      <c r="CLB60" s="2">
        <v>0</v>
      </c>
      <c r="CLC60" s="2">
        <v>0</v>
      </c>
      <c r="CLD60" s="2">
        <v>0</v>
      </c>
      <c r="CLE60" s="2">
        <v>0</v>
      </c>
      <c r="CLF60" s="2">
        <v>0</v>
      </c>
      <c r="CLG60" s="2">
        <v>0</v>
      </c>
      <c r="CLH60" s="2">
        <v>0</v>
      </c>
      <c r="CLI60" s="2">
        <v>0</v>
      </c>
      <c r="CLJ60" s="2">
        <v>0</v>
      </c>
      <c r="CLK60" s="2">
        <v>0</v>
      </c>
      <c r="CLL60" s="2">
        <v>0</v>
      </c>
      <c r="CLM60" s="2">
        <v>0</v>
      </c>
      <c r="CLN60" s="2">
        <v>0</v>
      </c>
      <c r="CLO60" s="2">
        <v>0</v>
      </c>
      <c r="CLP60" s="2">
        <v>0</v>
      </c>
      <c r="CLQ60" s="2">
        <v>0</v>
      </c>
      <c r="CLR60" s="2">
        <v>0</v>
      </c>
      <c r="CLS60" s="2">
        <v>0</v>
      </c>
      <c r="CLT60" s="2">
        <v>0</v>
      </c>
      <c r="CLU60" s="2">
        <v>0</v>
      </c>
      <c r="CLV60" s="2">
        <v>0</v>
      </c>
      <c r="CLW60" s="2">
        <v>0</v>
      </c>
      <c r="CLX60" s="2">
        <v>0</v>
      </c>
      <c r="CLY60" s="2">
        <v>0</v>
      </c>
      <c r="CLZ60" s="2">
        <v>0</v>
      </c>
      <c r="CMA60" s="2">
        <v>0</v>
      </c>
      <c r="CMB60" s="2">
        <v>0</v>
      </c>
      <c r="CMC60" s="2">
        <v>0</v>
      </c>
      <c r="CMD60" s="2">
        <v>0</v>
      </c>
      <c r="CME60" s="2">
        <v>0</v>
      </c>
      <c r="CMF60" s="2">
        <v>0</v>
      </c>
      <c r="CMG60" s="2">
        <v>0</v>
      </c>
      <c r="CMH60" s="2">
        <v>0</v>
      </c>
      <c r="CMI60" s="2">
        <v>0</v>
      </c>
      <c r="CMJ60" s="2">
        <v>0</v>
      </c>
      <c r="CMK60" s="2">
        <v>0</v>
      </c>
      <c r="CML60" s="2">
        <v>0</v>
      </c>
      <c r="CMM60" s="2">
        <v>0</v>
      </c>
      <c r="CMN60" s="2">
        <v>0</v>
      </c>
      <c r="CMO60" s="2">
        <v>0</v>
      </c>
      <c r="CMP60" s="2">
        <v>0</v>
      </c>
      <c r="CMQ60" s="2">
        <v>0</v>
      </c>
      <c r="CMR60" s="2">
        <v>0</v>
      </c>
      <c r="CMS60" s="2">
        <v>0</v>
      </c>
      <c r="CMT60" s="2">
        <v>0</v>
      </c>
      <c r="CMU60" s="2">
        <v>0</v>
      </c>
      <c r="CMV60" s="2">
        <v>0</v>
      </c>
      <c r="CMW60" s="2">
        <v>0</v>
      </c>
      <c r="CMX60" s="2">
        <v>0</v>
      </c>
      <c r="CMY60" s="2">
        <v>0</v>
      </c>
      <c r="CMZ60" s="2">
        <v>0</v>
      </c>
      <c r="CNA60" s="2">
        <v>0</v>
      </c>
      <c r="CNB60" s="2">
        <v>0</v>
      </c>
      <c r="CNC60" s="2">
        <v>0</v>
      </c>
      <c r="CND60" s="2">
        <v>0</v>
      </c>
      <c r="CNE60" s="2">
        <v>0</v>
      </c>
      <c r="CNF60" s="2">
        <v>0</v>
      </c>
      <c r="CNG60" s="2">
        <v>0</v>
      </c>
      <c r="CNH60" s="2">
        <v>0</v>
      </c>
      <c r="CNI60" s="2">
        <v>0</v>
      </c>
      <c r="CNJ60" s="2">
        <v>0</v>
      </c>
      <c r="CNK60" s="2">
        <v>0</v>
      </c>
      <c r="CNL60" s="2">
        <v>0</v>
      </c>
      <c r="CNM60" s="2">
        <v>0</v>
      </c>
      <c r="CNN60" s="2">
        <v>0</v>
      </c>
      <c r="CNO60" s="2">
        <v>0</v>
      </c>
      <c r="CNP60" s="2">
        <v>0</v>
      </c>
      <c r="CNQ60" s="2">
        <v>0</v>
      </c>
      <c r="CNR60" s="2">
        <v>0</v>
      </c>
      <c r="CNS60" s="2">
        <v>0</v>
      </c>
      <c r="CNT60" s="2">
        <v>0</v>
      </c>
      <c r="CNU60" s="2">
        <v>0</v>
      </c>
      <c r="CNV60" s="2">
        <v>0</v>
      </c>
      <c r="CNW60" s="2">
        <v>0</v>
      </c>
      <c r="CNX60" s="2">
        <v>0</v>
      </c>
      <c r="CNY60" s="2">
        <v>0</v>
      </c>
      <c r="CNZ60" s="2">
        <v>0</v>
      </c>
      <c r="COA60" s="2">
        <v>0</v>
      </c>
      <c r="COB60" s="2">
        <v>0</v>
      </c>
      <c r="COC60" s="2">
        <v>0</v>
      </c>
      <c r="COD60" s="2">
        <v>0</v>
      </c>
      <c r="COE60" s="2">
        <v>0</v>
      </c>
      <c r="COF60" s="2">
        <v>0</v>
      </c>
      <c r="COG60" s="2">
        <v>0</v>
      </c>
      <c r="COH60" s="2">
        <v>0</v>
      </c>
      <c r="COI60" s="2">
        <v>0</v>
      </c>
      <c r="COJ60" s="2">
        <v>0</v>
      </c>
      <c r="COK60" s="2">
        <v>0</v>
      </c>
      <c r="COL60" s="2">
        <v>0</v>
      </c>
      <c r="COM60" s="2">
        <v>0</v>
      </c>
      <c r="CON60" s="2">
        <v>0</v>
      </c>
      <c r="COO60" s="2">
        <v>0</v>
      </c>
      <c r="COP60" s="2">
        <v>0</v>
      </c>
      <c r="COQ60" s="2">
        <v>0</v>
      </c>
      <c r="COR60" s="2">
        <v>0</v>
      </c>
      <c r="COS60" s="2">
        <v>0</v>
      </c>
      <c r="COT60" s="2">
        <v>0</v>
      </c>
      <c r="COU60" s="2">
        <v>0</v>
      </c>
      <c r="COV60" s="2">
        <v>0</v>
      </c>
      <c r="COW60" s="2">
        <v>0</v>
      </c>
      <c r="COX60" s="2">
        <v>0</v>
      </c>
      <c r="COY60" s="2">
        <v>0</v>
      </c>
      <c r="COZ60" s="2">
        <v>0</v>
      </c>
      <c r="CPA60" s="2">
        <v>0</v>
      </c>
      <c r="CPB60" s="2">
        <v>0</v>
      </c>
      <c r="CPC60" s="2">
        <v>0</v>
      </c>
      <c r="CPD60" s="2">
        <v>0</v>
      </c>
      <c r="CPE60" s="2">
        <v>0</v>
      </c>
      <c r="CPF60" s="2">
        <v>0</v>
      </c>
      <c r="CPG60" s="2">
        <v>0</v>
      </c>
      <c r="CPH60" s="2">
        <v>0</v>
      </c>
      <c r="CPI60" s="2">
        <v>0</v>
      </c>
      <c r="CPJ60" s="2">
        <v>0</v>
      </c>
      <c r="CPK60" s="2">
        <v>0</v>
      </c>
      <c r="CPL60" s="2">
        <v>0</v>
      </c>
      <c r="CPM60" s="2">
        <v>0</v>
      </c>
      <c r="CPN60" s="2">
        <v>0</v>
      </c>
      <c r="CPO60" s="2">
        <v>0</v>
      </c>
      <c r="CPP60" s="2">
        <v>0</v>
      </c>
      <c r="CPQ60" s="2">
        <v>0</v>
      </c>
      <c r="CPR60" s="2">
        <v>0</v>
      </c>
      <c r="CPS60" s="2">
        <v>0</v>
      </c>
      <c r="CPT60" s="2">
        <v>0</v>
      </c>
      <c r="CPU60" s="2">
        <v>0</v>
      </c>
      <c r="CPV60" s="2">
        <v>0</v>
      </c>
      <c r="CPW60" s="2">
        <v>0</v>
      </c>
      <c r="CPX60" s="2">
        <v>0</v>
      </c>
      <c r="CPY60" s="2">
        <v>0</v>
      </c>
      <c r="CPZ60" s="2">
        <v>0</v>
      </c>
      <c r="CQA60" s="2">
        <v>0</v>
      </c>
      <c r="CQB60" s="2">
        <v>0</v>
      </c>
      <c r="CQC60" s="2">
        <v>0</v>
      </c>
      <c r="CQD60" s="2">
        <v>0</v>
      </c>
      <c r="CQE60" s="2">
        <v>0</v>
      </c>
      <c r="CQF60" s="2">
        <v>0</v>
      </c>
      <c r="CQG60" s="2">
        <v>0</v>
      </c>
      <c r="CQH60" s="2">
        <v>0</v>
      </c>
      <c r="CQI60" s="2">
        <v>0</v>
      </c>
      <c r="CQJ60" s="2">
        <v>0</v>
      </c>
      <c r="CQK60" s="2">
        <v>0</v>
      </c>
      <c r="CQL60" s="2">
        <v>0</v>
      </c>
      <c r="CQM60" s="2">
        <v>0</v>
      </c>
      <c r="CQN60" s="2">
        <v>0</v>
      </c>
      <c r="CQO60" s="2">
        <v>0</v>
      </c>
      <c r="CQP60" s="2">
        <v>0</v>
      </c>
      <c r="CQQ60" s="2">
        <v>0</v>
      </c>
      <c r="CQR60" s="2">
        <v>0</v>
      </c>
      <c r="CQS60" s="2">
        <v>0</v>
      </c>
      <c r="CQT60" s="2">
        <v>0</v>
      </c>
      <c r="CQU60" s="2">
        <v>0</v>
      </c>
      <c r="CQV60" s="2">
        <v>0</v>
      </c>
      <c r="CQW60" s="2">
        <v>0</v>
      </c>
      <c r="CQX60" s="2">
        <v>0</v>
      </c>
      <c r="CQY60" s="2">
        <v>0</v>
      </c>
      <c r="CQZ60" s="2">
        <v>0</v>
      </c>
      <c r="CRA60" s="2">
        <v>0</v>
      </c>
      <c r="CRB60" s="2">
        <v>0</v>
      </c>
      <c r="CRC60" s="2">
        <v>0</v>
      </c>
      <c r="CRD60" s="2">
        <v>0</v>
      </c>
      <c r="CRE60" s="2">
        <v>0</v>
      </c>
      <c r="CRF60" s="2">
        <v>0</v>
      </c>
      <c r="CRG60" s="2">
        <v>0</v>
      </c>
      <c r="CRH60" s="2">
        <v>0</v>
      </c>
      <c r="CRI60" s="2">
        <v>0</v>
      </c>
      <c r="CRJ60" s="2">
        <v>0</v>
      </c>
      <c r="CRK60" s="2">
        <v>0</v>
      </c>
      <c r="CRL60" s="2">
        <v>0</v>
      </c>
      <c r="CRM60" s="2">
        <v>0</v>
      </c>
      <c r="CRN60" s="2">
        <v>0</v>
      </c>
      <c r="CRO60" s="2">
        <v>0</v>
      </c>
      <c r="CRP60" s="2">
        <v>0</v>
      </c>
      <c r="CRQ60" s="2">
        <v>0</v>
      </c>
      <c r="CRR60" s="2">
        <v>0</v>
      </c>
      <c r="CRS60" s="2">
        <v>0</v>
      </c>
      <c r="CRT60" s="2">
        <v>0</v>
      </c>
      <c r="CRU60" s="2">
        <v>0</v>
      </c>
      <c r="CRV60" s="2">
        <v>0</v>
      </c>
      <c r="CRW60" s="2">
        <v>0</v>
      </c>
      <c r="CRX60" s="2">
        <v>0</v>
      </c>
      <c r="CRY60" s="2">
        <v>0</v>
      </c>
      <c r="CRZ60" s="2">
        <v>0</v>
      </c>
      <c r="CSA60" s="2">
        <v>0</v>
      </c>
      <c r="CSB60" s="2">
        <v>0</v>
      </c>
      <c r="CSC60" s="2">
        <v>0</v>
      </c>
      <c r="CSD60" s="2">
        <v>0</v>
      </c>
      <c r="CSE60" s="2">
        <v>0</v>
      </c>
      <c r="CSF60" s="2">
        <v>0</v>
      </c>
      <c r="CSG60" s="2">
        <v>0</v>
      </c>
      <c r="CSH60" s="2">
        <v>0</v>
      </c>
      <c r="CSI60" s="2">
        <v>0</v>
      </c>
      <c r="CSJ60" s="2">
        <v>0</v>
      </c>
      <c r="CSK60" s="2">
        <v>0</v>
      </c>
      <c r="CSL60" s="2">
        <v>0</v>
      </c>
      <c r="CSM60" s="2">
        <v>0</v>
      </c>
      <c r="CSN60" s="2">
        <v>0</v>
      </c>
      <c r="CSO60" s="2">
        <v>0</v>
      </c>
      <c r="CSP60" s="2">
        <v>0</v>
      </c>
      <c r="CSQ60" s="2">
        <v>0</v>
      </c>
      <c r="CSR60" s="2">
        <v>0</v>
      </c>
      <c r="CSS60" s="2">
        <v>0</v>
      </c>
      <c r="CST60" s="2">
        <v>0</v>
      </c>
      <c r="CSU60" s="2">
        <v>0</v>
      </c>
      <c r="CSV60" s="2">
        <v>0</v>
      </c>
      <c r="CSW60" s="2">
        <v>0</v>
      </c>
      <c r="CSX60" s="2">
        <v>0</v>
      </c>
      <c r="CSY60" s="2">
        <v>0</v>
      </c>
      <c r="CSZ60" s="2">
        <v>0</v>
      </c>
      <c r="CTA60" s="2">
        <v>0</v>
      </c>
      <c r="CTB60" s="2">
        <v>0</v>
      </c>
      <c r="CTC60" s="2">
        <v>0</v>
      </c>
      <c r="CTD60" s="2">
        <v>0</v>
      </c>
      <c r="CTE60" s="2">
        <v>0</v>
      </c>
      <c r="CTF60" s="2">
        <v>0</v>
      </c>
      <c r="CTG60" s="2">
        <v>0</v>
      </c>
      <c r="CTH60" s="2">
        <v>0</v>
      </c>
      <c r="CTI60" s="2">
        <v>0</v>
      </c>
      <c r="CTJ60" s="2">
        <v>0</v>
      </c>
      <c r="CTK60" s="2">
        <v>0</v>
      </c>
      <c r="CTL60" s="2">
        <v>0</v>
      </c>
      <c r="CTM60" s="2">
        <v>0</v>
      </c>
      <c r="CTN60" s="2">
        <v>0</v>
      </c>
      <c r="CTO60" s="2">
        <v>0</v>
      </c>
      <c r="CTP60" s="2">
        <v>0</v>
      </c>
      <c r="CTQ60" s="2">
        <v>0</v>
      </c>
      <c r="CTR60" s="2">
        <v>0</v>
      </c>
      <c r="CTS60" s="2">
        <v>0</v>
      </c>
      <c r="CTT60" s="2">
        <v>0</v>
      </c>
      <c r="CTU60" s="2">
        <v>0</v>
      </c>
      <c r="CTV60" s="2">
        <v>0</v>
      </c>
      <c r="CTW60" s="2">
        <v>0</v>
      </c>
      <c r="CTX60" s="2">
        <v>0</v>
      </c>
      <c r="CTY60" s="2">
        <v>0</v>
      </c>
      <c r="CTZ60" s="2">
        <v>0</v>
      </c>
      <c r="CUA60" s="2">
        <v>0</v>
      </c>
      <c r="CUB60" s="2">
        <v>0</v>
      </c>
      <c r="CUC60" s="2">
        <v>0</v>
      </c>
      <c r="CUD60" s="2">
        <v>0</v>
      </c>
      <c r="CUE60" s="2">
        <v>0</v>
      </c>
      <c r="CUF60" s="2">
        <v>0</v>
      </c>
      <c r="CUG60" s="2">
        <v>0</v>
      </c>
      <c r="CUH60" s="2">
        <v>0</v>
      </c>
      <c r="CUI60" s="2">
        <v>0</v>
      </c>
      <c r="CUJ60" s="2">
        <v>0</v>
      </c>
      <c r="CUK60" s="2">
        <v>0</v>
      </c>
      <c r="CUL60" s="2">
        <v>0</v>
      </c>
      <c r="CUM60" s="2">
        <v>0</v>
      </c>
      <c r="CUN60" s="2">
        <v>0</v>
      </c>
      <c r="CUO60" s="2">
        <v>0</v>
      </c>
      <c r="CUP60" s="2">
        <v>0</v>
      </c>
      <c r="CUQ60" s="2">
        <v>0</v>
      </c>
      <c r="CUR60" s="2">
        <v>0</v>
      </c>
      <c r="CUS60" s="2">
        <v>0</v>
      </c>
      <c r="CUT60" s="2">
        <v>0</v>
      </c>
      <c r="CUU60" s="2">
        <v>0</v>
      </c>
      <c r="CUV60" s="2">
        <v>0</v>
      </c>
      <c r="CUW60" s="2">
        <v>0</v>
      </c>
      <c r="CUX60" s="2">
        <v>0</v>
      </c>
      <c r="CUY60" s="2">
        <v>0</v>
      </c>
      <c r="CUZ60" s="2">
        <v>0</v>
      </c>
      <c r="CVA60" s="2">
        <v>0</v>
      </c>
      <c r="CVB60" s="2">
        <v>0</v>
      </c>
      <c r="CVC60" s="2">
        <v>0</v>
      </c>
      <c r="CVD60" s="2">
        <v>0</v>
      </c>
      <c r="CVE60" s="2">
        <v>0</v>
      </c>
      <c r="CVF60" s="2">
        <v>0</v>
      </c>
      <c r="CVG60" s="2">
        <v>0</v>
      </c>
      <c r="CVH60" s="2">
        <v>0</v>
      </c>
      <c r="CVI60" s="2">
        <v>0</v>
      </c>
      <c r="CVJ60" s="2">
        <v>0</v>
      </c>
      <c r="CVK60" s="2">
        <v>0</v>
      </c>
      <c r="CVL60" s="2">
        <v>0</v>
      </c>
      <c r="CVM60" s="2">
        <v>0</v>
      </c>
      <c r="CVN60" s="2">
        <v>0</v>
      </c>
      <c r="CVO60" s="2">
        <v>0</v>
      </c>
      <c r="CVP60" s="2">
        <v>0</v>
      </c>
      <c r="CVQ60" s="2">
        <v>0</v>
      </c>
      <c r="CVR60" s="2">
        <v>0</v>
      </c>
      <c r="CVS60" s="2">
        <v>0</v>
      </c>
      <c r="CVT60" s="2">
        <v>0</v>
      </c>
      <c r="CVU60" s="2">
        <v>0</v>
      </c>
      <c r="CVV60" s="2">
        <v>0</v>
      </c>
      <c r="CVW60" s="2">
        <v>0</v>
      </c>
      <c r="CVX60" s="2">
        <v>0</v>
      </c>
      <c r="CVY60" s="2">
        <v>0</v>
      </c>
      <c r="CVZ60" s="2">
        <v>0</v>
      </c>
      <c r="CWA60" s="2">
        <v>0</v>
      </c>
      <c r="CWB60" s="2">
        <v>0</v>
      </c>
      <c r="CWC60" s="2">
        <v>0</v>
      </c>
      <c r="CWD60" s="2">
        <v>0</v>
      </c>
      <c r="CWE60" s="2">
        <v>0</v>
      </c>
      <c r="CWF60" s="2">
        <v>0</v>
      </c>
      <c r="CWG60" s="2">
        <v>0</v>
      </c>
      <c r="CWH60" s="2">
        <v>0</v>
      </c>
      <c r="CWI60" s="2">
        <v>0</v>
      </c>
      <c r="CWJ60" s="2">
        <v>0</v>
      </c>
      <c r="CWK60" s="2">
        <v>0</v>
      </c>
      <c r="CWL60" s="2">
        <v>0</v>
      </c>
      <c r="CWM60" s="2">
        <v>0</v>
      </c>
      <c r="CWN60" s="2">
        <v>0</v>
      </c>
      <c r="CWO60" s="2">
        <v>0</v>
      </c>
      <c r="CWP60" s="2">
        <v>0</v>
      </c>
      <c r="CWQ60" s="2">
        <v>0</v>
      </c>
      <c r="CWR60" s="2">
        <v>0</v>
      </c>
      <c r="CWS60" s="2">
        <v>0</v>
      </c>
      <c r="CWT60" s="2">
        <v>0</v>
      </c>
      <c r="CWU60" s="2">
        <v>0</v>
      </c>
      <c r="CWV60" s="2">
        <v>0</v>
      </c>
      <c r="CWW60" s="2">
        <v>0</v>
      </c>
      <c r="CWX60" s="2">
        <v>0</v>
      </c>
      <c r="CWY60" s="2">
        <v>0</v>
      </c>
      <c r="CWZ60" s="2">
        <v>0</v>
      </c>
      <c r="CXA60" s="2">
        <v>0</v>
      </c>
      <c r="CXB60" s="2">
        <v>0</v>
      </c>
      <c r="CXC60" s="2">
        <v>0</v>
      </c>
      <c r="CXD60" s="2">
        <v>0</v>
      </c>
      <c r="CXE60" s="2">
        <v>0</v>
      </c>
      <c r="CXF60" s="2">
        <v>0</v>
      </c>
      <c r="CXG60" s="2">
        <v>0</v>
      </c>
      <c r="CXH60" s="2">
        <v>0</v>
      </c>
      <c r="CXI60" s="2">
        <v>0</v>
      </c>
      <c r="CXJ60" s="2">
        <v>0</v>
      </c>
      <c r="CXK60" s="2">
        <v>0</v>
      </c>
      <c r="CXL60" s="2">
        <v>0</v>
      </c>
      <c r="CXM60" s="2">
        <v>0</v>
      </c>
      <c r="CXN60" s="2">
        <v>0</v>
      </c>
      <c r="CXO60" s="2">
        <v>0</v>
      </c>
      <c r="CXP60" s="2">
        <v>0</v>
      </c>
      <c r="CXQ60" s="2">
        <v>0</v>
      </c>
      <c r="CXR60" s="2">
        <v>0</v>
      </c>
      <c r="CXS60" s="2">
        <v>0</v>
      </c>
      <c r="CXT60" s="2">
        <v>0</v>
      </c>
      <c r="CXU60" s="2">
        <v>0</v>
      </c>
      <c r="CXV60" s="2">
        <v>0</v>
      </c>
      <c r="CXW60" s="2">
        <v>0</v>
      </c>
      <c r="CXX60" s="2">
        <v>0</v>
      </c>
      <c r="CXY60" s="2">
        <v>0</v>
      </c>
      <c r="CXZ60" s="2">
        <v>0</v>
      </c>
      <c r="CYA60" s="2">
        <v>0</v>
      </c>
      <c r="CYB60" s="2">
        <v>0</v>
      </c>
      <c r="CYC60" s="2">
        <v>0</v>
      </c>
      <c r="CYD60" s="2">
        <v>0</v>
      </c>
      <c r="CYE60" s="2">
        <v>0</v>
      </c>
      <c r="CYF60" s="2">
        <v>0</v>
      </c>
      <c r="CYG60" s="2">
        <v>0</v>
      </c>
      <c r="CYH60" s="2">
        <v>0</v>
      </c>
      <c r="CYI60" s="2">
        <v>0</v>
      </c>
      <c r="CYJ60" s="2">
        <v>0</v>
      </c>
      <c r="CYK60" s="2">
        <v>0</v>
      </c>
      <c r="CYL60" s="2">
        <v>0</v>
      </c>
      <c r="CYM60" s="2">
        <v>0</v>
      </c>
      <c r="CYN60" s="2">
        <v>0</v>
      </c>
      <c r="CYO60" s="2">
        <v>0</v>
      </c>
      <c r="CYP60" s="2">
        <v>0</v>
      </c>
      <c r="CYQ60" s="2">
        <v>0</v>
      </c>
      <c r="CYR60" s="2">
        <v>0</v>
      </c>
      <c r="CYS60" s="2">
        <v>0</v>
      </c>
      <c r="CYT60" s="2">
        <v>0</v>
      </c>
      <c r="CYU60" s="2">
        <v>0</v>
      </c>
      <c r="CYV60" s="2">
        <v>0</v>
      </c>
      <c r="CYW60" s="2">
        <v>0</v>
      </c>
      <c r="CYX60" s="2">
        <v>0</v>
      </c>
      <c r="CYY60" s="2">
        <v>0</v>
      </c>
      <c r="CYZ60" s="2">
        <v>0</v>
      </c>
      <c r="CZA60" s="2">
        <v>0</v>
      </c>
      <c r="CZB60" s="2">
        <v>0</v>
      </c>
      <c r="CZC60" s="2">
        <v>0</v>
      </c>
      <c r="CZD60" s="2">
        <v>0</v>
      </c>
      <c r="CZE60" s="2">
        <v>0</v>
      </c>
      <c r="CZF60" s="2">
        <v>0</v>
      </c>
      <c r="CZG60" s="2">
        <v>0</v>
      </c>
      <c r="CZH60" s="2">
        <v>0</v>
      </c>
      <c r="CZI60" s="2">
        <v>0</v>
      </c>
      <c r="CZJ60" s="2">
        <v>0</v>
      </c>
      <c r="CZK60" s="2">
        <v>0</v>
      </c>
      <c r="CZL60" s="2">
        <v>0</v>
      </c>
      <c r="CZM60" s="2">
        <v>0</v>
      </c>
      <c r="CZN60" s="2">
        <v>0</v>
      </c>
      <c r="CZO60" s="2">
        <v>0</v>
      </c>
      <c r="CZP60" s="2">
        <v>0</v>
      </c>
      <c r="CZQ60" s="2">
        <v>0</v>
      </c>
      <c r="CZR60" s="2">
        <v>0</v>
      </c>
      <c r="CZS60" s="2">
        <v>0</v>
      </c>
      <c r="CZT60" s="2">
        <v>0</v>
      </c>
      <c r="CZU60" s="2">
        <v>0</v>
      </c>
      <c r="CZV60" s="2">
        <v>0</v>
      </c>
      <c r="CZW60" s="2">
        <v>0</v>
      </c>
      <c r="CZX60" s="2">
        <v>0</v>
      </c>
      <c r="CZY60" s="2">
        <v>0</v>
      </c>
      <c r="CZZ60" s="2">
        <v>0</v>
      </c>
      <c r="DAA60" s="2">
        <v>0</v>
      </c>
      <c r="DAB60" s="2">
        <v>0</v>
      </c>
      <c r="DAC60" s="2">
        <v>0</v>
      </c>
      <c r="DAD60" s="2">
        <v>0</v>
      </c>
      <c r="DAE60" s="2">
        <v>0</v>
      </c>
      <c r="DAF60" s="2">
        <v>0</v>
      </c>
      <c r="DAG60" s="2">
        <v>0</v>
      </c>
      <c r="DAH60" s="2">
        <v>0</v>
      </c>
      <c r="DAI60" s="2">
        <v>0</v>
      </c>
      <c r="DAJ60" s="2">
        <v>0</v>
      </c>
      <c r="DAK60" s="2">
        <v>0</v>
      </c>
      <c r="DAL60" s="2">
        <v>0</v>
      </c>
      <c r="DAM60" s="2">
        <v>0</v>
      </c>
      <c r="DAN60" s="2">
        <v>0</v>
      </c>
      <c r="DAO60" s="2">
        <v>0</v>
      </c>
      <c r="DAP60" s="2">
        <v>0</v>
      </c>
      <c r="DAQ60" s="2">
        <v>0</v>
      </c>
      <c r="DAR60" s="2">
        <v>0</v>
      </c>
      <c r="DAS60" s="2">
        <v>0</v>
      </c>
      <c r="DAT60" s="2">
        <v>0</v>
      </c>
      <c r="DAU60" s="2">
        <v>0</v>
      </c>
      <c r="DAV60" s="2">
        <v>0</v>
      </c>
      <c r="DAW60" s="2">
        <v>0</v>
      </c>
      <c r="DAX60" s="2">
        <v>0</v>
      </c>
      <c r="DAY60" s="2">
        <v>0</v>
      </c>
      <c r="DAZ60" s="2">
        <v>0</v>
      </c>
      <c r="DBA60" s="2">
        <v>0</v>
      </c>
      <c r="DBB60" s="2">
        <v>0</v>
      </c>
      <c r="DBC60" s="2">
        <v>0</v>
      </c>
      <c r="DBD60" s="2">
        <v>0</v>
      </c>
      <c r="DBE60" s="2">
        <v>0</v>
      </c>
      <c r="DBF60" s="2">
        <v>0</v>
      </c>
      <c r="DBG60" s="2">
        <v>0</v>
      </c>
      <c r="DBH60" s="2">
        <v>0</v>
      </c>
      <c r="DBI60" s="2">
        <v>0</v>
      </c>
      <c r="DBJ60" s="2">
        <v>0</v>
      </c>
      <c r="DBK60" s="2">
        <v>0</v>
      </c>
      <c r="DBL60" s="2">
        <v>0</v>
      </c>
      <c r="DBM60" s="2">
        <v>0</v>
      </c>
      <c r="DBN60" s="2">
        <v>0</v>
      </c>
      <c r="DBO60" s="2">
        <v>0</v>
      </c>
      <c r="DBP60" s="2">
        <v>0</v>
      </c>
      <c r="DBQ60" s="2">
        <v>0</v>
      </c>
      <c r="DBR60" s="2">
        <v>0</v>
      </c>
      <c r="DBS60" s="2">
        <v>0</v>
      </c>
      <c r="DBT60" s="2">
        <v>0</v>
      </c>
      <c r="DBU60" s="2">
        <v>0</v>
      </c>
      <c r="DBV60" s="2">
        <v>0</v>
      </c>
      <c r="DBW60" s="2">
        <v>0</v>
      </c>
      <c r="DBX60" s="2">
        <v>0</v>
      </c>
      <c r="DBY60" s="2">
        <v>0</v>
      </c>
      <c r="DBZ60" s="2">
        <v>0</v>
      </c>
      <c r="DCA60" s="2">
        <v>0</v>
      </c>
      <c r="DCB60" s="2">
        <v>0</v>
      </c>
      <c r="DCC60" s="2">
        <v>0</v>
      </c>
      <c r="DCD60" s="2">
        <v>0</v>
      </c>
      <c r="DCE60" s="2">
        <v>0</v>
      </c>
      <c r="DCF60" s="2">
        <v>0</v>
      </c>
      <c r="DCG60" s="2">
        <v>0</v>
      </c>
      <c r="DCH60" s="2">
        <v>0</v>
      </c>
      <c r="DCI60" s="2">
        <v>0</v>
      </c>
      <c r="DCJ60" s="2">
        <v>0</v>
      </c>
      <c r="DCK60" s="2">
        <v>0</v>
      </c>
      <c r="DCL60" s="2">
        <v>0</v>
      </c>
      <c r="DCM60" s="2">
        <v>0</v>
      </c>
      <c r="DCN60" s="2">
        <v>0</v>
      </c>
      <c r="DCO60" s="2">
        <v>0</v>
      </c>
      <c r="DCP60" s="2">
        <v>0</v>
      </c>
      <c r="DCQ60" s="2">
        <v>0</v>
      </c>
      <c r="DCR60" s="2">
        <v>0</v>
      </c>
      <c r="DCS60" s="2">
        <v>0</v>
      </c>
      <c r="DCT60" s="2">
        <v>0</v>
      </c>
      <c r="DCU60" s="2">
        <v>0</v>
      </c>
      <c r="DCV60" s="2">
        <v>0</v>
      </c>
      <c r="DCW60" s="2">
        <v>0</v>
      </c>
      <c r="DCX60" s="2">
        <v>0</v>
      </c>
      <c r="DCY60" s="2">
        <v>0</v>
      </c>
      <c r="DCZ60" s="2">
        <v>0</v>
      </c>
      <c r="DDA60" s="2">
        <v>0</v>
      </c>
      <c r="DDB60" s="2">
        <v>0</v>
      </c>
      <c r="DDC60" s="2">
        <v>0</v>
      </c>
      <c r="DDD60" s="2">
        <v>0</v>
      </c>
      <c r="DDE60" s="2">
        <v>0</v>
      </c>
      <c r="DDF60" s="2">
        <v>0</v>
      </c>
      <c r="DDG60" s="2">
        <v>0</v>
      </c>
      <c r="DDH60" s="2">
        <v>0</v>
      </c>
      <c r="DDI60" s="2">
        <v>0</v>
      </c>
      <c r="DDJ60" s="2">
        <v>0</v>
      </c>
      <c r="DDK60" s="2">
        <v>0</v>
      </c>
      <c r="DDL60" s="2">
        <v>0</v>
      </c>
      <c r="DDM60" s="2">
        <v>0</v>
      </c>
      <c r="DDN60" s="2">
        <v>0</v>
      </c>
      <c r="DDO60" s="2">
        <v>0</v>
      </c>
      <c r="DDP60" s="2">
        <v>0</v>
      </c>
      <c r="DDQ60" s="2">
        <v>0</v>
      </c>
      <c r="DDR60" s="2">
        <v>0</v>
      </c>
      <c r="DDS60" s="2">
        <v>0</v>
      </c>
      <c r="DDT60" s="2">
        <v>0</v>
      </c>
      <c r="DDU60" s="2">
        <v>0</v>
      </c>
      <c r="DDV60" s="2">
        <v>0</v>
      </c>
      <c r="DDW60" s="2">
        <v>0</v>
      </c>
      <c r="DDX60" s="2">
        <v>0</v>
      </c>
      <c r="DDY60" s="2">
        <v>0</v>
      </c>
      <c r="DDZ60" s="2">
        <v>0</v>
      </c>
      <c r="DEA60" s="2">
        <v>0</v>
      </c>
      <c r="DEB60" s="2">
        <v>0</v>
      </c>
      <c r="DEC60" s="2">
        <v>0</v>
      </c>
      <c r="DED60" s="2">
        <v>0</v>
      </c>
      <c r="DEE60" s="2">
        <v>0</v>
      </c>
      <c r="DEF60" s="2">
        <v>0</v>
      </c>
      <c r="DEG60" s="2">
        <v>0</v>
      </c>
      <c r="DEH60" s="2">
        <v>0</v>
      </c>
      <c r="DEI60" s="2">
        <v>0</v>
      </c>
      <c r="DEJ60" s="2">
        <v>0</v>
      </c>
      <c r="DEK60" s="2">
        <v>0</v>
      </c>
      <c r="DEL60" s="2">
        <v>0</v>
      </c>
      <c r="DEM60" s="2">
        <v>0</v>
      </c>
      <c r="DEN60" s="2">
        <v>0</v>
      </c>
      <c r="DEO60" s="2">
        <v>0</v>
      </c>
      <c r="DEP60" s="2">
        <v>0</v>
      </c>
      <c r="DEQ60" s="2">
        <v>0</v>
      </c>
      <c r="DER60" s="2">
        <v>0</v>
      </c>
      <c r="DES60" s="2">
        <v>0</v>
      </c>
      <c r="DET60" s="2">
        <v>0</v>
      </c>
      <c r="DEU60" s="2">
        <v>0</v>
      </c>
      <c r="DEV60" s="2">
        <v>0</v>
      </c>
      <c r="DEW60" s="2">
        <v>0</v>
      </c>
      <c r="DEX60" s="2">
        <v>0</v>
      </c>
      <c r="DEY60" s="2">
        <v>0</v>
      </c>
      <c r="DEZ60" s="2">
        <v>0</v>
      </c>
      <c r="DFA60" s="2">
        <v>0</v>
      </c>
      <c r="DFB60" s="2">
        <v>0</v>
      </c>
      <c r="DFC60" s="2">
        <v>0</v>
      </c>
      <c r="DFD60" s="2">
        <v>0</v>
      </c>
      <c r="DFE60" s="2">
        <v>0</v>
      </c>
      <c r="DFF60" s="2">
        <v>0</v>
      </c>
      <c r="DFG60" s="2">
        <v>0</v>
      </c>
      <c r="DFH60" s="2">
        <v>0</v>
      </c>
      <c r="DFI60" s="2">
        <v>0</v>
      </c>
      <c r="DFJ60" s="2">
        <v>0</v>
      </c>
      <c r="DFK60" s="2">
        <v>0</v>
      </c>
      <c r="DFL60" s="2">
        <v>0</v>
      </c>
      <c r="DFM60" s="2">
        <v>0</v>
      </c>
      <c r="DFN60" s="2">
        <v>0</v>
      </c>
      <c r="DFO60" s="2">
        <v>0</v>
      </c>
      <c r="DFP60" s="2">
        <v>0</v>
      </c>
      <c r="DFQ60" s="2">
        <v>0</v>
      </c>
      <c r="DFR60" s="2">
        <v>0</v>
      </c>
      <c r="DFS60" s="2">
        <v>0</v>
      </c>
      <c r="DFT60" s="2">
        <v>0</v>
      </c>
      <c r="DFU60" s="2">
        <v>0</v>
      </c>
      <c r="DFV60" s="2">
        <v>0</v>
      </c>
      <c r="DFW60" s="2">
        <v>0</v>
      </c>
      <c r="DFX60" s="2">
        <v>0</v>
      </c>
      <c r="DFY60" s="2">
        <v>0</v>
      </c>
      <c r="DFZ60" s="2">
        <v>0</v>
      </c>
      <c r="DGA60" s="2">
        <v>0</v>
      </c>
      <c r="DGB60" s="2">
        <v>0</v>
      </c>
      <c r="DGC60" s="2">
        <v>0</v>
      </c>
      <c r="DGD60" s="2">
        <v>0</v>
      </c>
      <c r="DGE60" s="2">
        <v>0</v>
      </c>
      <c r="DGF60" s="2">
        <v>0</v>
      </c>
      <c r="DGG60" s="2">
        <v>0</v>
      </c>
      <c r="DGH60" s="2">
        <v>0</v>
      </c>
      <c r="DGI60" s="2">
        <v>0</v>
      </c>
      <c r="DGJ60" s="2">
        <v>0</v>
      </c>
      <c r="DGK60" s="2">
        <v>0</v>
      </c>
      <c r="DGL60" s="2">
        <v>0</v>
      </c>
      <c r="DGM60" s="2">
        <v>0</v>
      </c>
      <c r="DGN60" s="2">
        <v>0</v>
      </c>
      <c r="DGO60" s="2">
        <v>0</v>
      </c>
      <c r="DGP60" s="2">
        <v>0</v>
      </c>
      <c r="DGQ60" s="2">
        <v>0</v>
      </c>
      <c r="DGR60" s="2">
        <v>0</v>
      </c>
      <c r="DGS60" s="2">
        <v>0</v>
      </c>
      <c r="DGT60" s="2">
        <v>0</v>
      </c>
      <c r="DGU60" s="2">
        <v>0</v>
      </c>
      <c r="DGV60" s="2">
        <v>0</v>
      </c>
      <c r="DGW60" s="2">
        <v>0</v>
      </c>
      <c r="DGX60" s="2">
        <v>0</v>
      </c>
      <c r="DGY60" s="2">
        <v>0</v>
      </c>
      <c r="DGZ60" s="2">
        <v>0</v>
      </c>
      <c r="DHA60" s="2">
        <v>0</v>
      </c>
      <c r="DHB60" s="2">
        <v>0</v>
      </c>
      <c r="DHC60" s="2">
        <v>0</v>
      </c>
      <c r="DHD60" s="2">
        <v>0</v>
      </c>
      <c r="DHE60" s="2">
        <v>0</v>
      </c>
      <c r="DHF60" s="2">
        <v>0</v>
      </c>
      <c r="DHG60" s="2">
        <v>0</v>
      </c>
      <c r="DHH60" s="2">
        <v>0</v>
      </c>
      <c r="DHI60" s="2">
        <v>0</v>
      </c>
      <c r="DHJ60" s="2">
        <v>0</v>
      </c>
      <c r="DHK60" s="2">
        <v>0</v>
      </c>
      <c r="DHL60" s="2">
        <v>0</v>
      </c>
      <c r="DHM60" s="2">
        <v>0</v>
      </c>
      <c r="DHN60" s="2">
        <v>0</v>
      </c>
      <c r="DHO60" s="2">
        <v>0</v>
      </c>
      <c r="DHP60" s="2">
        <v>0</v>
      </c>
      <c r="DHQ60" s="2">
        <v>0</v>
      </c>
      <c r="DHR60" s="2">
        <v>0</v>
      </c>
      <c r="DHS60" s="2">
        <v>0</v>
      </c>
      <c r="DHT60" s="2">
        <v>0</v>
      </c>
      <c r="DHU60" s="2">
        <v>0</v>
      </c>
      <c r="DHV60" s="2">
        <v>0</v>
      </c>
      <c r="DHW60" s="2">
        <v>0</v>
      </c>
      <c r="DHX60" s="2">
        <v>0</v>
      </c>
      <c r="DHY60" s="2">
        <v>0</v>
      </c>
      <c r="DHZ60" s="2">
        <v>0</v>
      </c>
      <c r="DIA60" s="2">
        <v>0</v>
      </c>
      <c r="DIB60" s="2">
        <v>0</v>
      </c>
      <c r="DIC60" s="2">
        <v>0</v>
      </c>
      <c r="DID60" s="2">
        <v>0</v>
      </c>
      <c r="DIE60" s="2">
        <v>0</v>
      </c>
      <c r="DIF60" s="2">
        <v>0</v>
      </c>
      <c r="DIG60" s="2">
        <v>0</v>
      </c>
      <c r="DIH60" s="2">
        <v>0</v>
      </c>
      <c r="DII60" s="2">
        <v>0</v>
      </c>
      <c r="DIJ60" s="2">
        <v>0</v>
      </c>
      <c r="DIK60" s="2">
        <v>0</v>
      </c>
      <c r="DIL60" s="2">
        <v>0</v>
      </c>
      <c r="DIM60" s="2">
        <v>0</v>
      </c>
      <c r="DIN60" s="2">
        <v>0</v>
      </c>
      <c r="DIO60" s="2">
        <v>0</v>
      </c>
      <c r="DIP60" s="2">
        <v>0</v>
      </c>
      <c r="DIQ60" s="2">
        <v>0</v>
      </c>
      <c r="DIR60" s="2">
        <v>0</v>
      </c>
      <c r="DIS60" s="2">
        <v>0</v>
      </c>
      <c r="DIT60" s="2">
        <v>0</v>
      </c>
      <c r="DIU60" s="2">
        <v>0</v>
      </c>
      <c r="DIV60" s="2">
        <v>0</v>
      </c>
      <c r="DIW60" s="2">
        <v>0</v>
      </c>
      <c r="DIX60" s="2">
        <v>0</v>
      </c>
      <c r="DIY60" s="2">
        <v>0</v>
      </c>
      <c r="DIZ60" s="2">
        <v>0</v>
      </c>
      <c r="DJA60" s="2">
        <v>0</v>
      </c>
      <c r="DJB60" s="2">
        <v>0</v>
      </c>
      <c r="DJC60" s="2">
        <v>0</v>
      </c>
      <c r="DJD60" s="2">
        <v>0</v>
      </c>
      <c r="DJE60" s="2">
        <v>0</v>
      </c>
      <c r="DJF60" s="2">
        <v>0</v>
      </c>
      <c r="DJG60" s="2">
        <v>0</v>
      </c>
      <c r="DJH60" s="2">
        <v>0</v>
      </c>
      <c r="DJI60" s="2">
        <v>0</v>
      </c>
      <c r="DJJ60" s="2">
        <v>0</v>
      </c>
      <c r="DJK60" s="2">
        <v>0</v>
      </c>
      <c r="DJL60" s="2">
        <v>0</v>
      </c>
      <c r="DJM60" s="2">
        <v>0</v>
      </c>
      <c r="DJN60" s="2">
        <v>0</v>
      </c>
      <c r="DJO60" s="2">
        <v>0</v>
      </c>
      <c r="DJP60" s="2">
        <v>0</v>
      </c>
      <c r="DJQ60" s="2">
        <v>0</v>
      </c>
      <c r="DJR60" s="2">
        <v>0</v>
      </c>
      <c r="DJS60" s="2">
        <v>0</v>
      </c>
      <c r="DJT60" s="2">
        <v>0</v>
      </c>
      <c r="DJU60" s="2">
        <v>0</v>
      </c>
      <c r="DJV60" s="2">
        <v>0</v>
      </c>
      <c r="DJW60" s="2">
        <v>0</v>
      </c>
      <c r="DJX60" s="2">
        <v>0</v>
      </c>
      <c r="DJY60" s="2">
        <v>0</v>
      </c>
      <c r="DJZ60" s="2">
        <v>0</v>
      </c>
      <c r="DKA60" s="2">
        <v>0</v>
      </c>
      <c r="DKB60" s="2">
        <v>0</v>
      </c>
      <c r="DKC60" s="2">
        <v>0</v>
      </c>
      <c r="DKD60" s="2">
        <v>0</v>
      </c>
      <c r="DKE60" s="2">
        <v>0</v>
      </c>
      <c r="DKF60" s="2">
        <v>0</v>
      </c>
      <c r="DKG60" s="2">
        <v>0</v>
      </c>
      <c r="DKH60" s="2">
        <v>0</v>
      </c>
      <c r="DKI60" s="2">
        <v>0</v>
      </c>
      <c r="DKJ60" s="2">
        <v>0</v>
      </c>
      <c r="DKK60" s="2">
        <v>0</v>
      </c>
      <c r="DKL60" s="2">
        <v>0</v>
      </c>
      <c r="DKM60" s="2">
        <v>0</v>
      </c>
      <c r="DKN60" s="2">
        <v>0</v>
      </c>
      <c r="DKO60" s="2">
        <v>0</v>
      </c>
      <c r="DKP60" s="2">
        <v>0</v>
      </c>
      <c r="DKQ60" s="2">
        <v>0</v>
      </c>
      <c r="DKR60" s="2">
        <v>0</v>
      </c>
      <c r="DKS60" s="2">
        <v>0</v>
      </c>
      <c r="DKT60" s="2">
        <v>0</v>
      </c>
      <c r="DKU60" s="2">
        <v>0</v>
      </c>
      <c r="DKV60" s="2">
        <v>0</v>
      </c>
      <c r="DKW60" s="2">
        <v>0</v>
      </c>
      <c r="DKX60" s="2">
        <v>0</v>
      </c>
      <c r="DKY60" s="2">
        <v>0</v>
      </c>
      <c r="DKZ60" s="2">
        <v>0</v>
      </c>
      <c r="DLA60" s="2">
        <v>0</v>
      </c>
      <c r="DLB60" s="2">
        <v>0</v>
      </c>
      <c r="DLC60" s="2">
        <v>0</v>
      </c>
      <c r="DLD60" s="2">
        <v>0</v>
      </c>
      <c r="DLE60" s="2">
        <v>0</v>
      </c>
      <c r="DLF60" s="2">
        <v>0</v>
      </c>
      <c r="DLG60" s="2">
        <v>0</v>
      </c>
      <c r="DLH60" s="2">
        <v>0</v>
      </c>
      <c r="DLI60" s="2">
        <v>0</v>
      </c>
      <c r="DLJ60" s="2">
        <v>0</v>
      </c>
      <c r="DLK60" s="2">
        <v>0</v>
      </c>
      <c r="DLL60" s="2">
        <v>0</v>
      </c>
      <c r="DLM60" s="2">
        <v>0</v>
      </c>
      <c r="DLN60" s="2">
        <v>0</v>
      </c>
      <c r="DLO60" s="2">
        <v>0</v>
      </c>
      <c r="DLP60" s="2">
        <v>0</v>
      </c>
      <c r="DLQ60" s="2">
        <v>0</v>
      </c>
      <c r="DLR60" s="2">
        <v>0</v>
      </c>
      <c r="DLS60" s="2">
        <v>0</v>
      </c>
      <c r="DLT60" s="2">
        <v>0</v>
      </c>
      <c r="DLU60" s="2">
        <v>0</v>
      </c>
      <c r="DLV60" s="2">
        <v>0</v>
      </c>
      <c r="DLW60" s="2">
        <v>0</v>
      </c>
      <c r="DLX60" s="2">
        <v>0</v>
      </c>
      <c r="DLY60" s="2">
        <v>0</v>
      </c>
      <c r="DLZ60" s="2">
        <v>0</v>
      </c>
      <c r="DMA60" s="2">
        <v>0</v>
      </c>
      <c r="DMB60" s="2">
        <v>0</v>
      </c>
      <c r="DMC60" s="2">
        <v>0</v>
      </c>
      <c r="DMD60" s="2">
        <v>0</v>
      </c>
      <c r="DME60" s="2">
        <v>0</v>
      </c>
      <c r="DMF60" s="2">
        <v>0</v>
      </c>
      <c r="DMG60" s="2">
        <v>0</v>
      </c>
      <c r="DMH60" s="2">
        <v>0</v>
      </c>
      <c r="DMI60" s="2">
        <v>0</v>
      </c>
      <c r="DMJ60" s="2">
        <v>0</v>
      </c>
      <c r="DMK60" s="2">
        <v>0</v>
      </c>
      <c r="DML60" s="2">
        <v>0</v>
      </c>
      <c r="DMM60" s="2">
        <v>0</v>
      </c>
      <c r="DMN60" s="2">
        <v>0</v>
      </c>
      <c r="DMO60" s="2">
        <v>0</v>
      </c>
      <c r="DMP60" s="2">
        <v>0</v>
      </c>
      <c r="DMQ60" s="2">
        <v>0</v>
      </c>
      <c r="DMR60" s="2">
        <v>0</v>
      </c>
      <c r="DMS60" s="2">
        <v>0</v>
      </c>
      <c r="DMT60" s="2">
        <v>0</v>
      </c>
      <c r="DMU60" s="2">
        <v>0</v>
      </c>
      <c r="DMV60" s="2">
        <v>0</v>
      </c>
      <c r="DMW60" s="2">
        <v>0</v>
      </c>
      <c r="DMX60" s="2">
        <v>0</v>
      </c>
      <c r="DMY60" s="2">
        <v>0</v>
      </c>
      <c r="DMZ60" s="2">
        <v>0</v>
      </c>
      <c r="DNA60" s="2">
        <v>0</v>
      </c>
      <c r="DNB60" s="2">
        <v>0</v>
      </c>
      <c r="DNC60" s="2">
        <v>0</v>
      </c>
      <c r="DND60" s="2">
        <v>0</v>
      </c>
      <c r="DNE60" s="2">
        <v>0</v>
      </c>
      <c r="DNF60" s="2">
        <v>0</v>
      </c>
      <c r="DNG60" s="2">
        <v>0</v>
      </c>
      <c r="DNH60" s="2">
        <v>0</v>
      </c>
      <c r="DNI60" s="2">
        <v>0</v>
      </c>
      <c r="DNJ60" s="2">
        <v>0</v>
      </c>
      <c r="DNK60" s="2">
        <v>0</v>
      </c>
      <c r="DNL60" s="2">
        <v>0</v>
      </c>
      <c r="DNM60" s="2">
        <v>0</v>
      </c>
      <c r="DNN60" s="2">
        <v>0</v>
      </c>
      <c r="DNO60" s="2">
        <v>0</v>
      </c>
      <c r="DNP60" s="2">
        <v>0</v>
      </c>
      <c r="DNQ60" s="2">
        <v>0</v>
      </c>
      <c r="DNR60" s="2">
        <v>0</v>
      </c>
      <c r="DNS60" s="2">
        <v>0</v>
      </c>
      <c r="DNT60" s="2">
        <v>0</v>
      </c>
      <c r="DNU60" s="2">
        <v>0</v>
      </c>
      <c r="DNV60" s="2">
        <v>0</v>
      </c>
      <c r="DNW60" s="2">
        <v>0</v>
      </c>
      <c r="DNX60" s="2">
        <v>0</v>
      </c>
      <c r="DNY60" s="2">
        <v>0</v>
      </c>
      <c r="DNZ60" s="2">
        <v>0</v>
      </c>
      <c r="DOA60" s="2">
        <v>0</v>
      </c>
      <c r="DOB60" s="2">
        <v>0</v>
      </c>
      <c r="DOC60" s="2">
        <v>0</v>
      </c>
      <c r="DOD60" s="2">
        <v>0</v>
      </c>
      <c r="DOE60" s="2">
        <v>0</v>
      </c>
      <c r="DOF60" s="2">
        <v>0</v>
      </c>
      <c r="DOG60" s="2">
        <v>0</v>
      </c>
      <c r="DOH60" s="2">
        <v>0</v>
      </c>
      <c r="DOI60" s="2">
        <v>0</v>
      </c>
      <c r="DOJ60" s="2">
        <v>0</v>
      </c>
      <c r="DOK60" s="2">
        <v>0</v>
      </c>
      <c r="DOL60" s="2">
        <v>0</v>
      </c>
      <c r="DOM60" s="2">
        <v>0</v>
      </c>
      <c r="DON60" s="2">
        <v>0</v>
      </c>
      <c r="DOO60" s="2">
        <v>0</v>
      </c>
      <c r="DOP60" s="2">
        <v>0</v>
      </c>
      <c r="DOQ60" s="2">
        <v>0</v>
      </c>
      <c r="DOR60" s="2">
        <v>0</v>
      </c>
      <c r="DOS60" s="2">
        <v>0</v>
      </c>
      <c r="DOT60" s="2">
        <v>0</v>
      </c>
      <c r="DOU60" s="2">
        <v>0</v>
      </c>
      <c r="DOV60" s="2">
        <v>0</v>
      </c>
      <c r="DOW60" s="2">
        <v>0</v>
      </c>
      <c r="DOX60" s="2">
        <v>0</v>
      </c>
      <c r="DOY60" s="2">
        <v>0</v>
      </c>
      <c r="DOZ60" s="2">
        <v>0</v>
      </c>
      <c r="DPA60" s="2">
        <v>0</v>
      </c>
      <c r="DPB60" s="2">
        <v>0</v>
      </c>
      <c r="DPC60" s="2">
        <v>0</v>
      </c>
      <c r="DPD60" s="2">
        <v>0</v>
      </c>
      <c r="DPE60" s="2">
        <v>0</v>
      </c>
      <c r="DPF60" s="2">
        <v>0</v>
      </c>
      <c r="DPG60" s="2">
        <v>0</v>
      </c>
      <c r="DPH60" s="2">
        <v>0</v>
      </c>
      <c r="DPI60" s="2">
        <v>0</v>
      </c>
      <c r="DPJ60" s="2">
        <v>0</v>
      </c>
      <c r="DPK60" s="2">
        <v>0</v>
      </c>
      <c r="DPL60" s="2">
        <v>0</v>
      </c>
      <c r="DPM60" s="2">
        <v>0</v>
      </c>
      <c r="DPN60" s="2">
        <v>0</v>
      </c>
      <c r="DPO60" s="2">
        <v>0</v>
      </c>
      <c r="DPP60" s="2">
        <v>0</v>
      </c>
      <c r="DPQ60" s="2">
        <v>0</v>
      </c>
      <c r="DPR60" s="2">
        <v>0</v>
      </c>
      <c r="DPS60" s="2">
        <v>0</v>
      </c>
      <c r="DPT60" s="2">
        <v>0</v>
      </c>
      <c r="DPU60" s="2">
        <v>0</v>
      </c>
      <c r="DPV60" s="2">
        <v>0</v>
      </c>
      <c r="DPW60" s="2">
        <v>0</v>
      </c>
      <c r="DPX60" s="2">
        <v>0</v>
      </c>
      <c r="DPY60" s="2">
        <v>0</v>
      </c>
      <c r="DPZ60" s="2">
        <v>0</v>
      </c>
      <c r="DQA60" s="2">
        <v>0</v>
      </c>
      <c r="DQB60" s="2">
        <v>0</v>
      </c>
      <c r="DQC60" s="2">
        <v>0</v>
      </c>
      <c r="DQD60" s="2">
        <v>0</v>
      </c>
      <c r="DQE60" s="2">
        <v>0</v>
      </c>
      <c r="DQF60" s="2">
        <v>0</v>
      </c>
      <c r="DQG60" s="2">
        <v>0</v>
      </c>
      <c r="DQH60" s="2">
        <v>0</v>
      </c>
      <c r="DQI60" s="2">
        <v>0</v>
      </c>
      <c r="DQJ60" s="2">
        <v>0</v>
      </c>
      <c r="DQK60" s="2">
        <v>0</v>
      </c>
      <c r="DQL60" s="2">
        <v>0</v>
      </c>
      <c r="DQM60" s="2">
        <v>0</v>
      </c>
      <c r="DQN60" s="2">
        <v>0</v>
      </c>
      <c r="DQO60" s="2">
        <v>0</v>
      </c>
      <c r="DQP60" s="2">
        <v>0</v>
      </c>
      <c r="DQQ60" s="2">
        <v>0</v>
      </c>
      <c r="DQR60" s="2">
        <v>0</v>
      </c>
      <c r="DQS60" s="2">
        <v>0</v>
      </c>
      <c r="DQT60" s="2">
        <v>0</v>
      </c>
      <c r="DQU60" s="2">
        <v>0</v>
      </c>
      <c r="DQV60" s="2">
        <v>0</v>
      </c>
      <c r="DQW60" s="2">
        <v>0</v>
      </c>
      <c r="DQX60" s="2">
        <v>0</v>
      </c>
      <c r="DQY60" s="2">
        <v>0</v>
      </c>
      <c r="DQZ60" s="2">
        <v>0</v>
      </c>
      <c r="DRA60" s="2">
        <v>0</v>
      </c>
      <c r="DRB60" s="2">
        <v>0</v>
      </c>
      <c r="DRC60" s="2">
        <v>0</v>
      </c>
      <c r="DRD60" s="2">
        <v>0</v>
      </c>
      <c r="DRE60" s="2">
        <v>0</v>
      </c>
      <c r="DRF60" s="2">
        <v>0</v>
      </c>
      <c r="DRG60" s="2">
        <v>0</v>
      </c>
      <c r="DRH60" s="2">
        <v>0</v>
      </c>
      <c r="DRI60" s="2">
        <v>0</v>
      </c>
      <c r="DRJ60" s="2">
        <v>0</v>
      </c>
      <c r="DRK60" s="2">
        <v>0</v>
      </c>
      <c r="DRL60" s="2">
        <v>0</v>
      </c>
      <c r="DRM60" s="2">
        <v>0</v>
      </c>
      <c r="DRN60" s="2">
        <v>0</v>
      </c>
      <c r="DRO60" s="2">
        <v>0</v>
      </c>
      <c r="DRP60" s="2">
        <v>0</v>
      </c>
      <c r="DRQ60" s="2">
        <v>0</v>
      </c>
      <c r="DRR60" s="2">
        <v>0</v>
      </c>
      <c r="DRS60" s="2">
        <v>0</v>
      </c>
      <c r="DRT60" s="2">
        <v>0</v>
      </c>
      <c r="DRU60" s="2">
        <v>0</v>
      </c>
      <c r="DRV60" s="2">
        <v>0</v>
      </c>
      <c r="DRW60" s="2">
        <v>0</v>
      </c>
      <c r="DRX60" s="2">
        <v>0</v>
      </c>
      <c r="DRY60" s="2">
        <v>0</v>
      </c>
      <c r="DRZ60" s="2">
        <v>0</v>
      </c>
      <c r="DSA60" s="2">
        <v>0</v>
      </c>
      <c r="DSB60" s="2">
        <v>0</v>
      </c>
      <c r="DSC60" s="2">
        <v>0</v>
      </c>
      <c r="DSD60" s="2">
        <v>0</v>
      </c>
      <c r="DSE60" s="2">
        <v>0</v>
      </c>
      <c r="DSF60" s="2">
        <v>0</v>
      </c>
      <c r="DSG60" s="2">
        <v>0</v>
      </c>
      <c r="DSH60" s="2">
        <v>0</v>
      </c>
      <c r="DSI60" s="2">
        <v>0</v>
      </c>
      <c r="DSJ60" s="2">
        <v>0</v>
      </c>
      <c r="DSK60" s="2">
        <v>0</v>
      </c>
      <c r="DSL60" s="2">
        <v>0</v>
      </c>
      <c r="DSM60" s="2">
        <v>0</v>
      </c>
      <c r="DSN60" s="2">
        <v>0</v>
      </c>
      <c r="DSO60" s="2">
        <v>0</v>
      </c>
      <c r="DSP60" s="2">
        <v>0</v>
      </c>
      <c r="DSQ60" s="2">
        <v>0</v>
      </c>
      <c r="DSR60" s="2">
        <v>0</v>
      </c>
      <c r="DSS60" s="2">
        <v>0</v>
      </c>
      <c r="DST60" s="2">
        <v>0</v>
      </c>
      <c r="DSU60" s="2">
        <v>0</v>
      </c>
      <c r="DSV60" s="2">
        <v>0</v>
      </c>
      <c r="DSW60" s="2">
        <v>0</v>
      </c>
      <c r="DSX60" s="2">
        <v>0</v>
      </c>
      <c r="DSY60" s="2">
        <v>0</v>
      </c>
      <c r="DSZ60" s="2">
        <v>0</v>
      </c>
      <c r="DTA60" s="2">
        <v>0</v>
      </c>
      <c r="DTB60" s="2">
        <v>0</v>
      </c>
      <c r="DTC60" s="2">
        <v>0</v>
      </c>
      <c r="DTD60" s="2">
        <v>0</v>
      </c>
      <c r="DTE60" s="2">
        <v>0</v>
      </c>
      <c r="DTF60" s="2">
        <v>0</v>
      </c>
      <c r="DTG60" s="2">
        <v>0</v>
      </c>
      <c r="DTH60" s="2">
        <v>0</v>
      </c>
      <c r="DTI60" s="2">
        <v>0</v>
      </c>
      <c r="DTJ60" s="2">
        <v>0</v>
      </c>
      <c r="DTK60" s="2">
        <v>0</v>
      </c>
      <c r="DTL60" s="2">
        <v>0</v>
      </c>
      <c r="DTM60" s="2">
        <v>0</v>
      </c>
      <c r="DTN60" s="2">
        <v>0</v>
      </c>
      <c r="DTO60" s="2">
        <v>0</v>
      </c>
      <c r="DTP60" s="2">
        <v>0</v>
      </c>
      <c r="DTQ60" s="2">
        <v>0</v>
      </c>
      <c r="DTR60" s="2">
        <v>0</v>
      </c>
      <c r="DTS60" s="2">
        <v>0</v>
      </c>
      <c r="DTT60" s="2">
        <v>0</v>
      </c>
      <c r="DTU60" s="2">
        <v>0</v>
      </c>
      <c r="DTV60" s="2">
        <v>0</v>
      </c>
      <c r="DTW60" s="2">
        <v>0</v>
      </c>
      <c r="DTX60" s="2">
        <v>0</v>
      </c>
      <c r="DTY60" s="2">
        <v>0</v>
      </c>
      <c r="DTZ60" s="2">
        <v>0</v>
      </c>
      <c r="DUA60" s="2">
        <v>0</v>
      </c>
      <c r="DUB60" s="2">
        <v>0</v>
      </c>
      <c r="DUC60" s="2">
        <v>0</v>
      </c>
      <c r="DUD60" s="2">
        <v>0</v>
      </c>
      <c r="DUE60" s="2">
        <v>0</v>
      </c>
      <c r="DUF60" s="2">
        <v>0</v>
      </c>
      <c r="DUG60" s="2">
        <v>0</v>
      </c>
      <c r="DUH60" s="2">
        <v>0</v>
      </c>
      <c r="DUI60" s="2">
        <v>0</v>
      </c>
      <c r="DUJ60" s="2">
        <v>0</v>
      </c>
      <c r="DUK60" s="2">
        <v>0</v>
      </c>
      <c r="DUL60" s="2">
        <v>0</v>
      </c>
      <c r="DUM60" s="2">
        <v>0</v>
      </c>
      <c r="DUN60" s="2">
        <v>0</v>
      </c>
      <c r="DUO60" s="2">
        <v>0</v>
      </c>
      <c r="DUP60" s="2">
        <v>0</v>
      </c>
      <c r="DUQ60" s="2">
        <v>0</v>
      </c>
      <c r="DUR60" s="2">
        <v>0</v>
      </c>
      <c r="DUS60" s="2">
        <v>0</v>
      </c>
      <c r="DUT60" s="2">
        <v>0</v>
      </c>
      <c r="DUU60" s="2">
        <v>0</v>
      </c>
      <c r="DUV60" s="2">
        <v>0</v>
      </c>
      <c r="DUW60" s="2">
        <v>0</v>
      </c>
      <c r="DUX60" s="2">
        <v>0</v>
      </c>
      <c r="DUY60" s="2">
        <v>0</v>
      </c>
      <c r="DUZ60" s="2">
        <v>0</v>
      </c>
      <c r="DVA60" s="2">
        <v>0</v>
      </c>
      <c r="DVB60" s="2">
        <v>0</v>
      </c>
      <c r="DVC60" s="2">
        <v>0</v>
      </c>
      <c r="DVD60" s="2">
        <v>0</v>
      </c>
      <c r="DVE60" s="2">
        <v>0</v>
      </c>
      <c r="DVF60" s="2">
        <v>0</v>
      </c>
      <c r="DVG60" s="2">
        <v>0</v>
      </c>
      <c r="DVH60" s="2">
        <v>0</v>
      </c>
      <c r="DVI60" s="2">
        <v>0</v>
      </c>
      <c r="DVJ60" s="2">
        <v>0</v>
      </c>
      <c r="DVK60" s="2">
        <v>0</v>
      </c>
      <c r="DVL60" s="2">
        <v>0</v>
      </c>
      <c r="DVM60" s="2">
        <v>0</v>
      </c>
      <c r="DVN60" s="2">
        <v>0</v>
      </c>
      <c r="DVO60" s="2">
        <v>0</v>
      </c>
      <c r="DVP60" s="2">
        <v>0</v>
      </c>
      <c r="DVQ60" s="2">
        <v>0</v>
      </c>
      <c r="DVR60" s="2">
        <v>0</v>
      </c>
      <c r="DVS60" s="2">
        <v>0</v>
      </c>
      <c r="DVT60" s="2">
        <v>0</v>
      </c>
      <c r="DVU60" s="2">
        <v>0</v>
      </c>
      <c r="DVV60" s="2">
        <v>0</v>
      </c>
      <c r="DVW60" s="2">
        <v>0</v>
      </c>
      <c r="DVX60" s="2">
        <v>0</v>
      </c>
      <c r="DVY60" s="2">
        <v>0</v>
      </c>
      <c r="DVZ60" s="2">
        <v>0</v>
      </c>
      <c r="DWA60" s="2">
        <v>0</v>
      </c>
      <c r="DWB60" s="2">
        <v>0</v>
      </c>
      <c r="DWC60" s="2">
        <v>0</v>
      </c>
      <c r="DWD60" s="2">
        <v>0</v>
      </c>
      <c r="DWE60" s="2">
        <v>0</v>
      </c>
      <c r="DWF60" s="2">
        <v>0</v>
      </c>
      <c r="DWG60" s="2">
        <v>0</v>
      </c>
      <c r="DWH60" s="2">
        <v>0</v>
      </c>
      <c r="DWI60" s="2">
        <v>0</v>
      </c>
      <c r="DWJ60" s="2">
        <v>0</v>
      </c>
      <c r="DWK60" s="2">
        <v>0</v>
      </c>
      <c r="DWL60" s="2">
        <v>0</v>
      </c>
      <c r="DWM60" s="2">
        <v>0</v>
      </c>
      <c r="DWN60" s="2">
        <v>0</v>
      </c>
      <c r="DWO60" s="2">
        <v>0</v>
      </c>
      <c r="DWP60" s="2">
        <v>0</v>
      </c>
      <c r="DWQ60" s="2">
        <v>0</v>
      </c>
      <c r="DWR60" s="2">
        <v>0</v>
      </c>
      <c r="DWS60" s="2">
        <v>0</v>
      </c>
      <c r="DWT60" s="2">
        <v>0</v>
      </c>
      <c r="DWU60" s="2">
        <v>0</v>
      </c>
      <c r="DWV60" s="2">
        <v>0</v>
      </c>
      <c r="DWW60" s="2">
        <v>0</v>
      </c>
      <c r="DWX60" s="2">
        <v>0</v>
      </c>
      <c r="DWY60" s="2">
        <v>0</v>
      </c>
      <c r="DWZ60" s="2">
        <v>0</v>
      </c>
      <c r="DXA60" s="2">
        <v>0</v>
      </c>
      <c r="DXB60" s="2">
        <v>0</v>
      </c>
      <c r="DXC60" s="2">
        <v>0</v>
      </c>
      <c r="DXD60" s="2">
        <v>0</v>
      </c>
      <c r="DXE60" s="2">
        <v>0</v>
      </c>
      <c r="DXF60" s="2">
        <v>0</v>
      </c>
      <c r="DXG60" s="2">
        <v>0</v>
      </c>
      <c r="DXH60" s="2">
        <v>0</v>
      </c>
      <c r="DXI60" s="2">
        <v>0</v>
      </c>
      <c r="DXJ60" s="2">
        <v>0</v>
      </c>
      <c r="DXK60" s="2">
        <v>0</v>
      </c>
      <c r="DXL60" s="2">
        <v>0</v>
      </c>
      <c r="DXM60" s="2">
        <v>0</v>
      </c>
      <c r="DXN60" s="2">
        <v>0</v>
      </c>
      <c r="DXO60" s="2">
        <v>0</v>
      </c>
      <c r="DXP60" s="2">
        <v>0</v>
      </c>
      <c r="DXQ60" s="2">
        <v>0</v>
      </c>
      <c r="DXR60" s="2">
        <v>0</v>
      </c>
      <c r="DXS60" s="2">
        <v>0</v>
      </c>
      <c r="DXT60" s="2">
        <v>0</v>
      </c>
      <c r="DXU60" s="2">
        <v>0</v>
      </c>
      <c r="DXV60" s="2">
        <v>0</v>
      </c>
      <c r="DXW60" s="2">
        <v>0</v>
      </c>
      <c r="DXX60" s="2">
        <v>0</v>
      </c>
      <c r="DXY60" s="2">
        <v>0</v>
      </c>
      <c r="DXZ60" s="2">
        <v>0</v>
      </c>
      <c r="DYA60" s="2">
        <v>0</v>
      </c>
      <c r="DYB60" s="2">
        <v>0</v>
      </c>
      <c r="DYC60" s="2">
        <v>0</v>
      </c>
      <c r="DYD60" s="2">
        <v>0</v>
      </c>
      <c r="DYE60" s="2">
        <v>0</v>
      </c>
      <c r="DYF60" s="2">
        <v>0</v>
      </c>
      <c r="DYG60" s="2">
        <v>0</v>
      </c>
      <c r="DYH60" s="2">
        <v>0</v>
      </c>
      <c r="DYI60" s="2">
        <v>0</v>
      </c>
      <c r="DYJ60" s="2">
        <v>0</v>
      </c>
      <c r="DYK60" s="2">
        <v>0</v>
      </c>
      <c r="DYL60" s="2">
        <v>0</v>
      </c>
      <c r="DYM60" s="2">
        <v>0</v>
      </c>
      <c r="DYN60" s="2">
        <v>0</v>
      </c>
      <c r="DYO60" s="2">
        <v>0</v>
      </c>
      <c r="DYP60" s="2">
        <v>0</v>
      </c>
      <c r="DYQ60" s="2">
        <v>0</v>
      </c>
      <c r="DYR60" s="2">
        <v>0</v>
      </c>
      <c r="DYS60" s="2">
        <v>0</v>
      </c>
      <c r="DYT60" s="2">
        <v>0</v>
      </c>
      <c r="DYU60" s="2">
        <v>0</v>
      </c>
      <c r="DYV60" s="2">
        <v>0</v>
      </c>
      <c r="DYW60" s="2">
        <v>0</v>
      </c>
      <c r="DYX60" s="2">
        <v>0</v>
      </c>
      <c r="DYY60" s="2">
        <v>0</v>
      </c>
      <c r="DYZ60" s="2">
        <v>0</v>
      </c>
      <c r="DZA60" s="2">
        <v>0</v>
      </c>
      <c r="DZB60" s="2">
        <v>0</v>
      </c>
      <c r="DZC60" s="2">
        <v>0</v>
      </c>
      <c r="DZD60" s="2">
        <v>0</v>
      </c>
      <c r="DZE60" s="2">
        <v>0</v>
      </c>
      <c r="DZF60" s="2">
        <v>0</v>
      </c>
      <c r="DZG60" s="2">
        <v>0</v>
      </c>
      <c r="DZH60" s="2">
        <v>0</v>
      </c>
      <c r="DZI60" s="2">
        <v>0</v>
      </c>
      <c r="DZJ60" s="2">
        <v>0</v>
      </c>
      <c r="DZK60" s="2">
        <v>0</v>
      </c>
      <c r="DZL60" s="2">
        <v>0</v>
      </c>
      <c r="DZM60" s="2">
        <v>0</v>
      </c>
      <c r="DZN60" s="2">
        <v>0</v>
      </c>
      <c r="DZO60" s="2">
        <v>0</v>
      </c>
      <c r="DZP60" s="2">
        <v>0</v>
      </c>
      <c r="DZQ60" s="2">
        <v>0</v>
      </c>
      <c r="DZR60" s="2">
        <v>0</v>
      </c>
      <c r="DZS60" s="2">
        <v>0</v>
      </c>
      <c r="DZT60" s="2">
        <v>0</v>
      </c>
      <c r="DZU60" s="2">
        <v>0</v>
      </c>
      <c r="DZV60" s="2">
        <v>0</v>
      </c>
      <c r="DZW60" s="2">
        <v>0</v>
      </c>
      <c r="DZX60" s="2">
        <v>0</v>
      </c>
      <c r="DZY60" s="2">
        <v>0</v>
      </c>
      <c r="DZZ60" s="2">
        <v>0</v>
      </c>
      <c r="EAA60" s="2">
        <v>0</v>
      </c>
      <c r="EAB60" s="2">
        <v>0</v>
      </c>
      <c r="EAC60" s="2">
        <v>0</v>
      </c>
      <c r="EAD60" s="2">
        <v>0</v>
      </c>
      <c r="EAE60" s="2">
        <v>0</v>
      </c>
      <c r="EAF60" s="2">
        <v>0</v>
      </c>
      <c r="EAG60" s="2">
        <v>0</v>
      </c>
      <c r="EAH60" s="2">
        <v>0</v>
      </c>
      <c r="EAI60" s="2">
        <v>0</v>
      </c>
      <c r="EAJ60" s="2">
        <v>0</v>
      </c>
      <c r="EAK60" s="2">
        <v>0</v>
      </c>
      <c r="EAL60" s="2">
        <v>0</v>
      </c>
      <c r="EAM60" s="2">
        <v>0</v>
      </c>
      <c r="EAN60" s="2">
        <v>0</v>
      </c>
      <c r="EAO60" s="2">
        <v>0</v>
      </c>
      <c r="EAP60" s="2">
        <v>0</v>
      </c>
      <c r="EAQ60" s="2">
        <v>0</v>
      </c>
      <c r="EAR60" s="2">
        <v>0</v>
      </c>
      <c r="EAS60" s="2">
        <v>0</v>
      </c>
      <c r="EAT60" s="2">
        <v>0</v>
      </c>
      <c r="EAU60" s="2">
        <v>0</v>
      </c>
      <c r="EAV60" s="2">
        <v>0</v>
      </c>
      <c r="EAW60" s="2">
        <v>0</v>
      </c>
      <c r="EAX60" s="2">
        <v>0</v>
      </c>
      <c r="EAY60" s="2">
        <v>0</v>
      </c>
      <c r="EAZ60" s="2">
        <v>0</v>
      </c>
      <c r="EBA60" s="2">
        <v>0</v>
      </c>
      <c r="EBB60" s="2">
        <v>0</v>
      </c>
      <c r="EBC60" s="2">
        <v>0</v>
      </c>
      <c r="EBD60" s="2">
        <v>0</v>
      </c>
      <c r="EBE60" s="2">
        <v>0</v>
      </c>
      <c r="EBF60" s="2">
        <v>0</v>
      </c>
      <c r="EBG60" s="2">
        <v>0</v>
      </c>
      <c r="EBH60" s="2">
        <v>0</v>
      </c>
      <c r="EBI60" s="2">
        <v>0</v>
      </c>
      <c r="EBJ60" s="2">
        <v>0</v>
      </c>
      <c r="EBK60" s="2">
        <v>0</v>
      </c>
      <c r="EBL60" s="2">
        <v>0</v>
      </c>
      <c r="EBM60" s="2">
        <v>0</v>
      </c>
      <c r="EBN60" s="2">
        <v>0</v>
      </c>
      <c r="EBO60" s="2">
        <v>0</v>
      </c>
      <c r="EBP60" s="2">
        <v>0</v>
      </c>
      <c r="EBQ60" s="2">
        <v>0</v>
      </c>
      <c r="EBR60" s="2">
        <v>0</v>
      </c>
      <c r="EBS60" s="2">
        <v>0</v>
      </c>
      <c r="EBT60" s="2">
        <v>0</v>
      </c>
      <c r="EBU60" s="2">
        <v>0</v>
      </c>
      <c r="EBV60" s="2">
        <v>0</v>
      </c>
      <c r="EBW60" s="2">
        <v>0</v>
      </c>
      <c r="EBX60" s="2">
        <v>0</v>
      </c>
      <c r="EBY60" s="2">
        <v>0</v>
      </c>
      <c r="EBZ60" s="2">
        <v>0</v>
      </c>
      <c r="ECA60" s="2">
        <v>0</v>
      </c>
      <c r="ECB60" s="2">
        <v>0</v>
      </c>
      <c r="ECC60" s="2">
        <v>0</v>
      </c>
      <c r="ECD60" s="2">
        <v>0</v>
      </c>
      <c r="ECE60" s="2">
        <v>0</v>
      </c>
      <c r="ECF60" s="2">
        <v>0</v>
      </c>
      <c r="ECG60" s="2">
        <v>0</v>
      </c>
      <c r="ECH60" s="2">
        <v>0</v>
      </c>
      <c r="ECI60" s="2">
        <v>0</v>
      </c>
      <c r="ECJ60" s="2">
        <v>0</v>
      </c>
      <c r="ECK60" s="2">
        <v>0</v>
      </c>
      <c r="ECL60" s="2">
        <v>0</v>
      </c>
      <c r="ECM60" s="2">
        <v>0</v>
      </c>
      <c r="ECN60" s="2">
        <v>0</v>
      </c>
      <c r="ECO60" s="2">
        <v>0</v>
      </c>
      <c r="ECP60" s="2">
        <v>0</v>
      </c>
      <c r="ECQ60" s="2">
        <v>0</v>
      </c>
      <c r="ECR60" s="2">
        <v>0</v>
      </c>
      <c r="ECS60" s="2">
        <v>0</v>
      </c>
      <c r="ECT60" s="2">
        <v>0</v>
      </c>
      <c r="ECU60" s="2">
        <v>0</v>
      </c>
      <c r="ECV60" s="2">
        <v>0</v>
      </c>
      <c r="ECW60" s="2">
        <v>0</v>
      </c>
      <c r="ECX60" s="2">
        <v>0</v>
      </c>
      <c r="ECY60" s="2">
        <v>0</v>
      </c>
      <c r="ECZ60" s="2">
        <v>0</v>
      </c>
      <c r="EDA60" s="2">
        <v>0</v>
      </c>
      <c r="EDB60" s="2">
        <v>0</v>
      </c>
      <c r="EDC60" s="2">
        <v>0</v>
      </c>
      <c r="EDD60" s="2">
        <v>0</v>
      </c>
      <c r="EDE60" s="2">
        <v>0</v>
      </c>
      <c r="EDF60" s="2">
        <v>0</v>
      </c>
      <c r="EDG60" s="2">
        <v>0</v>
      </c>
      <c r="EDH60" s="2">
        <v>0</v>
      </c>
      <c r="EDI60" s="2">
        <v>0</v>
      </c>
      <c r="EDJ60" s="2">
        <v>0</v>
      </c>
      <c r="EDK60" s="2">
        <v>0</v>
      </c>
      <c r="EDL60" s="2">
        <v>0</v>
      </c>
      <c r="EDM60" s="2">
        <v>0</v>
      </c>
      <c r="EDN60" s="2">
        <v>0</v>
      </c>
      <c r="EDO60" s="2">
        <v>0</v>
      </c>
      <c r="EDP60" s="2">
        <v>0</v>
      </c>
      <c r="EDQ60" s="2">
        <v>0</v>
      </c>
      <c r="EDR60" s="2">
        <v>0</v>
      </c>
      <c r="EDS60" s="2">
        <v>0</v>
      </c>
      <c r="EDT60" s="2">
        <v>0</v>
      </c>
      <c r="EDU60" s="2">
        <v>0</v>
      </c>
      <c r="EDV60" s="2">
        <v>0</v>
      </c>
      <c r="EDW60" s="2">
        <v>0</v>
      </c>
      <c r="EDX60" s="2">
        <v>0</v>
      </c>
      <c r="EDY60" s="2">
        <v>0</v>
      </c>
      <c r="EDZ60" s="2">
        <v>0</v>
      </c>
      <c r="EEA60" s="2">
        <v>0</v>
      </c>
      <c r="EEB60" s="2">
        <v>0</v>
      </c>
      <c r="EEC60" s="2">
        <v>0</v>
      </c>
      <c r="EED60" s="2">
        <v>0</v>
      </c>
      <c r="EEE60" s="2">
        <v>0</v>
      </c>
      <c r="EEF60" s="2">
        <v>0</v>
      </c>
      <c r="EEG60" s="2">
        <v>0</v>
      </c>
      <c r="EEH60" s="2">
        <v>0</v>
      </c>
      <c r="EEI60" s="2">
        <v>0</v>
      </c>
      <c r="EEJ60" s="2">
        <v>0</v>
      </c>
      <c r="EEK60" s="2">
        <v>0</v>
      </c>
      <c r="EEL60" s="2">
        <v>0</v>
      </c>
      <c r="EEM60" s="2">
        <v>0</v>
      </c>
      <c r="EEN60" s="2">
        <v>0</v>
      </c>
      <c r="EEO60" s="2">
        <v>0</v>
      </c>
      <c r="EEP60" s="2">
        <v>0</v>
      </c>
      <c r="EEQ60" s="2">
        <v>0</v>
      </c>
      <c r="EER60" s="2">
        <v>0</v>
      </c>
      <c r="EES60" s="2">
        <v>0</v>
      </c>
      <c r="EET60" s="2">
        <v>0</v>
      </c>
      <c r="EEU60" s="2">
        <v>0</v>
      </c>
      <c r="EEV60" s="2">
        <v>0</v>
      </c>
      <c r="EEW60" s="2">
        <v>0</v>
      </c>
      <c r="EEX60" s="2">
        <v>0</v>
      </c>
      <c r="EEY60" s="2">
        <v>0</v>
      </c>
      <c r="EEZ60" s="2">
        <v>0</v>
      </c>
      <c r="EFA60" s="2">
        <v>0</v>
      </c>
      <c r="EFB60" s="2">
        <v>0</v>
      </c>
      <c r="EFC60" s="2">
        <v>0</v>
      </c>
      <c r="EFD60" s="2">
        <v>0</v>
      </c>
      <c r="EFE60" s="2">
        <v>0</v>
      </c>
      <c r="EFF60" s="2">
        <v>0</v>
      </c>
      <c r="EFG60" s="2">
        <v>0</v>
      </c>
      <c r="EFH60" s="2">
        <v>0</v>
      </c>
      <c r="EFI60" s="2">
        <v>0</v>
      </c>
      <c r="EFJ60" s="2">
        <v>0</v>
      </c>
      <c r="EFK60" s="2">
        <v>0</v>
      </c>
      <c r="EFL60" s="2">
        <v>0</v>
      </c>
      <c r="EFM60" s="2">
        <v>0</v>
      </c>
      <c r="EFN60" s="2">
        <v>0</v>
      </c>
      <c r="EFO60" s="2">
        <v>0</v>
      </c>
      <c r="EFP60" s="2">
        <v>0</v>
      </c>
      <c r="EFQ60" s="2">
        <v>0</v>
      </c>
      <c r="EFR60" s="2">
        <v>0</v>
      </c>
      <c r="EFS60" s="2">
        <v>0</v>
      </c>
      <c r="EFT60" s="2">
        <v>0</v>
      </c>
      <c r="EFU60" s="2">
        <v>0</v>
      </c>
      <c r="EFV60" s="2">
        <v>0</v>
      </c>
      <c r="EFW60" s="2">
        <v>0</v>
      </c>
      <c r="EFX60" s="2">
        <v>0</v>
      </c>
      <c r="EFY60" s="2">
        <v>0</v>
      </c>
      <c r="EFZ60" s="2">
        <v>0</v>
      </c>
      <c r="EGA60" s="2">
        <v>0</v>
      </c>
      <c r="EGB60" s="2">
        <v>0</v>
      </c>
      <c r="EGC60" s="2">
        <v>0</v>
      </c>
      <c r="EGD60" s="2">
        <v>0</v>
      </c>
      <c r="EGE60" s="2">
        <v>0</v>
      </c>
      <c r="EGF60" s="2">
        <v>0</v>
      </c>
      <c r="EGG60" s="2">
        <v>0</v>
      </c>
      <c r="EGH60" s="2">
        <v>0</v>
      </c>
      <c r="EGI60" s="2">
        <v>0</v>
      </c>
      <c r="EGJ60" s="2">
        <v>0</v>
      </c>
      <c r="EGK60" s="2">
        <v>0</v>
      </c>
      <c r="EGL60" s="2">
        <v>0</v>
      </c>
      <c r="EGM60" s="2">
        <v>0</v>
      </c>
      <c r="EGN60" s="2">
        <v>0</v>
      </c>
      <c r="EGO60" s="2">
        <v>0</v>
      </c>
      <c r="EGP60" s="2">
        <v>0</v>
      </c>
      <c r="EGQ60" s="2">
        <v>0</v>
      </c>
      <c r="EGR60" s="2">
        <v>0</v>
      </c>
      <c r="EGS60" s="2">
        <v>0</v>
      </c>
      <c r="EGT60" s="2">
        <v>0</v>
      </c>
      <c r="EGU60" s="2">
        <v>0</v>
      </c>
      <c r="EGV60" s="2">
        <v>0</v>
      </c>
      <c r="EGW60" s="2">
        <v>0</v>
      </c>
      <c r="EGX60" s="2">
        <v>0</v>
      </c>
      <c r="EGY60" s="2">
        <v>0</v>
      </c>
      <c r="EGZ60" s="2">
        <v>0</v>
      </c>
      <c r="EHA60" s="2">
        <v>0</v>
      </c>
      <c r="EHB60" s="2">
        <v>0</v>
      </c>
      <c r="EHC60" s="2">
        <v>0</v>
      </c>
      <c r="EHD60" s="2">
        <v>0</v>
      </c>
      <c r="EHE60" s="2">
        <v>0</v>
      </c>
      <c r="EHF60" s="2">
        <v>0</v>
      </c>
      <c r="EHG60" s="2">
        <v>0</v>
      </c>
      <c r="EHH60" s="2">
        <v>0</v>
      </c>
      <c r="EHI60" s="2">
        <v>0</v>
      </c>
      <c r="EHJ60" s="2">
        <v>0</v>
      </c>
      <c r="EHK60" s="2">
        <v>0</v>
      </c>
      <c r="EHL60" s="2">
        <v>0</v>
      </c>
      <c r="EHM60" s="2">
        <v>0</v>
      </c>
      <c r="EHN60" s="2">
        <v>0</v>
      </c>
      <c r="EHO60" s="2">
        <v>0</v>
      </c>
      <c r="EHP60" s="2">
        <v>0</v>
      </c>
      <c r="EHQ60" s="2">
        <v>0</v>
      </c>
      <c r="EHR60" s="2">
        <v>0</v>
      </c>
      <c r="EHS60" s="2">
        <v>0</v>
      </c>
      <c r="EHT60" s="2">
        <v>0</v>
      </c>
      <c r="EHU60" s="2">
        <v>0</v>
      </c>
      <c r="EHV60" s="2">
        <v>0</v>
      </c>
      <c r="EHW60" s="2">
        <v>0</v>
      </c>
      <c r="EHX60" s="2">
        <v>0</v>
      </c>
      <c r="EHY60" s="2">
        <v>0</v>
      </c>
      <c r="EHZ60" s="2">
        <v>0</v>
      </c>
      <c r="EIA60" s="2">
        <v>0</v>
      </c>
      <c r="EIB60" s="2">
        <v>0</v>
      </c>
      <c r="EIC60" s="2">
        <v>0</v>
      </c>
      <c r="EID60" s="2">
        <v>0</v>
      </c>
      <c r="EIE60" s="2">
        <v>0</v>
      </c>
      <c r="EIF60" s="2">
        <v>0</v>
      </c>
      <c r="EIG60" s="2">
        <v>0</v>
      </c>
      <c r="EIH60" s="2">
        <v>0</v>
      </c>
      <c r="EII60" s="2">
        <v>0</v>
      </c>
      <c r="EIJ60" s="2">
        <v>0</v>
      </c>
      <c r="EIK60" s="2">
        <v>0</v>
      </c>
      <c r="EIL60" s="2">
        <v>0</v>
      </c>
      <c r="EIM60" s="2">
        <v>0</v>
      </c>
      <c r="EIN60" s="2">
        <v>0</v>
      </c>
      <c r="EIO60" s="2">
        <v>0</v>
      </c>
      <c r="EIP60" s="2">
        <v>0</v>
      </c>
      <c r="EIQ60" s="2">
        <v>0</v>
      </c>
      <c r="EIR60" s="2">
        <v>0</v>
      </c>
      <c r="EIS60" s="2">
        <v>0</v>
      </c>
      <c r="EIT60" s="2">
        <v>0</v>
      </c>
      <c r="EIU60" s="2">
        <v>0</v>
      </c>
      <c r="EIV60" s="2">
        <v>0</v>
      </c>
      <c r="EIW60" s="2">
        <v>0</v>
      </c>
      <c r="EIX60" s="2">
        <v>0</v>
      </c>
      <c r="EIY60" s="2">
        <v>0</v>
      </c>
      <c r="EIZ60" s="2">
        <v>0</v>
      </c>
      <c r="EJA60" s="2">
        <v>0</v>
      </c>
      <c r="EJB60" s="2">
        <v>0</v>
      </c>
      <c r="EJC60" s="2">
        <v>0</v>
      </c>
      <c r="EJD60" s="2">
        <v>0</v>
      </c>
      <c r="EJE60" s="2">
        <v>0</v>
      </c>
      <c r="EJF60" s="2">
        <v>0</v>
      </c>
      <c r="EJG60" s="2">
        <v>0</v>
      </c>
      <c r="EJH60" s="2">
        <v>0</v>
      </c>
      <c r="EJI60" s="2">
        <v>0</v>
      </c>
      <c r="EJJ60" s="2">
        <v>0</v>
      </c>
      <c r="EJK60" s="2">
        <v>0</v>
      </c>
      <c r="EJL60" s="2">
        <v>0</v>
      </c>
      <c r="EJM60" s="2">
        <v>0</v>
      </c>
      <c r="EJN60" s="2">
        <v>0</v>
      </c>
      <c r="EJO60" s="2">
        <v>0</v>
      </c>
      <c r="EJP60" s="2">
        <v>0</v>
      </c>
      <c r="EJQ60" s="2">
        <v>0</v>
      </c>
      <c r="EJR60" s="2">
        <v>0</v>
      </c>
      <c r="EJS60" s="2">
        <v>0</v>
      </c>
      <c r="EJT60" s="2">
        <v>0</v>
      </c>
      <c r="EJU60" s="2">
        <v>0</v>
      </c>
      <c r="EJV60" s="2">
        <v>0</v>
      </c>
      <c r="EJW60" s="2">
        <v>0</v>
      </c>
      <c r="EJX60" s="2">
        <v>0</v>
      </c>
      <c r="EJY60" s="2">
        <v>0</v>
      </c>
      <c r="EJZ60" s="2">
        <v>0</v>
      </c>
      <c r="EKA60" s="2">
        <v>0</v>
      </c>
      <c r="EKB60" s="2">
        <v>0</v>
      </c>
      <c r="EKC60" s="2">
        <v>0</v>
      </c>
      <c r="EKD60" s="2">
        <v>0</v>
      </c>
      <c r="EKE60" s="2">
        <v>0</v>
      </c>
      <c r="EKF60" s="2">
        <v>0</v>
      </c>
      <c r="EKG60" s="2">
        <v>0</v>
      </c>
      <c r="EKH60" s="2">
        <v>0</v>
      </c>
      <c r="EKI60" s="2">
        <v>0</v>
      </c>
      <c r="EKJ60" s="2">
        <v>0</v>
      </c>
      <c r="EKK60" s="2">
        <v>0</v>
      </c>
      <c r="EKL60" s="2">
        <v>0</v>
      </c>
      <c r="EKM60" s="2">
        <v>0</v>
      </c>
      <c r="EKN60" s="2">
        <v>0</v>
      </c>
      <c r="EKO60" s="2">
        <v>0</v>
      </c>
      <c r="EKP60" s="2">
        <v>0</v>
      </c>
      <c r="EKQ60" s="2">
        <v>0</v>
      </c>
      <c r="EKR60" s="2">
        <v>0</v>
      </c>
      <c r="EKS60" s="2">
        <v>0</v>
      </c>
      <c r="EKT60" s="2">
        <v>0</v>
      </c>
      <c r="EKU60" s="2">
        <v>0</v>
      </c>
      <c r="EKV60" s="2">
        <v>0</v>
      </c>
      <c r="EKW60" s="2">
        <v>0</v>
      </c>
      <c r="EKX60" s="2">
        <v>0</v>
      </c>
      <c r="EKY60" s="2">
        <v>0</v>
      </c>
      <c r="EKZ60" s="2">
        <v>0</v>
      </c>
      <c r="ELA60" s="2">
        <v>0</v>
      </c>
      <c r="ELB60" s="2">
        <v>0</v>
      </c>
      <c r="ELC60" s="2">
        <v>0</v>
      </c>
      <c r="ELD60" s="2">
        <v>0</v>
      </c>
      <c r="ELE60" s="2">
        <v>0</v>
      </c>
      <c r="ELF60" s="2">
        <v>0</v>
      </c>
      <c r="ELG60" s="2">
        <v>0</v>
      </c>
      <c r="ELH60" s="2">
        <v>0</v>
      </c>
      <c r="ELI60" s="2">
        <v>0</v>
      </c>
      <c r="ELJ60" s="2">
        <v>0</v>
      </c>
      <c r="ELK60" s="2">
        <v>0</v>
      </c>
      <c r="ELL60" s="2">
        <v>0</v>
      </c>
      <c r="ELM60" s="2">
        <v>0</v>
      </c>
      <c r="ELN60" s="2">
        <v>0</v>
      </c>
      <c r="ELO60" s="2">
        <v>0</v>
      </c>
      <c r="ELP60" s="2">
        <v>0</v>
      </c>
      <c r="ELQ60" s="2">
        <v>0</v>
      </c>
      <c r="ELR60" s="2">
        <v>0</v>
      </c>
      <c r="ELS60" s="2">
        <v>0</v>
      </c>
      <c r="ELT60" s="2">
        <v>0</v>
      </c>
      <c r="ELU60" s="2">
        <v>0</v>
      </c>
      <c r="ELV60" s="2">
        <v>0</v>
      </c>
      <c r="ELW60" s="2">
        <v>0</v>
      </c>
      <c r="ELX60" s="2">
        <v>0</v>
      </c>
      <c r="ELY60" s="2">
        <v>0</v>
      </c>
      <c r="ELZ60" s="2">
        <v>0</v>
      </c>
      <c r="EMA60" s="2">
        <v>0</v>
      </c>
      <c r="EMB60" s="2">
        <v>0</v>
      </c>
      <c r="EMC60" s="2">
        <v>0</v>
      </c>
      <c r="EMD60" s="2">
        <v>0</v>
      </c>
      <c r="EME60" s="2">
        <v>0</v>
      </c>
      <c r="EMF60" s="2">
        <v>0</v>
      </c>
      <c r="EMG60" s="2">
        <v>0</v>
      </c>
      <c r="EMH60" s="2">
        <v>0</v>
      </c>
      <c r="EMI60" s="2">
        <v>0</v>
      </c>
      <c r="EMJ60" s="2">
        <v>0</v>
      </c>
      <c r="EMK60" s="2">
        <v>0</v>
      </c>
      <c r="EML60" s="2">
        <v>0</v>
      </c>
      <c r="EMM60" s="2">
        <v>0</v>
      </c>
      <c r="EMN60" s="2">
        <v>0</v>
      </c>
      <c r="EMO60" s="2">
        <v>0</v>
      </c>
      <c r="EMP60" s="2">
        <v>0</v>
      </c>
      <c r="EMQ60" s="2">
        <v>0</v>
      </c>
      <c r="EMR60" s="2">
        <v>0</v>
      </c>
      <c r="EMS60" s="2">
        <v>0</v>
      </c>
      <c r="EMT60" s="2">
        <v>0</v>
      </c>
      <c r="EMU60" s="2">
        <v>0</v>
      </c>
      <c r="EMV60" s="2">
        <v>0</v>
      </c>
      <c r="EMW60" s="2">
        <v>0</v>
      </c>
      <c r="EMX60" s="2">
        <v>0</v>
      </c>
      <c r="EMY60" s="2">
        <v>0</v>
      </c>
      <c r="EMZ60" s="2">
        <v>0</v>
      </c>
      <c r="ENA60" s="2">
        <v>0</v>
      </c>
      <c r="ENB60" s="2">
        <v>0</v>
      </c>
      <c r="ENC60" s="2">
        <v>0</v>
      </c>
      <c r="END60" s="2">
        <v>0</v>
      </c>
      <c r="ENE60" s="2">
        <v>0</v>
      </c>
      <c r="ENF60" s="2">
        <v>0</v>
      </c>
      <c r="ENG60" s="2">
        <v>0</v>
      </c>
      <c r="ENH60" s="2">
        <v>0</v>
      </c>
      <c r="ENI60" s="2">
        <v>0</v>
      </c>
      <c r="ENJ60" s="2">
        <v>0</v>
      </c>
      <c r="ENK60" s="2">
        <v>0</v>
      </c>
      <c r="ENL60" s="2">
        <v>0</v>
      </c>
      <c r="ENM60" s="2">
        <v>0</v>
      </c>
      <c r="ENN60" s="2">
        <v>0</v>
      </c>
      <c r="ENO60" s="2">
        <v>0</v>
      </c>
      <c r="ENP60" s="2">
        <v>0</v>
      </c>
      <c r="ENQ60" s="2">
        <v>0</v>
      </c>
      <c r="ENR60" s="2">
        <v>0</v>
      </c>
      <c r="ENS60" s="2">
        <v>0</v>
      </c>
      <c r="ENT60" s="2">
        <v>0</v>
      </c>
      <c r="ENU60" s="2">
        <v>0</v>
      </c>
      <c r="ENV60" s="2">
        <v>0</v>
      </c>
      <c r="ENW60" s="2">
        <v>0</v>
      </c>
      <c r="ENX60" s="2">
        <v>0</v>
      </c>
      <c r="ENY60" s="2">
        <v>0</v>
      </c>
      <c r="ENZ60" s="2">
        <v>0</v>
      </c>
      <c r="EOA60" s="2">
        <v>0</v>
      </c>
      <c r="EOB60" s="2">
        <v>0</v>
      </c>
      <c r="EOC60" s="2">
        <v>0</v>
      </c>
      <c r="EOD60" s="2">
        <v>0</v>
      </c>
      <c r="EOE60" s="2">
        <v>0</v>
      </c>
      <c r="EOF60" s="2">
        <v>0</v>
      </c>
      <c r="EOG60" s="2">
        <v>0</v>
      </c>
      <c r="EOH60" s="2">
        <v>0</v>
      </c>
      <c r="EOI60" s="2">
        <v>0</v>
      </c>
      <c r="EOJ60" s="2">
        <v>0</v>
      </c>
      <c r="EOK60" s="2">
        <v>0</v>
      </c>
      <c r="EOL60" s="2">
        <v>0</v>
      </c>
      <c r="EOM60" s="2">
        <v>0</v>
      </c>
      <c r="EON60" s="2">
        <v>0</v>
      </c>
      <c r="EOO60" s="2">
        <v>0</v>
      </c>
      <c r="EOP60" s="2">
        <v>0</v>
      </c>
      <c r="EOQ60" s="2">
        <v>0</v>
      </c>
      <c r="EOR60" s="2">
        <v>0</v>
      </c>
      <c r="EOS60" s="2">
        <v>0</v>
      </c>
      <c r="EOT60" s="2">
        <v>0</v>
      </c>
      <c r="EOU60" s="2">
        <v>0</v>
      </c>
      <c r="EOV60" s="2">
        <v>0</v>
      </c>
      <c r="EOW60" s="2">
        <v>0</v>
      </c>
      <c r="EOX60" s="2">
        <v>0</v>
      </c>
      <c r="EOY60" s="2">
        <v>0</v>
      </c>
      <c r="EOZ60" s="2">
        <v>0</v>
      </c>
      <c r="EPA60" s="2">
        <v>0</v>
      </c>
      <c r="EPB60" s="2">
        <v>0</v>
      </c>
      <c r="EPC60" s="2">
        <v>0</v>
      </c>
      <c r="EPD60" s="2">
        <v>0</v>
      </c>
      <c r="EPE60" s="2">
        <v>0</v>
      </c>
      <c r="EPF60" s="2">
        <v>0</v>
      </c>
      <c r="EPG60" s="2">
        <v>0</v>
      </c>
      <c r="EPH60" s="2">
        <v>0</v>
      </c>
      <c r="EPI60" s="2">
        <v>0</v>
      </c>
      <c r="EPJ60" s="2">
        <v>0</v>
      </c>
      <c r="EPK60" s="2">
        <v>0</v>
      </c>
      <c r="EPL60" s="2">
        <v>0</v>
      </c>
      <c r="EPM60" s="2">
        <v>0</v>
      </c>
      <c r="EPN60" s="2">
        <v>0</v>
      </c>
      <c r="EPO60" s="2">
        <v>0</v>
      </c>
      <c r="EPP60" s="2">
        <v>0</v>
      </c>
      <c r="EPQ60" s="2">
        <v>0</v>
      </c>
      <c r="EPR60" s="2">
        <v>0</v>
      </c>
      <c r="EPS60" s="2">
        <v>0</v>
      </c>
      <c r="EPT60" s="2">
        <v>0</v>
      </c>
      <c r="EPU60" s="2">
        <v>0</v>
      </c>
      <c r="EPV60" s="2">
        <v>0</v>
      </c>
      <c r="EPW60" s="2">
        <v>0</v>
      </c>
      <c r="EPX60" s="2">
        <v>0</v>
      </c>
      <c r="EPY60" s="2">
        <v>0</v>
      </c>
      <c r="EPZ60" s="2">
        <v>0</v>
      </c>
      <c r="EQA60" s="2">
        <v>0</v>
      </c>
      <c r="EQB60" s="2">
        <v>0</v>
      </c>
      <c r="EQC60" s="2">
        <v>0</v>
      </c>
      <c r="EQD60" s="2">
        <v>0</v>
      </c>
      <c r="EQE60" s="2">
        <v>0</v>
      </c>
      <c r="EQF60" s="2">
        <v>0</v>
      </c>
      <c r="EQG60" s="2">
        <v>0</v>
      </c>
      <c r="EQH60" s="2">
        <v>0</v>
      </c>
      <c r="EQI60" s="2">
        <v>0</v>
      </c>
      <c r="EQJ60" s="2">
        <v>0</v>
      </c>
      <c r="EQK60" s="2">
        <v>0</v>
      </c>
      <c r="EQL60" s="2">
        <v>0</v>
      </c>
      <c r="EQM60" s="2">
        <v>0</v>
      </c>
      <c r="EQN60" s="2">
        <v>0</v>
      </c>
      <c r="EQO60" s="2">
        <v>0</v>
      </c>
      <c r="EQP60" s="2">
        <v>0</v>
      </c>
      <c r="EQQ60" s="2">
        <v>0</v>
      </c>
      <c r="EQR60" s="2">
        <v>0</v>
      </c>
      <c r="EQS60" s="2">
        <v>0</v>
      </c>
      <c r="EQT60" s="2">
        <v>0</v>
      </c>
      <c r="EQU60" s="2">
        <v>0</v>
      </c>
      <c r="EQV60" s="2">
        <v>0</v>
      </c>
      <c r="EQW60" s="2">
        <v>0</v>
      </c>
      <c r="EQX60" s="2">
        <v>0</v>
      </c>
      <c r="EQY60" s="2">
        <v>0</v>
      </c>
      <c r="EQZ60" s="2">
        <v>0</v>
      </c>
      <c r="ERA60" s="2">
        <v>0</v>
      </c>
      <c r="ERB60" s="2">
        <v>0</v>
      </c>
      <c r="ERC60" s="2">
        <v>0</v>
      </c>
      <c r="ERD60" s="2">
        <v>0</v>
      </c>
      <c r="ERE60" s="2">
        <v>0</v>
      </c>
      <c r="ERF60" s="2">
        <v>0</v>
      </c>
      <c r="ERG60" s="2">
        <v>0</v>
      </c>
      <c r="ERH60" s="2">
        <v>0</v>
      </c>
      <c r="ERI60" s="2">
        <v>0</v>
      </c>
      <c r="ERJ60" s="2">
        <v>0</v>
      </c>
      <c r="ERK60" s="2">
        <v>0</v>
      </c>
      <c r="ERL60" s="2">
        <v>0</v>
      </c>
      <c r="ERM60" s="2">
        <v>0</v>
      </c>
      <c r="ERN60" s="2">
        <v>0</v>
      </c>
      <c r="ERO60" s="2">
        <v>0</v>
      </c>
      <c r="ERP60" s="2">
        <v>0</v>
      </c>
      <c r="ERQ60" s="2">
        <v>0</v>
      </c>
      <c r="ERR60" s="2">
        <v>0</v>
      </c>
      <c r="ERS60" s="2">
        <v>0</v>
      </c>
      <c r="ERT60" s="2">
        <v>0</v>
      </c>
      <c r="ERU60" s="2">
        <v>0</v>
      </c>
      <c r="ERV60" s="2">
        <v>0</v>
      </c>
      <c r="ERW60" s="2">
        <v>0</v>
      </c>
      <c r="ERX60" s="2">
        <v>0</v>
      </c>
      <c r="ERY60" s="2">
        <v>0</v>
      </c>
      <c r="ERZ60" s="2">
        <v>0</v>
      </c>
      <c r="ESA60" s="2">
        <v>0</v>
      </c>
      <c r="ESB60" s="2">
        <v>0</v>
      </c>
      <c r="ESC60" s="2">
        <v>0</v>
      </c>
      <c r="ESD60" s="2">
        <v>0</v>
      </c>
      <c r="ESE60" s="2">
        <v>0</v>
      </c>
      <c r="ESF60" s="2">
        <v>0</v>
      </c>
      <c r="ESG60" s="2">
        <v>0</v>
      </c>
      <c r="ESH60" s="2">
        <v>0</v>
      </c>
      <c r="ESI60" s="2">
        <v>0</v>
      </c>
      <c r="ESJ60" s="2">
        <v>0</v>
      </c>
      <c r="ESK60" s="2">
        <v>0</v>
      </c>
      <c r="ESL60" s="2">
        <v>0</v>
      </c>
      <c r="ESM60" s="2">
        <v>0</v>
      </c>
      <c r="ESN60" s="2">
        <v>0</v>
      </c>
      <c r="ESO60" s="2">
        <v>0</v>
      </c>
      <c r="ESP60" s="2">
        <v>0</v>
      </c>
      <c r="ESQ60" s="2">
        <v>0</v>
      </c>
      <c r="ESR60" s="2">
        <v>0</v>
      </c>
      <c r="ESS60" s="2">
        <v>0</v>
      </c>
      <c r="EST60" s="2">
        <v>0</v>
      </c>
      <c r="ESU60" s="2">
        <v>0</v>
      </c>
      <c r="ESV60" s="2">
        <v>0</v>
      </c>
      <c r="ESW60" s="2">
        <v>0</v>
      </c>
      <c r="ESX60" s="2">
        <v>0</v>
      </c>
      <c r="ESY60" s="2">
        <v>0</v>
      </c>
      <c r="ESZ60" s="2">
        <v>0</v>
      </c>
      <c r="ETA60" s="2">
        <v>0</v>
      </c>
      <c r="ETB60" s="2">
        <v>0</v>
      </c>
      <c r="ETC60" s="2">
        <v>0</v>
      </c>
      <c r="ETD60" s="2">
        <v>0</v>
      </c>
      <c r="ETE60" s="2">
        <v>0</v>
      </c>
      <c r="ETF60" s="2">
        <v>0</v>
      </c>
      <c r="ETG60" s="2">
        <v>0</v>
      </c>
      <c r="ETH60" s="2">
        <v>0</v>
      </c>
      <c r="ETI60" s="2">
        <v>0</v>
      </c>
      <c r="ETJ60" s="2">
        <v>0</v>
      </c>
      <c r="ETK60" s="2">
        <v>0</v>
      </c>
      <c r="ETL60" s="2">
        <v>0</v>
      </c>
      <c r="ETM60" s="2">
        <v>0</v>
      </c>
      <c r="ETN60" s="2">
        <v>0</v>
      </c>
      <c r="ETO60" s="2">
        <v>0</v>
      </c>
      <c r="ETP60" s="2">
        <v>0</v>
      </c>
      <c r="ETQ60" s="2">
        <v>0</v>
      </c>
      <c r="ETR60" s="2">
        <v>0</v>
      </c>
      <c r="ETS60" s="2">
        <v>0</v>
      </c>
      <c r="ETT60" s="2">
        <v>0</v>
      </c>
      <c r="ETU60" s="2">
        <v>0</v>
      </c>
      <c r="ETV60" s="2">
        <v>0</v>
      </c>
      <c r="ETW60" s="2">
        <v>0</v>
      </c>
      <c r="ETX60" s="2">
        <v>0</v>
      </c>
      <c r="ETY60" s="2">
        <v>0</v>
      </c>
      <c r="ETZ60" s="2">
        <v>0</v>
      </c>
      <c r="EUA60" s="2">
        <v>0</v>
      </c>
      <c r="EUB60" s="2">
        <v>0</v>
      </c>
      <c r="EUC60" s="2">
        <v>0</v>
      </c>
      <c r="EUD60" s="2">
        <v>0</v>
      </c>
      <c r="EUE60" s="2">
        <v>0</v>
      </c>
      <c r="EUF60" s="2">
        <v>0</v>
      </c>
      <c r="EUG60" s="2">
        <v>0</v>
      </c>
      <c r="EUH60" s="2">
        <v>0</v>
      </c>
      <c r="EUI60" s="2">
        <v>0</v>
      </c>
      <c r="EUJ60" s="2">
        <v>0</v>
      </c>
      <c r="EUK60" s="2">
        <v>0</v>
      </c>
      <c r="EUL60" s="2">
        <v>0</v>
      </c>
      <c r="EUM60" s="2">
        <v>0</v>
      </c>
      <c r="EUN60" s="2">
        <v>0</v>
      </c>
      <c r="EUO60" s="2">
        <v>0</v>
      </c>
      <c r="EUP60" s="2">
        <v>0</v>
      </c>
      <c r="EUQ60" s="2">
        <v>0</v>
      </c>
      <c r="EUR60" s="2">
        <v>0</v>
      </c>
      <c r="EUS60" s="2">
        <v>0</v>
      </c>
      <c r="EUT60" s="2">
        <v>0</v>
      </c>
      <c r="EUU60" s="2">
        <v>0</v>
      </c>
      <c r="EUV60" s="2">
        <v>0</v>
      </c>
      <c r="EUW60" s="2">
        <v>0</v>
      </c>
      <c r="EUX60" s="2">
        <v>0</v>
      </c>
      <c r="EUY60" s="2">
        <v>0</v>
      </c>
      <c r="EUZ60" s="2">
        <v>0</v>
      </c>
      <c r="EVA60" s="2">
        <v>0</v>
      </c>
      <c r="EVB60" s="2">
        <v>0</v>
      </c>
      <c r="EVC60" s="2">
        <v>0</v>
      </c>
      <c r="EVD60" s="2">
        <v>0</v>
      </c>
      <c r="EVE60" s="2">
        <v>0</v>
      </c>
      <c r="EVF60" s="2">
        <v>0</v>
      </c>
      <c r="EVG60" s="2">
        <v>0</v>
      </c>
      <c r="EVH60" s="2">
        <v>0</v>
      </c>
      <c r="EVI60" s="2">
        <v>0</v>
      </c>
      <c r="EVJ60" s="2">
        <v>0</v>
      </c>
      <c r="EVK60" s="2">
        <v>0</v>
      </c>
      <c r="EVL60" s="2">
        <v>0</v>
      </c>
      <c r="EVM60" s="2">
        <v>0</v>
      </c>
      <c r="EVN60" s="2">
        <v>0</v>
      </c>
      <c r="EVO60" s="2">
        <v>0</v>
      </c>
      <c r="EVP60" s="2">
        <v>0</v>
      </c>
      <c r="EVQ60" s="2">
        <v>0</v>
      </c>
      <c r="EVR60" s="2">
        <v>0</v>
      </c>
      <c r="EVS60" s="2">
        <v>0</v>
      </c>
      <c r="EVT60" s="2">
        <v>0</v>
      </c>
      <c r="EVU60" s="2">
        <v>0</v>
      </c>
      <c r="EVV60" s="2">
        <v>0</v>
      </c>
      <c r="EVW60" s="2">
        <v>0</v>
      </c>
      <c r="EVX60" s="2">
        <v>0</v>
      </c>
      <c r="EVY60" s="2">
        <v>0</v>
      </c>
      <c r="EVZ60" s="2">
        <v>0</v>
      </c>
      <c r="EWA60" s="2">
        <v>0</v>
      </c>
      <c r="EWB60" s="2">
        <v>0</v>
      </c>
      <c r="EWC60" s="2">
        <v>0</v>
      </c>
      <c r="EWD60" s="2">
        <v>0</v>
      </c>
      <c r="EWE60" s="2">
        <v>0</v>
      </c>
      <c r="EWF60" s="2">
        <v>0</v>
      </c>
      <c r="EWG60" s="2">
        <v>0</v>
      </c>
      <c r="EWH60" s="2">
        <v>0</v>
      </c>
      <c r="EWI60" s="2">
        <v>0</v>
      </c>
      <c r="EWJ60" s="2">
        <v>0</v>
      </c>
      <c r="EWK60" s="2">
        <v>0</v>
      </c>
      <c r="EWL60" s="2">
        <v>0</v>
      </c>
      <c r="EWM60" s="2">
        <v>0</v>
      </c>
      <c r="EWN60" s="2">
        <v>0</v>
      </c>
      <c r="EWO60" s="2">
        <v>0</v>
      </c>
      <c r="EWP60" s="2">
        <v>0</v>
      </c>
      <c r="EWQ60" s="2">
        <v>0</v>
      </c>
      <c r="EWR60" s="2">
        <v>0</v>
      </c>
      <c r="EWS60" s="2">
        <v>0</v>
      </c>
      <c r="EWT60" s="2">
        <v>0</v>
      </c>
      <c r="EWU60" s="2">
        <v>0</v>
      </c>
      <c r="EWV60" s="2">
        <v>0</v>
      </c>
      <c r="EWW60" s="2">
        <v>0</v>
      </c>
      <c r="EWX60" s="2">
        <v>0</v>
      </c>
      <c r="EWY60" s="2">
        <v>0</v>
      </c>
      <c r="EWZ60" s="2">
        <v>0</v>
      </c>
      <c r="EXA60" s="2">
        <v>0</v>
      </c>
      <c r="EXB60" s="2">
        <v>0</v>
      </c>
      <c r="EXC60" s="2">
        <v>0</v>
      </c>
      <c r="EXD60" s="2">
        <v>0</v>
      </c>
      <c r="EXE60" s="2">
        <v>0</v>
      </c>
      <c r="EXF60" s="2">
        <v>0</v>
      </c>
      <c r="EXG60" s="2">
        <v>0</v>
      </c>
      <c r="EXH60" s="2">
        <v>0</v>
      </c>
      <c r="EXI60" s="2">
        <v>0</v>
      </c>
      <c r="EXJ60" s="2">
        <v>0</v>
      </c>
      <c r="EXK60" s="2">
        <v>0</v>
      </c>
      <c r="EXL60" s="2">
        <v>0</v>
      </c>
      <c r="EXM60" s="2">
        <v>0</v>
      </c>
      <c r="EXN60" s="2">
        <v>0</v>
      </c>
      <c r="EXO60" s="2">
        <v>0</v>
      </c>
      <c r="EXP60" s="2">
        <v>0</v>
      </c>
      <c r="EXQ60" s="2">
        <v>0</v>
      </c>
      <c r="EXR60" s="2">
        <v>0</v>
      </c>
      <c r="EXS60" s="2">
        <v>0</v>
      </c>
      <c r="EXT60" s="2">
        <v>0</v>
      </c>
      <c r="EXU60" s="2">
        <v>0</v>
      </c>
      <c r="EXV60" s="2">
        <v>0</v>
      </c>
      <c r="EXW60" s="2">
        <v>0</v>
      </c>
      <c r="EXX60" s="2">
        <v>0</v>
      </c>
      <c r="EXY60" s="2">
        <v>0</v>
      </c>
      <c r="EXZ60" s="2">
        <v>0</v>
      </c>
      <c r="EYA60" s="2">
        <v>0</v>
      </c>
      <c r="EYB60" s="2">
        <v>0</v>
      </c>
      <c r="EYC60" s="2">
        <v>0</v>
      </c>
      <c r="EYD60" s="2">
        <v>0</v>
      </c>
      <c r="EYE60" s="2">
        <v>0</v>
      </c>
      <c r="EYF60" s="2">
        <v>0</v>
      </c>
      <c r="EYG60" s="2">
        <v>0</v>
      </c>
      <c r="EYH60" s="2">
        <v>0</v>
      </c>
      <c r="EYI60" s="2">
        <v>0</v>
      </c>
      <c r="EYJ60" s="2">
        <v>0</v>
      </c>
      <c r="EYK60" s="2">
        <v>0</v>
      </c>
      <c r="EYL60" s="2">
        <v>0</v>
      </c>
      <c r="EYM60" s="2">
        <v>0</v>
      </c>
      <c r="EYN60" s="2">
        <v>0</v>
      </c>
      <c r="EYO60" s="2">
        <v>0</v>
      </c>
      <c r="EYP60" s="2">
        <v>0</v>
      </c>
      <c r="EYQ60" s="2">
        <v>0</v>
      </c>
      <c r="EYR60" s="2">
        <v>0</v>
      </c>
      <c r="EYS60" s="2">
        <v>0</v>
      </c>
      <c r="EYT60" s="2">
        <v>0</v>
      </c>
      <c r="EYU60" s="2">
        <v>0</v>
      </c>
      <c r="EYV60" s="2">
        <v>0</v>
      </c>
      <c r="EYW60" s="2">
        <v>0</v>
      </c>
      <c r="EYX60" s="2">
        <v>0</v>
      </c>
      <c r="EYY60" s="2">
        <v>0</v>
      </c>
      <c r="EYZ60" s="2">
        <v>0</v>
      </c>
      <c r="EZA60" s="2">
        <v>0</v>
      </c>
      <c r="EZB60" s="2">
        <v>0</v>
      </c>
      <c r="EZC60" s="2">
        <v>0</v>
      </c>
      <c r="EZD60" s="2">
        <v>0</v>
      </c>
      <c r="EZE60" s="2">
        <v>0</v>
      </c>
      <c r="EZF60" s="2">
        <v>0</v>
      </c>
      <c r="EZG60" s="2">
        <v>0</v>
      </c>
      <c r="EZH60" s="2">
        <v>0</v>
      </c>
      <c r="EZI60" s="2">
        <v>0</v>
      </c>
      <c r="EZJ60" s="2">
        <v>0</v>
      </c>
      <c r="EZK60" s="2">
        <v>0</v>
      </c>
      <c r="EZL60" s="2">
        <v>0</v>
      </c>
      <c r="EZM60" s="2">
        <v>0</v>
      </c>
      <c r="EZN60" s="2">
        <v>0</v>
      </c>
      <c r="EZO60" s="2">
        <v>0</v>
      </c>
      <c r="EZP60" s="2">
        <v>0</v>
      </c>
      <c r="EZQ60" s="2">
        <v>0</v>
      </c>
      <c r="EZR60" s="2">
        <v>0</v>
      </c>
      <c r="EZS60" s="2">
        <v>0</v>
      </c>
      <c r="EZT60" s="2">
        <v>0</v>
      </c>
      <c r="EZU60" s="2">
        <v>0</v>
      </c>
      <c r="EZV60" s="2">
        <v>0</v>
      </c>
      <c r="EZW60" s="2">
        <v>0</v>
      </c>
      <c r="EZX60" s="2">
        <v>0</v>
      </c>
      <c r="EZY60" s="2">
        <v>0</v>
      </c>
      <c r="EZZ60" s="2">
        <v>0</v>
      </c>
      <c r="FAA60" s="2">
        <v>0</v>
      </c>
      <c r="FAB60" s="2">
        <v>0</v>
      </c>
      <c r="FAC60" s="2">
        <v>0</v>
      </c>
      <c r="FAD60" s="2">
        <v>0</v>
      </c>
      <c r="FAE60" s="2">
        <v>0</v>
      </c>
      <c r="FAF60" s="2">
        <v>0</v>
      </c>
      <c r="FAG60" s="2">
        <v>0</v>
      </c>
      <c r="FAH60" s="2">
        <v>0</v>
      </c>
      <c r="FAI60" s="2">
        <v>0</v>
      </c>
      <c r="FAJ60" s="2">
        <v>0</v>
      </c>
      <c r="FAK60" s="2">
        <v>0</v>
      </c>
      <c r="FAL60" s="2">
        <v>0</v>
      </c>
      <c r="FAM60" s="2">
        <v>0</v>
      </c>
      <c r="FAN60" s="2">
        <v>0</v>
      </c>
      <c r="FAO60" s="2">
        <v>0</v>
      </c>
      <c r="FAP60" s="2">
        <v>0</v>
      </c>
      <c r="FAQ60" s="2">
        <v>0</v>
      </c>
      <c r="FAR60" s="2">
        <v>0</v>
      </c>
      <c r="FAS60" s="2">
        <v>0</v>
      </c>
      <c r="FAT60" s="2">
        <v>0</v>
      </c>
      <c r="FAU60" s="2">
        <v>0</v>
      </c>
      <c r="FAV60" s="2">
        <v>0</v>
      </c>
      <c r="FAW60" s="2">
        <v>0</v>
      </c>
      <c r="FAX60" s="2">
        <v>0</v>
      </c>
      <c r="FAY60" s="2">
        <v>0</v>
      </c>
      <c r="FAZ60" s="2">
        <v>0</v>
      </c>
      <c r="FBA60" s="2">
        <v>0</v>
      </c>
      <c r="FBB60" s="2">
        <v>0</v>
      </c>
      <c r="FBC60" s="2">
        <v>0</v>
      </c>
      <c r="FBD60" s="2">
        <v>0</v>
      </c>
      <c r="FBE60" s="2">
        <v>0</v>
      </c>
      <c r="FBF60" s="2">
        <v>0</v>
      </c>
      <c r="FBG60" s="2">
        <v>0</v>
      </c>
      <c r="FBH60" s="2">
        <v>0</v>
      </c>
      <c r="FBI60" s="2">
        <v>0</v>
      </c>
      <c r="FBJ60" s="2">
        <v>0</v>
      </c>
      <c r="FBK60" s="2">
        <v>0</v>
      </c>
      <c r="FBL60" s="2">
        <v>0</v>
      </c>
      <c r="FBM60" s="2">
        <v>0</v>
      </c>
      <c r="FBN60" s="2">
        <v>0</v>
      </c>
      <c r="FBO60" s="2">
        <v>0</v>
      </c>
      <c r="FBP60" s="2">
        <v>0</v>
      </c>
      <c r="FBQ60" s="2">
        <v>0</v>
      </c>
      <c r="FBR60" s="2">
        <v>0</v>
      </c>
      <c r="FBS60" s="2">
        <v>0</v>
      </c>
      <c r="FBT60" s="2">
        <v>0</v>
      </c>
      <c r="FBU60" s="2">
        <v>0</v>
      </c>
      <c r="FBV60" s="2">
        <v>0</v>
      </c>
      <c r="FBW60" s="2">
        <v>0</v>
      </c>
      <c r="FBX60" s="2">
        <v>0</v>
      </c>
      <c r="FBY60" s="2">
        <v>0</v>
      </c>
      <c r="FBZ60" s="2">
        <v>0</v>
      </c>
      <c r="FCA60" s="2">
        <v>0</v>
      </c>
      <c r="FCB60" s="2">
        <v>0</v>
      </c>
      <c r="FCC60" s="2">
        <v>0</v>
      </c>
      <c r="FCD60" s="2">
        <v>0</v>
      </c>
      <c r="FCE60" s="2">
        <v>0</v>
      </c>
      <c r="FCF60" s="2">
        <v>0</v>
      </c>
      <c r="FCG60" s="2">
        <v>0</v>
      </c>
      <c r="FCH60" s="2">
        <v>0</v>
      </c>
      <c r="FCI60" s="2">
        <v>0</v>
      </c>
      <c r="FCJ60" s="2">
        <v>0</v>
      </c>
      <c r="FCK60" s="2">
        <v>0</v>
      </c>
      <c r="FCL60" s="2">
        <v>0</v>
      </c>
      <c r="FCM60" s="2">
        <v>0</v>
      </c>
      <c r="FCN60" s="2">
        <v>0</v>
      </c>
      <c r="FCO60" s="2">
        <v>0</v>
      </c>
      <c r="FCP60" s="2">
        <v>0</v>
      </c>
      <c r="FCQ60" s="2">
        <v>0</v>
      </c>
      <c r="FCR60" s="2">
        <v>0</v>
      </c>
      <c r="FCS60" s="2">
        <v>0</v>
      </c>
      <c r="FCT60" s="2">
        <v>0</v>
      </c>
      <c r="FCU60" s="2">
        <v>0</v>
      </c>
      <c r="FCV60" s="2">
        <v>0</v>
      </c>
      <c r="FCW60" s="2">
        <v>0</v>
      </c>
      <c r="FCX60" s="2">
        <v>0</v>
      </c>
      <c r="FCY60" s="2">
        <v>0</v>
      </c>
      <c r="FCZ60" s="2">
        <v>0</v>
      </c>
      <c r="FDA60" s="2">
        <v>0</v>
      </c>
      <c r="FDB60" s="2">
        <v>0</v>
      </c>
      <c r="FDC60" s="2">
        <v>0</v>
      </c>
      <c r="FDD60" s="2">
        <v>0</v>
      </c>
      <c r="FDE60" s="2">
        <v>0</v>
      </c>
      <c r="FDF60" s="2">
        <v>0</v>
      </c>
      <c r="FDG60" s="2">
        <v>0</v>
      </c>
      <c r="FDH60" s="2">
        <v>0</v>
      </c>
      <c r="FDI60" s="2">
        <v>0</v>
      </c>
      <c r="FDJ60" s="2">
        <v>0</v>
      </c>
      <c r="FDK60" s="2">
        <v>0</v>
      </c>
      <c r="FDL60" s="2">
        <v>0</v>
      </c>
      <c r="FDM60" s="2">
        <v>0</v>
      </c>
      <c r="FDN60" s="2">
        <v>0</v>
      </c>
      <c r="FDO60" s="2">
        <v>0</v>
      </c>
      <c r="FDP60" s="2">
        <v>0</v>
      </c>
      <c r="FDQ60" s="2">
        <v>0</v>
      </c>
      <c r="FDR60" s="2">
        <v>0</v>
      </c>
      <c r="FDS60" s="2">
        <v>0</v>
      </c>
      <c r="FDT60" s="2">
        <v>0</v>
      </c>
      <c r="FDU60" s="2">
        <v>0</v>
      </c>
      <c r="FDV60" s="2">
        <v>0</v>
      </c>
      <c r="FDW60" s="2">
        <v>0</v>
      </c>
      <c r="FDX60" s="2">
        <v>0</v>
      </c>
      <c r="FDY60" s="2">
        <v>0</v>
      </c>
      <c r="FDZ60" s="2">
        <v>0</v>
      </c>
      <c r="FEA60" s="2">
        <v>0</v>
      </c>
      <c r="FEB60" s="2">
        <v>0</v>
      </c>
      <c r="FEC60" s="2">
        <v>0</v>
      </c>
      <c r="FED60" s="2">
        <v>0</v>
      </c>
      <c r="FEE60" s="2">
        <v>0</v>
      </c>
      <c r="FEF60" s="2">
        <v>0</v>
      </c>
      <c r="FEG60" s="2">
        <v>0</v>
      </c>
      <c r="FEH60" s="2">
        <v>0</v>
      </c>
      <c r="FEI60" s="2">
        <v>0</v>
      </c>
      <c r="FEJ60" s="2">
        <v>0</v>
      </c>
      <c r="FEK60" s="2">
        <v>0</v>
      </c>
      <c r="FEL60" s="2">
        <v>0</v>
      </c>
      <c r="FEM60" s="2">
        <v>0</v>
      </c>
      <c r="FEN60" s="2">
        <v>0</v>
      </c>
      <c r="FEO60" s="2">
        <v>0</v>
      </c>
      <c r="FEP60" s="2">
        <v>0</v>
      </c>
      <c r="FEQ60" s="2">
        <v>0</v>
      </c>
      <c r="FER60" s="2">
        <v>0</v>
      </c>
      <c r="FES60" s="2">
        <v>0</v>
      </c>
      <c r="FET60" s="2">
        <v>0</v>
      </c>
      <c r="FEU60" s="2">
        <v>0</v>
      </c>
      <c r="FEV60" s="2">
        <v>0</v>
      </c>
      <c r="FEW60" s="2">
        <v>0</v>
      </c>
      <c r="FEX60" s="2">
        <v>0</v>
      </c>
      <c r="FEY60" s="2">
        <v>0</v>
      </c>
      <c r="FEZ60" s="2">
        <v>0</v>
      </c>
      <c r="FFA60" s="2">
        <v>0</v>
      </c>
      <c r="FFB60" s="2">
        <v>0</v>
      </c>
      <c r="FFC60" s="2">
        <v>0</v>
      </c>
      <c r="FFD60" s="2">
        <v>0</v>
      </c>
      <c r="FFE60" s="2">
        <v>0</v>
      </c>
      <c r="FFF60" s="2">
        <v>0</v>
      </c>
      <c r="FFG60" s="2">
        <v>0</v>
      </c>
      <c r="FFH60" s="2">
        <v>0</v>
      </c>
      <c r="FFI60" s="2">
        <v>0</v>
      </c>
      <c r="FFJ60" s="2">
        <v>0</v>
      </c>
      <c r="FFK60" s="2">
        <v>0</v>
      </c>
      <c r="FFL60" s="2">
        <v>0</v>
      </c>
      <c r="FFM60" s="2">
        <v>0</v>
      </c>
      <c r="FFN60" s="2">
        <v>0</v>
      </c>
      <c r="FFO60" s="2">
        <v>0</v>
      </c>
      <c r="FFP60" s="2">
        <v>0</v>
      </c>
      <c r="FFQ60" s="2">
        <v>0</v>
      </c>
      <c r="FFR60" s="2">
        <v>0</v>
      </c>
      <c r="FFS60" s="2">
        <v>0</v>
      </c>
      <c r="FFT60" s="2">
        <v>0</v>
      </c>
      <c r="FFU60" s="2">
        <v>0</v>
      </c>
      <c r="FFV60" s="2">
        <v>0</v>
      </c>
      <c r="FFW60" s="2">
        <v>0</v>
      </c>
      <c r="FFX60" s="2">
        <v>0</v>
      </c>
      <c r="FFY60" s="2">
        <v>0</v>
      </c>
      <c r="FFZ60" s="2">
        <v>0</v>
      </c>
      <c r="FGA60" s="2">
        <v>0</v>
      </c>
      <c r="FGB60" s="2">
        <v>0</v>
      </c>
      <c r="FGC60" s="2">
        <v>0</v>
      </c>
      <c r="FGD60" s="2">
        <v>0</v>
      </c>
      <c r="FGE60" s="2">
        <v>0</v>
      </c>
      <c r="FGF60" s="2">
        <v>0</v>
      </c>
      <c r="FGG60" s="2">
        <v>0</v>
      </c>
      <c r="FGH60" s="2">
        <v>0</v>
      </c>
      <c r="FGI60" s="2">
        <v>0</v>
      </c>
      <c r="FGJ60" s="2">
        <v>0</v>
      </c>
      <c r="FGK60" s="2">
        <v>0</v>
      </c>
      <c r="FGL60" s="2">
        <v>0</v>
      </c>
      <c r="FGM60" s="2">
        <v>0</v>
      </c>
      <c r="FGN60" s="2">
        <v>0</v>
      </c>
      <c r="FGO60" s="2">
        <v>0</v>
      </c>
      <c r="FGP60" s="2">
        <v>0</v>
      </c>
      <c r="FGQ60" s="2">
        <v>0</v>
      </c>
      <c r="FGR60" s="2">
        <v>0</v>
      </c>
      <c r="FGS60" s="2">
        <v>0</v>
      </c>
      <c r="FGT60" s="2">
        <v>0</v>
      </c>
      <c r="FGU60" s="2">
        <v>0</v>
      </c>
      <c r="FGV60" s="2">
        <v>0</v>
      </c>
      <c r="FGW60" s="2">
        <v>0</v>
      </c>
      <c r="FGX60" s="2">
        <v>0</v>
      </c>
      <c r="FGY60" s="2">
        <v>0</v>
      </c>
      <c r="FGZ60" s="2">
        <v>0</v>
      </c>
      <c r="FHA60" s="2">
        <v>0</v>
      </c>
      <c r="FHB60" s="2">
        <v>0</v>
      </c>
      <c r="FHC60" s="2">
        <v>0</v>
      </c>
      <c r="FHD60" s="2">
        <v>0</v>
      </c>
      <c r="FHE60" s="2">
        <v>0</v>
      </c>
      <c r="FHF60" s="2">
        <v>0</v>
      </c>
      <c r="FHG60" s="2">
        <v>0</v>
      </c>
      <c r="FHH60" s="2">
        <v>0</v>
      </c>
      <c r="FHI60" s="2">
        <v>0</v>
      </c>
      <c r="FHJ60" s="2">
        <v>0</v>
      </c>
      <c r="FHK60" s="2">
        <v>0</v>
      </c>
      <c r="FHL60" s="2">
        <v>0</v>
      </c>
      <c r="FHM60" s="2">
        <v>0</v>
      </c>
      <c r="FHN60" s="2">
        <v>0</v>
      </c>
      <c r="FHO60" s="2">
        <v>0</v>
      </c>
      <c r="FHP60" s="2">
        <v>0</v>
      </c>
      <c r="FHQ60" s="2">
        <v>0</v>
      </c>
      <c r="FHR60" s="2">
        <v>0</v>
      </c>
      <c r="FHS60" s="2">
        <v>0</v>
      </c>
      <c r="FHT60" s="2">
        <v>0</v>
      </c>
      <c r="FHU60" s="2">
        <v>0</v>
      </c>
      <c r="FHV60" s="2">
        <v>0</v>
      </c>
      <c r="FHW60" s="2">
        <v>0</v>
      </c>
      <c r="FHX60" s="2">
        <v>0</v>
      </c>
      <c r="FHY60" s="2">
        <v>0</v>
      </c>
      <c r="FHZ60" s="2">
        <v>0</v>
      </c>
      <c r="FIA60" s="2">
        <v>0</v>
      </c>
      <c r="FIB60" s="2">
        <v>0</v>
      </c>
      <c r="FIC60" s="2">
        <v>0</v>
      </c>
      <c r="FID60" s="2">
        <v>0</v>
      </c>
      <c r="FIE60" s="2">
        <v>0</v>
      </c>
      <c r="FIF60" s="2">
        <v>0</v>
      </c>
      <c r="FIG60" s="2">
        <v>0</v>
      </c>
      <c r="FIH60" s="2">
        <v>0</v>
      </c>
      <c r="FII60" s="2">
        <v>0</v>
      </c>
      <c r="FIJ60" s="2">
        <v>0</v>
      </c>
      <c r="FIK60" s="2">
        <v>0</v>
      </c>
      <c r="FIL60" s="2">
        <v>0</v>
      </c>
      <c r="FIM60" s="2">
        <v>0</v>
      </c>
      <c r="FIN60" s="2">
        <v>0</v>
      </c>
      <c r="FIO60" s="2">
        <v>0</v>
      </c>
      <c r="FIP60" s="2">
        <v>0</v>
      </c>
      <c r="FIQ60" s="2">
        <v>0</v>
      </c>
      <c r="FIR60" s="2">
        <v>0</v>
      </c>
      <c r="FIS60" s="2">
        <v>0</v>
      </c>
      <c r="FIT60" s="2">
        <v>0</v>
      </c>
      <c r="FIU60" s="2">
        <v>0</v>
      </c>
      <c r="FIV60" s="2">
        <v>0</v>
      </c>
      <c r="FIW60" s="2">
        <v>0</v>
      </c>
      <c r="FIX60" s="2">
        <v>0</v>
      </c>
      <c r="FIY60" s="2">
        <v>0</v>
      </c>
      <c r="FIZ60" s="2">
        <v>0</v>
      </c>
      <c r="FJA60" s="2">
        <v>0</v>
      </c>
      <c r="FJB60" s="2">
        <v>0</v>
      </c>
      <c r="FJC60" s="2">
        <v>0</v>
      </c>
      <c r="FJD60" s="2">
        <v>0</v>
      </c>
      <c r="FJE60" s="2">
        <v>0</v>
      </c>
      <c r="FJF60" s="2">
        <v>0</v>
      </c>
      <c r="FJG60" s="2">
        <v>0</v>
      </c>
      <c r="FJH60" s="2">
        <v>0</v>
      </c>
      <c r="FJI60" s="2">
        <v>0</v>
      </c>
      <c r="FJJ60" s="2">
        <v>0</v>
      </c>
      <c r="FJK60" s="2">
        <v>0</v>
      </c>
      <c r="FJL60" s="2">
        <v>0</v>
      </c>
      <c r="FJM60" s="2">
        <v>0</v>
      </c>
      <c r="FJN60" s="2">
        <v>0</v>
      </c>
      <c r="FJO60" s="2">
        <v>0</v>
      </c>
      <c r="FJP60" s="2">
        <v>0</v>
      </c>
      <c r="FJQ60" s="2">
        <v>0</v>
      </c>
      <c r="FJR60" s="2">
        <v>0</v>
      </c>
      <c r="FJS60" s="2">
        <v>0</v>
      </c>
      <c r="FJT60" s="2">
        <v>0</v>
      </c>
      <c r="FJU60" s="2">
        <v>0</v>
      </c>
      <c r="FJV60" s="2">
        <v>0</v>
      </c>
      <c r="FJW60" s="2">
        <v>0</v>
      </c>
      <c r="FJX60" s="2">
        <v>0</v>
      </c>
      <c r="FJY60" s="2">
        <v>0</v>
      </c>
      <c r="FJZ60" s="2">
        <v>0</v>
      </c>
      <c r="FKA60" s="2">
        <v>0</v>
      </c>
      <c r="FKB60" s="2">
        <v>0</v>
      </c>
      <c r="FKC60" s="2">
        <v>0</v>
      </c>
      <c r="FKD60" s="2">
        <v>0</v>
      </c>
      <c r="FKE60" s="2">
        <v>0</v>
      </c>
      <c r="FKF60" s="2">
        <v>0</v>
      </c>
      <c r="FKG60" s="2">
        <v>0</v>
      </c>
      <c r="FKH60" s="2">
        <v>0</v>
      </c>
      <c r="FKI60" s="2">
        <v>0</v>
      </c>
      <c r="FKJ60" s="2">
        <v>0</v>
      </c>
      <c r="FKK60" s="2">
        <v>0</v>
      </c>
      <c r="FKL60" s="2">
        <v>0</v>
      </c>
      <c r="FKM60" s="2">
        <v>0</v>
      </c>
      <c r="FKN60" s="2">
        <v>0</v>
      </c>
      <c r="FKO60" s="2">
        <v>0</v>
      </c>
      <c r="FKP60" s="2">
        <v>0</v>
      </c>
      <c r="FKQ60" s="2">
        <v>0</v>
      </c>
      <c r="FKR60" s="2">
        <v>0</v>
      </c>
      <c r="FKS60" s="2">
        <v>0</v>
      </c>
      <c r="FKT60" s="2">
        <v>0</v>
      </c>
      <c r="FKU60" s="2">
        <v>0</v>
      </c>
      <c r="FKV60" s="2">
        <v>0</v>
      </c>
      <c r="FKW60" s="2">
        <v>0</v>
      </c>
      <c r="FKX60" s="2">
        <v>0</v>
      </c>
      <c r="FKY60" s="2">
        <v>0</v>
      </c>
      <c r="FKZ60" s="2">
        <v>0</v>
      </c>
      <c r="FLA60" s="2">
        <v>0</v>
      </c>
      <c r="FLB60" s="2">
        <v>0</v>
      </c>
      <c r="FLC60" s="2">
        <v>0</v>
      </c>
      <c r="FLD60" s="2">
        <v>0</v>
      </c>
      <c r="FLE60" s="2">
        <v>0</v>
      </c>
      <c r="FLF60" s="2">
        <v>0</v>
      </c>
      <c r="FLG60" s="2">
        <v>0</v>
      </c>
      <c r="FLH60" s="2">
        <v>0</v>
      </c>
      <c r="FLI60" s="2">
        <v>0</v>
      </c>
      <c r="FLJ60" s="2">
        <v>0</v>
      </c>
      <c r="FLK60" s="2">
        <v>0</v>
      </c>
      <c r="FLL60" s="2">
        <v>0</v>
      </c>
      <c r="FLM60" s="2">
        <v>0</v>
      </c>
      <c r="FLN60" s="2">
        <v>0</v>
      </c>
      <c r="FLO60" s="2">
        <v>0</v>
      </c>
      <c r="FLP60" s="2">
        <v>0</v>
      </c>
      <c r="FLQ60" s="2">
        <v>0</v>
      </c>
      <c r="FLR60" s="2">
        <v>0</v>
      </c>
      <c r="FLS60" s="2">
        <v>0</v>
      </c>
      <c r="FLT60" s="2">
        <v>0</v>
      </c>
      <c r="FLU60" s="2">
        <v>0</v>
      </c>
      <c r="FLV60" s="2">
        <v>0</v>
      </c>
      <c r="FLW60" s="2">
        <v>0</v>
      </c>
      <c r="FLX60" s="2">
        <v>0</v>
      </c>
      <c r="FLY60" s="2">
        <v>0</v>
      </c>
      <c r="FLZ60" s="2">
        <v>0</v>
      </c>
      <c r="FMA60" s="2">
        <v>0</v>
      </c>
      <c r="FMB60" s="2">
        <v>0</v>
      </c>
      <c r="FMC60" s="2">
        <v>0</v>
      </c>
      <c r="FMD60" s="2">
        <v>0</v>
      </c>
      <c r="FME60" s="2">
        <v>0</v>
      </c>
      <c r="FMF60" s="2">
        <v>0</v>
      </c>
      <c r="FMG60" s="2">
        <v>0</v>
      </c>
      <c r="FMH60" s="2">
        <v>0</v>
      </c>
      <c r="FMI60" s="2">
        <v>0</v>
      </c>
      <c r="FMJ60" s="2">
        <v>0</v>
      </c>
      <c r="FMK60" s="2">
        <v>0</v>
      </c>
      <c r="FML60" s="2">
        <v>0</v>
      </c>
      <c r="FMM60" s="2">
        <v>0</v>
      </c>
      <c r="FMN60" s="2">
        <v>0</v>
      </c>
      <c r="FMO60" s="2">
        <v>0</v>
      </c>
      <c r="FMP60" s="2">
        <v>0</v>
      </c>
      <c r="FMQ60" s="2">
        <v>0</v>
      </c>
      <c r="FMR60" s="2">
        <v>0</v>
      </c>
      <c r="FMS60" s="2">
        <v>0</v>
      </c>
      <c r="FMT60" s="2">
        <v>0</v>
      </c>
      <c r="FMU60" s="2">
        <v>0</v>
      </c>
      <c r="FMV60" s="2">
        <v>0</v>
      </c>
      <c r="FMW60" s="2">
        <v>0</v>
      </c>
      <c r="FMX60" s="2">
        <v>0</v>
      </c>
      <c r="FMY60" s="2">
        <v>0</v>
      </c>
      <c r="FMZ60" s="2">
        <v>0</v>
      </c>
      <c r="FNA60" s="2">
        <v>0</v>
      </c>
      <c r="FNB60" s="2">
        <v>0</v>
      </c>
      <c r="FNC60" s="2">
        <v>0</v>
      </c>
      <c r="FND60" s="2">
        <v>0</v>
      </c>
      <c r="FNE60" s="2">
        <v>0</v>
      </c>
      <c r="FNF60" s="2">
        <v>0</v>
      </c>
      <c r="FNG60" s="2">
        <v>0</v>
      </c>
      <c r="FNH60" s="2">
        <v>0</v>
      </c>
      <c r="FNI60" s="2">
        <v>0</v>
      </c>
      <c r="FNJ60" s="2">
        <v>0</v>
      </c>
      <c r="FNK60" s="2">
        <v>0</v>
      </c>
      <c r="FNL60" s="2">
        <v>0</v>
      </c>
      <c r="FNM60" s="2">
        <v>0</v>
      </c>
      <c r="FNN60" s="2">
        <v>0</v>
      </c>
      <c r="FNO60" s="2">
        <v>0</v>
      </c>
      <c r="FNP60" s="2">
        <v>0</v>
      </c>
      <c r="FNQ60" s="2">
        <v>0</v>
      </c>
      <c r="FNR60" s="2">
        <v>0</v>
      </c>
      <c r="FNS60" s="2">
        <v>0</v>
      </c>
      <c r="FNT60" s="2">
        <v>0</v>
      </c>
      <c r="FNU60" s="2">
        <v>0</v>
      </c>
      <c r="FNV60" s="2">
        <v>0</v>
      </c>
      <c r="FNW60" s="2">
        <v>0</v>
      </c>
      <c r="FNX60" s="2">
        <v>0</v>
      </c>
      <c r="FNY60" s="2">
        <v>0</v>
      </c>
      <c r="FNZ60" s="2">
        <v>0</v>
      </c>
      <c r="FOA60" s="2">
        <v>0</v>
      </c>
      <c r="FOB60" s="2">
        <v>0</v>
      </c>
      <c r="FOC60" s="2">
        <v>0</v>
      </c>
      <c r="FOD60" s="2">
        <v>0</v>
      </c>
      <c r="FOE60" s="2">
        <v>0</v>
      </c>
      <c r="FOF60" s="2">
        <v>0</v>
      </c>
      <c r="FOG60" s="2">
        <v>0</v>
      </c>
      <c r="FOH60" s="2">
        <v>0</v>
      </c>
      <c r="FOI60" s="2">
        <v>0</v>
      </c>
      <c r="FOJ60" s="2">
        <v>0</v>
      </c>
      <c r="FOK60" s="2">
        <v>0</v>
      </c>
      <c r="FOL60" s="2">
        <v>0</v>
      </c>
      <c r="FOM60" s="2">
        <v>0</v>
      </c>
      <c r="FON60" s="2">
        <v>0</v>
      </c>
      <c r="FOO60" s="2">
        <v>0</v>
      </c>
      <c r="FOP60" s="2">
        <v>0</v>
      </c>
      <c r="FOQ60" s="2">
        <v>0</v>
      </c>
      <c r="FOR60" s="2">
        <v>0</v>
      </c>
      <c r="FOS60" s="2">
        <v>0</v>
      </c>
      <c r="FOT60" s="2">
        <v>0</v>
      </c>
      <c r="FOU60" s="2">
        <v>0</v>
      </c>
      <c r="FOV60" s="2">
        <v>0</v>
      </c>
      <c r="FOW60" s="2">
        <v>0</v>
      </c>
      <c r="FOX60" s="2">
        <v>0</v>
      </c>
      <c r="FOY60" s="2">
        <v>0</v>
      </c>
      <c r="FOZ60" s="2">
        <v>0</v>
      </c>
      <c r="FPA60" s="2">
        <v>0</v>
      </c>
      <c r="FPB60" s="2">
        <v>0</v>
      </c>
      <c r="FPC60" s="2">
        <v>0</v>
      </c>
      <c r="FPD60" s="2">
        <v>0</v>
      </c>
      <c r="FPE60" s="2">
        <v>0</v>
      </c>
      <c r="FPF60" s="2">
        <v>0</v>
      </c>
      <c r="FPG60" s="2">
        <v>0</v>
      </c>
      <c r="FPH60" s="2">
        <v>0</v>
      </c>
      <c r="FPI60" s="2">
        <v>0</v>
      </c>
      <c r="FPJ60" s="2">
        <v>0</v>
      </c>
      <c r="FPK60" s="2">
        <v>0</v>
      </c>
      <c r="FPL60" s="2">
        <v>0</v>
      </c>
      <c r="FPM60" s="2">
        <v>0</v>
      </c>
      <c r="FPN60" s="2">
        <v>0</v>
      </c>
      <c r="FPO60" s="2">
        <v>0</v>
      </c>
      <c r="FPP60" s="2">
        <v>0</v>
      </c>
      <c r="FPQ60" s="2">
        <v>0</v>
      </c>
      <c r="FPR60" s="2">
        <v>0</v>
      </c>
      <c r="FPS60" s="2">
        <v>0</v>
      </c>
      <c r="FPT60" s="2">
        <v>0</v>
      </c>
      <c r="FPU60" s="2">
        <v>0</v>
      </c>
      <c r="FPV60" s="2">
        <v>0</v>
      </c>
      <c r="FPW60" s="2">
        <v>0</v>
      </c>
      <c r="FPX60" s="2">
        <v>0</v>
      </c>
      <c r="FPY60" s="2">
        <v>0</v>
      </c>
      <c r="FPZ60" s="2">
        <v>0</v>
      </c>
      <c r="FQA60" s="2">
        <v>0</v>
      </c>
      <c r="FQB60" s="2">
        <v>0</v>
      </c>
      <c r="FQC60" s="2">
        <v>0</v>
      </c>
      <c r="FQD60" s="2">
        <v>0</v>
      </c>
      <c r="FQE60" s="2">
        <v>0</v>
      </c>
      <c r="FQF60" s="2">
        <v>0</v>
      </c>
      <c r="FQG60" s="2">
        <v>0</v>
      </c>
      <c r="FQH60" s="2">
        <v>0</v>
      </c>
      <c r="FQI60" s="2">
        <v>0</v>
      </c>
      <c r="FQJ60" s="2">
        <v>0</v>
      </c>
      <c r="FQK60" s="2">
        <v>0</v>
      </c>
      <c r="FQL60" s="2">
        <v>0</v>
      </c>
      <c r="FQM60" s="2">
        <v>0</v>
      </c>
      <c r="FQN60" s="2">
        <v>0</v>
      </c>
      <c r="FQO60" s="2">
        <v>0</v>
      </c>
      <c r="FQP60" s="2">
        <v>0</v>
      </c>
      <c r="FQQ60" s="2">
        <v>0</v>
      </c>
      <c r="FQR60" s="2">
        <v>0</v>
      </c>
      <c r="FQS60" s="2">
        <v>0</v>
      </c>
      <c r="FQT60" s="2">
        <v>0</v>
      </c>
      <c r="FQU60" s="2">
        <v>0</v>
      </c>
      <c r="FQV60" s="2">
        <v>0</v>
      </c>
      <c r="FQW60" s="2">
        <v>0</v>
      </c>
      <c r="FQX60" s="2">
        <v>0</v>
      </c>
      <c r="FQY60" s="2">
        <v>0</v>
      </c>
      <c r="FQZ60" s="2">
        <v>0</v>
      </c>
      <c r="FRA60" s="2">
        <v>0</v>
      </c>
      <c r="FRB60" s="2">
        <v>0</v>
      </c>
      <c r="FRC60" s="2">
        <v>0</v>
      </c>
      <c r="FRD60" s="2">
        <v>0</v>
      </c>
      <c r="FRE60" s="2">
        <v>0</v>
      </c>
      <c r="FRF60" s="2">
        <v>0</v>
      </c>
      <c r="FRG60" s="2">
        <v>0</v>
      </c>
      <c r="FRH60" s="2">
        <v>0</v>
      </c>
      <c r="FRI60" s="2">
        <v>0</v>
      </c>
      <c r="FRJ60" s="2">
        <v>0</v>
      </c>
      <c r="FRK60" s="2">
        <v>0</v>
      </c>
      <c r="FRL60" s="2">
        <v>0</v>
      </c>
      <c r="FRM60" s="2">
        <v>0</v>
      </c>
      <c r="FRN60" s="2">
        <v>0</v>
      </c>
      <c r="FRO60" s="2">
        <v>0</v>
      </c>
      <c r="FRP60" s="2">
        <v>0</v>
      </c>
      <c r="FRQ60" s="2">
        <v>0</v>
      </c>
      <c r="FRR60" s="2">
        <v>0</v>
      </c>
      <c r="FRS60" s="2">
        <v>0</v>
      </c>
      <c r="FRT60" s="2">
        <v>0</v>
      </c>
      <c r="FRU60" s="2">
        <v>0</v>
      </c>
      <c r="FRV60" s="2">
        <v>0</v>
      </c>
      <c r="FRW60" s="2">
        <v>0</v>
      </c>
      <c r="FRX60" s="2">
        <v>0</v>
      </c>
      <c r="FRY60" s="2">
        <v>0</v>
      </c>
      <c r="FRZ60" s="2">
        <v>0</v>
      </c>
      <c r="FSA60" s="2">
        <v>0</v>
      </c>
      <c r="FSB60" s="2">
        <v>0</v>
      </c>
      <c r="FSC60" s="2">
        <v>0</v>
      </c>
      <c r="FSD60" s="2">
        <v>0</v>
      </c>
      <c r="FSE60" s="2">
        <v>0</v>
      </c>
      <c r="FSF60" s="2">
        <v>0</v>
      </c>
      <c r="FSG60" s="2">
        <v>0</v>
      </c>
      <c r="FSH60" s="2">
        <v>0</v>
      </c>
      <c r="FSI60" s="2">
        <v>0</v>
      </c>
      <c r="FSJ60" s="2">
        <v>0</v>
      </c>
      <c r="FSK60" s="2">
        <v>0</v>
      </c>
      <c r="FSL60" s="2">
        <v>0</v>
      </c>
      <c r="FSM60" s="2">
        <v>0</v>
      </c>
      <c r="FSN60" s="2">
        <v>0</v>
      </c>
      <c r="FSO60" s="2">
        <v>0</v>
      </c>
      <c r="FSP60" s="2">
        <v>0</v>
      </c>
      <c r="FSQ60" s="2">
        <v>0</v>
      </c>
      <c r="FSR60" s="2">
        <v>0</v>
      </c>
      <c r="FSS60" s="2">
        <v>0</v>
      </c>
      <c r="FST60" s="2">
        <v>0</v>
      </c>
      <c r="FSU60" s="2">
        <v>0</v>
      </c>
      <c r="FSV60" s="2">
        <v>0</v>
      </c>
      <c r="FSW60" s="2">
        <v>0</v>
      </c>
      <c r="FSX60" s="2">
        <v>0</v>
      </c>
      <c r="FSY60" s="2">
        <v>0</v>
      </c>
      <c r="FSZ60" s="2">
        <v>0</v>
      </c>
      <c r="FTA60" s="2">
        <v>0</v>
      </c>
      <c r="FTB60" s="2">
        <v>0</v>
      </c>
      <c r="FTC60" s="2">
        <v>0</v>
      </c>
      <c r="FTD60" s="2">
        <v>0</v>
      </c>
      <c r="FTE60" s="2">
        <v>0</v>
      </c>
      <c r="FTF60" s="2">
        <v>0</v>
      </c>
      <c r="FTG60" s="2">
        <v>0</v>
      </c>
      <c r="FTH60" s="2">
        <v>0</v>
      </c>
      <c r="FTI60" s="2">
        <v>0</v>
      </c>
      <c r="FTJ60" s="2">
        <v>0</v>
      </c>
      <c r="FTK60" s="2">
        <v>0</v>
      </c>
      <c r="FTL60" s="2">
        <v>0</v>
      </c>
      <c r="FTM60" s="2">
        <v>0</v>
      </c>
      <c r="FTN60" s="2">
        <v>0</v>
      </c>
      <c r="FTO60" s="2">
        <v>0</v>
      </c>
      <c r="FTP60" s="2">
        <v>0</v>
      </c>
      <c r="FTQ60" s="2">
        <v>0</v>
      </c>
      <c r="FTR60" s="2">
        <v>0</v>
      </c>
      <c r="FTS60" s="2">
        <v>0</v>
      </c>
      <c r="FTT60" s="2">
        <v>0</v>
      </c>
      <c r="FTU60" s="2">
        <v>0</v>
      </c>
      <c r="FTV60" s="2">
        <v>0</v>
      </c>
      <c r="FTW60" s="2">
        <v>0</v>
      </c>
      <c r="FTX60" s="2">
        <v>0</v>
      </c>
      <c r="FTY60" s="2">
        <v>0</v>
      </c>
      <c r="FTZ60" s="2">
        <v>0</v>
      </c>
      <c r="FUA60" s="2">
        <v>0</v>
      </c>
      <c r="FUB60" s="2">
        <v>0</v>
      </c>
      <c r="FUC60" s="2">
        <v>0</v>
      </c>
      <c r="FUD60" s="2">
        <v>0</v>
      </c>
      <c r="FUE60" s="2">
        <v>0</v>
      </c>
      <c r="FUF60" s="2">
        <v>0</v>
      </c>
      <c r="FUG60" s="2">
        <v>0</v>
      </c>
      <c r="FUH60" s="2">
        <v>0</v>
      </c>
      <c r="FUI60" s="2">
        <v>0</v>
      </c>
      <c r="FUJ60" s="2">
        <v>0</v>
      </c>
      <c r="FUK60" s="2">
        <v>0</v>
      </c>
      <c r="FUL60" s="2">
        <v>0</v>
      </c>
      <c r="FUM60" s="2">
        <v>0</v>
      </c>
      <c r="FUN60" s="2">
        <v>0</v>
      </c>
      <c r="FUO60" s="2">
        <v>0</v>
      </c>
      <c r="FUP60" s="2">
        <v>0</v>
      </c>
      <c r="FUQ60" s="2">
        <v>0</v>
      </c>
      <c r="FUR60" s="2">
        <v>0</v>
      </c>
      <c r="FUS60" s="2">
        <v>0</v>
      </c>
      <c r="FUT60" s="2">
        <v>0</v>
      </c>
      <c r="FUU60" s="2">
        <v>0</v>
      </c>
      <c r="FUV60" s="2">
        <v>0</v>
      </c>
      <c r="FUW60" s="2">
        <v>0</v>
      </c>
      <c r="FUX60" s="2">
        <v>0</v>
      </c>
      <c r="FUY60" s="2">
        <v>0</v>
      </c>
      <c r="FUZ60" s="2">
        <v>0</v>
      </c>
      <c r="FVA60" s="2">
        <v>0</v>
      </c>
      <c r="FVB60" s="2">
        <v>0</v>
      </c>
      <c r="FVC60" s="2">
        <v>0</v>
      </c>
      <c r="FVD60" s="2">
        <v>0</v>
      </c>
      <c r="FVE60" s="2">
        <v>0</v>
      </c>
      <c r="FVF60" s="2">
        <v>0</v>
      </c>
      <c r="FVG60" s="2">
        <v>0</v>
      </c>
      <c r="FVH60" s="2">
        <v>0</v>
      </c>
      <c r="FVI60" s="2">
        <v>0</v>
      </c>
      <c r="FVJ60" s="2">
        <v>0</v>
      </c>
      <c r="FVK60" s="2">
        <v>0</v>
      </c>
      <c r="FVL60" s="2">
        <v>0</v>
      </c>
      <c r="FVM60" s="2">
        <v>0</v>
      </c>
      <c r="FVN60" s="2">
        <v>0</v>
      </c>
      <c r="FVO60" s="2">
        <v>0</v>
      </c>
      <c r="FVP60" s="2">
        <v>0</v>
      </c>
      <c r="FVQ60" s="2">
        <v>0</v>
      </c>
      <c r="FVR60" s="2">
        <v>0</v>
      </c>
      <c r="FVS60" s="2">
        <v>0</v>
      </c>
      <c r="FVT60" s="2">
        <v>0</v>
      </c>
      <c r="FVU60" s="2">
        <v>0</v>
      </c>
      <c r="FVV60" s="2">
        <v>0</v>
      </c>
      <c r="FVW60" s="2">
        <v>0</v>
      </c>
      <c r="FVX60" s="2">
        <v>0</v>
      </c>
      <c r="FVY60" s="2">
        <v>0</v>
      </c>
      <c r="FVZ60" s="2">
        <v>0</v>
      </c>
      <c r="FWA60" s="2">
        <v>0</v>
      </c>
      <c r="FWB60" s="2">
        <v>0</v>
      </c>
      <c r="FWC60" s="2">
        <v>0</v>
      </c>
      <c r="FWD60" s="2">
        <v>0</v>
      </c>
      <c r="FWE60" s="2">
        <v>0</v>
      </c>
      <c r="FWF60" s="2">
        <v>0</v>
      </c>
      <c r="FWG60" s="2">
        <v>0</v>
      </c>
      <c r="FWH60" s="2">
        <v>0</v>
      </c>
      <c r="FWI60" s="2">
        <v>0</v>
      </c>
      <c r="FWJ60" s="2">
        <v>0</v>
      </c>
      <c r="FWK60" s="2">
        <v>0</v>
      </c>
      <c r="FWL60" s="2">
        <v>0</v>
      </c>
      <c r="FWM60" s="2">
        <v>0</v>
      </c>
      <c r="FWN60" s="2">
        <v>0</v>
      </c>
      <c r="FWO60" s="2">
        <v>0</v>
      </c>
      <c r="FWP60" s="2">
        <v>0</v>
      </c>
      <c r="FWQ60" s="2">
        <v>0</v>
      </c>
      <c r="FWR60" s="2">
        <v>0</v>
      </c>
      <c r="FWS60" s="2">
        <v>0</v>
      </c>
      <c r="FWT60" s="2">
        <v>0</v>
      </c>
      <c r="FWU60" s="2">
        <v>0</v>
      </c>
      <c r="FWV60" s="2">
        <v>0</v>
      </c>
      <c r="FWW60" s="2">
        <v>0</v>
      </c>
      <c r="FWX60" s="2">
        <v>0</v>
      </c>
      <c r="FWY60" s="2">
        <v>0</v>
      </c>
      <c r="FWZ60" s="2">
        <v>0</v>
      </c>
      <c r="FXA60" s="2">
        <v>0</v>
      </c>
      <c r="FXB60" s="2">
        <v>0</v>
      </c>
      <c r="FXC60" s="2">
        <v>0</v>
      </c>
      <c r="FXD60" s="2">
        <v>0</v>
      </c>
      <c r="FXE60" s="2">
        <v>0</v>
      </c>
      <c r="FXF60" s="2">
        <v>0</v>
      </c>
      <c r="FXG60" s="2">
        <v>0</v>
      </c>
      <c r="FXH60" s="2">
        <v>0</v>
      </c>
      <c r="FXI60" s="2">
        <v>0</v>
      </c>
      <c r="FXJ60" s="2">
        <v>0</v>
      </c>
      <c r="FXK60" s="2">
        <v>0</v>
      </c>
      <c r="FXL60" s="2">
        <v>0</v>
      </c>
      <c r="FXM60" s="2">
        <v>0</v>
      </c>
      <c r="FXN60" s="2">
        <v>0</v>
      </c>
      <c r="FXO60" s="2">
        <v>0</v>
      </c>
      <c r="FXP60" s="2">
        <v>0</v>
      </c>
      <c r="FXQ60" s="2">
        <v>0</v>
      </c>
      <c r="FXR60" s="2">
        <v>0</v>
      </c>
      <c r="FXS60" s="2">
        <v>0</v>
      </c>
      <c r="FXT60" s="2">
        <v>0</v>
      </c>
      <c r="FXU60" s="2">
        <v>0</v>
      </c>
      <c r="FXV60" s="2">
        <v>0</v>
      </c>
      <c r="FXW60" s="2">
        <v>0</v>
      </c>
      <c r="FXX60" s="2">
        <v>0</v>
      </c>
      <c r="FXY60" s="2">
        <v>0</v>
      </c>
      <c r="FXZ60" s="2">
        <v>0</v>
      </c>
      <c r="FYA60" s="2">
        <v>0</v>
      </c>
      <c r="FYB60" s="2">
        <v>0</v>
      </c>
      <c r="FYC60" s="2">
        <v>0</v>
      </c>
      <c r="FYD60" s="2">
        <v>0</v>
      </c>
      <c r="FYE60" s="2">
        <v>0</v>
      </c>
      <c r="FYF60" s="2">
        <v>0</v>
      </c>
      <c r="FYG60" s="2">
        <v>0</v>
      </c>
      <c r="FYH60" s="2">
        <v>0</v>
      </c>
      <c r="FYI60" s="2">
        <v>0</v>
      </c>
      <c r="FYJ60" s="2">
        <v>0</v>
      </c>
      <c r="FYK60" s="2">
        <v>0</v>
      </c>
      <c r="FYL60" s="2">
        <v>0</v>
      </c>
      <c r="FYM60" s="2">
        <v>0</v>
      </c>
      <c r="FYN60" s="2">
        <v>0</v>
      </c>
      <c r="FYO60" s="2">
        <v>0</v>
      </c>
      <c r="FYP60" s="2">
        <v>0</v>
      </c>
      <c r="FYQ60" s="2">
        <v>0</v>
      </c>
      <c r="FYR60" s="2">
        <v>0</v>
      </c>
      <c r="FYS60" s="2">
        <v>0</v>
      </c>
      <c r="FYT60" s="2">
        <v>0</v>
      </c>
      <c r="FYU60" s="2">
        <v>0</v>
      </c>
      <c r="FYV60" s="2">
        <v>0</v>
      </c>
      <c r="FYW60" s="2">
        <v>0</v>
      </c>
      <c r="FYX60" s="2">
        <v>0</v>
      </c>
      <c r="FYY60" s="2">
        <v>0</v>
      </c>
      <c r="FYZ60" s="2">
        <v>0</v>
      </c>
      <c r="FZA60" s="2">
        <v>0</v>
      </c>
      <c r="FZB60" s="2">
        <v>0</v>
      </c>
      <c r="FZC60" s="2">
        <v>0</v>
      </c>
      <c r="FZD60" s="2">
        <v>0</v>
      </c>
      <c r="FZE60" s="2">
        <v>0</v>
      </c>
      <c r="FZF60" s="2">
        <v>0</v>
      </c>
      <c r="FZG60" s="2">
        <v>0</v>
      </c>
      <c r="FZH60" s="2">
        <v>0</v>
      </c>
      <c r="FZI60" s="2">
        <v>0</v>
      </c>
      <c r="FZJ60" s="2">
        <v>0</v>
      </c>
      <c r="FZK60" s="2">
        <v>0</v>
      </c>
      <c r="FZL60" s="2">
        <v>0</v>
      </c>
      <c r="FZM60" s="2">
        <v>0</v>
      </c>
      <c r="FZN60" s="2">
        <v>0</v>
      </c>
      <c r="FZO60" s="2">
        <v>0</v>
      </c>
      <c r="FZP60" s="2">
        <v>0</v>
      </c>
      <c r="FZQ60" s="2">
        <v>0</v>
      </c>
      <c r="FZR60" s="2">
        <v>0</v>
      </c>
      <c r="FZS60" s="2">
        <v>0</v>
      </c>
      <c r="FZT60" s="2">
        <v>0</v>
      </c>
      <c r="FZU60" s="2">
        <v>0</v>
      </c>
      <c r="FZV60" s="2">
        <v>0</v>
      </c>
      <c r="FZW60" s="2">
        <v>0</v>
      </c>
      <c r="FZX60" s="2">
        <v>0</v>
      </c>
      <c r="FZY60" s="2">
        <v>0</v>
      </c>
      <c r="FZZ60" s="2">
        <v>0</v>
      </c>
      <c r="GAA60" s="2">
        <v>0</v>
      </c>
      <c r="GAB60" s="2">
        <v>0</v>
      </c>
      <c r="GAC60" s="2">
        <v>0</v>
      </c>
      <c r="GAD60" s="2">
        <v>0</v>
      </c>
      <c r="GAE60" s="2">
        <v>0</v>
      </c>
      <c r="GAF60" s="2">
        <v>0</v>
      </c>
      <c r="GAG60" s="2">
        <v>0</v>
      </c>
      <c r="GAH60" s="2">
        <v>0</v>
      </c>
      <c r="GAI60" s="2">
        <v>0</v>
      </c>
      <c r="GAJ60" s="2">
        <v>0</v>
      </c>
      <c r="GAK60" s="2">
        <v>0</v>
      </c>
      <c r="GAL60" s="2">
        <v>0</v>
      </c>
      <c r="GAM60" s="2">
        <v>0</v>
      </c>
      <c r="GAN60" s="2">
        <v>0</v>
      </c>
      <c r="GAO60" s="2">
        <v>0</v>
      </c>
      <c r="GAP60" s="2">
        <v>0</v>
      </c>
      <c r="GAQ60" s="2">
        <v>0</v>
      </c>
      <c r="GAR60" s="2">
        <v>0</v>
      </c>
      <c r="GAS60" s="2">
        <v>0</v>
      </c>
      <c r="GAT60" s="2">
        <v>0</v>
      </c>
      <c r="GAU60" s="2">
        <v>0</v>
      </c>
      <c r="GAV60" s="2">
        <v>0</v>
      </c>
      <c r="GAW60" s="2">
        <v>0</v>
      </c>
      <c r="GAX60" s="2">
        <v>0</v>
      </c>
      <c r="GAY60" s="2">
        <v>0</v>
      </c>
      <c r="GAZ60" s="2">
        <v>0</v>
      </c>
      <c r="GBA60" s="2">
        <v>0</v>
      </c>
      <c r="GBB60" s="2">
        <v>0</v>
      </c>
      <c r="GBC60" s="2">
        <v>0</v>
      </c>
      <c r="GBD60" s="2">
        <v>0</v>
      </c>
      <c r="GBE60" s="2">
        <v>0</v>
      </c>
      <c r="GBF60" s="2">
        <v>0</v>
      </c>
      <c r="GBG60" s="2">
        <v>0</v>
      </c>
      <c r="GBH60" s="2">
        <v>0</v>
      </c>
      <c r="GBI60" s="2">
        <v>0</v>
      </c>
      <c r="GBJ60" s="2">
        <v>0</v>
      </c>
      <c r="GBK60" s="2">
        <v>0</v>
      </c>
      <c r="GBL60" s="2">
        <v>0</v>
      </c>
      <c r="GBM60" s="2">
        <v>0</v>
      </c>
      <c r="GBN60" s="2">
        <v>0</v>
      </c>
      <c r="GBO60" s="2">
        <v>0</v>
      </c>
      <c r="GBP60" s="2">
        <v>0</v>
      </c>
      <c r="GBQ60" s="2">
        <v>0</v>
      </c>
      <c r="GBR60" s="2">
        <v>0</v>
      </c>
      <c r="GBS60" s="2">
        <v>0</v>
      </c>
      <c r="GBT60" s="2">
        <v>0</v>
      </c>
      <c r="GBU60" s="2">
        <v>0</v>
      </c>
      <c r="GBV60" s="2">
        <v>0</v>
      </c>
      <c r="GBW60" s="2">
        <v>0</v>
      </c>
      <c r="GBX60" s="2">
        <v>0</v>
      </c>
      <c r="GBY60" s="2">
        <v>0</v>
      </c>
      <c r="GBZ60" s="2">
        <v>0</v>
      </c>
      <c r="GCA60" s="2">
        <v>0</v>
      </c>
      <c r="GCB60" s="2">
        <v>0</v>
      </c>
      <c r="GCC60" s="2">
        <v>0</v>
      </c>
      <c r="GCD60" s="2">
        <v>0</v>
      </c>
      <c r="GCE60" s="2">
        <v>0</v>
      </c>
      <c r="GCF60" s="2">
        <v>0</v>
      </c>
      <c r="GCG60" s="2">
        <v>0</v>
      </c>
      <c r="GCH60" s="2">
        <v>0</v>
      </c>
      <c r="GCI60" s="2">
        <v>0</v>
      </c>
      <c r="GCJ60" s="2">
        <v>0</v>
      </c>
      <c r="GCK60" s="2">
        <v>0</v>
      </c>
      <c r="GCL60" s="2">
        <v>0</v>
      </c>
      <c r="GCM60" s="2">
        <v>0</v>
      </c>
      <c r="GCN60" s="2">
        <v>0</v>
      </c>
      <c r="GCO60" s="2">
        <v>0</v>
      </c>
      <c r="GCP60" s="2">
        <v>0</v>
      </c>
      <c r="GCQ60" s="2">
        <v>0</v>
      </c>
      <c r="GCR60" s="2">
        <v>0</v>
      </c>
      <c r="GCS60" s="2">
        <v>0</v>
      </c>
      <c r="GCT60" s="2">
        <v>0</v>
      </c>
      <c r="GCU60" s="2">
        <v>0</v>
      </c>
      <c r="GCV60" s="2">
        <v>0</v>
      </c>
      <c r="GCW60" s="2">
        <v>0</v>
      </c>
      <c r="GCX60" s="2">
        <v>0</v>
      </c>
      <c r="GCY60" s="2">
        <v>0</v>
      </c>
      <c r="GCZ60" s="2">
        <v>0</v>
      </c>
      <c r="GDA60" s="2">
        <v>0</v>
      </c>
      <c r="GDB60" s="2">
        <v>0</v>
      </c>
      <c r="GDC60" s="2">
        <v>0</v>
      </c>
      <c r="GDD60" s="2">
        <v>0</v>
      </c>
      <c r="GDE60" s="2">
        <v>0</v>
      </c>
      <c r="GDF60" s="2">
        <v>0</v>
      </c>
      <c r="GDG60" s="2">
        <v>0</v>
      </c>
      <c r="GDH60" s="2">
        <v>0</v>
      </c>
      <c r="GDI60" s="2">
        <v>0</v>
      </c>
      <c r="GDJ60" s="2">
        <v>0</v>
      </c>
      <c r="GDK60" s="2">
        <v>0</v>
      </c>
      <c r="GDL60" s="2">
        <v>0</v>
      </c>
      <c r="GDM60" s="2">
        <v>0</v>
      </c>
      <c r="GDN60" s="2">
        <v>0</v>
      </c>
      <c r="GDO60" s="2">
        <v>0</v>
      </c>
      <c r="GDP60" s="2">
        <v>0</v>
      </c>
      <c r="GDQ60" s="2">
        <v>0</v>
      </c>
      <c r="GDR60" s="2">
        <v>0</v>
      </c>
      <c r="GDS60" s="2">
        <v>0</v>
      </c>
      <c r="GDT60" s="2">
        <v>0</v>
      </c>
      <c r="GDU60" s="2">
        <v>0</v>
      </c>
      <c r="GDV60" s="2">
        <v>0</v>
      </c>
      <c r="GDW60" s="2">
        <v>0</v>
      </c>
      <c r="GDX60" s="2">
        <v>0</v>
      </c>
      <c r="GDY60" s="2">
        <v>0</v>
      </c>
      <c r="GDZ60" s="2">
        <v>0</v>
      </c>
      <c r="GEA60" s="2">
        <v>0</v>
      </c>
      <c r="GEB60" s="2">
        <v>0</v>
      </c>
      <c r="GEC60" s="2">
        <v>0</v>
      </c>
      <c r="GED60" s="2">
        <v>0</v>
      </c>
      <c r="GEE60" s="2">
        <v>0</v>
      </c>
      <c r="GEF60" s="2">
        <v>0</v>
      </c>
      <c r="GEG60" s="2">
        <v>0</v>
      </c>
      <c r="GEH60" s="2">
        <v>0</v>
      </c>
      <c r="GEI60" s="2">
        <v>0</v>
      </c>
      <c r="GEJ60" s="2">
        <v>0</v>
      </c>
      <c r="GEK60" s="2">
        <v>0</v>
      </c>
      <c r="GEL60" s="2">
        <v>0</v>
      </c>
      <c r="GEM60" s="2">
        <v>0</v>
      </c>
      <c r="GEN60" s="2">
        <v>0</v>
      </c>
      <c r="GEO60" s="2">
        <v>0</v>
      </c>
      <c r="GEP60" s="2">
        <v>0</v>
      </c>
      <c r="GEQ60" s="2">
        <v>0</v>
      </c>
      <c r="GER60" s="2">
        <v>0</v>
      </c>
      <c r="GES60" s="2">
        <v>0</v>
      </c>
      <c r="GET60" s="2">
        <v>0</v>
      </c>
      <c r="GEU60" s="2">
        <v>0</v>
      </c>
      <c r="GEV60" s="2">
        <v>0</v>
      </c>
      <c r="GEW60" s="2">
        <v>0</v>
      </c>
      <c r="GEX60" s="2">
        <v>0</v>
      </c>
      <c r="GEY60" s="2">
        <v>0</v>
      </c>
      <c r="GEZ60" s="2">
        <v>0</v>
      </c>
      <c r="GFA60" s="2">
        <v>0</v>
      </c>
      <c r="GFB60" s="2">
        <v>0</v>
      </c>
      <c r="GFC60" s="2">
        <v>0</v>
      </c>
      <c r="GFD60" s="2">
        <v>0</v>
      </c>
      <c r="GFE60" s="2">
        <v>0</v>
      </c>
      <c r="GFF60" s="2">
        <v>0</v>
      </c>
      <c r="GFG60" s="2">
        <v>0</v>
      </c>
      <c r="GFH60" s="2">
        <v>0</v>
      </c>
      <c r="GFI60" s="2">
        <v>0</v>
      </c>
      <c r="GFJ60" s="2">
        <v>0</v>
      </c>
      <c r="GFK60" s="2">
        <v>0</v>
      </c>
      <c r="GFL60" s="2">
        <v>0</v>
      </c>
      <c r="GFM60" s="2">
        <v>0</v>
      </c>
      <c r="GFN60" s="2">
        <v>0</v>
      </c>
      <c r="GFO60" s="2">
        <v>0</v>
      </c>
      <c r="GFP60" s="2">
        <v>0</v>
      </c>
      <c r="GFQ60" s="2">
        <v>0</v>
      </c>
      <c r="GFR60" s="2">
        <v>0</v>
      </c>
      <c r="GFS60" s="2">
        <v>0</v>
      </c>
      <c r="GFT60" s="2">
        <v>0</v>
      </c>
      <c r="GFU60" s="2">
        <v>0</v>
      </c>
      <c r="GFV60" s="2">
        <v>0</v>
      </c>
      <c r="GFW60" s="2">
        <v>0</v>
      </c>
      <c r="GFX60" s="2">
        <v>0</v>
      </c>
      <c r="GFY60" s="2">
        <v>0</v>
      </c>
      <c r="GFZ60" s="2">
        <v>0</v>
      </c>
      <c r="GGA60" s="2">
        <v>0</v>
      </c>
      <c r="GGB60" s="2">
        <v>0</v>
      </c>
      <c r="GGC60" s="2">
        <v>0</v>
      </c>
      <c r="GGD60" s="2">
        <v>0</v>
      </c>
      <c r="GGE60" s="2">
        <v>0</v>
      </c>
      <c r="GGF60" s="2">
        <v>0</v>
      </c>
      <c r="GGG60" s="2">
        <v>0</v>
      </c>
      <c r="GGH60" s="2">
        <v>0</v>
      </c>
      <c r="GGI60" s="2">
        <v>0</v>
      </c>
      <c r="GGJ60" s="2">
        <v>0</v>
      </c>
      <c r="GGK60" s="2">
        <v>0</v>
      </c>
      <c r="GGL60" s="2">
        <v>0</v>
      </c>
      <c r="GGM60" s="2">
        <v>0</v>
      </c>
      <c r="GGN60" s="2">
        <v>0</v>
      </c>
      <c r="GGO60" s="2">
        <v>0</v>
      </c>
      <c r="GGP60" s="2">
        <v>0</v>
      </c>
      <c r="GGQ60" s="2">
        <v>0</v>
      </c>
      <c r="GGR60" s="2">
        <v>0</v>
      </c>
      <c r="GGS60" s="2">
        <v>0</v>
      </c>
      <c r="GGT60" s="2">
        <v>0</v>
      </c>
      <c r="GGU60" s="2">
        <v>0</v>
      </c>
      <c r="GGV60" s="2">
        <v>0</v>
      </c>
      <c r="GGW60" s="2">
        <v>0</v>
      </c>
      <c r="GGX60" s="2">
        <v>0</v>
      </c>
      <c r="GGY60" s="2">
        <v>0</v>
      </c>
      <c r="GGZ60" s="2">
        <v>0</v>
      </c>
      <c r="GHA60" s="2">
        <v>0</v>
      </c>
      <c r="GHB60" s="2">
        <v>0</v>
      </c>
      <c r="GHC60" s="2">
        <v>0</v>
      </c>
      <c r="GHD60" s="2">
        <v>0</v>
      </c>
      <c r="GHE60" s="2">
        <v>0</v>
      </c>
      <c r="GHF60" s="2">
        <v>0</v>
      </c>
      <c r="GHG60" s="2">
        <v>0</v>
      </c>
      <c r="GHH60" s="2">
        <v>0</v>
      </c>
      <c r="GHI60" s="2">
        <v>0</v>
      </c>
      <c r="GHJ60" s="2">
        <v>0</v>
      </c>
      <c r="GHK60" s="2">
        <v>0</v>
      </c>
      <c r="GHL60" s="2">
        <v>0</v>
      </c>
      <c r="GHM60" s="2">
        <v>0</v>
      </c>
      <c r="GHN60" s="2">
        <v>0</v>
      </c>
      <c r="GHO60" s="2">
        <v>0</v>
      </c>
      <c r="GHP60" s="2">
        <v>0</v>
      </c>
      <c r="GHQ60" s="2">
        <v>0</v>
      </c>
      <c r="GHR60" s="2">
        <v>0</v>
      </c>
      <c r="GHS60" s="2">
        <v>0</v>
      </c>
      <c r="GHT60" s="2">
        <v>0</v>
      </c>
      <c r="GHU60" s="2">
        <v>0</v>
      </c>
      <c r="GHV60" s="2">
        <v>0</v>
      </c>
      <c r="GHW60" s="2">
        <v>0</v>
      </c>
      <c r="GHX60" s="2">
        <v>0</v>
      </c>
      <c r="GHY60" s="2">
        <v>0</v>
      </c>
      <c r="GHZ60" s="2">
        <v>0</v>
      </c>
      <c r="GIA60" s="2">
        <v>0</v>
      </c>
      <c r="GIB60" s="2">
        <v>0</v>
      </c>
      <c r="GIC60" s="2">
        <v>0</v>
      </c>
      <c r="GID60" s="2">
        <v>0</v>
      </c>
      <c r="GIE60" s="2">
        <v>0</v>
      </c>
      <c r="GIF60" s="2">
        <v>0</v>
      </c>
      <c r="GIG60" s="2">
        <v>0</v>
      </c>
      <c r="GIH60" s="2">
        <v>0</v>
      </c>
      <c r="GII60" s="2">
        <v>0</v>
      </c>
      <c r="GIJ60" s="2">
        <v>0</v>
      </c>
      <c r="GIK60" s="2">
        <v>0</v>
      </c>
      <c r="GIL60" s="2">
        <v>0</v>
      </c>
      <c r="GIM60" s="2">
        <v>0</v>
      </c>
      <c r="GIN60" s="2">
        <v>0</v>
      </c>
      <c r="GIO60" s="2">
        <v>0</v>
      </c>
      <c r="GIP60" s="2">
        <v>0</v>
      </c>
      <c r="GIQ60" s="2">
        <v>0</v>
      </c>
      <c r="GIR60" s="2">
        <v>0</v>
      </c>
      <c r="GIS60" s="2">
        <v>0</v>
      </c>
      <c r="GIT60" s="2">
        <v>0</v>
      </c>
      <c r="GIU60" s="2">
        <v>0</v>
      </c>
      <c r="GIV60" s="2">
        <v>0</v>
      </c>
      <c r="GIW60" s="2">
        <v>0</v>
      </c>
      <c r="GIX60" s="2">
        <v>0</v>
      </c>
      <c r="GIY60" s="2">
        <v>0</v>
      </c>
      <c r="GIZ60" s="2">
        <v>0</v>
      </c>
      <c r="GJA60" s="2">
        <v>0</v>
      </c>
      <c r="GJB60" s="2">
        <v>0</v>
      </c>
      <c r="GJC60" s="2">
        <v>0</v>
      </c>
      <c r="GJD60" s="2">
        <v>0</v>
      </c>
      <c r="GJE60" s="2">
        <v>0</v>
      </c>
      <c r="GJF60" s="2">
        <v>0</v>
      </c>
      <c r="GJG60" s="2">
        <v>0</v>
      </c>
      <c r="GJH60" s="2">
        <v>0</v>
      </c>
      <c r="GJI60" s="2">
        <v>0</v>
      </c>
      <c r="GJJ60" s="2">
        <v>0</v>
      </c>
      <c r="GJK60" s="2">
        <v>0</v>
      </c>
      <c r="GJL60" s="2">
        <v>0</v>
      </c>
      <c r="GJM60" s="2">
        <v>0</v>
      </c>
      <c r="GJN60" s="2">
        <v>0</v>
      </c>
      <c r="GJO60" s="2">
        <v>0</v>
      </c>
      <c r="GJP60" s="2">
        <v>0</v>
      </c>
      <c r="GJQ60" s="2">
        <v>0</v>
      </c>
      <c r="GJR60" s="2">
        <v>0</v>
      </c>
      <c r="GJS60" s="2">
        <v>0</v>
      </c>
      <c r="GJT60" s="2">
        <v>0</v>
      </c>
      <c r="GJU60" s="2">
        <v>0</v>
      </c>
      <c r="GJV60" s="2">
        <v>0</v>
      </c>
      <c r="GJW60" s="2">
        <v>0</v>
      </c>
      <c r="GJX60" s="2">
        <v>0</v>
      </c>
      <c r="GJY60" s="2">
        <v>0</v>
      </c>
      <c r="GJZ60" s="2">
        <v>0</v>
      </c>
      <c r="GKA60" s="2">
        <v>0</v>
      </c>
      <c r="GKB60" s="2">
        <v>0</v>
      </c>
      <c r="GKC60" s="2">
        <v>0</v>
      </c>
      <c r="GKD60" s="2">
        <v>0</v>
      </c>
      <c r="GKE60" s="2">
        <v>0</v>
      </c>
      <c r="GKF60" s="2">
        <v>0</v>
      </c>
      <c r="GKG60" s="2">
        <v>0</v>
      </c>
      <c r="GKH60" s="2">
        <v>0</v>
      </c>
      <c r="GKI60" s="2">
        <v>0</v>
      </c>
      <c r="GKJ60" s="2">
        <v>0</v>
      </c>
      <c r="GKK60" s="2">
        <v>0</v>
      </c>
      <c r="GKL60" s="2">
        <v>0</v>
      </c>
      <c r="GKM60" s="2">
        <v>0</v>
      </c>
      <c r="GKN60" s="2">
        <v>0</v>
      </c>
      <c r="GKO60" s="2">
        <v>0</v>
      </c>
      <c r="GKP60" s="2">
        <v>0</v>
      </c>
      <c r="GKQ60" s="2">
        <v>0</v>
      </c>
      <c r="GKR60" s="2">
        <v>0</v>
      </c>
      <c r="GKS60" s="2">
        <v>0</v>
      </c>
      <c r="GKT60" s="2">
        <v>0</v>
      </c>
      <c r="GKU60" s="2">
        <v>0</v>
      </c>
      <c r="GKV60" s="2">
        <v>0</v>
      </c>
      <c r="GKW60" s="2">
        <v>0</v>
      </c>
      <c r="GKX60" s="2">
        <v>0</v>
      </c>
      <c r="GKY60" s="2">
        <v>0</v>
      </c>
      <c r="GKZ60" s="2">
        <v>0</v>
      </c>
      <c r="GLA60" s="2">
        <v>0</v>
      </c>
      <c r="GLB60" s="2">
        <v>0</v>
      </c>
      <c r="GLC60" s="2">
        <v>0</v>
      </c>
      <c r="GLD60" s="2">
        <v>0</v>
      </c>
      <c r="GLE60" s="2">
        <v>0</v>
      </c>
      <c r="GLF60" s="2">
        <v>0</v>
      </c>
      <c r="GLG60" s="2">
        <v>0</v>
      </c>
      <c r="GLH60" s="2">
        <v>0</v>
      </c>
      <c r="GLI60" s="2">
        <v>0</v>
      </c>
      <c r="GLJ60" s="2">
        <v>0</v>
      </c>
      <c r="GLK60" s="2">
        <v>0</v>
      </c>
      <c r="GLL60" s="2">
        <v>0</v>
      </c>
      <c r="GLM60" s="2">
        <v>0</v>
      </c>
      <c r="GLN60" s="2">
        <v>0</v>
      </c>
      <c r="GLO60" s="2">
        <v>0</v>
      </c>
      <c r="GLP60" s="2">
        <v>0</v>
      </c>
      <c r="GLQ60" s="2">
        <v>0</v>
      </c>
      <c r="GLR60" s="2">
        <v>0</v>
      </c>
      <c r="GLS60" s="2">
        <v>0</v>
      </c>
      <c r="GLT60" s="2">
        <v>0</v>
      </c>
      <c r="GLU60" s="2">
        <v>0</v>
      </c>
      <c r="GLV60" s="2">
        <v>0</v>
      </c>
      <c r="GLW60" s="2">
        <v>0</v>
      </c>
      <c r="GLX60" s="2">
        <v>0</v>
      </c>
      <c r="GLY60" s="2">
        <v>0</v>
      </c>
      <c r="GLZ60" s="2">
        <v>0</v>
      </c>
      <c r="GMA60" s="2">
        <v>0</v>
      </c>
      <c r="GMB60" s="2">
        <v>0</v>
      </c>
      <c r="GMC60" s="2">
        <v>0</v>
      </c>
      <c r="GMD60" s="2">
        <v>0</v>
      </c>
      <c r="GME60" s="2">
        <v>0</v>
      </c>
      <c r="GMF60" s="2">
        <v>0</v>
      </c>
      <c r="GMG60" s="2">
        <v>0</v>
      </c>
      <c r="GMH60" s="2">
        <v>0</v>
      </c>
      <c r="GMI60" s="2">
        <v>0</v>
      </c>
      <c r="GMJ60" s="2">
        <v>0</v>
      </c>
      <c r="GMK60" s="2">
        <v>0</v>
      </c>
      <c r="GML60" s="2">
        <v>0</v>
      </c>
      <c r="GMM60" s="2">
        <v>0</v>
      </c>
      <c r="GMN60" s="2">
        <v>0</v>
      </c>
      <c r="GMO60" s="2">
        <v>0</v>
      </c>
      <c r="GMP60" s="2">
        <v>0</v>
      </c>
      <c r="GMQ60" s="2">
        <v>0</v>
      </c>
      <c r="GMR60" s="2">
        <v>0</v>
      </c>
      <c r="GMS60" s="2">
        <v>0</v>
      </c>
      <c r="GMT60" s="2">
        <v>0</v>
      </c>
      <c r="GMU60" s="2">
        <v>0</v>
      </c>
      <c r="GMV60" s="2">
        <v>0</v>
      </c>
      <c r="GMW60" s="2">
        <v>0</v>
      </c>
      <c r="GMX60" s="2">
        <v>0</v>
      </c>
      <c r="GMY60" s="2">
        <v>0</v>
      </c>
      <c r="GMZ60" s="2">
        <v>0</v>
      </c>
      <c r="GNA60" s="2">
        <v>0</v>
      </c>
      <c r="GNB60" s="2">
        <v>0</v>
      </c>
      <c r="GNC60" s="2">
        <v>0</v>
      </c>
      <c r="GND60" s="2">
        <v>0</v>
      </c>
      <c r="GNE60" s="2">
        <v>0</v>
      </c>
      <c r="GNF60" s="2">
        <v>0</v>
      </c>
      <c r="GNG60" s="2">
        <v>0</v>
      </c>
      <c r="GNH60" s="2">
        <v>0</v>
      </c>
      <c r="GNI60" s="2">
        <v>0</v>
      </c>
      <c r="GNJ60" s="2">
        <v>0</v>
      </c>
      <c r="GNK60" s="2">
        <v>0</v>
      </c>
      <c r="GNL60" s="2">
        <v>0</v>
      </c>
      <c r="GNM60" s="2">
        <v>0</v>
      </c>
      <c r="GNN60" s="2">
        <v>0</v>
      </c>
      <c r="GNO60" s="2">
        <v>0</v>
      </c>
      <c r="GNP60" s="2">
        <v>0</v>
      </c>
      <c r="GNQ60" s="2">
        <v>0</v>
      </c>
      <c r="GNR60" s="2">
        <v>0</v>
      </c>
      <c r="GNS60" s="2">
        <v>0</v>
      </c>
      <c r="GNT60" s="2">
        <v>0</v>
      </c>
      <c r="GNU60" s="2">
        <v>0</v>
      </c>
      <c r="GNV60" s="2">
        <v>0</v>
      </c>
      <c r="GNW60" s="2">
        <v>0</v>
      </c>
      <c r="GNX60" s="2">
        <v>0</v>
      </c>
      <c r="GNY60" s="2">
        <v>0</v>
      </c>
      <c r="GNZ60" s="2">
        <v>0</v>
      </c>
      <c r="GOA60" s="2">
        <v>0</v>
      </c>
      <c r="GOB60" s="2">
        <v>0</v>
      </c>
      <c r="GOC60" s="2">
        <v>0</v>
      </c>
      <c r="GOD60" s="2">
        <v>0</v>
      </c>
      <c r="GOE60" s="2">
        <v>0</v>
      </c>
      <c r="GOF60" s="2">
        <v>0</v>
      </c>
      <c r="GOG60" s="2">
        <v>0</v>
      </c>
      <c r="GOH60" s="2">
        <v>0</v>
      </c>
      <c r="GOI60" s="2">
        <v>0</v>
      </c>
      <c r="GOJ60" s="2">
        <v>0</v>
      </c>
      <c r="GOK60" s="2">
        <v>0</v>
      </c>
      <c r="GOL60" s="2">
        <v>0</v>
      </c>
      <c r="GOM60" s="2">
        <v>0</v>
      </c>
      <c r="GON60" s="2">
        <v>0</v>
      </c>
      <c r="GOO60" s="2">
        <v>0</v>
      </c>
      <c r="GOP60" s="2">
        <v>0</v>
      </c>
      <c r="GOQ60" s="2">
        <v>0</v>
      </c>
      <c r="GOR60" s="2">
        <v>0</v>
      </c>
      <c r="GOS60" s="2">
        <v>0</v>
      </c>
      <c r="GOT60" s="2">
        <v>0</v>
      </c>
      <c r="GOU60" s="2">
        <v>0</v>
      </c>
      <c r="GOV60" s="2">
        <v>0</v>
      </c>
      <c r="GOW60" s="2">
        <v>0</v>
      </c>
      <c r="GOX60" s="2">
        <v>0</v>
      </c>
      <c r="GOY60" s="2">
        <v>0</v>
      </c>
      <c r="GOZ60" s="2">
        <v>0</v>
      </c>
      <c r="GPA60" s="2">
        <v>0</v>
      </c>
      <c r="GPB60" s="2">
        <v>0</v>
      </c>
      <c r="GPC60" s="2">
        <v>0</v>
      </c>
      <c r="GPD60" s="2">
        <v>0</v>
      </c>
      <c r="GPE60" s="2">
        <v>0</v>
      </c>
      <c r="GPF60" s="2">
        <v>0</v>
      </c>
      <c r="GPG60" s="2">
        <v>0</v>
      </c>
      <c r="GPH60" s="2">
        <v>0</v>
      </c>
      <c r="GPI60" s="2">
        <v>0</v>
      </c>
      <c r="GPJ60" s="2">
        <v>0</v>
      </c>
      <c r="GPK60" s="2">
        <v>0</v>
      </c>
      <c r="GPL60" s="2">
        <v>0</v>
      </c>
      <c r="GPM60" s="2">
        <v>0</v>
      </c>
      <c r="GPN60" s="2">
        <v>0</v>
      </c>
      <c r="GPO60" s="2">
        <v>0</v>
      </c>
      <c r="GPP60" s="2">
        <v>0</v>
      </c>
      <c r="GPQ60" s="2">
        <v>0</v>
      </c>
      <c r="GPR60" s="2">
        <v>0</v>
      </c>
      <c r="GPS60" s="2">
        <v>0</v>
      </c>
      <c r="GPT60" s="2">
        <v>0</v>
      </c>
      <c r="GPU60" s="2">
        <v>0</v>
      </c>
      <c r="GPV60" s="2">
        <v>0</v>
      </c>
      <c r="GPW60" s="2">
        <v>0</v>
      </c>
      <c r="GPX60" s="2">
        <v>0</v>
      </c>
      <c r="GPY60" s="2">
        <v>0</v>
      </c>
      <c r="GPZ60" s="2">
        <v>0</v>
      </c>
      <c r="GQA60" s="2">
        <v>0</v>
      </c>
      <c r="GQB60" s="2">
        <v>0</v>
      </c>
      <c r="GQC60" s="2">
        <v>0</v>
      </c>
      <c r="GQD60" s="2">
        <v>0</v>
      </c>
      <c r="GQE60" s="2">
        <v>0</v>
      </c>
      <c r="GQF60" s="2">
        <v>0</v>
      </c>
      <c r="GQG60" s="2">
        <v>0</v>
      </c>
      <c r="GQH60" s="2">
        <v>0</v>
      </c>
      <c r="GQI60" s="2">
        <v>0</v>
      </c>
      <c r="GQJ60" s="2">
        <v>0</v>
      </c>
      <c r="GQK60" s="2">
        <v>0</v>
      </c>
      <c r="GQL60" s="2">
        <v>0</v>
      </c>
      <c r="GQM60" s="2">
        <v>0</v>
      </c>
      <c r="GQN60" s="2">
        <v>0</v>
      </c>
      <c r="GQO60" s="2">
        <v>0</v>
      </c>
      <c r="GQP60" s="2">
        <v>0</v>
      </c>
      <c r="GQQ60" s="2">
        <v>0</v>
      </c>
      <c r="GQR60" s="2">
        <v>0</v>
      </c>
      <c r="GQS60" s="2">
        <v>0</v>
      </c>
      <c r="GQT60" s="2">
        <v>0</v>
      </c>
      <c r="GQU60" s="2">
        <v>0</v>
      </c>
      <c r="GQV60" s="2">
        <v>0</v>
      </c>
      <c r="GQW60" s="2">
        <v>0</v>
      </c>
      <c r="GQX60" s="2">
        <v>0</v>
      </c>
      <c r="GQY60" s="2">
        <v>0</v>
      </c>
      <c r="GQZ60" s="2">
        <v>0</v>
      </c>
      <c r="GRA60" s="2">
        <v>0</v>
      </c>
      <c r="GRB60" s="2">
        <v>0</v>
      </c>
      <c r="GRC60" s="2">
        <v>0</v>
      </c>
      <c r="GRD60" s="2">
        <v>0</v>
      </c>
      <c r="GRE60" s="2">
        <v>0</v>
      </c>
      <c r="GRF60" s="2">
        <v>0</v>
      </c>
      <c r="GRG60" s="2">
        <v>0</v>
      </c>
      <c r="GRH60" s="2">
        <v>0</v>
      </c>
      <c r="GRI60" s="2">
        <v>0</v>
      </c>
      <c r="GRJ60" s="2">
        <v>0</v>
      </c>
      <c r="GRK60" s="2">
        <v>0</v>
      </c>
      <c r="GRL60" s="2">
        <v>0</v>
      </c>
      <c r="GRM60" s="2">
        <v>0</v>
      </c>
      <c r="GRN60" s="2">
        <v>0</v>
      </c>
      <c r="GRO60" s="2">
        <v>0</v>
      </c>
      <c r="GRP60" s="2">
        <v>0</v>
      </c>
      <c r="GRQ60" s="2">
        <v>0</v>
      </c>
      <c r="GRR60" s="2">
        <v>0</v>
      </c>
      <c r="GRS60" s="2">
        <v>0</v>
      </c>
      <c r="GRT60" s="2">
        <v>0</v>
      </c>
      <c r="GRU60" s="2">
        <v>0</v>
      </c>
      <c r="GRV60" s="2">
        <v>0</v>
      </c>
      <c r="GRW60" s="2">
        <v>0</v>
      </c>
      <c r="GRX60" s="2">
        <v>0</v>
      </c>
      <c r="GRY60" s="2">
        <v>0</v>
      </c>
      <c r="GRZ60" s="2">
        <v>0</v>
      </c>
      <c r="GSA60" s="2">
        <v>0</v>
      </c>
      <c r="GSB60" s="2">
        <v>0</v>
      </c>
      <c r="GSC60" s="2">
        <v>0</v>
      </c>
      <c r="GSD60" s="2">
        <v>0</v>
      </c>
      <c r="GSE60" s="2">
        <v>0</v>
      </c>
      <c r="GSF60" s="2">
        <v>0</v>
      </c>
      <c r="GSG60" s="2">
        <v>0</v>
      </c>
      <c r="GSH60" s="2">
        <v>0</v>
      </c>
      <c r="GSI60" s="2">
        <v>0</v>
      </c>
      <c r="GSJ60" s="2">
        <v>0</v>
      </c>
      <c r="GSK60" s="2">
        <v>0</v>
      </c>
      <c r="GSL60" s="2">
        <v>0</v>
      </c>
      <c r="GSM60" s="2">
        <v>0</v>
      </c>
      <c r="GSN60" s="2">
        <v>0</v>
      </c>
      <c r="GSO60" s="2">
        <v>0</v>
      </c>
      <c r="GSP60" s="2">
        <v>0</v>
      </c>
      <c r="GSQ60" s="2">
        <v>0</v>
      </c>
      <c r="GSR60" s="2">
        <v>0</v>
      </c>
      <c r="GSS60" s="2">
        <v>0</v>
      </c>
      <c r="GST60" s="2">
        <v>0</v>
      </c>
      <c r="GSU60" s="2">
        <v>0</v>
      </c>
      <c r="GSV60" s="2">
        <v>0</v>
      </c>
      <c r="GSW60" s="2">
        <v>0</v>
      </c>
      <c r="GSX60" s="2">
        <v>0</v>
      </c>
      <c r="GSY60" s="2">
        <v>0</v>
      </c>
      <c r="GSZ60" s="2">
        <v>0</v>
      </c>
      <c r="GTA60" s="2">
        <v>0</v>
      </c>
      <c r="GTB60" s="2">
        <v>0</v>
      </c>
      <c r="GTC60" s="2">
        <v>0</v>
      </c>
      <c r="GTD60" s="2">
        <v>0</v>
      </c>
      <c r="GTE60" s="2">
        <v>0</v>
      </c>
      <c r="GTF60" s="2">
        <v>0</v>
      </c>
      <c r="GTG60" s="2">
        <v>0</v>
      </c>
      <c r="GTH60" s="2">
        <v>0</v>
      </c>
      <c r="GTI60" s="2">
        <v>0</v>
      </c>
      <c r="GTJ60" s="2">
        <v>0</v>
      </c>
      <c r="GTK60" s="2">
        <v>0</v>
      </c>
      <c r="GTL60" s="2">
        <v>0</v>
      </c>
      <c r="GTM60" s="2">
        <v>0</v>
      </c>
      <c r="GTN60" s="2">
        <v>0</v>
      </c>
      <c r="GTO60" s="2">
        <v>0</v>
      </c>
      <c r="GTP60" s="2">
        <v>0</v>
      </c>
      <c r="GTQ60" s="2">
        <v>0</v>
      </c>
      <c r="GTR60" s="2">
        <v>0</v>
      </c>
      <c r="GTS60" s="2">
        <v>0</v>
      </c>
      <c r="GTT60" s="2">
        <v>0</v>
      </c>
      <c r="GTU60" s="2">
        <v>0</v>
      </c>
      <c r="GTV60" s="2">
        <v>0</v>
      </c>
      <c r="GTW60" s="2">
        <v>0</v>
      </c>
      <c r="GTX60" s="2">
        <v>0</v>
      </c>
      <c r="GTY60" s="2">
        <v>0</v>
      </c>
      <c r="GTZ60" s="2">
        <v>0</v>
      </c>
      <c r="GUA60" s="2">
        <v>0</v>
      </c>
      <c r="GUB60" s="2">
        <v>0</v>
      </c>
      <c r="GUC60" s="2">
        <v>0</v>
      </c>
      <c r="GUD60" s="2">
        <v>0</v>
      </c>
      <c r="GUE60" s="2">
        <v>0</v>
      </c>
      <c r="GUF60" s="2">
        <v>0</v>
      </c>
      <c r="GUG60" s="2">
        <v>0</v>
      </c>
      <c r="GUH60" s="2">
        <v>0</v>
      </c>
      <c r="GUI60" s="2">
        <v>0</v>
      </c>
      <c r="GUJ60" s="2">
        <v>0</v>
      </c>
      <c r="GUK60" s="2">
        <v>0</v>
      </c>
      <c r="GUL60" s="2">
        <v>0</v>
      </c>
      <c r="GUM60" s="2">
        <v>0</v>
      </c>
      <c r="GUN60" s="2">
        <v>0</v>
      </c>
      <c r="GUO60" s="2">
        <v>0</v>
      </c>
      <c r="GUP60" s="2">
        <v>0</v>
      </c>
      <c r="GUQ60" s="2">
        <v>0</v>
      </c>
      <c r="GUR60" s="2">
        <v>0</v>
      </c>
      <c r="GUS60" s="2">
        <v>0</v>
      </c>
      <c r="GUT60" s="2">
        <v>0</v>
      </c>
      <c r="GUU60" s="2">
        <v>0</v>
      </c>
      <c r="GUV60" s="2">
        <v>0</v>
      </c>
      <c r="GUW60" s="2">
        <v>0</v>
      </c>
      <c r="GUX60" s="2">
        <v>0</v>
      </c>
      <c r="GUY60" s="2">
        <v>0</v>
      </c>
      <c r="GUZ60" s="2">
        <v>0</v>
      </c>
      <c r="GVA60" s="2">
        <v>0</v>
      </c>
      <c r="GVB60" s="2">
        <v>0</v>
      </c>
      <c r="GVC60" s="2">
        <v>0</v>
      </c>
      <c r="GVD60" s="2">
        <v>0</v>
      </c>
      <c r="GVE60" s="2">
        <v>0</v>
      </c>
      <c r="GVF60" s="2">
        <v>0</v>
      </c>
      <c r="GVG60" s="2">
        <v>0</v>
      </c>
      <c r="GVH60" s="2">
        <v>0</v>
      </c>
      <c r="GVI60" s="2">
        <v>0</v>
      </c>
      <c r="GVJ60" s="2">
        <v>0</v>
      </c>
      <c r="GVK60" s="2">
        <v>0</v>
      </c>
      <c r="GVL60" s="2">
        <v>0</v>
      </c>
      <c r="GVM60" s="2">
        <v>0</v>
      </c>
      <c r="GVN60" s="2">
        <v>0</v>
      </c>
      <c r="GVO60" s="2">
        <v>0</v>
      </c>
      <c r="GVP60" s="2">
        <v>0</v>
      </c>
      <c r="GVQ60" s="2">
        <v>0</v>
      </c>
      <c r="GVR60" s="2">
        <v>0</v>
      </c>
      <c r="GVS60" s="2">
        <v>0</v>
      </c>
      <c r="GVT60" s="2">
        <v>0</v>
      </c>
      <c r="GVU60" s="2">
        <v>0</v>
      </c>
      <c r="GVV60" s="2">
        <v>0</v>
      </c>
      <c r="GVW60" s="2">
        <v>0</v>
      </c>
      <c r="GVX60" s="2">
        <v>0</v>
      </c>
      <c r="GVY60" s="2">
        <v>0</v>
      </c>
      <c r="GVZ60" s="2">
        <v>0</v>
      </c>
      <c r="GWA60" s="2">
        <v>0</v>
      </c>
      <c r="GWB60" s="2">
        <v>0</v>
      </c>
      <c r="GWC60" s="2">
        <v>0</v>
      </c>
      <c r="GWD60" s="2">
        <v>0</v>
      </c>
      <c r="GWE60" s="2">
        <v>0</v>
      </c>
      <c r="GWF60" s="2">
        <v>0</v>
      </c>
      <c r="GWG60" s="2">
        <v>0</v>
      </c>
      <c r="GWH60" s="2">
        <v>0</v>
      </c>
      <c r="GWI60" s="2">
        <v>0</v>
      </c>
      <c r="GWJ60" s="2">
        <v>0</v>
      </c>
      <c r="GWK60" s="2">
        <v>0</v>
      </c>
      <c r="GWL60" s="2">
        <v>0</v>
      </c>
      <c r="GWM60" s="2">
        <v>0</v>
      </c>
      <c r="GWN60" s="2">
        <v>0</v>
      </c>
      <c r="GWO60" s="2">
        <v>0</v>
      </c>
      <c r="GWP60" s="2">
        <v>0</v>
      </c>
      <c r="GWQ60" s="2">
        <v>0</v>
      </c>
      <c r="GWR60" s="2">
        <v>0</v>
      </c>
      <c r="GWS60" s="2">
        <v>0</v>
      </c>
      <c r="GWT60" s="2">
        <v>0</v>
      </c>
      <c r="GWU60" s="2">
        <v>0</v>
      </c>
      <c r="GWV60" s="2">
        <v>0</v>
      </c>
      <c r="GWW60" s="2">
        <v>0</v>
      </c>
      <c r="GWX60" s="2">
        <v>0</v>
      </c>
      <c r="GWY60" s="2">
        <v>0</v>
      </c>
      <c r="GWZ60" s="2">
        <v>0</v>
      </c>
      <c r="GXA60" s="2">
        <v>0</v>
      </c>
      <c r="GXB60" s="2">
        <v>0</v>
      </c>
      <c r="GXC60" s="2">
        <v>0</v>
      </c>
      <c r="GXD60" s="2">
        <v>0</v>
      </c>
      <c r="GXE60" s="2">
        <v>0</v>
      </c>
      <c r="GXF60" s="2">
        <v>0</v>
      </c>
      <c r="GXG60" s="2">
        <v>0</v>
      </c>
      <c r="GXH60" s="2">
        <v>0</v>
      </c>
      <c r="GXI60" s="2">
        <v>0</v>
      </c>
      <c r="GXJ60" s="2">
        <v>0</v>
      </c>
      <c r="GXK60" s="2">
        <v>0</v>
      </c>
      <c r="GXL60" s="2">
        <v>0</v>
      </c>
      <c r="GXM60" s="2">
        <v>0</v>
      </c>
      <c r="GXN60" s="2">
        <v>0</v>
      </c>
      <c r="GXO60" s="2">
        <v>0</v>
      </c>
      <c r="GXP60" s="2">
        <v>0</v>
      </c>
      <c r="GXQ60" s="2">
        <v>0</v>
      </c>
      <c r="GXR60" s="2">
        <v>0</v>
      </c>
      <c r="GXS60" s="2">
        <v>0</v>
      </c>
      <c r="GXT60" s="2">
        <v>0</v>
      </c>
      <c r="GXU60" s="2">
        <v>0</v>
      </c>
      <c r="GXV60" s="2">
        <v>0</v>
      </c>
      <c r="GXW60" s="2">
        <v>0</v>
      </c>
      <c r="GXX60" s="2">
        <v>0</v>
      </c>
      <c r="GXY60" s="2">
        <v>0</v>
      </c>
      <c r="GXZ60" s="2">
        <v>0</v>
      </c>
      <c r="GYA60" s="2">
        <v>0</v>
      </c>
      <c r="GYB60" s="2">
        <v>0</v>
      </c>
      <c r="GYC60" s="2">
        <v>0</v>
      </c>
      <c r="GYD60" s="2">
        <v>0</v>
      </c>
      <c r="GYE60" s="2">
        <v>0</v>
      </c>
      <c r="GYF60" s="2">
        <v>0</v>
      </c>
      <c r="GYG60" s="2">
        <v>0</v>
      </c>
      <c r="GYH60" s="2">
        <v>0</v>
      </c>
      <c r="GYI60" s="2">
        <v>0</v>
      </c>
      <c r="GYJ60" s="2">
        <v>0</v>
      </c>
      <c r="GYK60" s="2">
        <v>0</v>
      </c>
      <c r="GYL60" s="2">
        <v>0</v>
      </c>
      <c r="GYM60" s="2">
        <v>0</v>
      </c>
      <c r="GYN60" s="2">
        <v>0</v>
      </c>
      <c r="GYO60" s="2">
        <v>0</v>
      </c>
      <c r="GYP60" s="2">
        <v>0</v>
      </c>
      <c r="GYQ60" s="2">
        <v>0</v>
      </c>
      <c r="GYR60" s="2">
        <v>0</v>
      </c>
      <c r="GYS60" s="2">
        <v>0</v>
      </c>
      <c r="GYT60" s="2">
        <v>0</v>
      </c>
      <c r="GYU60" s="2">
        <v>0</v>
      </c>
      <c r="GYV60" s="2">
        <v>0</v>
      </c>
      <c r="GYW60" s="2">
        <v>0</v>
      </c>
      <c r="GYX60" s="2">
        <v>0</v>
      </c>
      <c r="GYY60" s="2">
        <v>0</v>
      </c>
      <c r="GYZ60" s="2">
        <v>0</v>
      </c>
      <c r="GZA60" s="2">
        <v>0</v>
      </c>
      <c r="GZB60" s="2">
        <v>0</v>
      </c>
      <c r="GZC60" s="2">
        <v>0</v>
      </c>
      <c r="GZD60" s="2">
        <v>0</v>
      </c>
      <c r="GZE60" s="2">
        <v>0</v>
      </c>
      <c r="GZF60" s="2">
        <v>0</v>
      </c>
      <c r="GZG60" s="2">
        <v>0</v>
      </c>
      <c r="GZH60" s="2">
        <v>0</v>
      </c>
      <c r="GZI60" s="2">
        <v>0</v>
      </c>
      <c r="GZJ60" s="2">
        <v>0</v>
      </c>
      <c r="GZK60" s="2">
        <v>0</v>
      </c>
      <c r="GZL60" s="2">
        <v>0</v>
      </c>
      <c r="GZM60" s="2">
        <v>0</v>
      </c>
      <c r="GZN60" s="2">
        <v>0</v>
      </c>
      <c r="GZO60" s="2">
        <v>0</v>
      </c>
      <c r="GZP60" s="2">
        <v>0</v>
      </c>
      <c r="GZQ60" s="2">
        <v>0</v>
      </c>
      <c r="GZR60" s="2">
        <v>0</v>
      </c>
      <c r="GZS60" s="2">
        <v>0</v>
      </c>
      <c r="GZT60" s="2">
        <v>0</v>
      </c>
      <c r="GZU60" s="2">
        <v>0</v>
      </c>
      <c r="GZV60" s="2">
        <v>0</v>
      </c>
      <c r="GZW60" s="2">
        <v>0</v>
      </c>
      <c r="GZX60" s="2">
        <v>0</v>
      </c>
      <c r="GZY60" s="2">
        <v>0</v>
      </c>
      <c r="GZZ60" s="2">
        <v>0</v>
      </c>
      <c r="HAA60" s="2">
        <v>0</v>
      </c>
      <c r="HAB60" s="2">
        <v>0</v>
      </c>
      <c r="HAC60" s="2">
        <v>0</v>
      </c>
      <c r="HAD60" s="2">
        <v>0</v>
      </c>
      <c r="HAE60" s="2">
        <v>0</v>
      </c>
      <c r="HAF60" s="2">
        <v>0</v>
      </c>
      <c r="HAG60" s="2">
        <v>0</v>
      </c>
      <c r="HAH60" s="2">
        <v>0</v>
      </c>
      <c r="HAI60" s="2">
        <v>0</v>
      </c>
      <c r="HAJ60" s="2">
        <v>0</v>
      </c>
      <c r="HAK60" s="2">
        <v>0</v>
      </c>
      <c r="HAL60" s="2">
        <v>0</v>
      </c>
      <c r="HAM60" s="2">
        <v>0</v>
      </c>
      <c r="HAN60" s="2">
        <v>0</v>
      </c>
      <c r="HAO60" s="2">
        <v>0</v>
      </c>
      <c r="HAP60" s="2">
        <v>0</v>
      </c>
      <c r="HAQ60" s="2">
        <v>0</v>
      </c>
      <c r="HAR60" s="2">
        <v>0</v>
      </c>
      <c r="HAS60" s="2">
        <v>0</v>
      </c>
      <c r="HAT60" s="2">
        <v>0</v>
      </c>
      <c r="HAU60" s="2">
        <v>0</v>
      </c>
      <c r="HAV60" s="2">
        <v>0</v>
      </c>
      <c r="HAW60" s="2">
        <v>0</v>
      </c>
      <c r="HAX60" s="2">
        <v>0</v>
      </c>
      <c r="HAY60" s="2">
        <v>0</v>
      </c>
      <c r="HAZ60" s="2">
        <v>0</v>
      </c>
      <c r="HBA60" s="2">
        <v>0</v>
      </c>
      <c r="HBB60" s="2">
        <v>0</v>
      </c>
      <c r="HBC60" s="2">
        <v>0</v>
      </c>
      <c r="HBD60" s="2">
        <v>0</v>
      </c>
      <c r="HBE60" s="2">
        <v>0</v>
      </c>
      <c r="HBF60" s="2">
        <v>0</v>
      </c>
      <c r="HBG60" s="2">
        <v>0</v>
      </c>
      <c r="HBH60" s="2">
        <v>0</v>
      </c>
      <c r="HBI60" s="2">
        <v>0</v>
      </c>
      <c r="HBJ60" s="2">
        <v>0</v>
      </c>
      <c r="HBK60" s="2">
        <v>0</v>
      </c>
      <c r="HBL60" s="2">
        <v>0</v>
      </c>
      <c r="HBM60" s="2">
        <v>0</v>
      </c>
      <c r="HBN60" s="2">
        <v>0</v>
      </c>
      <c r="HBO60" s="2">
        <v>0</v>
      </c>
      <c r="HBP60" s="2">
        <v>0</v>
      </c>
      <c r="HBQ60" s="2">
        <v>0</v>
      </c>
      <c r="HBR60" s="2">
        <v>0</v>
      </c>
      <c r="HBS60" s="2">
        <v>0</v>
      </c>
      <c r="HBT60" s="2">
        <v>0</v>
      </c>
      <c r="HBU60" s="2">
        <v>0</v>
      </c>
      <c r="HBV60" s="2">
        <v>0</v>
      </c>
      <c r="HBW60" s="2">
        <v>0</v>
      </c>
      <c r="HBX60" s="2">
        <v>0</v>
      </c>
      <c r="HBY60" s="2">
        <v>0</v>
      </c>
      <c r="HBZ60" s="2">
        <v>0</v>
      </c>
      <c r="HCA60" s="2">
        <v>0</v>
      </c>
      <c r="HCB60" s="2">
        <v>0</v>
      </c>
      <c r="HCC60" s="2">
        <v>0</v>
      </c>
      <c r="HCD60" s="2">
        <v>0</v>
      </c>
      <c r="HCE60" s="2">
        <v>0</v>
      </c>
      <c r="HCF60" s="2">
        <v>0</v>
      </c>
      <c r="HCG60" s="2">
        <v>0</v>
      </c>
      <c r="HCH60" s="2">
        <v>0</v>
      </c>
      <c r="HCI60" s="2">
        <v>0</v>
      </c>
      <c r="HCJ60" s="2">
        <v>0</v>
      </c>
      <c r="HCK60" s="2">
        <v>0</v>
      </c>
      <c r="HCL60" s="2">
        <v>0</v>
      </c>
      <c r="HCM60" s="2">
        <v>0</v>
      </c>
      <c r="HCN60" s="2">
        <v>0</v>
      </c>
      <c r="HCO60" s="2">
        <v>0</v>
      </c>
      <c r="HCP60" s="2">
        <v>0</v>
      </c>
      <c r="HCQ60" s="2">
        <v>0</v>
      </c>
      <c r="HCR60" s="2">
        <v>0</v>
      </c>
      <c r="HCS60" s="2">
        <v>0</v>
      </c>
      <c r="HCT60" s="2">
        <v>0</v>
      </c>
      <c r="HCU60" s="2">
        <v>0</v>
      </c>
      <c r="HCV60" s="2">
        <v>0</v>
      </c>
      <c r="HCW60" s="2">
        <v>0</v>
      </c>
      <c r="HCX60" s="2">
        <v>0</v>
      </c>
      <c r="HCY60" s="2">
        <v>0</v>
      </c>
      <c r="HCZ60" s="2">
        <v>0</v>
      </c>
      <c r="HDA60" s="2">
        <v>0</v>
      </c>
      <c r="HDB60" s="2">
        <v>0</v>
      </c>
      <c r="HDC60" s="2">
        <v>0</v>
      </c>
      <c r="HDD60" s="2">
        <v>0</v>
      </c>
      <c r="HDE60" s="2">
        <v>0</v>
      </c>
      <c r="HDF60" s="2">
        <v>0</v>
      </c>
      <c r="HDG60" s="2">
        <v>0</v>
      </c>
      <c r="HDH60" s="2">
        <v>0</v>
      </c>
      <c r="HDI60" s="2">
        <v>0</v>
      </c>
      <c r="HDJ60" s="2">
        <v>0</v>
      </c>
      <c r="HDK60" s="2">
        <v>0</v>
      </c>
      <c r="HDL60" s="2">
        <v>0</v>
      </c>
      <c r="HDM60" s="2">
        <v>0</v>
      </c>
      <c r="HDN60" s="2">
        <v>0</v>
      </c>
      <c r="HDO60" s="2">
        <v>0</v>
      </c>
      <c r="HDP60" s="2">
        <v>0</v>
      </c>
      <c r="HDQ60" s="2">
        <v>0</v>
      </c>
      <c r="HDR60" s="2">
        <v>0</v>
      </c>
      <c r="HDS60" s="2">
        <v>0</v>
      </c>
      <c r="HDT60" s="2">
        <v>0</v>
      </c>
      <c r="HDU60" s="2">
        <v>0</v>
      </c>
      <c r="HDV60" s="2">
        <v>0</v>
      </c>
      <c r="HDW60" s="2">
        <v>0</v>
      </c>
      <c r="HDX60" s="2">
        <v>0</v>
      </c>
      <c r="HDY60" s="2">
        <v>0</v>
      </c>
      <c r="HDZ60" s="2">
        <v>0</v>
      </c>
      <c r="HEA60" s="2">
        <v>0</v>
      </c>
      <c r="HEB60" s="2">
        <v>0</v>
      </c>
      <c r="HEC60" s="2">
        <v>0</v>
      </c>
      <c r="HED60" s="2">
        <v>0</v>
      </c>
      <c r="HEE60" s="2">
        <v>0</v>
      </c>
      <c r="HEF60" s="2">
        <v>0</v>
      </c>
      <c r="HEG60" s="2">
        <v>0</v>
      </c>
      <c r="HEH60" s="2">
        <v>0</v>
      </c>
      <c r="HEI60" s="2">
        <v>0</v>
      </c>
      <c r="HEJ60" s="2">
        <v>0</v>
      </c>
      <c r="HEK60" s="2">
        <v>0</v>
      </c>
      <c r="HEL60" s="2">
        <v>0</v>
      </c>
      <c r="HEM60" s="2">
        <v>0</v>
      </c>
      <c r="HEN60" s="2">
        <v>0</v>
      </c>
      <c r="HEO60" s="2">
        <v>0</v>
      </c>
      <c r="HEP60" s="2">
        <v>0</v>
      </c>
      <c r="HEQ60" s="2">
        <v>0</v>
      </c>
      <c r="HER60" s="2">
        <v>0</v>
      </c>
      <c r="HES60" s="2">
        <v>0</v>
      </c>
      <c r="HET60" s="2">
        <v>0</v>
      </c>
      <c r="HEU60" s="2">
        <v>0</v>
      </c>
      <c r="HEV60" s="2">
        <v>0</v>
      </c>
      <c r="HEW60" s="2">
        <v>0</v>
      </c>
      <c r="HEX60" s="2">
        <v>0</v>
      </c>
      <c r="HEY60" s="2">
        <v>0</v>
      </c>
      <c r="HEZ60" s="2">
        <v>0</v>
      </c>
      <c r="HFA60" s="2">
        <v>0</v>
      </c>
      <c r="HFB60" s="2">
        <v>0</v>
      </c>
      <c r="HFC60" s="2">
        <v>0</v>
      </c>
      <c r="HFD60" s="2">
        <v>0</v>
      </c>
      <c r="HFE60" s="2">
        <v>0</v>
      </c>
      <c r="HFF60" s="2">
        <v>0</v>
      </c>
      <c r="HFG60" s="2">
        <v>0</v>
      </c>
      <c r="HFH60" s="2">
        <v>0</v>
      </c>
      <c r="HFI60" s="2">
        <v>0</v>
      </c>
      <c r="HFJ60" s="2">
        <v>0</v>
      </c>
      <c r="HFK60" s="2">
        <v>0</v>
      </c>
      <c r="HFL60" s="2">
        <v>0</v>
      </c>
      <c r="HFM60" s="2">
        <v>0</v>
      </c>
      <c r="HFN60" s="2">
        <v>0</v>
      </c>
      <c r="HFO60" s="2">
        <v>0</v>
      </c>
      <c r="HFP60" s="2">
        <v>0</v>
      </c>
      <c r="HFQ60" s="2">
        <v>0</v>
      </c>
      <c r="HFR60" s="2">
        <v>0</v>
      </c>
      <c r="HFS60" s="2">
        <v>0</v>
      </c>
      <c r="HFT60" s="2">
        <v>0</v>
      </c>
      <c r="HFU60" s="2">
        <v>0</v>
      </c>
      <c r="HFV60" s="2">
        <v>0</v>
      </c>
      <c r="HFW60" s="2">
        <v>0</v>
      </c>
      <c r="HFX60" s="2">
        <v>0</v>
      </c>
      <c r="HFY60" s="2">
        <v>0</v>
      </c>
      <c r="HFZ60" s="2">
        <v>0</v>
      </c>
      <c r="HGA60" s="2">
        <v>0</v>
      </c>
      <c r="HGB60" s="2">
        <v>0</v>
      </c>
      <c r="HGC60" s="2">
        <v>0</v>
      </c>
      <c r="HGD60" s="2">
        <v>0</v>
      </c>
      <c r="HGE60" s="2">
        <v>0</v>
      </c>
      <c r="HGF60" s="2">
        <v>0</v>
      </c>
      <c r="HGG60" s="2">
        <v>0</v>
      </c>
      <c r="HGH60" s="2">
        <v>0</v>
      </c>
      <c r="HGI60" s="2">
        <v>0</v>
      </c>
      <c r="HGJ60" s="2">
        <v>0</v>
      </c>
      <c r="HGK60" s="2">
        <v>0</v>
      </c>
      <c r="HGL60" s="2">
        <v>0</v>
      </c>
      <c r="HGM60" s="2">
        <v>0</v>
      </c>
      <c r="HGN60" s="2">
        <v>0</v>
      </c>
      <c r="HGO60" s="2">
        <v>0</v>
      </c>
      <c r="HGP60" s="2">
        <v>0</v>
      </c>
      <c r="HGQ60" s="2">
        <v>0</v>
      </c>
      <c r="HGR60" s="2">
        <v>0</v>
      </c>
      <c r="HGS60" s="2">
        <v>0</v>
      </c>
      <c r="HGT60" s="2">
        <v>0</v>
      </c>
      <c r="HGU60" s="2">
        <v>0</v>
      </c>
      <c r="HGV60" s="2">
        <v>0</v>
      </c>
      <c r="HGW60" s="2">
        <v>0</v>
      </c>
      <c r="HGX60" s="2">
        <v>0</v>
      </c>
      <c r="HGY60" s="2">
        <v>0</v>
      </c>
      <c r="HGZ60" s="2">
        <v>0</v>
      </c>
      <c r="HHA60" s="2">
        <v>0</v>
      </c>
      <c r="HHB60" s="2">
        <v>0</v>
      </c>
      <c r="HHC60" s="2">
        <v>0</v>
      </c>
      <c r="HHD60" s="2">
        <v>0</v>
      </c>
      <c r="HHE60" s="2">
        <v>0</v>
      </c>
      <c r="HHF60" s="2">
        <v>0</v>
      </c>
      <c r="HHG60" s="2">
        <v>0</v>
      </c>
      <c r="HHH60" s="2">
        <v>0</v>
      </c>
      <c r="HHI60" s="2">
        <v>0</v>
      </c>
      <c r="HHJ60" s="2">
        <v>0</v>
      </c>
      <c r="HHK60" s="2">
        <v>0</v>
      </c>
      <c r="HHL60" s="2">
        <v>0</v>
      </c>
      <c r="HHM60" s="2">
        <v>0</v>
      </c>
      <c r="HHN60" s="2">
        <v>0</v>
      </c>
      <c r="HHO60" s="2">
        <v>0</v>
      </c>
      <c r="HHP60" s="2">
        <v>0</v>
      </c>
      <c r="HHQ60" s="2">
        <v>0</v>
      </c>
      <c r="HHR60" s="2">
        <v>0</v>
      </c>
      <c r="HHS60" s="2">
        <v>0</v>
      </c>
      <c r="HHT60" s="2">
        <v>0</v>
      </c>
      <c r="HHU60" s="2">
        <v>0</v>
      </c>
      <c r="HHV60" s="2">
        <v>0</v>
      </c>
      <c r="HHW60" s="2">
        <v>0</v>
      </c>
      <c r="HHX60" s="2">
        <v>0</v>
      </c>
      <c r="HHY60" s="2">
        <v>0</v>
      </c>
      <c r="HHZ60" s="2">
        <v>0</v>
      </c>
      <c r="HIA60" s="2">
        <v>0</v>
      </c>
      <c r="HIB60" s="2">
        <v>0</v>
      </c>
      <c r="HIC60" s="2">
        <v>0</v>
      </c>
      <c r="HID60" s="2">
        <v>0</v>
      </c>
      <c r="HIE60" s="2">
        <v>0</v>
      </c>
      <c r="HIF60" s="2">
        <v>0</v>
      </c>
      <c r="HIG60" s="2">
        <v>0</v>
      </c>
      <c r="HIH60" s="2">
        <v>0</v>
      </c>
      <c r="HII60" s="2">
        <v>0</v>
      </c>
      <c r="HIJ60" s="2">
        <v>0</v>
      </c>
      <c r="HIK60" s="2">
        <v>0</v>
      </c>
      <c r="HIL60" s="2">
        <v>0</v>
      </c>
      <c r="HIM60" s="2">
        <v>0</v>
      </c>
      <c r="HIN60" s="2">
        <v>0</v>
      </c>
      <c r="HIO60" s="2">
        <v>0</v>
      </c>
      <c r="HIP60" s="2">
        <v>0</v>
      </c>
      <c r="HIQ60" s="2">
        <v>0</v>
      </c>
      <c r="HIR60" s="2">
        <v>0</v>
      </c>
      <c r="HIS60" s="2">
        <v>0</v>
      </c>
      <c r="HIT60" s="2">
        <v>0</v>
      </c>
      <c r="HIU60" s="2">
        <v>0</v>
      </c>
      <c r="HIV60" s="2">
        <v>0</v>
      </c>
      <c r="HIW60" s="2">
        <v>0</v>
      </c>
      <c r="HIX60" s="2">
        <v>0</v>
      </c>
      <c r="HIY60" s="2">
        <v>0</v>
      </c>
      <c r="HIZ60" s="2">
        <v>0</v>
      </c>
      <c r="HJA60" s="2">
        <v>0</v>
      </c>
      <c r="HJB60" s="2">
        <v>0</v>
      </c>
      <c r="HJC60" s="2">
        <v>0</v>
      </c>
      <c r="HJD60" s="2">
        <v>0</v>
      </c>
      <c r="HJE60" s="2">
        <v>0</v>
      </c>
      <c r="HJF60" s="2">
        <v>0</v>
      </c>
      <c r="HJG60" s="2">
        <v>0</v>
      </c>
      <c r="HJH60" s="2">
        <v>0</v>
      </c>
      <c r="HJI60" s="2">
        <v>0</v>
      </c>
      <c r="HJJ60" s="2">
        <v>0</v>
      </c>
      <c r="HJK60" s="2">
        <v>0</v>
      </c>
      <c r="HJL60" s="2">
        <v>0</v>
      </c>
      <c r="HJM60" s="2">
        <v>0</v>
      </c>
      <c r="HJN60" s="2">
        <v>0</v>
      </c>
      <c r="HJO60" s="2">
        <v>0</v>
      </c>
      <c r="HJP60" s="2">
        <v>0</v>
      </c>
      <c r="HJQ60" s="2">
        <v>0</v>
      </c>
      <c r="HJR60" s="2">
        <v>0</v>
      </c>
      <c r="HJS60" s="2">
        <v>0</v>
      </c>
      <c r="HJT60" s="2">
        <v>0</v>
      </c>
      <c r="HJU60" s="2">
        <v>0</v>
      </c>
      <c r="HJV60" s="2">
        <v>0</v>
      </c>
      <c r="HJW60" s="2">
        <v>0</v>
      </c>
      <c r="HJX60" s="2">
        <v>0</v>
      </c>
      <c r="HJY60" s="2">
        <v>0</v>
      </c>
      <c r="HJZ60" s="2">
        <v>0</v>
      </c>
      <c r="HKA60" s="2">
        <v>0</v>
      </c>
      <c r="HKB60" s="2">
        <v>0</v>
      </c>
      <c r="HKC60" s="2">
        <v>0</v>
      </c>
      <c r="HKD60" s="2">
        <v>0</v>
      </c>
      <c r="HKE60" s="2">
        <v>0</v>
      </c>
      <c r="HKF60" s="2">
        <v>0</v>
      </c>
      <c r="HKG60" s="2">
        <v>0</v>
      </c>
      <c r="HKH60" s="2">
        <v>0</v>
      </c>
      <c r="HKI60" s="2">
        <v>0</v>
      </c>
      <c r="HKJ60" s="2">
        <v>0</v>
      </c>
      <c r="HKK60" s="2">
        <v>0</v>
      </c>
      <c r="HKL60" s="2">
        <v>0</v>
      </c>
      <c r="HKM60" s="2">
        <v>0</v>
      </c>
      <c r="HKN60" s="2">
        <v>0</v>
      </c>
      <c r="HKO60" s="2">
        <v>0</v>
      </c>
      <c r="HKP60" s="2">
        <v>0</v>
      </c>
      <c r="HKQ60" s="2">
        <v>0</v>
      </c>
      <c r="HKR60" s="2">
        <v>0</v>
      </c>
      <c r="HKS60" s="2">
        <v>0</v>
      </c>
      <c r="HKT60" s="2">
        <v>0</v>
      </c>
      <c r="HKU60" s="2">
        <v>0</v>
      </c>
      <c r="HKV60" s="2">
        <v>0</v>
      </c>
      <c r="HKW60" s="2">
        <v>0</v>
      </c>
      <c r="HKX60" s="2">
        <v>0</v>
      </c>
      <c r="HKY60" s="2">
        <v>0</v>
      </c>
      <c r="HKZ60" s="2">
        <v>0</v>
      </c>
      <c r="HLA60" s="2">
        <v>0</v>
      </c>
      <c r="HLB60" s="2">
        <v>0</v>
      </c>
      <c r="HLC60" s="2">
        <v>0</v>
      </c>
      <c r="HLD60" s="2">
        <v>0</v>
      </c>
      <c r="HLE60" s="2">
        <v>0</v>
      </c>
      <c r="HLF60" s="2">
        <v>0</v>
      </c>
      <c r="HLG60" s="2">
        <v>0</v>
      </c>
      <c r="HLH60" s="2">
        <v>0</v>
      </c>
      <c r="HLI60" s="2">
        <v>0</v>
      </c>
      <c r="HLJ60" s="2">
        <v>0</v>
      </c>
      <c r="HLK60" s="2">
        <v>0</v>
      </c>
      <c r="HLL60" s="2">
        <v>0</v>
      </c>
      <c r="HLM60" s="2">
        <v>0</v>
      </c>
      <c r="HLN60" s="2">
        <v>0</v>
      </c>
      <c r="HLO60" s="2">
        <v>0</v>
      </c>
      <c r="HLP60" s="2">
        <v>0</v>
      </c>
      <c r="HLQ60" s="2">
        <v>0</v>
      </c>
      <c r="HLR60" s="2">
        <v>0</v>
      </c>
      <c r="HLS60" s="2">
        <v>0</v>
      </c>
      <c r="HLT60" s="2">
        <v>0</v>
      </c>
      <c r="HLU60" s="2">
        <v>0</v>
      </c>
      <c r="HLV60" s="2">
        <v>0</v>
      </c>
      <c r="HLW60" s="2">
        <v>0</v>
      </c>
      <c r="HLX60" s="2">
        <v>0</v>
      </c>
      <c r="HLY60" s="2">
        <v>0</v>
      </c>
      <c r="HLZ60" s="2">
        <v>0</v>
      </c>
      <c r="HMA60" s="2">
        <v>0</v>
      </c>
      <c r="HMB60" s="2">
        <v>0</v>
      </c>
      <c r="HMC60" s="2">
        <v>0</v>
      </c>
      <c r="HMD60" s="2">
        <v>0</v>
      </c>
      <c r="HME60" s="2">
        <v>0</v>
      </c>
      <c r="HMF60" s="2">
        <v>0</v>
      </c>
      <c r="HMG60" s="2">
        <v>0</v>
      </c>
      <c r="HMH60" s="2">
        <v>0</v>
      </c>
      <c r="HMI60" s="2">
        <v>0</v>
      </c>
      <c r="HMJ60" s="2">
        <v>0</v>
      </c>
      <c r="HMK60" s="2">
        <v>0</v>
      </c>
      <c r="HML60" s="2">
        <v>0</v>
      </c>
      <c r="HMM60" s="2">
        <v>0</v>
      </c>
      <c r="HMN60" s="2">
        <v>0</v>
      </c>
      <c r="HMO60" s="2">
        <v>0</v>
      </c>
      <c r="HMP60" s="2">
        <v>0</v>
      </c>
      <c r="HMQ60" s="2">
        <v>0</v>
      </c>
      <c r="HMR60" s="2">
        <v>0</v>
      </c>
      <c r="HMS60" s="2">
        <v>0</v>
      </c>
      <c r="HMT60" s="2">
        <v>0</v>
      </c>
      <c r="HMU60" s="2">
        <v>0</v>
      </c>
      <c r="HMV60" s="2">
        <v>0</v>
      </c>
      <c r="HMW60" s="2">
        <v>0</v>
      </c>
      <c r="HMX60" s="2">
        <v>0</v>
      </c>
      <c r="HMY60" s="2">
        <v>0</v>
      </c>
      <c r="HMZ60" s="2">
        <v>0</v>
      </c>
      <c r="HNA60" s="2">
        <v>0</v>
      </c>
      <c r="HNB60" s="2">
        <v>0</v>
      </c>
      <c r="HNC60" s="2">
        <v>0</v>
      </c>
      <c r="HND60" s="2">
        <v>0</v>
      </c>
      <c r="HNE60" s="2">
        <v>0</v>
      </c>
      <c r="HNF60" s="2">
        <v>0</v>
      </c>
      <c r="HNG60" s="2">
        <v>0</v>
      </c>
      <c r="HNH60" s="2">
        <v>0</v>
      </c>
      <c r="HNI60" s="2">
        <v>0</v>
      </c>
      <c r="HNJ60" s="2">
        <v>0</v>
      </c>
      <c r="HNK60" s="2">
        <v>0</v>
      </c>
      <c r="HNL60" s="2">
        <v>0</v>
      </c>
      <c r="HNM60" s="2">
        <v>0</v>
      </c>
      <c r="HNN60" s="2">
        <v>0</v>
      </c>
      <c r="HNO60" s="2">
        <v>0</v>
      </c>
      <c r="HNP60" s="2">
        <v>0</v>
      </c>
      <c r="HNQ60" s="2">
        <v>0</v>
      </c>
      <c r="HNR60" s="2">
        <v>0</v>
      </c>
      <c r="HNS60" s="2">
        <v>0</v>
      </c>
      <c r="HNT60" s="2">
        <v>0</v>
      </c>
      <c r="HNU60" s="2">
        <v>0</v>
      </c>
      <c r="HNV60" s="2">
        <v>0</v>
      </c>
      <c r="HNW60" s="2">
        <v>0</v>
      </c>
      <c r="HNX60" s="2">
        <v>0</v>
      </c>
      <c r="HNY60" s="2">
        <v>0</v>
      </c>
      <c r="HNZ60" s="2">
        <v>0</v>
      </c>
      <c r="HOA60" s="2">
        <v>0</v>
      </c>
      <c r="HOB60" s="2">
        <v>0</v>
      </c>
      <c r="HOC60" s="2">
        <v>0</v>
      </c>
      <c r="HOD60" s="2">
        <v>0</v>
      </c>
      <c r="HOE60" s="2">
        <v>0</v>
      </c>
      <c r="HOF60" s="2">
        <v>0</v>
      </c>
      <c r="HOG60" s="2">
        <v>0</v>
      </c>
      <c r="HOH60" s="2">
        <v>0</v>
      </c>
      <c r="HOI60" s="2">
        <v>0</v>
      </c>
      <c r="HOJ60" s="2">
        <v>0</v>
      </c>
      <c r="HOK60" s="2">
        <v>0</v>
      </c>
      <c r="HOL60" s="2">
        <v>0</v>
      </c>
      <c r="HOM60" s="2">
        <v>0</v>
      </c>
      <c r="HON60" s="2">
        <v>0</v>
      </c>
      <c r="HOO60" s="2">
        <v>0</v>
      </c>
      <c r="HOP60" s="2">
        <v>0</v>
      </c>
      <c r="HOQ60" s="2">
        <v>0</v>
      </c>
      <c r="HOR60" s="2">
        <v>0</v>
      </c>
      <c r="HOS60" s="2">
        <v>0</v>
      </c>
      <c r="HOT60" s="2">
        <v>0</v>
      </c>
      <c r="HOU60" s="2">
        <v>0</v>
      </c>
      <c r="HOV60" s="2">
        <v>0</v>
      </c>
      <c r="HOW60" s="2">
        <v>0</v>
      </c>
      <c r="HOX60" s="2">
        <v>0</v>
      </c>
      <c r="HOY60" s="2">
        <v>0</v>
      </c>
      <c r="HOZ60" s="2">
        <v>0</v>
      </c>
      <c r="HPA60" s="2">
        <v>0</v>
      </c>
      <c r="HPB60" s="2">
        <v>0</v>
      </c>
      <c r="HPC60" s="2">
        <v>0</v>
      </c>
      <c r="HPD60" s="2">
        <v>0</v>
      </c>
      <c r="HPE60" s="2">
        <v>0</v>
      </c>
      <c r="HPF60" s="2">
        <v>0</v>
      </c>
      <c r="HPG60" s="2">
        <v>0</v>
      </c>
      <c r="HPH60" s="2">
        <v>0</v>
      </c>
      <c r="HPI60" s="2">
        <v>0</v>
      </c>
      <c r="HPJ60" s="2">
        <v>0</v>
      </c>
      <c r="HPK60" s="2">
        <v>0</v>
      </c>
      <c r="HPL60" s="2">
        <v>0</v>
      </c>
      <c r="HPM60" s="2">
        <v>0</v>
      </c>
      <c r="HPN60" s="2">
        <v>0</v>
      </c>
      <c r="HPO60" s="2">
        <v>0</v>
      </c>
      <c r="HPP60" s="2">
        <v>0</v>
      </c>
      <c r="HPQ60" s="2">
        <v>0</v>
      </c>
      <c r="HPR60" s="2">
        <v>0</v>
      </c>
      <c r="HPS60" s="2">
        <v>0</v>
      </c>
      <c r="HPT60" s="2">
        <v>0</v>
      </c>
      <c r="HPU60" s="2">
        <v>0</v>
      </c>
      <c r="HPV60" s="2">
        <v>0</v>
      </c>
      <c r="HPW60" s="2">
        <v>0</v>
      </c>
      <c r="HPX60" s="2">
        <v>0</v>
      </c>
      <c r="HPY60" s="2">
        <v>0</v>
      </c>
      <c r="HPZ60" s="2">
        <v>0</v>
      </c>
      <c r="HQA60" s="2">
        <v>0</v>
      </c>
      <c r="HQB60" s="2">
        <v>0</v>
      </c>
      <c r="HQC60" s="2">
        <v>0</v>
      </c>
      <c r="HQD60" s="2">
        <v>0</v>
      </c>
      <c r="HQE60" s="2">
        <v>0</v>
      </c>
      <c r="HQF60" s="2">
        <v>0</v>
      </c>
      <c r="HQG60" s="2">
        <v>0</v>
      </c>
      <c r="HQH60" s="2">
        <v>0</v>
      </c>
      <c r="HQI60" s="2">
        <v>0</v>
      </c>
      <c r="HQJ60" s="2">
        <v>0</v>
      </c>
      <c r="HQK60" s="2">
        <v>0</v>
      </c>
      <c r="HQL60" s="2">
        <v>0</v>
      </c>
      <c r="HQM60" s="2">
        <v>0</v>
      </c>
      <c r="HQN60" s="2">
        <v>0</v>
      </c>
      <c r="HQO60" s="2">
        <v>0</v>
      </c>
      <c r="HQP60" s="2">
        <v>0</v>
      </c>
      <c r="HQQ60" s="2">
        <v>0</v>
      </c>
      <c r="HQR60" s="2">
        <v>0</v>
      </c>
      <c r="HQS60" s="2">
        <v>0</v>
      </c>
      <c r="HQT60" s="2">
        <v>0</v>
      </c>
      <c r="HQU60" s="2">
        <v>0</v>
      </c>
      <c r="HQV60" s="2">
        <v>0</v>
      </c>
      <c r="HQW60" s="2">
        <v>0</v>
      </c>
      <c r="HQX60" s="2">
        <v>0</v>
      </c>
      <c r="HQY60" s="2">
        <v>0</v>
      </c>
      <c r="HQZ60" s="2">
        <v>0</v>
      </c>
      <c r="HRA60" s="2">
        <v>0</v>
      </c>
      <c r="HRB60" s="2">
        <v>0</v>
      </c>
      <c r="HRC60" s="2">
        <v>0</v>
      </c>
      <c r="HRD60" s="2">
        <v>0</v>
      </c>
      <c r="HRE60" s="2">
        <v>0</v>
      </c>
      <c r="HRF60" s="2">
        <v>0</v>
      </c>
      <c r="HRG60" s="2">
        <v>0</v>
      </c>
      <c r="HRH60" s="2">
        <v>0</v>
      </c>
      <c r="HRI60" s="2">
        <v>0</v>
      </c>
      <c r="HRJ60" s="2">
        <v>0</v>
      </c>
      <c r="HRK60" s="2">
        <v>0</v>
      </c>
      <c r="HRL60" s="2">
        <v>0</v>
      </c>
      <c r="HRM60" s="2">
        <v>0</v>
      </c>
      <c r="HRN60" s="2">
        <v>0</v>
      </c>
      <c r="HRO60" s="2">
        <v>0</v>
      </c>
      <c r="HRP60" s="2">
        <v>0</v>
      </c>
      <c r="HRQ60" s="2">
        <v>0</v>
      </c>
      <c r="HRR60" s="2">
        <v>0</v>
      </c>
      <c r="HRS60" s="2">
        <v>0</v>
      </c>
      <c r="HRT60" s="2">
        <v>0</v>
      </c>
      <c r="HRU60" s="2">
        <v>0</v>
      </c>
      <c r="HRV60" s="2">
        <v>0</v>
      </c>
      <c r="HRW60" s="2">
        <v>0</v>
      </c>
      <c r="HRX60" s="2">
        <v>0</v>
      </c>
      <c r="HRY60" s="2">
        <v>0</v>
      </c>
      <c r="HRZ60" s="2">
        <v>0</v>
      </c>
      <c r="HSA60" s="2">
        <v>0</v>
      </c>
      <c r="HSB60" s="2">
        <v>0</v>
      </c>
      <c r="HSC60" s="2">
        <v>0</v>
      </c>
      <c r="HSD60" s="2">
        <v>0</v>
      </c>
      <c r="HSE60" s="2">
        <v>0</v>
      </c>
      <c r="HSF60" s="2">
        <v>0</v>
      </c>
      <c r="HSG60" s="2">
        <v>0</v>
      </c>
      <c r="HSH60" s="2">
        <v>0</v>
      </c>
      <c r="HSI60" s="2">
        <v>0</v>
      </c>
      <c r="HSJ60" s="2">
        <v>0</v>
      </c>
      <c r="HSK60" s="2">
        <v>0</v>
      </c>
      <c r="HSL60" s="2">
        <v>0</v>
      </c>
      <c r="HSM60" s="2">
        <v>0</v>
      </c>
      <c r="HSN60" s="2">
        <v>0</v>
      </c>
      <c r="HSO60" s="2">
        <v>0</v>
      </c>
      <c r="HSP60" s="2">
        <v>0</v>
      </c>
      <c r="HSQ60" s="2">
        <v>0</v>
      </c>
      <c r="HSR60" s="2">
        <v>0</v>
      </c>
      <c r="HSS60" s="2">
        <v>0</v>
      </c>
      <c r="HST60" s="2">
        <v>0</v>
      </c>
      <c r="HSU60" s="2">
        <v>0</v>
      </c>
      <c r="HSV60" s="2">
        <v>0</v>
      </c>
      <c r="HSW60" s="2">
        <v>0</v>
      </c>
      <c r="HSX60" s="2">
        <v>0</v>
      </c>
      <c r="HSY60" s="2">
        <v>0</v>
      </c>
      <c r="HSZ60" s="2">
        <v>0</v>
      </c>
      <c r="HTA60" s="2">
        <v>0</v>
      </c>
      <c r="HTB60" s="2">
        <v>0</v>
      </c>
      <c r="HTC60" s="2">
        <v>0</v>
      </c>
      <c r="HTD60" s="2">
        <v>0</v>
      </c>
      <c r="HTE60" s="2">
        <v>0</v>
      </c>
      <c r="HTF60" s="2">
        <v>0</v>
      </c>
      <c r="HTG60" s="2">
        <v>0</v>
      </c>
      <c r="HTH60" s="2">
        <v>0</v>
      </c>
      <c r="HTI60" s="2">
        <v>0</v>
      </c>
      <c r="HTJ60" s="2">
        <v>0</v>
      </c>
      <c r="HTK60" s="2">
        <v>0</v>
      </c>
      <c r="HTL60" s="2">
        <v>0</v>
      </c>
      <c r="HTM60" s="2">
        <v>0</v>
      </c>
      <c r="HTN60" s="2">
        <v>0</v>
      </c>
      <c r="HTO60" s="2">
        <v>0</v>
      </c>
      <c r="HTP60" s="2">
        <v>0</v>
      </c>
      <c r="HTQ60" s="2">
        <v>0</v>
      </c>
      <c r="HTR60" s="2">
        <v>0</v>
      </c>
      <c r="HTS60" s="2">
        <v>0</v>
      </c>
      <c r="HTT60" s="2">
        <v>0</v>
      </c>
      <c r="HTU60" s="2">
        <v>0</v>
      </c>
      <c r="HTV60" s="2">
        <v>0</v>
      </c>
      <c r="HTW60" s="2">
        <v>0</v>
      </c>
      <c r="HTX60" s="2">
        <v>0</v>
      </c>
      <c r="HTY60" s="2">
        <v>0</v>
      </c>
      <c r="HTZ60" s="2">
        <v>0</v>
      </c>
      <c r="HUA60" s="2">
        <v>0</v>
      </c>
      <c r="HUB60" s="2">
        <v>0</v>
      </c>
      <c r="HUC60" s="2">
        <v>0</v>
      </c>
      <c r="HUD60" s="2">
        <v>0</v>
      </c>
      <c r="HUE60" s="2">
        <v>0</v>
      </c>
      <c r="HUF60" s="2">
        <v>0</v>
      </c>
      <c r="HUG60" s="2">
        <v>0</v>
      </c>
      <c r="HUH60" s="2">
        <v>0</v>
      </c>
      <c r="HUI60" s="2">
        <v>0</v>
      </c>
      <c r="HUJ60" s="2">
        <v>0</v>
      </c>
      <c r="HUK60" s="2">
        <v>0</v>
      </c>
      <c r="HUL60" s="2">
        <v>0</v>
      </c>
      <c r="HUM60" s="2">
        <v>0</v>
      </c>
      <c r="HUN60" s="2">
        <v>0</v>
      </c>
      <c r="HUO60" s="2">
        <v>0</v>
      </c>
      <c r="HUP60" s="2">
        <v>0</v>
      </c>
      <c r="HUQ60" s="2">
        <v>0</v>
      </c>
      <c r="HUR60" s="2">
        <v>0</v>
      </c>
      <c r="HUS60" s="2">
        <v>0</v>
      </c>
      <c r="HUT60" s="2">
        <v>0</v>
      </c>
      <c r="HUU60" s="2">
        <v>0</v>
      </c>
      <c r="HUV60" s="2">
        <v>0</v>
      </c>
      <c r="HUW60" s="2">
        <v>0</v>
      </c>
      <c r="HUX60" s="2">
        <v>0</v>
      </c>
      <c r="HUY60" s="2">
        <v>0</v>
      </c>
      <c r="HUZ60" s="2">
        <v>0</v>
      </c>
      <c r="HVA60" s="2">
        <v>0</v>
      </c>
      <c r="HVB60" s="2">
        <v>0</v>
      </c>
      <c r="HVC60" s="2">
        <v>0</v>
      </c>
      <c r="HVD60" s="2">
        <v>0</v>
      </c>
      <c r="HVE60" s="2">
        <v>0</v>
      </c>
      <c r="HVF60" s="2">
        <v>0</v>
      </c>
      <c r="HVG60" s="2">
        <v>0</v>
      </c>
      <c r="HVH60" s="2">
        <v>0</v>
      </c>
      <c r="HVI60" s="2">
        <v>0</v>
      </c>
      <c r="HVJ60" s="2">
        <v>0</v>
      </c>
      <c r="HVK60" s="2">
        <v>0</v>
      </c>
      <c r="HVL60" s="2">
        <v>0</v>
      </c>
      <c r="HVM60" s="2">
        <v>0</v>
      </c>
      <c r="HVN60" s="2">
        <v>0</v>
      </c>
      <c r="HVO60" s="2">
        <v>0</v>
      </c>
      <c r="HVP60" s="2">
        <v>0</v>
      </c>
      <c r="HVQ60" s="2">
        <v>0</v>
      </c>
      <c r="HVR60" s="2">
        <v>0</v>
      </c>
      <c r="HVS60" s="2">
        <v>0</v>
      </c>
      <c r="HVT60" s="2">
        <v>0</v>
      </c>
      <c r="HVU60" s="2">
        <v>0</v>
      </c>
      <c r="HVV60" s="2">
        <v>0</v>
      </c>
      <c r="HVW60" s="2">
        <v>0</v>
      </c>
      <c r="HVX60" s="2">
        <v>0</v>
      </c>
      <c r="HVY60" s="2">
        <v>0</v>
      </c>
      <c r="HVZ60" s="2">
        <v>0</v>
      </c>
      <c r="HWA60" s="2">
        <v>0</v>
      </c>
      <c r="HWB60" s="2">
        <v>0</v>
      </c>
      <c r="HWC60" s="2">
        <v>0</v>
      </c>
      <c r="HWD60" s="2">
        <v>0</v>
      </c>
      <c r="HWE60" s="2">
        <v>0</v>
      </c>
      <c r="HWF60" s="2">
        <v>0</v>
      </c>
      <c r="HWG60" s="2">
        <v>0</v>
      </c>
      <c r="HWH60" s="2">
        <v>0</v>
      </c>
      <c r="HWI60" s="2">
        <v>0</v>
      </c>
      <c r="HWJ60" s="2">
        <v>0</v>
      </c>
      <c r="HWK60" s="2">
        <v>0</v>
      </c>
      <c r="HWL60" s="2">
        <v>0</v>
      </c>
      <c r="HWM60" s="2">
        <v>0</v>
      </c>
      <c r="HWN60" s="2">
        <v>0</v>
      </c>
      <c r="HWO60" s="2">
        <v>0</v>
      </c>
      <c r="HWP60" s="2">
        <v>0</v>
      </c>
      <c r="HWQ60" s="2">
        <v>0</v>
      </c>
      <c r="HWR60" s="2">
        <v>0</v>
      </c>
      <c r="HWS60" s="2">
        <v>0</v>
      </c>
      <c r="HWT60" s="2">
        <v>0</v>
      </c>
      <c r="HWU60" s="2">
        <v>0</v>
      </c>
      <c r="HWV60" s="2">
        <v>0</v>
      </c>
      <c r="HWW60" s="2">
        <v>0</v>
      </c>
      <c r="HWX60" s="2">
        <v>0</v>
      </c>
      <c r="HWY60" s="2">
        <v>0</v>
      </c>
      <c r="HWZ60" s="2">
        <v>0</v>
      </c>
      <c r="HXA60" s="2">
        <v>0</v>
      </c>
      <c r="HXB60" s="2">
        <v>0</v>
      </c>
      <c r="HXC60" s="2">
        <v>0</v>
      </c>
      <c r="HXD60" s="2">
        <v>0</v>
      </c>
      <c r="HXE60" s="2">
        <v>0</v>
      </c>
      <c r="HXF60" s="2">
        <v>0</v>
      </c>
      <c r="HXG60" s="2">
        <v>0</v>
      </c>
      <c r="HXH60" s="2">
        <v>0</v>
      </c>
      <c r="HXI60" s="2">
        <v>0</v>
      </c>
      <c r="HXJ60" s="2">
        <v>0</v>
      </c>
      <c r="HXK60" s="2">
        <v>0</v>
      </c>
      <c r="HXL60" s="2">
        <v>0</v>
      </c>
      <c r="HXM60" s="2">
        <v>0</v>
      </c>
      <c r="HXN60" s="2">
        <v>0</v>
      </c>
      <c r="HXO60" s="2">
        <v>0</v>
      </c>
      <c r="HXP60" s="2">
        <v>0</v>
      </c>
      <c r="HXQ60" s="2">
        <v>0</v>
      </c>
      <c r="HXR60" s="2">
        <v>0</v>
      </c>
      <c r="HXS60" s="2">
        <v>0</v>
      </c>
      <c r="HXT60" s="2">
        <v>0</v>
      </c>
      <c r="HXU60" s="2">
        <v>0</v>
      </c>
      <c r="HXV60" s="2">
        <v>0</v>
      </c>
      <c r="HXW60" s="2">
        <v>0</v>
      </c>
      <c r="HXX60" s="2">
        <v>0</v>
      </c>
      <c r="HXY60" s="2">
        <v>0</v>
      </c>
      <c r="HXZ60" s="2">
        <v>0</v>
      </c>
      <c r="HYA60" s="2">
        <v>0</v>
      </c>
      <c r="HYB60" s="2">
        <v>0</v>
      </c>
      <c r="HYC60" s="2">
        <v>0</v>
      </c>
      <c r="HYD60" s="2">
        <v>0</v>
      </c>
      <c r="HYE60" s="2">
        <v>0</v>
      </c>
      <c r="HYF60" s="2">
        <v>0</v>
      </c>
      <c r="HYG60" s="2">
        <v>0</v>
      </c>
      <c r="HYH60" s="2">
        <v>0</v>
      </c>
      <c r="HYI60" s="2">
        <v>0</v>
      </c>
      <c r="HYJ60" s="2">
        <v>0</v>
      </c>
      <c r="HYK60" s="2">
        <v>0</v>
      </c>
      <c r="HYL60" s="2">
        <v>0</v>
      </c>
      <c r="HYM60" s="2">
        <v>0</v>
      </c>
      <c r="HYN60" s="2">
        <v>0</v>
      </c>
      <c r="HYO60" s="2">
        <v>0</v>
      </c>
      <c r="HYP60" s="2">
        <v>0</v>
      </c>
      <c r="HYQ60" s="2">
        <v>0</v>
      </c>
      <c r="HYR60" s="2">
        <v>0</v>
      </c>
      <c r="HYS60" s="2">
        <v>0</v>
      </c>
      <c r="HYT60" s="2">
        <v>0</v>
      </c>
      <c r="HYU60" s="2">
        <v>0</v>
      </c>
      <c r="HYV60" s="2">
        <v>0</v>
      </c>
      <c r="HYW60" s="2">
        <v>0</v>
      </c>
      <c r="HYX60" s="2">
        <v>0</v>
      </c>
      <c r="HYY60" s="2">
        <v>0</v>
      </c>
      <c r="HYZ60" s="2">
        <v>0</v>
      </c>
      <c r="HZA60" s="2">
        <v>0</v>
      </c>
      <c r="HZB60" s="2">
        <v>0</v>
      </c>
      <c r="HZC60" s="2">
        <v>0</v>
      </c>
      <c r="HZD60" s="2">
        <v>0</v>
      </c>
      <c r="HZE60" s="2">
        <v>0</v>
      </c>
      <c r="HZF60" s="2">
        <v>0</v>
      </c>
      <c r="HZG60" s="2">
        <v>0</v>
      </c>
      <c r="HZH60" s="2">
        <v>0</v>
      </c>
      <c r="HZI60" s="2">
        <v>0</v>
      </c>
      <c r="HZJ60" s="2">
        <v>0</v>
      </c>
      <c r="HZK60" s="2">
        <v>0</v>
      </c>
      <c r="HZL60" s="2">
        <v>0</v>
      </c>
      <c r="HZM60" s="2">
        <v>0</v>
      </c>
      <c r="HZN60" s="2">
        <v>0</v>
      </c>
      <c r="HZO60" s="2">
        <v>0</v>
      </c>
      <c r="HZP60" s="2">
        <v>0</v>
      </c>
      <c r="HZQ60" s="2">
        <v>0</v>
      </c>
      <c r="HZR60" s="2">
        <v>0</v>
      </c>
      <c r="HZS60" s="2">
        <v>0</v>
      </c>
      <c r="HZT60" s="2">
        <v>0</v>
      </c>
      <c r="HZU60" s="2">
        <v>0</v>
      </c>
      <c r="HZV60" s="2">
        <v>0</v>
      </c>
      <c r="HZW60" s="2">
        <v>0</v>
      </c>
      <c r="HZX60" s="2">
        <v>0</v>
      </c>
      <c r="HZY60" s="2">
        <v>0</v>
      </c>
      <c r="HZZ60" s="2">
        <v>0</v>
      </c>
      <c r="IAA60" s="2">
        <v>0</v>
      </c>
      <c r="IAB60" s="2">
        <v>0</v>
      </c>
      <c r="IAC60" s="2">
        <v>0</v>
      </c>
      <c r="IAD60" s="2">
        <v>0</v>
      </c>
      <c r="IAE60" s="2">
        <v>0</v>
      </c>
      <c r="IAF60" s="2">
        <v>0</v>
      </c>
      <c r="IAG60" s="2">
        <v>0</v>
      </c>
      <c r="IAH60" s="2">
        <v>0</v>
      </c>
      <c r="IAI60" s="2">
        <v>0</v>
      </c>
      <c r="IAJ60" s="2">
        <v>0</v>
      </c>
      <c r="IAK60" s="2">
        <v>0</v>
      </c>
      <c r="IAL60" s="2">
        <v>0</v>
      </c>
      <c r="IAM60" s="2">
        <v>0</v>
      </c>
      <c r="IAN60" s="2">
        <v>0</v>
      </c>
      <c r="IAO60" s="2">
        <v>0</v>
      </c>
      <c r="IAP60" s="2">
        <v>0</v>
      </c>
      <c r="IAQ60" s="2">
        <v>0</v>
      </c>
      <c r="IAR60" s="2">
        <v>0</v>
      </c>
      <c r="IAS60" s="2">
        <v>0</v>
      </c>
      <c r="IAT60" s="2">
        <v>0</v>
      </c>
      <c r="IAU60" s="2">
        <v>0</v>
      </c>
      <c r="IAV60" s="2">
        <v>0</v>
      </c>
      <c r="IAW60" s="2">
        <v>0</v>
      </c>
      <c r="IAX60" s="2">
        <v>0</v>
      </c>
      <c r="IAY60" s="2">
        <v>0</v>
      </c>
      <c r="IAZ60" s="2">
        <v>0</v>
      </c>
      <c r="IBA60" s="2">
        <v>0</v>
      </c>
      <c r="IBB60" s="2">
        <v>0</v>
      </c>
      <c r="IBC60" s="2">
        <v>0</v>
      </c>
      <c r="IBD60" s="2">
        <v>0</v>
      </c>
      <c r="IBE60" s="2">
        <v>0</v>
      </c>
      <c r="IBF60" s="2">
        <v>0</v>
      </c>
      <c r="IBG60" s="2">
        <v>0</v>
      </c>
      <c r="IBH60" s="2">
        <v>0</v>
      </c>
      <c r="IBI60" s="2">
        <v>0</v>
      </c>
      <c r="IBJ60" s="2">
        <v>0</v>
      </c>
      <c r="IBK60" s="2">
        <v>0</v>
      </c>
      <c r="IBL60" s="2">
        <v>0</v>
      </c>
      <c r="IBM60" s="2">
        <v>0</v>
      </c>
      <c r="IBN60" s="2">
        <v>0</v>
      </c>
      <c r="IBO60" s="2">
        <v>0</v>
      </c>
      <c r="IBP60" s="2">
        <v>0</v>
      </c>
      <c r="IBQ60" s="2">
        <v>0</v>
      </c>
      <c r="IBR60" s="2">
        <v>0</v>
      </c>
      <c r="IBS60" s="2">
        <v>0</v>
      </c>
      <c r="IBT60" s="2">
        <v>0</v>
      </c>
      <c r="IBU60" s="2">
        <v>0</v>
      </c>
      <c r="IBV60" s="2">
        <v>0</v>
      </c>
      <c r="IBW60" s="2">
        <v>0</v>
      </c>
      <c r="IBX60" s="2">
        <v>0</v>
      </c>
      <c r="IBY60" s="2">
        <v>0</v>
      </c>
      <c r="IBZ60" s="2">
        <v>0</v>
      </c>
      <c r="ICA60" s="2">
        <v>0</v>
      </c>
      <c r="ICB60" s="2">
        <v>0</v>
      </c>
      <c r="ICC60" s="2">
        <v>0</v>
      </c>
      <c r="ICD60" s="2">
        <v>0</v>
      </c>
      <c r="ICE60" s="2">
        <v>0</v>
      </c>
      <c r="ICF60" s="2">
        <v>0</v>
      </c>
      <c r="ICG60" s="2">
        <v>0</v>
      </c>
      <c r="ICH60" s="2">
        <v>0</v>
      </c>
      <c r="ICI60" s="2">
        <v>0</v>
      </c>
      <c r="ICJ60" s="2">
        <v>0</v>
      </c>
      <c r="ICK60" s="2">
        <v>0</v>
      </c>
      <c r="ICL60" s="2">
        <v>0</v>
      </c>
      <c r="ICM60" s="2">
        <v>0</v>
      </c>
      <c r="ICN60" s="2">
        <v>0</v>
      </c>
      <c r="ICO60" s="2">
        <v>0</v>
      </c>
      <c r="ICP60" s="2">
        <v>0</v>
      </c>
      <c r="ICQ60" s="2">
        <v>0</v>
      </c>
      <c r="ICR60" s="2">
        <v>0</v>
      </c>
      <c r="ICS60" s="2">
        <v>0</v>
      </c>
      <c r="ICT60" s="2">
        <v>0</v>
      </c>
      <c r="ICU60" s="2">
        <v>0</v>
      </c>
      <c r="ICV60" s="2">
        <v>0</v>
      </c>
      <c r="ICW60" s="2">
        <v>0</v>
      </c>
      <c r="ICX60" s="2">
        <v>0</v>
      </c>
      <c r="ICY60" s="2">
        <v>0</v>
      </c>
      <c r="ICZ60" s="2">
        <v>0</v>
      </c>
      <c r="IDA60" s="2">
        <v>0</v>
      </c>
      <c r="IDB60" s="2">
        <v>0</v>
      </c>
      <c r="IDC60" s="2">
        <v>0</v>
      </c>
      <c r="IDD60" s="2">
        <v>0</v>
      </c>
      <c r="IDE60" s="2">
        <v>0</v>
      </c>
      <c r="IDF60" s="2">
        <v>0</v>
      </c>
      <c r="IDG60" s="2">
        <v>0</v>
      </c>
      <c r="IDH60" s="2">
        <v>0</v>
      </c>
      <c r="IDI60" s="2">
        <v>0</v>
      </c>
      <c r="IDJ60" s="2">
        <v>0</v>
      </c>
      <c r="IDK60" s="2">
        <v>0</v>
      </c>
      <c r="IDL60" s="2">
        <v>0</v>
      </c>
      <c r="IDM60" s="2">
        <v>0</v>
      </c>
      <c r="IDN60" s="2">
        <v>0</v>
      </c>
      <c r="IDO60" s="2">
        <v>0</v>
      </c>
      <c r="IDP60" s="2">
        <v>0</v>
      </c>
      <c r="IDQ60" s="2">
        <v>0</v>
      </c>
      <c r="IDR60" s="2">
        <v>0</v>
      </c>
      <c r="IDS60" s="2">
        <v>0</v>
      </c>
      <c r="IDT60" s="2">
        <v>0</v>
      </c>
      <c r="IDU60" s="2">
        <v>0</v>
      </c>
      <c r="IDV60" s="2">
        <v>0</v>
      </c>
      <c r="IDW60" s="2">
        <v>0</v>
      </c>
      <c r="IDX60" s="2">
        <v>0</v>
      </c>
      <c r="IDY60" s="2">
        <v>0</v>
      </c>
      <c r="IDZ60" s="2">
        <v>0</v>
      </c>
      <c r="IEA60" s="2">
        <v>0</v>
      </c>
      <c r="IEB60" s="2">
        <v>0</v>
      </c>
      <c r="IEC60" s="2">
        <v>0</v>
      </c>
      <c r="IED60" s="2">
        <v>0</v>
      </c>
      <c r="IEE60" s="2">
        <v>0</v>
      </c>
      <c r="IEF60" s="2">
        <v>0</v>
      </c>
      <c r="IEG60" s="2">
        <v>0</v>
      </c>
      <c r="IEH60" s="2">
        <v>0</v>
      </c>
      <c r="IEI60" s="2">
        <v>0</v>
      </c>
      <c r="IEJ60" s="2">
        <v>0</v>
      </c>
      <c r="IEK60" s="2">
        <v>0</v>
      </c>
      <c r="IEL60" s="2">
        <v>0</v>
      </c>
      <c r="IEM60" s="2">
        <v>0</v>
      </c>
      <c r="IEN60" s="2">
        <v>0</v>
      </c>
      <c r="IEO60" s="2">
        <v>0</v>
      </c>
      <c r="IEP60" s="2">
        <v>0</v>
      </c>
      <c r="IEQ60" s="2">
        <v>0</v>
      </c>
      <c r="IER60" s="2">
        <v>0</v>
      </c>
      <c r="IES60" s="2">
        <v>0</v>
      </c>
      <c r="IET60" s="2">
        <v>0</v>
      </c>
      <c r="IEU60" s="2">
        <v>0</v>
      </c>
      <c r="IEV60" s="2">
        <v>0</v>
      </c>
      <c r="IEW60" s="2">
        <v>0</v>
      </c>
      <c r="IEX60" s="2">
        <v>0</v>
      </c>
      <c r="IEY60" s="2">
        <v>0</v>
      </c>
      <c r="IEZ60" s="2">
        <v>0</v>
      </c>
      <c r="IFA60" s="2">
        <v>0</v>
      </c>
      <c r="IFB60" s="2">
        <v>0</v>
      </c>
      <c r="IFC60" s="2">
        <v>0</v>
      </c>
      <c r="IFD60" s="2">
        <v>0</v>
      </c>
      <c r="IFE60" s="2">
        <v>0</v>
      </c>
      <c r="IFF60" s="2">
        <v>0</v>
      </c>
      <c r="IFG60" s="2">
        <v>0</v>
      </c>
      <c r="IFH60" s="2">
        <v>0</v>
      </c>
      <c r="IFI60" s="2">
        <v>0</v>
      </c>
      <c r="IFJ60" s="2">
        <v>0</v>
      </c>
      <c r="IFK60" s="2">
        <v>0</v>
      </c>
      <c r="IFL60" s="2">
        <v>0</v>
      </c>
      <c r="IFM60" s="2">
        <v>0</v>
      </c>
      <c r="IFN60" s="2">
        <v>0</v>
      </c>
      <c r="IFO60" s="2">
        <v>0</v>
      </c>
      <c r="IFP60" s="2">
        <v>0</v>
      </c>
      <c r="IFQ60" s="2">
        <v>0</v>
      </c>
      <c r="IFR60" s="2">
        <v>0</v>
      </c>
      <c r="IFS60" s="2">
        <v>0</v>
      </c>
      <c r="IFT60" s="2">
        <v>0</v>
      </c>
      <c r="IFU60" s="2">
        <v>0</v>
      </c>
      <c r="IFV60" s="2">
        <v>0</v>
      </c>
      <c r="IFW60" s="2">
        <v>0</v>
      </c>
      <c r="IFX60" s="2">
        <v>0</v>
      </c>
      <c r="IFY60" s="2">
        <v>0</v>
      </c>
      <c r="IFZ60" s="2">
        <v>0</v>
      </c>
      <c r="IGA60" s="2">
        <v>0</v>
      </c>
      <c r="IGB60" s="2">
        <v>0</v>
      </c>
      <c r="IGC60" s="2">
        <v>0</v>
      </c>
      <c r="IGD60" s="2">
        <v>0</v>
      </c>
      <c r="IGE60" s="2">
        <v>0</v>
      </c>
      <c r="IGF60" s="2">
        <v>0</v>
      </c>
      <c r="IGG60" s="2">
        <v>0</v>
      </c>
      <c r="IGH60" s="2">
        <v>0</v>
      </c>
      <c r="IGI60" s="2">
        <v>0</v>
      </c>
      <c r="IGJ60" s="2">
        <v>0</v>
      </c>
      <c r="IGK60" s="2">
        <v>0</v>
      </c>
      <c r="IGL60" s="2">
        <v>0</v>
      </c>
      <c r="IGM60" s="2">
        <v>0</v>
      </c>
      <c r="IGN60" s="2">
        <v>0</v>
      </c>
      <c r="IGO60" s="2">
        <v>0</v>
      </c>
      <c r="IGP60" s="2">
        <v>0</v>
      </c>
      <c r="IGQ60" s="2">
        <v>0</v>
      </c>
      <c r="IGR60" s="2">
        <v>0</v>
      </c>
      <c r="IGS60" s="2">
        <v>0</v>
      </c>
      <c r="IGT60" s="2">
        <v>0</v>
      </c>
      <c r="IGU60" s="2">
        <v>0</v>
      </c>
      <c r="IGV60" s="2">
        <v>0</v>
      </c>
      <c r="IGW60" s="2">
        <v>0</v>
      </c>
      <c r="IGX60" s="2">
        <v>0</v>
      </c>
      <c r="IGY60" s="2">
        <v>0</v>
      </c>
      <c r="IGZ60" s="2">
        <v>0</v>
      </c>
      <c r="IHA60" s="2">
        <v>0</v>
      </c>
      <c r="IHB60" s="2">
        <v>0</v>
      </c>
      <c r="IHC60" s="2">
        <v>0</v>
      </c>
      <c r="IHD60" s="2">
        <v>0</v>
      </c>
      <c r="IHE60" s="2">
        <v>0</v>
      </c>
      <c r="IHF60" s="2">
        <v>0</v>
      </c>
      <c r="IHG60" s="2">
        <v>0</v>
      </c>
      <c r="IHH60" s="2">
        <v>0</v>
      </c>
      <c r="IHI60" s="2">
        <v>0</v>
      </c>
      <c r="IHJ60" s="2">
        <v>0</v>
      </c>
      <c r="IHK60" s="2">
        <v>0</v>
      </c>
      <c r="IHL60" s="2">
        <v>0</v>
      </c>
      <c r="IHM60" s="2">
        <v>0</v>
      </c>
      <c r="IHN60" s="2">
        <v>0</v>
      </c>
      <c r="IHO60" s="2">
        <v>0</v>
      </c>
      <c r="IHP60" s="2">
        <v>0</v>
      </c>
      <c r="IHQ60" s="2">
        <v>0</v>
      </c>
      <c r="IHR60" s="2">
        <v>0</v>
      </c>
      <c r="IHS60" s="2">
        <v>0</v>
      </c>
      <c r="IHT60" s="2">
        <v>0</v>
      </c>
      <c r="IHU60" s="2">
        <v>0</v>
      </c>
      <c r="IHV60" s="2">
        <v>0</v>
      </c>
      <c r="IHW60" s="2">
        <v>0</v>
      </c>
      <c r="IHX60" s="2">
        <v>0</v>
      </c>
      <c r="IHY60" s="2">
        <v>0</v>
      </c>
      <c r="IHZ60" s="2">
        <v>0</v>
      </c>
      <c r="IIA60" s="2">
        <v>0</v>
      </c>
      <c r="IIB60" s="2">
        <v>0</v>
      </c>
      <c r="IIC60" s="2">
        <v>0</v>
      </c>
      <c r="IID60" s="2">
        <v>0</v>
      </c>
      <c r="IIE60" s="2">
        <v>0</v>
      </c>
      <c r="IIF60" s="2">
        <v>0</v>
      </c>
      <c r="IIG60" s="2">
        <v>0</v>
      </c>
      <c r="IIH60" s="2">
        <v>0</v>
      </c>
      <c r="III60" s="2">
        <v>0</v>
      </c>
      <c r="IIJ60" s="2">
        <v>0</v>
      </c>
      <c r="IIK60" s="2">
        <v>0</v>
      </c>
      <c r="IIL60" s="2">
        <v>0</v>
      </c>
      <c r="IIM60" s="2">
        <v>0</v>
      </c>
      <c r="IIN60" s="2">
        <v>0</v>
      </c>
      <c r="IIO60" s="2">
        <v>0</v>
      </c>
      <c r="IIP60" s="2">
        <v>0</v>
      </c>
      <c r="IIQ60" s="2">
        <v>0</v>
      </c>
      <c r="IIR60" s="2">
        <v>0</v>
      </c>
      <c r="IIS60" s="2">
        <v>0</v>
      </c>
      <c r="IIT60" s="2">
        <v>0</v>
      </c>
      <c r="IIU60" s="2">
        <v>0</v>
      </c>
      <c r="IIV60" s="2">
        <v>0</v>
      </c>
      <c r="IIW60" s="2">
        <v>0</v>
      </c>
      <c r="IIX60" s="2">
        <v>0</v>
      </c>
      <c r="IIY60" s="2">
        <v>0</v>
      </c>
      <c r="IIZ60" s="2">
        <v>0</v>
      </c>
      <c r="IJA60" s="2">
        <v>0</v>
      </c>
      <c r="IJB60" s="2">
        <v>0</v>
      </c>
      <c r="IJC60" s="2">
        <v>0</v>
      </c>
      <c r="IJD60" s="2">
        <v>0</v>
      </c>
      <c r="IJE60" s="2">
        <v>0</v>
      </c>
      <c r="IJF60" s="2">
        <v>0</v>
      </c>
      <c r="IJG60" s="2">
        <v>0</v>
      </c>
      <c r="IJH60" s="2">
        <v>0</v>
      </c>
      <c r="IJI60" s="2">
        <v>0</v>
      </c>
      <c r="IJJ60" s="2">
        <v>0</v>
      </c>
      <c r="IJK60" s="2">
        <v>0</v>
      </c>
      <c r="IJL60" s="2">
        <v>0</v>
      </c>
      <c r="IJM60" s="2">
        <v>0</v>
      </c>
      <c r="IJN60" s="2">
        <v>0</v>
      </c>
      <c r="IJO60" s="2">
        <v>0</v>
      </c>
      <c r="IJP60" s="2">
        <v>0</v>
      </c>
      <c r="IJQ60" s="2">
        <v>0</v>
      </c>
      <c r="IJR60" s="2">
        <v>0</v>
      </c>
      <c r="IJS60" s="2">
        <v>0</v>
      </c>
      <c r="IJT60" s="2">
        <v>0</v>
      </c>
      <c r="IJU60" s="2">
        <v>0</v>
      </c>
      <c r="IJV60" s="2">
        <v>0</v>
      </c>
      <c r="IJW60" s="2">
        <v>0</v>
      </c>
      <c r="IJX60" s="2">
        <v>0</v>
      </c>
      <c r="IJY60" s="2">
        <v>0</v>
      </c>
      <c r="IJZ60" s="2">
        <v>0</v>
      </c>
      <c r="IKA60" s="2">
        <v>0</v>
      </c>
      <c r="IKB60" s="2">
        <v>0</v>
      </c>
      <c r="IKC60" s="2">
        <v>0</v>
      </c>
      <c r="IKD60" s="2">
        <v>0</v>
      </c>
      <c r="IKE60" s="2">
        <v>0</v>
      </c>
      <c r="IKF60" s="2">
        <v>0</v>
      </c>
      <c r="IKG60" s="2">
        <v>0</v>
      </c>
      <c r="IKH60" s="2">
        <v>0</v>
      </c>
      <c r="IKI60" s="2">
        <v>0</v>
      </c>
      <c r="IKJ60" s="2">
        <v>0</v>
      </c>
      <c r="IKK60" s="2">
        <v>0</v>
      </c>
      <c r="IKL60" s="2">
        <v>0</v>
      </c>
      <c r="IKM60" s="2">
        <v>0</v>
      </c>
      <c r="IKN60" s="2">
        <v>0</v>
      </c>
      <c r="IKO60" s="2">
        <v>0</v>
      </c>
      <c r="IKP60" s="2">
        <v>0</v>
      </c>
      <c r="IKQ60" s="2">
        <v>0</v>
      </c>
      <c r="IKR60" s="2">
        <v>0</v>
      </c>
      <c r="IKS60" s="2">
        <v>0</v>
      </c>
      <c r="IKT60" s="2">
        <v>0</v>
      </c>
      <c r="IKU60" s="2">
        <v>0</v>
      </c>
      <c r="IKV60" s="2">
        <v>0</v>
      </c>
      <c r="IKW60" s="2">
        <v>0</v>
      </c>
      <c r="IKX60" s="2">
        <v>0</v>
      </c>
      <c r="IKY60" s="2">
        <v>0</v>
      </c>
      <c r="IKZ60" s="2">
        <v>0</v>
      </c>
      <c r="ILA60" s="2">
        <v>0</v>
      </c>
      <c r="ILB60" s="2">
        <v>0</v>
      </c>
      <c r="ILC60" s="2">
        <v>0</v>
      </c>
      <c r="ILD60" s="2">
        <v>0</v>
      </c>
      <c r="ILE60" s="2">
        <v>0</v>
      </c>
      <c r="ILF60" s="2">
        <v>0</v>
      </c>
      <c r="ILG60" s="2">
        <v>0</v>
      </c>
      <c r="ILH60" s="2">
        <v>0</v>
      </c>
      <c r="ILI60" s="2">
        <v>0</v>
      </c>
      <c r="ILJ60" s="2">
        <v>0</v>
      </c>
      <c r="ILK60" s="2">
        <v>0</v>
      </c>
      <c r="ILL60" s="2">
        <v>0</v>
      </c>
      <c r="ILM60" s="2">
        <v>0</v>
      </c>
      <c r="ILN60" s="2">
        <v>0</v>
      </c>
      <c r="ILO60" s="2">
        <v>0</v>
      </c>
      <c r="ILP60" s="2">
        <v>0</v>
      </c>
      <c r="ILQ60" s="2">
        <v>0</v>
      </c>
      <c r="ILR60" s="2">
        <v>0</v>
      </c>
      <c r="ILS60" s="2">
        <v>0</v>
      </c>
      <c r="ILT60" s="2">
        <v>0</v>
      </c>
      <c r="ILU60" s="2">
        <v>0</v>
      </c>
      <c r="ILV60" s="2">
        <v>0</v>
      </c>
      <c r="ILW60" s="2">
        <v>0</v>
      </c>
      <c r="ILX60" s="2">
        <v>0</v>
      </c>
      <c r="ILY60" s="2">
        <v>0</v>
      </c>
      <c r="ILZ60" s="2">
        <v>0</v>
      </c>
      <c r="IMA60" s="2">
        <v>0</v>
      </c>
      <c r="IMB60" s="2">
        <v>0</v>
      </c>
      <c r="IMC60" s="2">
        <v>0</v>
      </c>
      <c r="IMD60" s="2">
        <v>0</v>
      </c>
      <c r="IME60" s="2">
        <v>0</v>
      </c>
      <c r="IMF60" s="2">
        <v>0</v>
      </c>
      <c r="IMG60" s="2">
        <v>0</v>
      </c>
      <c r="IMH60" s="2">
        <v>0</v>
      </c>
      <c r="IMI60" s="2">
        <v>0</v>
      </c>
      <c r="IMJ60" s="2">
        <v>0</v>
      </c>
      <c r="IMK60" s="2">
        <v>0</v>
      </c>
      <c r="IML60" s="2">
        <v>0</v>
      </c>
      <c r="IMM60" s="2">
        <v>0</v>
      </c>
      <c r="IMN60" s="2">
        <v>0</v>
      </c>
      <c r="IMO60" s="2">
        <v>0</v>
      </c>
      <c r="IMP60" s="2">
        <v>0</v>
      </c>
      <c r="IMQ60" s="2">
        <v>0</v>
      </c>
      <c r="IMR60" s="2">
        <v>0</v>
      </c>
      <c r="IMS60" s="2">
        <v>0</v>
      </c>
      <c r="IMT60" s="2">
        <v>0</v>
      </c>
      <c r="IMU60" s="2">
        <v>0</v>
      </c>
      <c r="IMV60" s="2">
        <v>0</v>
      </c>
      <c r="IMW60" s="2">
        <v>0</v>
      </c>
      <c r="IMX60" s="2">
        <v>0</v>
      </c>
      <c r="IMY60" s="2">
        <v>0</v>
      </c>
      <c r="IMZ60" s="2">
        <v>0</v>
      </c>
      <c r="INA60" s="2">
        <v>0</v>
      </c>
      <c r="INB60" s="2">
        <v>0</v>
      </c>
      <c r="INC60" s="2">
        <v>0</v>
      </c>
      <c r="IND60" s="2">
        <v>0</v>
      </c>
      <c r="INE60" s="2">
        <v>0</v>
      </c>
      <c r="INF60" s="2">
        <v>0</v>
      </c>
      <c r="ING60" s="2">
        <v>0</v>
      </c>
      <c r="INH60" s="2">
        <v>0</v>
      </c>
      <c r="INI60" s="2">
        <v>0</v>
      </c>
      <c r="INJ60" s="2">
        <v>0</v>
      </c>
      <c r="INK60" s="2">
        <v>0</v>
      </c>
      <c r="INL60" s="2">
        <v>0</v>
      </c>
      <c r="INM60" s="2">
        <v>0</v>
      </c>
      <c r="INN60" s="2">
        <v>0</v>
      </c>
      <c r="INO60" s="2">
        <v>0</v>
      </c>
      <c r="INP60" s="2">
        <v>0</v>
      </c>
      <c r="INQ60" s="2">
        <v>0</v>
      </c>
      <c r="INR60" s="2">
        <v>0</v>
      </c>
      <c r="INS60" s="2">
        <v>0</v>
      </c>
      <c r="INT60" s="2">
        <v>0</v>
      </c>
      <c r="INU60" s="2">
        <v>0</v>
      </c>
      <c r="INV60" s="2">
        <v>0</v>
      </c>
      <c r="INW60" s="2">
        <v>0</v>
      </c>
      <c r="INX60" s="2">
        <v>0</v>
      </c>
      <c r="INY60" s="2">
        <v>0</v>
      </c>
      <c r="INZ60" s="2">
        <v>0</v>
      </c>
      <c r="IOA60" s="2">
        <v>0</v>
      </c>
      <c r="IOB60" s="2">
        <v>0</v>
      </c>
      <c r="IOC60" s="2">
        <v>0</v>
      </c>
      <c r="IOD60" s="2">
        <v>0</v>
      </c>
      <c r="IOE60" s="2">
        <v>0</v>
      </c>
      <c r="IOF60" s="2">
        <v>0</v>
      </c>
      <c r="IOG60" s="2">
        <v>0</v>
      </c>
      <c r="IOH60" s="2">
        <v>0</v>
      </c>
      <c r="IOI60" s="2">
        <v>0</v>
      </c>
      <c r="IOJ60" s="2">
        <v>0</v>
      </c>
      <c r="IOK60" s="2">
        <v>0</v>
      </c>
      <c r="IOL60" s="2">
        <v>0</v>
      </c>
      <c r="IOM60" s="2">
        <v>0</v>
      </c>
      <c r="ION60" s="2">
        <v>0</v>
      </c>
      <c r="IOO60" s="2">
        <v>0</v>
      </c>
      <c r="IOP60" s="2">
        <v>0</v>
      </c>
      <c r="IOQ60" s="2">
        <v>0</v>
      </c>
      <c r="IOR60" s="2">
        <v>0</v>
      </c>
      <c r="IOS60" s="2">
        <v>0</v>
      </c>
      <c r="IOT60" s="2">
        <v>0</v>
      </c>
      <c r="IOU60" s="2">
        <v>0</v>
      </c>
      <c r="IOV60" s="2">
        <v>0</v>
      </c>
      <c r="IOW60" s="2">
        <v>0</v>
      </c>
      <c r="IOX60" s="2">
        <v>0</v>
      </c>
      <c r="IOY60" s="2">
        <v>0</v>
      </c>
      <c r="IOZ60" s="2">
        <v>0</v>
      </c>
      <c r="IPA60" s="2">
        <v>0</v>
      </c>
      <c r="IPB60" s="2">
        <v>0</v>
      </c>
      <c r="IPC60" s="2">
        <v>0</v>
      </c>
      <c r="IPD60" s="2">
        <v>0</v>
      </c>
      <c r="IPE60" s="2">
        <v>0</v>
      </c>
      <c r="IPF60" s="2">
        <v>0</v>
      </c>
      <c r="IPG60" s="2">
        <v>0</v>
      </c>
      <c r="IPH60" s="2">
        <v>0</v>
      </c>
      <c r="IPI60" s="2">
        <v>0</v>
      </c>
      <c r="IPJ60" s="2">
        <v>0</v>
      </c>
      <c r="IPK60" s="2">
        <v>0</v>
      </c>
      <c r="IPL60" s="2">
        <v>0</v>
      </c>
      <c r="IPM60" s="2">
        <v>0</v>
      </c>
      <c r="IPN60" s="2">
        <v>0</v>
      </c>
      <c r="IPO60" s="2">
        <v>0</v>
      </c>
      <c r="IPP60" s="2">
        <v>0</v>
      </c>
      <c r="IPQ60" s="2">
        <v>0</v>
      </c>
      <c r="IPR60" s="2">
        <v>0</v>
      </c>
      <c r="IPS60" s="2">
        <v>0</v>
      </c>
      <c r="IPT60" s="2">
        <v>0</v>
      </c>
      <c r="IPU60" s="2">
        <v>0</v>
      </c>
      <c r="IPV60" s="2">
        <v>0</v>
      </c>
      <c r="IPW60" s="2">
        <v>0</v>
      </c>
      <c r="IPX60" s="2">
        <v>0</v>
      </c>
      <c r="IPY60" s="2">
        <v>0</v>
      </c>
      <c r="IPZ60" s="2">
        <v>0</v>
      </c>
      <c r="IQA60" s="2">
        <v>0</v>
      </c>
      <c r="IQB60" s="2">
        <v>0</v>
      </c>
      <c r="IQC60" s="2">
        <v>0</v>
      </c>
      <c r="IQD60" s="2">
        <v>0</v>
      </c>
      <c r="IQE60" s="2">
        <v>0</v>
      </c>
      <c r="IQF60" s="2">
        <v>0</v>
      </c>
      <c r="IQG60" s="2">
        <v>0</v>
      </c>
      <c r="IQH60" s="2">
        <v>0</v>
      </c>
      <c r="IQI60" s="2">
        <v>0</v>
      </c>
      <c r="IQJ60" s="2">
        <v>0</v>
      </c>
      <c r="IQK60" s="2">
        <v>0</v>
      </c>
      <c r="IQL60" s="2">
        <v>0</v>
      </c>
      <c r="IQM60" s="2">
        <v>0</v>
      </c>
      <c r="IQN60" s="2">
        <v>0</v>
      </c>
      <c r="IQO60" s="2">
        <v>0</v>
      </c>
      <c r="IQP60" s="2">
        <v>0</v>
      </c>
      <c r="IQQ60" s="2">
        <v>0</v>
      </c>
      <c r="IQR60" s="2">
        <v>0</v>
      </c>
      <c r="IQS60" s="2">
        <v>0</v>
      </c>
      <c r="IQT60" s="2">
        <v>0</v>
      </c>
      <c r="IQU60" s="2">
        <v>0</v>
      </c>
      <c r="IQV60" s="2">
        <v>0</v>
      </c>
      <c r="IQW60" s="2">
        <v>0</v>
      </c>
      <c r="IQX60" s="2">
        <v>0</v>
      </c>
      <c r="IQY60" s="2">
        <v>0</v>
      </c>
      <c r="IQZ60" s="2">
        <v>0</v>
      </c>
      <c r="IRA60" s="2">
        <v>0</v>
      </c>
      <c r="IRB60" s="2">
        <v>0</v>
      </c>
      <c r="IRC60" s="2">
        <v>0</v>
      </c>
      <c r="IRD60" s="2">
        <v>0</v>
      </c>
      <c r="IRE60" s="2">
        <v>0</v>
      </c>
      <c r="IRF60" s="2">
        <v>0</v>
      </c>
      <c r="IRG60" s="2">
        <v>0</v>
      </c>
      <c r="IRH60" s="2">
        <v>0</v>
      </c>
      <c r="IRI60" s="2">
        <v>0</v>
      </c>
      <c r="IRJ60" s="2">
        <v>0</v>
      </c>
      <c r="IRK60" s="2">
        <v>0</v>
      </c>
      <c r="IRL60" s="2">
        <v>0</v>
      </c>
      <c r="IRM60" s="2">
        <v>0</v>
      </c>
      <c r="IRN60" s="2">
        <v>0</v>
      </c>
      <c r="IRO60" s="2">
        <v>0</v>
      </c>
      <c r="IRP60" s="2">
        <v>0</v>
      </c>
      <c r="IRQ60" s="2">
        <v>0</v>
      </c>
      <c r="IRR60" s="2">
        <v>0</v>
      </c>
      <c r="IRS60" s="2">
        <v>0</v>
      </c>
      <c r="IRT60" s="2">
        <v>0</v>
      </c>
      <c r="IRU60" s="2">
        <v>0</v>
      </c>
      <c r="IRV60" s="2">
        <v>0</v>
      </c>
      <c r="IRW60" s="2">
        <v>0</v>
      </c>
      <c r="IRX60" s="2">
        <v>0</v>
      </c>
      <c r="IRY60" s="2">
        <v>0</v>
      </c>
      <c r="IRZ60" s="2">
        <v>0</v>
      </c>
      <c r="ISA60" s="2">
        <v>0</v>
      </c>
      <c r="ISB60" s="2">
        <v>0</v>
      </c>
      <c r="ISC60" s="2">
        <v>0</v>
      </c>
      <c r="ISD60" s="2">
        <v>0</v>
      </c>
      <c r="ISE60" s="2">
        <v>0</v>
      </c>
      <c r="ISF60" s="2">
        <v>0</v>
      </c>
      <c r="ISG60" s="2">
        <v>0</v>
      </c>
      <c r="ISH60" s="2">
        <v>0</v>
      </c>
      <c r="ISI60" s="2">
        <v>0</v>
      </c>
      <c r="ISJ60" s="2">
        <v>0</v>
      </c>
      <c r="ISK60" s="2">
        <v>0</v>
      </c>
      <c r="ISL60" s="2">
        <v>0</v>
      </c>
      <c r="ISM60" s="2">
        <v>0</v>
      </c>
      <c r="ISN60" s="2">
        <v>0</v>
      </c>
      <c r="ISO60" s="2">
        <v>0</v>
      </c>
      <c r="ISP60" s="2">
        <v>0</v>
      </c>
      <c r="ISQ60" s="2">
        <v>0</v>
      </c>
      <c r="ISR60" s="2">
        <v>0</v>
      </c>
      <c r="ISS60" s="2">
        <v>0</v>
      </c>
      <c r="IST60" s="2">
        <v>0</v>
      </c>
      <c r="ISU60" s="2">
        <v>0</v>
      </c>
      <c r="ISV60" s="2">
        <v>0</v>
      </c>
      <c r="ISW60" s="2">
        <v>0</v>
      </c>
      <c r="ISX60" s="2">
        <v>0</v>
      </c>
      <c r="ISY60" s="2">
        <v>0</v>
      </c>
      <c r="ISZ60" s="2">
        <v>0</v>
      </c>
      <c r="ITA60" s="2">
        <v>0</v>
      </c>
      <c r="ITB60" s="2">
        <v>0</v>
      </c>
      <c r="ITC60" s="2">
        <v>0</v>
      </c>
      <c r="ITD60" s="2">
        <v>0</v>
      </c>
      <c r="ITE60" s="2">
        <v>0</v>
      </c>
      <c r="ITF60" s="2">
        <v>0</v>
      </c>
      <c r="ITG60" s="2">
        <v>0</v>
      </c>
      <c r="ITH60" s="2">
        <v>0</v>
      </c>
      <c r="ITI60" s="2">
        <v>0</v>
      </c>
      <c r="ITJ60" s="2">
        <v>0</v>
      </c>
      <c r="ITK60" s="2">
        <v>0</v>
      </c>
      <c r="ITL60" s="2">
        <v>0</v>
      </c>
      <c r="ITM60" s="2">
        <v>0</v>
      </c>
      <c r="ITN60" s="2">
        <v>0</v>
      </c>
      <c r="ITO60" s="2">
        <v>0</v>
      </c>
      <c r="ITP60" s="2">
        <v>0</v>
      </c>
      <c r="ITQ60" s="2">
        <v>0</v>
      </c>
      <c r="ITR60" s="2">
        <v>0</v>
      </c>
      <c r="ITS60" s="2">
        <v>0</v>
      </c>
      <c r="ITT60" s="2">
        <v>0</v>
      </c>
      <c r="ITU60" s="2">
        <v>0</v>
      </c>
      <c r="ITV60" s="2">
        <v>0</v>
      </c>
      <c r="ITW60" s="2">
        <v>0</v>
      </c>
      <c r="ITX60" s="2">
        <v>0</v>
      </c>
      <c r="ITY60" s="2">
        <v>0</v>
      </c>
      <c r="ITZ60" s="2">
        <v>0</v>
      </c>
      <c r="IUA60" s="2">
        <v>0</v>
      </c>
      <c r="IUB60" s="2">
        <v>0</v>
      </c>
      <c r="IUC60" s="2">
        <v>0</v>
      </c>
      <c r="IUD60" s="2">
        <v>0</v>
      </c>
      <c r="IUE60" s="2">
        <v>0</v>
      </c>
      <c r="IUF60" s="2">
        <v>0</v>
      </c>
      <c r="IUG60" s="2">
        <v>0</v>
      </c>
      <c r="IUH60" s="2">
        <v>0</v>
      </c>
      <c r="IUI60" s="2">
        <v>0</v>
      </c>
      <c r="IUJ60" s="2">
        <v>0</v>
      </c>
      <c r="IUK60" s="2">
        <v>0</v>
      </c>
      <c r="IUL60" s="2">
        <v>0</v>
      </c>
      <c r="IUM60" s="2">
        <v>0</v>
      </c>
      <c r="IUN60" s="2">
        <v>0</v>
      </c>
      <c r="IUO60" s="2">
        <v>0</v>
      </c>
      <c r="IUP60" s="2">
        <v>0</v>
      </c>
      <c r="IUQ60" s="2">
        <v>0</v>
      </c>
      <c r="IUR60" s="2">
        <v>0</v>
      </c>
      <c r="IUS60" s="2">
        <v>0</v>
      </c>
      <c r="IUT60" s="2">
        <v>0</v>
      </c>
      <c r="IUU60" s="2">
        <v>0</v>
      </c>
      <c r="IUV60" s="2">
        <v>0</v>
      </c>
      <c r="IUW60" s="2">
        <v>0</v>
      </c>
      <c r="IUX60" s="2">
        <v>0</v>
      </c>
      <c r="IUY60" s="2">
        <v>0</v>
      </c>
      <c r="IUZ60" s="2">
        <v>0</v>
      </c>
      <c r="IVA60" s="2">
        <v>0</v>
      </c>
      <c r="IVB60" s="2">
        <v>0</v>
      </c>
      <c r="IVC60" s="2">
        <v>0</v>
      </c>
      <c r="IVD60" s="2">
        <v>0</v>
      </c>
      <c r="IVE60" s="2">
        <v>0</v>
      </c>
      <c r="IVF60" s="2">
        <v>0</v>
      </c>
      <c r="IVG60" s="2">
        <v>0</v>
      </c>
      <c r="IVH60" s="2">
        <v>0</v>
      </c>
      <c r="IVI60" s="2">
        <v>0</v>
      </c>
      <c r="IVJ60" s="2">
        <v>0</v>
      </c>
      <c r="IVK60" s="2">
        <v>0</v>
      </c>
      <c r="IVL60" s="2">
        <v>0</v>
      </c>
      <c r="IVM60" s="2">
        <v>0</v>
      </c>
      <c r="IVN60" s="2">
        <v>0</v>
      </c>
      <c r="IVO60" s="2">
        <v>0</v>
      </c>
      <c r="IVP60" s="2">
        <v>0</v>
      </c>
      <c r="IVQ60" s="2">
        <v>0</v>
      </c>
      <c r="IVR60" s="2">
        <v>0</v>
      </c>
      <c r="IVS60" s="2">
        <v>0</v>
      </c>
      <c r="IVT60" s="2">
        <v>0</v>
      </c>
      <c r="IVU60" s="2">
        <v>0</v>
      </c>
      <c r="IVV60" s="2">
        <v>0</v>
      </c>
      <c r="IVW60" s="2">
        <v>0</v>
      </c>
      <c r="IVX60" s="2">
        <v>0</v>
      </c>
      <c r="IVY60" s="2">
        <v>0</v>
      </c>
      <c r="IVZ60" s="2">
        <v>0</v>
      </c>
      <c r="IWA60" s="2">
        <v>0</v>
      </c>
      <c r="IWB60" s="2">
        <v>0</v>
      </c>
      <c r="IWC60" s="2">
        <v>0</v>
      </c>
      <c r="IWD60" s="2">
        <v>0</v>
      </c>
      <c r="IWE60" s="2">
        <v>0</v>
      </c>
      <c r="IWF60" s="2">
        <v>0</v>
      </c>
      <c r="IWG60" s="2">
        <v>0</v>
      </c>
      <c r="IWH60" s="2">
        <v>0</v>
      </c>
      <c r="IWI60" s="2">
        <v>0</v>
      </c>
      <c r="IWJ60" s="2">
        <v>0</v>
      </c>
      <c r="IWK60" s="2">
        <v>0</v>
      </c>
      <c r="IWL60" s="2">
        <v>0</v>
      </c>
      <c r="IWM60" s="2">
        <v>0</v>
      </c>
      <c r="IWN60" s="2">
        <v>0</v>
      </c>
      <c r="IWO60" s="2">
        <v>0</v>
      </c>
      <c r="IWP60" s="2">
        <v>0</v>
      </c>
      <c r="IWQ60" s="2">
        <v>0</v>
      </c>
      <c r="IWR60" s="2">
        <v>0</v>
      </c>
      <c r="IWS60" s="2">
        <v>0</v>
      </c>
      <c r="IWT60" s="2">
        <v>0</v>
      </c>
      <c r="IWU60" s="2">
        <v>0</v>
      </c>
      <c r="IWV60" s="2">
        <v>0</v>
      </c>
      <c r="IWW60" s="2">
        <v>0</v>
      </c>
      <c r="IWX60" s="2">
        <v>0</v>
      </c>
      <c r="IWY60" s="2">
        <v>0</v>
      </c>
      <c r="IWZ60" s="2">
        <v>0</v>
      </c>
      <c r="IXA60" s="2">
        <v>0</v>
      </c>
      <c r="IXB60" s="2">
        <v>0</v>
      </c>
      <c r="IXC60" s="2">
        <v>0</v>
      </c>
      <c r="IXD60" s="2">
        <v>0</v>
      </c>
      <c r="IXE60" s="2">
        <v>0</v>
      </c>
      <c r="IXF60" s="2">
        <v>0</v>
      </c>
      <c r="IXG60" s="2">
        <v>0</v>
      </c>
      <c r="IXH60" s="2">
        <v>0</v>
      </c>
      <c r="IXI60" s="2">
        <v>0</v>
      </c>
      <c r="IXJ60" s="2">
        <v>0</v>
      </c>
      <c r="IXK60" s="2">
        <v>0</v>
      </c>
      <c r="IXL60" s="2">
        <v>0</v>
      </c>
      <c r="IXM60" s="2">
        <v>0</v>
      </c>
      <c r="IXN60" s="2">
        <v>0</v>
      </c>
      <c r="IXO60" s="2">
        <v>0</v>
      </c>
      <c r="IXP60" s="2">
        <v>0</v>
      </c>
      <c r="IXQ60" s="2">
        <v>0</v>
      </c>
      <c r="IXR60" s="2">
        <v>0</v>
      </c>
      <c r="IXS60" s="2">
        <v>0</v>
      </c>
      <c r="IXT60" s="2">
        <v>0</v>
      </c>
      <c r="IXU60" s="2">
        <v>0</v>
      </c>
      <c r="IXV60" s="2">
        <v>0</v>
      </c>
      <c r="IXW60" s="2">
        <v>0</v>
      </c>
      <c r="IXX60" s="2">
        <v>0</v>
      </c>
      <c r="IXY60" s="2">
        <v>0</v>
      </c>
      <c r="IXZ60" s="2">
        <v>0</v>
      </c>
      <c r="IYA60" s="2">
        <v>0</v>
      </c>
      <c r="IYB60" s="2">
        <v>0</v>
      </c>
      <c r="IYC60" s="2">
        <v>0</v>
      </c>
      <c r="IYD60" s="2">
        <v>0</v>
      </c>
      <c r="IYE60" s="2">
        <v>0</v>
      </c>
      <c r="IYF60" s="2">
        <v>0</v>
      </c>
      <c r="IYG60" s="2">
        <v>0</v>
      </c>
      <c r="IYH60" s="2">
        <v>0</v>
      </c>
      <c r="IYI60" s="2">
        <v>0</v>
      </c>
      <c r="IYJ60" s="2">
        <v>0</v>
      </c>
      <c r="IYK60" s="2">
        <v>0</v>
      </c>
      <c r="IYL60" s="2">
        <v>0</v>
      </c>
      <c r="IYM60" s="2">
        <v>0</v>
      </c>
      <c r="IYN60" s="2">
        <v>0</v>
      </c>
      <c r="IYO60" s="2">
        <v>0</v>
      </c>
      <c r="IYP60" s="2">
        <v>0</v>
      </c>
      <c r="IYQ60" s="2">
        <v>0</v>
      </c>
      <c r="IYR60" s="2">
        <v>0</v>
      </c>
      <c r="IYS60" s="2">
        <v>0</v>
      </c>
      <c r="IYT60" s="2">
        <v>0</v>
      </c>
      <c r="IYU60" s="2">
        <v>0</v>
      </c>
      <c r="IYV60" s="2">
        <v>0</v>
      </c>
      <c r="IYW60" s="2">
        <v>0</v>
      </c>
      <c r="IYX60" s="2">
        <v>0</v>
      </c>
      <c r="IYY60" s="2">
        <v>0</v>
      </c>
      <c r="IYZ60" s="2">
        <v>0</v>
      </c>
      <c r="IZA60" s="2">
        <v>0</v>
      </c>
      <c r="IZB60" s="2">
        <v>0</v>
      </c>
      <c r="IZC60" s="2">
        <v>0</v>
      </c>
      <c r="IZD60" s="2">
        <v>0</v>
      </c>
      <c r="IZE60" s="2">
        <v>0</v>
      </c>
      <c r="IZF60" s="2">
        <v>0</v>
      </c>
      <c r="IZG60" s="2">
        <v>0</v>
      </c>
      <c r="IZH60" s="2">
        <v>0</v>
      </c>
      <c r="IZI60" s="2">
        <v>0</v>
      </c>
      <c r="IZJ60" s="2">
        <v>0</v>
      </c>
      <c r="IZK60" s="2">
        <v>0</v>
      </c>
      <c r="IZL60" s="2">
        <v>0</v>
      </c>
      <c r="IZM60" s="2">
        <v>0</v>
      </c>
      <c r="IZN60" s="2">
        <v>0</v>
      </c>
      <c r="IZO60" s="2">
        <v>0</v>
      </c>
      <c r="IZP60" s="2">
        <v>0</v>
      </c>
      <c r="IZQ60" s="2">
        <v>0</v>
      </c>
      <c r="IZR60" s="2">
        <v>0</v>
      </c>
      <c r="IZS60" s="2">
        <v>0</v>
      </c>
      <c r="IZT60" s="2">
        <v>0</v>
      </c>
      <c r="IZU60" s="2">
        <v>0</v>
      </c>
      <c r="IZV60" s="2">
        <v>0</v>
      </c>
      <c r="IZW60" s="2">
        <v>0</v>
      </c>
      <c r="IZX60" s="2">
        <v>0</v>
      </c>
      <c r="IZY60" s="2">
        <v>0</v>
      </c>
      <c r="IZZ60" s="2">
        <v>0</v>
      </c>
      <c r="JAA60" s="2">
        <v>0</v>
      </c>
      <c r="JAB60" s="2">
        <v>0</v>
      </c>
      <c r="JAC60" s="2">
        <v>0</v>
      </c>
      <c r="JAD60" s="2">
        <v>0</v>
      </c>
      <c r="JAE60" s="2">
        <v>0</v>
      </c>
      <c r="JAF60" s="2">
        <v>0</v>
      </c>
      <c r="JAG60" s="2">
        <v>0</v>
      </c>
      <c r="JAH60" s="2">
        <v>0</v>
      </c>
      <c r="JAI60" s="2">
        <v>0</v>
      </c>
      <c r="JAJ60" s="2">
        <v>0</v>
      </c>
      <c r="JAK60" s="2">
        <v>0</v>
      </c>
      <c r="JAL60" s="2">
        <v>0</v>
      </c>
      <c r="JAM60" s="2">
        <v>0</v>
      </c>
      <c r="JAN60" s="2">
        <v>0</v>
      </c>
      <c r="JAO60" s="2">
        <v>0</v>
      </c>
      <c r="JAP60" s="2">
        <v>0</v>
      </c>
      <c r="JAQ60" s="2">
        <v>0</v>
      </c>
      <c r="JAR60" s="2">
        <v>0</v>
      </c>
      <c r="JAS60" s="2">
        <v>0</v>
      </c>
      <c r="JAT60" s="2">
        <v>0</v>
      </c>
      <c r="JAU60" s="2">
        <v>0</v>
      </c>
      <c r="JAV60" s="2">
        <v>0</v>
      </c>
      <c r="JAW60" s="2">
        <v>0</v>
      </c>
      <c r="JAX60" s="2">
        <v>0</v>
      </c>
      <c r="JAY60" s="2">
        <v>0</v>
      </c>
      <c r="JAZ60" s="2">
        <v>0</v>
      </c>
      <c r="JBA60" s="2">
        <v>0</v>
      </c>
      <c r="JBB60" s="2">
        <v>0</v>
      </c>
      <c r="JBC60" s="2">
        <v>0</v>
      </c>
      <c r="JBD60" s="2">
        <v>0</v>
      </c>
      <c r="JBE60" s="2">
        <v>0</v>
      </c>
      <c r="JBF60" s="2">
        <v>0</v>
      </c>
      <c r="JBG60" s="2">
        <v>0</v>
      </c>
      <c r="JBH60" s="2">
        <v>0</v>
      </c>
      <c r="JBI60" s="2">
        <v>0</v>
      </c>
      <c r="JBJ60" s="2">
        <v>0</v>
      </c>
      <c r="JBK60" s="2">
        <v>0</v>
      </c>
      <c r="JBL60" s="2">
        <v>0</v>
      </c>
      <c r="JBM60" s="2">
        <v>0</v>
      </c>
      <c r="JBN60" s="2">
        <v>0</v>
      </c>
      <c r="JBO60" s="2">
        <v>0</v>
      </c>
      <c r="JBP60" s="2">
        <v>0</v>
      </c>
      <c r="JBQ60" s="2">
        <v>0</v>
      </c>
      <c r="JBR60" s="2">
        <v>0</v>
      </c>
      <c r="JBS60" s="2">
        <v>0</v>
      </c>
      <c r="JBT60" s="2">
        <v>0</v>
      </c>
      <c r="JBU60" s="2">
        <v>0</v>
      </c>
      <c r="JBV60" s="2">
        <v>0</v>
      </c>
      <c r="JBW60" s="2">
        <v>0</v>
      </c>
      <c r="JBX60" s="2">
        <v>0</v>
      </c>
      <c r="JBY60" s="2">
        <v>0</v>
      </c>
      <c r="JBZ60" s="2">
        <v>0</v>
      </c>
      <c r="JCA60" s="2">
        <v>0</v>
      </c>
      <c r="JCB60" s="2">
        <v>0</v>
      </c>
      <c r="JCC60" s="2">
        <v>0</v>
      </c>
      <c r="JCD60" s="2">
        <v>0</v>
      </c>
      <c r="JCE60" s="2">
        <v>0</v>
      </c>
      <c r="JCF60" s="2">
        <v>0</v>
      </c>
      <c r="JCG60" s="2">
        <v>0</v>
      </c>
      <c r="JCH60" s="2">
        <v>0</v>
      </c>
      <c r="JCI60" s="2">
        <v>0</v>
      </c>
      <c r="JCJ60" s="2">
        <v>0</v>
      </c>
      <c r="JCK60" s="2">
        <v>0</v>
      </c>
      <c r="JCL60" s="2">
        <v>0</v>
      </c>
      <c r="JCM60" s="2">
        <v>0</v>
      </c>
      <c r="JCN60" s="2">
        <v>0</v>
      </c>
      <c r="JCO60" s="2">
        <v>0</v>
      </c>
      <c r="JCP60" s="2">
        <v>0</v>
      </c>
      <c r="JCQ60" s="2">
        <v>0</v>
      </c>
      <c r="JCR60" s="2">
        <v>0</v>
      </c>
      <c r="JCS60" s="2">
        <v>0</v>
      </c>
      <c r="JCT60" s="2">
        <v>0</v>
      </c>
      <c r="JCU60" s="2">
        <v>0</v>
      </c>
      <c r="JCV60" s="2">
        <v>0</v>
      </c>
      <c r="JCW60" s="2">
        <v>0</v>
      </c>
      <c r="JCX60" s="2">
        <v>0</v>
      </c>
      <c r="JCY60" s="2">
        <v>0</v>
      </c>
      <c r="JCZ60" s="2">
        <v>0</v>
      </c>
      <c r="JDA60" s="2">
        <v>0</v>
      </c>
      <c r="JDB60" s="2">
        <v>0</v>
      </c>
      <c r="JDC60" s="2">
        <v>0</v>
      </c>
      <c r="JDD60" s="2">
        <v>0</v>
      </c>
      <c r="JDE60" s="2">
        <v>0</v>
      </c>
      <c r="JDF60" s="2">
        <v>0</v>
      </c>
      <c r="JDG60" s="2">
        <v>0</v>
      </c>
      <c r="JDH60" s="2">
        <v>0</v>
      </c>
      <c r="JDI60" s="2">
        <v>0</v>
      </c>
      <c r="JDJ60" s="2">
        <v>0</v>
      </c>
      <c r="JDK60" s="2">
        <v>0</v>
      </c>
      <c r="JDL60" s="2">
        <v>0</v>
      </c>
      <c r="JDM60" s="2">
        <v>0</v>
      </c>
      <c r="JDN60" s="2">
        <v>0</v>
      </c>
      <c r="JDO60" s="2">
        <v>0</v>
      </c>
      <c r="JDP60" s="2">
        <v>0</v>
      </c>
      <c r="JDQ60" s="2">
        <v>0</v>
      </c>
      <c r="JDR60" s="2">
        <v>0</v>
      </c>
      <c r="JDS60" s="2">
        <v>0</v>
      </c>
      <c r="JDT60" s="2">
        <v>0</v>
      </c>
      <c r="JDU60" s="2">
        <v>0</v>
      </c>
      <c r="JDV60" s="2">
        <v>0</v>
      </c>
      <c r="JDW60" s="2">
        <v>0</v>
      </c>
      <c r="JDX60" s="2">
        <v>0</v>
      </c>
      <c r="JDY60" s="2">
        <v>0</v>
      </c>
      <c r="JDZ60" s="2">
        <v>0</v>
      </c>
      <c r="JEA60" s="2">
        <v>0</v>
      </c>
      <c r="JEB60" s="2">
        <v>0</v>
      </c>
      <c r="JEC60" s="2">
        <v>0</v>
      </c>
      <c r="JED60" s="2">
        <v>0</v>
      </c>
      <c r="JEE60" s="2">
        <v>0</v>
      </c>
      <c r="JEF60" s="2">
        <v>0</v>
      </c>
      <c r="JEG60" s="2">
        <v>0</v>
      </c>
      <c r="JEH60" s="2">
        <v>0</v>
      </c>
      <c r="JEI60" s="2">
        <v>0</v>
      </c>
      <c r="JEJ60" s="2">
        <v>0</v>
      </c>
      <c r="JEK60" s="2">
        <v>0</v>
      </c>
      <c r="JEL60" s="2">
        <v>0</v>
      </c>
      <c r="JEM60" s="2">
        <v>0</v>
      </c>
      <c r="JEN60" s="2">
        <v>0</v>
      </c>
      <c r="JEO60" s="2">
        <v>0</v>
      </c>
      <c r="JEP60" s="2">
        <v>0</v>
      </c>
      <c r="JEQ60" s="2">
        <v>0</v>
      </c>
      <c r="JER60" s="2">
        <v>0</v>
      </c>
      <c r="JES60" s="2">
        <v>0</v>
      </c>
      <c r="JET60" s="2">
        <v>0</v>
      </c>
      <c r="JEU60" s="2">
        <v>0</v>
      </c>
      <c r="JEV60" s="2">
        <v>0</v>
      </c>
      <c r="JEW60" s="2">
        <v>0</v>
      </c>
      <c r="JEX60" s="2">
        <v>0</v>
      </c>
      <c r="JEY60" s="2">
        <v>0</v>
      </c>
      <c r="JEZ60" s="2">
        <v>0</v>
      </c>
      <c r="JFA60" s="2">
        <v>0</v>
      </c>
      <c r="JFB60" s="2">
        <v>0</v>
      </c>
      <c r="JFC60" s="2">
        <v>0</v>
      </c>
      <c r="JFD60" s="2">
        <v>0</v>
      </c>
      <c r="JFE60" s="2">
        <v>0</v>
      </c>
      <c r="JFF60" s="2">
        <v>0</v>
      </c>
      <c r="JFG60" s="2">
        <v>0</v>
      </c>
      <c r="JFH60" s="2">
        <v>0</v>
      </c>
      <c r="JFI60" s="2">
        <v>0</v>
      </c>
      <c r="JFJ60" s="2">
        <v>0</v>
      </c>
      <c r="JFK60" s="2">
        <v>0</v>
      </c>
      <c r="JFL60" s="2">
        <v>0</v>
      </c>
      <c r="JFM60" s="2">
        <v>0</v>
      </c>
      <c r="JFN60" s="2">
        <v>0</v>
      </c>
      <c r="JFO60" s="2">
        <v>0</v>
      </c>
      <c r="JFP60" s="2">
        <v>0</v>
      </c>
      <c r="JFQ60" s="2">
        <v>0</v>
      </c>
      <c r="JFR60" s="2">
        <v>0</v>
      </c>
      <c r="JFS60" s="2">
        <v>0</v>
      </c>
      <c r="JFT60" s="2">
        <v>0</v>
      </c>
      <c r="JFU60" s="2">
        <v>0</v>
      </c>
      <c r="JFV60" s="2">
        <v>0</v>
      </c>
      <c r="JFW60" s="2">
        <v>0</v>
      </c>
      <c r="JFX60" s="2">
        <v>0</v>
      </c>
      <c r="JFY60" s="2">
        <v>0</v>
      </c>
      <c r="JFZ60" s="2">
        <v>0</v>
      </c>
      <c r="JGA60" s="2">
        <v>0</v>
      </c>
      <c r="JGB60" s="2">
        <v>0</v>
      </c>
      <c r="JGC60" s="2">
        <v>0</v>
      </c>
      <c r="JGD60" s="2">
        <v>0</v>
      </c>
      <c r="JGE60" s="2">
        <v>0</v>
      </c>
      <c r="JGF60" s="2">
        <v>0</v>
      </c>
      <c r="JGG60" s="2">
        <v>0</v>
      </c>
      <c r="JGH60" s="2">
        <v>0</v>
      </c>
      <c r="JGI60" s="2">
        <v>0</v>
      </c>
      <c r="JGJ60" s="2">
        <v>0</v>
      </c>
      <c r="JGK60" s="2">
        <v>0</v>
      </c>
      <c r="JGL60" s="2">
        <v>0</v>
      </c>
      <c r="JGM60" s="2">
        <v>0</v>
      </c>
      <c r="JGN60" s="2">
        <v>0</v>
      </c>
      <c r="JGO60" s="2">
        <v>0</v>
      </c>
      <c r="JGP60" s="2">
        <v>0</v>
      </c>
      <c r="JGQ60" s="2">
        <v>0</v>
      </c>
      <c r="JGR60" s="2">
        <v>0</v>
      </c>
      <c r="JGS60" s="2">
        <v>0</v>
      </c>
      <c r="JGT60" s="2">
        <v>0</v>
      </c>
      <c r="JGU60" s="2">
        <v>0</v>
      </c>
      <c r="JGV60" s="2">
        <v>0</v>
      </c>
      <c r="JGW60" s="2">
        <v>0</v>
      </c>
      <c r="JGX60" s="2">
        <v>0</v>
      </c>
      <c r="JGY60" s="2">
        <v>0</v>
      </c>
      <c r="JGZ60" s="2">
        <v>0</v>
      </c>
      <c r="JHA60" s="2">
        <v>0</v>
      </c>
      <c r="JHB60" s="2">
        <v>0</v>
      </c>
      <c r="JHC60" s="2">
        <v>0</v>
      </c>
      <c r="JHD60" s="2">
        <v>0</v>
      </c>
      <c r="JHE60" s="2">
        <v>0</v>
      </c>
      <c r="JHF60" s="2">
        <v>0</v>
      </c>
      <c r="JHG60" s="2">
        <v>0</v>
      </c>
      <c r="JHH60" s="2">
        <v>0</v>
      </c>
      <c r="JHI60" s="2">
        <v>0</v>
      </c>
      <c r="JHJ60" s="2">
        <v>0</v>
      </c>
      <c r="JHK60" s="2">
        <v>0</v>
      </c>
      <c r="JHL60" s="2">
        <v>0</v>
      </c>
      <c r="JHM60" s="2">
        <v>0</v>
      </c>
      <c r="JHN60" s="2">
        <v>0</v>
      </c>
      <c r="JHO60" s="2">
        <v>0</v>
      </c>
      <c r="JHP60" s="2">
        <v>0</v>
      </c>
      <c r="JHQ60" s="2">
        <v>0</v>
      </c>
      <c r="JHR60" s="2">
        <v>0</v>
      </c>
      <c r="JHS60" s="2">
        <v>0</v>
      </c>
      <c r="JHT60" s="2">
        <v>0</v>
      </c>
      <c r="JHU60" s="2">
        <v>0</v>
      </c>
      <c r="JHV60" s="2">
        <v>0</v>
      </c>
      <c r="JHW60" s="2">
        <v>0</v>
      </c>
      <c r="JHX60" s="2">
        <v>0</v>
      </c>
      <c r="JHY60" s="2">
        <v>0</v>
      </c>
      <c r="JHZ60" s="2">
        <v>0</v>
      </c>
      <c r="JIA60" s="2">
        <v>0</v>
      </c>
      <c r="JIB60" s="2">
        <v>0</v>
      </c>
      <c r="JIC60" s="2">
        <v>0</v>
      </c>
      <c r="JID60" s="2">
        <v>0</v>
      </c>
      <c r="JIE60" s="2">
        <v>0</v>
      </c>
      <c r="JIF60" s="2">
        <v>0</v>
      </c>
      <c r="JIG60" s="2">
        <v>0</v>
      </c>
      <c r="JIH60" s="2">
        <v>0</v>
      </c>
      <c r="JII60" s="2">
        <v>0</v>
      </c>
      <c r="JIJ60" s="2">
        <v>0</v>
      </c>
      <c r="JIK60" s="2">
        <v>0</v>
      </c>
      <c r="JIL60" s="2">
        <v>0</v>
      </c>
      <c r="JIM60" s="2">
        <v>0</v>
      </c>
      <c r="JIN60" s="2">
        <v>0</v>
      </c>
      <c r="JIO60" s="2">
        <v>0</v>
      </c>
      <c r="JIP60" s="2">
        <v>0</v>
      </c>
      <c r="JIQ60" s="2">
        <v>0</v>
      </c>
      <c r="JIR60" s="2">
        <v>0</v>
      </c>
      <c r="JIS60" s="2">
        <v>0</v>
      </c>
      <c r="JIT60" s="2">
        <v>0</v>
      </c>
      <c r="JIU60" s="2">
        <v>0</v>
      </c>
      <c r="JIV60" s="2">
        <v>0</v>
      </c>
      <c r="JIW60" s="2">
        <v>0</v>
      </c>
      <c r="JIX60" s="2">
        <v>0</v>
      </c>
      <c r="JIY60" s="2">
        <v>0</v>
      </c>
      <c r="JIZ60" s="2">
        <v>0</v>
      </c>
      <c r="JJA60" s="2">
        <v>0</v>
      </c>
      <c r="JJB60" s="2">
        <v>0</v>
      </c>
      <c r="JJC60" s="2">
        <v>0</v>
      </c>
      <c r="JJD60" s="2">
        <v>0</v>
      </c>
      <c r="JJE60" s="2">
        <v>0</v>
      </c>
      <c r="JJF60" s="2">
        <v>0</v>
      </c>
      <c r="JJG60" s="2">
        <v>0</v>
      </c>
      <c r="JJH60" s="2">
        <v>0</v>
      </c>
      <c r="JJI60" s="2">
        <v>0</v>
      </c>
      <c r="JJJ60" s="2">
        <v>0</v>
      </c>
      <c r="JJK60" s="2">
        <v>0</v>
      </c>
      <c r="JJL60" s="2">
        <v>0</v>
      </c>
      <c r="JJM60" s="2">
        <v>0</v>
      </c>
      <c r="JJN60" s="2">
        <v>0</v>
      </c>
      <c r="JJO60" s="2">
        <v>0</v>
      </c>
      <c r="JJP60" s="2">
        <v>0</v>
      </c>
      <c r="JJQ60" s="2">
        <v>0</v>
      </c>
      <c r="JJR60" s="2">
        <v>0</v>
      </c>
      <c r="JJS60" s="2">
        <v>0</v>
      </c>
      <c r="JJT60" s="2">
        <v>0</v>
      </c>
      <c r="JJU60" s="2">
        <v>0</v>
      </c>
      <c r="JJV60" s="2">
        <v>0</v>
      </c>
      <c r="JJW60" s="2">
        <v>0</v>
      </c>
      <c r="JJX60" s="2">
        <v>0</v>
      </c>
      <c r="JJY60" s="2">
        <v>0</v>
      </c>
      <c r="JJZ60" s="2">
        <v>0</v>
      </c>
      <c r="JKA60" s="2">
        <v>0</v>
      </c>
      <c r="JKB60" s="2">
        <v>0</v>
      </c>
      <c r="JKC60" s="2">
        <v>0</v>
      </c>
      <c r="JKD60" s="2">
        <v>0</v>
      </c>
      <c r="JKE60" s="2">
        <v>0</v>
      </c>
      <c r="JKF60" s="2">
        <v>0</v>
      </c>
      <c r="JKG60" s="2">
        <v>0</v>
      </c>
      <c r="JKH60" s="2">
        <v>0</v>
      </c>
      <c r="JKI60" s="2">
        <v>0</v>
      </c>
      <c r="JKJ60" s="2">
        <v>0</v>
      </c>
      <c r="JKK60" s="2">
        <v>0</v>
      </c>
      <c r="JKL60" s="2">
        <v>0</v>
      </c>
      <c r="JKM60" s="2">
        <v>0</v>
      </c>
      <c r="JKN60" s="2">
        <v>0</v>
      </c>
      <c r="JKO60" s="2">
        <v>0</v>
      </c>
      <c r="JKP60" s="2">
        <v>0</v>
      </c>
      <c r="JKQ60" s="2">
        <v>0</v>
      </c>
      <c r="JKR60" s="2">
        <v>0</v>
      </c>
      <c r="JKS60" s="2">
        <v>0</v>
      </c>
      <c r="JKT60" s="2">
        <v>0</v>
      </c>
      <c r="JKU60" s="2">
        <v>0</v>
      </c>
      <c r="JKV60" s="2">
        <v>0</v>
      </c>
      <c r="JKW60" s="2">
        <v>0</v>
      </c>
      <c r="JKX60" s="2">
        <v>0</v>
      </c>
      <c r="JKY60" s="2">
        <v>0</v>
      </c>
      <c r="JKZ60" s="2">
        <v>0</v>
      </c>
      <c r="JLA60" s="2">
        <v>0</v>
      </c>
      <c r="JLB60" s="2">
        <v>0</v>
      </c>
      <c r="JLC60" s="2">
        <v>0</v>
      </c>
      <c r="JLD60" s="2">
        <v>0</v>
      </c>
      <c r="JLE60" s="2">
        <v>0</v>
      </c>
      <c r="JLF60" s="2">
        <v>0</v>
      </c>
      <c r="JLG60" s="2">
        <v>0</v>
      </c>
      <c r="JLH60" s="2">
        <v>0</v>
      </c>
      <c r="JLI60" s="2">
        <v>0</v>
      </c>
      <c r="JLJ60" s="2">
        <v>0</v>
      </c>
      <c r="JLK60" s="2">
        <v>0</v>
      </c>
      <c r="JLL60" s="2">
        <v>0</v>
      </c>
      <c r="JLM60" s="2">
        <v>0</v>
      </c>
      <c r="JLN60" s="2">
        <v>0</v>
      </c>
      <c r="JLO60" s="2">
        <v>0</v>
      </c>
      <c r="JLP60" s="2">
        <v>0</v>
      </c>
      <c r="JLQ60" s="2">
        <v>0</v>
      </c>
      <c r="JLR60" s="2">
        <v>0</v>
      </c>
      <c r="JLS60" s="2">
        <v>0</v>
      </c>
      <c r="JLT60" s="2">
        <v>0</v>
      </c>
      <c r="JLU60" s="2">
        <v>0</v>
      </c>
      <c r="JLV60" s="2">
        <v>0</v>
      </c>
      <c r="JLW60" s="2">
        <v>0</v>
      </c>
      <c r="JLX60" s="2">
        <v>0</v>
      </c>
      <c r="JLY60" s="2">
        <v>0</v>
      </c>
      <c r="JLZ60" s="2">
        <v>0</v>
      </c>
      <c r="JMA60" s="2">
        <v>0</v>
      </c>
      <c r="JMB60" s="2">
        <v>0</v>
      </c>
      <c r="JMC60" s="2">
        <v>0</v>
      </c>
      <c r="JMD60" s="2">
        <v>0</v>
      </c>
      <c r="JME60" s="2">
        <v>0</v>
      </c>
      <c r="JMF60" s="2">
        <v>0</v>
      </c>
      <c r="JMG60" s="2">
        <v>0</v>
      </c>
      <c r="JMH60" s="2">
        <v>0</v>
      </c>
      <c r="JMI60" s="2">
        <v>0</v>
      </c>
      <c r="JMJ60" s="2">
        <v>0</v>
      </c>
      <c r="JMK60" s="2">
        <v>0</v>
      </c>
      <c r="JML60" s="2">
        <v>0</v>
      </c>
      <c r="JMM60" s="2">
        <v>0</v>
      </c>
      <c r="JMN60" s="2">
        <v>0</v>
      </c>
      <c r="JMO60" s="2">
        <v>0</v>
      </c>
      <c r="JMP60" s="2">
        <v>0</v>
      </c>
      <c r="JMQ60" s="2">
        <v>0</v>
      </c>
      <c r="JMR60" s="2">
        <v>0</v>
      </c>
      <c r="JMS60" s="2">
        <v>0</v>
      </c>
      <c r="JMT60" s="2">
        <v>0</v>
      </c>
      <c r="JMU60" s="2">
        <v>0</v>
      </c>
      <c r="JMV60" s="2">
        <v>0</v>
      </c>
      <c r="JMW60" s="2">
        <v>0</v>
      </c>
      <c r="JMX60" s="2">
        <v>0</v>
      </c>
      <c r="JMY60" s="2">
        <v>0</v>
      </c>
      <c r="JMZ60" s="2">
        <v>0</v>
      </c>
      <c r="JNA60" s="2">
        <v>0</v>
      </c>
      <c r="JNB60" s="2">
        <v>0</v>
      </c>
      <c r="JNC60" s="2">
        <v>0</v>
      </c>
      <c r="JND60" s="2">
        <v>0</v>
      </c>
      <c r="JNE60" s="2">
        <v>0</v>
      </c>
      <c r="JNF60" s="2">
        <v>0</v>
      </c>
      <c r="JNG60" s="2">
        <v>0</v>
      </c>
      <c r="JNH60" s="2">
        <v>0</v>
      </c>
      <c r="JNI60" s="2">
        <v>0</v>
      </c>
      <c r="JNJ60" s="2">
        <v>0</v>
      </c>
      <c r="JNK60" s="2">
        <v>0</v>
      </c>
      <c r="JNL60" s="2">
        <v>0</v>
      </c>
      <c r="JNM60" s="2">
        <v>0</v>
      </c>
      <c r="JNN60" s="2">
        <v>0</v>
      </c>
      <c r="JNO60" s="2">
        <v>0</v>
      </c>
      <c r="JNP60" s="2">
        <v>0</v>
      </c>
      <c r="JNQ60" s="2">
        <v>0</v>
      </c>
      <c r="JNR60" s="2">
        <v>0</v>
      </c>
      <c r="JNS60" s="2">
        <v>0</v>
      </c>
      <c r="JNT60" s="2">
        <v>0</v>
      </c>
      <c r="JNU60" s="2">
        <v>0</v>
      </c>
      <c r="JNV60" s="2">
        <v>0</v>
      </c>
      <c r="JNW60" s="2">
        <v>0</v>
      </c>
      <c r="JNX60" s="2">
        <v>0</v>
      </c>
      <c r="JNY60" s="2">
        <v>0</v>
      </c>
      <c r="JNZ60" s="2">
        <v>0</v>
      </c>
      <c r="JOA60" s="2">
        <v>0</v>
      </c>
      <c r="JOB60" s="2">
        <v>0</v>
      </c>
      <c r="JOC60" s="2">
        <v>0</v>
      </c>
      <c r="JOD60" s="2">
        <v>0</v>
      </c>
      <c r="JOE60" s="2">
        <v>0</v>
      </c>
      <c r="JOF60" s="2">
        <v>0</v>
      </c>
      <c r="JOG60" s="2">
        <v>0</v>
      </c>
      <c r="JOH60" s="2">
        <v>0</v>
      </c>
      <c r="JOI60" s="2">
        <v>0</v>
      </c>
      <c r="JOJ60" s="2">
        <v>0</v>
      </c>
      <c r="JOK60" s="2">
        <v>0</v>
      </c>
      <c r="JOL60" s="2">
        <v>0</v>
      </c>
      <c r="JOM60" s="2">
        <v>0</v>
      </c>
      <c r="JON60" s="2">
        <v>0</v>
      </c>
      <c r="JOO60" s="2">
        <v>0</v>
      </c>
      <c r="JOP60" s="2">
        <v>0</v>
      </c>
      <c r="JOQ60" s="2">
        <v>0</v>
      </c>
      <c r="JOR60" s="2">
        <v>0</v>
      </c>
      <c r="JOS60" s="2">
        <v>0</v>
      </c>
      <c r="JOT60" s="2">
        <v>0</v>
      </c>
      <c r="JOU60" s="2">
        <v>0</v>
      </c>
      <c r="JOV60" s="2">
        <v>0</v>
      </c>
      <c r="JOW60" s="2">
        <v>0</v>
      </c>
      <c r="JOX60" s="2">
        <v>0</v>
      </c>
      <c r="JOY60" s="2">
        <v>0</v>
      </c>
      <c r="JOZ60" s="2">
        <v>0</v>
      </c>
      <c r="JPA60" s="2">
        <v>0</v>
      </c>
      <c r="JPB60" s="2">
        <v>0</v>
      </c>
      <c r="JPC60" s="2">
        <v>0</v>
      </c>
      <c r="JPD60" s="2">
        <v>0</v>
      </c>
      <c r="JPE60" s="2">
        <v>0</v>
      </c>
      <c r="JPF60" s="2">
        <v>0</v>
      </c>
      <c r="JPG60" s="2">
        <v>0</v>
      </c>
      <c r="JPH60" s="2">
        <v>0</v>
      </c>
      <c r="JPI60" s="2">
        <v>0</v>
      </c>
      <c r="JPJ60" s="2">
        <v>0</v>
      </c>
      <c r="JPK60" s="2">
        <v>0</v>
      </c>
      <c r="JPL60" s="2">
        <v>0</v>
      </c>
      <c r="JPM60" s="2">
        <v>0</v>
      </c>
      <c r="JPN60" s="2">
        <v>0</v>
      </c>
      <c r="JPO60" s="2">
        <v>0</v>
      </c>
      <c r="JPP60" s="2">
        <v>0</v>
      </c>
      <c r="JPQ60" s="2">
        <v>0</v>
      </c>
      <c r="JPR60" s="2">
        <v>0</v>
      </c>
      <c r="JPS60" s="2">
        <v>0</v>
      </c>
      <c r="JPT60" s="2">
        <v>0</v>
      </c>
      <c r="JPU60" s="2">
        <v>0</v>
      </c>
      <c r="JPV60" s="2">
        <v>0</v>
      </c>
      <c r="JPW60" s="2">
        <v>0</v>
      </c>
      <c r="JPX60" s="2">
        <v>0</v>
      </c>
      <c r="JPY60" s="2">
        <v>0</v>
      </c>
      <c r="JPZ60" s="2">
        <v>0</v>
      </c>
      <c r="JQA60" s="2">
        <v>0</v>
      </c>
      <c r="JQB60" s="2">
        <v>0</v>
      </c>
      <c r="JQC60" s="2">
        <v>0</v>
      </c>
      <c r="JQD60" s="2">
        <v>0</v>
      </c>
      <c r="JQE60" s="2">
        <v>0</v>
      </c>
      <c r="JQF60" s="2">
        <v>0</v>
      </c>
      <c r="JQG60" s="2">
        <v>0</v>
      </c>
      <c r="JQH60" s="2">
        <v>0</v>
      </c>
      <c r="JQI60" s="2">
        <v>0</v>
      </c>
      <c r="JQJ60" s="2">
        <v>0</v>
      </c>
      <c r="JQK60" s="2">
        <v>0</v>
      </c>
      <c r="JQL60" s="2">
        <v>0</v>
      </c>
      <c r="JQM60" s="2">
        <v>0</v>
      </c>
      <c r="JQN60" s="2">
        <v>0</v>
      </c>
      <c r="JQO60" s="2">
        <v>0</v>
      </c>
      <c r="JQP60" s="2">
        <v>0</v>
      </c>
      <c r="JQQ60" s="2">
        <v>0</v>
      </c>
      <c r="JQR60" s="2">
        <v>0</v>
      </c>
      <c r="JQS60" s="2">
        <v>0</v>
      </c>
      <c r="JQT60" s="2">
        <v>0</v>
      </c>
      <c r="JQU60" s="2">
        <v>0</v>
      </c>
      <c r="JQV60" s="2">
        <v>0</v>
      </c>
      <c r="JQW60" s="2">
        <v>0</v>
      </c>
      <c r="JQX60" s="2">
        <v>0</v>
      </c>
      <c r="JQY60" s="2">
        <v>0</v>
      </c>
      <c r="JQZ60" s="2">
        <v>0</v>
      </c>
      <c r="JRA60" s="2">
        <v>0</v>
      </c>
      <c r="JRB60" s="2">
        <v>0</v>
      </c>
      <c r="JRC60" s="2">
        <v>0</v>
      </c>
      <c r="JRD60" s="2">
        <v>0</v>
      </c>
      <c r="JRE60" s="2">
        <v>0</v>
      </c>
      <c r="JRF60" s="2">
        <v>0</v>
      </c>
      <c r="JRG60" s="2">
        <v>0</v>
      </c>
      <c r="JRH60" s="2">
        <v>0</v>
      </c>
      <c r="JRI60" s="2">
        <v>0</v>
      </c>
      <c r="JRJ60" s="2">
        <v>0</v>
      </c>
      <c r="JRK60" s="2">
        <v>0</v>
      </c>
      <c r="JRL60" s="2">
        <v>0</v>
      </c>
      <c r="JRM60" s="2">
        <v>0</v>
      </c>
      <c r="JRN60" s="2">
        <v>0</v>
      </c>
      <c r="JRO60" s="2">
        <v>0</v>
      </c>
      <c r="JRP60" s="2">
        <v>0</v>
      </c>
      <c r="JRQ60" s="2">
        <v>0</v>
      </c>
      <c r="JRR60" s="2">
        <v>0</v>
      </c>
      <c r="JRS60" s="2">
        <v>0</v>
      </c>
      <c r="JRT60" s="2">
        <v>0</v>
      </c>
      <c r="JRU60" s="2">
        <v>0</v>
      </c>
      <c r="JRV60" s="2">
        <v>0</v>
      </c>
      <c r="JRW60" s="2">
        <v>0</v>
      </c>
      <c r="JRX60" s="2">
        <v>0</v>
      </c>
      <c r="JRY60" s="2">
        <v>0</v>
      </c>
      <c r="JRZ60" s="2">
        <v>0</v>
      </c>
      <c r="JSA60" s="2">
        <v>0</v>
      </c>
      <c r="JSB60" s="2">
        <v>0</v>
      </c>
      <c r="JSC60" s="2">
        <v>0</v>
      </c>
      <c r="JSD60" s="2">
        <v>0</v>
      </c>
      <c r="JSE60" s="2">
        <v>0</v>
      </c>
      <c r="JSF60" s="2">
        <v>0</v>
      </c>
      <c r="JSG60" s="2">
        <v>0</v>
      </c>
      <c r="JSH60" s="2">
        <v>0</v>
      </c>
      <c r="JSI60" s="2">
        <v>0</v>
      </c>
      <c r="JSJ60" s="2">
        <v>0</v>
      </c>
      <c r="JSK60" s="2">
        <v>0</v>
      </c>
      <c r="JSL60" s="2">
        <v>0</v>
      </c>
      <c r="JSM60" s="2">
        <v>0</v>
      </c>
      <c r="JSN60" s="2">
        <v>0</v>
      </c>
      <c r="JSO60" s="2">
        <v>0</v>
      </c>
      <c r="JSP60" s="2">
        <v>0</v>
      </c>
      <c r="JSQ60" s="2">
        <v>0</v>
      </c>
      <c r="JSR60" s="2">
        <v>0</v>
      </c>
      <c r="JSS60" s="2">
        <v>0</v>
      </c>
      <c r="JST60" s="2">
        <v>0</v>
      </c>
      <c r="JSU60" s="2">
        <v>0</v>
      </c>
      <c r="JSV60" s="2">
        <v>0</v>
      </c>
      <c r="JSW60" s="2">
        <v>0</v>
      </c>
      <c r="JSX60" s="2">
        <v>0</v>
      </c>
      <c r="JSY60" s="2">
        <v>0</v>
      </c>
      <c r="JSZ60" s="2">
        <v>0</v>
      </c>
      <c r="JTA60" s="2">
        <v>0</v>
      </c>
      <c r="JTB60" s="2">
        <v>0</v>
      </c>
      <c r="JTC60" s="2">
        <v>0</v>
      </c>
      <c r="JTD60" s="2">
        <v>0</v>
      </c>
      <c r="JTE60" s="2">
        <v>0</v>
      </c>
      <c r="JTF60" s="2">
        <v>0</v>
      </c>
      <c r="JTG60" s="2">
        <v>0</v>
      </c>
      <c r="JTH60" s="2">
        <v>0</v>
      </c>
      <c r="JTI60" s="2">
        <v>0</v>
      </c>
      <c r="JTJ60" s="2">
        <v>0</v>
      </c>
      <c r="JTK60" s="2">
        <v>0</v>
      </c>
      <c r="JTL60" s="2">
        <v>0</v>
      </c>
      <c r="JTM60" s="2">
        <v>0</v>
      </c>
      <c r="JTN60" s="2">
        <v>0</v>
      </c>
      <c r="JTO60" s="2">
        <v>0</v>
      </c>
      <c r="JTP60" s="2">
        <v>0</v>
      </c>
      <c r="JTQ60" s="2">
        <v>0</v>
      </c>
      <c r="JTR60" s="2">
        <v>0</v>
      </c>
      <c r="JTS60" s="2">
        <v>0</v>
      </c>
      <c r="JTT60" s="2">
        <v>0</v>
      </c>
      <c r="JTU60" s="2">
        <v>0</v>
      </c>
      <c r="JTV60" s="2">
        <v>0</v>
      </c>
      <c r="JTW60" s="2">
        <v>0</v>
      </c>
      <c r="JTX60" s="2">
        <v>0</v>
      </c>
      <c r="JTY60" s="2">
        <v>0</v>
      </c>
      <c r="JTZ60" s="2">
        <v>0</v>
      </c>
      <c r="JUA60" s="2">
        <v>0</v>
      </c>
      <c r="JUB60" s="2">
        <v>0</v>
      </c>
      <c r="JUC60" s="2">
        <v>0</v>
      </c>
      <c r="JUD60" s="2">
        <v>0</v>
      </c>
      <c r="JUE60" s="2">
        <v>0</v>
      </c>
      <c r="JUF60" s="2">
        <v>0</v>
      </c>
      <c r="JUG60" s="2">
        <v>0</v>
      </c>
      <c r="JUH60" s="2">
        <v>0</v>
      </c>
      <c r="JUI60" s="2">
        <v>0</v>
      </c>
      <c r="JUJ60" s="2">
        <v>0</v>
      </c>
      <c r="JUK60" s="2">
        <v>0</v>
      </c>
      <c r="JUL60" s="2">
        <v>0</v>
      </c>
      <c r="JUM60" s="2">
        <v>0</v>
      </c>
      <c r="JUN60" s="2">
        <v>0</v>
      </c>
      <c r="JUO60" s="2">
        <v>0</v>
      </c>
      <c r="JUP60" s="2">
        <v>0</v>
      </c>
      <c r="JUQ60" s="2">
        <v>0</v>
      </c>
      <c r="JUR60" s="2">
        <v>0</v>
      </c>
      <c r="JUS60" s="2">
        <v>0</v>
      </c>
      <c r="JUT60" s="2">
        <v>0</v>
      </c>
      <c r="JUU60" s="2">
        <v>0</v>
      </c>
      <c r="JUV60" s="2">
        <v>0</v>
      </c>
      <c r="JUW60" s="2">
        <v>0</v>
      </c>
      <c r="JUX60" s="2">
        <v>0</v>
      </c>
      <c r="JUY60" s="2">
        <v>0</v>
      </c>
      <c r="JUZ60" s="2">
        <v>0</v>
      </c>
      <c r="JVA60" s="2">
        <v>0</v>
      </c>
      <c r="JVB60" s="2">
        <v>0</v>
      </c>
      <c r="JVC60" s="2">
        <v>0</v>
      </c>
      <c r="JVD60" s="2">
        <v>0</v>
      </c>
      <c r="JVE60" s="2">
        <v>0</v>
      </c>
      <c r="JVF60" s="2">
        <v>0</v>
      </c>
      <c r="JVG60" s="2">
        <v>0</v>
      </c>
      <c r="JVH60" s="2">
        <v>0</v>
      </c>
      <c r="JVI60" s="2">
        <v>0</v>
      </c>
      <c r="JVJ60" s="2">
        <v>0</v>
      </c>
      <c r="JVK60" s="2">
        <v>0</v>
      </c>
      <c r="JVL60" s="2">
        <v>0</v>
      </c>
      <c r="JVM60" s="2">
        <v>0</v>
      </c>
      <c r="JVN60" s="2">
        <v>0</v>
      </c>
      <c r="JVO60" s="2">
        <v>0</v>
      </c>
      <c r="JVP60" s="2">
        <v>0</v>
      </c>
      <c r="JVQ60" s="2">
        <v>0</v>
      </c>
      <c r="JVR60" s="2">
        <v>0</v>
      </c>
      <c r="JVS60" s="2">
        <v>0</v>
      </c>
      <c r="JVT60" s="2">
        <v>0</v>
      </c>
      <c r="JVU60" s="2">
        <v>0</v>
      </c>
      <c r="JVV60" s="2">
        <v>0</v>
      </c>
      <c r="JVW60" s="2">
        <v>0</v>
      </c>
      <c r="JVX60" s="2">
        <v>0</v>
      </c>
      <c r="JVY60" s="2">
        <v>0</v>
      </c>
      <c r="JVZ60" s="2">
        <v>0</v>
      </c>
      <c r="JWA60" s="2">
        <v>0</v>
      </c>
      <c r="JWB60" s="2">
        <v>0</v>
      </c>
      <c r="JWC60" s="2">
        <v>0</v>
      </c>
      <c r="JWD60" s="2">
        <v>0</v>
      </c>
      <c r="JWE60" s="2">
        <v>0</v>
      </c>
      <c r="JWF60" s="2">
        <v>0</v>
      </c>
      <c r="JWG60" s="2">
        <v>0</v>
      </c>
      <c r="JWH60" s="2">
        <v>0</v>
      </c>
      <c r="JWI60" s="2">
        <v>0</v>
      </c>
      <c r="JWJ60" s="2">
        <v>0</v>
      </c>
      <c r="JWK60" s="2">
        <v>0</v>
      </c>
      <c r="JWL60" s="2">
        <v>0</v>
      </c>
      <c r="JWM60" s="2">
        <v>0</v>
      </c>
      <c r="JWN60" s="2">
        <v>0</v>
      </c>
      <c r="JWO60" s="2">
        <v>0</v>
      </c>
      <c r="JWP60" s="2">
        <v>0</v>
      </c>
      <c r="JWQ60" s="2">
        <v>0</v>
      </c>
      <c r="JWR60" s="2">
        <v>0</v>
      </c>
      <c r="JWS60" s="2">
        <v>0</v>
      </c>
      <c r="JWT60" s="2">
        <v>0</v>
      </c>
      <c r="JWU60" s="2">
        <v>0</v>
      </c>
      <c r="JWV60" s="2">
        <v>0</v>
      </c>
      <c r="JWW60" s="2">
        <v>0</v>
      </c>
      <c r="JWX60" s="2">
        <v>0</v>
      </c>
      <c r="JWY60" s="2">
        <v>0</v>
      </c>
      <c r="JWZ60" s="2">
        <v>0</v>
      </c>
      <c r="JXA60" s="2">
        <v>0</v>
      </c>
      <c r="JXB60" s="2">
        <v>0</v>
      </c>
      <c r="JXC60" s="2">
        <v>0</v>
      </c>
      <c r="JXD60" s="2">
        <v>0</v>
      </c>
      <c r="JXE60" s="2">
        <v>0</v>
      </c>
      <c r="JXF60" s="2">
        <v>0</v>
      </c>
      <c r="JXG60" s="2">
        <v>0</v>
      </c>
      <c r="JXH60" s="2">
        <v>0</v>
      </c>
      <c r="JXI60" s="2">
        <v>0</v>
      </c>
      <c r="JXJ60" s="2">
        <v>0</v>
      </c>
      <c r="JXK60" s="2">
        <v>0</v>
      </c>
      <c r="JXL60" s="2">
        <v>0</v>
      </c>
      <c r="JXM60" s="2">
        <v>0</v>
      </c>
      <c r="JXN60" s="2">
        <v>0</v>
      </c>
      <c r="JXO60" s="2">
        <v>0</v>
      </c>
      <c r="JXP60" s="2">
        <v>0</v>
      </c>
      <c r="JXQ60" s="2">
        <v>0</v>
      </c>
      <c r="JXR60" s="2">
        <v>0</v>
      </c>
      <c r="JXS60" s="2">
        <v>0</v>
      </c>
      <c r="JXT60" s="2">
        <v>0</v>
      </c>
      <c r="JXU60" s="2">
        <v>0</v>
      </c>
      <c r="JXV60" s="2">
        <v>0</v>
      </c>
      <c r="JXW60" s="2">
        <v>0</v>
      </c>
      <c r="JXX60" s="2">
        <v>0</v>
      </c>
      <c r="JXY60" s="2">
        <v>0</v>
      </c>
      <c r="JXZ60" s="2">
        <v>0</v>
      </c>
      <c r="JYA60" s="2">
        <v>0</v>
      </c>
      <c r="JYB60" s="2">
        <v>0</v>
      </c>
      <c r="JYC60" s="2">
        <v>0</v>
      </c>
      <c r="JYD60" s="2">
        <v>0</v>
      </c>
      <c r="JYE60" s="2">
        <v>0</v>
      </c>
      <c r="JYF60" s="2">
        <v>0</v>
      </c>
      <c r="JYG60" s="2">
        <v>0</v>
      </c>
      <c r="JYH60" s="2">
        <v>0</v>
      </c>
      <c r="JYI60" s="2">
        <v>0</v>
      </c>
      <c r="JYJ60" s="2">
        <v>0</v>
      </c>
      <c r="JYK60" s="2">
        <v>0</v>
      </c>
      <c r="JYL60" s="2">
        <v>0</v>
      </c>
      <c r="JYM60" s="2">
        <v>0</v>
      </c>
      <c r="JYN60" s="2">
        <v>0</v>
      </c>
      <c r="JYO60" s="2">
        <v>0</v>
      </c>
      <c r="JYP60" s="2">
        <v>0</v>
      </c>
      <c r="JYQ60" s="2">
        <v>0</v>
      </c>
      <c r="JYR60" s="2">
        <v>0</v>
      </c>
      <c r="JYS60" s="2">
        <v>0</v>
      </c>
      <c r="JYT60" s="2">
        <v>0</v>
      </c>
      <c r="JYU60" s="2">
        <v>0</v>
      </c>
      <c r="JYV60" s="2">
        <v>0</v>
      </c>
      <c r="JYW60" s="2">
        <v>0</v>
      </c>
      <c r="JYX60" s="2">
        <v>0</v>
      </c>
      <c r="JYY60" s="2">
        <v>0</v>
      </c>
      <c r="JYZ60" s="2">
        <v>0</v>
      </c>
      <c r="JZA60" s="2">
        <v>0</v>
      </c>
      <c r="JZB60" s="2">
        <v>0</v>
      </c>
      <c r="JZC60" s="2">
        <v>0</v>
      </c>
      <c r="JZD60" s="2">
        <v>0</v>
      </c>
      <c r="JZE60" s="2">
        <v>0</v>
      </c>
      <c r="JZF60" s="2">
        <v>0</v>
      </c>
      <c r="JZG60" s="2">
        <v>0</v>
      </c>
      <c r="JZH60" s="2">
        <v>0</v>
      </c>
      <c r="JZI60" s="2">
        <v>0</v>
      </c>
      <c r="JZJ60" s="2">
        <v>0</v>
      </c>
      <c r="JZK60" s="2">
        <v>0</v>
      </c>
      <c r="JZL60" s="2">
        <v>0</v>
      </c>
      <c r="JZM60" s="2">
        <v>0</v>
      </c>
      <c r="JZN60" s="2">
        <v>0</v>
      </c>
      <c r="JZO60" s="2">
        <v>0</v>
      </c>
      <c r="JZP60" s="2">
        <v>0</v>
      </c>
      <c r="JZQ60" s="2">
        <v>0</v>
      </c>
      <c r="JZR60" s="2">
        <v>0</v>
      </c>
      <c r="JZS60" s="2">
        <v>0</v>
      </c>
      <c r="JZT60" s="2">
        <v>0</v>
      </c>
      <c r="JZU60" s="2">
        <v>0</v>
      </c>
      <c r="JZV60" s="2">
        <v>0</v>
      </c>
      <c r="JZW60" s="2">
        <v>0</v>
      </c>
      <c r="JZX60" s="2">
        <v>0</v>
      </c>
      <c r="JZY60" s="2">
        <v>0</v>
      </c>
      <c r="JZZ60" s="2">
        <v>0</v>
      </c>
      <c r="KAA60" s="2">
        <v>0</v>
      </c>
      <c r="KAB60" s="2">
        <v>0</v>
      </c>
      <c r="KAC60" s="2">
        <v>0</v>
      </c>
      <c r="KAD60" s="2">
        <v>0</v>
      </c>
      <c r="KAE60" s="2">
        <v>0</v>
      </c>
      <c r="KAF60" s="2">
        <v>0</v>
      </c>
      <c r="KAG60" s="2">
        <v>0</v>
      </c>
      <c r="KAH60" s="2">
        <v>0</v>
      </c>
      <c r="KAI60" s="2">
        <v>0</v>
      </c>
      <c r="KAJ60" s="2">
        <v>0</v>
      </c>
      <c r="KAK60" s="2">
        <v>0</v>
      </c>
      <c r="KAL60" s="2">
        <v>0</v>
      </c>
      <c r="KAM60" s="2">
        <v>0</v>
      </c>
      <c r="KAN60" s="2">
        <v>0</v>
      </c>
      <c r="KAO60" s="2">
        <v>0</v>
      </c>
      <c r="KAP60" s="2">
        <v>0</v>
      </c>
      <c r="KAQ60" s="2">
        <v>0</v>
      </c>
      <c r="KAR60" s="2">
        <v>0</v>
      </c>
      <c r="KAS60" s="2">
        <v>0</v>
      </c>
      <c r="KAT60" s="2">
        <v>0</v>
      </c>
      <c r="KAU60" s="2">
        <v>0</v>
      </c>
      <c r="KAV60" s="2">
        <v>0</v>
      </c>
      <c r="KAW60" s="2">
        <v>0</v>
      </c>
      <c r="KAX60" s="2">
        <v>0</v>
      </c>
      <c r="KAY60" s="2">
        <v>0</v>
      </c>
      <c r="KAZ60" s="2">
        <v>0</v>
      </c>
      <c r="KBA60" s="2">
        <v>0</v>
      </c>
      <c r="KBB60" s="2">
        <v>0</v>
      </c>
      <c r="KBC60" s="2">
        <v>0</v>
      </c>
      <c r="KBD60" s="2">
        <v>0</v>
      </c>
      <c r="KBE60" s="2">
        <v>0</v>
      </c>
      <c r="KBF60" s="2">
        <v>0</v>
      </c>
      <c r="KBG60" s="2">
        <v>0</v>
      </c>
      <c r="KBH60" s="2">
        <v>0</v>
      </c>
      <c r="KBI60" s="2">
        <v>0</v>
      </c>
      <c r="KBJ60" s="2">
        <v>0</v>
      </c>
      <c r="KBK60" s="2">
        <v>0</v>
      </c>
      <c r="KBL60" s="2">
        <v>0</v>
      </c>
      <c r="KBM60" s="2">
        <v>0</v>
      </c>
      <c r="KBN60" s="2">
        <v>0</v>
      </c>
      <c r="KBO60" s="2">
        <v>0</v>
      </c>
      <c r="KBP60" s="2">
        <v>0</v>
      </c>
      <c r="KBQ60" s="2">
        <v>0</v>
      </c>
      <c r="KBR60" s="2">
        <v>0</v>
      </c>
      <c r="KBS60" s="2">
        <v>0</v>
      </c>
      <c r="KBT60" s="2">
        <v>0</v>
      </c>
      <c r="KBU60" s="2">
        <v>0</v>
      </c>
      <c r="KBV60" s="2">
        <v>0</v>
      </c>
      <c r="KBW60" s="2">
        <v>0</v>
      </c>
      <c r="KBX60" s="2">
        <v>0</v>
      </c>
      <c r="KBY60" s="2">
        <v>0</v>
      </c>
      <c r="KBZ60" s="2">
        <v>0</v>
      </c>
      <c r="KCA60" s="2">
        <v>0</v>
      </c>
      <c r="KCB60" s="2">
        <v>0</v>
      </c>
      <c r="KCC60" s="2">
        <v>0</v>
      </c>
      <c r="KCD60" s="2">
        <v>0</v>
      </c>
      <c r="KCE60" s="2">
        <v>0</v>
      </c>
      <c r="KCF60" s="2">
        <v>0</v>
      </c>
      <c r="KCG60" s="2">
        <v>0</v>
      </c>
      <c r="KCH60" s="2">
        <v>0</v>
      </c>
      <c r="KCI60" s="2">
        <v>0</v>
      </c>
      <c r="KCJ60" s="2">
        <v>0</v>
      </c>
      <c r="KCK60" s="2">
        <v>0</v>
      </c>
      <c r="KCL60" s="2">
        <v>0</v>
      </c>
      <c r="KCM60" s="2">
        <v>0</v>
      </c>
      <c r="KCN60" s="2">
        <v>0</v>
      </c>
      <c r="KCO60" s="2">
        <v>0</v>
      </c>
      <c r="KCP60" s="2">
        <v>0</v>
      </c>
      <c r="KCQ60" s="2">
        <v>0</v>
      </c>
      <c r="KCR60" s="2">
        <v>0</v>
      </c>
      <c r="KCS60" s="2">
        <v>0</v>
      </c>
      <c r="KCT60" s="2">
        <v>0</v>
      </c>
      <c r="KCU60" s="2">
        <v>0</v>
      </c>
      <c r="KCV60" s="2">
        <v>0</v>
      </c>
      <c r="KCW60" s="2">
        <v>0</v>
      </c>
      <c r="KCX60" s="2">
        <v>0</v>
      </c>
      <c r="KCY60" s="2">
        <v>0</v>
      </c>
      <c r="KCZ60" s="2">
        <v>0</v>
      </c>
      <c r="KDA60" s="2">
        <v>0</v>
      </c>
      <c r="KDB60" s="2">
        <v>0</v>
      </c>
      <c r="KDC60" s="2">
        <v>0</v>
      </c>
      <c r="KDD60" s="2">
        <v>0</v>
      </c>
      <c r="KDE60" s="2">
        <v>0</v>
      </c>
      <c r="KDF60" s="2">
        <v>0</v>
      </c>
      <c r="KDG60" s="2">
        <v>0</v>
      </c>
      <c r="KDH60" s="2">
        <v>0</v>
      </c>
      <c r="KDI60" s="2">
        <v>0</v>
      </c>
      <c r="KDJ60" s="2">
        <v>0</v>
      </c>
      <c r="KDK60" s="2">
        <v>0</v>
      </c>
      <c r="KDL60" s="2">
        <v>0</v>
      </c>
      <c r="KDM60" s="2">
        <v>0</v>
      </c>
      <c r="KDN60" s="2">
        <v>0</v>
      </c>
      <c r="KDO60" s="2">
        <v>0</v>
      </c>
      <c r="KDP60" s="2">
        <v>0</v>
      </c>
      <c r="KDQ60" s="2">
        <v>0</v>
      </c>
      <c r="KDR60" s="2">
        <v>0</v>
      </c>
      <c r="KDS60" s="2">
        <v>0</v>
      </c>
      <c r="KDT60" s="2">
        <v>0</v>
      </c>
      <c r="KDU60" s="2">
        <v>0</v>
      </c>
      <c r="KDV60" s="2">
        <v>0</v>
      </c>
      <c r="KDW60" s="2">
        <v>0</v>
      </c>
      <c r="KDX60" s="2">
        <v>0</v>
      </c>
      <c r="KDY60" s="2">
        <v>0</v>
      </c>
      <c r="KDZ60" s="2">
        <v>0</v>
      </c>
      <c r="KEA60" s="2">
        <v>0</v>
      </c>
      <c r="KEB60" s="2">
        <v>0</v>
      </c>
      <c r="KEC60" s="2">
        <v>0</v>
      </c>
      <c r="KED60" s="2">
        <v>0</v>
      </c>
      <c r="KEE60" s="2">
        <v>0</v>
      </c>
      <c r="KEF60" s="2">
        <v>0</v>
      </c>
      <c r="KEG60" s="2">
        <v>0</v>
      </c>
      <c r="KEH60" s="2">
        <v>0</v>
      </c>
      <c r="KEI60" s="2">
        <v>0</v>
      </c>
      <c r="KEJ60" s="2">
        <v>0</v>
      </c>
      <c r="KEK60" s="2">
        <v>0</v>
      </c>
      <c r="KEL60" s="2">
        <v>0</v>
      </c>
      <c r="KEM60" s="2">
        <v>0</v>
      </c>
      <c r="KEN60" s="2">
        <v>0</v>
      </c>
      <c r="KEO60" s="2">
        <v>0</v>
      </c>
      <c r="KEP60" s="2">
        <v>0</v>
      </c>
      <c r="KEQ60" s="2">
        <v>0</v>
      </c>
      <c r="KER60" s="2">
        <v>0</v>
      </c>
      <c r="KES60" s="2">
        <v>0</v>
      </c>
      <c r="KET60" s="2">
        <v>0</v>
      </c>
      <c r="KEU60" s="2">
        <v>0</v>
      </c>
      <c r="KEV60" s="2">
        <v>0</v>
      </c>
      <c r="KEW60" s="2">
        <v>0</v>
      </c>
      <c r="KEX60" s="2">
        <v>0</v>
      </c>
      <c r="KEY60" s="2">
        <v>0</v>
      </c>
      <c r="KEZ60" s="2">
        <v>0</v>
      </c>
      <c r="KFA60" s="2">
        <v>0</v>
      </c>
      <c r="KFB60" s="2">
        <v>0</v>
      </c>
      <c r="KFC60" s="2">
        <v>0</v>
      </c>
      <c r="KFD60" s="2">
        <v>0</v>
      </c>
      <c r="KFE60" s="2">
        <v>0</v>
      </c>
      <c r="KFF60" s="2">
        <v>0</v>
      </c>
      <c r="KFG60" s="2">
        <v>0</v>
      </c>
      <c r="KFH60" s="2">
        <v>0</v>
      </c>
      <c r="KFI60" s="2">
        <v>0</v>
      </c>
      <c r="KFJ60" s="2">
        <v>0</v>
      </c>
      <c r="KFK60" s="2">
        <v>0</v>
      </c>
      <c r="KFL60" s="2">
        <v>0</v>
      </c>
      <c r="KFM60" s="2">
        <v>0</v>
      </c>
      <c r="KFN60" s="2">
        <v>0</v>
      </c>
      <c r="KFO60" s="2">
        <v>0</v>
      </c>
      <c r="KFP60" s="2">
        <v>0</v>
      </c>
      <c r="KFQ60" s="2">
        <v>0</v>
      </c>
      <c r="KFR60" s="2">
        <v>0</v>
      </c>
      <c r="KFS60" s="2">
        <v>0</v>
      </c>
      <c r="KFT60" s="2">
        <v>0</v>
      </c>
      <c r="KFU60" s="2">
        <v>0</v>
      </c>
      <c r="KFV60" s="2">
        <v>0</v>
      </c>
      <c r="KFW60" s="2">
        <v>0</v>
      </c>
      <c r="KFX60" s="2">
        <v>0</v>
      </c>
      <c r="KFY60" s="2">
        <v>0</v>
      </c>
      <c r="KFZ60" s="2">
        <v>0</v>
      </c>
      <c r="KGA60" s="2">
        <v>0</v>
      </c>
      <c r="KGB60" s="2">
        <v>0</v>
      </c>
      <c r="KGC60" s="2">
        <v>0</v>
      </c>
      <c r="KGD60" s="2">
        <v>0</v>
      </c>
      <c r="KGE60" s="2">
        <v>0</v>
      </c>
      <c r="KGF60" s="2">
        <v>0</v>
      </c>
      <c r="KGG60" s="2">
        <v>0</v>
      </c>
      <c r="KGH60" s="2">
        <v>0</v>
      </c>
      <c r="KGI60" s="2">
        <v>0</v>
      </c>
      <c r="KGJ60" s="2">
        <v>0</v>
      </c>
      <c r="KGK60" s="2">
        <v>0</v>
      </c>
      <c r="KGL60" s="2">
        <v>0</v>
      </c>
      <c r="KGM60" s="2">
        <v>0</v>
      </c>
      <c r="KGN60" s="2">
        <v>0</v>
      </c>
      <c r="KGO60" s="2">
        <v>0</v>
      </c>
      <c r="KGP60" s="2">
        <v>0</v>
      </c>
      <c r="KGQ60" s="2">
        <v>0</v>
      </c>
      <c r="KGR60" s="2">
        <v>0</v>
      </c>
      <c r="KGS60" s="2">
        <v>0</v>
      </c>
      <c r="KGT60" s="2">
        <v>0</v>
      </c>
      <c r="KGU60" s="2">
        <v>0</v>
      </c>
      <c r="KGV60" s="2">
        <v>0</v>
      </c>
      <c r="KGW60" s="2">
        <v>0</v>
      </c>
      <c r="KGX60" s="2">
        <v>0</v>
      </c>
      <c r="KGY60" s="2">
        <v>0</v>
      </c>
      <c r="KGZ60" s="2">
        <v>0</v>
      </c>
      <c r="KHA60" s="2">
        <v>0</v>
      </c>
      <c r="KHB60" s="2">
        <v>0</v>
      </c>
      <c r="KHC60" s="2">
        <v>0</v>
      </c>
      <c r="KHD60" s="2">
        <v>0</v>
      </c>
      <c r="KHE60" s="2">
        <v>0</v>
      </c>
      <c r="KHF60" s="2">
        <v>0</v>
      </c>
      <c r="KHG60" s="2">
        <v>0</v>
      </c>
      <c r="KHH60" s="2">
        <v>0</v>
      </c>
      <c r="KHI60" s="2">
        <v>0</v>
      </c>
      <c r="KHJ60" s="2">
        <v>0</v>
      </c>
      <c r="KHK60" s="2">
        <v>0</v>
      </c>
      <c r="KHL60" s="2">
        <v>0</v>
      </c>
      <c r="KHM60" s="2">
        <v>0</v>
      </c>
      <c r="KHN60" s="2">
        <v>0</v>
      </c>
      <c r="KHO60" s="2">
        <v>0</v>
      </c>
      <c r="KHP60" s="2">
        <v>0</v>
      </c>
      <c r="KHQ60" s="2">
        <v>0</v>
      </c>
      <c r="KHR60" s="2">
        <v>0</v>
      </c>
      <c r="KHS60" s="2">
        <v>0</v>
      </c>
      <c r="KHT60" s="2">
        <v>0</v>
      </c>
      <c r="KHU60" s="2">
        <v>0</v>
      </c>
      <c r="KHV60" s="2">
        <v>0</v>
      </c>
      <c r="KHW60" s="2">
        <v>0</v>
      </c>
      <c r="KHX60" s="2">
        <v>0</v>
      </c>
      <c r="KHY60" s="2">
        <v>0</v>
      </c>
      <c r="KHZ60" s="2">
        <v>0</v>
      </c>
      <c r="KIA60" s="2">
        <v>0</v>
      </c>
      <c r="KIB60" s="2">
        <v>0</v>
      </c>
      <c r="KIC60" s="2">
        <v>0</v>
      </c>
      <c r="KID60" s="2">
        <v>0</v>
      </c>
      <c r="KIE60" s="2">
        <v>0</v>
      </c>
      <c r="KIF60" s="2">
        <v>0</v>
      </c>
      <c r="KIG60" s="2">
        <v>0</v>
      </c>
      <c r="KIH60" s="2">
        <v>0</v>
      </c>
      <c r="KII60" s="2">
        <v>0</v>
      </c>
      <c r="KIJ60" s="2">
        <v>0</v>
      </c>
      <c r="KIK60" s="2">
        <v>0</v>
      </c>
      <c r="KIL60" s="2">
        <v>0</v>
      </c>
      <c r="KIM60" s="2">
        <v>0</v>
      </c>
      <c r="KIN60" s="2">
        <v>0</v>
      </c>
      <c r="KIO60" s="2">
        <v>0</v>
      </c>
      <c r="KIP60" s="2">
        <v>0</v>
      </c>
      <c r="KIQ60" s="2">
        <v>0</v>
      </c>
      <c r="KIR60" s="2">
        <v>0</v>
      </c>
      <c r="KIS60" s="2">
        <v>0</v>
      </c>
      <c r="KIT60" s="2">
        <v>0</v>
      </c>
      <c r="KIU60" s="2">
        <v>0</v>
      </c>
      <c r="KIV60" s="2">
        <v>0</v>
      </c>
      <c r="KIW60" s="2">
        <v>0</v>
      </c>
      <c r="KIX60" s="2">
        <v>0</v>
      </c>
      <c r="KIY60" s="2">
        <v>0</v>
      </c>
      <c r="KIZ60" s="2">
        <v>0</v>
      </c>
      <c r="KJA60" s="2">
        <v>0</v>
      </c>
      <c r="KJB60" s="2">
        <v>0</v>
      </c>
      <c r="KJC60" s="2">
        <v>0</v>
      </c>
      <c r="KJD60" s="2">
        <v>0</v>
      </c>
      <c r="KJE60" s="2">
        <v>0</v>
      </c>
      <c r="KJF60" s="2">
        <v>0</v>
      </c>
      <c r="KJG60" s="2">
        <v>0</v>
      </c>
      <c r="KJH60" s="2">
        <v>0</v>
      </c>
      <c r="KJI60" s="2">
        <v>0</v>
      </c>
      <c r="KJJ60" s="2">
        <v>0</v>
      </c>
      <c r="KJK60" s="2">
        <v>0</v>
      </c>
      <c r="KJL60" s="2">
        <v>0</v>
      </c>
      <c r="KJM60" s="2">
        <v>0</v>
      </c>
      <c r="KJN60" s="2">
        <v>0</v>
      </c>
      <c r="KJO60" s="2">
        <v>0</v>
      </c>
      <c r="KJP60" s="2">
        <v>0</v>
      </c>
      <c r="KJQ60" s="2">
        <v>0</v>
      </c>
      <c r="KJR60" s="2">
        <v>0</v>
      </c>
      <c r="KJS60" s="2">
        <v>0</v>
      </c>
      <c r="KJT60" s="2">
        <v>0</v>
      </c>
      <c r="KJU60" s="2">
        <v>0</v>
      </c>
      <c r="KJV60" s="2">
        <v>0</v>
      </c>
      <c r="KJW60" s="2">
        <v>0</v>
      </c>
      <c r="KJX60" s="2">
        <v>0</v>
      </c>
      <c r="KJY60" s="2">
        <v>0</v>
      </c>
      <c r="KJZ60" s="2">
        <v>0</v>
      </c>
      <c r="KKA60" s="2">
        <v>0</v>
      </c>
      <c r="KKB60" s="2">
        <v>0</v>
      </c>
      <c r="KKC60" s="2">
        <v>0</v>
      </c>
      <c r="KKD60" s="2">
        <v>0</v>
      </c>
      <c r="KKE60" s="2">
        <v>0</v>
      </c>
      <c r="KKF60" s="2">
        <v>0</v>
      </c>
      <c r="KKG60" s="2">
        <v>0</v>
      </c>
      <c r="KKH60" s="2">
        <v>0</v>
      </c>
      <c r="KKI60" s="2">
        <v>0</v>
      </c>
      <c r="KKJ60" s="2">
        <v>0</v>
      </c>
      <c r="KKK60" s="2">
        <v>0</v>
      </c>
      <c r="KKL60" s="2">
        <v>0</v>
      </c>
      <c r="KKM60" s="2">
        <v>0</v>
      </c>
      <c r="KKN60" s="2">
        <v>0</v>
      </c>
      <c r="KKO60" s="2">
        <v>0</v>
      </c>
      <c r="KKP60" s="2">
        <v>0</v>
      </c>
      <c r="KKQ60" s="2">
        <v>0</v>
      </c>
      <c r="KKR60" s="2">
        <v>0</v>
      </c>
      <c r="KKS60" s="2">
        <v>0</v>
      </c>
      <c r="KKT60" s="2">
        <v>0</v>
      </c>
      <c r="KKU60" s="2">
        <v>0</v>
      </c>
      <c r="KKV60" s="2">
        <v>0</v>
      </c>
      <c r="KKW60" s="2">
        <v>0</v>
      </c>
      <c r="KKX60" s="2">
        <v>0</v>
      </c>
      <c r="KKY60" s="2">
        <v>0</v>
      </c>
      <c r="KKZ60" s="2">
        <v>0</v>
      </c>
      <c r="KLA60" s="2">
        <v>0</v>
      </c>
      <c r="KLB60" s="2">
        <v>0</v>
      </c>
      <c r="KLC60" s="2">
        <v>0</v>
      </c>
      <c r="KLD60" s="2">
        <v>0</v>
      </c>
      <c r="KLE60" s="2">
        <v>0</v>
      </c>
      <c r="KLF60" s="2">
        <v>0</v>
      </c>
      <c r="KLG60" s="2">
        <v>0</v>
      </c>
      <c r="KLH60" s="2">
        <v>0</v>
      </c>
      <c r="KLI60" s="2">
        <v>0</v>
      </c>
      <c r="KLJ60" s="2">
        <v>0</v>
      </c>
      <c r="KLK60" s="2">
        <v>0</v>
      </c>
      <c r="KLL60" s="2">
        <v>0</v>
      </c>
      <c r="KLM60" s="2">
        <v>0</v>
      </c>
      <c r="KLN60" s="2">
        <v>0</v>
      </c>
      <c r="KLO60" s="2">
        <v>0</v>
      </c>
      <c r="KLP60" s="2">
        <v>0</v>
      </c>
      <c r="KLQ60" s="2">
        <v>0</v>
      </c>
      <c r="KLR60" s="2">
        <v>0</v>
      </c>
      <c r="KLS60" s="2">
        <v>0</v>
      </c>
      <c r="KLT60" s="2">
        <v>0</v>
      </c>
      <c r="KLU60" s="2">
        <v>0</v>
      </c>
      <c r="KLV60" s="2">
        <v>0</v>
      </c>
      <c r="KLW60" s="2">
        <v>0</v>
      </c>
      <c r="KLX60" s="2">
        <v>0</v>
      </c>
      <c r="KLY60" s="2">
        <v>0</v>
      </c>
      <c r="KLZ60" s="2">
        <v>0</v>
      </c>
      <c r="KMA60" s="2">
        <v>0</v>
      </c>
      <c r="KMB60" s="2">
        <v>0</v>
      </c>
      <c r="KMC60" s="2">
        <v>0</v>
      </c>
      <c r="KMD60" s="2">
        <v>0</v>
      </c>
      <c r="KME60" s="2">
        <v>0</v>
      </c>
      <c r="KMF60" s="2">
        <v>0</v>
      </c>
      <c r="KMG60" s="2">
        <v>0</v>
      </c>
      <c r="KMH60" s="2">
        <v>0</v>
      </c>
      <c r="KMI60" s="2">
        <v>0</v>
      </c>
      <c r="KMJ60" s="2">
        <v>0</v>
      </c>
      <c r="KMK60" s="2">
        <v>0</v>
      </c>
      <c r="KML60" s="2">
        <v>0</v>
      </c>
      <c r="KMM60" s="2">
        <v>0</v>
      </c>
      <c r="KMN60" s="2">
        <v>0</v>
      </c>
      <c r="KMO60" s="2">
        <v>0</v>
      </c>
      <c r="KMP60" s="2">
        <v>0</v>
      </c>
      <c r="KMQ60" s="2">
        <v>0</v>
      </c>
      <c r="KMR60" s="2">
        <v>0</v>
      </c>
      <c r="KMS60" s="2">
        <v>0</v>
      </c>
      <c r="KMT60" s="2">
        <v>0</v>
      </c>
      <c r="KMU60" s="2">
        <v>0</v>
      </c>
      <c r="KMV60" s="2">
        <v>0</v>
      </c>
      <c r="KMW60" s="2">
        <v>0</v>
      </c>
      <c r="KMX60" s="2">
        <v>0</v>
      </c>
      <c r="KMY60" s="2">
        <v>0</v>
      </c>
      <c r="KMZ60" s="2">
        <v>0</v>
      </c>
      <c r="KNA60" s="2">
        <v>0</v>
      </c>
      <c r="KNB60" s="2">
        <v>0</v>
      </c>
      <c r="KNC60" s="2">
        <v>0</v>
      </c>
      <c r="KND60" s="2">
        <v>0</v>
      </c>
      <c r="KNE60" s="2">
        <v>0</v>
      </c>
      <c r="KNF60" s="2">
        <v>0</v>
      </c>
      <c r="KNG60" s="2">
        <v>0</v>
      </c>
      <c r="KNH60" s="2">
        <v>0</v>
      </c>
      <c r="KNI60" s="2">
        <v>0</v>
      </c>
      <c r="KNJ60" s="2">
        <v>0</v>
      </c>
      <c r="KNK60" s="2">
        <v>0</v>
      </c>
      <c r="KNL60" s="2">
        <v>0</v>
      </c>
      <c r="KNM60" s="2">
        <v>0</v>
      </c>
      <c r="KNN60" s="2">
        <v>0</v>
      </c>
      <c r="KNO60" s="2">
        <v>0</v>
      </c>
      <c r="KNP60" s="2">
        <v>0</v>
      </c>
      <c r="KNQ60" s="2">
        <v>0</v>
      </c>
      <c r="KNR60" s="2">
        <v>0</v>
      </c>
      <c r="KNS60" s="2">
        <v>0</v>
      </c>
      <c r="KNT60" s="2">
        <v>0</v>
      </c>
      <c r="KNU60" s="2">
        <v>0</v>
      </c>
      <c r="KNV60" s="2">
        <v>0</v>
      </c>
      <c r="KNW60" s="2">
        <v>0</v>
      </c>
      <c r="KNX60" s="2">
        <v>0</v>
      </c>
      <c r="KNY60" s="2">
        <v>0</v>
      </c>
      <c r="KNZ60" s="2">
        <v>0</v>
      </c>
      <c r="KOA60" s="2">
        <v>0</v>
      </c>
      <c r="KOB60" s="2">
        <v>0</v>
      </c>
      <c r="KOC60" s="2">
        <v>0</v>
      </c>
      <c r="KOD60" s="2">
        <v>0</v>
      </c>
      <c r="KOE60" s="2">
        <v>0</v>
      </c>
      <c r="KOF60" s="2">
        <v>0</v>
      </c>
      <c r="KOG60" s="2">
        <v>0</v>
      </c>
      <c r="KOH60" s="2">
        <v>0</v>
      </c>
      <c r="KOI60" s="2">
        <v>0</v>
      </c>
      <c r="KOJ60" s="2">
        <v>0</v>
      </c>
      <c r="KOK60" s="2">
        <v>0</v>
      </c>
      <c r="KOL60" s="2">
        <v>0</v>
      </c>
      <c r="KOM60" s="2">
        <v>0</v>
      </c>
      <c r="KON60" s="2">
        <v>0</v>
      </c>
      <c r="KOO60" s="2">
        <v>0</v>
      </c>
      <c r="KOP60" s="2">
        <v>0</v>
      </c>
      <c r="KOQ60" s="2">
        <v>0</v>
      </c>
      <c r="KOR60" s="2">
        <v>0</v>
      </c>
      <c r="KOS60" s="2">
        <v>0</v>
      </c>
      <c r="KOT60" s="2">
        <v>0</v>
      </c>
      <c r="KOU60" s="2">
        <v>0</v>
      </c>
      <c r="KOV60" s="2">
        <v>0</v>
      </c>
      <c r="KOW60" s="2">
        <v>0</v>
      </c>
      <c r="KOX60" s="2">
        <v>0</v>
      </c>
      <c r="KOY60" s="2">
        <v>0</v>
      </c>
      <c r="KOZ60" s="2">
        <v>0</v>
      </c>
      <c r="KPA60" s="2">
        <v>0</v>
      </c>
      <c r="KPB60" s="2">
        <v>0</v>
      </c>
      <c r="KPC60" s="2">
        <v>0</v>
      </c>
      <c r="KPD60" s="2">
        <v>0</v>
      </c>
      <c r="KPE60" s="2">
        <v>0</v>
      </c>
      <c r="KPF60" s="2">
        <v>0</v>
      </c>
      <c r="KPG60" s="2">
        <v>0</v>
      </c>
      <c r="KPH60" s="2">
        <v>0</v>
      </c>
      <c r="KPI60" s="2">
        <v>0</v>
      </c>
      <c r="KPJ60" s="2">
        <v>0</v>
      </c>
      <c r="KPK60" s="2">
        <v>0</v>
      </c>
      <c r="KPL60" s="2">
        <v>0</v>
      </c>
      <c r="KPM60" s="2">
        <v>0</v>
      </c>
      <c r="KPN60" s="2">
        <v>0</v>
      </c>
      <c r="KPO60" s="2">
        <v>0</v>
      </c>
      <c r="KPP60" s="2">
        <v>0</v>
      </c>
      <c r="KPQ60" s="2">
        <v>0</v>
      </c>
      <c r="KPR60" s="2">
        <v>0</v>
      </c>
      <c r="KPS60" s="2">
        <v>0</v>
      </c>
      <c r="KPT60" s="2">
        <v>0</v>
      </c>
      <c r="KPU60" s="2">
        <v>0</v>
      </c>
      <c r="KPV60" s="2">
        <v>0</v>
      </c>
      <c r="KPW60" s="2">
        <v>0</v>
      </c>
      <c r="KPX60" s="2">
        <v>0</v>
      </c>
      <c r="KPY60" s="2">
        <v>0</v>
      </c>
      <c r="KPZ60" s="2">
        <v>0</v>
      </c>
      <c r="KQA60" s="2">
        <v>0</v>
      </c>
      <c r="KQB60" s="2">
        <v>0</v>
      </c>
      <c r="KQC60" s="2">
        <v>0</v>
      </c>
      <c r="KQD60" s="2">
        <v>0</v>
      </c>
      <c r="KQE60" s="2">
        <v>0</v>
      </c>
      <c r="KQF60" s="2">
        <v>0</v>
      </c>
      <c r="KQG60" s="2">
        <v>0</v>
      </c>
      <c r="KQH60" s="2">
        <v>0</v>
      </c>
      <c r="KQI60" s="2">
        <v>0</v>
      </c>
      <c r="KQJ60" s="2">
        <v>0</v>
      </c>
      <c r="KQK60" s="2">
        <v>0</v>
      </c>
      <c r="KQL60" s="2">
        <v>0</v>
      </c>
      <c r="KQM60" s="2">
        <v>0</v>
      </c>
      <c r="KQN60" s="2">
        <v>0</v>
      </c>
      <c r="KQO60" s="2">
        <v>0</v>
      </c>
      <c r="KQP60" s="2">
        <v>0</v>
      </c>
      <c r="KQQ60" s="2">
        <v>0</v>
      </c>
      <c r="KQR60" s="2">
        <v>0</v>
      </c>
      <c r="KQS60" s="2">
        <v>0</v>
      </c>
      <c r="KQT60" s="2">
        <v>0</v>
      </c>
      <c r="KQU60" s="2">
        <v>0</v>
      </c>
      <c r="KQV60" s="2">
        <v>0</v>
      </c>
      <c r="KQW60" s="2">
        <v>0</v>
      </c>
      <c r="KQX60" s="2">
        <v>0</v>
      </c>
      <c r="KQY60" s="2">
        <v>0</v>
      </c>
      <c r="KQZ60" s="2">
        <v>0</v>
      </c>
      <c r="KRA60" s="2">
        <v>0</v>
      </c>
      <c r="KRB60" s="2">
        <v>0</v>
      </c>
      <c r="KRC60" s="2">
        <v>0</v>
      </c>
      <c r="KRD60" s="2">
        <v>0</v>
      </c>
      <c r="KRE60" s="2">
        <v>0</v>
      </c>
      <c r="KRF60" s="2">
        <v>0</v>
      </c>
      <c r="KRG60" s="2">
        <v>0</v>
      </c>
      <c r="KRH60" s="2">
        <v>0</v>
      </c>
      <c r="KRI60" s="2">
        <v>0</v>
      </c>
      <c r="KRJ60" s="2">
        <v>0</v>
      </c>
      <c r="KRK60" s="2">
        <v>0</v>
      </c>
      <c r="KRL60" s="2">
        <v>0</v>
      </c>
      <c r="KRM60" s="2">
        <v>0</v>
      </c>
      <c r="KRN60" s="2">
        <v>0</v>
      </c>
      <c r="KRO60" s="2">
        <v>0</v>
      </c>
      <c r="KRP60" s="2">
        <v>0</v>
      </c>
      <c r="KRQ60" s="2">
        <v>0</v>
      </c>
      <c r="KRR60" s="2">
        <v>0</v>
      </c>
      <c r="KRS60" s="2">
        <v>0</v>
      </c>
      <c r="KRT60" s="2">
        <v>0</v>
      </c>
      <c r="KRU60" s="2">
        <v>0</v>
      </c>
      <c r="KRV60" s="2">
        <v>0</v>
      </c>
      <c r="KRW60" s="2">
        <v>0</v>
      </c>
      <c r="KRX60" s="2">
        <v>0</v>
      </c>
      <c r="KRY60" s="2">
        <v>0</v>
      </c>
      <c r="KRZ60" s="2">
        <v>0</v>
      </c>
      <c r="KSA60" s="2">
        <v>0</v>
      </c>
      <c r="KSB60" s="2">
        <v>0</v>
      </c>
      <c r="KSC60" s="2">
        <v>0</v>
      </c>
      <c r="KSD60" s="2">
        <v>0</v>
      </c>
      <c r="KSE60" s="2">
        <v>0</v>
      </c>
      <c r="KSF60" s="2">
        <v>0</v>
      </c>
      <c r="KSG60" s="2">
        <v>0</v>
      </c>
      <c r="KSH60" s="2">
        <v>0</v>
      </c>
      <c r="KSI60" s="2">
        <v>0</v>
      </c>
      <c r="KSJ60" s="2">
        <v>0</v>
      </c>
      <c r="KSK60" s="2">
        <v>0</v>
      </c>
      <c r="KSL60" s="2">
        <v>0</v>
      </c>
      <c r="KSM60" s="2">
        <v>0</v>
      </c>
      <c r="KSN60" s="2">
        <v>0</v>
      </c>
      <c r="KSO60" s="2">
        <v>0</v>
      </c>
      <c r="KSP60" s="2">
        <v>0</v>
      </c>
      <c r="KSQ60" s="2">
        <v>0</v>
      </c>
      <c r="KSR60" s="2">
        <v>0</v>
      </c>
      <c r="KSS60" s="2">
        <v>0</v>
      </c>
      <c r="KST60" s="2">
        <v>0</v>
      </c>
      <c r="KSU60" s="2">
        <v>0</v>
      </c>
      <c r="KSV60" s="2">
        <v>0</v>
      </c>
      <c r="KSW60" s="2">
        <v>0</v>
      </c>
      <c r="KSX60" s="2">
        <v>0</v>
      </c>
      <c r="KSY60" s="2">
        <v>0</v>
      </c>
      <c r="KSZ60" s="2">
        <v>0</v>
      </c>
      <c r="KTA60" s="2">
        <v>0</v>
      </c>
      <c r="KTB60" s="2">
        <v>0</v>
      </c>
      <c r="KTC60" s="2">
        <v>0</v>
      </c>
      <c r="KTD60" s="2">
        <v>0</v>
      </c>
      <c r="KTE60" s="2">
        <v>0</v>
      </c>
      <c r="KTF60" s="2">
        <v>0</v>
      </c>
      <c r="KTG60" s="2">
        <v>0</v>
      </c>
      <c r="KTH60" s="2">
        <v>0</v>
      </c>
      <c r="KTI60" s="2">
        <v>0</v>
      </c>
      <c r="KTJ60" s="2">
        <v>0</v>
      </c>
      <c r="KTK60" s="2">
        <v>0</v>
      </c>
      <c r="KTL60" s="2">
        <v>0</v>
      </c>
      <c r="KTM60" s="2">
        <v>0</v>
      </c>
      <c r="KTN60" s="2">
        <v>0</v>
      </c>
      <c r="KTO60" s="2">
        <v>0</v>
      </c>
      <c r="KTP60" s="2">
        <v>0</v>
      </c>
      <c r="KTQ60" s="2">
        <v>0</v>
      </c>
      <c r="KTR60" s="2">
        <v>0</v>
      </c>
      <c r="KTS60" s="2">
        <v>0</v>
      </c>
      <c r="KTT60" s="2">
        <v>0</v>
      </c>
      <c r="KTU60" s="2">
        <v>0</v>
      </c>
      <c r="KTV60" s="2">
        <v>0</v>
      </c>
      <c r="KTW60" s="2">
        <v>0</v>
      </c>
      <c r="KTX60" s="2">
        <v>0</v>
      </c>
      <c r="KTY60" s="2">
        <v>0</v>
      </c>
      <c r="KTZ60" s="2">
        <v>0</v>
      </c>
      <c r="KUA60" s="2">
        <v>0</v>
      </c>
      <c r="KUB60" s="2">
        <v>0</v>
      </c>
      <c r="KUC60" s="2">
        <v>0</v>
      </c>
      <c r="KUD60" s="2">
        <v>0</v>
      </c>
      <c r="KUE60" s="2">
        <v>0</v>
      </c>
      <c r="KUF60" s="2">
        <v>0</v>
      </c>
      <c r="KUG60" s="2">
        <v>0</v>
      </c>
      <c r="KUH60" s="2">
        <v>0</v>
      </c>
      <c r="KUI60" s="2">
        <v>0</v>
      </c>
      <c r="KUJ60" s="2">
        <v>0</v>
      </c>
      <c r="KUK60" s="2">
        <v>0</v>
      </c>
      <c r="KUL60" s="2">
        <v>0</v>
      </c>
      <c r="KUM60" s="2">
        <v>0</v>
      </c>
      <c r="KUN60" s="2">
        <v>0</v>
      </c>
      <c r="KUO60" s="2">
        <v>0</v>
      </c>
      <c r="KUP60" s="2">
        <v>0</v>
      </c>
      <c r="KUQ60" s="2">
        <v>0</v>
      </c>
      <c r="KUR60" s="2">
        <v>0</v>
      </c>
      <c r="KUS60" s="2">
        <v>0</v>
      </c>
      <c r="KUT60" s="2">
        <v>0</v>
      </c>
      <c r="KUU60" s="2">
        <v>0</v>
      </c>
      <c r="KUV60" s="2">
        <v>0</v>
      </c>
      <c r="KUW60" s="2">
        <v>0</v>
      </c>
      <c r="KUX60" s="2">
        <v>0</v>
      </c>
      <c r="KUY60" s="2">
        <v>0</v>
      </c>
      <c r="KUZ60" s="2">
        <v>0</v>
      </c>
      <c r="KVA60" s="2">
        <v>0</v>
      </c>
      <c r="KVB60" s="2">
        <v>0</v>
      </c>
      <c r="KVC60" s="2">
        <v>0</v>
      </c>
      <c r="KVD60" s="2">
        <v>0</v>
      </c>
      <c r="KVE60" s="2">
        <v>0</v>
      </c>
      <c r="KVF60" s="2">
        <v>0</v>
      </c>
      <c r="KVG60" s="2">
        <v>0</v>
      </c>
      <c r="KVH60" s="2">
        <v>0</v>
      </c>
      <c r="KVI60" s="2">
        <v>0</v>
      </c>
      <c r="KVJ60" s="2">
        <v>0</v>
      </c>
      <c r="KVK60" s="2">
        <v>0</v>
      </c>
      <c r="KVL60" s="2">
        <v>0</v>
      </c>
      <c r="KVM60" s="2">
        <v>0</v>
      </c>
      <c r="KVN60" s="2">
        <v>0</v>
      </c>
      <c r="KVO60" s="2">
        <v>0</v>
      </c>
      <c r="KVP60" s="2">
        <v>0</v>
      </c>
      <c r="KVQ60" s="2">
        <v>0</v>
      </c>
      <c r="KVR60" s="2">
        <v>0</v>
      </c>
      <c r="KVS60" s="2">
        <v>0</v>
      </c>
      <c r="KVT60" s="2">
        <v>0</v>
      </c>
      <c r="KVU60" s="2">
        <v>0</v>
      </c>
      <c r="KVV60" s="2">
        <v>0</v>
      </c>
      <c r="KVW60" s="2">
        <v>0</v>
      </c>
      <c r="KVX60" s="2">
        <v>0</v>
      </c>
      <c r="KVY60" s="2">
        <v>0</v>
      </c>
      <c r="KVZ60" s="2">
        <v>0</v>
      </c>
      <c r="KWA60" s="2">
        <v>0</v>
      </c>
      <c r="KWB60" s="2">
        <v>0</v>
      </c>
      <c r="KWC60" s="2">
        <v>0</v>
      </c>
      <c r="KWD60" s="2">
        <v>0</v>
      </c>
      <c r="KWE60" s="2">
        <v>0</v>
      </c>
      <c r="KWF60" s="2">
        <v>0</v>
      </c>
      <c r="KWG60" s="2">
        <v>0</v>
      </c>
      <c r="KWH60" s="2">
        <v>0</v>
      </c>
      <c r="KWI60" s="2">
        <v>0</v>
      </c>
      <c r="KWJ60" s="2">
        <v>0</v>
      </c>
      <c r="KWK60" s="2">
        <v>0</v>
      </c>
      <c r="KWL60" s="2">
        <v>0</v>
      </c>
      <c r="KWM60" s="2">
        <v>0</v>
      </c>
      <c r="KWN60" s="2">
        <v>0</v>
      </c>
      <c r="KWO60" s="2">
        <v>0</v>
      </c>
      <c r="KWP60" s="2">
        <v>0</v>
      </c>
      <c r="KWQ60" s="2">
        <v>0</v>
      </c>
      <c r="KWR60" s="2">
        <v>0</v>
      </c>
      <c r="KWS60" s="2">
        <v>0</v>
      </c>
      <c r="KWT60" s="2">
        <v>0</v>
      </c>
      <c r="KWU60" s="2">
        <v>0</v>
      </c>
      <c r="KWV60" s="2">
        <v>0</v>
      </c>
      <c r="KWW60" s="2">
        <v>0</v>
      </c>
      <c r="KWX60" s="2">
        <v>0</v>
      </c>
      <c r="KWY60" s="2">
        <v>0</v>
      </c>
      <c r="KWZ60" s="2">
        <v>0</v>
      </c>
      <c r="KXA60" s="2">
        <v>0</v>
      </c>
      <c r="KXB60" s="2">
        <v>0</v>
      </c>
      <c r="KXC60" s="2">
        <v>0</v>
      </c>
      <c r="KXD60" s="2">
        <v>0</v>
      </c>
      <c r="KXE60" s="2">
        <v>0</v>
      </c>
      <c r="KXF60" s="2">
        <v>0</v>
      </c>
      <c r="KXG60" s="2">
        <v>0</v>
      </c>
      <c r="KXH60" s="2">
        <v>0</v>
      </c>
      <c r="KXI60" s="2">
        <v>0</v>
      </c>
      <c r="KXJ60" s="2">
        <v>0</v>
      </c>
      <c r="KXK60" s="2">
        <v>0</v>
      </c>
      <c r="KXL60" s="2">
        <v>0</v>
      </c>
      <c r="KXM60" s="2">
        <v>0</v>
      </c>
      <c r="KXN60" s="2">
        <v>0</v>
      </c>
      <c r="KXO60" s="2">
        <v>0</v>
      </c>
      <c r="KXP60" s="2">
        <v>0</v>
      </c>
      <c r="KXQ60" s="2">
        <v>0</v>
      </c>
      <c r="KXR60" s="2">
        <v>0</v>
      </c>
      <c r="KXS60" s="2">
        <v>0</v>
      </c>
      <c r="KXT60" s="2">
        <v>0</v>
      </c>
      <c r="KXU60" s="2">
        <v>0</v>
      </c>
      <c r="KXV60" s="2">
        <v>0</v>
      </c>
      <c r="KXW60" s="2">
        <v>0</v>
      </c>
      <c r="KXX60" s="2">
        <v>0</v>
      </c>
      <c r="KXY60" s="2">
        <v>0</v>
      </c>
      <c r="KXZ60" s="2">
        <v>0</v>
      </c>
      <c r="KYA60" s="2">
        <v>0</v>
      </c>
      <c r="KYB60" s="2">
        <v>0</v>
      </c>
      <c r="KYC60" s="2">
        <v>0</v>
      </c>
      <c r="KYD60" s="2">
        <v>0</v>
      </c>
      <c r="KYE60" s="2">
        <v>0</v>
      </c>
      <c r="KYF60" s="2">
        <v>0</v>
      </c>
      <c r="KYG60" s="2">
        <v>0</v>
      </c>
      <c r="KYH60" s="2">
        <v>0</v>
      </c>
      <c r="KYI60" s="2">
        <v>0</v>
      </c>
      <c r="KYJ60" s="2">
        <v>0</v>
      </c>
      <c r="KYK60" s="2">
        <v>0</v>
      </c>
      <c r="KYL60" s="2">
        <v>0</v>
      </c>
      <c r="KYM60" s="2">
        <v>0</v>
      </c>
      <c r="KYN60" s="2">
        <v>0</v>
      </c>
      <c r="KYO60" s="2">
        <v>0</v>
      </c>
      <c r="KYP60" s="2">
        <v>0</v>
      </c>
      <c r="KYQ60" s="2">
        <v>0</v>
      </c>
      <c r="KYR60" s="2">
        <v>0</v>
      </c>
      <c r="KYS60" s="2">
        <v>0</v>
      </c>
      <c r="KYT60" s="2">
        <v>0</v>
      </c>
      <c r="KYU60" s="2">
        <v>0</v>
      </c>
      <c r="KYV60" s="2">
        <v>0</v>
      </c>
      <c r="KYW60" s="2">
        <v>0</v>
      </c>
      <c r="KYX60" s="2">
        <v>0</v>
      </c>
      <c r="KYY60" s="2">
        <v>0</v>
      </c>
      <c r="KYZ60" s="2">
        <v>0</v>
      </c>
      <c r="KZA60" s="2">
        <v>0</v>
      </c>
      <c r="KZB60" s="2">
        <v>0</v>
      </c>
      <c r="KZC60" s="2">
        <v>0</v>
      </c>
      <c r="KZD60" s="2">
        <v>0</v>
      </c>
      <c r="KZE60" s="2">
        <v>0</v>
      </c>
      <c r="KZF60" s="2">
        <v>0</v>
      </c>
      <c r="KZG60" s="2">
        <v>0</v>
      </c>
      <c r="KZH60" s="2">
        <v>0</v>
      </c>
      <c r="KZI60" s="2">
        <v>0</v>
      </c>
      <c r="KZJ60" s="2">
        <v>0</v>
      </c>
      <c r="KZK60" s="2">
        <v>0</v>
      </c>
      <c r="KZL60" s="2">
        <v>0</v>
      </c>
      <c r="KZM60" s="2">
        <v>0</v>
      </c>
      <c r="KZN60" s="2">
        <v>0</v>
      </c>
      <c r="KZO60" s="2">
        <v>0</v>
      </c>
      <c r="KZP60" s="2">
        <v>0</v>
      </c>
      <c r="KZQ60" s="2">
        <v>0</v>
      </c>
      <c r="KZR60" s="2">
        <v>0</v>
      </c>
      <c r="KZS60" s="2">
        <v>0</v>
      </c>
      <c r="KZT60" s="2">
        <v>0</v>
      </c>
      <c r="KZU60" s="2">
        <v>0</v>
      </c>
      <c r="KZV60" s="2">
        <v>0</v>
      </c>
      <c r="KZW60" s="2">
        <v>0</v>
      </c>
      <c r="KZX60" s="2">
        <v>0</v>
      </c>
      <c r="KZY60" s="2">
        <v>0</v>
      </c>
      <c r="KZZ60" s="2">
        <v>0</v>
      </c>
      <c r="LAA60" s="2">
        <v>0</v>
      </c>
      <c r="LAB60" s="2">
        <v>0</v>
      </c>
      <c r="LAC60" s="2">
        <v>0</v>
      </c>
      <c r="LAD60" s="2">
        <v>0</v>
      </c>
      <c r="LAE60" s="2">
        <v>0</v>
      </c>
      <c r="LAF60" s="2">
        <v>0</v>
      </c>
      <c r="LAG60" s="2">
        <v>0</v>
      </c>
      <c r="LAH60" s="2">
        <v>0</v>
      </c>
      <c r="LAI60" s="2">
        <v>0</v>
      </c>
      <c r="LAJ60" s="2">
        <v>0</v>
      </c>
      <c r="LAK60" s="2">
        <v>0</v>
      </c>
      <c r="LAL60" s="2">
        <v>0</v>
      </c>
      <c r="LAM60" s="2">
        <v>0</v>
      </c>
      <c r="LAN60" s="2">
        <v>0</v>
      </c>
      <c r="LAO60" s="2">
        <v>0</v>
      </c>
      <c r="LAP60" s="2">
        <v>0</v>
      </c>
      <c r="LAQ60" s="2">
        <v>0</v>
      </c>
      <c r="LAR60" s="2">
        <v>0</v>
      </c>
      <c r="LAS60" s="2">
        <v>0</v>
      </c>
      <c r="LAT60" s="2">
        <v>0</v>
      </c>
      <c r="LAU60" s="2">
        <v>0</v>
      </c>
      <c r="LAV60" s="2">
        <v>0</v>
      </c>
      <c r="LAW60" s="2">
        <v>0</v>
      </c>
      <c r="LAX60" s="2">
        <v>0</v>
      </c>
      <c r="LAY60" s="2">
        <v>0</v>
      </c>
      <c r="LAZ60" s="2">
        <v>0</v>
      </c>
      <c r="LBA60" s="2">
        <v>0</v>
      </c>
      <c r="LBB60" s="2">
        <v>0</v>
      </c>
      <c r="LBC60" s="2">
        <v>0</v>
      </c>
      <c r="LBD60" s="2">
        <v>0</v>
      </c>
      <c r="LBE60" s="2">
        <v>0</v>
      </c>
      <c r="LBF60" s="2">
        <v>0</v>
      </c>
      <c r="LBG60" s="2">
        <v>0</v>
      </c>
      <c r="LBH60" s="2">
        <v>0</v>
      </c>
      <c r="LBI60" s="2">
        <v>0</v>
      </c>
      <c r="LBJ60" s="2">
        <v>0</v>
      </c>
      <c r="LBK60" s="2">
        <v>0</v>
      </c>
      <c r="LBL60" s="2">
        <v>0</v>
      </c>
      <c r="LBM60" s="2">
        <v>0</v>
      </c>
      <c r="LBN60" s="2">
        <v>0</v>
      </c>
      <c r="LBO60" s="2">
        <v>0</v>
      </c>
      <c r="LBP60" s="2">
        <v>0</v>
      </c>
      <c r="LBQ60" s="2">
        <v>0</v>
      </c>
      <c r="LBR60" s="2">
        <v>0</v>
      </c>
      <c r="LBS60" s="2">
        <v>0</v>
      </c>
      <c r="LBT60" s="2">
        <v>0</v>
      </c>
      <c r="LBU60" s="2">
        <v>0</v>
      </c>
      <c r="LBV60" s="2">
        <v>0</v>
      </c>
      <c r="LBW60" s="2">
        <v>0</v>
      </c>
      <c r="LBX60" s="2">
        <v>0</v>
      </c>
      <c r="LBY60" s="2">
        <v>0</v>
      </c>
      <c r="LBZ60" s="2">
        <v>0</v>
      </c>
      <c r="LCA60" s="2">
        <v>0</v>
      </c>
      <c r="LCB60" s="2">
        <v>0</v>
      </c>
      <c r="LCC60" s="2">
        <v>0</v>
      </c>
      <c r="LCD60" s="2">
        <v>0</v>
      </c>
      <c r="LCE60" s="2">
        <v>0</v>
      </c>
      <c r="LCF60" s="2">
        <v>0</v>
      </c>
      <c r="LCG60" s="2">
        <v>0</v>
      </c>
      <c r="LCH60" s="2">
        <v>0</v>
      </c>
      <c r="LCI60" s="2">
        <v>0</v>
      </c>
      <c r="LCJ60" s="2">
        <v>0</v>
      </c>
      <c r="LCK60" s="2">
        <v>0</v>
      </c>
      <c r="LCL60" s="2">
        <v>0</v>
      </c>
      <c r="LCM60" s="2">
        <v>0</v>
      </c>
      <c r="LCN60" s="2">
        <v>0</v>
      </c>
      <c r="LCO60" s="2">
        <v>0</v>
      </c>
      <c r="LCP60" s="2">
        <v>0</v>
      </c>
      <c r="LCQ60" s="2">
        <v>0</v>
      </c>
      <c r="LCR60" s="2">
        <v>0</v>
      </c>
      <c r="LCS60" s="2">
        <v>0</v>
      </c>
      <c r="LCT60" s="2">
        <v>0</v>
      </c>
      <c r="LCU60" s="2">
        <v>0</v>
      </c>
      <c r="LCV60" s="2">
        <v>0</v>
      </c>
      <c r="LCW60" s="2">
        <v>0</v>
      </c>
      <c r="LCX60" s="2">
        <v>0</v>
      </c>
      <c r="LCY60" s="2">
        <v>0</v>
      </c>
      <c r="LCZ60" s="2">
        <v>0</v>
      </c>
      <c r="LDA60" s="2">
        <v>0</v>
      </c>
      <c r="LDB60" s="2">
        <v>0</v>
      </c>
      <c r="LDC60" s="2">
        <v>0</v>
      </c>
      <c r="LDD60" s="2">
        <v>0</v>
      </c>
      <c r="LDE60" s="2">
        <v>0</v>
      </c>
      <c r="LDF60" s="2">
        <v>0</v>
      </c>
      <c r="LDG60" s="2">
        <v>0</v>
      </c>
      <c r="LDH60" s="2">
        <v>0</v>
      </c>
      <c r="LDI60" s="2">
        <v>0</v>
      </c>
      <c r="LDJ60" s="2">
        <v>0</v>
      </c>
      <c r="LDK60" s="2">
        <v>0</v>
      </c>
      <c r="LDL60" s="2">
        <v>0</v>
      </c>
      <c r="LDM60" s="2">
        <v>0</v>
      </c>
      <c r="LDN60" s="2">
        <v>0</v>
      </c>
      <c r="LDO60" s="2">
        <v>0</v>
      </c>
      <c r="LDP60" s="2">
        <v>0</v>
      </c>
      <c r="LDQ60" s="2">
        <v>0</v>
      </c>
      <c r="LDR60" s="2">
        <v>0</v>
      </c>
      <c r="LDS60" s="2">
        <v>0</v>
      </c>
      <c r="LDT60" s="2">
        <v>0</v>
      </c>
      <c r="LDU60" s="2">
        <v>0</v>
      </c>
      <c r="LDV60" s="2">
        <v>0</v>
      </c>
      <c r="LDW60" s="2">
        <v>0</v>
      </c>
      <c r="LDX60" s="2">
        <v>0</v>
      </c>
      <c r="LDY60" s="2">
        <v>0</v>
      </c>
      <c r="LDZ60" s="2">
        <v>0</v>
      </c>
      <c r="LEA60" s="2">
        <v>0</v>
      </c>
      <c r="LEB60" s="2">
        <v>0</v>
      </c>
      <c r="LEC60" s="2">
        <v>0</v>
      </c>
      <c r="LED60" s="2">
        <v>0</v>
      </c>
      <c r="LEE60" s="2">
        <v>0</v>
      </c>
      <c r="LEF60" s="2">
        <v>0</v>
      </c>
      <c r="LEG60" s="2">
        <v>0</v>
      </c>
      <c r="LEH60" s="2">
        <v>0</v>
      </c>
      <c r="LEI60" s="2">
        <v>0</v>
      </c>
      <c r="LEJ60" s="2">
        <v>0</v>
      </c>
      <c r="LEK60" s="2">
        <v>0</v>
      </c>
      <c r="LEL60" s="2">
        <v>0</v>
      </c>
      <c r="LEM60" s="2">
        <v>0</v>
      </c>
      <c r="LEN60" s="2">
        <v>0</v>
      </c>
      <c r="LEO60" s="2">
        <v>0</v>
      </c>
      <c r="LEP60" s="2">
        <v>0</v>
      </c>
      <c r="LEQ60" s="2">
        <v>0</v>
      </c>
      <c r="LER60" s="2">
        <v>0</v>
      </c>
      <c r="LES60" s="2">
        <v>0</v>
      </c>
      <c r="LET60" s="2">
        <v>0</v>
      </c>
      <c r="LEU60" s="2">
        <v>0</v>
      </c>
      <c r="LEV60" s="2">
        <v>0</v>
      </c>
      <c r="LEW60" s="2">
        <v>0</v>
      </c>
      <c r="LEX60" s="2">
        <v>0</v>
      </c>
      <c r="LEY60" s="2">
        <v>0</v>
      </c>
      <c r="LEZ60" s="2">
        <v>0</v>
      </c>
      <c r="LFA60" s="2">
        <v>0</v>
      </c>
      <c r="LFB60" s="2">
        <v>0</v>
      </c>
      <c r="LFC60" s="2">
        <v>0</v>
      </c>
      <c r="LFD60" s="2">
        <v>0</v>
      </c>
      <c r="LFE60" s="2">
        <v>0</v>
      </c>
      <c r="LFF60" s="2">
        <v>0</v>
      </c>
      <c r="LFG60" s="2">
        <v>0</v>
      </c>
      <c r="LFH60" s="2">
        <v>0</v>
      </c>
      <c r="LFI60" s="2">
        <v>0</v>
      </c>
      <c r="LFJ60" s="2">
        <v>0</v>
      </c>
      <c r="LFK60" s="2">
        <v>0</v>
      </c>
      <c r="LFL60" s="2">
        <v>0</v>
      </c>
      <c r="LFM60" s="2">
        <v>0</v>
      </c>
      <c r="LFN60" s="2">
        <v>0</v>
      </c>
      <c r="LFO60" s="2">
        <v>0</v>
      </c>
      <c r="LFP60" s="2">
        <v>0</v>
      </c>
      <c r="LFQ60" s="2">
        <v>0</v>
      </c>
      <c r="LFR60" s="2">
        <v>0</v>
      </c>
      <c r="LFS60" s="2">
        <v>0</v>
      </c>
      <c r="LFT60" s="2">
        <v>0</v>
      </c>
      <c r="LFU60" s="2">
        <v>0</v>
      </c>
      <c r="LFV60" s="2">
        <v>0</v>
      </c>
      <c r="LFW60" s="2">
        <v>0</v>
      </c>
      <c r="LFX60" s="2">
        <v>0</v>
      </c>
      <c r="LFY60" s="2">
        <v>0</v>
      </c>
      <c r="LFZ60" s="2">
        <v>0</v>
      </c>
      <c r="LGA60" s="2">
        <v>0</v>
      </c>
      <c r="LGB60" s="2">
        <v>0</v>
      </c>
      <c r="LGC60" s="2">
        <v>0</v>
      </c>
      <c r="LGD60" s="2">
        <v>0</v>
      </c>
      <c r="LGE60" s="2">
        <v>0</v>
      </c>
      <c r="LGF60" s="2">
        <v>0</v>
      </c>
      <c r="LGG60" s="2">
        <v>0</v>
      </c>
      <c r="LGH60" s="2">
        <v>0</v>
      </c>
      <c r="LGI60" s="2">
        <v>0</v>
      </c>
      <c r="LGJ60" s="2">
        <v>0</v>
      </c>
      <c r="LGK60" s="2">
        <v>0</v>
      </c>
      <c r="LGL60" s="2">
        <v>0</v>
      </c>
      <c r="LGM60" s="2">
        <v>0</v>
      </c>
      <c r="LGN60" s="2">
        <v>0</v>
      </c>
      <c r="LGO60" s="2">
        <v>0</v>
      </c>
      <c r="LGP60" s="2">
        <v>0</v>
      </c>
      <c r="LGQ60" s="2">
        <v>0</v>
      </c>
      <c r="LGR60" s="2">
        <v>0</v>
      </c>
      <c r="LGS60" s="2">
        <v>0</v>
      </c>
      <c r="LGT60" s="2">
        <v>0</v>
      </c>
      <c r="LGU60" s="2">
        <v>0</v>
      </c>
      <c r="LGV60" s="2">
        <v>0</v>
      </c>
      <c r="LGW60" s="2">
        <v>0</v>
      </c>
      <c r="LGX60" s="2">
        <v>0</v>
      </c>
      <c r="LGY60" s="2">
        <v>0</v>
      </c>
      <c r="LGZ60" s="2">
        <v>0</v>
      </c>
      <c r="LHA60" s="2">
        <v>0</v>
      </c>
      <c r="LHB60" s="2">
        <v>0</v>
      </c>
      <c r="LHC60" s="2">
        <v>0</v>
      </c>
      <c r="LHD60" s="2">
        <v>0</v>
      </c>
      <c r="LHE60" s="2">
        <v>0</v>
      </c>
      <c r="LHF60" s="2">
        <v>0</v>
      </c>
      <c r="LHG60" s="2">
        <v>0</v>
      </c>
      <c r="LHH60" s="2">
        <v>0</v>
      </c>
      <c r="LHI60" s="2">
        <v>0</v>
      </c>
      <c r="LHJ60" s="2">
        <v>0</v>
      </c>
      <c r="LHK60" s="2">
        <v>0</v>
      </c>
      <c r="LHL60" s="2">
        <v>0</v>
      </c>
      <c r="LHM60" s="2">
        <v>0</v>
      </c>
      <c r="LHN60" s="2">
        <v>0</v>
      </c>
      <c r="LHO60" s="2">
        <v>0</v>
      </c>
      <c r="LHP60" s="2">
        <v>0</v>
      </c>
      <c r="LHQ60" s="2">
        <v>0</v>
      </c>
      <c r="LHR60" s="2">
        <v>0</v>
      </c>
      <c r="LHS60" s="2">
        <v>0</v>
      </c>
      <c r="LHT60" s="2">
        <v>0</v>
      </c>
      <c r="LHU60" s="2">
        <v>0</v>
      </c>
      <c r="LHV60" s="2">
        <v>0</v>
      </c>
      <c r="LHW60" s="2">
        <v>0</v>
      </c>
      <c r="LHX60" s="2">
        <v>0</v>
      </c>
      <c r="LHY60" s="2">
        <v>0</v>
      </c>
      <c r="LHZ60" s="2">
        <v>0</v>
      </c>
      <c r="LIA60" s="2">
        <v>0</v>
      </c>
      <c r="LIB60" s="2">
        <v>0</v>
      </c>
      <c r="LIC60" s="2">
        <v>0</v>
      </c>
      <c r="LID60" s="2">
        <v>0</v>
      </c>
      <c r="LIE60" s="2">
        <v>0</v>
      </c>
      <c r="LIF60" s="2">
        <v>0</v>
      </c>
      <c r="LIG60" s="2">
        <v>0</v>
      </c>
      <c r="LIH60" s="2">
        <v>0</v>
      </c>
      <c r="LII60" s="2">
        <v>0</v>
      </c>
      <c r="LIJ60" s="2">
        <v>0</v>
      </c>
      <c r="LIK60" s="2">
        <v>0</v>
      </c>
      <c r="LIL60" s="2">
        <v>0</v>
      </c>
      <c r="LIM60" s="2">
        <v>0</v>
      </c>
      <c r="LIN60" s="2">
        <v>0</v>
      </c>
      <c r="LIO60" s="2">
        <v>0</v>
      </c>
      <c r="LIP60" s="2">
        <v>0</v>
      </c>
      <c r="LIQ60" s="2">
        <v>0</v>
      </c>
      <c r="LIR60" s="2">
        <v>0</v>
      </c>
      <c r="LIS60" s="2">
        <v>0</v>
      </c>
      <c r="LIT60" s="2">
        <v>0</v>
      </c>
      <c r="LIU60" s="2">
        <v>0</v>
      </c>
      <c r="LIV60" s="2">
        <v>0</v>
      </c>
      <c r="LIW60" s="2">
        <v>0</v>
      </c>
      <c r="LIX60" s="2">
        <v>0</v>
      </c>
      <c r="LIY60" s="2">
        <v>0</v>
      </c>
      <c r="LIZ60" s="2">
        <v>0</v>
      </c>
      <c r="LJA60" s="2">
        <v>0</v>
      </c>
      <c r="LJB60" s="2">
        <v>0</v>
      </c>
      <c r="LJC60" s="2">
        <v>0</v>
      </c>
      <c r="LJD60" s="2">
        <v>0</v>
      </c>
      <c r="LJE60" s="2">
        <v>0</v>
      </c>
      <c r="LJF60" s="2">
        <v>0</v>
      </c>
      <c r="LJG60" s="2">
        <v>0</v>
      </c>
      <c r="LJH60" s="2">
        <v>0</v>
      </c>
      <c r="LJI60" s="2">
        <v>0</v>
      </c>
      <c r="LJJ60" s="2">
        <v>0</v>
      </c>
      <c r="LJK60" s="2">
        <v>0</v>
      </c>
      <c r="LJL60" s="2">
        <v>0</v>
      </c>
      <c r="LJM60" s="2">
        <v>0</v>
      </c>
      <c r="LJN60" s="2">
        <v>0</v>
      </c>
      <c r="LJO60" s="2">
        <v>0</v>
      </c>
      <c r="LJP60" s="2">
        <v>0</v>
      </c>
      <c r="LJQ60" s="2">
        <v>0</v>
      </c>
      <c r="LJR60" s="2">
        <v>0</v>
      </c>
      <c r="LJS60" s="2">
        <v>0</v>
      </c>
      <c r="LJT60" s="2">
        <v>0</v>
      </c>
      <c r="LJU60" s="2">
        <v>0</v>
      </c>
      <c r="LJV60" s="2">
        <v>0</v>
      </c>
      <c r="LJW60" s="2">
        <v>0</v>
      </c>
      <c r="LJX60" s="2">
        <v>0</v>
      </c>
      <c r="LJY60" s="2">
        <v>0</v>
      </c>
      <c r="LJZ60" s="2">
        <v>0</v>
      </c>
      <c r="LKA60" s="2">
        <v>0</v>
      </c>
      <c r="LKB60" s="2">
        <v>0</v>
      </c>
      <c r="LKC60" s="2">
        <v>0</v>
      </c>
      <c r="LKD60" s="2">
        <v>0</v>
      </c>
      <c r="LKE60" s="2">
        <v>0</v>
      </c>
      <c r="LKF60" s="2">
        <v>0</v>
      </c>
      <c r="LKG60" s="2">
        <v>0</v>
      </c>
      <c r="LKH60" s="2">
        <v>0</v>
      </c>
      <c r="LKI60" s="2">
        <v>0</v>
      </c>
      <c r="LKJ60" s="2">
        <v>0</v>
      </c>
      <c r="LKK60" s="2">
        <v>0</v>
      </c>
      <c r="LKL60" s="2">
        <v>0</v>
      </c>
      <c r="LKM60" s="2">
        <v>0</v>
      </c>
      <c r="LKN60" s="2">
        <v>0</v>
      </c>
      <c r="LKO60" s="2">
        <v>0</v>
      </c>
      <c r="LKP60" s="2">
        <v>0</v>
      </c>
      <c r="LKQ60" s="2">
        <v>0</v>
      </c>
      <c r="LKR60" s="2">
        <v>0</v>
      </c>
      <c r="LKS60" s="2">
        <v>0</v>
      </c>
      <c r="LKT60" s="2">
        <v>0</v>
      </c>
      <c r="LKU60" s="2">
        <v>0</v>
      </c>
      <c r="LKV60" s="2">
        <v>0</v>
      </c>
      <c r="LKW60" s="2">
        <v>0</v>
      </c>
      <c r="LKX60" s="2">
        <v>0</v>
      </c>
      <c r="LKY60" s="2">
        <v>0</v>
      </c>
      <c r="LKZ60" s="2">
        <v>0</v>
      </c>
      <c r="LLA60" s="2">
        <v>0</v>
      </c>
      <c r="LLB60" s="2">
        <v>0</v>
      </c>
      <c r="LLC60" s="2">
        <v>0</v>
      </c>
      <c r="LLD60" s="2">
        <v>0</v>
      </c>
      <c r="LLE60" s="2">
        <v>0</v>
      </c>
      <c r="LLF60" s="2">
        <v>0</v>
      </c>
      <c r="LLG60" s="2">
        <v>0</v>
      </c>
      <c r="LLH60" s="2">
        <v>0</v>
      </c>
      <c r="LLI60" s="2">
        <v>0</v>
      </c>
      <c r="LLJ60" s="2">
        <v>0</v>
      </c>
      <c r="LLK60" s="2">
        <v>0</v>
      </c>
      <c r="LLL60" s="2">
        <v>0</v>
      </c>
      <c r="LLM60" s="2">
        <v>0</v>
      </c>
      <c r="LLN60" s="2">
        <v>0</v>
      </c>
      <c r="LLO60" s="2">
        <v>0</v>
      </c>
      <c r="LLP60" s="2">
        <v>0</v>
      </c>
      <c r="LLQ60" s="2">
        <v>0</v>
      </c>
      <c r="LLR60" s="2">
        <v>0</v>
      </c>
      <c r="LLS60" s="2">
        <v>0</v>
      </c>
      <c r="LLT60" s="2">
        <v>0</v>
      </c>
      <c r="LLU60" s="2">
        <v>0</v>
      </c>
      <c r="LLV60" s="2">
        <v>0</v>
      </c>
      <c r="LLW60" s="2">
        <v>0</v>
      </c>
      <c r="LLX60" s="2">
        <v>0</v>
      </c>
      <c r="LLY60" s="2">
        <v>0</v>
      </c>
      <c r="LLZ60" s="2">
        <v>0</v>
      </c>
      <c r="LMA60" s="2">
        <v>0</v>
      </c>
      <c r="LMB60" s="2">
        <v>0</v>
      </c>
      <c r="LMC60" s="2">
        <v>0</v>
      </c>
      <c r="LMD60" s="2">
        <v>0</v>
      </c>
      <c r="LME60" s="2">
        <v>0</v>
      </c>
      <c r="LMF60" s="2">
        <v>0</v>
      </c>
      <c r="LMG60" s="2">
        <v>0</v>
      </c>
      <c r="LMH60" s="2">
        <v>0</v>
      </c>
      <c r="LMI60" s="2">
        <v>0</v>
      </c>
      <c r="LMJ60" s="2">
        <v>0</v>
      </c>
      <c r="LMK60" s="2">
        <v>0</v>
      </c>
      <c r="LML60" s="2">
        <v>0</v>
      </c>
      <c r="LMM60" s="2">
        <v>0</v>
      </c>
      <c r="LMN60" s="2">
        <v>0</v>
      </c>
      <c r="LMO60" s="2">
        <v>0</v>
      </c>
      <c r="LMP60" s="2">
        <v>0</v>
      </c>
      <c r="LMQ60" s="2">
        <v>0</v>
      </c>
      <c r="LMR60" s="2">
        <v>0</v>
      </c>
      <c r="LMS60" s="2">
        <v>0</v>
      </c>
      <c r="LMT60" s="2">
        <v>0</v>
      </c>
      <c r="LMU60" s="2">
        <v>0</v>
      </c>
      <c r="LMV60" s="2">
        <v>0</v>
      </c>
      <c r="LMW60" s="2">
        <v>0</v>
      </c>
      <c r="LMX60" s="2">
        <v>0</v>
      </c>
      <c r="LMY60" s="2">
        <v>0</v>
      </c>
      <c r="LMZ60" s="2">
        <v>0</v>
      </c>
      <c r="LNA60" s="2">
        <v>0</v>
      </c>
      <c r="LNB60" s="2">
        <v>0</v>
      </c>
      <c r="LNC60" s="2">
        <v>0</v>
      </c>
      <c r="LND60" s="2">
        <v>0</v>
      </c>
      <c r="LNE60" s="2">
        <v>0</v>
      </c>
      <c r="LNF60" s="2">
        <v>0</v>
      </c>
      <c r="LNG60" s="2">
        <v>0</v>
      </c>
      <c r="LNH60" s="2">
        <v>0</v>
      </c>
      <c r="LNI60" s="2">
        <v>0</v>
      </c>
      <c r="LNJ60" s="2">
        <v>0</v>
      </c>
      <c r="LNK60" s="2">
        <v>0</v>
      </c>
      <c r="LNL60" s="2">
        <v>0</v>
      </c>
      <c r="LNM60" s="2">
        <v>0</v>
      </c>
      <c r="LNN60" s="2">
        <v>0</v>
      </c>
      <c r="LNO60" s="2">
        <v>0</v>
      </c>
      <c r="LNP60" s="2">
        <v>0</v>
      </c>
      <c r="LNQ60" s="2">
        <v>0</v>
      </c>
      <c r="LNR60" s="2">
        <v>0</v>
      </c>
      <c r="LNS60" s="2">
        <v>0</v>
      </c>
      <c r="LNT60" s="2">
        <v>0</v>
      </c>
      <c r="LNU60" s="2">
        <v>0</v>
      </c>
      <c r="LNV60" s="2">
        <v>0</v>
      </c>
      <c r="LNW60" s="2">
        <v>0</v>
      </c>
      <c r="LNX60" s="2">
        <v>0</v>
      </c>
      <c r="LNY60" s="2">
        <v>0</v>
      </c>
      <c r="LNZ60" s="2">
        <v>0</v>
      </c>
      <c r="LOA60" s="2">
        <v>0</v>
      </c>
      <c r="LOB60" s="2">
        <v>0</v>
      </c>
      <c r="LOC60" s="2">
        <v>0</v>
      </c>
      <c r="LOD60" s="2">
        <v>0</v>
      </c>
      <c r="LOE60" s="2">
        <v>0</v>
      </c>
      <c r="LOF60" s="2">
        <v>0</v>
      </c>
      <c r="LOG60" s="2">
        <v>0</v>
      </c>
      <c r="LOH60" s="2">
        <v>0</v>
      </c>
      <c r="LOI60" s="2">
        <v>0</v>
      </c>
      <c r="LOJ60" s="2">
        <v>0</v>
      </c>
      <c r="LOK60" s="2">
        <v>0</v>
      </c>
      <c r="LOL60" s="2">
        <v>0</v>
      </c>
      <c r="LOM60" s="2">
        <v>0</v>
      </c>
      <c r="LON60" s="2">
        <v>0</v>
      </c>
      <c r="LOO60" s="2">
        <v>0</v>
      </c>
      <c r="LOP60" s="2">
        <v>0</v>
      </c>
      <c r="LOQ60" s="2">
        <v>0</v>
      </c>
      <c r="LOR60" s="2">
        <v>0</v>
      </c>
      <c r="LOS60" s="2">
        <v>0</v>
      </c>
      <c r="LOT60" s="2">
        <v>0</v>
      </c>
      <c r="LOU60" s="2">
        <v>0</v>
      </c>
      <c r="LOV60" s="2">
        <v>0</v>
      </c>
      <c r="LOW60" s="2">
        <v>0</v>
      </c>
      <c r="LOX60" s="2">
        <v>0</v>
      </c>
      <c r="LOY60" s="2">
        <v>0</v>
      </c>
      <c r="LOZ60" s="2">
        <v>0</v>
      </c>
      <c r="LPA60" s="2">
        <v>0</v>
      </c>
      <c r="LPB60" s="2">
        <v>0</v>
      </c>
      <c r="LPC60" s="2">
        <v>0</v>
      </c>
      <c r="LPD60" s="2">
        <v>0</v>
      </c>
      <c r="LPE60" s="2">
        <v>0</v>
      </c>
      <c r="LPF60" s="2">
        <v>0</v>
      </c>
      <c r="LPG60" s="2">
        <v>0</v>
      </c>
      <c r="LPH60" s="2">
        <v>0</v>
      </c>
      <c r="LPI60" s="2">
        <v>0</v>
      </c>
      <c r="LPJ60" s="2">
        <v>0</v>
      </c>
      <c r="LPK60" s="2">
        <v>0</v>
      </c>
      <c r="LPL60" s="2">
        <v>0</v>
      </c>
      <c r="LPM60" s="2">
        <v>0</v>
      </c>
      <c r="LPN60" s="2">
        <v>0</v>
      </c>
      <c r="LPO60" s="2">
        <v>0</v>
      </c>
      <c r="LPP60" s="2">
        <v>0</v>
      </c>
      <c r="LPQ60" s="2">
        <v>0</v>
      </c>
      <c r="LPR60" s="2">
        <v>0</v>
      </c>
      <c r="LPS60" s="2">
        <v>0</v>
      </c>
      <c r="LPT60" s="2">
        <v>0</v>
      </c>
      <c r="LPU60" s="2">
        <v>0</v>
      </c>
      <c r="LPV60" s="2">
        <v>0</v>
      </c>
      <c r="LPW60" s="2">
        <v>0</v>
      </c>
      <c r="LPX60" s="2">
        <v>0</v>
      </c>
      <c r="LPY60" s="2">
        <v>0</v>
      </c>
      <c r="LPZ60" s="2">
        <v>0</v>
      </c>
      <c r="LQA60" s="2">
        <v>0</v>
      </c>
      <c r="LQB60" s="2">
        <v>0</v>
      </c>
      <c r="LQC60" s="2">
        <v>0</v>
      </c>
      <c r="LQD60" s="2">
        <v>0</v>
      </c>
      <c r="LQE60" s="2">
        <v>0</v>
      </c>
      <c r="LQF60" s="2">
        <v>0</v>
      </c>
      <c r="LQG60" s="2">
        <v>0</v>
      </c>
      <c r="LQH60" s="2">
        <v>0</v>
      </c>
      <c r="LQI60" s="2">
        <v>0</v>
      </c>
      <c r="LQJ60" s="2">
        <v>0</v>
      </c>
      <c r="LQK60" s="2">
        <v>0</v>
      </c>
      <c r="LQL60" s="2">
        <v>0</v>
      </c>
      <c r="LQM60" s="2">
        <v>0</v>
      </c>
      <c r="LQN60" s="2">
        <v>0</v>
      </c>
      <c r="LQO60" s="2">
        <v>0</v>
      </c>
      <c r="LQP60" s="2">
        <v>0</v>
      </c>
      <c r="LQQ60" s="2">
        <v>0</v>
      </c>
      <c r="LQR60" s="2">
        <v>0</v>
      </c>
      <c r="LQS60" s="2">
        <v>0</v>
      </c>
      <c r="LQT60" s="2">
        <v>0</v>
      </c>
      <c r="LQU60" s="2">
        <v>0</v>
      </c>
      <c r="LQV60" s="2">
        <v>0</v>
      </c>
      <c r="LQW60" s="2">
        <v>0</v>
      </c>
      <c r="LQX60" s="2">
        <v>0</v>
      </c>
      <c r="LQY60" s="2">
        <v>0</v>
      </c>
      <c r="LQZ60" s="2">
        <v>0</v>
      </c>
      <c r="LRA60" s="2">
        <v>0</v>
      </c>
      <c r="LRB60" s="2">
        <v>0</v>
      </c>
      <c r="LRC60" s="2">
        <v>0</v>
      </c>
      <c r="LRD60" s="2">
        <v>0</v>
      </c>
      <c r="LRE60" s="2">
        <v>0</v>
      </c>
      <c r="LRF60" s="2">
        <v>0</v>
      </c>
      <c r="LRG60" s="2">
        <v>0</v>
      </c>
      <c r="LRH60" s="2">
        <v>0</v>
      </c>
      <c r="LRI60" s="2">
        <v>0</v>
      </c>
      <c r="LRJ60" s="2">
        <v>0</v>
      </c>
      <c r="LRK60" s="2">
        <v>0</v>
      </c>
      <c r="LRL60" s="2">
        <v>0</v>
      </c>
      <c r="LRM60" s="2">
        <v>0</v>
      </c>
      <c r="LRN60" s="2">
        <v>0</v>
      </c>
      <c r="LRO60" s="2">
        <v>0</v>
      </c>
      <c r="LRP60" s="2">
        <v>0</v>
      </c>
      <c r="LRQ60" s="2">
        <v>0</v>
      </c>
      <c r="LRR60" s="2">
        <v>0</v>
      </c>
      <c r="LRS60" s="2">
        <v>0</v>
      </c>
      <c r="LRT60" s="2">
        <v>0</v>
      </c>
      <c r="LRU60" s="2">
        <v>0</v>
      </c>
      <c r="LRV60" s="2">
        <v>0</v>
      </c>
      <c r="LRW60" s="2">
        <v>0</v>
      </c>
      <c r="LRX60" s="2">
        <v>0</v>
      </c>
      <c r="LRY60" s="2">
        <v>0</v>
      </c>
      <c r="LRZ60" s="2">
        <v>0</v>
      </c>
      <c r="LSA60" s="2">
        <v>0</v>
      </c>
      <c r="LSB60" s="2">
        <v>0</v>
      </c>
      <c r="LSC60" s="2">
        <v>0</v>
      </c>
      <c r="LSD60" s="2">
        <v>0</v>
      </c>
      <c r="LSE60" s="2">
        <v>0</v>
      </c>
      <c r="LSF60" s="2">
        <v>0</v>
      </c>
      <c r="LSG60" s="2">
        <v>0</v>
      </c>
      <c r="LSH60" s="2">
        <v>0</v>
      </c>
      <c r="LSI60" s="2">
        <v>0</v>
      </c>
      <c r="LSJ60" s="2">
        <v>0</v>
      </c>
      <c r="LSK60" s="2">
        <v>0</v>
      </c>
      <c r="LSL60" s="2">
        <v>0</v>
      </c>
      <c r="LSM60" s="2">
        <v>0</v>
      </c>
      <c r="LSN60" s="2">
        <v>0</v>
      </c>
      <c r="LSO60" s="2">
        <v>0</v>
      </c>
      <c r="LSP60" s="2">
        <v>0</v>
      </c>
      <c r="LSQ60" s="2">
        <v>0</v>
      </c>
      <c r="LSR60" s="2">
        <v>0</v>
      </c>
      <c r="LSS60" s="2">
        <v>0</v>
      </c>
      <c r="LST60" s="2">
        <v>0</v>
      </c>
      <c r="LSU60" s="2">
        <v>0</v>
      </c>
      <c r="LSV60" s="2">
        <v>0</v>
      </c>
      <c r="LSW60" s="2">
        <v>0</v>
      </c>
      <c r="LSX60" s="2">
        <v>0</v>
      </c>
      <c r="LSY60" s="2">
        <v>0</v>
      </c>
      <c r="LSZ60" s="2">
        <v>0</v>
      </c>
      <c r="LTA60" s="2">
        <v>0</v>
      </c>
      <c r="LTB60" s="2">
        <v>0</v>
      </c>
      <c r="LTC60" s="2">
        <v>0</v>
      </c>
      <c r="LTD60" s="2">
        <v>0</v>
      </c>
      <c r="LTE60" s="2">
        <v>0</v>
      </c>
      <c r="LTF60" s="2">
        <v>0</v>
      </c>
      <c r="LTG60" s="2">
        <v>0</v>
      </c>
      <c r="LTH60" s="2">
        <v>0</v>
      </c>
      <c r="LTI60" s="2">
        <v>0</v>
      </c>
      <c r="LTJ60" s="2">
        <v>0</v>
      </c>
      <c r="LTK60" s="2">
        <v>0</v>
      </c>
      <c r="LTL60" s="2">
        <v>0</v>
      </c>
      <c r="LTM60" s="2">
        <v>0</v>
      </c>
      <c r="LTN60" s="2">
        <v>0</v>
      </c>
      <c r="LTO60" s="2">
        <v>0</v>
      </c>
      <c r="LTP60" s="2">
        <v>0</v>
      </c>
      <c r="LTQ60" s="2">
        <v>0</v>
      </c>
      <c r="LTR60" s="2">
        <v>0</v>
      </c>
      <c r="LTS60" s="2">
        <v>0</v>
      </c>
      <c r="LTT60" s="2">
        <v>0</v>
      </c>
      <c r="LTU60" s="2">
        <v>0</v>
      </c>
      <c r="LTV60" s="2">
        <v>0</v>
      </c>
      <c r="LTW60" s="2">
        <v>0</v>
      </c>
      <c r="LTX60" s="2">
        <v>0</v>
      </c>
      <c r="LTY60" s="2">
        <v>0</v>
      </c>
      <c r="LTZ60" s="2">
        <v>0</v>
      </c>
      <c r="LUA60" s="2">
        <v>0</v>
      </c>
      <c r="LUB60" s="2">
        <v>0</v>
      </c>
      <c r="LUC60" s="2">
        <v>0</v>
      </c>
      <c r="LUD60" s="2">
        <v>0</v>
      </c>
      <c r="LUE60" s="2">
        <v>0</v>
      </c>
      <c r="LUF60" s="2">
        <v>0</v>
      </c>
      <c r="LUG60" s="2">
        <v>0</v>
      </c>
      <c r="LUH60" s="2">
        <v>0</v>
      </c>
      <c r="LUI60" s="2">
        <v>0</v>
      </c>
      <c r="LUJ60" s="2">
        <v>0</v>
      </c>
      <c r="LUK60" s="2">
        <v>0</v>
      </c>
      <c r="LUL60" s="2">
        <v>0</v>
      </c>
      <c r="LUM60" s="2">
        <v>0</v>
      </c>
      <c r="LUN60" s="2">
        <v>0</v>
      </c>
      <c r="LUO60" s="2">
        <v>0</v>
      </c>
      <c r="LUP60" s="2">
        <v>0</v>
      </c>
      <c r="LUQ60" s="2">
        <v>0</v>
      </c>
      <c r="LUR60" s="2">
        <v>0</v>
      </c>
      <c r="LUS60" s="2">
        <v>0</v>
      </c>
      <c r="LUT60" s="2">
        <v>0</v>
      </c>
      <c r="LUU60" s="2">
        <v>0</v>
      </c>
      <c r="LUV60" s="2">
        <v>0</v>
      </c>
      <c r="LUW60" s="2">
        <v>0</v>
      </c>
      <c r="LUX60" s="2">
        <v>0</v>
      </c>
      <c r="LUY60" s="2">
        <v>0</v>
      </c>
      <c r="LUZ60" s="2">
        <v>0</v>
      </c>
      <c r="LVA60" s="2">
        <v>0</v>
      </c>
      <c r="LVB60" s="2">
        <v>0</v>
      </c>
      <c r="LVC60" s="2">
        <v>0</v>
      </c>
      <c r="LVD60" s="2">
        <v>0</v>
      </c>
      <c r="LVE60" s="2">
        <v>0</v>
      </c>
      <c r="LVF60" s="2">
        <v>0</v>
      </c>
      <c r="LVG60" s="2">
        <v>0</v>
      </c>
      <c r="LVH60" s="2">
        <v>0</v>
      </c>
      <c r="LVI60" s="2">
        <v>0</v>
      </c>
      <c r="LVJ60" s="2">
        <v>0</v>
      </c>
      <c r="LVK60" s="2">
        <v>0</v>
      </c>
      <c r="LVL60" s="2">
        <v>0</v>
      </c>
      <c r="LVM60" s="2">
        <v>0</v>
      </c>
      <c r="LVN60" s="2">
        <v>0</v>
      </c>
      <c r="LVO60" s="2">
        <v>0</v>
      </c>
      <c r="LVP60" s="2">
        <v>0</v>
      </c>
      <c r="LVQ60" s="2">
        <v>0</v>
      </c>
      <c r="LVR60" s="2">
        <v>0</v>
      </c>
      <c r="LVS60" s="2">
        <v>0</v>
      </c>
      <c r="LVT60" s="2">
        <v>0</v>
      </c>
      <c r="LVU60" s="2">
        <v>0</v>
      </c>
      <c r="LVV60" s="2">
        <v>0</v>
      </c>
      <c r="LVW60" s="2">
        <v>0</v>
      </c>
      <c r="LVX60" s="2">
        <v>0</v>
      </c>
      <c r="LVY60" s="2">
        <v>0</v>
      </c>
      <c r="LVZ60" s="2">
        <v>0</v>
      </c>
      <c r="LWA60" s="2">
        <v>0</v>
      </c>
      <c r="LWB60" s="2">
        <v>0</v>
      </c>
      <c r="LWC60" s="2">
        <v>0</v>
      </c>
      <c r="LWD60" s="2">
        <v>0</v>
      </c>
      <c r="LWE60" s="2">
        <v>0</v>
      </c>
      <c r="LWF60" s="2">
        <v>0</v>
      </c>
      <c r="LWG60" s="2">
        <v>0</v>
      </c>
      <c r="LWH60" s="2">
        <v>0</v>
      </c>
      <c r="LWI60" s="2">
        <v>0</v>
      </c>
      <c r="LWJ60" s="2">
        <v>0</v>
      </c>
      <c r="LWK60" s="2">
        <v>0</v>
      </c>
      <c r="LWL60" s="2">
        <v>0</v>
      </c>
      <c r="LWM60" s="2">
        <v>0</v>
      </c>
      <c r="LWN60" s="2">
        <v>0</v>
      </c>
      <c r="LWO60" s="2">
        <v>0</v>
      </c>
      <c r="LWP60" s="2">
        <v>0</v>
      </c>
      <c r="LWQ60" s="2">
        <v>0</v>
      </c>
      <c r="LWR60" s="2">
        <v>0</v>
      </c>
      <c r="LWS60" s="2">
        <v>0</v>
      </c>
      <c r="LWT60" s="2">
        <v>0</v>
      </c>
      <c r="LWU60" s="2">
        <v>0</v>
      </c>
      <c r="LWV60" s="2">
        <v>0</v>
      </c>
      <c r="LWW60" s="2">
        <v>0</v>
      </c>
      <c r="LWX60" s="2">
        <v>0</v>
      </c>
      <c r="LWY60" s="2">
        <v>0</v>
      </c>
      <c r="LWZ60" s="2">
        <v>0</v>
      </c>
      <c r="LXA60" s="2">
        <v>0</v>
      </c>
      <c r="LXB60" s="2">
        <v>0</v>
      </c>
      <c r="LXC60" s="2">
        <v>0</v>
      </c>
      <c r="LXD60" s="2">
        <v>0</v>
      </c>
      <c r="LXE60" s="2">
        <v>0</v>
      </c>
      <c r="LXF60" s="2">
        <v>0</v>
      </c>
      <c r="LXG60" s="2">
        <v>0</v>
      </c>
      <c r="LXH60" s="2">
        <v>0</v>
      </c>
      <c r="LXI60" s="2">
        <v>0</v>
      </c>
      <c r="LXJ60" s="2">
        <v>0</v>
      </c>
      <c r="LXK60" s="2">
        <v>0</v>
      </c>
      <c r="LXL60" s="2">
        <v>0</v>
      </c>
      <c r="LXM60" s="2">
        <v>0</v>
      </c>
      <c r="LXN60" s="2">
        <v>0</v>
      </c>
      <c r="LXO60" s="2">
        <v>0</v>
      </c>
      <c r="LXP60" s="2">
        <v>0</v>
      </c>
      <c r="LXQ60" s="2">
        <v>0</v>
      </c>
      <c r="LXR60" s="2">
        <v>0</v>
      </c>
      <c r="LXS60" s="2">
        <v>0</v>
      </c>
      <c r="LXT60" s="2">
        <v>0</v>
      </c>
      <c r="LXU60" s="2">
        <v>0</v>
      </c>
      <c r="LXV60" s="2">
        <v>0</v>
      </c>
      <c r="LXW60" s="2">
        <v>0</v>
      </c>
      <c r="LXX60" s="2">
        <v>0</v>
      </c>
      <c r="LXY60" s="2">
        <v>0</v>
      </c>
      <c r="LXZ60" s="2">
        <v>0</v>
      </c>
      <c r="LYA60" s="2">
        <v>0</v>
      </c>
      <c r="LYB60" s="2">
        <v>0</v>
      </c>
      <c r="LYC60" s="2">
        <v>0</v>
      </c>
      <c r="LYD60" s="2">
        <v>0</v>
      </c>
      <c r="LYE60" s="2">
        <v>0</v>
      </c>
      <c r="LYF60" s="2">
        <v>0</v>
      </c>
      <c r="LYG60" s="2">
        <v>0</v>
      </c>
      <c r="LYH60" s="2">
        <v>0</v>
      </c>
      <c r="LYI60" s="2">
        <v>0</v>
      </c>
      <c r="LYJ60" s="2">
        <v>0</v>
      </c>
      <c r="LYK60" s="2">
        <v>0</v>
      </c>
      <c r="LYL60" s="2">
        <v>0</v>
      </c>
      <c r="LYM60" s="2">
        <v>0</v>
      </c>
      <c r="LYN60" s="2">
        <v>0</v>
      </c>
      <c r="LYO60" s="2">
        <v>0</v>
      </c>
      <c r="LYP60" s="2">
        <v>0</v>
      </c>
      <c r="LYQ60" s="2">
        <v>0</v>
      </c>
      <c r="LYR60" s="2">
        <v>0</v>
      </c>
      <c r="LYS60" s="2">
        <v>0</v>
      </c>
      <c r="LYT60" s="2">
        <v>0</v>
      </c>
      <c r="LYU60" s="2">
        <v>0</v>
      </c>
      <c r="LYV60" s="2">
        <v>0</v>
      </c>
      <c r="LYW60" s="2">
        <v>0</v>
      </c>
      <c r="LYX60" s="2">
        <v>0</v>
      </c>
      <c r="LYY60" s="2">
        <v>0</v>
      </c>
      <c r="LYZ60" s="2">
        <v>0</v>
      </c>
      <c r="LZA60" s="2">
        <v>0</v>
      </c>
      <c r="LZB60" s="2">
        <v>0</v>
      </c>
      <c r="LZC60" s="2">
        <v>0</v>
      </c>
      <c r="LZD60" s="2">
        <v>0</v>
      </c>
      <c r="LZE60" s="2">
        <v>0</v>
      </c>
      <c r="LZF60" s="2">
        <v>0</v>
      </c>
      <c r="LZG60" s="2">
        <v>0</v>
      </c>
      <c r="LZH60" s="2">
        <v>0</v>
      </c>
      <c r="LZI60" s="2">
        <v>0</v>
      </c>
      <c r="LZJ60" s="2">
        <v>0</v>
      </c>
      <c r="LZK60" s="2">
        <v>0</v>
      </c>
      <c r="LZL60" s="2">
        <v>0</v>
      </c>
      <c r="LZM60" s="2">
        <v>0</v>
      </c>
      <c r="LZN60" s="2">
        <v>0</v>
      </c>
      <c r="LZO60" s="2">
        <v>0</v>
      </c>
      <c r="LZP60" s="2">
        <v>0</v>
      </c>
      <c r="LZQ60" s="2">
        <v>0</v>
      </c>
      <c r="LZR60" s="2">
        <v>0</v>
      </c>
      <c r="LZS60" s="2">
        <v>0</v>
      </c>
      <c r="LZT60" s="2">
        <v>0</v>
      </c>
      <c r="LZU60" s="2">
        <v>0</v>
      </c>
      <c r="LZV60" s="2">
        <v>0</v>
      </c>
      <c r="LZW60" s="2">
        <v>0</v>
      </c>
      <c r="LZX60" s="2">
        <v>0</v>
      </c>
      <c r="LZY60" s="2">
        <v>0</v>
      </c>
      <c r="LZZ60" s="2">
        <v>0</v>
      </c>
      <c r="MAA60" s="2">
        <v>0</v>
      </c>
      <c r="MAB60" s="2">
        <v>0</v>
      </c>
      <c r="MAC60" s="2">
        <v>0</v>
      </c>
      <c r="MAD60" s="2">
        <v>0</v>
      </c>
      <c r="MAE60" s="2">
        <v>0</v>
      </c>
      <c r="MAF60" s="2">
        <v>0</v>
      </c>
      <c r="MAG60" s="2">
        <v>0</v>
      </c>
      <c r="MAH60" s="2">
        <v>0</v>
      </c>
      <c r="MAI60" s="2">
        <v>0</v>
      </c>
      <c r="MAJ60" s="2">
        <v>0</v>
      </c>
      <c r="MAK60" s="2">
        <v>0</v>
      </c>
      <c r="MAL60" s="2">
        <v>0</v>
      </c>
      <c r="MAM60" s="2">
        <v>0</v>
      </c>
      <c r="MAN60" s="2">
        <v>0</v>
      </c>
      <c r="MAO60" s="2">
        <v>0</v>
      </c>
      <c r="MAP60" s="2">
        <v>0</v>
      </c>
      <c r="MAQ60" s="2">
        <v>0</v>
      </c>
      <c r="MAR60" s="2">
        <v>0</v>
      </c>
      <c r="MAS60" s="2">
        <v>0</v>
      </c>
      <c r="MAT60" s="2">
        <v>0</v>
      </c>
      <c r="MAU60" s="2">
        <v>0</v>
      </c>
      <c r="MAV60" s="2">
        <v>0</v>
      </c>
      <c r="MAW60" s="2">
        <v>0</v>
      </c>
      <c r="MAX60" s="2">
        <v>0</v>
      </c>
      <c r="MAY60" s="2">
        <v>0</v>
      </c>
      <c r="MAZ60" s="2">
        <v>0</v>
      </c>
      <c r="MBA60" s="2">
        <v>0</v>
      </c>
      <c r="MBB60" s="2">
        <v>0</v>
      </c>
      <c r="MBC60" s="2">
        <v>0</v>
      </c>
      <c r="MBD60" s="2">
        <v>0</v>
      </c>
      <c r="MBE60" s="2">
        <v>0</v>
      </c>
      <c r="MBF60" s="2">
        <v>0</v>
      </c>
      <c r="MBG60" s="2">
        <v>0</v>
      </c>
      <c r="MBH60" s="2">
        <v>0</v>
      </c>
      <c r="MBI60" s="2">
        <v>0</v>
      </c>
      <c r="MBJ60" s="2">
        <v>0</v>
      </c>
      <c r="MBK60" s="2">
        <v>0</v>
      </c>
      <c r="MBL60" s="2">
        <v>0</v>
      </c>
      <c r="MBM60" s="2">
        <v>0</v>
      </c>
      <c r="MBN60" s="2">
        <v>0</v>
      </c>
      <c r="MBO60" s="2">
        <v>0</v>
      </c>
      <c r="MBP60" s="2">
        <v>0</v>
      </c>
      <c r="MBQ60" s="2">
        <v>0</v>
      </c>
      <c r="MBR60" s="2">
        <v>0</v>
      </c>
      <c r="MBS60" s="2">
        <v>0</v>
      </c>
      <c r="MBT60" s="2">
        <v>0</v>
      </c>
      <c r="MBU60" s="2">
        <v>0</v>
      </c>
      <c r="MBV60" s="2">
        <v>0</v>
      </c>
      <c r="MBW60" s="2">
        <v>0</v>
      </c>
      <c r="MBX60" s="2">
        <v>0</v>
      </c>
      <c r="MBY60" s="2">
        <v>0</v>
      </c>
      <c r="MBZ60" s="2">
        <v>0</v>
      </c>
      <c r="MCA60" s="2">
        <v>0</v>
      </c>
      <c r="MCB60" s="2">
        <v>0</v>
      </c>
      <c r="MCC60" s="2">
        <v>0</v>
      </c>
      <c r="MCD60" s="2">
        <v>0</v>
      </c>
      <c r="MCE60" s="2">
        <v>0</v>
      </c>
      <c r="MCF60" s="2">
        <v>0</v>
      </c>
      <c r="MCG60" s="2">
        <v>0</v>
      </c>
      <c r="MCH60" s="2">
        <v>0</v>
      </c>
      <c r="MCI60" s="2">
        <v>0</v>
      </c>
      <c r="MCJ60" s="2">
        <v>0</v>
      </c>
      <c r="MCK60" s="2">
        <v>0</v>
      </c>
      <c r="MCL60" s="2">
        <v>0</v>
      </c>
      <c r="MCM60" s="2">
        <v>0</v>
      </c>
      <c r="MCN60" s="2">
        <v>0</v>
      </c>
      <c r="MCO60" s="2">
        <v>0</v>
      </c>
      <c r="MCP60" s="2">
        <v>0</v>
      </c>
      <c r="MCQ60" s="2">
        <v>0</v>
      </c>
      <c r="MCR60" s="2">
        <v>0</v>
      </c>
      <c r="MCS60" s="2">
        <v>0</v>
      </c>
      <c r="MCT60" s="2">
        <v>0</v>
      </c>
      <c r="MCU60" s="2">
        <v>0</v>
      </c>
      <c r="MCV60" s="2">
        <v>0</v>
      </c>
      <c r="MCW60" s="2">
        <v>0</v>
      </c>
      <c r="MCX60" s="2">
        <v>0</v>
      </c>
      <c r="MCY60" s="2">
        <v>0</v>
      </c>
      <c r="MCZ60" s="2">
        <v>0</v>
      </c>
      <c r="MDA60" s="2">
        <v>0</v>
      </c>
      <c r="MDB60" s="2">
        <v>0</v>
      </c>
      <c r="MDC60" s="2">
        <v>0</v>
      </c>
      <c r="MDD60" s="2">
        <v>0</v>
      </c>
      <c r="MDE60" s="2">
        <v>0</v>
      </c>
      <c r="MDF60" s="2">
        <v>0</v>
      </c>
      <c r="MDG60" s="2">
        <v>0</v>
      </c>
      <c r="MDH60" s="2">
        <v>0</v>
      </c>
      <c r="MDI60" s="2">
        <v>0</v>
      </c>
      <c r="MDJ60" s="2">
        <v>0</v>
      </c>
      <c r="MDK60" s="2">
        <v>0</v>
      </c>
      <c r="MDL60" s="2">
        <v>0</v>
      </c>
      <c r="MDM60" s="2">
        <v>0</v>
      </c>
      <c r="MDN60" s="2">
        <v>0</v>
      </c>
      <c r="MDO60" s="2">
        <v>0</v>
      </c>
      <c r="MDP60" s="2">
        <v>0</v>
      </c>
      <c r="MDQ60" s="2">
        <v>0</v>
      </c>
      <c r="MDR60" s="2">
        <v>0</v>
      </c>
      <c r="MDS60" s="2">
        <v>0</v>
      </c>
      <c r="MDT60" s="2">
        <v>0</v>
      </c>
      <c r="MDU60" s="2">
        <v>0</v>
      </c>
      <c r="MDV60" s="2">
        <v>0</v>
      </c>
      <c r="MDW60" s="2">
        <v>0</v>
      </c>
      <c r="MDX60" s="2">
        <v>0</v>
      </c>
      <c r="MDY60" s="2">
        <v>0</v>
      </c>
      <c r="MDZ60" s="2">
        <v>0</v>
      </c>
      <c r="MEA60" s="2">
        <v>0</v>
      </c>
      <c r="MEB60" s="2">
        <v>0</v>
      </c>
      <c r="MEC60" s="2">
        <v>0</v>
      </c>
      <c r="MED60" s="2">
        <v>0</v>
      </c>
      <c r="MEE60" s="2">
        <v>0</v>
      </c>
      <c r="MEF60" s="2">
        <v>0</v>
      </c>
      <c r="MEG60" s="2">
        <v>0</v>
      </c>
      <c r="MEH60" s="2">
        <v>0</v>
      </c>
      <c r="MEI60" s="2">
        <v>0</v>
      </c>
      <c r="MEJ60" s="2">
        <v>0</v>
      </c>
      <c r="MEK60" s="2">
        <v>0</v>
      </c>
      <c r="MEL60" s="2">
        <v>0</v>
      </c>
      <c r="MEM60" s="2">
        <v>0</v>
      </c>
      <c r="MEN60" s="2">
        <v>0</v>
      </c>
      <c r="MEO60" s="2">
        <v>0</v>
      </c>
      <c r="MEP60" s="2">
        <v>0</v>
      </c>
      <c r="MEQ60" s="2">
        <v>0</v>
      </c>
      <c r="MER60" s="2">
        <v>0</v>
      </c>
      <c r="MES60" s="2">
        <v>0</v>
      </c>
      <c r="MET60" s="2">
        <v>0</v>
      </c>
      <c r="MEU60" s="2">
        <v>0</v>
      </c>
      <c r="MEV60" s="2">
        <v>0</v>
      </c>
      <c r="MEW60" s="2">
        <v>0</v>
      </c>
      <c r="MEX60" s="2">
        <v>0</v>
      </c>
      <c r="MEY60" s="2">
        <v>0</v>
      </c>
      <c r="MEZ60" s="2">
        <v>0</v>
      </c>
      <c r="MFA60" s="2">
        <v>0</v>
      </c>
      <c r="MFB60" s="2">
        <v>0</v>
      </c>
      <c r="MFC60" s="2">
        <v>0</v>
      </c>
      <c r="MFD60" s="2">
        <v>0</v>
      </c>
      <c r="MFE60" s="2">
        <v>0</v>
      </c>
      <c r="MFF60" s="2">
        <v>0</v>
      </c>
      <c r="MFG60" s="2">
        <v>0</v>
      </c>
      <c r="MFH60" s="2">
        <v>0</v>
      </c>
      <c r="MFI60" s="2">
        <v>0</v>
      </c>
      <c r="MFJ60" s="2">
        <v>0</v>
      </c>
      <c r="MFK60" s="2">
        <v>0</v>
      </c>
      <c r="MFL60" s="2">
        <v>0</v>
      </c>
      <c r="MFM60" s="2">
        <v>0</v>
      </c>
      <c r="MFN60" s="2">
        <v>0</v>
      </c>
      <c r="MFO60" s="2">
        <v>0</v>
      </c>
      <c r="MFP60" s="2">
        <v>0</v>
      </c>
      <c r="MFQ60" s="2">
        <v>0</v>
      </c>
      <c r="MFR60" s="2">
        <v>0</v>
      </c>
      <c r="MFS60" s="2">
        <v>0</v>
      </c>
      <c r="MFT60" s="2">
        <v>0</v>
      </c>
      <c r="MFU60" s="2">
        <v>0</v>
      </c>
      <c r="MFV60" s="2">
        <v>0</v>
      </c>
      <c r="MFW60" s="2">
        <v>0</v>
      </c>
      <c r="MFX60" s="2">
        <v>0</v>
      </c>
      <c r="MFY60" s="2">
        <v>0</v>
      </c>
      <c r="MFZ60" s="2">
        <v>0</v>
      </c>
      <c r="MGA60" s="2">
        <v>0</v>
      </c>
      <c r="MGB60" s="2">
        <v>0</v>
      </c>
      <c r="MGC60" s="2">
        <v>0</v>
      </c>
      <c r="MGD60" s="2">
        <v>0</v>
      </c>
      <c r="MGE60" s="2">
        <v>0</v>
      </c>
      <c r="MGF60" s="2">
        <v>0</v>
      </c>
      <c r="MGG60" s="2">
        <v>0</v>
      </c>
      <c r="MGH60" s="2">
        <v>0</v>
      </c>
      <c r="MGI60" s="2">
        <v>0</v>
      </c>
      <c r="MGJ60" s="2">
        <v>0</v>
      </c>
      <c r="MGK60" s="2">
        <v>0</v>
      </c>
      <c r="MGL60" s="2">
        <v>0</v>
      </c>
      <c r="MGM60" s="2">
        <v>0</v>
      </c>
      <c r="MGN60" s="2">
        <v>0</v>
      </c>
      <c r="MGO60" s="2">
        <v>0</v>
      </c>
      <c r="MGP60" s="2">
        <v>0</v>
      </c>
      <c r="MGQ60" s="2">
        <v>0</v>
      </c>
      <c r="MGR60" s="2">
        <v>0</v>
      </c>
      <c r="MGS60" s="2">
        <v>0</v>
      </c>
      <c r="MGT60" s="2">
        <v>0</v>
      </c>
      <c r="MGU60" s="2">
        <v>0</v>
      </c>
      <c r="MGV60" s="2">
        <v>0</v>
      </c>
      <c r="MGW60" s="2">
        <v>0</v>
      </c>
      <c r="MGX60" s="2">
        <v>0</v>
      </c>
      <c r="MGY60" s="2">
        <v>0</v>
      </c>
      <c r="MGZ60" s="2">
        <v>0</v>
      </c>
      <c r="MHA60" s="2">
        <v>0</v>
      </c>
      <c r="MHB60" s="2">
        <v>0</v>
      </c>
      <c r="MHC60" s="2">
        <v>0</v>
      </c>
      <c r="MHD60" s="2">
        <v>0</v>
      </c>
      <c r="MHE60" s="2">
        <v>0</v>
      </c>
      <c r="MHF60" s="2">
        <v>0</v>
      </c>
      <c r="MHG60" s="2">
        <v>0</v>
      </c>
      <c r="MHH60" s="2">
        <v>0</v>
      </c>
      <c r="MHI60" s="2">
        <v>0</v>
      </c>
      <c r="MHJ60" s="2">
        <v>0</v>
      </c>
      <c r="MHK60" s="2">
        <v>0</v>
      </c>
      <c r="MHL60" s="2">
        <v>0</v>
      </c>
      <c r="MHM60" s="2">
        <v>0</v>
      </c>
      <c r="MHN60" s="2">
        <v>0</v>
      </c>
      <c r="MHO60" s="2">
        <v>0</v>
      </c>
      <c r="MHP60" s="2">
        <v>0</v>
      </c>
      <c r="MHQ60" s="2">
        <v>0</v>
      </c>
      <c r="MHR60" s="2">
        <v>0</v>
      </c>
      <c r="MHS60" s="2">
        <v>0</v>
      </c>
      <c r="MHT60" s="2">
        <v>0</v>
      </c>
      <c r="MHU60" s="2">
        <v>0</v>
      </c>
      <c r="MHV60" s="2">
        <v>0</v>
      </c>
      <c r="MHW60" s="2">
        <v>0</v>
      </c>
      <c r="MHX60" s="2">
        <v>0</v>
      </c>
      <c r="MHY60" s="2">
        <v>0</v>
      </c>
      <c r="MHZ60" s="2">
        <v>0</v>
      </c>
      <c r="MIA60" s="2">
        <v>0</v>
      </c>
      <c r="MIB60" s="2">
        <v>0</v>
      </c>
      <c r="MIC60" s="2">
        <v>0</v>
      </c>
      <c r="MID60" s="2">
        <v>0</v>
      </c>
      <c r="MIE60" s="2">
        <v>0</v>
      </c>
      <c r="MIF60" s="2">
        <v>0</v>
      </c>
      <c r="MIG60" s="2">
        <v>0</v>
      </c>
      <c r="MIH60" s="2">
        <v>0</v>
      </c>
      <c r="MII60" s="2">
        <v>0</v>
      </c>
      <c r="MIJ60" s="2">
        <v>0</v>
      </c>
      <c r="MIK60" s="2">
        <v>0</v>
      </c>
      <c r="MIL60" s="2">
        <v>0</v>
      </c>
      <c r="MIM60" s="2">
        <v>0</v>
      </c>
      <c r="MIN60" s="2">
        <v>0</v>
      </c>
      <c r="MIO60" s="2">
        <v>0</v>
      </c>
      <c r="MIP60" s="2">
        <v>0</v>
      </c>
      <c r="MIQ60" s="2">
        <v>0</v>
      </c>
      <c r="MIR60" s="2">
        <v>0</v>
      </c>
      <c r="MIS60" s="2">
        <v>0</v>
      </c>
      <c r="MIT60" s="2">
        <v>0</v>
      </c>
      <c r="MIU60" s="2">
        <v>0</v>
      </c>
      <c r="MIV60" s="2">
        <v>0</v>
      </c>
      <c r="MIW60" s="2">
        <v>0</v>
      </c>
      <c r="MIX60" s="2">
        <v>0</v>
      </c>
      <c r="MIY60" s="2">
        <v>0</v>
      </c>
      <c r="MIZ60" s="2">
        <v>0</v>
      </c>
      <c r="MJA60" s="2">
        <v>0</v>
      </c>
      <c r="MJB60" s="2">
        <v>0</v>
      </c>
      <c r="MJC60" s="2">
        <v>0</v>
      </c>
      <c r="MJD60" s="2">
        <v>0</v>
      </c>
      <c r="MJE60" s="2">
        <v>0</v>
      </c>
      <c r="MJF60" s="2">
        <v>0</v>
      </c>
      <c r="MJG60" s="2">
        <v>0</v>
      </c>
      <c r="MJH60" s="2">
        <v>0</v>
      </c>
      <c r="MJI60" s="2">
        <v>0</v>
      </c>
      <c r="MJJ60" s="2">
        <v>0</v>
      </c>
      <c r="MJK60" s="2">
        <v>0</v>
      </c>
      <c r="MJL60" s="2">
        <v>0</v>
      </c>
      <c r="MJM60" s="2">
        <v>0</v>
      </c>
      <c r="MJN60" s="2">
        <v>0</v>
      </c>
      <c r="MJO60" s="2">
        <v>0</v>
      </c>
      <c r="MJP60" s="2">
        <v>0</v>
      </c>
      <c r="MJQ60" s="2">
        <v>0</v>
      </c>
      <c r="MJR60" s="2">
        <v>0</v>
      </c>
      <c r="MJS60" s="2">
        <v>0</v>
      </c>
      <c r="MJT60" s="2">
        <v>0</v>
      </c>
      <c r="MJU60" s="2">
        <v>0</v>
      </c>
      <c r="MJV60" s="2">
        <v>0</v>
      </c>
      <c r="MJW60" s="2">
        <v>0</v>
      </c>
      <c r="MJX60" s="2">
        <v>0</v>
      </c>
      <c r="MJY60" s="2">
        <v>0</v>
      </c>
      <c r="MJZ60" s="2">
        <v>0</v>
      </c>
      <c r="MKA60" s="2">
        <v>0</v>
      </c>
      <c r="MKB60" s="2">
        <v>0</v>
      </c>
      <c r="MKC60" s="2">
        <v>0</v>
      </c>
      <c r="MKD60" s="2">
        <v>0</v>
      </c>
      <c r="MKE60" s="2">
        <v>0</v>
      </c>
      <c r="MKF60" s="2">
        <v>0</v>
      </c>
      <c r="MKG60" s="2">
        <v>0</v>
      </c>
      <c r="MKH60" s="2">
        <v>0</v>
      </c>
      <c r="MKI60" s="2">
        <v>0</v>
      </c>
      <c r="MKJ60" s="2">
        <v>0</v>
      </c>
      <c r="MKK60" s="2">
        <v>0</v>
      </c>
      <c r="MKL60" s="2">
        <v>0</v>
      </c>
      <c r="MKM60" s="2">
        <v>0</v>
      </c>
      <c r="MKN60" s="2">
        <v>0</v>
      </c>
      <c r="MKO60" s="2">
        <v>0</v>
      </c>
      <c r="MKP60" s="2">
        <v>0</v>
      </c>
      <c r="MKQ60" s="2">
        <v>0</v>
      </c>
      <c r="MKR60" s="2">
        <v>0</v>
      </c>
      <c r="MKS60" s="2">
        <v>0</v>
      </c>
      <c r="MKT60" s="2">
        <v>0</v>
      </c>
      <c r="MKU60" s="2">
        <v>0</v>
      </c>
      <c r="MKV60" s="2">
        <v>0</v>
      </c>
      <c r="MKW60" s="2">
        <v>0</v>
      </c>
      <c r="MKX60" s="2">
        <v>0</v>
      </c>
      <c r="MKY60" s="2">
        <v>0</v>
      </c>
      <c r="MKZ60" s="2">
        <v>0</v>
      </c>
      <c r="MLA60" s="2">
        <v>0</v>
      </c>
      <c r="MLB60" s="2">
        <v>0</v>
      </c>
      <c r="MLC60" s="2">
        <v>0</v>
      </c>
      <c r="MLD60" s="2">
        <v>0</v>
      </c>
      <c r="MLE60" s="2">
        <v>0</v>
      </c>
      <c r="MLF60" s="2">
        <v>0</v>
      </c>
      <c r="MLG60" s="2">
        <v>0</v>
      </c>
      <c r="MLH60" s="2">
        <v>0</v>
      </c>
      <c r="MLI60" s="2">
        <v>0</v>
      </c>
      <c r="MLJ60" s="2">
        <v>0</v>
      </c>
      <c r="MLK60" s="2">
        <v>0</v>
      </c>
      <c r="MLL60" s="2">
        <v>0</v>
      </c>
      <c r="MLM60" s="2">
        <v>0</v>
      </c>
      <c r="MLN60" s="2">
        <v>0</v>
      </c>
      <c r="MLO60" s="2">
        <v>0</v>
      </c>
      <c r="MLP60" s="2">
        <v>0</v>
      </c>
      <c r="MLQ60" s="2">
        <v>0</v>
      </c>
      <c r="MLR60" s="2">
        <v>0</v>
      </c>
      <c r="MLS60" s="2">
        <v>0</v>
      </c>
      <c r="MLT60" s="2">
        <v>0</v>
      </c>
      <c r="MLU60" s="2">
        <v>0</v>
      </c>
      <c r="MLV60" s="2">
        <v>0</v>
      </c>
      <c r="MLW60" s="2">
        <v>0</v>
      </c>
      <c r="MLX60" s="2">
        <v>0</v>
      </c>
      <c r="MLY60" s="2">
        <v>0</v>
      </c>
      <c r="MLZ60" s="2">
        <v>0</v>
      </c>
      <c r="MMA60" s="2">
        <v>0</v>
      </c>
      <c r="MMB60" s="2">
        <v>0</v>
      </c>
      <c r="MMC60" s="2">
        <v>0</v>
      </c>
      <c r="MMD60" s="2">
        <v>0</v>
      </c>
      <c r="MME60" s="2">
        <v>0</v>
      </c>
      <c r="MMF60" s="2">
        <v>0</v>
      </c>
      <c r="MMG60" s="2">
        <v>0</v>
      </c>
      <c r="MMH60" s="2">
        <v>0</v>
      </c>
      <c r="MMI60" s="2">
        <v>0</v>
      </c>
      <c r="MMJ60" s="2">
        <v>0</v>
      </c>
      <c r="MMK60" s="2">
        <v>0</v>
      </c>
      <c r="MML60" s="2">
        <v>0</v>
      </c>
      <c r="MMM60" s="2">
        <v>0</v>
      </c>
      <c r="MMN60" s="2">
        <v>0</v>
      </c>
      <c r="MMO60" s="2">
        <v>0</v>
      </c>
      <c r="MMP60" s="2">
        <v>0</v>
      </c>
      <c r="MMQ60" s="2">
        <v>0</v>
      </c>
      <c r="MMR60" s="2">
        <v>0</v>
      </c>
      <c r="MMS60" s="2">
        <v>0</v>
      </c>
      <c r="MMT60" s="2">
        <v>0</v>
      </c>
      <c r="MMU60" s="2">
        <v>0</v>
      </c>
      <c r="MMV60" s="2">
        <v>0</v>
      </c>
      <c r="MMW60" s="2">
        <v>0</v>
      </c>
      <c r="MMX60" s="2">
        <v>0</v>
      </c>
      <c r="MMY60" s="2">
        <v>0</v>
      </c>
      <c r="MMZ60" s="2">
        <v>0</v>
      </c>
      <c r="MNA60" s="2">
        <v>0</v>
      </c>
      <c r="MNB60" s="2">
        <v>0</v>
      </c>
      <c r="MNC60" s="2">
        <v>0</v>
      </c>
      <c r="MND60" s="2">
        <v>0</v>
      </c>
      <c r="MNE60" s="2">
        <v>0</v>
      </c>
      <c r="MNF60" s="2">
        <v>0</v>
      </c>
      <c r="MNG60" s="2">
        <v>0</v>
      </c>
      <c r="MNH60" s="2">
        <v>0</v>
      </c>
      <c r="MNI60" s="2">
        <v>0</v>
      </c>
      <c r="MNJ60" s="2">
        <v>0</v>
      </c>
      <c r="MNK60" s="2">
        <v>0</v>
      </c>
      <c r="MNL60" s="2">
        <v>0</v>
      </c>
      <c r="MNM60" s="2">
        <v>0</v>
      </c>
      <c r="MNN60" s="2">
        <v>0</v>
      </c>
      <c r="MNO60" s="2">
        <v>0</v>
      </c>
      <c r="MNP60" s="2">
        <v>0</v>
      </c>
      <c r="MNQ60" s="2">
        <v>0</v>
      </c>
      <c r="MNR60" s="2">
        <v>0</v>
      </c>
      <c r="MNS60" s="2">
        <v>0</v>
      </c>
      <c r="MNT60" s="2">
        <v>0</v>
      </c>
      <c r="MNU60" s="2">
        <v>0</v>
      </c>
      <c r="MNV60" s="2">
        <v>0</v>
      </c>
      <c r="MNW60" s="2">
        <v>0</v>
      </c>
      <c r="MNX60" s="2">
        <v>0</v>
      </c>
      <c r="MNY60" s="2">
        <v>0</v>
      </c>
      <c r="MNZ60" s="2">
        <v>0</v>
      </c>
      <c r="MOA60" s="2">
        <v>0</v>
      </c>
      <c r="MOB60" s="2">
        <v>0</v>
      </c>
      <c r="MOC60" s="2">
        <v>0</v>
      </c>
      <c r="MOD60" s="2">
        <v>0</v>
      </c>
      <c r="MOE60" s="2">
        <v>0</v>
      </c>
      <c r="MOF60" s="2">
        <v>0</v>
      </c>
      <c r="MOG60" s="2">
        <v>0</v>
      </c>
      <c r="MOH60" s="2">
        <v>0</v>
      </c>
      <c r="MOI60" s="2">
        <v>0</v>
      </c>
      <c r="MOJ60" s="2">
        <v>0</v>
      </c>
      <c r="MOK60" s="2">
        <v>0</v>
      </c>
      <c r="MOL60" s="2">
        <v>0</v>
      </c>
      <c r="MOM60" s="2">
        <v>0</v>
      </c>
      <c r="MON60" s="2">
        <v>0</v>
      </c>
      <c r="MOO60" s="2">
        <v>0</v>
      </c>
      <c r="MOP60" s="2">
        <v>0</v>
      </c>
      <c r="MOQ60" s="2">
        <v>0</v>
      </c>
      <c r="MOR60" s="2">
        <v>0</v>
      </c>
      <c r="MOS60" s="2">
        <v>0</v>
      </c>
      <c r="MOT60" s="2">
        <v>0</v>
      </c>
      <c r="MOU60" s="2">
        <v>0</v>
      </c>
      <c r="MOV60" s="2">
        <v>0</v>
      </c>
      <c r="MOW60" s="2">
        <v>0</v>
      </c>
      <c r="MOX60" s="2">
        <v>0</v>
      </c>
      <c r="MOY60" s="2">
        <v>0</v>
      </c>
      <c r="MOZ60" s="2">
        <v>0</v>
      </c>
      <c r="MPA60" s="2">
        <v>0</v>
      </c>
      <c r="MPB60" s="2">
        <v>0</v>
      </c>
      <c r="MPC60" s="2">
        <v>0</v>
      </c>
      <c r="MPD60" s="2">
        <v>0</v>
      </c>
      <c r="MPE60" s="2">
        <v>0</v>
      </c>
      <c r="MPF60" s="2">
        <v>0</v>
      </c>
      <c r="MPG60" s="2">
        <v>0</v>
      </c>
      <c r="MPH60" s="2">
        <v>0</v>
      </c>
      <c r="MPI60" s="2">
        <v>0</v>
      </c>
      <c r="MPJ60" s="2">
        <v>0</v>
      </c>
      <c r="MPK60" s="2">
        <v>0</v>
      </c>
      <c r="MPL60" s="2">
        <v>0</v>
      </c>
      <c r="MPM60" s="2">
        <v>0</v>
      </c>
      <c r="MPN60" s="2">
        <v>0</v>
      </c>
      <c r="MPO60" s="2">
        <v>0</v>
      </c>
      <c r="MPP60" s="2">
        <v>0</v>
      </c>
      <c r="MPQ60" s="2">
        <v>0</v>
      </c>
      <c r="MPR60" s="2">
        <v>0</v>
      </c>
      <c r="MPS60" s="2">
        <v>0</v>
      </c>
      <c r="MPT60" s="2">
        <v>0</v>
      </c>
      <c r="MPU60" s="2">
        <v>0</v>
      </c>
      <c r="MPV60" s="2">
        <v>0</v>
      </c>
      <c r="MPW60" s="2">
        <v>0</v>
      </c>
      <c r="MPX60" s="2">
        <v>0</v>
      </c>
      <c r="MPY60" s="2">
        <v>0</v>
      </c>
      <c r="MPZ60" s="2">
        <v>0</v>
      </c>
      <c r="MQA60" s="2">
        <v>0</v>
      </c>
      <c r="MQB60" s="2">
        <v>0</v>
      </c>
      <c r="MQC60" s="2">
        <v>0</v>
      </c>
      <c r="MQD60" s="2">
        <v>0</v>
      </c>
      <c r="MQE60" s="2">
        <v>0</v>
      </c>
      <c r="MQF60" s="2">
        <v>0</v>
      </c>
      <c r="MQG60" s="2">
        <v>0</v>
      </c>
      <c r="MQH60" s="2">
        <v>0</v>
      </c>
      <c r="MQI60" s="2">
        <v>0</v>
      </c>
      <c r="MQJ60" s="2">
        <v>0</v>
      </c>
      <c r="MQK60" s="2">
        <v>0</v>
      </c>
      <c r="MQL60" s="2">
        <v>0</v>
      </c>
      <c r="MQM60" s="2">
        <v>0</v>
      </c>
      <c r="MQN60" s="2">
        <v>0</v>
      </c>
      <c r="MQO60" s="2">
        <v>0</v>
      </c>
      <c r="MQP60" s="2">
        <v>0</v>
      </c>
      <c r="MQQ60" s="2">
        <v>0</v>
      </c>
      <c r="MQR60" s="2">
        <v>0</v>
      </c>
      <c r="MQS60" s="2">
        <v>0</v>
      </c>
      <c r="MQT60" s="2">
        <v>0</v>
      </c>
      <c r="MQU60" s="2">
        <v>0</v>
      </c>
      <c r="MQV60" s="2">
        <v>0</v>
      </c>
      <c r="MQW60" s="2">
        <v>0</v>
      </c>
      <c r="MQX60" s="2">
        <v>0</v>
      </c>
      <c r="MQY60" s="2">
        <v>0</v>
      </c>
      <c r="MQZ60" s="2">
        <v>0</v>
      </c>
      <c r="MRA60" s="2">
        <v>0</v>
      </c>
      <c r="MRB60" s="2">
        <v>0</v>
      </c>
      <c r="MRC60" s="2">
        <v>0</v>
      </c>
      <c r="MRD60" s="2">
        <v>0</v>
      </c>
      <c r="MRE60" s="2">
        <v>0</v>
      </c>
      <c r="MRF60" s="2">
        <v>0</v>
      </c>
      <c r="MRG60" s="2">
        <v>0</v>
      </c>
      <c r="MRH60" s="2">
        <v>0</v>
      </c>
      <c r="MRI60" s="2">
        <v>0</v>
      </c>
      <c r="MRJ60" s="2">
        <v>0</v>
      </c>
      <c r="MRK60" s="2">
        <v>0</v>
      </c>
      <c r="MRL60" s="2">
        <v>0</v>
      </c>
      <c r="MRM60" s="2">
        <v>0</v>
      </c>
      <c r="MRN60" s="2">
        <v>0</v>
      </c>
      <c r="MRO60" s="2">
        <v>0</v>
      </c>
      <c r="MRP60" s="2">
        <v>0</v>
      </c>
      <c r="MRQ60" s="2">
        <v>0</v>
      </c>
      <c r="MRR60" s="2">
        <v>0</v>
      </c>
      <c r="MRS60" s="2">
        <v>0</v>
      </c>
      <c r="MRT60" s="2">
        <v>0</v>
      </c>
      <c r="MRU60" s="2">
        <v>0</v>
      </c>
      <c r="MRV60" s="2">
        <v>0</v>
      </c>
      <c r="MRW60" s="2">
        <v>0</v>
      </c>
      <c r="MRX60" s="2">
        <v>0</v>
      </c>
      <c r="MRY60" s="2">
        <v>0</v>
      </c>
      <c r="MRZ60" s="2">
        <v>0</v>
      </c>
      <c r="MSA60" s="2">
        <v>0</v>
      </c>
      <c r="MSB60" s="2">
        <v>0</v>
      </c>
      <c r="MSC60" s="2">
        <v>0</v>
      </c>
      <c r="MSD60" s="2">
        <v>0</v>
      </c>
      <c r="MSE60" s="2">
        <v>0</v>
      </c>
      <c r="MSF60" s="2">
        <v>0</v>
      </c>
      <c r="MSG60" s="2">
        <v>0</v>
      </c>
      <c r="MSH60" s="2">
        <v>0</v>
      </c>
      <c r="MSI60" s="2">
        <v>0</v>
      </c>
      <c r="MSJ60" s="2">
        <v>0</v>
      </c>
      <c r="MSK60" s="2">
        <v>0</v>
      </c>
      <c r="MSL60" s="2">
        <v>0</v>
      </c>
      <c r="MSM60" s="2">
        <v>0</v>
      </c>
      <c r="MSN60" s="2">
        <v>0</v>
      </c>
      <c r="MSO60" s="2">
        <v>0</v>
      </c>
      <c r="MSP60" s="2">
        <v>0</v>
      </c>
      <c r="MSQ60" s="2">
        <v>0</v>
      </c>
      <c r="MSR60" s="2">
        <v>0</v>
      </c>
      <c r="MSS60" s="2">
        <v>0</v>
      </c>
      <c r="MST60" s="2">
        <v>0</v>
      </c>
      <c r="MSU60" s="2">
        <v>0</v>
      </c>
      <c r="MSV60" s="2">
        <v>0</v>
      </c>
      <c r="MSW60" s="2">
        <v>0</v>
      </c>
      <c r="MSX60" s="2">
        <v>0</v>
      </c>
      <c r="MSY60" s="2">
        <v>0</v>
      </c>
      <c r="MSZ60" s="2">
        <v>0</v>
      </c>
      <c r="MTA60" s="2">
        <v>0</v>
      </c>
      <c r="MTB60" s="2">
        <v>0</v>
      </c>
      <c r="MTC60" s="2">
        <v>0</v>
      </c>
      <c r="MTD60" s="2">
        <v>0</v>
      </c>
      <c r="MTE60" s="2">
        <v>0</v>
      </c>
      <c r="MTF60" s="2">
        <v>0</v>
      </c>
      <c r="MTG60" s="2">
        <v>0</v>
      </c>
      <c r="MTH60" s="2">
        <v>0</v>
      </c>
      <c r="MTI60" s="2">
        <v>0</v>
      </c>
      <c r="MTJ60" s="2">
        <v>0</v>
      </c>
      <c r="MTK60" s="2">
        <v>0</v>
      </c>
      <c r="MTL60" s="2">
        <v>0</v>
      </c>
      <c r="MTM60" s="2">
        <v>0</v>
      </c>
      <c r="MTN60" s="2">
        <v>0</v>
      </c>
      <c r="MTO60" s="2">
        <v>0</v>
      </c>
      <c r="MTP60" s="2">
        <v>0</v>
      </c>
      <c r="MTQ60" s="2">
        <v>0</v>
      </c>
      <c r="MTR60" s="2">
        <v>0</v>
      </c>
      <c r="MTS60" s="2">
        <v>0</v>
      </c>
      <c r="MTT60" s="2">
        <v>0</v>
      </c>
      <c r="MTU60" s="2">
        <v>0</v>
      </c>
      <c r="MTV60" s="2">
        <v>0</v>
      </c>
      <c r="MTW60" s="2">
        <v>0</v>
      </c>
      <c r="MTX60" s="2">
        <v>0</v>
      </c>
      <c r="MTY60" s="2">
        <v>0</v>
      </c>
      <c r="MTZ60" s="2">
        <v>0</v>
      </c>
      <c r="MUA60" s="2">
        <v>0</v>
      </c>
      <c r="MUB60" s="2">
        <v>0</v>
      </c>
      <c r="MUC60" s="2">
        <v>0</v>
      </c>
      <c r="MUD60" s="2">
        <v>0</v>
      </c>
      <c r="MUE60" s="2">
        <v>0</v>
      </c>
      <c r="MUF60" s="2">
        <v>0</v>
      </c>
      <c r="MUG60" s="2">
        <v>0</v>
      </c>
      <c r="MUH60" s="2">
        <v>0</v>
      </c>
      <c r="MUI60" s="2">
        <v>0</v>
      </c>
      <c r="MUJ60" s="2">
        <v>0</v>
      </c>
      <c r="MUK60" s="2">
        <v>0</v>
      </c>
      <c r="MUL60" s="2">
        <v>0</v>
      </c>
      <c r="MUM60" s="2">
        <v>0</v>
      </c>
      <c r="MUN60" s="2">
        <v>0</v>
      </c>
      <c r="MUO60" s="2">
        <v>0</v>
      </c>
      <c r="MUP60" s="2">
        <v>0</v>
      </c>
      <c r="MUQ60" s="2">
        <v>0</v>
      </c>
      <c r="MUR60" s="2">
        <v>0</v>
      </c>
      <c r="MUS60" s="2">
        <v>0</v>
      </c>
      <c r="MUT60" s="2">
        <v>0</v>
      </c>
      <c r="MUU60" s="2">
        <v>0</v>
      </c>
      <c r="MUV60" s="2">
        <v>0</v>
      </c>
      <c r="MUW60" s="2">
        <v>0</v>
      </c>
      <c r="MUX60" s="2">
        <v>0</v>
      </c>
      <c r="MUY60" s="2">
        <v>0</v>
      </c>
      <c r="MUZ60" s="2">
        <v>0</v>
      </c>
      <c r="MVA60" s="2">
        <v>0</v>
      </c>
      <c r="MVB60" s="2">
        <v>0</v>
      </c>
      <c r="MVC60" s="2">
        <v>0</v>
      </c>
      <c r="MVD60" s="2">
        <v>0</v>
      </c>
      <c r="MVE60" s="2">
        <v>0</v>
      </c>
      <c r="MVF60" s="2">
        <v>0</v>
      </c>
      <c r="MVG60" s="2">
        <v>0</v>
      </c>
      <c r="MVH60" s="2">
        <v>0</v>
      </c>
      <c r="MVI60" s="2">
        <v>0</v>
      </c>
      <c r="MVJ60" s="2">
        <v>0</v>
      </c>
      <c r="MVK60" s="2">
        <v>0</v>
      </c>
      <c r="MVL60" s="2">
        <v>0</v>
      </c>
      <c r="MVM60" s="2">
        <v>0</v>
      </c>
      <c r="MVN60" s="2">
        <v>0</v>
      </c>
      <c r="MVO60" s="2">
        <v>0</v>
      </c>
      <c r="MVP60" s="2">
        <v>0</v>
      </c>
      <c r="MVQ60" s="2">
        <v>0</v>
      </c>
      <c r="MVR60" s="2">
        <v>0</v>
      </c>
      <c r="MVS60" s="2">
        <v>0</v>
      </c>
      <c r="MVT60" s="2">
        <v>0</v>
      </c>
      <c r="MVU60" s="2">
        <v>0</v>
      </c>
      <c r="MVV60" s="2">
        <v>0</v>
      </c>
      <c r="MVW60" s="2">
        <v>0</v>
      </c>
      <c r="MVX60" s="2">
        <v>0</v>
      </c>
      <c r="MVY60" s="2">
        <v>0</v>
      </c>
      <c r="MVZ60" s="2">
        <v>0</v>
      </c>
      <c r="MWA60" s="2">
        <v>0</v>
      </c>
      <c r="MWB60" s="2">
        <v>0</v>
      </c>
      <c r="MWC60" s="2">
        <v>0</v>
      </c>
      <c r="MWD60" s="2">
        <v>0</v>
      </c>
      <c r="MWE60" s="2">
        <v>0</v>
      </c>
      <c r="MWF60" s="2">
        <v>0</v>
      </c>
      <c r="MWG60" s="2">
        <v>0</v>
      </c>
      <c r="MWH60" s="2">
        <v>0</v>
      </c>
      <c r="MWI60" s="2">
        <v>0</v>
      </c>
      <c r="MWJ60" s="2">
        <v>0</v>
      </c>
      <c r="MWK60" s="2">
        <v>0</v>
      </c>
      <c r="MWL60" s="2">
        <v>0</v>
      </c>
      <c r="MWM60" s="2">
        <v>0</v>
      </c>
      <c r="MWN60" s="2">
        <v>0</v>
      </c>
      <c r="MWO60" s="2">
        <v>0</v>
      </c>
      <c r="MWP60" s="2">
        <v>0</v>
      </c>
      <c r="MWQ60" s="2">
        <v>0</v>
      </c>
      <c r="MWR60" s="2">
        <v>0</v>
      </c>
      <c r="MWS60" s="2">
        <v>0</v>
      </c>
      <c r="MWT60" s="2">
        <v>0</v>
      </c>
      <c r="MWU60" s="2">
        <v>0</v>
      </c>
      <c r="MWV60" s="2">
        <v>0</v>
      </c>
      <c r="MWW60" s="2">
        <v>0</v>
      </c>
      <c r="MWX60" s="2">
        <v>0</v>
      </c>
      <c r="MWY60" s="2">
        <v>0</v>
      </c>
      <c r="MWZ60" s="2">
        <v>0</v>
      </c>
      <c r="MXA60" s="2">
        <v>0</v>
      </c>
      <c r="MXB60" s="2">
        <v>0</v>
      </c>
      <c r="MXC60" s="2">
        <v>0</v>
      </c>
      <c r="MXD60" s="2">
        <v>0</v>
      </c>
      <c r="MXE60" s="2">
        <v>0</v>
      </c>
      <c r="MXF60" s="2">
        <v>0</v>
      </c>
      <c r="MXG60" s="2">
        <v>0</v>
      </c>
      <c r="MXH60" s="2">
        <v>0</v>
      </c>
      <c r="MXI60" s="2">
        <v>0</v>
      </c>
      <c r="MXJ60" s="2">
        <v>0</v>
      </c>
      <c r="MXK60" s="2">
        <v>0</v>
      </c>
      <c r="MXL60" s="2">
        <v>0</v>
      </c>
      <c r="MXM60" s="2">
        <v>0</v>
      </c>
      <c r="MXN60" s="2">
        <v>0</v>
      </c>
      <c r="MXO60" s="2">
        <v>0</v>
      </c>
      <c r="MXP60" s="2">
        <v>0</v>
      </c>
      <c r="MXQ60" s="2">
        <v>0</v>
      </c>
      <c r="MXR60" s="2">
        <v>0</v>
      </c>
      <c r="MXS60" s="2">
        <v>0</v>
      </c>
      <c r="MXT60" s="2">
        <v>0</v>
      </c>
      <c r="MXU60" s="2">
        <v>0</v>
      </c>
      <c r="MXV60" s="2">
        <v>0</v>
      </c>
      <c r="MXW60" s="2">
        <v>0</v>
      </c>
      <c r="MXX60" s="2">
        <v>0</v>
      </c>
      <c r="MXY60" s="2">
        <v>0</v>
      </c>
      <c r="MXZ60" s="2">
        <v>0</v>
      </c>
      <c r="MYA60" s="2">
        <v>0</v>
      </c>
      <c r="MYB60" s="2">
        <v>0</v>
      </c>
      <c r="MYC60" s="2">
        <v>0</v>
      </c>
      <c r="MYD60" s="2">
        <v>0</v>
      </c>
      <c r="MYE60" s="2">
        <v>0</v>
      </c>
      <c r="MYF60" s="2">
        <v>0</v>
      </c>
      <c r="MYG60" s="2">
        <v>0</v>
      </c>
      <c r="MYH60" s="2">
        <v>0</v>
      </c>
      <c r="MYI60" s="2">
        <v>0</v>
      </c>
      <c r="MYJ60" s="2">
        <v>0</v>
      </c>
      <c r="MYK60" s="2">
        <v>0</v>
      </c>
      <c r="MYL60" s="2">
        <v>0</v>
      </c>
      <c r="MYM60" s="2">
        <v>0</v>
      </c>
      <c r="MYN60" s="2">
        <v>0</v>
      </c>
      <c r="MYO60" s="2">
        <v>0</v>
      </c>
      <c r="MYP60" s="2">
        <v>0</v>
      </c>
      <c r="MYQ60" s="2">
        <v>0</v>
      </c>
      <c r="MYR60" s="2">
        <v>0</v>
      </c>
      <c r="MYS60" s="2">
        <v>0</v>
      </c>
      <c r="MYT60" s="2">
        <v>0</v>
      </c>
      <c r="MYU60" s="2">
        <v>0</v>
      </c>
      <c r="MYV60" s="2">
        <v>0</v>
      </c>
      <c r="MYW60" s="2">
        <v>0</v>
      </c>
      <c r="MYX60" s="2">
        <v>0</v>
      </c>
      <c r="MYY60" s="2">
        <v>0</v>
      </c>
      <c r="MYZ60" s="2">
        <v>0</v>
      </c>
      <c r="MZA60" s="2">
        <v>0</v>
      </c>
      <c r="MZB60" s="2">
        <v>0</v>
      </c>
      <c r="MZC60" s="2">
        <v>0</v>
      </c>
      <c r="MZD60" s="2">
        <v>0</v>
      </c>
      <c r="MZE60" s="2">
        <v>0</v>
      </c>
      <c r="MZF60" s="2">
        <v>0</v>
      </c>
      <c r="MZG60" s="2">
        <v>0</v>
      </c>
      <c r="MZH60" s="2">
        <v>0</v>
      </c>
      <c r="MZI60" s="2">
        <v>0</v>
      </c>
      <c r="MZJ60" s="2">
        <v>0</v>
      </c>
      <c r="MZK60" s="2">
        <v>0</v>
      </c>
      <c r="MZL60" s="2">
        <v>0</v>
      </c>
      <c r="MZM60" s="2">
        <v>0</v>
      </c>
      <c r="MZN60" s="2">
        <v>0</v>
      </c>
      <c r="MZO60" s="2">
        <v>0</v>
      </c>
      <c r="MZP60" s="2">
        <v>0</v>
      </c>
      <c r="MZQ60" s="2">
        <v>0</v>
      </c>
      <c r="MZR60" s="2">
        <v>0</v>
      </c>
      <c r="MZS60" s="2">
        <v>0</v>
      </c>
      <c r="MZT60" s="2">
        <v>0</v>
      </c>
      <c r="MZU60" s="2">
        <v>0</v>
      </c>
      <c r="MZV60" s="2">
        <v>0</v>
      </c>
      <c r="MZW60" s="2">
        <v>0</v>
      </c>
      <c r="MZX60" s="2">
        <v>0</v>
      </c>
      <c r="MZY60" s="2">
        <v>0</v>
      </c>
      <c r="MZZ60" s="2">
        <v>0</v>
      </c>
      <c r="NAA60" s="2">
        <v>0</v>
      </c>
      <c r="NAB60" s="2">
        <v>0</v>
      </c>
      <c r="NAC60" s="2">
        <v>0</v>
      </c>
      <c r="NAD60" s="2">
        <v>0</v>
      </c>
      <c r="NAE60" s="2">
        <v>0</v>
      </c>
      <c r="NAF60" s="2">
        <v>0</v>
      </c>
      <c r="NAG60" s="2">
        <v>0</v>
      </c>
      <c r="NAH60" s="2">
        <v>0</v>
      </c>
      <c r="NAI60" s="2">
        <v>0</v>
      </c>
      <c r="NAJ60" s="2">
        <v>0</v>
      </c>
      <c r="NAK60" s="2">
        <v>0</v>
      </c>
      <c r="NAL60" s="2">
        <v>0</v>
      </c>
      <c r="NAM60" s="2">
        <v>0</v>
      </c>
      <c r="NAN60" s="2">
        <v>0</v>
      </c>
      <c r="NAO60" s="2">
        <v>0</v>
      </c>
      <c r="NAP60" s="2">
        <v>0</v>
      </c>
      <c r="NAQ60" s="2">
        <v>0</v>
      </c>
      <c r="NAR60" s="2">
        <v>0</v>
      </c>
      <c r="NAS60" s="2">
        <v>0</v>
      </c>
      <c r="NAT60" s="2">
        <v>0</v>
      </c>
      <c r="NAU60" s="2">
        <v>0</v>
      </c>
      <c r="NAV60" s="2">
        <v>0</v>
      </c>
      <c r="NAW60" s="2">
        <v>0</v>
      </c>
      <c r="NAX60" s="2">
        <v>0</v>
      </c>
      <c r="NAY60" s="2">
        <v>0</v>
      </c>
      <c r="NAZ60" s="2">
        <v>0</v>
      </c>
      <c r="NBA60" s="2">
        <v>0</v>
      </c>
      <c r="NBB60" s="2">
        <v>0</v>
      </c>
      <c r="NBC60" s="2">
        <v>0</v>
      </c>
      <c r="NBD60" s="2">
        <v>0</v>
      </c>
      <c r="NBE60" s="2">
        <v>0</v>
      </c>
      <c r="NBF60" s="2">
        <v>0</v>
      </c>
      <c r="NBG60" s="2">
        <v>0</v>
      </c>
      <c r="NBH60" s="2">
        <v>0</v>
      </c>
      <c r="NBI60" s="2">
        <v>0</v>
      </c>
      <c r="NBJ60" s="2">
        <v>0</v>
      </c>
      <c r="NBK60" s="2">
        <v>0</v>
      </c>
      <c r="NBL60" s="2">
        <v>0</v>
      </c>
      <c r="NBM60" s="2">
        <v>0</v>
      </c>
      <c r="NBN60" s="2">
        <v>0</v>
      </c>
      <c r="NBO60" s="2">
        <v>0</v>
      </c>
      <c r="NBP60" s="2">
        <v>0</v>
      </c>
      <c r="NBQ60" s="2">
        <v>0</v>
      </c>
      <c r="NBR60" s="2">
        <v>0</v>
      </c>
      <c r="NBS60" s="2">
        <v>0</v>
      </c>
      <c r="NBT60" s="2">
        <v>0</v>
      </c>
      <c r="NBU60" s="2">
        <v>0</v>
      </c>
      <c r="NBV60" s="2">
        <v>0</v>
      </c>
      <c r="NBW60" s="2">
        <v>0</v>
      </c>
      <c r="NBX60" s="2">
        <v>0</v>
      </c>
      <c r="NBY60" s="2">
        <v>0</v>
      </c>
      <c r="NBZ60" s="2">
        <v>0</v>
      </c>
      <c r="NCA60" s="2">
        <v>0</v>
      </c>
      <c r="NCB60" s="2">
        <v>0</v>
      </c>
      <c r="NCC60" s="2">
        <v>0</v>
      </c>
      <c r="NCD60" s="2">
        <v>0</v>
      </c>
      <c r="NCE60" s="2">
        <v>0</v>
      </c>
      <c r="NCF60" s="2">
        <v>0</v>
      </c>
      <c r="NCG60" s="2">
        <v>0</v>
      </c>
      <c r="NCH60" s="2">
        <v>0</v>
      </c>
      <c r="NCI60" s="2">
        <v>0</v>
      </c>
      <c r="NCJ60" s="2">
        <v>0</v>
      </c>
      <c r="NCK60" s="2">
        <v>0</v>
      </c>
      <c r="NCL60" s="2">
        <v>0</v>
      </c>
      <c r="NCM60" s="2">
        <v>0</v>
      </c>
      <c r="NCN60" s="2">
        <v>0</v>
      </c>
      <c r="NCO60" s="2">
        <v>0</v>
      </c>
      <c r="NCP60" s="2">
        <v>0</v>
      </c>
      <c r="NCQ60" s="2">
        <v>0</v>
      </c>
      <c r="NCR60" s="2">
        <v>0</v>
      </c>
      <c r="NCS60" s="2">
        <v>0</v>
      </c>
      <c r="NCT60" s="2">
        <v>0</v>
      </c>
      <c r="NCU60" s="2">
        <v>0</v>
      </c>
      <c r="NCV60" s="2">
        <v>0</v>
      </c>
      <c r="NCW60" s="2">
        <v>0</v>
      </c>
      <c r="NCX60" s="2">
        <v>0</v>
      </c>
      <c r="NCY60" s="2">
        <v>0</v>
      </c>
      <c r="NCZ60" s="2">
        <v>0</v>
      </c>
      <c r="NDA60" s="2">
        <v>0</v>
      </c>
      <c r="NDB60" s="2">
        <v>0</v>
      </c>
      <c r="NDC60" s="2">
        <v>0</v>
      </c>
      <c r="NDD60" s="2">
        <v>0</v>
      </c>
      <c r="NDE60" s="2">
        <v>0</v>
      </c>
      <c r="NDF60" s="2">
        <v>0</v>
      </c>
      <c r="NDG60" s="2">
        <v>0</v>
      </c>
      <c r="NDH60" s="2">
        <v>0</v>
      </c>
      <c r="NDI60" s="2">
        <v>0</v>
      </c>
      <c r="NDJ60" s="2">
        <v>0</v>
      </c>
      <c r="NDK60" s="2">
        <v>0</v>
      </c>
      <c r="NDL60" s="2">
        <v>0</v>
      </c>
      <c r="NDM60" s="2">
        <v>0</v>
      </c>
      <c r="NDN60" s="2">
        <v>0</v>
      </c>
      <c r="NDO60" s="2">
        <v>0</v>
      </c>
      <c r="NDP60" s="2">
        <v>0</v>
      </c>
      <c r="NDQ60" s="2">
        <v>0</v>
      </c>
      <c r="NDR60" s="2">
        <v>0</v>
      </c>
      <c r="NDS60" s="2">
        <v>0</v>
      </c>
      <c r="NDT60" s="2">
        <v>0</v>
      </c>
      <c r="NDU60" s="2">
        <v>0</v>
      </c>
      <c r="NDV60" s="2">
        <v>0</v>
      </c>
      <c r="NDW60" s="2">
        <v>0</v>
      </c>
      <c r="NDX60" s="2">
        <v>0</v>
      </c>
      <c r="NDY60" s="2">
        <v>0</v>
      </c>
      <c r="NDZ60" s="2">
        <v>0</v>
      </c>
      <c r="NEA60" s="2">
        <v>0</v>
      </c>
      <c r="NEB60" s="2">
        <v>0</v>
      </c>
      <c r="NEC60" s="2">
        <v>0</v>
      </c>
      <c r="NED60" s="2">
        <v>0</v>
      </c>
      <c r="NEE60" s="2">
        <v>0</v>
      </c>
      <c r="NEF60" s="2">
        <v>0</v>
      </c>
      <c r="NEG60" s="2">
        <v>0</v>
      </c>
      <c r="NEH60" s="2">
        <v>0</v>
      </c>
      <c r="NEI60" s="2">
        <v>0</v>
      </c>
      <c r="NEJ60" s="2">
        <v>0</v>
      </c>
      <c r="NEK60" s="2">
        <v>0</v>
      </c>
      <c r="NEL60" s="2">
        <v>0</v>
      </c>
      <c r="NEM60" s="2">
        <v>0</v>
      </c>
      <c r="NEN60" s="2">
        <v>0</v>
      </c>
      <c r="NEO60" s="2">
        <v>0</v>
      </c>
      <c r="NEP60" s="2">
        <v>0</v>
      </c>
      <c r="NEQ60" s="2">
        <v>0</v>
      </c>
      <c r="NER60" s="2">
        <v>0</v>
      </c>
      <c r="NES60" s="2">
        <v>0</v>
      </c>
      <c r="NET60" s="2">
        <v>0</v>
      </c>
      <c r="NEU60" s="2">
        <v>0</v>
      </c>
      <c r="NEV60" s="2">
        <v>0</v>
      </c>
      <c r="NEW60" s="2">
        <v>0</v>
      </c>
      <c r="NEX60" s="2">
        <v>0</v>
      </c>
      <c r="NEY60" s="2">
        <v>0</v>
      </c>
      <c r="NEZ60" s="2">
        <v>0</v>
      </c>
      <c r="NFA60" s="2">
        <v>0</v>
      </c>
      <c r="NFB60" s="2">
        <v>0</v>
      </c>
      <c r="NFC60" s="2">
        <v>0</v>
      </c>
      <c r="NFD60" s="2">
        <v>0</v>
      </c>
      <c r="NFE60" s="2">
        <v>0</v>
      </c>
      <c r="NFF60" s="2">
        <v>0</v>
      </c>
      <c r="NFG60" s="2">
        <v>0</v>
      </c>
      <c r="NFH60" s="2">
        <v>0</v>
      </c>
      <c r="NFI60" s="2">
        <v>0</v>
      </c>
      <c r="NFJ60" s="2">
        <v>0</v>
      </c>
      <c r="NFK60" s="2">
        <v>0</v>
      </c>
      <c r="NFL60" s="2">
        <v>0</v>
      </c>
      <c r="NFM60" s="2">
        <v>0</v>
      </c>
      <c r="NFN60" s="2">
        <v>0</v>
      </c>
      <c r="NFO60" s="2">
        <v>0</v>
      </c>
      <c r="NFP60" s="2">
        <v>0</v>
      </c>
      <c r="NFQ60" s="2">
        <v>0</v>
      </c>
      <c r="NFR60" s="2">
        <v>0</v>
      </c>
      <c r="NFS60" s="2">
        <v>0</v>
      </c>
      <c r="NFT60" s="2">
        <v>0</v>
      </c>
      <c r="NFU60" s="2">
        <v>0</v>
      </c>
      <c r="NFV60" s="2">
        <v>0</v>
      </c>
      <c r="NFW60" s="2">
        <v>0</v>
      </c>
      <c r="NFX60" s="2">
        <v>0</v>
      </c>
      <c r="NFY60" s="2">
        <v>0</v>
      </c>
      <c r="NFZ60" s="2">
        <v>0</v>
      </c>
      <c r="NGA60" s="2">
        <v>0</v>
      </c>
      <c r="NGB60" s="2">
        <v>0</v>
      </c>
      <c r="NGC60" s="2">
        <v>0</v>
      </c>
      <c r="NGD60" s="2">
        <v>0</v>
      </c>
      <c r="NGE60" s="2">
        <v>0</v>
      </c>
      <c r="NGF60" s="2">
        <v>0</v>
      </c>
      <c r="NGG60" s="2">
        <v>0</v>
      </c>
      <c r="NGH60" s="2">
        <v>0</v>
      </c>
      <c r="NGI60" s="2">
        <v>0</v>
      </c>
      <c r="NGJ60" s="2">
        <v>0</v>
      </c>
      <c r="NGK60" s="2">
        <v>0</v>
      </c>
      <c r="NGL60" s="2">
        <v>0</v>
      </c>
      <c r="NGM60" s="2">
        <v>0</v>
      </c>
      <c r="NGN60" s="2">
        <v>0</v>
      </c>
      <c r="NGO60" s="2">
        <v>0</v>
      </c>
      <c r="NGP60" s="2">
        <v>0</v>
      </c>
      <c r="NGQ60" s="2">
        <v>0</v>
      </c>
      <c r="NGR60" s="2">
        <v>0</v>
      </c>
      <c r="NGS60" s="2">
        <v>0</v>
      </c>
      <c r="NGT60" s="2">
        <v>0</v>
      </c>
      <c r="NGU60" s="2">
        <v>0</v>
      </c>
      <c r="NGV60" s="2">
        <v>0</v>
      </c>
      <c r="NGW60" s="2">
        <v>0</v>
      </c>
      <c r="NGX60" s="2">
        <v>0</v>
      </c>
      <c r="NGY60" s="2">
        <v>0</v>
      </c>
      <c r="NGZ60" s="2">
        <v>0</v>
      </c>
      <c r="NHA60" s="2">
        <v>0</v>
      </c>
      <c r="NHB60" s="2">
        <v>0</v>
      </c>
      <c r="NHC60" s="2">
        <v>0</v>
      </c>
      <c r="NHD60" s="2">
        <v>0</v>
      </c>
      <c r="NHE60" s="2">
        <v>0</v>
      </c>
      <c r="NHF60" s="2">
        <v>0</v>
      </c>
      <c r="NHG60" s="2">
        <v>0</v>
      </c>
      <c r="NHH60" s="2">
        <v>0</v>
      </c>
      <c r="NHI60" s="2">
        <v>0</v>
      </c>
      <c r="NHJ60" s="2">
        <v>0</v>
      </c>
      <c r="NHK60" s="2">
        <v>0</v>
      </c>
      <c r="NHL60" s="2">
        <v>0</v>
      </c>
      <c r="NHM60" s="2">
        <v>0</v>
      </c>
      <c r="NHN60" s="2">
        <v>0</v>
      </c>
      <c r="NHO60" s="2">
        <v>0</v>
      </c>
      <c r="NHP60" s="2">
        <v>0</v>
      </c>
      <c r="NHQ60" s="2">
        <v>0</v>
      </c>
      <c r="NHR60" s="2">
        <v>0</v>
      </c>
      <c r="NHS60" s="2">
        <v>0</v>
      </c>
      <c r="NHT60" s="2">
        <v>0</v>
      </c>
      <c r="NHU60" s="2">
        <v>0</v>
      </c>
      <c r="NHV60" s="2">
        <v>0</v>
      </c>
      <c r="NHW60" s="2">
        <v>0</v>
      </c>
      <c r="NHX60" s="2">
        <v>0</v>
      </c>
      <c r="NHY60" s="2">
        <v>0</v>
      </c>
      <c r="NHZ60" s="2">
        <v>0</v>
      </c>
      <c r="NIA60" s="2">
        <v>0</v>
      </c>
      <c r="NIB60" s="2">
        <v>0</v>
      </c>
      <c r="NIC60" s="2">
        <v>0</v>
      </c>
      <c r="NID60" s="2">
        <v>0</v>
      </c>
      <c r="NIE60" s="2">
        <v>0</v>
      </c>
      <c r="NIF60" s="2">
        <v>0</v>
      </c>
      <c r="NIG60" s="2">
        <v>0</v>
      </c>
      <c r="NIH60" s="2">
        <v>0</v>
      </c>
      <c r="NII60" s="2">
        <v>0</v>
      </c>
      <c r="NIJ60" s="2">
        <v>0</v>
      </c>
      <c r="NIK60" s="2">
        <v>0</v>
      </c>
      <c r="NIL60" s="2">
        <v>0</v>
      </c>
      <c r="NIM60" s="2">
        <v>0</v>
      </c>
      <c r="NIN60" s="2">
        <v>0</v>
      </c>
      <c r="NIO60" s="2">
        <v>0</v>
      </c>
      <c r="NIP60" s="2">
        <v>0</v>
      </c>
      <c r="NIQ60" s="2">
        <v>0</v>
      </c>
      <c r="NIR60" s="2">
        <v>0</v>
      </c>
      <c r="NIS60" s="2">
        <v>0</v>
      </c>
      <c r="NIT60" s="2">
        <v>0</v>
      </c>
      <c r="NIU60" s="2">
        <v>0</v>
      </c>
      <c r="NIV60" s="2">
        <v>0</v>
      </c>
      <c r="NIW60" s="2">
        <v>0</v>
      </c>
      <c r="NIX60" s="2">
        <v>0</v>
      </c>
      <c r="NIY60" s="2">
        <v>0</v>
      </c>
      <c r="NIZ60" s="2">
        <v>0</v>
      </c>
      <c r="NJA60" s="2">
        <v>0</v>
      </c>
      <c r="NJB60" s="2">
        <v>0</v>
      </c>
      <c r="NJC60" s="2">
        <v>0</v>
      </c>
      <c r="NJD60" s="2">
        <v>0</v>
      </c>
      <c r="NJE60" s="2">
        <v>0</v>
      </c>
      <c r="NJF60" s="2">
        <v>0</v>
      </c>
      <c r="NJG60" s="2">
        <v>0</v>
      </c>
      <c r="NJH60" s="2">
        <v>0</v>
      </c>
      <c r="NJI60" s="2">
        <v>0</v>
      </c>
      <c r="NJJ60" s="2">
        <v>0</v>
      </c>
      <c r="NJK60" s="2">
        <v>0</v>
      </c>
      <c r="NJL60" s="2">
        <v>0</v>
      </c>
      <c r="NJM60" s="2">
        <v>0</v>
      </c>
      <c r="NJN60" s="2">
        <v>0</v>
      </c>
      <c r="NJO60" s="2">
        <v>0</v>
      </c>
      <c r="NJP60" s="2">
        <v>0</v>
      </c>
      <c r="NJQ60" s="2">
        <v>0</v>
      </c>
      <c r="NJR60" s="2">
        <v>0</v>
      </c>
      <c r="NJS60" s="2">
        <v>0</v>
      </c>
      <c r="NJT60" s="2">
        <v>0</v>
      </c>
      <c r="NJU60" s="2">
        <v>0</v>
      </c>
      <c r="NJV60" s="2">
        <v>0</v>
      </c>
      <c r="NJW60" s="2">
        <v>0</v>
      </c>
      <c r="NJX60" s="2">
        <v>0</v>
      </c>
      <c r="NJY60" s="2">
        <v>0</v>
      </c>
      <c r="NJZ60" s="2">
        <v>0</v>
      </c>
      <c r="NKA60" s="2">
        <v>0</v>
      </c>
      <c r="NKB60" s="2">
        <v>0</v>
      </c>
      <c r="NKC60" s="2">
        <v>0</v>
      </c>
      <c r="NKD60" s="2">
        <v>0</v>
      </c>
      <c r="NKE60" s="2">
        <v>0</v>
      </c>
      <c r="NKF60" s="2">
        <v>0</v>
      </c>
      <c r="NKG60" s="2">
        <v>0</v>
      </c>
      <c r="NKH60" s="2">
        <v>0</v>
      </c>
      <c r="NKI60" s="2">
        <v>0</v>
      </c>
      <c r="NKJ60" s="2">
        <v>0</v>
      </c>
      <c r="NKK60" s="2">
        <v>0</v>
      </c>
      <c r="NKL60" s="2">
        <v>0</v>
      </c>
      <c r="NKM60" s="2">
        <v>0</v>
      </c>
      <c r="NKN60" s="2">
        <v>0</v>
      </c>
      <c r="NKO60" s="2">
        <v>0</v>
      </c>
      <c r="NKP60" s="2">
        <v>0</v>
      </c>
      <c r="NKQ60" s="2">
        <v>0</v>
      </c>
      <c r="NKR60" s="2">
        <v>0</v>
      </c>
      <c r="NKS60" s="2">
        <v>0</v>
      </c>
      <c r="NKT60" s="2">
        <v>0</v>
      </c>
      <c r="NKU60" s="2">
        <v>0</v>
      </c>
      <c r="NKV60" s="2">
        <v>0</v>
      </c>
      <c r="NKW60" s="2">
        <v>0</v>
      </c>
      <c r="NKX60" s="2">
        <v>0</v>
      </c>
      <c r="NKY60" s="2">
        <v>0</v>
      </c>
      <c r="NKZ60" s="2">
        <v>0</v>
      </c>
      <c r="NLA60" s="2">
        <v>0</v>
      </c>
      <c r="NLB60" s="2">
        <v>0</v>
      </c>
      <c r="NLC60" s="2">
        <v>0</v>
      </c>
      <c r="NLD60" s="2">
        <v>0</v>
      </c>
      <c r="NLE60" s="2">
        <v>0</v>
      </c>
      <c r="NLF60" s="2">
        <v>0</v>
      </c>
      <c r="NLG60" s="2">
        <v>0</v>
      </c>
      <c r="NLH60" s="2">
        <v>0</v>
      </c>
      <c r="NLI60" s="2">
        <v>0</v>
      </c>
      <c r="NLJ60" s="2">
        <v>0</v>
      </c>
      <c r="NLK60" s="2">
        <v>0</v>
      </c>
      <c r="NLL60" s="2">
        <v>0</v>
      </c>
      <c r="NLM60" s="2">
        <v>0</v>
      </c>
      <c r="NLN60" s="2">
        <v>0</v>
      </c>
      <c r="NLO60" s="2">
        <v>0</v>
      </c>
      <c r="NLP60" s="2">
        <v>0</v>
      </c>
      <c r="NLQ60" s="2">
        <v>0</v>
      </c>
      <c r="NLR60" s="2">
        <v>0</v>
      </c>
      <c r="NLS60" s="2">
        <v>0</v>
      </c>
      <c r="NLT60" s="2">
        <v>0</v>
      </c>
      <c r="NLU60" s="2">
        <v>0</v>
      </c>
      <c r="NLV60" s="2">
        <v>0</v>
      </c>
      <c r="NLW60" s="2">
        <v>0</v>
      </c>
      <c r="NLX60" s="2">
        <v>0</v>
      </c>
      <c r="NLY60" s="2">
        <v>0</v>
      </c>
      <c r="NLZ60" s="2">
        <v>0</v>
      </c>
      <c r="NMA60" s="2">
        <v>0</v>
      </c>
      <c r="NMB60" s="2">
        <v>0</v>
      </c>
      <c r="NMC60" s="2">
        <v>0</v>
      </c>
      <c r="NMD60" s="2">
        <v>0</v>
      </c>
      <c r="NME60" s="2">
        <v>0</v>
      </c>
      <c r="NMF60" s="2">
        <v>0</v>
      </c>
      <c r="NMG60" s="2">
        <v>0</v>
      </c>
      <c r="NMH60" s="2">
        <v>0</v>
      </c>
      <c r="NMI60" s="2">
        <v>0</v>
      </c>
      <c r="NMJ60" s="2">
        <v>0</v>
      </c>
      <c r="NMK60" s="2">
        <v>0</v>
      </c>
      <c r="NML60" s="2">
        <v>0</v>
      </c>
      <c r="NMM60" s="2">
        <v>0</v>
      </c>
      <c r="NMN60" s="2">
        <v>0</v>
      </c>
      <c r="NMO60" s="2">
        <v>0</v>
      </c>
      <c r="NMP60" s="2">
        <v>0</v>
      </c>
      <c r="NMQ60" s="2">
        <v>0</v>
      </c>
      <c r="NMR60" s="2">
        <v>0</v>
      </c>
      <c r="NMS60" s="2">
        <v>0</v>
      </c>
      <c r="NMT60" s="2">
        <v>0</v>
      </c>
      <c r="NMU60" s="2">
        <v>0</v>
      </c>
      <c r="NMV60" s="2">
        <v>0</v>
      </c>
      <c r="NMW60" s="2">
        <v>0</v>
      </c>
      <c r="NMX60" s="2">
        <v>0</v>
      </c>
      <c r="NMY60" s="2">
        <v>0</v>
      </c>
      <c r="NMZ60" s="2">
        <v>0</v>
      </c>
      <c r="NNA60" s="2">
        <v>0</v>
      </c>
      <c r="NNB60" s="2">
        <v>0</v>
      </c>
      <c r="NNC60" s="2">
        <v>0</v>
      </c>
      <c r="NND60" s="2">
        <v>0</v>
      </c>
      <c r="NNE60" s="2">
        <v>0</v>
      </c>
      <c r="NNF60" s="2">
        <v>0</v>
      </c>
      <c r="NNG60" s="2">
        <v>0</v>
      </c>
      <c r="NNH60" s="2">
        <v>0</v>
      </c>
      <c r="NNI60" s="2">
        <v>0</v>
      </c>
      <c r="NNJ60" s="2">
        <v>0</v>
      </c>
      <c r="NNK60" s="2">
        <v>0</v>
      </c>
      <c r="NNL60" s="2">
        <v>0</v>
      </c>
      <c r="NNM60" s="2">
        <v>0</v>
      </c>
      <c r="NNN60" s="2">
        <v>0</v>
      </c>
      <c r="NNO60" s="2">
        <v>0</v>
      </c>
      <c r="NNP60" s="2">
        <v>0</v>
      </c>
      <c r="NNQ60" s="2">
        <v>0</v>
      </c>
      <c r="NNR60" s="2">
        <v>0</v>
      </c>
      <c r="NNS60" s="2">
        <v>0</v>
      </c>
      <c r="NNT60" s="2">
        <v>0</v>
      </c>
      <c r="NNU60" s="2">
        <v>0</v>
      </c>
      <c r="NNV60" s="2">
        <v>0</v>
      </c>
      <c r="NNW60" s="2">
        <v>0</v>
      </c>
      <c r="NNX60" s="2">
        <v>0</v>
      </c>
      <c r="NNY60" s="2">
        <v>0</v>
      </c>
      <c r="NNZ60" s="2">
        <v>0</v>
      </c>
      <c r="NOA60" s="2">
        <v>0</v>
      </c>
      <c r="NOB60" s="2">
        <v>0</v>
      </c>
      <c r="NOC60" s="2">
        <v>0</v>
      </c>
      <c r="NOD60" s="2">
        <v>0</v>
      </c>
      <c r="NOE60" s="2">
        <v>0</v>
      </c>
      <c r="NOF60" s="2">
        <v>0</v>
      </c>
      <c r="NOG60" s="2">
        <v>0</v>
      </c>
      <c r="NOH60" s="2">
        <v>0</v>
      </c>
      <c r="NOI60" s="2">
        <v>0</v>
      </c>
      <c r="NOJ60" s="2">
        <v>0</v>
      </c>
      <c r="NOK60" s="2">
        <v>0</v>
      </c>
      <c r="NOL60" s="2">
        <v>0</v>
      </c>
      <c r="NOM60" s="2">
        <v>0</v>
      </c>
      <c r="NON60" s="2">
        <v>0</v>
      </c>
      <c r="NOO60" s="2">
        <v>0</v>
      </c>
      <c r="NOP60" s="2">
        <v>0</v>
      </c>
      <c r="NOQ60" s="2">
        <v>0</v>
      </c>
      <c r="NOR60" s="2">
        <v>0</v>
      </c>
      <c r="NOS60" s="2">
        <v>0</v>
      </c>
      <c r="NOT60" s="2">
        <v>0</v>
      </c>
      <c r="NOU60" s="2">
        <v>0</v>
      </c>
      <c r="NOV60" s="2">
        <v>0</v>
      </c>
      <c r="NOW60" s="2">
        <v>0</v>
      </c>
      <c r="NOX60" s="2">
        <v>0</v>
      </c>
      <c r="NOY60" s="2">
        <v>0</v>
      </c>
      <c r="NOZ60" s="2">
        <v>0</v>
      </c>
      <c r="NPA60" s="2">
        <v>0</v>
      </c>
      <c r="NPB60" s="2">
        <v>0</v>
      </c>
      <c r="NPC60" s="2">
        <v>0</v>
      </c>
      <c r="NPD60" s="2">
        <v>0</v>
      </c>
      <c r="NPE60" s="2">
        <v>0</v>
      </c>
      <c r="NPF60" s="2">
        <v>0</v>
      </c>
      <c r="NPG60" s="2">
        <v>0</v>
      </c>
      <c r="NPH60" s="2">
        <v>0</v>
      </c>
      <c r="NPI60" s="2">
        <v>0</v>
      </c>
      <c r="NPJ60" s="2">
        <v>0</v>
      </c>
      <c r="NPK60" s="2">
        <v>0</v>
      </c>
      <c r="NPL60" s="2">
        <v>0</v>
      </c>
      <c r="NPM60" s="2">
        <v>0</v>
      </c>
      <c r="NPN60" s="2">
        <v>0</v>
      </c>
      <c r="NPO60" s="2">
        <v>0</v>
      </c>
      <c r="NPP60" s="2">
        <v>0</v>
      </c>
      <c r="NPQ60" s="2">
        <v>0</v>
      </c>
      <c r="NPR60" s="2">
        <v>0</v>
      </c>
      <c r="NPS60" s="2">
        <v>0</v>
      </c>
      <c r="NPT60" s="2">
        <v>0</v>
      </c>
      <c r="NPU60" s="2">
        <v>0</v>
      </c>
      <c r="NPV60" s="2">
        <v>0</v>
      </c>
      <c r="NPW60" s="2">
        <v>0</v>
      </c>
      <c r="NPX60" s="2">
        <v>0</v>
      </c>
      <c r="NPY60" s="2">
        <v>0</v>
      </c>
      <c r="NPZ60" s="2">
        <v>0</v>
      </c>
      <c r="NQA60" s="2">
        <v>0</v>
      </c>
      <c r="NQB60" s="2">
        <v>0</v>
      </c>
      <c r="NQC60" s="2">
        <v>0</v>
      </c>
      <c r="NQD60" s="2">
        <v>0</v>
      </c>
      <c r="NQE60" s="2">
        <v>0</v>
      </c>
      <c r="NQF60" s="2">
        <v>0</v>
      </c>
      <c r="NQG60" s="2">
        <v>0</v>
      </c>
      <c r="NQH60" s="2">
        <v>0</v>
      </c>
      <c r="NQI60" s="2">
        <v>0</v>
      </c>
      <c r="NQJ60" s="2">
        <v>0</v>
      </c>
      <c r="NQK60" s="2">
        <v>0</v>
      </c>
      <c r="NQL60" s="2">
        <v>0</v>
      </c>
      <c r="NQM60" s="2">
        <v>0</v>
      </c>
      <c r="NQN60" s="2">
        <v>0</v>
      </c>
      <c r="NQO60" s="2">
        <v>0</v>
      </c>
      <c r="NQP60" s="2">
        <v>0</v>
      </c>
      <c r="NQQ60" s="2">
        <v>0</v>
      </c>
      <c r="NQR60" s="2">
        <v>0</v>
      </c>
      <c r="NQS60" s="2">
        <v>0</v>
      </c>
      <c r="NQT60" s="2">
        <v>0</v>
      </c>
      <c r="NQU60" s="2">
        <v>0</v>
      </c>
      <c r="NQV60" s="2">
        <v>0</v>
      </c>
      <c r="NQW60" s="2">
        <v>0</v>
      </c>
      <c r="NQX60" s="2">
        <v>0</v>
      </c>
      <c r="NQY60" s="2">
        <v>0</v>
      </c>
      <c r="NQZ60" s="2">
        <v>0</v>
      </c>
      <c r="NRA60" s="2">
        <v>0</v>
      </c>
      <c r="NRB60" s="2">
        <v>0</v>
      </c>
      <c r="NRC60" s="2">
        <v>0</v>
      </c>
      <c r="NRD60" s="2">
        <v>0</v>
      </c>
      <c r="NRE60" s="2">
        <v>0</v>
      </c>
      <c r="NRF60" s="2">
        <v>0</v>
      </c>
      <c r="NRG60" s="2">
        <v>0</v>
      </c>
      <c r="NRH60" s="2">
        <v>0</v>
      </c>
      <c r="NRI60" s="2">
        <v>0</v>
      </c>
      <c r="NRJ60" s="2">
        <v>0</v>
      </c>
      <c r="NRK60" s="2">
        <v>0</v>
      </c>
      <c r="NRL60" s="2">
        <v>0</v>
      </c>
      <c r="NRM60" s="2">
        <v>0</v>
      </c>
      <c r="NRN60" s="2">
        <v>0</v>
      </c>
      <c r="NRO60" s="2">
        <v>0</v>
      </c>
      <c r="NRP60" s="2">
        <v>0</v>
      </c>
      <c r="NRQ60" s="2">
        <v>0</v>
      </c>
      <c r="NRR60" s="2">
        <v>0</v>
      </c>
      <c r="NRS60" s="2">
        <v>0</v>
      </c>
      <c r="NRT60" s="2">
        <v>0</v>
      </c>
      <c r="NRU60" s="2">
        <v>0</v>
      </c>
      <c r="NRV60" s="2">
        <v>0</v>
      </c>
      <c r="NRW60" s="2">
        <v>0</v>
      </c>
      <c r="NRX60" s="2">
        <v>0</v>
      </c>
      <c r="NRY60" s="2">
        <v>0</v>
      </c>
      <c r="NRZ60" s="2">
        <v>0</v>
      </c>
      <c r="NSA60" s="2">
        <v>0</v>
      </c>
      <c r="NSB60" s="2">
        <v>0</v>
      </c>
      <c r="NSC60" s="2">
        <v>0</v>
      </c>
      <c r="NSD60" s="2">
        <v>0</v>
      </c>
      <c r="NSE60" s="2">
        <v>0</v>
      </c>
      <c r="NSF60" s="2">
        <v>0</v>
      </c>
      <c r="NSG60" s="2">
        <v>0</v>
      </c>
      <c r="NSH60" s="2">
        <v>0</v>
      </c>
      <c r="NSI60" s="2">
        <v>0</v>
      </c>
      <c r="NSJ60" s="2">
        <v>0</v>
      </c>
      <c r="NSK60" s="2">
        <v>0</v>
      </c>
      <c r="NSL60" s="2">
        <v>0</v>
      </c>
      <c r="NSM60" s="2">
        <v>0</v>
      </c>
      <c r="NSN60" s="2">
        <v>0</v>
      </c>
      <c r="NSO60" s="2">
        <v>0</v>
      </c>
      <c r="NSP60" s="2">
        <v>0</v>
      </c>
      <c r="NSQ60" s="2">
        <v>0</v>
      </c>
      <c r="NSR60" s="2">
        <v>0</v>
      </c>
      <c r="NSS60" s="2">
        <v>0</v>
      </c>
      <c r="NST60" s="2">
        <v>0</v>
      </c>
      <c r="NSU60" s="2">
        <v>0</v>
      </c>
      <c r="NSV60" s="2">
        <v>0</v>
      </c>
      <c r="NSW60" s="2">
        <v>0</v>
      </c>
      <c r="NSX60" s="2">
        <v>0</v>
      </c>
      <c r="NSY60" s="2">
        <v>0</v>
      </c>
      <c r="NSZ60" s="2">
        <v>0</v>
      </c>
      <c r="NTA60" s="2">
        <v>0</v>
      </c>
      <c r="NTB60" s="2">
        <v>0</v>
      </c>
      <c r="NTC60" s="2">
        <v>0</v>
      </c>
      <c r="NTD60" s="2">
        <v>0</v>
      </c>
      <c r="NTE60" s="2">
        <v>0</v>
      </c>
      <c r="NTF60" s="2">
        <v>0</v>
      </c>
      <c r="NTG60" s="2">
        <v>0</v>
      </c>
      <c r="NTH60" s="2">
        <v>0</v>
      </c>
      <c r="NTI60" s="2">
        <v>0</v>
      </c>
      <c r="NTJ60" s="2">
        <v>0</v>
      </c>
      <c r="NTK60" s="2">
        <v>0</v>
      </c>
      <c r="NTL60" s="2">
        <v>0</v>
      </c>
      <c r="NTM60" s="2">
        <v>0</v>
      </c>
      <c r="NTN60" s="2">
        <v>0</v>
      </c>
      <c r="NTO60" s="2">
        <v>0</v>
      </c>
      <c r="NTP60" s="2">
        <v>0</v>
      </c>
      <c r="NTQ60" s="2">
        <v>0</v>
      </c>
      <c r="NTR60" s="2">
        <v>0</v>
      </c>
      <c r="NTS60" s="2">
        <v>0</v>
      </c>
      <c r="NTT60" s="2">
        <v>0</v>
      </c>
      <c r="NTU60" s="2">
        <v>0</v>
      </c>
      <c r="NTV60" s="2">
        <v>0</v>
      </c>
      <c r="NTW60" s="2">
        <v>0</v>
      </c>
      <c r="NTX60" s="2">
        <v>0</v>
      </c>
      <c r="NTY60" s="2">
        <v>0</v>
      </c>
      <c r="NTZ60" s="2">
        <v>0</v>
      </c>
      <c r="NUA60" s="2">
        <v>0</v>
      </c>
      <c r="NUB60" s="2">
        <v>0</v>
      </c>
      <c r="NUC60" s="2">
        <v>0</v>
      </c>
      <c r="NUD60" s="2">
        <v>0</v>
      </c>
      <c r="NUE60" s="2">
        <v>0</v>
      </c>
      <c r="NUF60" s="2">
        <v>0</v>
      </c>
      <c r="NUG60" s="2">
        <v>0</v>
      </c>
      <c r="NUH60" s="2">
        <v>0</v>
      </c>
      <c r="NUI60" s="2">
        <v>0</v>
      </c>
      <c r="NUJ60" s="2">
        <v>0</v>
      </c>
      <c r="NUK60" s="2">
        <v>0</v>
      </c>
      <c r="NUL60" s="2">
        <v>0</v>
      </c>
      <c r="NUM60" s="2">
        <v>0</v>
      </c>
      <c r="NUN60" s="2">
        <v>0</v>
      </c>
      <c r="NUO60" s="2">
        <v>0</v>
      </c>
      <c r="NUP60" s="2">
        <v>0</v>
      </c>
      <c r="NUQ60" s="2">
        <v>0</v>
      </c>
      <c r="NUR60" s="2">
        <v>0</v>
      </c>
      <c r="NUS60" s="2">
        <v>0</v>
      </c>
      <c r="NUT60" s="2">
        <v>0</v>
      </c>
      <c r="NUU60" s="2">
        <v>0</v>
      </c>
      <c r="NUV60" s="2">
        <v>0</v>
      </c>
      <c r="NUW60" s="2">
        <v>0</v>
      </c>
      <c r="NUX60" s="2">
        <v>0</v>
      </c>
      <c r="NUY60" s="2">
        <v>0</v>
      </c>
      <c r="NUZ60" s="2">
        <v>0</v>
      </c>
      <c r="NVA60" s="2">
        <v>0</v>
      </c>
      <c r="NVB60" s="2">
        <v>0</v>
      </c>
      <c r="NVC60" s="2">
        <v>0</v>
      </c>
      <c r="NVD60" s="2">
        <v>0</v>
      </c>
      <c r="NVE60" s="2">
        <v>0</v>
      </c>
      <c r="NVF60" s="2">
        <v>0</v>
      </c>
      <c r="NVG60" s="2">
        <v>0</v>
      </c>
      <c r="NVH60" s="2">
        <v>0</v>
      </c>
      <c r="NVI60" s="2">
        <v>0</v>
      </c>
      <c r="NVJ60" s="2">
        <v>0</v>
      </c>
      <c r="NVK60" s="2">
        <v>0</v>
      </c>
      <c r="NVL60" s="2">
        <v>0</v>
      </c>
      <c r="NVM60" s="2">
        <v>0</v>
      </c>
      <c r="NVN60" s="2">
        <v>0</v>
      </c>
      <c r="NVO60" s="2">
        <v>0</v>
      </c>
      <c r="NVP60" s="2">
        <v>0</v>
      </c>
      <c r="NVQ60" s="2">
        <v>0</v>
      </c>
      <c r="NVR60" s="2">
        <v>0</v>
      </c>
      <c r="NVS60" s="2">
        <v>0</v>
      </c>
      <c r="NVT60" s="2">
        <v>0</v>
      </c>
      <c r="NVU60" s="2">
        <v>0</v>
      </c>
      <c r="NVV60" s="2">
        <v>0</v>
      </c>
      <c r="NVW60" s="2">
        <v>0</v>
      </c>
      <c r="NVX60" s="2">
        <v>0</v>
      </c>
      <c r="NVY60" s="2">
        <v>0</v>
      </c>
      <c r="NVZ60" s="2">
        <v>0</v>
      </c>
      <c r="NWA60" s="2">
        <v>0</v>
      </c>
      <c r="NWB60" s="2">
        <v>0</v>
      </c>
      <c r="NWC60" s="2">
        <v>0</v>
      </c>
      <c r="NWD60" s="2">
        <v>0</v>
      </c>
      <c r="NWE60" s="2">
        <v>0</v>
      </c>
      <c r="NWF60" s="2">
        <v>0</v>
      </c>
      <c r="NWG60" s="2">
        <v>0</v>
      </c>
      <c r="NWH60" s="2">
        <v>0</v>
      </c>
      <c r="NWI60" s="2">
        <v>0</v>
      </c>
      <c r="NWJ60" s="2">
        <v>0</v>
      </c>
      <c r="NWK60" s="2">
        <v>0</v>
      </c>
      <c r="NWL60" s="2">
        <v>0</v>
      </c>
      <c r="NWM60" s="2">
        <v>0</v>
      </c>
      <c r="NWN60" s="2">
        <v>0</v>
      </c>
      <c r="NWO60" s="2">
        <v>0</v>
      </c>
      <c r="NWP60" s="2">
        <v>0</v>
      </c>
      <c r="NWQ60" s="2">
        <v>0</v>
      </c>
      <c r="NWR60" s="2">
        <v>0</v>
      </c>
      <c r="NWS60" s="2">
        <v>0</v>
      </c>
      <c r="NWT60" s="2">
        <v>0</v>
      </c>
      <c r="NWU60" s="2">
        <v>0</v>
      </c>
      <c r="NWV60" s="2">
        <v>0</v>
      </c>
      <c r="NWW60" s="2">
        <v>0</v>
      </c>
      <c r="NWX60" s="2">
        <v>0</v>
      </c>
      <c r="NWY60" s="2">
        <v>0</v>
      </c>
      <c r="NWZ60" s="2">
        <v>0</v>
      </c>
      <c r="NXA60" s="2">
        <v>0</v>
      </c>
      <c r="NXB60" s="2">
        <v>0</v>
      </c>
      <c r="NXC60" s="2">
        <v>0</v>
      </c>
      <c r="NXD60" s="2">
        <v>0</v>
      </c>
      <c r="NXE60" s="2">
        <v>0</v>
      </c>
      <c r="NXF60" s="2">
        <v>0</v>
      </c>
      <c r="NXG60" s="2">
        <v>0</v>
      </c>
      <c r="NXH60" s="2">
        <v>0</v>
      </c>
      <c r="NXI60" s="2">
        <v>0</v>
      </c>
      <c r="NXJ60" s="2">
        <v>0</v>
      </c>
      <c r="NXK60" s="2">
        <v>0</v>
      </c>
      <c r="NXL60" s="2">
        <v>0</v>
      </c>
      <c r="NXM60" s="2">
        <v>0</v>
      </c>
      <c r="NXN60" s="2">
        <v>0</v>
      </c>
      <c r="NXO60" s="2">
        <v>0</v>
      </c>
      <c r="NXP60" s="2">
        <v>0</v>
      </c>
      <c r="NXQ60" s="2">
        <v>0</v>
      </c>
      <c r="NXR60" s="2">
        <v>0</v>
      </c>
      <c r="NXS60" s="2">
        <v>0</v>
      </c>
      <c r="NXT60" s="2">
        <v>0</v>
      </c>
      <c r="NXU60" s="2">
        <v>0</v>
      </c>
      <c r="NXV60" s="2">
        <v>0</v>
      </c>
      <c r="NXW60" s="2">
        <v>0</v>
      </c>
      <c r="NXX60" s="2">
        <v>0</v>
      </c>
      <c r="NXY60" s="2">
        <v>0</v>
      </c>
      <c r="NXZ60" s="2">
        <v>0</v>
      </c>
      <c r="NYA60" s="2">
        <v>0</v>
      </c>
      <c r="NYB60" s="2">
        <v>0</v>
      </c>
      <c r="NYC60" s="2">
        <v>0</v>
      </c>
      <c r="NYD60" s="2">
        <v>0</v>
      </c>
      <c r="NYE60" s="2">
        <v>0</v>
      </c>
      <c r="NYF60" s="2">
        <v>0</v>
      </c>
      <c r="NYG60" s="2">
        <v>0</v>
      </c>
      <c r="NYH60" s="2">
        <v>0</v>
      </c>
      <c r="NYI60" s="2">
        <v>0</v>
      </c>
      <c r="NYJ60" s="2">
        <v>0</v>
      </c>
      <c r="NYK60" s="2">
        <v>0</v>
      </c>
      <c r="NYL60" s="2">
        <v>0</v>
      </c>
      <c r="NYM60" s="2">
        <v>0</v>
      </c>
      <c r="NYN60" s="2">
        <v>0</v>
      </c>
      <c r="NYO60" s="2">
        <v>0</v>
      </c>
      <c r="NYP60" s="2">
        <v>0</v>
      </c>
      <c r="NYQ60" s="2">
        <v>0</v>
      </c>
      <c r="NYR60" s="2">
        <v>0</v>
      </c>
      <c r="NYS60" s="2">
        <v>0</v>
      </c>
      <c r="NYT60" s="2">
        <v>0</v>
      </c>
      <c r="NYU60" s="2">
        <v>0</v>
      </c>
      <c r="NYV60" s="2">
        <v>0</v>
      </c>
      <c r="NYW60" s="2">
        <v>0</v>
      </c>
      <c r="NYX60" s="2">
        <v>0</v>
      </c>
      <c r="NYY60" s="2">
        <v>0</v>
      </c>
      <c r="NYZ60" s="2">
        <v>0</v>
      </c>
      <c r="NZA60" s="2">
        <v>0</v>
      </c>
      <c r="NZB60" s="2">
        <v>0</v>
      </c>
      <c r="NZC60" s="2">
        <v>0</v>
      </c>
      <c r="NZD60" s="2">
        <v>0</v>
      </c>
      <c r="NZE60" s="2">
        <v>0</v>
      </c>
      <c r="NZF60" s="2">
        <v>0</v>
      </c>
      <c r="NZG60" s="2">
        <v>0</v>
      </c>
      <c r="NZH60" s="2">
        <v>0</v>
      </c>
      <c r="NZI60" s="2">
        <v>0</v>
      </c>
      <c r="NZJ60" s="2">
        <v>0</v>
      </c>
      <c r="NZK60" s="2">
        <v>0</v>
      </c>
      <c r="NZL60" s="2">
        <v>0</v>
      </c>
      <c r="NZM60" s="2">
        <v>0</v>
      </c>
      <c r="NZN60" s="2">
        <v>0</v>
      </c>
      <c r="NZO60" s="2">
        <v>0</v>
      </c>
      <c r="NZP60" s="2">
        <v>0</v>
      </c>
      <c r="NZQ60" s="2">
        <v>0</v>
      </c>
      <c r="NZR60" s="2">
        <v>0</v>
      </c>
      <c r="NZS60" s="2">
        <v>0</v>
      </c>
      <c r="NZT60" s="2">
        <v>0</v>
      </c>
      <c r="NZU60" s="2">
        <v>0</v>
      </c>
      <c r="NZV60" s="2">
        <v>0</v>
      </c>
      <c r="NZW60" s="2">
        <v>0</v>
      </c>
      <c r="NZX60" s="2">
        <v>0</v>
      </c>
      <c r="NZY60" s="2">
        <v>0</v>
      </c>
      <c r="NZZ60" s="2">
        <v>0</v>
      </c>
      <c r="OAA60" s="2">
        <v>0</v>
      </c>
      <c r="OAB60" s="2">
        <v>0</v>
      </c>
      <c r="OAC60" s="2">
        <v>0</v>
      </c>
      <c r="OAD60" s="2">
        <v>0</v>
      </c>
      <c r="OAE60" s="2">
        <v>0</v>
      </c>
      <c r="OAF60" s="2">
        <v>0</v>
      </c>
      <c r="OAG60" s="2">
        <v>0</v>
      </c>
      <c r="OAH60" s="2">
        <v>0</v>
      </c>
      <c r="OAI60" s="2">
        <v>0</v>
      </c>
      <c r="OAJ60" s="2">
        <v>0</v>
      </c>
      <c r="OAK60" s="2">
        <v>0</v>
      </c>
      <c r="OAL60" s="2">
        <v>0</v>
      </c>
      <c r="OAM60" s="2">
        <v>0</v>
      </c>
      <c r="OAN60" s="2">
        <v>0</v>
      </c>
      <c r="OAO60" s="2">
        <v>0</v>
      </c>
      <c r="OAP60" s="2">
        <v>0</v>
      </c>
      <c r="OAQ60" s="2">
        <v>0</v>
      </c>
      <c r="OAR60" s="2">
        <v>0</v>
      </c>
      <c r="OAS60" s="2">
        <v>0</v>
      </c>
      <c r="OAT60" s="2">
        <v>0</v>
      </c>
      <c r="OAU60" s="2">
        <v>0</v>
      </c>
      <c r="OAV60" s="2">
        <v>0</v>
      </c>
      <c r="OAW60" s="2">
        <v>0</v>
      </c>
      <c r="OAX60" s="2">
        <v>0</v>
      </c>
      <c r="OAY60" s="2">
        <v>0</v>
      </c>
      <c r="OAZ60" s="2">
        <v>0</v>
      </c>
      <c r="OBA60" s="2">
        <v>0</v>
      </c>
      <c r="OBB60" s="2">
        <v>0</v>
      </c>
      <c r="OBC60" s="2">
        <v>0</v>
      </c>
      <c r="OBD60" s="2">
        <v>0</v>
      </c>
      <c r="OBE60" s="2">
        <v>0</v>
      </c>
      <c r="OBF60" s="2">
        <v>0</v>
      </c>
      <c r="OBG60" s="2">
        <v>0</v>
      </c>
      <c r="OBH60" s="2">
        <v>0</v>
      </c>
      <c r="OBI60" s="2">
        <v>0</v>
      </c>
      <c r="OBJ60" s="2">
        <v>0</v>
      </c>
      <c r="OBK60" s="2">
        <v>0</v>
      </c>
      <c r="OBL60" s="2">
        <v>0</v>
      </c>
      <c r="OBM60" s="2">
        <v>0</v>
      </c>
      <c r="OBN60" s="2">
        <v>0</v>
      </c>
      <c r="OBO60" s="2">
        <v>0</v>
      </c>
      <c r="OBP60" s="2">
        <v>0</v>
      </c>
      <c r="OBQ60" s="2">
        <v>0</v>
      </c>
      <c r="OBR60" s="2">
        <v>0</v>
      </c>
      <c r="OBS60" s="2">
        <v>0</v>
      </c>
      <c r="OBT60" s="2">
        <v>0</v>
      </c>
      <c r="OBU60" s="2">
        <v>0</v>
      </c>
      <c r="OBV60" s="2">
        <v>0</v>
      </c>
      <c r="OBW60" s="2">
        <v>0</v>
      </c>
      <c r="OBX60" s="2">
        <v>0</v>
      </c>
      <c r="OBY60" s="2">
        <v>0</v>
      </c>
      <c r="OBZ60" s="2">
        <v>0</v>
      </c>
      <c r="OCA60" s="2">
        <v>0</v>
      </c>
      <c r="OCB60" s="2">
        <v>0</v>
      </c>
      <c r="OCC60" s="2">
        <v>0</v>
      </c>
      <c r="OCD60" s="2">
        <v>0</v>
      </c>
      <c r="OCE60" s="2">
        <v>0</v>
      </c>
      <c r="OCF60" s="2">
        <v>0</v>
      </c>
      <c r="OCG60" s="2">
        <v>0</v>
      </c>
      <c r="OCH60" s="2">
        <v>0</v>
      </c>
      <c r="OCI60" s="2">
        <v>0</v>
      </c>
      <c r="OCJ60" s="2">
        <v>0</v>
      </c>
      <c r="OCK60" s="2">
        <v>0</v>
      </c>
      <c r="OCL60" s="2">
        <v>0</v>
      </c>
      <c r="OCM60" s="2">
        <v>0</v>
      </c>
      <c r="OCN60" s="2">
        <v>0</v>
      </c>
      <c r="OCO60" s="2">
        <v>0</v>
      </c>
      <c r="OCP60" s="2">
        <v>0</v>
      </c>
      <c r="OCQ60" s="2">
        <v>0</v>
      </c>
      <c r="OCR60" s="2">
        <v>0</v>
      </c>
      <c r="OCS60" s="2">
        <v>0</v>
      </c>
      <c r="OCT60" s="2">
        <v>0</v>
      </c>
      <c r="OCU60" s="2">
        <v>0</v>
      </c>
      <c r="OCV60" s="2">
        <v>0</v>
      </c>
      <c r="OCW60" s="2">
        <v>0</v>
      </c>
      <c r="OCX60" s="2">
        <v>0</v>
      </c>
      <c r="OCY60" s="2">
        <v>0</v>
      </c>
      <c r="OCZ60" s="2">
        <v>0</v>
      </c>
      <c r="ODA60" s="2">
        <v>0</v>
      </c>
      <c r="ODB60" s="2">
        <v>0</v>
      </c>
      <c r="ODC60" s="2">
        <v>0</v>
      </c>
      <c r="ODD60" s="2">
        <v>0</v>
      </c>
      <c r="ODE60" s="2">
        <v>0</v>
      </c>
      <c r="ODF60" s="2">
        <v>0</v>
      </c>
      <c r="ODG60" s="2">
        <v>0</v>
      </c>
      <c r="ODH60" s="2">
        <v>0</v>
      </c>
      <c r="ODI60" s="2">
        <v>0</v>
      </c>
      <c r="ODJ60" s="2">
        <v>0</v>
      </c>
      <c r="ODK60" s="2">
        <v>0</v>
      </c>
      <c r="ODL60" s="2">
        <v>0</v>
      </c>
      <c r="ODM60" s="2">
        <v>0</v>
      </c>
      <c r="ODN60" s="2">
        <v>0</v>
      </c>
      <c r="ODO60" s="2">
        <v>0</v>
      </c>
      <c r="ODP60" s="2">
        <v>0</v>
      </c>
      <c r="ODQ60" s="2">
        <v>0</v>
      </c>
      <c r="ODR60" s="2">
        <v>0</v>
      </c>
      <c r="ODS60" s="2">
        <v>0</v>
      </c>
      <c r="ODT60" s="2">
        <v>0</v>
      </c>
      <c r="ODU60" s="2">
        <v>0</v>
      </c>
      <c r="ODV60" s="2">
        <v>0</v>
      </c>
      <c r="ODW60" s="2">
        <v>0</v>
      </c>
      <c r="ODX60" s="2">
        <v>0</v>
      </c>
      <c r="ODY60" s="2">
        <v>0</v>
      </c>
      <c r="ODZ60" s="2">
        <v>0</v>
      </c>
      <c r="OEA60" s="2">
        <v>0</v>
      </c>
      <c r="OEB60" s="2">
        <v>0</v>
      </c>
      <c r="OEC60" s="2">
        <v>0</v>
      </c>
      <c r="OED60" s="2">
        <v>0</v>
      </c>
      <c r="OEE60" s="2">
        <v>0</v>
      </c>
      <c r="OEF60" s="2">
        <v>0</v>
      </c>
      <c r="OEG60" s="2">
        <v>0</v>
      </c>
      <c r="OEH60" s="2">
        <v>0</v>
      </c>
      <c r="OEI60" s="2">
        <v>0</v>
      </c>
      <c r="OEJ60" s="2">
        <v>0</v>
      </c>
      <c r="OEK60" s="2">
        <v>0</v>
      </c>
      <c r="OEL60" s="2">
        <v>0</v>
      </c>
      <c r="OEM60" s="2">
        <v>0</v>
      </c>
      <c r="OEN60" s="2">
        <v>0</v>
      </c>
      <c r="OEO60" s="2">
        <v>0</v>
      </c>
      <c r="OEP60" s="2">
        <v>0</v>
      </c>
      <c r="OEQ60" s="2">
        <v>0</v>
      </c>
      <c r="OER60" s="2">
        <v>0</v>
      </c>
      <c r="OES60" s="2">
        <v>0</v>
      </c>
      <c r="OET60" s="2">
        <v>0</v>
      </c>
      <c r="OEU60" s="2">
        <v>0</v>
      </c>
      <c r="OEV60" s="2">
        <v>0</v>
      </c>
      <c r="OEW60" s="2">
        <v>0</v>
      </c>
      <c r="OEX60" s="2">
        <v>0</v>
      </c>
      <c r="OEY60" s="2">
        <v>0</v>
      </c>
      <c r="OEZ60" s="2">
        <v>0</v>
      </c>
      <c r="OFA60" s="2">
        <v>0</v>
      </c>
      <c r="OFB60" s="2">
        <v>0</v>
      </c>
      <c r="OFC60" s="2">
        <v>0</v>
      </c>
      <c r="OFD60" s="2">
        <v>0</v>
      </c>
      <c r="OFE60" s="2">
        <v>0</v>
      </c>
      <c r="OFF60" s="2">
        <v>0</v>
      </c>
      <c r="OFG60" s="2">
        <v>0</v>
      </c>
      <c r="OFH60" s="2">
        <v>0</v>
      </c>
      <c r="OFI60" s="2">
        <v>0</v>
      </c>
      <c r="OFJ60" s="2">
        <v>0</v>
      </c>
      <c r="OFK60" s="2">
        <v>0</v>
      </c>
      <c r="OFL60" s="2">
        <v>0</v>
      </c>
      <c r="OFM60" s="2">
        <v>0</v>
      </c>
      <c r="OFN60" s="2">
        <v>0</v>
      </c>
      <c r="OFO60" s="2">
        <v>0</v>
      </c>
      <c r="OFP60" s="2">
        <v>0</v>
      </c>
      <c r="OFQ60" s="2">
        <v>0</v>
      </c>
      <c r="OFR60" s="2">
        <v>0</v>
      </c>
      <c r="OFS60" s="2">
        <v>0</v>
      </c>
      <c r="OFT60" s="2">
        <v>0</v>
      </c>
      <c r="OFU60" s="2">
        <v>0</v>
      </c>
      <c r="OFV60" s="2">
        <v>0</v>
      </c>
      <c r="OFW60" s="2">
        <v>0</v>
      </c>
      <c r="OFX60" s="2">
        <v>0</v>
      </c>
      <c r="OFY60" s="2">
        <v>0</v>
      </c>
      <c r="OFZ60" s="2">
        <v>0</v>
      </c>
      <c r="OGA60" s="2">
        <v>0</v>
      </c>
      <c r="OGB60" s="2">
        <v>0</v>
      </c>
      <c r="OGC60" s="2">
        <v>0</v>
      </c>
      <c r="OGD60" s="2">
        <v>0</v>
      </c>
      <c r="OGE60" s="2">
        <v>0</v>
      </c>
      <c r="OGF60" s="2">
        <v>0</v>
      </c>
      <c r="OGG60" s="2">
        <v>0</v>
      </c>
      <c r="OGH60" s="2">
        <v>0</v>
      </c>
      <c r="OGI60" s="2">
        <v>0</v>
      </c>
      <c r="OGJ60" s="2">
        <v>0</v>
      </c>
      <c r="OGK60" s="2">
        <v>0</v>
      </c>
      <c r="OGL60" s="2">
        <v>0</v>
      </c>
      <c r="OGM60" s="2">
        <v>0</v>
      </c>
      <c r="OGN60" s="2">
        <v>0</v>
      </c>
      <c r="OGO60" s="2">
        <v>0</v>
      </c>
      <c r="OGP60" s="2">
        <v>0</v>
      </c>
      <c r="OGQ60" s="2">
        <v>0</v>
      </c>
      <c r="OGR60" s="2">
        <v>0</v>
      </c>
      <c r="OGS60" s="2">
        <v>0</v>
      </c>
      <c r="OGT60" s="2">
        <v>0</v>
      </c>
      <c r="OGU60" s="2">
        <v>0</v>
      </c>
      <c r="OGV60" s="2">
        <v>0</v>
      </c>
      <c r="OGW60" s="2">
        <v>0</v>
      </c>
      <c r="OGX60" s="2">
        <v>0</v>
      </c>
      <c r="OGY60" s="2">
        <v>0</v>
      </c>
      <c r="OGZ60" s="2">
        <v>0</v>
      </c>
      <c r="OHA60" s="2">
        <v>0</v>
      </c>
      <c r="OHB60" s="2">
        <v>0</v>
      </c>
      <c r="OHC60" s="2">
        <v>0</v>
      </c>
      <c r="OHD60" s="2">
        <v>0</v>
      </c>
      <c r="OHE60" s="2">
        <v>0</v>
      </c>
      <c r="OHF60" s="2">
        <v>0</v>
      </c>
      <c r="OHG60" s="2">
        <v>0</v>
      </c>
      <c r="OHH60" s="2">
        <v>0</v>
      </c>
      <c r="OHI60" s="2">
        <v>0</v>
      </c>
      <c r="OHJ60" s="2">
        <v>0</v>
      </c>
      <c r="OHK60" s="2">
        <v>0</v>
      </c>
      <c r="OHL60" s="2">
        <v>0</v>
      </c>
      <c r="OHM60" s="2">
        <v>0</v>
      </c>
      <c r="OHN60" s="2">
        <v>0</v>
      </c>
      <c r="OHO60" s="2">
        <v>0</v>
      </c>
      <c r="OHP60" s="2">
        <v>0</v>
      </c>
      <c r="OHQ60" s="2">
        <v>0</v>
      </c>
      <c r="OHR60" s="2">
        <v>0</v>
      </c>
      <c r="OHS60" s="2">
        <v>0</v>
      </c>
      <c r="OHT60" s="2">
        <v>0</v>
      </c>
      <c r="OHU60" s="2">
        <v>0</v>
      </c>
      <c r="OHV60" s="2">
        <v>0</v>
      </c>
      <c r="OHW60" s="2">
        <v>0</v>
      </c>
      <c r="OHX60" s="2">
        <v>0</v>
      </c>
      <c r="OHY60" s="2">
        <v>0</v>
      </c>
      <c r="OHZ60" s="2">
        <v>0</v>
      </c>
      <c r="OIA60" s="2">
        <v>0</v>
      </c>
      <c r="OIB60" s="2">
        <v>0</v>
      </c>
      <c r="OIC60" s="2">
        <v>0</v>
      </c>
      <c r="OID60" s="2">
        <v>0</v>
      </c>
      <c r="OIE60" s="2">
        <v>0</v>
      </c>
      <c r="OIF60" s="2">
        <v>0</v>
      </c>
      <c r="OIG60" s="2">
        <v>0</v>
      </c>
      <c r="OIH60" s="2">
        <v>0</v>
      </c>
      <c r="OII60" s="2">
        <v>0</v>
      </c>
      <c r="OIJ60" s="2">
        <v>0</v>
      </c>
      <c r="OIK60" s="2">
        <v>0</v>
      </c>
      <c r="OIL60" s="2">
        <v>0</v>
      </c>
      <c r="OIM60" s="2">
        <v>0</v>
      </c>
      <c r="OIN60" s="2">
        <v>0</v>
      </c>
      <c r="OIO60" s="2">
        <v>0</v>
      </c>
      <c r="OIP60" s="2">
        <v>0</v>
      </c>
      <c r="OIQ60" s="2">
        <v>0</v>
      </c>
      <c r="OIR60" s="2">
        <v>0</v>
      </c>
      <c r="OIS60" s="2">
        <v>0</v>
      </c>
      <c r="OIT60" s="2">
        <v>0</v>
      </c>
      <c r="OIU60" s="2">
        <v>0</v>
      </c>
      <c r="OIV60" s="2">
        <v>0</v>
      </c>
      <c r="OIW60" s="2">
        <v>0</v>
      </c>
      <c r="OIX60" s="2">
        <v>0</v>
      </c>
      <c r="OIY60" s="2">
        <v>0</v>
      </c>
      <c r="OIZ60" s="2">
        <v>0</v>
      </c>
      <c r="OJA60" s="2">
        <v>0</v>
      </c>
      <c r="OJB60" s="2">
        <v>0</v>
      </c>
      <c r="OJC60" s="2">
        <v>0</v>
      </c>
      <c r="OJD60" s="2">
        <v>0</v>
      </c>
      <c r="OJE60" s="2">
        <v>0</v>
      </c>
      <c r="OJF60" s="2">
        <v>0</v>
      </c>
      <c r="OJG60" s="2">
        <v>0</v>
      </c>
      <c r="OJH60" s="2">
        <v>0</v>
      </c>
      <c r="OJI60" s="2">
        <v>0</v>
      </c>
      <c r="OJJ60" s="2">
        <v>0</v>
      </c>
      <c r="OJK60" s="2">
        <v>0</v>
      </c>
      <c r="OJL60" s="2">
        <v>0</v>
      </c>
      <c r="OJM60" s="2">
        <v>0</v>
      </c>
      <c r="OJN60" s="2">
        <v>0</v>
      </c>
      <c r="OJO60" s="2">
        <v>0</v>
      </c>
      <c r="OJP60" s="2">
        <v>0</v>
      </c>
      <c r="OJQ60" s="2">
        <v>0</v>
      </c>
      <c r="OJR60" s="2">
        <v>0</v>
      </c>
      <c r="OJS60" s="2">
        <v>0</v>
      </c>
      <c r="OJT60" s="2">
        <v>0</v>
      </c>
      <c r="OJU60" s="2">
        <v>0</v>
      </c>
      <c r="OJV60" s="2">
        <v>0</v>
      </c>
      <c r="OJW60" s="2">
        <v>0</v>
      </c>
      <c r="OJX60" s="2">
        <v>0</v>
      </c>
      <c r="OJY60" s="2">
        <v>0</v>
      </c>
      <c r="OJZ60" s="2">
        <v>0</v>
      </c>
      <c r="OKA60" s="2">
        <v>0</v>
      </c>
      <c r="OKB60" s="2">
        <v>0</v>
      </c>
      <c r="OKC60" s="2">
        <v>0</v>
      </c>
      <c r="OKD60" s="2">
        <v>0</v>
      </c>
      <c r="OKE60" s="2">
        <v>0</v>
      </c>
      <c r="OKF60" s="2">
        <v>0</v>
      </c>
      <c r="OKG60" s="2">
        <v>0</v>
      </c>
      <c r="OKH60" s="2">
        <v>0</v>
      </c>
      <c r="OKI60" s="2">
        <v>0</v>
      </c>
      <c r="OKJ60" s="2">
        <v>0</v>
      </c>
      <c r="OKK60" s="2">
        <v>0</v>
      </c>
      <c r="OKL60" s="2">
        <v>0</v>
      </c>
      <c r="OKM60" s="2">
        <v>0</v>
      </c>
      <c r="OKN60" s="2">
        <v>0</v>
      </c>
      <c r="OKO60" s="2">
        <v>0</v>
      </c>
      <c r="OKP60" s="2">
        <v>0</v>
      </c>
      <c r="OKQ60" s="2">
        <v>0</v>
      </c>
      <c r="OKR60" s="2">
        <v>0</v>
      </c>
      <c r="OKS60" s="2">
        <v>0</v>
      </c>
      <c r="OKT60" s="2">
        <v>0</v>
      </c>
      <c r="OKU60" s="2">
        <v>0</v>
      </c>
      <c r="OKV60" s="2">
        <v>0</v>
      </c>
      <c r="OKW60" s="2">
        <v>0</v>
      </c>
      <c r="OKX60" s="2">
        <v>0</v>
      </c>
      <c r="OKY60" s="2">
        <v>0</v>
      </c>
      <c r="OKZ60" s="2">
        <v>0</v>
      </c>
      <c r="OLA60" s="2">
        <v>0</v>
      </c>
      <c r="OLB60" s="2">
        <v>0</v>
      </c>
      <c r="OLC60" s="2">
        <v>0</v>
      </c>
      <c r="OLD60" s="2">
        <v>0</v>
      </c>
      <c r="OLE60" s="2">
        <v>0</v>
      </c>
      <c r="OLF60" s="2">
        <v>0</v>
      </c>
      <c r="OLG60" s="2">
        <v>0</v>
      </c>
      <c r="OLH60" s="2">
        <v>0</v>
      </c>
      <c r="OLI60" s="2">
        <v>0</v>
      </c>
      <c r="OLJ60" s="2">
        <v>0</v>
      </c>
      <c r="OLK60" s="2">
        <v>0</v>
      </c>
      <c r="OLL60" s="2">
        <v>0</v>
      </c>
      <c r="OLM60" s="2">
        <v>0</v>
      </c>
      <c r="OLN60" s="2">
        <v>0</v>
      </c>
      <c r="OLO60" s="2">
        <v>0</v>
      </c>
      <c r="OLP60" s="2">
        <v>0</v>
      </c>
      <c r="OLQ60" s="2">
        <v>0</v>
      </c>
      <c r="OLR60" s="2">
        <v>0</v>
      </c>
      <c r="OLS60" s="2">
        <v>0</v>
      </c>
      <c r="OLT60" s="2">
        <v>0</v>
      </c>
      <c r="OLU60" s="2">
        <v>0</v>
      </c>
      <c r="OLV60" s="2">
        <v>0</v>
      </c>
      <c r="OLW60" s="2">
        <v>0</v>
      </c>
      <c r="OLX60" s="2">
        <v>0</v>
      </c>
      <c r="OLY60" s="2">
        <v>0</v>
      </c>
      <c r="OLZ60" s="2">
        <v>0</v>
      </c>
      <c r="OMA60" s="2">
        <v>0</v>
      </c>
      <c r="OMB60" s="2">
        <v>0</v>
      </c>
      <c r="OMC60" s="2">
        <v>0</v>
      </c>
      <c r="OMD60" s="2">
        <v>0</v>
      </c>
      <c r="OME60" s="2">
        <v>0</v>
      </c>
      <c r="OMF60" s="2">
        <v>0</v>
      </c>
      <c r="OMG60" s="2">
        <v>0</v>
      </c>
      <c r="OMH60" s="2">
        <v>0</v>
      </c>
      <c r="OMI60" s="2">
        <v>0</v>
      </c>
      <c r="OMJ60" s="2">
        <v>0</v>
      </c>
      <c r="OMK60" s="2">
        <v>0</v>
      </c>
      <c r="OML60" s="2">
        <v>0</v>
      </c>
      <c r="OMM60" s="2">
        <v>0</v>
      </c>
      <c r="OMN60" s="2">
        <v>0</v>
      </c>
      <c r="OMO60" s="2">
        <v>0</v>
      </c>
      <c r="OMP60" s="2">
        <v>0</v>
      </c>
      <c r="OMQ60" s="2">
        <v>0</v>
      </c>
      <c r="OMR60" s="2">
        <v>0</v>
      </c>
      <c r="OMS60" s="2">
        <v>0</v>
      </c>
      <c r="OMT60" s="2">
        <v>0</v>
      </c>
      <c r="OMU60" s="2">
        <v>0</v>
      </c>
      <c r="OMV60" s="2">
        <v>0</v>
      </c>
      <c r="OMW60" s="2">
        <v>0</v>
      </c>
      <c r="OMX60" s="2">
        <v>0</v>
      </c>
      <c r="OMY60" s="2">
        <v>0</v>
      </c>
      <c r="OMZ60" s="2">
        <v>0</v>
      </c>
      <c r="ONA60" s="2">
        <v>0</v>
      </c>
      <c r="ONB60" s="2">
        <v>0</v>
      </c>
      <c r="ONC60" s="2">
        <v>0</v>
      </c>
      <c r="OND60" s="2">
        <v>0</v>
      </c>
      <c r="ONE60" s="2">
        <v>0</v>
      </c>
      <c r="ONF60" s="2">
        <v>0</v>
      </c>
      <c r="ONG60" s="2">
        <v>0</v>
      </c>
      <c r="ONH60" s="2">
        <v>0</v>
      </c>
      <c r="ONI60" s="2">
        <v>0</v>
      </c>
      <c r="ONJ60" s="2">
        <v>0</v>
      </c>
      <c r="ONK60" s="2">
        <v>0</v>
      </c>
      <c r="ONL60" s="2">
        <v>0</v>
      </c>
      <c r="ONM60" s="2">
        <v>0</v>
      </c>
      <c r="ONN60" s="2">
        <v>0</v>
      </c>
      <c r="ONO60" s="2">
        <v>0</v>
      </c>
      <c r="ONP60" s="2">
        <v>0</v>
      </c>
      <c r="ONQ60" s="2">
        <v>0</v>
      </c>
      <c r="ONR60" s="2">
        <v>0</v>
      </c>
      <c r="ONS60" s="2">
        <v>0</v>
      </c>
      <c r="ONT60" s="2">
        <v>0</v>
      </c>
      <c r="ONU60" s="2">
        <v>0</v>
      </c>
      <c r="ONV60" s="2">
        <v>0</v>
      </c>
      <c r="ONW60" s="2">
        <v>0</v>
      </c>
      <c r="ONX60" s="2">
        <v>0</v>
      </c>
      <c r="ONY60" s="2">
        <v>0</v>
      </c>
      <c r="ONZ60" s="2">
        <v>0</v>
      </c>
      <c r="OOA60" s="2">
        <v>0</v>
      </c>
      <c r="OOB60" s="2">
        <v>0</v>
      </c>
      <c r="OOC60" s="2">
        <v>0</v>
      </c>
      <c r="OOD60" s="2">
        <v>0</v>
      </c>
      <c r="OOE60" s="2">
        <v>0</v>
      </c>
      <c r="OOF60" s="2">
        <v>0</v>
      </c>
      <c r="OOG60" s="2">
        <v>0</v>
      </c>
      <c r="OOH60" s="2">
        <v>0</v>
      </c>
      <c r="OOI60" s="2">
        <v>0</v>
      </c>
      <c r="OOJ60" s="2">
        <v>0</v>
      </c>
      <c r="OOK60" s="2">
        <v>0</v>
      </c>
      <c r="OOL60" s="2">
        <v>0</v>
      </c>
      <c r="OOM60" s="2">
        <v>0</v>
      </c>
      <c r="OON60" s="2">
        <v>0</v>
      </c>
      <c r="OOO60" s="2">
        <v>0</v>
      </c>
      <c r="OOP60" s="2">
        <v>0</v>
      </c>
      <c r="OOQ60" s="2">
        <v>0</v>
      </c>
      <c r="OOR60" s="2">
        <v>0</v>
      </c>
      <c r="OOS60" s="2">
        <v>0</v>
      </c>
      <c r="OOT60" s="2">
        <v>0</v>
      </c>
      <c r="OOU60" s="2">
        <v>0</v>
      </c>
      <c r="OOV60" s="2">
        <v>0</v>
      </c>
      <c r="OOW60" s="2">
        <v>0</v>
      </c>
      <c r="OOX60" s="2">
        <v>0</v>
      </c>
      <c r="OOY60" s="2">
        <v>0</v>
      </c>
      <c r="OOZ60" s="2">
        <v>0</v>
      </c>
      <c r="OPA60" s="2">
        <v>0</v>
      </c>
      <c r="OPB60" s="2">
        <v>0</v>
      </c>
      <c r="OPC60" s="2">
        <v>0</v>
      </c>
      <c r="OPD60" s="2">
        <v>0</v>
      </c>
      <c r="OPE60" s="2">
        <v>0</v>
      </c>
      <c r="OPF60" s="2">
        <v>0</v>
      </c>
      <c r="OPG60" s="2">
        <v>0</v>
      </c>
      <c r="OPH60" s="2">
        <v>0</v>
      </c>
      <c r="OPI60" s="2">
        <v>0</v>
      </c>
      <c r="OPJ60" s="2">
        <v>0</v>
      </c>
      <c r="OPK60" s="2">
        <v>0</v>
      </c>
      <c r="OPL60" s="2">
        <v>0</v>
      </c>
      <c r="OPM60" s="2">
        <v>0</v>
      </c>
      <c r="OPN60" s="2">
        <v>0</v>
      </c>
      <c r="OPO60" s="2">
        <v>0</v>
      </c>
      <c r="OPP60" s="2">
        <v>0</v>
      </c>
      <c r="OPQ60" s="2">
        <v>0</v>
      </c>
      <c r="OPR60" s="2">
        <v>0</v>
      </c>
      <c r="OPS60" s="2">
        <v>0</v>
      </c>
      <c r="OPT60" s="2">
        <v>0</v>
      </c>
      <c r="OPU60" s="2">
        <v>0</v>
      </c>
      <c r="OPV60" s="2">
        <v>0</v>
      </c>
      <c r="OPW60" s="2">
        <v>0</v>
      </c>
      <c r="OPX60" s="2">
        <v>0</v>
      </c>
      <c r="OPY60" s="2">
        <v>0</v>
      </c>
      <c r="OPZ60" s="2">
        <v>0</v>
      </c>
      <c r="OQA60" s="2">
        <v>0</v>
      </c>
      <c r="OQB60" s="2">
        <v>0</v>
      </c>
      <c r="OQC60" s="2">
        <v>0</v>
      </c>
      <c r="OQD60" s="2">
        <v>0</v>
      </c>
      <c r="OQE60" s="2">
        <v>0</v>
      </c>
      <c r="OQF60" s="2">
        <v>0</v>
      </c>
      <c r="OQG60" s="2">
        <v>0</v>
      </c>
      <c r="OQH60" s="2">
        <v>0</v>
      </c>
      <c r="OQI60" s="2">
        <v>0</v>
      </c>
      <c r="OQJ60" s="2">
        <v>0</v>
      </c>
      <c r="OQK60" s="2">
        <v>0</v>
      </c>
      <c r="OQL60" s="2">
        <v>0</v>
      </c>
      <c r="OQM60" s="2">
        <v>0</v>
      </c>
      <c r="OQN60" s="2">
        <v>0</v>
      </c>
      <c r="OQO60" s="2">
        <v>0</v>
      </c>
      <c r="OQP60" s="2">
        <v>0</v>
      </c>
      <c r="OQQ60" s="2">
        <v>0</v>
      </c>
      <c r="OQR60" s="2">
        <v>0</v>
      </c>
      <c r="OQS60" s="2">
        <v>0</v>
      </c>
      <c r="OQT60" s="2">
        <v>0</v>
      </c>
      <c r="OQU60" s="2">
        <v>0</v>
      </c>
      <c r="OQV60" s="2">
        <v>0</v>
      </c>
      <c r="OQW60" s="2">
        <v>0</v>
      </c>
      <c r="OQX60" s="2">
        <v>0</v>
      </c>
      <c r="OQY60" s="2">
        <v>0</v>
      </c>
      <c r="OQZ60" s="2">
        <v>0</v>
      </c>
      <c r="ORA60" s="2">
        <v>0</v>
      </c>
      <c r="ORB60" s="2">
        <v>0</v>
      </c>
      <c r="ORC60" s="2">
        <v>0</v>
      </c>
      <c r="ORD60" s="2">
        <v>0</v>
      </c>
      <c r="ORE60" s="2">
        <v>0</v>
      </c>
      <c r="ORF60" s="2">
        <v>0</v>
      </c>
      <c r="ORG60" s="2">
        <v>0</v>
      </c>
      <c r="ORH60" s="2">
        <v>0</v>
      </c>
      <c r="ORI60" s="2">
        <v>0</v>
      </c>
      <c r="ORJ60" s="2">
        <v>0</v>
      </c>
      <c r="ORK60" s="2">
        <v>0</v>
      </c>
      <c r="ORL60" s="2">
        <v>0</v>
      </c>
      <c r="ORM60" s="2">
        <v>0</v>
      </c>
      <c r="ORN60" s="2">
        <v>0</v>
      </c>
      <c r="ORO60" s="2">
        <v>0</v>
      </c>
      <c r="ORP60" s="2">
        <v>0</v>
      </c>
      <c r="ORQ60" s="2">
        <v>0</v>
      </c>
      <c r="ORR60" s="2">
        <v>0</v>
      </c>
      <c r="ORS60" s="2">
        <v>0</v>
      </c>
      <c r="ORT60" s="2">
        <v>0</v>
      </c>
      <c r="ORU60" s="2">
        <v>0</v>
      </c>
      <c r="ORV60" s="2">
        <v>0</v>
      </c>
      <c r="ORW60" s="2">
        <v>0</v>
      </c>
      <c r="ORX60" s="2">
        <v>0</v>
      </c>
      <c r="ORY60" s="2">
        <v>0</v>
      </c>
      <c r="ORZ60" s="2">
        <v>0</v>
      </c>
      <c r="OSA60" s="2">
        <v>0</v>
      </c>
      <c r="OSB60" s="2">
        <v>0</v>
      </c>
      <c r="OSC60" s="2">
        <v>0</v>
      </c>
      <c r="OSD60" s="2">
        <v>0</v>
      </c>
      <c r="OSE60" s="2">
        <v>0</v>
      </c>
      <c r="OSF60" s="2">
        <v>0</v>
      </c>
      <c r="OSG60" s="2">
        <v>0</v>
      </c>
      <c r="OSH60" s="2">
        <v>0</v>
      </c>
      <c r="OSI60" s="2">
        <v>0</v>
      </c>
      <c r="OSJ60" s="2">
        <v>0</v>
      </c>
      <c r="OSK60" s="2">
        <v>0</v>
      </c>
      <c r="OSL60" s="2">
        <v>0</v>
      </c>
      <c r="OSM60" s="2">
        <v>0</v>
      </c>
      <c r="OSN60" s="2">
        <v>0</v>
      </c>
      <c r="OSO60" s="2">
        <v>0</v>
      </c>
      <c r="OSP60" s="2">
        <v>0</v>
      </c>
      <c r="OSQ60" s="2">
        <v>0</v>
      </c>
      <c r="OSR60" s="2">
        <v>0</v>
      </c>
      <c r="OSS60" s="2">
        <v>0</v>
      </c>
      <c r="OST60" s="2">
        <v>0</v>
      </c>
      <c r="OSU60" s="2">
        <v>0</v>
      </c>
      <c r="OSV60" s="2">
        <v>0</v>
      </c>
      <c r="OSW60" s="2">
        <v>0</v>
      </c>
      <c r="OSX60" s="2">
        <v>0</v>
      </c>
      <c r="OSY60" s="2">
        <v>0</v>
      </c>
      <c r="OSZ60" s="2">
        <v>0</v>
      </c>
      <c r="OTA60" s="2">
        <v>0</v>
      </c>
      <c r="OTB60" s="2">
        <v>0</v>
      </c>
      <c r="OTC60" s="2">
        <v>0</v>
      </c>
      <c r="OTD60" s="2">
        <v>0</v>
      </c>
      <c r="OTE60" s="2">
        <v>0</v>
      </c>
      <c r="OTF60" s="2">
        <v>0</v>
      </c>
      <c r="OTG60" s="2">
        <v>0</v>
      </c>
      <c r="OTH60" s="2">
        <v>0</v>
      </c>
      <c r="OTI60" s="2">
        <v>0</v>
      </c>
      <c r="OTJ60" s="2">
        <v>0</v>
      </c>
      <c r="OTK60" s="2">
        <v>0</v>
      </c>
      <c r="OTL60" s="2">
        <v>0</v>
      </c>
      <c r="OTM60" s="2">
        <v>0</v>
      </c>
      <c r="OTN60" s="2">
        <v>0</v>
      </c>
      <c r="OTO60" s="2">
        <v>0</v>
      </c>
      <c r="OTP60" s="2">
        <v>0</v>
      </c>
      <c r="OTQ60" s="2">
        <v>0</v>
      </c>
      <c r="OTR60" s="2">
        <v>0</v>
      </c>
      <c r="OTS60" s="2">
        <v>0</v>
      </c>
      <c r="OTT60" s="2">
        <v>0</v>
      </c>
      <c r="OTU60" s="2">
        <v>0</v>
      </c>
      <c r="OTV60" s="2">
        <v>0</v>
      </c>
      <c r="OTW60" s="2">
        <v>0</v>
      </c>
      <c r="OTX60" s="2">
        <v>0</v>
      </c>
      <c r="OTY60" s="2">
        <v>0</v>
      </c>
      <c r="OTZ60" s="2">
        <v>0</v>
      </c>
      <c r="OUA60" s="2">
        <v>0</v>
      </c>
      <c r="OUB60" s="2">
        <v>0</v>
      </c>
      <c r="OUC60" s="2">
        <v>0</v>
      </c>
      <c r="OUD60" s="2">
        <v>0</v>
      </c>
      <c r="OUE60" s="2">
        <v>0</v>
      </c>
      <c r="OUF60" s="2">
        <v>0</v>
      </c>
      <c r="OUG60" s="2">
        <v>0</v>
      </c>
      <c r="OUH60" s="2">
        <v>0</v>
      </c>
      <c r="OUI60" s="2">
        <v>0</v>
      </c>
      <c r="OUJ60" s="2">
        <v>0</v>
      </c>
      <c r="OUK60" s="2">
        <v>0</v>
      </c>
      <c r="OUL60" s="2">
        <v>0</v>
      </c>
      <c r="OUM60" s="2">
        <v>0</v>
      </c>
      <c r="OUN60" s="2">
        <v>0</v>
      </c>
      <c r="OUO60" s="2">
        <v>0</v>
      </c>
      <c r="OUP60" s="2">
        <v>0</v>
      </c>
      <c r="OUQ60" s="2">
        <v>0</v>
      </c>
      <c r="OUR60" s="2">
        <v>0</v>
      </c>
      <c r="OUS60" s="2">
        <v>0</v>
      </c>
      <c r="OUT60" s="2">
        <v>0</v>
      </c>
      <c r="OUU60" s="2">
        <v>0</v>
      </c>
      <c r="OUV60" s="2">
        <v>0</v>
      </c>
      <c r="OUW60" s="2">
        <v>0</v>
      </c>
      <c r="OUX60" s="2">
        <v>0</v>
      </c>
      <c r="OUY60" s="2">
        <v>0</v>
      </c>
      <c r="OUZ60" s="2">
        <v>0</v>
      </c>
      <c r="OVA60" s="2">
        <v>0</v>
      </c>
      <c r="OVB60" s="2">
        <v>0</v>
      </c>
      <c r="OVC60" s="2">
        <v>0</v>
      </c>
      <c r="OVD60" s="2">
        <v>0</v>
      </c>
      <c r="OVE60" s="2">
        <v>0</v>
      </c>
      <c r="OVF60" s="2">
        <v>0</v>
      </c>
      <c r="OVG60" s="2">
        <v>0</v>
      </c>
      <c r="OVH60" s="2">
        <v>0</v>
      </c>
      <c r="OVI60" s="2">
        <v>0</v>
      </c>
      <c r="OVJ60" s="2">
        <v>0</v>
      </c>
      <c r="OVK60" s="2">
        <v>0</v>
      </c>
      <c r="OVL60" s="2">
        <v>0</v>
      </c>
      <c r="OVM60" s="2">
        <v>0</v>
      </c>
      <c r="OVN60" s="2">
        <v>0</v>
      </c>
      <c r="OVO60" s="2">
        <v>0</v>
      </c>
      <c r="OVP60" s="2">
        <v>0</v>
      </c>
      <c r="OVQ60" s="2">
        <v>0</v>
      </c>
      <c r="OVR60" s="2">
        <v>0</v>
      </c>
      <c r="OVS60" s="2">
        <v>0</v>
      </c>
      <c r="OVT60" s="2">
        <v>0</v>
      </c>
      <c r="OVU60" s="2">
        <v>0</v>
      </c>
      <c r="OVV60" s="2">
        <v>0</v>
      </c>
      <c r="OVW60" s="2">
        <v>0</v>
      </c>
      <c r="OVX60" s="2">
        <v>0</v>
      </c>
      <c r="OVY60" s="2">
        <v>0</v>
      </c>
      <c r="OVZ60" s="2">
        <v>0</v>
      </c>
      <c r="OWA60" s="2">
        <v>0</v>
      </c>
      <c r="OWB60" s="2">
        <v>0</v>
      </c>
      <c r="OWC60" s="2">
        <v>0</v>
      </c>
      <c r="OWD60" s="2">
        <v>0</v>
      </c>
      <c r="OWE60" s="2">
        <v>0</v>
      </c>
      <c r="OWF60" s="2">
        <v>0</v>
      </c>
      <c r="OWG60" s="2">
        <v>0</v>
      </c>
      <c r="OWH60" s="2">
        <v>0</v>
      </c>
      <c r="OWI60" s="2">
        <v>0</v>
      </c>
      <c r="OWJ60" s="2">
        <v>0</v>
      </c>
      <c r="OWK60" s="2">
        <v>0</v>
      </c>
      <c r="OWL60" s="2">
        <v>0</v>
      </c>
      <c r="OWM60" s="2">
        <v>0</v>
      </c>
      <c r="OWN60" s="2">
        <v>0</v>
      </c>
      <c r="OWO60" s="2">
        <v>0</v>
      </c>
      <c r="OWP60" s="2">
        <v>0</v>
      </c>
      <c r="OWQ60" s="2">
        <v>0</v>
      </c>
      <c r="OWR60" s="2">
        <v>0</v>
      </c>
      <c r="OWS60" s="2">
        <v>0</v>
      </c>
      <c r="OWT60" s="2">
        <v>0</v>
      </c>
      <c r="OWU60" s="2">
        <v>0</v>
      </c>
      <c r="OWV60" s="2">
        <v>0</v>
      </c>
      <c r="OWW60" s="2">
        <v>0</v>
      </c>
      <c r="OWX60" s="2">
        <v>0</v>
      </c>
      <c r="OWY60" s="2">
        <v>0</v>
      </c>
      <c r="OWZ60" s="2">
        <v>0</v>
      </c>
      <c r="OXA60" s="2">
        <v>0</v>
      </c>
      <c r="OXB60" s="2">
        <v>0</v>
      </c>
      <c r="OXC60" s="2">
        <v>0</v>
      </c>
      <c r="OXD60" s="2">
        <v>0</v>
      </c>
      <c r="OXE60" s="2">
        <v>0</v>
      </c>
      <c r="OXF60" s="2">
        <v>0</v>
      </c>
      <c r="OXG60" s="2">
        <v>0</v>
      </c>
      <c r="OXH60" s="2">
        <v>0</v>
      </c>
      <c r="OXI60" s="2">
        <v>0</v>
      </c>
      <c r="OXJ60" s="2">
        <v>0</v>
      </c>
      <c r="OXK60" s="2">
        <v>0</v>
      </c>
      <c r="OXL60" s="2">
        <v>0</v>
      </c>
      <c r="OXM60" s="2">
        <v>0</v>
      </c>
      <c r="OXN60" s="2">
        <v>0</v>
      </c>
      <c r="OXO60" s="2">
        <v>0</v>
      </c>
      <c r="OXP60" s="2">
        <v>0</v>
      </c>
      <c r="OXQ60" s="2">
        <v>0</v>
      </c>
      <c r="OXR60" s="2">
        <v>0</v>
      </c>
      <c r="OXS60" s="2">
        <v>0</v>
      </c>
      <c r="OXT60" s="2">
        <v>0</v>
      </c>
      <c r="OXU60" s="2">
        <v>0</v>
      </c>
      <c r="OXV60" s="2">
        <v>0</v>
      </c>
      <c r="OXW60" s="2">
        <v>0</v>
      </c>
      <c r="OXX60" s="2">
        <v>0</v>
      </c>
      <c r="OXY60" s="2">
        <v>0</v>
      </c>
      <c r="OXZ60" s="2">
        <v>0</v>
      </c>
      <c r="OYA60" s="2">
        <v>0</v>
      </c>
      <c r="OYB60" s="2">
        <v>0</v>
      </c>
      <c r="OYC60" s="2">
        <v>0</v>
      </c>
      <c r="OYD60" s="2">
        <v>0</v>
      </c>
      <c r="OYE60" s="2">
        <v>0</v>
      </c>
      <c r="OYF60" s="2">
        <v>0</v>
      </c>
      <c r="OYG60" s="2">
        <v>0</v>
      </c>
      <c r="OYH60" s="2">
        <v>0</v>
      </c>
      <c r="OYI60" s="2">
        <v>0</v>
      </c>
      <c r="OYJ60" s="2">
        <v>0</v>
      </c>
      <c r="OYK60" s="2">
        <v>0</v>
      </c>
      <c r="OYL60" s="2">
        <v>0</v>
      </c>
      <c r="OYM60" s="2">
        <v>0</v>
      </c>
      <c r="OYN60" s="2">
        <v>0</v>
      </c>
      <c r="OYO60" s="2">
        <v>0</v>
      </c>
      <c r="OYP60" s="2">
        <v>0</v>
      </c>
      <c r="OYQ60" s="2">
        <v>0</v>
      </c>
      <c r="OYR60" s="2">
        <v>0</v>
      </c>
      <c r="OYS60" s="2">
        <v>0</v>
      </c>
      <c r="OYT60" s="2">
        <v>0</v>
      </c>
      <c r="OYU60" s="2">
        <v>0</v>
      </c>
      <c r="OYV60" s="2">
        <v>0</v>
      </c>
      <c r="OYW60" s="2">
        <v>0</v>
      </c>
      <c r="OYX60" s="2">
        <v>0</v>
      </c>
      <c r="OYY60" s="2">
        <v>0</v>
      </c>
      <c r="OYZ60" s="2">
        <v>0</v>
      </c>
      <c r="OZA60" s="2">
        <v>0</v>
      </c>
      <c r="OZB60" s="2">
        <v>0</v>
      </c>
      <c r="OZC60" s="2">
        <v>0</v>
      </c>
      <c r="OZD60" s="2">
        <v>0</v>
      </c>
      <c r="OZE60" s="2">
        <v>0</v>
      </c>
      <c r="OZF60" s="2">
        <v>0</v>
      </c>
      <c r="OZG60" s="2">
        <v>0</v>
      </c>
      <c r="OZH60" s="2">
        <v>0</v>
      </c>
      <c r="OZI60" s="2">
        <v>0</v>
      </c>
      <c r="OZJ60" s="2">
        <v>0</v>
      </c>
      <c r="OZK60" s="2">
        <v>0</v>
      </c>
      <c r="OZL60" s="2">
        <v>0</v>
      </c>
      <c r="OZM60" s="2">
        <v>0</v>
      </c>
      <c r="OZN60" s="2">
        <v>0</v>
      </c>
      <c r="OZO60" s="2">
        <v>0</v>
      </c>
      <c r="OZP60" s="2">
        <v>0</v>
      </c>
      <c r="OZQ60" s="2">
        <v>0</v>
      </c>
      <c r="OZR60" s="2">
        <v>0</v>
      </c>
      <c r="OZS60" s="2">
        <v>0</v>
      </c>
      <c r="OZT60" s="2">
        <v>0</v>
      </c>
      <c r="OZU60" s="2">
        <v>0</v>
      </c>
      <c r="OZV60" s="2">
        <v>0</v>
      </c>
      <c r="OZW60" s="2">
        <v>0</v>
      </c>
      <c r="OZX60" s="2">
        <v>0</v>
      </c>
      <c r="OZY60" s="2">
        <v>0</v>
      </c>
      <c r="OZZ60" s="2">
        <v>0</v>
      </c>
      <c r="PAA60" s="2">
        <v>0</v>
      </c>
      <c r="PAB60" s="2">
        <v>0</v>
      </c>
      <c r="PAC60" s="2">
        <v>0</v>
      </c>
      <c r="PAD60" s="2">
        <v>0</v>
      </c>
      <c r="PAE60" s="2">
        <v>0</v>
      </c>
      <c r="PAF60" s="2">
        <v>0</v>
      </c>
      <c r="PAG60" s="2">
        <v>0</v>
      </c>
      <c r="PAH60" s="2">
        <v>0</v>
      </c>
      <c r="PAI60" s="2">
        <v>0</v>
      </c>
      <c r="PAJ60" s="2">
        <v>0</v>
      </c>
      <c r="PAK60" s="2">
        <v>0</v>
      </c>
      <c r="PAL60" s="2">
        <v>0</v>
      </c>
      <c r="PAM60" s="2">
        <v>0</v>
      </c>
      <c r="PAN60" s="2">
        <v>0</v>
      </c>
      <c r="PAO60" s="2">
        <v>0</v>
      </c>
      <c r="PAP60" s="2">
        <v>0</v>
      </c>
      <c r="PAQ60" s="2">
        <v>0</v>
      </c>
      <c r="PAR60" s="2">
        <v>0</v>
      </c>
      <c r="PAS60" s="2">
        <v>0</v>
      </c>
      <c r="PAT60" s="2">
        <v>0</v>
      </c>
      <c r="PAU60" s="2">
        <v>0</v>
      </c>
      <c r="PAV60" s="2">
        <v>0</v>
      </c>
      <c r="PAW60" s="2">
        <v>0</v>
      </c>
      <c r="PAX60" s="2">
        <v>0</v>
      </c>
      <c r="PAY60" s="2">
        <v>0</v>
      </c>
      <c r="PAZ60" s="2">
        <v>0</v>
      </c>
      <c r="PBA60" s="2">
        <v>0</v>
      </c>
      <c r="PBB60" s="2">
        <v>0</v>
      </c>
      <c r="PBC60" s="2">
        <v>0</v>
      </c>
      <c r="PBD60" s="2">
        <v>0</v>
      </c>
      <c r="PBE60" s="2">
        <v>0</v>
      </c>
      <c r="PBF60" s="2">
        <v>0</v>
      </c>
      <c r="PBG60" s="2">
        <v>0</v>
      </c>
      <c r="PBH60" s="2">
        <v>0</v>
      </c>
      <c r="PBI60" s="2">
        <v>0</v>
      </c>
      <c r="PBJ60" s="2">
        <v>0</v>
      </c>
      <c r="PBK60" s="2">
        <v>0</v>
      </c>
      <c r="PBL60" s="2">
        <v>0</v>
      </c>
      <c r="PBM60" s="2">
        <v>0</v>
      </c>
      <c r="PBN60" s="2">
        <v>0</v>
      </c>
      <c r="PBO60" s="2">
        <v>0</v>
      </c>
      <c r="PBP60" s="2">
        <v>0</v>
      </c>
      <c r="PBQ60" s="2">
        <v>0</v>
      </c>
      <c r="PBR60" s="2">
        <v>0</v>
      </c>
      <c r="PBS60" s="2">
        <v>0</v>
      </c>
      <c r="PBT60" s="2">
        <v>0</v>
      </c>
      <c r="PBU60" s="2">
        <v>0</v>
      </c>
      <c r="PBV60" s="2">
        <v>0</v>
      </c>
      <c r="PBW60" s="2">
        <v>0</v>
      </c>
      <c r="PBX60" s="2">
        <v>0</v>
      </c>
      <c r="PBY60" s="2">
        <v>0</v>
      </c>
      <c r="PBZ60" s="2">
        <v>0</v>
      </c>
      <c r="PCA60" s="2">
        <v>0</v>
      </c>
      <c r="PCB60" s="2">
        <v>0</v>
      </c>
      <c r="PCC60" s="2">
        <v>0</v>
      </c>
      <c r="PCD60" s="2">
        <v>0</v>
      </c>
      <c r="PCE60" s="2">
        <v>0</v>
      </c>
      <c r="PCF60" s="2">
        <v>0</v>
      </c>
      <c r="PCG60" s="2">
        <v>0</v>
      </c>
      <c r="PCH60" s="2">
        <v>0</v>
      </c>
      <c r="PCI60" s="2">
        <v>0</v>
      </c>
      <c r="PCJ60" s="2">
        <v>0</v>
      </c>
      <c r="PCK60" s="2">
        <v>0</v>
      </c>
      <c r="PCL60" s="2">
        <v>0</v>
      </c>
      <c r="PCM60" s="2">
        <v>0</v>
      </c>
      <c r="PCN60" s="2">
        <v>0</v>
      </c>
      <c r="PCO60" s="2">
        <v>0</v>
      </c>
      <c r="PCP60" s="2">
        <v>0</v>
      </c>
      <c r="PCQ60" s="2">
        <v>0</v>
      </c>
      <c r="PCR60" s="2">
        <v>0</v>
      </c>
      <c r="PCS60" s="2">
        <v>0</v>
      </c>
      <c r="PCT60" s="2">
        <v>0</v>
      </c>
      <c r="PCU60" s="2">
        <v>0</v>
      </c>
      <c r="PCV60" s="2">
        <v>0</v>
      </c>
      <c r="PCW60" s="2">
        <v>0</v>
      </c>
      <c r="PCX60" s="2">
        <v>0</v>
      </c>
      <c r="PCY60" s="2">
        <v>0</v>
      </c>
      <c r="PCZ60" s="2">
        <v>0</v>
      </c>
      <c r="PDA60" s="2">
        <v>0</v>
      </c>
      <c r="PDB60" s="2">
        <v>0</v>
      </c>
      <c r="PDC60" s="2">
        <v>0</v>
      </c>
      <c r="PDD60" s="2">
        <v>0</v>
      </c>
      <c r="PDE60" s="2">
        <v>0</v>
      </c>
      <c r="PDF60" s="2">
        <v>0</v>
      </c>
      <c r="PDG60" s="2">
        <v>0</v>
      </c>
      <c r="PDH60" s="2">
        <v>0</v>
      </c>
      <c r="PDI60" s="2">
        <v>0</v>
      </c>
      <c r="PDJ60" s="2">
        <v>0</v>
      </c>
      <c r="PDK60" s="2">
        <v>0</v>
      </c>
      <c r="PDL60" s="2">
        <v>0</v>
      </c>
      <c r="PDM60" s="2">
        <v>0</v>
      </c>
      <c r="PDN60" s="2">
        <v>0</v>
      </c>
      <c r="PDO60" s="2">
        <v>0</v>
      </c>
      <c r="PDP60" s="2">
        <v>0</v>
      </c>
      <c r="PDQ60" s="2">
        <v>0</v>
      </c>
      <c r="PDR60" s="2">
        <v>0</v>
      </c>
      <c r="PDS60" s="2">
        <v>0</v>
      </c>
      <c r="PDT60" s="2">
        <v>0</v>
      </c>
      <c r="PDU60" s="2">
        <v>0</v>
      </c>
      <c r="PDV60" s="2">
        <v>0</v>
      </c>
      <c r="PDW60" s="2">
        <v>0</v>
      </c>
      <c r="PDX60" s="2">
        <v>0</v>
      </c>
      <c r="PDY60" s="2">
        <v>0</v>
      </c>
      <c r="PDZ60" s="2">
        <v>0</v>
      </c>
      <c r="PEA60" s="2">
        <v>0</v>
      </c>
      <c r="PEB60" s="2">
        <v>0</v>
      </c>
      <c r="PEC60" s="2">
        <v>0</v>
      </c>
      <c r="PED60" s="2">
        <v>0</v>
      </c>
      <c r="PEE60" s="2">
        <v>0</v>
      </c>
      <c r="PEF60" s="2">
        <v>0</v>
      </c>
      <c r="PEG60" s="2">
        <v>0</v>
      </c>
      <c r="PEH60" s="2">
        <v>0</v>
      </c>
      <c r="PEI60" s="2">
        <v>0</v>
      </c>
      <c r="PEJ60" s="2">
        <v>0</v>
      </c>
      <c r="PEK60" s="2">
        <v>0</v>
      </c>
      <c r="PEL60" s="2">
        <v>0</v>
      </c>
      <c r="PEM60" s="2">
        <v>0</v>
      </c>
      <c r="PEN60" s="2">
        <v>0</v>
      </c>
      <c r="PEO60" s="2">
        <v>0</v>
      </c>
      <c r="PEP60" s="2">
        <v>0</v>
      </c>
      <c r="PEQ60" s="2">
        <v>0</v>
      </c>
      <c r="PER60" s="2">
        <v>0</v>
      </c>
      <c r="PES60" s="2">
        <v>0</v>
      </c>
      <c r="PET60" s="2">
        <v>0</v>
      </c>
      <c r="PEU60" s="2">
        <v>0</v>
      </c>
      <c r="PEV60" s="2">
        <v>0</v>
      </c>
      <c r="PEW60" s="2">
        <v>0</v>
      </c>
      <c r="PEX60" s="2">
        <v>0</v>
      </c>
      <c r="PEY60" s="2">
        <v>0</v>
      </c>
      <c r="PEZ60" s="2">
        <v>0</v>
      </c>
      <c r="PFA60" s="2">
        <v>0</v>
      </c>
      <c r="PFB60" s="2">
        <v>0</v>
      </c>
      <c r="PFC60" s="2">
        <v>0</v>
      </c>
      <c r="PFD60" s="2">
        <v>0</v>
      </c>
      <c r="PFE60" s="2">
        <v>0</v>
      </c>
      <c r="PFF60" s="2">
        <v>0</v>
      </c>
      <c r="PFG60" s="2">
        <v>0</v>
      </c>
      <c r="PFH60" s="2">
        <v>0</v>
      </c>
      <c r="PFI60" s="2">
        <v>0</v>
      </c>
      <c r="PFJ60" s="2">
        <v>0</v>
      </c>
      <c r="PFK60" s="2">
        <v>0</v>
      </c>
      <c r="PFL60" s="2">
        <v>0</v>
      </c>
      <c r="PFM60" s="2">
        <v>0</v>
      </c>
      <c r="PFN60" s="2">
        <v>0</v>
      </c>
      <c r="PFO60" s="2">
        <v>0</v>
      </c>
      <c r="PFP60" s="2">
        <v>0</v>
      </c>
      <c r="PFQ60" s="2">
        <v>0</v>
      </c>
      <c r="PFR60" s="2">
        <v>0</v>
      </c>
      <c r="PFS60" s="2">
        <v>0</v>
      </c>
      <c r="PFT60" s="2">
        <v>0</v>
      </c>
      <c r="PFU60" s="2">
        <v>0</v>
      </c>
      <c r="PFV60" s="2">
        <v>0</v>
      </c>
      <c r="PFW60" s="2">
        <v>0</v>
      </c>
      <c r="PFX60" s="2">
        <v>0</v>
      </c>
      <c r="PFY60" s="2">
        <v>0</v>
      </c>
      <c r="PFZ60" s="2">
        <v>0</v>
      </c>
      <c r="PGA60" s="2">
        <v>0</v>
      </c>
      <c r="PGB60" s="2">
        <v>0</v>
      </c>
      <c r="PGC60" s="2">
        <v>0</v>
      </c>
      <c r="PGD60" s="2">
        <v>0</v>
      </c>
      <c r="PGE60" s="2">
        <v>0</v>
      </c>
      <c r="PGF60" s="2">
        <v>0</v>
      </c>
      <c r="PGG60" s="2">
        <v>0</v>
      </c>
      <c r="PGH60" s="2">
        <v>0</v>
      </c>
      <c r="PGI60" s="2">
        <v>0</v>
      </c>
      <c r="PGJ60" s="2">
        <v>0</v>
      </c>
      <c r="PGK60" s="2">
        <v>0</v>
      </c>
      <c r="PGL60" s="2">
        <v>0</v>
      </c>
      <c r="PGM60" s="2">
        <v>0</v>
      </c>
      <c r="PGN60" s="2">
        <v>0</v>
      </c>
      <c r="PGO60" s="2">
        <v>0</v>
      </c>
      <c r="PGP60" s="2">
        <v>0</v>
      </c>
      <c r="PGQ60" s="2">
        <v>0</v>
      </c>
      <c r="PGR60" s="2">
        <v>0</v>
      </c>
      <c r="PGS60" s="2">
        <v>0</v>
      </c>
      <c r="PGT60" s="2">
        <v>0</v>
      </c>
      <c r="PGU60" s="2">
        <v>0</v>
      </c>
      <c r="PGV60" s="2">
        <v>0</v>
      </c>
      <c r="PGW60" s="2">
        <v>0</v>
      </c>
      <c r="PGX60" s="2">
        <v>0</v>
      </c>
      <c r="PGY60" s="2">
        <v>0</v>
      </c>
      <c r="PGZ60" s="2">
        <v>0</v>
      </c>
      <c r="PHA60" s="2">
        <v>0</v>
      </c>
      <c r="PHB60" s="2">
        <v>0</v>
      </c>
      <c r="PHC60" s="2">
        <v>0</v>
      </c>
      <c r="PHD60" s="2">
        <v>0</v>
      </c>
      <c r="PHE60" s="2">
        <v>0</v>
      </c>
      <c r="PHF60" s="2">
        <v>0</v>
      </c>
      <c r="PHG60" s="2">
        <v>0</v>
      </c>
      <c r="PHH60" s="2">
        <v>0</v>
      </c>
      <c r="PHI60" s="2">
        <v>0</v>
      </c>
      <c r="PHJ60" s="2">
        <v>0</v>
      </c>
      <c r="PHK60" s="2">
        <v>0</v>
      </c>
      <c r="PHL60" s="2">
        <v>0</v>
      </c>
      <c r="PHM60" s="2">
        <v>0</v>
      </c>
      <c r="PHN60" s="2">
        <v>0</v>
      </c>
      <c r="PHO60" s="2">
        <v>0</v>
      </c>
      <c r="PHP60" s="2">
        <v>0</v>
      </c>
      <c r="PHQ60" s="2">
        <v>0</v>
      </c>
      <c r="PHR60" s="2">
        <v>0</v>
      </c>
      <c r="PHS60" s="2">
        <v>0</v>
      </c>
      <c r="PHT60" s="2">
        <v>0</v>
      </c>
      <c r="PHU60" s="2">
        <v>0</v>
      </c>
      <c r="PHV60" s="2">
        <v>0</v>
      </c>
      <c r="PHW60" s="2">
        <v>0</v>
      </c>
      <c r="PHX60" s="2">
        <v>0</v>
      </c>
      <c r="PHY60" s="2">
        <v>0</v>
      </c>
      <c r="PHZ60" s="2">
        <v>0</v>
      </c>
      <c r="PIA60" s="2">
        <v>0</v>
      </c>
      <c r="PIB60" s="2">
        <v>0</v>
      </c>
      <c r="PIC60" s="2">
        <v>0</v>
      </c>
      <c r="PID60" s="2">
        <v>0</v>
      </c>
      <c r="PIE60" s="2">
        <v>0</v>
      </c>
      <c r="PIF60" s="2">
        <v>0</v>
      </c>
      <c r="PIG60" s="2">
        <v>0</v>
      </c>
      <c r="PIH60" s="2">
        <v>0</v>
      </c>
      <c r="PII60" s="2">
        <v>0</v>
      </c>
      <c r="PIJ60" s="2">
        <v>0</v>
      </c>
      <c r="PIK60" s="2">
        <v>0</v>
      </c>
      <c r="PIL60" s="2">
        <v>0</v>
      </c>
      <c r="PIM60" s="2">
        <v>0</v>
      </c>
      <c r="PIN60" s="2">
        <v>0</v>
      </c>
      <c r="PIO60" s="2">
        <v>0</v>
      </c>
      <c r="PIP60" s="2">
        <v>0</v>
      </c>
      <c r="PIQ60" s="2">
        <v>0</v>
      </c>
      <c r="PIR60" s="2">
        <v>0</v>
      </c>
      <c r="PIS60" s="2">
        <v>0</v>
      </c>
      <c r="PIT60" s="2">
        <v>0</v>
      </c>
      <c r="PIU60" s="2">
        <v>0</v>
      </c>
      <c r="PIV60" s="2">
        <v>0</v>
      </c>
      <c r="PIW60" s="2">
        <v>0</v>
      </c>
      <c r="PIX60" s="2">
        <v>0</v>
      </c>
      <c r="PIY60" s="2">
        <v>0</v>
      </c>
      <c r="PIZ60" s="2">
        <v>0</v>
      </c>
      <c r="PJA60" s="2">
        <v>0</v>
      </c>
      <c r="PJB60" s="2">
        <v>0</v>
      </c>
      <c r="PJC60" s="2">
        <v>0</v>
      </c>
      <c r="PJD60" s="2">
        <v>0</v>
      </c>
      <c r="PJE60" s="2">
        <v>0</v>
      </c>
      <c r="PJF60" s="2">
        <v>0</v>
      </c>
      <c r="PJG60" s="2">
        <v>0</v>
      </c>
      <c r="PJH60" s="2">
        <v>0</v>
      </c>
      <c r="PJI60" s="2">
        <v>0</v>
      </c>
      <c r="PJJ60" s="2">
        <v>0</v>
      </c>
      <c r="PJK60" s="2">
        <v>0</v>
      </c>
      <c r="PJL60" s="2">
        <v>0</v>
      </c>
      <c r="PJM60" s="2">
        <v>0</v>
      </c>
      <c r="PJN60" s="2">
        <v>0</v>
      </c>
      <c r="PJO60" s="2">
        <v>0</v>
      </c>
      <c r="PJP60" s="2">
        <v>0</v>
      </c>
      <c r="PJQ60" s="2">
        <v>0</v>
      </c>
      <c r="PJR60" s="2">
        <v>0</v>
      </c>
      <c r="PJS60" s="2">
        <v>0</v>
      </c>
      <c r="PJT60" s="2">
        <v>0</v>
      </c>
      <c r="PJU60" s="2">
        <v>0</v>
      </c>
      <c r="PJV60" s="2">
        <v>0</v>
      </c>
      <c r="PJW60" s="2">
        <v>0</v>
      </c>
      <c r="PJX60" s="2">
        <v>0</v>
      </c>
      <c r="PJY60" s="2">
        <v>0</v>
      </c>
      <c r="PJZ60" s="2">
        <v>0</v>
      </c>
      <c r="PKA60" s="2">
        <v>0</v>
      </c>
      <c r="PKB60" s="2">
        <v>0</v>
      </c>
      <c r="PKC60" s="2">
        <v>0</v>
      </c>
      <c r="PKD60" s="2">
        <v>0</v>
      </c>
      <c r="PKE60" s="2">
        <v>0</v>
      </c>
      <c r="PKF60" s="2">
        <v>0</v>
      </c>
      <c r="PKG60" s="2">
        <v>0</v>
      </c>
      <c r="PKH60" s="2">
        <v>0</v>
      </c>
      <c r="PKI60" s="2">
        <v>0</v>
      </c>
      <c r="PKJ60" s="2">
        <v>0</v>
      </c>
      <c r="PKK60" s="2">
        <v>0</v>
      </c>
      <c r="PKL60" s="2">
        <v>0</v>
      </c>
      <c r="PKM60" s="2">
        <v>0</v>
      </c>
      <c r="PKN60" s="2">
        <v>0</v>
      </c>
      <c r="PKO60" s="2">
        <v>0</v>
      </c>
      <c r="PKP60" s="2">
        <v>0</v>
      </c>
      <c r="PKQ60" s="2">
        <v>0</v>
      </c>
      <c r="PKR60" s="2">
        <v>0</v>
      </c>
      <c r="PKS60" s="2">
        <v>0</v>
      </c>
      <c r="PKT60" s="2">
        <v>0</v>
      </c>
      <c r="PKU60" s="2">
        <v>0</v>
      </c>
      <c r="PKV60" s="2">
        <v>0</v>
      </c>
      <c r="PKW60" s="2">
        <v>0</v>
      </c>
      <c r="PKX60" s="2">
        <v>0</v>
      </c>
      <c r="PKY60" s="2">
        <v>0</v>
      </c>
      <c r="PKZ60" s="2">
        <v>0</v>
      </c>
      <c r="PLA60" s="2">
        <v>0</v>
      </c>
      <c r="PLB60" s="2">
        <v>0</v>
      </c>
      <c r="PLC60" s="2">
        <v>0</v>
      </c>
      <c r="PLD60" s="2">
        <v>0</v>
      </c>
      <c r="PLE60" s="2">
        <v>0</v>
      </c>
      <c r="PLF60" s="2">
        <v>0</v>
      </c>
      <c r="PLG60" s="2">
        <v>0</v>
      </c>
      <c r="PLH60" s="2">
        <v>0</v>
      </c>
      <c r="PLI60" s="2">
        <v>0</v>
      </c>
      <c r="PLJ60" s="2">
        <v>0</v>
      </c>
      <c r="PLK60" s="2">
        <v>0</v>
      </c>
      <c r="PLL60" s="2">
        <v>0</v>
      </c>
      <c r="PLM60" s="2">
        <v>0</v>
      </c>
      <c r="PLN60" s="2">
        <v>0</v>
      </c>
      <c r="PLO60" s="2">
        <v>0</v>
      </c>
      <c r="PLP60" s="2">
        <v>0</v>
      </c>
      <c r="PLQ60" s="2">
        <v>0</v>
      </c>
      <c r="PLR60" s="2">
        <v>0</v>
      </c>
      <c r="PLS60" s="2">
        <v>0</v>
      </c>
      <c r="PLT60" s="2">
        <v>0</v>
      </c>
      <c r="PLU60" s="2">
        <v>0</v>
      </c>
      <c r="PLV60" s="2">
        <v>0</v>
      </c>
      <c r="PLW60" s="2">
        <v>0</v>
      </c>
      <c r="PLX60" s="2">
        <v>0</v>
      </c>
      <c r="PLY60" s="2">
        <v>0</v>
      </c>
      <c r="PLZ60" s="2">
        <v>0</v>
      </c>
      <c r="PMA60" s="2">
        <v>0</v>
      </c>
      <c r="PMB60" s="2">
        <v>0</v>
      </c>
      <c r="PMC60" s="2">
        <v>0</v>
      </c>
      <c r="PMD60" s="2">
        <v>0</v>
      </c>
      <c r="PME60" s="2">
        <v>0</v>
      </c>
      <c r="PMF60" s="2">
        <v>0</v>
      </c>
      <c r="PMG60" s="2">
        <v>0</v>
      </c>
      <c r="PMH60" s="2">
        <v>0</v>
      </c>
      <c r="PMI60" s="2">
        <v>0</v>
      </c>
      <c r="PMJ60" s="2">
        <v>0</v>
      </c>
      <c r="PMK60" s="2">
        <v>0</v>
      </c>
      <c r="PML60" s="2">
        <v>0</v>
      </c>
      <c r="PMM60" s="2">
        <v>0</v>
      </c>
      <c r="PMN60" s="2">
        <v>0</v>
      </c>
      <c r="PMO60" s="2">
        <v>0</v>
      </c>
      <c r="PMP60" s="2">
        <v>0</v>
      </c>
      <c r="PMQ60" s="2">
        <v>0</v>
      </c>
      <c r="PMR60" s="2">
        <v>0</v>
      </c>
      <c r="PMS60" s="2">
        <v>0</v>
      </c>
      <c r="PMT60" s="2">
        <v>0</v>
      </c>
      <c r="PMU60" s="2">
        <v>0</v>
      </c>
      <c r="PMV60" s="2">
        <v>0</v>
      </c>
      <c r="PMW60" s="2">
        <v>0</v>
      </c>
      <c r="PMX60" s="2">
        <v>0</v>
      </c>
      <c r="PMY60" s="2">
        <v>0</v>
      </c>
      <c r="PMZ60" s="2">
        <v>0</v>
      </c>
      <c r="PNA60" s="2">
        <v>0</v>
      </c>
      <c r="PNB60" s="2">
        <v>0</v>
      </c>
      <c r="PNC60" s="2">
        <v>0</v>
      </c>
      <c r="PND60" s="2">
        <v>0</v>
      </c>
      <c r="PNE60" s="2">
        <v>0</v>
      </c>
      <c r="PNF60" s="2">
        <v>0</v>
      </c>
      <c r="PNG60" s="2">
        <v>0</v>
      </c>
      <c r="PNH60" s="2">
        <v>0</v>
      </c>
      <c r="PNI60" s="2">
        <v>0</v>
      </c>
      <c r="PNJ60" s="2">
        <v>0</v>
      </c>
      <c r="PNK60" s="2">
        <v>0</v>
      </c>
      <c r="PNL60" s="2">
        <v>0</v>
      </c>
      <c r="PNM60" s="2">
        <v>0</v>
      </c>
      <c r="PNN60" s="2">
        <v>0</v>
      </c>
      <c r="PNO60" s="2">
        <v>0</v>
      </c>
      <c r="PNP60" s="2">
        <v>0</v>
      </c>
      <c r="PNQ60" s="2">
        <v>0</v>
      </c>
      <c r="PNR60" s="2">
        <v>0</v>
      </c>
      <c r="PNS60" s="2">
        <v>0</v>
      </c>
      <c r="PNT60" s="2">
        <v>0</v>
      </c>
      <c r="PNU60" s="2">
        <v>0</v>
      </c>
      <c r="PNV60" s="2">
        <v>0</v>
      </c>
      <c r="PNW60" s="2">
        <v>0</v>
      </c>
      <c r="PNX60" s="2">
        <v>0</v>
      </c>
      <c r="PNY60" s="2">
        <v>0</v>
      </c>
      <c r="PNZ60" s="2">
        <v>0</v>
      </c>
      <c r="POA60" s="2">
        <v>0</v>
      </c>
      <c r="POB60" s="2">
        <v>0</v>
      </c>
      <c r="POC60" s="2">
        <v>0</v>
      </c>
      <c r="POD60" s="2">
        <v>0</v>
      </c>
      <c r="POE60" s="2">
        <v>0</v>
      </c>
      <c r="POF60" s="2">
        <v>0</v>
      </c>
      <c r="POG60" s="2">
        <v>0</v>
      </c>
      <c r="POH60" s="2">
        <v>0</v>
      </c>
      <c r="POI60" s="2">
        <v>0</v>
      </c>
      <c r="POJ60" s="2">
        <v>0</v>
      </c>
      <c r="POK60" s="2">
        <v>0</v>
      </c>
      <c r="POL60" s="2">
        <v>0</v>
      </c>
      <c r="POM60" s="2">
        <v>0</v>
      </c>
      <c r="PON60" s="2">
        <v>0</v>
      </c>
      <c r="POO60" s="2">
        <v>0</v>
      </c>
      <c r="POP60" s="2">
        <v>0</v>
      </c>
      <c r="POQ60" s="2">
        <v>0</v>
      </c>
      <c r="POR60" s="2">
        <v>0</v>
      </c>
      <c r="POS60" s="2">
        <v>0</v>
      </c>
      <c r="POT60" s="2">
        <v>0</v>
      </c>
      <c r="POU60" s="2">
        <v>0</v>
      </c>
      <c r="POV60" s="2">
        <v>0</v>
      </c>
      <c r="POW60" s="2">
        <v>0</v>
      </c>
      <c r="POX60" s="2">
        <v>0</v>
      </c>
      <c r="POY60" s="2">
        <v>0</v>
      </c>
      <c r="POZ60" s="2">
        <v>0</v>
      </c>
      <c r="PPA60" s="2">
        <v>0</v>
      </c>
      <c r="PPB60" s="2">
        <v>0</v>
      </c>
      <c r="PPC60" s="2">
        <v>0</v>
      </c>
      <c r="PPD60" s="2">
        <v>0</v>
      </c>
      <c r="PPE60" s="2">
        <v>0</v>
      </c>
      <c r="PPF60" s="2">
        <v>0</v>
      </c>
      <c r="PPG60" s="2">
        <v>0</v>
      </c>
      <c r="PPH60" s="2">
        <v>0</v>
      </c>
      <c r="PPI60" s="2">
        <v>0</v>
      </c>
      <c r="PPJ60" s="2">
        <v>0</v>
      </c>
      <c r="PPK60" s="2">
        <v>0</v>
      </c>
      <c r="PPL60" s="2">
        <v>0</v>
      </c>
      <c r="PPM60" s="2">
        <v>0</v>
      </c>
      <c r="PPN60" s="2">
        <v>0</v>
      </c>
      <c r="PPO60" s="2">
        <v>0</v>
      </c>
      <c r="PPP60" s="2">
        <v>0</v>
      </c>
      <c r="PPQ60" s="2">
        <v>0</v>
      </c>
      <c r="PPR60" s="2">
        <v>0</v>
      </c>
      <c r="PPS60" s="2">
        <v>0</v>
      </c>
      <c r="PPT60" s="2">
        <v>0</v>
      </c>
      <c r="PPU60" s="2">
        <v>0</v>
      </c>
      <c r="PPV60" s="2">
        <v>0</v>
      </c>
      <c r="PPW60" s="2">
        <v>0</v>
      </c>
      <c r="PPX60" s="2">
        <v>0</v>
      </c>
      <c r="PPY60" s="2">
        <v>0</v>
      </c>
      <c r="PPZ60" s="2">
        <v>0</v>
      </c>
      <c r="PQA60" s="2">
        <v>0</v>
      </c>
      <c r="PQB60" s="2">
        <v>0</v>
      </c>
      <c r="PQC60" s="2">
        <v>0</v>
      </c>
      <c r="PQD60" s="2">
        <v>0</v>
      </c>
      <c r="PQE60" s="2">
        <v>0</v>
      </c>
      <c r="PQF60" s="2">
        <v>0</v>
      </c>
      <c r="PQG60" s="2">
        <v>0</v>
      </c>
      <c r="PQH60" s="2">
        <v>0</v>
      </c>
      <c r="PQI60" s="2">
        <v>0</v>
      </c>
      <c r="PQJ60" s="2">
        <v>0</v>
      </c>
      <c r="PQK60" s="2">
        <v>0</v>
      </c>
      <c r="PQL60" s="2">
        <v>0</v>
      </c>
      <c r="PQM60" s="2">
        <v>0</v>
      </c>
      <c r="PQN60" s="2">
        <v>0</v>
      </c>
      <c r="PQO60" s="2">
        <v>0</v>
      </c>
      <c r="PQP60" s="2">
        <v>0</v>
      </c>
      <c r="PQQ60" s="2">
        <v>0</v>
      </c>
      <c r="PQR60" s="2">
        <v>0</v>
      </c>
      <c r="PQS60" s="2">
        <v>0</v>
      </c>
      <c r="PQT60" s="2">
        <v>0</v>
      </c>
      <c r="PQU60" s="2">
        <v>0</v>
      </c>
      <c r="PQV60" s="2">
        <v>0</v>
      </c>
      <c r="PQW60" s="2">
        <v>0</v>
      </c>
      <c r="PQX60" s="2">
        <v>0</v>
      </c>
      <c r="PQY60" s="2">
        <v>0</v>
      </c>
      <c r="PQZ60" s="2">
        <v>0</v>
      </c>
      <c r="PRA60" s="2">
        <v>0</v>
      </c>
      <c r="PRB60" s="2">
        <v>0</v>
      </c>
      <c r="PRC60" s="2">
        <v>0</v>
      </c>
      <c r="PRD60" s="2">
        <v>0</v>
      </c>
      <c r="PRE60" s="2">
        <v>0</v>
      </c>
      <c r="PRF60" s="2">
        <v>0</v>
      </c>
      <c r="PRG60" s="2">
        <v>0</v>
      </c>
      <c r="PRH60" s="2">
        <v>0</v>
      </c>
      <c r="PRI60" s="2">
        <v>0</v>
      </c>
      <c r="PRJ60" s="2">
        <v>0</v>
      </c>
      <c r="PRK60" s="2">
        <v>0</v>
      </c>
      <c r="PRL60" s="2">
        <v>0</v>
      </c>
      <c r="PRM60" s="2">
        <v>0</v>
      </c>
      <c r="PRN60" s="2">
        <v>0</v>
      </c>
      <c r="PRO60" s="2">
        <v>0</v>
      </c>
      <c r="PRP60" s="2">
        <v>0</v>
      </c>
      <c r="PRQ60" s="2">
        <v>0</v>
      </c>
      <c r="PRR60" s="2">
        <v>0</v>
      </c>
      <c r="PRS60" s="2">
        <v>0</v>
      </c>
      <c r="PRT60" s="2">
        <v>0</v>
      </c>
      <c r="PRU60" s="2">
        <v>0</v>
      </c>
      <c r="PRV60" s="2">
        <v>0</v>
      </c>
      <c r="PRW60" s="2">
        <v>0</v>
      </c>
      <c r="PRX60" s="2">
        <v>0</v>
      </c>
      <c r="PRY60" s="2">
        <v>0</v>
      </c>
      <c r="PRZ60" s="2">
        <v>0</v>
      </c>
      <c r="PSA60" s="2">
        <v>0</v>
      </c>
      <c r="PSB60" s="2">
        <v>0</v>
      </c>
      <c r="PSC60" s="2">
        <v>0</v>
      </c>
      <c r="PSD60" s="2">
        <v>0</v>
      </c>
      <c r="PSE60" s="2">
        <v>0</v>
      </c>
      <c r="PSF60" s="2">
        <v>0</v>
      </c>
      <c r="PSG60" s="2">
        <v>0</v>
      </c>
      <c r="PSH60" s="2">
        <v>0</v>
      </c>
      <c r="PSI60" s="2">
        <v>0</v>
      </c>
      <c r="PSJ60" s="2">
        <v>0</v>
      </c>
      <c r="PSK60" s="2">
        <v>0</v>
      </c>
      <c r="PSL60" s="2">
        <v>0</v>
      </c>
      <c r="PSM60" s="2">
        <v>0</v>
      </c>
      <c r="PSN60" s="2">
        <v>0</v>
      </c>
      <c r="PSO60" s="2">
        <v>0</v>
      </c>
      <c r="PSP60" s="2">
        <v>0</v>
      </c>
      <c r="PSQ60" s="2">
        <v>0</v>
      </c>
      <c r="PSR60" s="2">
        <v>0</v>
      </c>
      <c r="PSS60" s="2">
        <v>0</v>
      </c>
      <c r="PST60" s="2">
        <v>0</v>
      </c>
      <c r="PSU60" s="2">
        <v>0</v>
      </c>
      <c r="PSV60" s="2">
        <v>0</v>
      </c>
      <c r="PSW60" s="2">
        <v>0</v>
      </c>
      <c r="PSX60" s="2">
        <v>0</v>
      </c>
      <c r="PSY60" s="2">
        <v>0</v>
      </c>
      <c r="PSZ60" s="2">
        <v>0</v>
      </c>
      <c r="PTA60" s="2">
        <v>0</v>
      </c>
      <c r="PTB60" s="2">
        <v>0</v>
      </c>
      <c r="PTC60" s="2">
        <v>0</v>
      </c>
      <c r="PTD60" s="2">
        <v>0</v>
      </c>
      <c r="PTE60" s="2">
        <v>0</v>
      </c>
      <c r="PTF60" s="2">
        <v>0</v>
      </c>
      <c r="PTG60" s="2">
        <v>0</v>
      </c>
      <c r="PTH60" s="2">
        <v>0</v>
      </c>
      <c r="PTI60" s="2">
        <v>0</v>
      </c>
      <c r="PTJ60" s="2">
        <v>0</v>
      </c>
      <c r="PTK60" s="2">
        <v>0</v>
      </c>
      <c r="PTL60" s="2">
        <v>0</v>
      </c>
      <c r="PTM60" s="2">
        <v>0</v>
      </c>
      <c r="PTN60" s="2">
        <v>0</v>
      </c>
      <c r="PTO60" s="2">
        <v>0</v>
      </c>
      <c r="PTP60" s="2">
        <v>0</v>
      </c>
      <c r="PTQ60" s="2">
        <v>0</v>
      </c>
      <c r="PTR60" s="2">
        <v>0</v>
      </c>
      <c r="PTS60" s="2">
        <v>0</v>
      </c>
      <c r="PTT60" s="2">
        <v>0</v>
      </c>
      <c r="PTU60" s="2">
        <v>0</v>
      </c>
      <c r="PTV60" s="2">
        <v>0</v>
      </c>
      <c r="PTW60" s="2">
        <v>0</v>
      </c>
      <c r="PTX60" s="2">
        <v>0</v>
      </c>
      <c r="PTY60" s="2">
        <v>0</v>
      </c>
      <c r="PTZ60" s="2">
        <v>0</v>
      </c>
      <c r="PUA60" s="2">
        <v>0</v>
      </c>
      <c r="PUB60" s="2">
        <v>0</v>
      </c>
      <c r="PUC60" s="2">
        <v>0</v>
      </c>
      <c r="PUD60" s="2">
        <v>0</v>
      </c>
      <c r="PUE60" s="2">
        <v>0</v>
      </c>
      <c r="PUF60" s="2">
        <v>0</v>
      </c>
      <c r="PUG60" s="2">
        <v>0</v>
      </c>
      <c r="PUH60" s="2">
        <v>0</v>
      </c>
      <c r="PUI60" s="2">
        <v>0</v>
      </c>
      <c r="PUJ60" s="2">
        <v>0</v>
      </c>
      <c r="PUK60" s="2">
        <v>0</v>
      </c>
      <c r="PUL60" s="2">
        <v>0</v>
      </c>
      <c r="PUM60" s="2">
        <v>0</v>
      </c>
      <c r="PUN60" s="2">
        <v>0</v>
      </c>
      <c r="PUO60" s="2">
        <v>0</v>
      </c>
      <c r="PUP60" s="2">
        <v>0</v>
      </c>
      <c r="PUQ60" s="2">
        <v>0</v>
      </c>
      <c r="PUR60" s="2">
        <v>0</v>
      </c>
      <c r="PUS60" s="2">
        <v>0</v>
      </c>
      <c r="PUT60" s="2">
        <v>0</v>
      </c>
      <c r="PUU60" s="2">
        <v>0</v>
      </c>
      <c r="PUV60" s="2">
        <v>0</v>
      </c>
      <c r="PUW60" s="2">
        <v>0</v>
      </c>
      <c r="PUX60" s="2">
        <v>0</v>
      </c>
      <c r="PUY60" s="2">
        <v>0</v>
      </c>
      <c r="PUZ60" s="2">
        <v>0</v>
      </c>
      <c r="PVA60" s="2">
        <v>0</v>
      </c>
      <c r="PVB60" s="2">
        <v>0</v>
      </c>
      <c r="PVC60" s="2">
        <v>0</v>
      </c>
      <c r="PVD60" s="2">
        <v>0</v>
      </c>
      <c r="PVE60" s="2">
        <v>0</v>
      </c>
      <c r="PVF60" s="2">
        <v>0</v>
      </c>
      <c r="PVG60" s="2">
        <v>0</v>
      </c>
      <c r="PVH60" s="2">
        <v>0</v>
      </c>
      <c r="PVI60" s="2">
        <v>0</v>
      </c>
      <c r="PVJ60" s="2">
        <v>0</v>
      </c>
      <c r="PVK60" s="2">
        <v>0</v>
      </c>
      <c r="PVL60" s="2">
        <v>0</v>
      </c>
      <c r="PVM60" s="2">
        <v>0</v>
      </c>
      <c r="PVN60" s="2">
        <v>0</v>
      </c>
      <c r="PVO60" s="2">
        <v>0</v>
      </c>
      <c r="PVP60" s="2">
        <v>0</v>
      </c>
      <c r="PVQ60" s="2">
        <v>0</v>
      </c>
      <c r="PVR60" s="2">
        <v>0</v>
      </c>
      <c r="PVS60" s="2">
        <v>0</v>
      </c>
      <c r="PVT60" s="2">
        <v>0</v>
      </c>
      <c r="PVU60" s="2">
        <v>0</v>
      </c>
      <c r="PVV60" s="2">
        <v>0</v>
      </c>
      <c r="PVW60" s="2">
        <v>0</v>
      </c>
      <c r="PVX60" s="2">
        <v>0</v>
      </c>
      <c r="PVY60" s="2">
        <v>0</v>
      </c>
      <c r="PVZ60" s="2">
        <v>0</v>
      </c>
      <c r="PWA60" s="2">
        <v>0</v>
      </c>
      <c r="PWB60" s="2">
        <v>0</v>
      </c>
      <c r="PWC60" s="2">
        <v>0</v>
      </c>
      <c r="PWD60" s="2">
        <v>0</v>
      </c>
      <c r="PWE60" s="2">
        <v>0</v>
      </c>
      <c r="PWF60" s="2">
        <v>0</v>
      </c>
      <c r="PWG60" s="2">
        <v>0</v>
      </c>
      <c r="PWH60" s="2">
        <v>0</v>
      </c>
      <c r="PWI60" s="2">
        <v>0</v>
      </c>
      <c r="PWJ60" s="2">
        <v>0</v>
      </c>
      <c r="PWK60" s="2">
        <v>0</v>
      </c>
      <c r="PWL60" s="2">
        <v>0</v>
      </c>
      <c r="PWM60" s="2">
        <v>0</v>
      </c>
      <c r="PWN60" s="2">
        <v>0</v>
      </c>
      <c r="PWO60" s="2">
        <v>0</v>
      </c>
      <c r="PWP60" s="2">
        <v>0</v>
      </c>
      <c r="PWQ60" s="2">
        <v>0</v>
      </c>
      <c r="PWR60" s="2">
        <v>0</v>
      </c>
      <c r="PWS60" s="2">
        <v>0</v>
      </c>
      <c r="PWT60" s="2">
        <v>0</v>
      </c>
      <c r="PWU60" s="2">
        <v>0</v>
      </c>
      <c r="PWV60" s="2">
        <v>0</v>
      </c>
      <c r="PWW60" s="2">
        <v>0</v>
      </c>
      <c r="PWX60" s="2">
        <v>0</v>
      </c>
      <c r="PWY60" s="2">
        <v>0</v>
      </c>
      <c r="PWZ60" s="2">
        <v>0</v>
      </c>
      <c r="PXA60" s="2">
        <v>0</v>
      </c>
      <c r="PXB60" s="2">
        <v>0</v>
      </c>
      <c r="PXC60" s="2">
        <v>0</v>
      </c>
      <c r="PXD60" s="2">
        <v>0</v>
      </c>
      <c r="PXE60" s="2">
        <v>0</v>
      </c>
      <c r="PXF60" s="2">
        <v>0</v>
      </c>
      <c r="PXG60" s="2">
        <v>0</v>
      </c>
      <c r="PXH60" s="2">
        <v>0</v>
      </c>
      <c r="PXI60" s="2">
        <v>0</v>
      </c>
      <c r="PXJ60" s="2">
        <v>0</v>
      </c>
      <c r="PXK60" s="2">
        <v>0</v>
      </c>
      <c r="PXL60" s="2">
        <v>0</v>
      </c>
      <c r="PXM60" s="2">
        <v>0</v>
      </c>
      <c r="PXN60" s="2">
        <v>0</v>
      </c>
      <c r="PXO60" s="2">
        <v>0</v>
      </c>
      <c r="PXP60" s="2">
        <v>0</v>
      </c>
      <c r="PXQ60" s="2">
        <v>0</v>
      </c>
      <c r="PXR60" s="2">
        <v>0</v>
      </c>
      <c r="PXS60" s="2">
        <v>0</v>
      </c>
      <c r="PXT60" s="2">
        <v>0</v>
      </c>
      <c r="PXU60" s="2">
        <v>0</v>
      </c>
      <c r="PXV60" s="2">
        <v>0</v>
      </c>
      <c r="PXW60" s="2">
        <v>0</v>
      </c>
      <c r="PXX60" s="2">
        <v>0</v>
      </c>
      <c r="PXY60" s="2">
        <v>0</v>
      </c>
      <c r="PXZ60" s="2">
        <v>0</v>
      </c>
      <c r="PYA60" s="2">
        <v>0</v>
      </c>
      <c r="PYB60" s="2">
        <v>0</v>
      </c>
      <c r="PYC60" s="2">
        <v>0</v>
      </c>
      <c r="PYD60" s="2">
        <v>0</v>
      </c>
      <c r="PYE60" s="2">
        <v>0</v>
      </c>
      <c r="PYF60" s="2">
        <v>0</v>
      </c>
      <c r="PYG60" s="2">
        <v>0</v>
      </c>
      <c r="PYH60" s="2">
        <v>0</v>
      </c>
      <c r="PYI60" s="2">
        <v>0</v>
      </c>
      <c r="PYJ60" s="2">
        <v>0</v>
      </c>
      <c r="PYK60" s="2">
        <v>0</v>
      </c>
      <c r="PYL60" s="2">
        <v>0</v>
      </c>
      <c r="PYM60" s="2">
        <v>0</v>
      </c>
      <c r="PYN60" s="2">
        <v>0</v>
      </c>
      <c r="PYO60" s="2">
        <v>0</v>
      </c>
      <c r="PYP60" s="2">
        <v>0</v>
      </c>
      <c r="PYQ60" s="2">
        <v>0</v>
      </c>
      <c r="PYR60" s="2">
        <v>0</v>
      </c>
      <c r="PYS60" s="2">
        <v>0</v>
      </c>
      <c r="PYT60" s="2">
        <v>0</v>
      </c>
      <c r="PYU60" s="2">
        <v>0</v>
      </c>
      <c r="PYV60" s="2">
        <v>0</v>
      </c>
      <c r="PYW60" s="2">
        <v>0</v>
      </c>
      <c r="PYX60" s="2">
        <v>0</v>
      </c>
      <c r="PYY60" s="2">
        <v>0</v>
      </c>
      <c r="PYZ60" s="2">
        <v>0</v>
      </c>
      <c r="PZA60" s="2">
        <v>0</v>
      </c>
      <c r="PZB60" s="2">
        <v>0</v>
      </c>
      <c r="PZC60" s="2">
        <v>0</v>
      </c>
      <c r="PZD60" s="2">
        <v>0</v>
      </c>
      <c r="PZE60" s="2">
        <v>0</v>
      </c>
      <c r="PZF60" s="2">
        <v>0</v>
      </c>
      <c r="PZG60" s="2">
        <v>0</v>
      </c>
      <c r="PZH60" s="2">
        <v>0</v>
      </c>
      <c r="PZI60" s="2">
        <v>0</v>
      </c>
      <c r="PZJ60" s="2">
        <v>0</v>
      </c>
      <c r="PZK60" s="2">
        <v>0</v>
      </c>
      <c r="PZL60" s="2">
        <v>0</v>
      </c>
      <c r="PZM60" s="2">
        <v>0</v>
      </c>
      <c r="PZN60" s="2">
        <v>0</v>
      </c>
      <c r="PZO60" s="2">
        <v>0</v>
      </c>
      <c r="PZP60" s="2">
        <v>0</v>
      </c>
      <c r="PZQ60" s="2">
        <v>0</v>
      </c>
      <c r="PZR60" s="2">
        <v>0</v>
      </c>
      <c r="PZS60" s="2">
        <v>0</v>
      </c>
      <c r="PZT60" s="2">
        <v>0</v>
      </c>
      <c r="PZU60" s="2">
        <v>0</v>
      </c>
      <c r="PZV60" s="2">
        <v>0</v>
      </c>
      <c r="PZW60" s="2">
        <v>0</v>
      </c>
      <c r="PZX60" s="2">
        <v>0</v>
      </c>
      <c r="PZY60" s="2">
        <v>0</v>
      </c>
      <c r="PZZ60" s="2">
        <v>0</v>
      </c>
      <c r="QAA60" s="2">
        <v>0</v>
      </c>
      <c r="QAB60" s="2">
        <v>0</v>
      </c>
      <c r="QAC60" s="2">
        <v>0</v>
      </c>
      <c r="QAD60" s="2">
        <v>0</v>
      </c>
      <c r="QAE60" s="2">
        <v>0</v>
      </c>
      <c r="QAF60" s="2">
        <v>0</v>
      </c>
      <c r="QAG60" s="2">
        <v>0</v>
      </c>
      <c r="QAH60" s="2">
        <v>0</v>
      </c>
      <c r="QAI60" s="2">
        <v>0</v>
      </c>
      <c r="QAJ60" s="2">
        <v>0</v>
      </c>
      <c r="QAK60" s="2">
        <v>0</v>
      </c>
      <c r="QAL60" s="2">
        <v>0</v>
      </c>
      <c r="QAM60" s="2">
        <v>0</v>
      </c>
      <c r="QAN60" s="2">
        <v>0</v>
      </c>
      <c r="QAO60" s="2">
        <v>0</v>
      </c>
      <c r="QAP60" s="2">
        <v>0</v>
      </c>
      <c r="QAQ60" s="2">
        <v>0</v>
      </c>
      <c r="QAR60" s="2">
        <v>0</v>
      </c>
      <c r="QAS60" s="2">
        <v>0</v>
      </c>
      <c r="QAT60" s="2">
        <v>0</v>
      </c>
      <c r="QAU60" s="2">
        <v>0</v>
      </c>
      <c r="QAV60" s="2">
        <v>0</v>
      </c>
      <c r="QAW60" s="2">
        <v>0</v>
      </c>
      <c r="QAX60" s="2">
        <v>0</v>
      </c>
      <c r="QAY60" s="2">
        <v>0</v>
      </c>
      <c r="QAZ60" s="2">
        <v>0</v>
      </c>
      <c r="QBA60" s="2">
        <v>0</v>
      </c>
      <c r="QBB60" s="2">
        <v>0</v>
      </c>
      <c r="QBC60" s="2">
        <v>0</v>
      </c>
      <c r="QBD60" s="2">
        <v>0</v>
      </c>
      <c r="QBE60" s="2">
        <v>0</v>
      </c>
      <c r="QBF60" s="2">
        <v>0</v>
      </c>
      <c r="QBG60" s="2">
        <v>0</v>
      </c>
      <c r="QBH60" s="2">
        <v>0</v>
      </c>
      <c r="QBI60" s="2">
        <v>0</v>
      </c>
      <c r="QBJ60" s="2">
        <v>0</v>
      </c>
      <c r="QBK60" s="2">
        <v>0</v>
      </c>
      <c r="QBL60" s="2">
        <v>0</v>
      </c>
      <c r="QBM60" s="2">
        <v>0</v>
      </c>
      <c r="QBN60" s="2">
        <v>0</v>
      </c>
      <c r="QBO60" s="2">
        <v>0</v>
      </c>
      <c r="QBP60" s="2">
        <v>0</v>
      </c>
      <c r="QBQ60" s="2">
        <v>0</v>
      </c>
      <c r="QBR60" s="2">
        <v>0</v>
      </c>
      <c r="QBS60" s="2">
        <v>0</v>
      </c>
      <c r="QBT60" s="2">
        <v>0</v>
      </c>
      <c r="QBU60" s="2">
        <v>0</v>
      </c>
      <c r="QBV60" s="2">
        <v>0</v>
      </c>
      <c r="QBW60" s="2">
        <v>0</v>
      </c>
      <c r="QBX60" s="2">
        <v>0</v>
      </c>
      <c r="QBY60" s="2">
        <v>0</v>
      </c>
      <c r="QBZ60" s="2">
        <v>0</v>
      </c>
      <c r="QCA60" s="2">
        <v>0</v>
      </c>
      <c r="QCB60" s="2">
        <v>0</v>
      </c>
      <c r="QCC60" s="2">
        <v>0</v>
      </c>
      <c r="QCD60" s="2">
        <v>0</v>
      </c>
      <c r="QCE60" s="2">
        <v>0</v>
      </c>
      <c r="QCF60" s="2">
        <v>0</v>
      </c>
      <c r="QCG60" s="2">
        <v>0</v>
      </c>
      <c r="QCH60" s="2">
        <v>0</v>
      </c>
      <c r="QCI60" s="2">
        <v>0</v>
      </c>
      <c r="QCJ60" s="2">
        <v>0</v>
      </c>
      <c r="QCK60" s="2">
        <v>0</v>
      </c>
      <c r="QCL60" s="2">
        <v>0</v>
      </c>
      <c r="QCM60" s="2">
        <v>0</v>
      </c>
      <c r="QCN60" s="2">
        <v>0</v>
      </c>
      <c r="QCO60" s="2">
        <v>0</v>
      </c>
      <c r="QCP60" s="2">
        <v>0</v>
      </c>
      <c r="QCQ60" s="2">
        <v>0</v>
      </c>
      <c r="QCR60" s="2">
        <v>0</v>
      </c>
      <c r="QCS60" s="2">
        <v>0</v>
      </c>
      <c r="QCT60" s="2">
        <v>0</v>
      </c>
      <c r="QCU60" s="2">
        <v>0</v>
      </c>
      <c r="QCV60" s="2">
        <v>0</v>
      </c>
      <c r="QCW60" s="2">
        <v>0</v>
      </c>
      <c r="QCX60" s="2">
        <v>0</v>
      </c>
      <c r="QCY60" s="2">
        <v>0</v>
      </c>
      <c r="QCZ60" s="2">
        <v>0</v>
      </c>
      <c r="QDA60" s="2">
        <v>0</v>
      </c>
      <c r="QDB60" s="2">
        <v>0</v>
      </c>
      <c r="QDC60" s="2">
        <v>0</v>
      </c>
      <c r="QDD60" s="2">
        <v>0</v>
      </c>
      <c r="QDE60" s="2">
        <v>0</v>
      </c>
      <c r="QDF60" s="2">
        <v>0</v>
      </c>
      <c r="QDG60" s="2">
        <v>0</v>
      </c>
      <c r="QDH60" s="2">
        <v>0</v>
      </c>
      <c r="QDI60" s="2">
        <v>0</v>
      </c>
      <c r="QDJ60" s="2">
        <v>0</v>
      </c>
      <c r="QDK60" s="2">
        <v>0</v>
      </c>
      <c r="QDL60" s="2">
        <v>0</v>
      </c>
      <c r="QDM60" s="2">
        <v>0</v>
      </c>
      <c r="QDN60" s="2">
        <v>0</v>
      </c>
      <c r="QDO60" s="2">
        <v>0</v>
      </c>
      <c r="QDP60" s="2">
        <v>0</v>
      </c>
      <c r="QDQ60" s="2">
        <v>0</v>
      </c>
      <c r="QDR60" s="2">
        <v>0</v>
      </c>
      <c r="QDS60" s="2">
        <v>0</v>
      </c>
      <c r="QDT60" s="2">
        <v>0</v>
      </c>
      <c r="QDU60" s="2">
        <v>0</v>
      </c>
      <c r="QDV60" s="2">
        <v>0</v>
      </c>
      <c r="QDW60" s="2">
        <v>0</v>
      </c>
      <c r="QDX60" s="2">
        <v>0</v>
      </c>
      <c r="QDY60" s="2">
        <v>0</v>
      </c>
      <c r="QDZ60" s="2">
        <v>0</v>
      </c>
      <c r="QEA60" s="2">
        <v>0</v>
      </c>
      <c r="QEB60" s="2">
        <v>0</v>
      </c>
      <c r="QEC60" s="2">
        <v>0</v>
      </c>
      <c r="QED60" s="2">
        <v>0</v>
      </c>
      <c r="QEE60" s="2">
        <v>0</v>
      </c>
      <c r="QEF60" s="2">
        <v>0</v>
      </c>
      <c r="QEG60" s="2">
        <v>0</v>
      </c>
      <c r="QEH60" s="2">
        <v>0</v>
      </c>
      <c r="QEI60" s="2">
        <v>0</v>
      </c>
      <c r="QEJ60" s="2">
        <v>0</v>
      </c>
      <c r="QEK60" s="2">
        <v>0</v>
      </c>
      <c r="QEL60" s="2">
        <v>0</v>
      </c>
      <c r="QEM60" s="2">
        <v>0</v>
      </c>
      <c r="QEN60" s="2">
        <v>0</v>
      </c>
      <c r="QEO60" s="2">
        <v>0</v>
      </c>
      <c r="QEP60" s="2">
        <v>0</v>
      </c>
      <c r="QEQ60" s="2">
        <v>0</v>
      </c>
      <c r="QER60" s="2">
        <v>0</v>
      </c>
      <c r="QES60" s="2">
        <v>0</v>
      </c>
      <c r="QET60" s="2">
        <v>0</v>
      </c>
      <c r="QEU60" s="2">
        <v>0</v>
      </c>
      <c r="QEV60" s="2">
        <v>0</v>
      </c>
      <c r="QEW60" s="2">
        <v>0</v>
      </c>
      <c r="QEX60" s="2">
        <v>0</v>
      </c>
      <c r="QEY60" s="2">
        <v>0</v>
      </c>
      <c r="QEZ60" s="2">
        <v>0</v>
      </c>
      <c r="QFA60" s="2">
        <v>0</v>
      </c>
      <c r="QFB60" s="2">
        <v>0</v>
      </c>
      <c r="QFC60" s="2">
        <v>0</v>
      </c>
      <c r="QFD60" s="2">
        <v>0</v>
      </c>
      <c r="QFE60" s="2">
        <v>0</v>
      </c>
      <c r="QFF60" s="2">
        <v>0</v>
      </c>
      <c r="QFG60" s="2">
        <v>0</v>
      </c>
      <c r="QFH60" s="2">
        <v>0</v>
      </c>
      <c r="QFI60" s="2">
        <v>0</v>
      </c>
      <c r="QFJ60" s="2">
        <v>0</v>
      </c>
      <c r="QFK60" s="2">
        <v>0</v>
      </c>
      <c r="QFL60" s="2">
        <v>0</v>
      </c>
      <c r="QFM60" s="2">
        <v>0</v>
      </c>
      <c r="QFN60" s="2">
        <v>0</v>
      </c>
      <c r="QFO60" s="2">
        <v>0</v>
      </c>
      <c r="QFP60" s="2">
        <v>0</v>
      </c>
      <c r="QFQ60" s="2">
        <v>0</v>
      </c>
      <c r="QFR60" s="2">
        <v>0</v>
      </c>
      <c r="QFS60" s="2">
        <v>0</v>
      </c>
      <c r="QFT60" s="2">
        <v>0</v>
      </c>
      <c r="QFU60" s="2">
        <v>0</v>
      </c>
      <c r="QFV60" s="2">
        <v>0</v>
      </c>
      <c r="QFW60" s="2">
        <v>0</v>
      </c>
      <c r="QFX60" s="2">
        <v>0</v>
      </c>
      <c r="QFY60" s="2">
        <v>0</v>
      </c>
      <c r="QFZ60" s="2">
        <v>0</v>
      </c>
      <c r="QGA60" s="2">
        <v>0</v>
      </c>
      <c r="QGB60" s="2">
        <v>0</v>
      </c>
      <c r="QGC60" s="2">
        <v>0</v>
      </c>
      <c r="QGD60" s="2">
        <v>0</v>
      </c>
      <c r="QGE60" s="2">
        <v>0</v>
      </c>
      <c r="QGF60" s="2">
        <v>0</v>
      </c>
      <c r="QGG60" s="2">
        <v>0</v>
      </c>
      <c r="QGH60" s="2">
        <v>0</v>
      </c>
      <c r="QGI60" s="2">
        <v>0</v>
      </c>
      <c r="QGJ60" s="2">
        <v>0</v>
      </c>
      <c r="QGK60" s="2">
        <v>0</v>
      </c>
      <c r="QGL60" s="2">
        <v>0</v>
      </c>
      <c r="QGM60" s="2">
        <v>0</v>
      </c>
      <c r="QGN60" s="2">
        <v>0</v>
      </c>
      <c r="QGO60" s="2">
        <v>0</v>
      </c>
      <c r="QGP60" s="2">
        <v>0</v>
      </c>
      <c r="QGQ60" s="2">
        <v>0</v>
      </c>
      <c r="QGR60" s="2">
        <v>0</v>
      </c>
      <c r="QGS60" s="2">
        <v>0</v>
      </c>
      <c r="QGT60" s="2">
        <v>0</v>
      </c>
      <c r="QGU60" s="2">
        <v>0</v>
      </c>
      <c r="QGV60" s="2">
        <v>0</v>
      </c>
      <c r="QGW60" s="2">
        <v>0</v>
      </c>
      <c r="QGX60" s="2">
        <v>0</v>
      </c>
      <c r="QGY60" s="2">
        <v>0</v>
      </c>
      <c r="QGZ60" s="2">
        <v>0</v>
      </c>
      <c r="QHA60" s="2">
        <v>0</v>
      </c>
      <c r="QHB60" s="2">
        <v>0</v>
      </c>
      <c r="QHC60" s="2">
        <v>0</v>
      </c>
      <c r="QHD60" s="2">
        <v>0</v>
      </c>
      <c r="QHE60" s="2">
        <v>0</v>
      </c>
      <c r="QHF60" s="2">
        <v>0</v>
      </c>
      <c r="QHG60" s="2">
        <v>0</v>
      </c>
      <c r="QHH60" s="2">
        <v>0</v>
      </c>
      <c r="QHI60" s="2">
        <v>0</v>
      </c>
      <c r="QHJ60" s="2">
        <v>0</v>
      </c>
      <c r="QHK60" s="2">
        <v>0</v>
      </c>
      <c r="QHL60" s="2">
        <v>0</v>
      </c>
      <c r="QHM60" s="2">
        <v>0</v>
      </c>
      <c r="QHN60" s="2">
        <v>0</v>
      </c>
      <c r="QHO60" s="2">
        <v>0</v>
      </c>
      <c r="QHP60" s="2">
        <v>0</v>
      </c>
      <c r="QHQ60" s="2">
        <v>0</v>
      </c>
      <c r="QHR60" s="2">
        <v>0</v>
      </c>
      <c r="QHS60" s="2">
        <v>0</v>
      </c>
      <c r="QHT60" s="2">
        <v>0</v>
      </c>
      <c r="QHU60" s="2">
        <v>0</v>
      </c>
      <c r="QHV60" s="2">
        <v>0</v>
      </c>
      <c r="QHW60" s="2">
        <v>0</v>
      </c>
      <c r="QHX60" s="2">
        <v>0</v>
      </c>
      <c r="QHY60" s="2">
        <v>0</v>
      </c>
      <c r="QHZ60" s="2">
        <v>0</v>
      </c>
      <c r="QIA60" s="2">
        <v>0</v>
      </c>
      <c r="QIB60" s="2">
        <v>0</v>
      </c>
      <c r="QIC60" s="2">
        <v>0</v>
      </c>
      <c r="QID60" s="2">
        <v>0</v>
      </c>
      <c r="QIE60" s="2">
        <v>0</v>
      </c>
      <c r="QIF60" s="2">
        <v>0</v>
      </c>
      <c r="QIG60" s="2">
        <v>0</v>
      </c>
      <c r="QIH60" s="2">
        <v>0</v>
      </c>
      <c r="QII60" s="2">
        <v>0</v>
      </c>
      <c r="QIJ60" s="2">
        <v>0</v>
      </c>
      <c r="QIK60" s="2">
        <v>0</v>
      </c>
      <c r="QIL60" s="2">
        <v>0</v>
      </c>
      <c r="QIM60" s="2">
        <v>0</v>
      </c>
      <c r="QIN60" s="2">
        <v>0</v>
      </c>
      <c r="QIO60" s="2">
        <v>0</v>
      </c>
      <c r="QIP60" s="2">
        <v>0</v>
      </c>
      <c r="QIQ60" s="2">
        <v>0</v>
      </c>
      <c r="QIR60" s="2">
        <v>0</v>
      </c>
      <c r="QIS60" s="2">
        <v>0</v>
      </c>
      <c r="QIT60" s="2">
        <v>0</v>
      </c>
      <c r="QIU60" s="2">
        <v>0</v>
      </c>
      <c r="QIV60" s="2">
        <v>0</v>
      </c>
      <c r="QIW60" s="2">
        <v>0</v>
      </c>
      <c r="QIX60" s="2">
        <v>0</v>
      </c>
      <c r="QIY60" s="2">
        <v>0</v>
      </c>
      <c r="QIZ60" s="2">
        <v>0</v>
      </c>
      <c r="QJA60" s="2">
        <v>0</v>
      </c>
      <c r="QJB60" s="2">
        <v>0</v>
      </c>
      <c r="QJC60" s="2">
        <v>0</v>
      </c>
      <c r="QJD60" s="2">
        <v>0</v>
      </c>
      <c r="QJE60" s="2">
        <v>0</v>
      </c>
      <c r="QJF60" s="2">
        <v>0</v>
      </c>
      <c r="QJG60" s="2">
        <v>0</v>
      </c>
      <c r="QJH60" s="2">
        <v>0</v>
      </c>
      <c r="QJI60" s="2">
        <v>0</v>
      </c>
      <c r="QJJ60" s="2">
        <v>0</v>
      </c>
      <c r="QJK60" s="2">
        <v>0</v>
      </c>
      <c r="QJL60" s="2">
        <v>0</v>
      </c>
      <c r="QJM60" s="2">
        <v>0</v>
      </c>
      <c r="QJN60" s="2">
        <v>0</v>
      </c>
      <c r="QJO60" s="2">
        <v>0</v>
      </c>
      <c r="QJP60" s="2">
        <v>0</v>
      </c>
      <c r="QJQ60" s="2">
        <v>0</v>
      </c>
      <c r="QJR60" s="2">
        <v>0</v>
      </c>
      <c r="QJS60" s="2">
        <v>0</v>
      </c>
      <c r="QJT60" s="2">
        <v>0</v>
      </c>
      <c r="QJU60" s="2">
        <v>0</v>
      </c>
      <c r="QJV60" s="2">
        <v>0</v>
      </c>
      <c r="QJW60" s="2">
        <v>0</v>
      </c>
      <c r="QJX60" s="2">
        <v>0</v>
      </c>
      <c r="QJY60" s="2">
        <v>0</v>
      </c>
      <c r="QJZ60" s="2">
        <v>0</v>
      </c>
      <c r="QKA60" s="2">
        <v>0</v>
      </c>
      <c r="QKB60" s="2">
        <v>0</v>
      </c>
      <c r="QKC60" s="2">
        <v>0</v>
      </c>
      <c r="QKD60" s="2">
        <v>0</v>
      </c>
      <c r="QKE60" s="2">
        <v>0</v>
      </c>
      <c r="QKF60" s="2">
        <v>0</v>
      </c>
      <c r="QKG60" s="2">
        <v>0</v>
      </c>
      <c r="QKH60" s="2">
        <v>0</v>
      </c>
      <c r="QKI60" s="2">
        <v>0</v>
      </c>
      <c r="QKJ60" s="2">
        <v>0</v>
      </c>
      <c r="QKK60" s="2">
        <v>0</v>
      </c>
      <c r="QKL60" s="2">
        <v>0</v>
      </c>
      <c r="QKM60" s="2">
        <v>0</v>
      </c>
      <c r="QKN60" s="2">
        <v>0</v>
      </c>
      <c r="QKO60" s="2">
        <v>0</v>
      </c>
      <c r="QKP60" s="2">
        <v>0</v>
      </c>
      <c r="QKQ60" s="2">
        <v>0</v>
      </c>
      <c r="QKR60" s="2">
        <v>0</v>
      </c>
      <c r="QKS60" s="2">
        <v>0</v>
      </c>
      <c r="QKT60" s="2">
        <v>0</v>
      </c>
      <c r="QKU60" s="2">
        <v>0</v>
      </c>
      <c r="QKV60" s="2">
        <v>0</v>
      </c>
      <c r="QKW60" s="2">
        <v>0</v>
      </c>
      <c r="QKX60" s="2">
        <v>0</v>
      </c>
      <c r="QKY60" s="2">
        <v>0</v>
      </c>
      <c r="QKZ60" s="2">
        <v>0</v>
      </c>
      <c r="QLA60" s="2">
        <v>0</v>
      </c>
      <c r="QLB60" s="2">
        <v>0</v>
      </c>
      <c r="QLC60" s="2">
        <v>0</v>
      </c>
      <c r="QLD60" s="2">
        <v>0</v>
      </c>
      <c r="QLE60" s="2">
        <v>0</v>
      </c>
      <c r="QLF60" s="2">
        <v>0</v>
      </c>
      <c r="QLG60" s="2">
        <v>0</v>
      </c>
      <c r="QLH60" s="2">
        <v>0</v>
      </c>
      <c r="QLI60" s="2">
        <v>0</v>
      </c>
      <c r="QLJ60" s="2">
        <v>0</v>
      </c>
      <c r="QLK60" s="2">
        <v>0</v>
      </c>
      <c r="QLL60" s="2">
        <v>0</v>
      </c>
      <c r="QLM60" s="2">
        <v>0</v>
      </c>
      <c r="QLN60" s="2">
        <v>0</v>
      </c>
      <c r="QLO60" s="2">
        <v>0</v>
      </c>
      <c r="QLP60" s="2">
        <v>0</v>
      </c>
      <c r="QLQ60" s="2">
        <v>0</v>
      </c>
      <c r="QLR60" s="2">
        <v>0</v>
      </c>
      <c r="QLS60" s="2">
        <v>0</v>
      </c>
      <c r="QLT60" s="2">
        <v>0</v>
      </c>
      <c r="QLU60" s="2">
        <v>0</v>
      </c>
      <c r="QLV60" s="2">
        <v>0</v>
      </c>
      <c r="QLW60" s="2">
        <v>0</v>
      </c>
      <c r="QLX60" s="2">
        <v>0</v>
      </c>
      <c r="QLY60" s="2">
        <v>0</v>
      </c>
      <c r="QLZ60" s="2">
        <v>0</v>
      </c>
      <c r="QMA60" s="2">
        <v>0</v>
      </c>
      <c r="QMB60" s="2">
        <v>0</v>
      </c>
      <c r="QMC60" s="2">
        <v>0</v>
      </c>
      <c r="QMD60" s="2">
        <v>0</v>
      </c>
      <c r="QME60" s="2">
        <v>0</v>
      </c>
      <c r="QMF60" s="2">
        <v>0</v>
      </c>
      <c r="QMG60" s="2">
        <v>0</v>
      </c>
      <c r="QMH60" s="2">
        <v>0</v>
      </c>
      <c r="QMI60" s="2">
        <v>0</v>
      </c>
      <c r="QMJ60" s="2">
        <v>0</v>
      </c>
      <c r="QMK60" s="2">
        <v>0</v>
      </c>
      <c r="QML60" s="2">
        <v>0</v>
      </c>
      <c r="QMM60" s="2">
        <v>0</v>
      </c>
      <c r="QMN60" s="2">
        <v>0</v>
      </c>
      <c r="QMO60" s="2">
        <v>0</v>
      </c>
      <c r="QMP60" s="2">
        <v>0</v>
      </c>
      <c r="QMQ60" s="2">
        <v>0</v>
      </c>
      <c r="QMR60" s="2">
        <v>0</v>
      </c>
      <c r="QMS60" s="2">
        <v>0</v>
      </c>
      <c r="QMT60" s="2">
        <v>0</v>
      </c>
      <c r="QMU60" s="2">
        <v>0</v>
      </c>
      <c r="QMV60" s="2">
        <v>0</v>
      </c>
      <c r="QMW60" s="2">
        <v>0</v>
      </c>
      <c r="QMX60" s="2">
        <v>0</v>
      </c>
      <c r="QMY60" s="2">
        <v>0</v>
      </c>
      <c r="QMZ60" s="2">
        <v>0</v>
      </c>
      <c r="QNA60" s="2">
        <v>0</v>
      </c>
      <c r="QNB60" s="2">
        <v>0</v>
      </c>
      <c r="QNC60" s="2">
        <v>0</v>
      </c>
      <c r="QND60" s="2">
        <v>0</v>
      </c>
      <c r="QNE60" s="2">
        <v>0</v>
      </c>
      <c r="QNF60" s="2">
        <v>0</v>
      </c>
      <c r="QNG60" s="2">
        <v>0</v>
      </c>
      <c r="QNH60" s="2">
        <v>0</v>
      </c>
      <c r="QNI60" s="2">
        <v>0</v>
      </c>
      <c r="QNJ60" s="2">
        <v>0</v>
      </c>
      <c r="QNK60" s="2">
        <v>0</v>
      </c>
      <c r="QNL60" s="2">
        <v>0</v>
      </c>
      <c r="QNM60" s="2">
        <v>0</v>
      </c>
      <c r="QNN60" s="2">
        <v>0</v>
      </c>
      <c r="QNO60" s="2">
        <v>0</v>
      </c>
      <c r="QNP60" s="2">
        <v>0</v>
      </c>
      <c r="QNQ60" s="2">
        <v>0</v>
      </c>
      <c r="QNR60" s="2">
        <v>0</v>
      </c>
      <c r="QNS60" s="2">
        <v>0</v>
      </c>
      <c r="QNT60" s="2">
        <v>0</v>
      </c>
      <c r="QNU60" s="2">
        <v>0</v>
      </c>
      <c r="QNV60" s="2">
        <v>0</v>
      </c>
      <c r="QNW60" s="2">
        <v>0</v>
      </c>
      <c r="QNX60" s="2">
        <v>0</v>
      </c>
      <c r="QNY60" s="2">
        <v>0</v>
      </c>
      <c r="QNZ60" s="2">
        <v>0</v>
      </c>
      <c r="QOA60" s="2">
        <v>0</v>
      </c>
      <c r="QOB60" s="2">
        <v>0</v>
      </c>
      <c r="QOC60" s="2">
        <v>0</v>
      </c>
      <c r="QOD60" s="2">
        <v>0</v>
      </c>
      <c r="QOE60" s="2">
        <v>0</v>
      </c>
      <c r="QOF60" s="2">
        <v>0</v>
      </c>
      <c r="QOG60" s="2">
        <v>0</v>
      </c>
      <c r="QOH60" s="2">
        <v>0</v>
      </c>
      <c r="QOI60" s="2">
        <v>0</v>
      </c>
      <c r="QOJ60" s="2">
        <v>0</v>
      </c>
      <c r="QOK60" s="2">
        <v>0</v>
      </c>
      <c r="QOL60" s="2">
        <v>0</v>
      </c>
      <c r="QOM60" s="2">
        <v>0</v>
      </c>
      <c r="QON60" s="2">
        <v>0</v>
      </c>
      <c r="QOO60" s="2">
        <v>0</v>
      </c>
      <c r="QOP60" s="2">
        <v>0</v>
      </c>
      <c r="QOQ60" s="2">
        <v>0</v>
      </c>
      <c r="QOR60" s="2">
        <v>0</v>
      </c>
      <c r="QOS60" s="2">
        <v>0</v>
      </c>
      <c r="QOT60" s="2">
        <v>0</v>
      </c>
      <c r="QOU60" s="2">
        <v>0</v>
      </c>
      <c r="QOV60" s="2">
        <v>0</v>
      </c>
      <c r="QOW60" s="2">
        <v>0</v>
      </c>
      <c r="QOX60" s="2">
        <v>0</v>
      </c>
      <c r="QOY60" s="2">
        <v>0</v>
      </c>
      <c r="QOZ60" s="2">
        <v>0</v>
      </c>
      <c r="QPA60" s="2">
        <v>0</v>
      </c>
      <c r="QPB60" s="2">
        <v>0</v>
      </c>
      <c r="QPC60" s="2">
        <v>0</v>
      </c>
      <c r="QPD60" s="2">
        <v>0</v>
      </c>
      <c r="QPE60" s="2">
        <v>0</v>
      </c>
      <c r="QPF60" s="2">
        <v>0</v>
      </c>
      <c r="QPG60" s="2">
        <v>0</v>
      </c>
      <c r="QPH60" s="2">
        <v>0</v>
      </c>
      <c r="QPI60" s="2">
        <v>0</v>
      </c>
      <c r="QPJ60" s="2">
        <v>0</v>
      </c>
      <c r="QPK60" s="2">
        <v>0</v>
      </c>
      <c r="QPL60" s="2">
        <v>0</v>
      </c>
      <c r="QPM60" s="2">
        <v>0</v>
      </c>
      <c r="QPN60" s="2">
        <v>0</v>
      </c>
      <c r="QPO60" s="2">
        <v>0</v>
      </c>
      <c r="QPP60" s="2">
        <v>0</v>
      </c>
      <c r="QPQ60" s="2">
        <v>0</v>
      </c>
      <c r="QPR60" s="2">
        <v>0</v>
      </c>
      <c r="QPS60" s="2">
        <v>0</v>
      </c>
      <c r="QPT60" s="2">
        <v>0</v>
      </c>
      <c r="QPU60" s="2">
        <v>0</v>
      </c>
      <c r="QPV60" s="2">
        <v>0</v>
      </c>
      <c r="QPW60" s="2">
        <v>0</v>
      </c>
      <c r="QPX60" s="2">
        <v>0</v>
      </c>
      <c r="QPY60" s="2">
        <v>0</v>
      </c>
      <c r="QPZ60" s="2">
        <v>0</v>
      </c>
      <c r="QQA60" s="2">
        <v>0</v>
      </c>
      <c r="QQB60" s="2">
        <v>0</v>
      </c>
      <c r="QQC60" s="2">
        <v>0</v>
      </c>
      <c r="QQD60" s="2">
        <v>0</v>
      </c>
      <c r="QQE60" s="2">
        <v>0</v>
      </c>
      <c r="QQF60" s="2">
        <v>0</v>
      </c>
      <c r="QQG60" s="2">
        <v>0</v>
      </c>
      <c r="QQH60" s="2">
        <v>0</v>
      </c>
      <c r="QQI60" s="2">
        <v>0</v>
      </c>
      <c r="QQJ60" s="2">
        <v>0</v>
      </c>
      <c r="QQK60" s="2">
        <v>0</v>
      </c>
      <c r="QQL60" s="2">
        <v>0</v>
      </c>
      <c r="QQM60" s="2">
        <v>0</v>
      </c>
      <c r="QQN60" s="2">
        <v>0</v>
      </c>
      <c r="QQO60" s="2">
        <v>0</v>
      </c>
      <c r="QQP60" s="2">
        <v>0</v>
      </c>
      <c r="QQQ60" s="2">
        <v>0</v>
      </c>
      <c r="QQR60" s="2">
        <v>0</v>
      </c>
      <c r="QQS60" s="2">
        <v>0</v>
      </c>
      <c r="QQT60" s="2">
        <v>0</v>
      </c>
      <c r="QQU60" s="2">
        <v>0</v>
      </c>
      <c r="QQV60" s="2">
        <v>0</v>
      </c>
      <c r="QQW60" s="2">
        <v>0</v>
      </c>
      <c r="QQX60" s="2">
        <v>0</v>
      </c>
      <c r="QQY60" s="2">
        <v>0</v>
      </c>
      <c r="QQZ60" s="2">
        <v>0</v>
      </c>
      <c r="QRA60" s="2">
        <v>0</v>
      </c>
      <c r="QRB60" s="2">
        <v>0</v>
      </c>
      <c r="QRC60" s="2">
        <v>0</v>
      </c>
      <c r="QRD60" s="2">
        <v>0</v>
      </c>
      <c r="QRE60" s="2">
        <v>0</v>
      </c>
      <c r="QRF60" s="2">
        <v>0</v>
      </c>
      <c r="QRG60" s="2">
        <v>0</v>
      </c>
      <c r="QRH60" s="2">
        <v>0</v>
      </c>
      <c r="QRI60" s="2">
        <v>0</v>
      </c>
      <c r="QRJ60" s="2">
        <v>0</v>
      </c>
      <c r="QRK60" s="2">
        <v>0</v>
      </c>
      <c r="QRL60" s="2">
        <v>0</v>
      </c>
      <c r="QRM60" s="2">
        <v>0</v>
      </c>
      <c r="QRN60" s="2">
        <v>0</v>
      </c>
      <c r="QRO60" s="2">
        <v>0</v>
      </c>
      <c r="QRP60" s="2">
        <v>0</v>
      </c>
      <c r="QRQ60" s="2">
        <v>0</v>
      </c>
      <c r="QRR60" s="2">
        <v>0</v>
      </c>
      <c r="QRS60" s="2">
        <v>0</v>
      </c>
      <c r="QRT60" s="2">
        <v>0</v>
      </c>
      <c r="QRU60" s="2">
        <v>0</v>
      </c>
      <c r="QRV60" s="2">
        <v>0</v>
      </c>
      <c r="QRW60" s="2">
        <v>0</v>
      </c>
      <c r="QRX60" s="2">
        <v>0</v>
      </c>
      <c r="QRY60" s="2">
        <v>0</v>
      </c>
      <c r="QRZ60" s="2">
        <v>0</v>
      </c>
      <c r="QSA60" s="2">
        <v>0</v>
      </c>
      <c r="QSB60" s="2">
        <v>0</v>
      </c>
      <c r="QSC60" s="2">
        <v>0</v>
      </c>
      <c r="QSD60" s="2">
        <v>0</v>
      </c>
      <c r="QSE60" s="2">
        <v>0</v>
      </c>
      <c r="QSF60" s="2">
        <v>0</v>
      </c>
      <c r="QSG60" s="2">
        <v>0</v>
      </c>
      <c r="QSH60" s="2">
        <v>0</v>
      </c>
      <c r="QSI60" s="2">
        <v>0</v>
      </c>
      <c r="QSJ60" s="2">
        <v>0</v>
      </c>
      <c r="QSK60" s="2">
        <v>0</v>
      </c>
      <c r="QSL60" s="2">
        <v>0</v>
      </c>
      <c r="QSM60" s="2">
        <v>0</v>
      </c>
      <c r="QSN60" s="2">
        <v>0</v>
      </c>
      <c r="QSO60" s="2">
        <v>0</v>
      </c>
      <c r="QSP60" s="2">
        <v>0</v>
      </c>
      <c r="QSQ60" s="2">
        <v>0</v>
      </c>
      <c r="QSR60" s="2">
        <v>0</v>
      </c>
      <c r="QSS60" s="2">
        <v>0</v>
      </c>
      <c r="QST60" s="2">
        <v>0</v>
      </c>
      <c r="QSU60" s="2">
        <v>0</v>
      </c>
      <c r="QSV60" s="2">
        <v>0</v>
      </c>
      <c r="QSW60" s="2">
        <v>0</v>
      </c>
      <c r="QSX60" s="2">
        <v>0</v>
      </c>
      <c r="QSY60" s="2">
        <v>0</v>
      </c>
      <c r="QSZ60" s="2">
        <v>0</v>
      </c>
      <c r="QTA60" s="2">
        <v>0</v>
      </c>
      <c r="QTB60" s="2">
        <v>0</v>
      </c>
      <c r="QTC60" s="2">
        <v>0</v>
      </c>
      <c r="QTD60" s="2">
        <v>0</v>
      </c>
      <c r="QTE60" s="2">
        <v>0</v>
      </c>
      <c r="QTF60" s="2">
        <v>0</v>
      </c>
      <c r="QTG60" s="2">
        <v>0</v>
      </c>
      <c r="QTH60" s="2">
        <v>0</v>
      </c>
      <c r="QTI60" s="2">
        <v>0</v>
      </c>
      <c r="QTJ60" s="2">
        <v>0</v>
      </c>
      <c r="QTK60" s="2">
        <v>0</v>
      </c>
      <c r="QTL60" s="2">
        <v>0</v>
      </c>
      <c r="QTM60" s="2">
        <v>0</v>
      </c>
      <c r="QTN60" s="2">
        <v>0</v>
      </c>
      <c r="QTO60" s="2">
        <v>0</v>
      </c>
      <c r="QTP60" s="2">
        <v>0</v>
      </c>
      <c r="QTQ60" s="2">
        <v>0</v>
      </c>
      <c r="QTR60" s="2">
        <v>0</v>
      </c>
      <c r="QTS60" s="2">
        <v>0</v>
      </c>
      <c r="QTT60" s="2">
        <v>0</v>
      </c>
      <c r="QTU60" s="2">
        <v>0</v>
      </c>
      <c r="QTV60" s="2">
        <v>0</v>
      </c>
      <c r="QTW60" s="2">
        <v>0</v>
      </c>
      <c r="QTX60" s="2">
        <v>0</v>
      </c>
      <c r="QTY60" s="2">
        <v>0</v>
      </c>
      <c r="QTZ60" s="2">
        <v>0</v>
      </c>
      <c r="QUA60" s="2">
        <v>0</v>
      </c>
      <c r="QUB60" s="2">
        <v>0</v>
      </c>
      <c r="QUC60" s="2">
        <v>0</v>
      </c>
      <c r="QUD60" s="2">
        <v>0</v>
      </c>
      <c r="QUE60" s="2">
        <v>0</v>
      </c>
      <c r="QUF60" s="2">
        <v>0</v>
      </c>
      <c r="QUG60" s="2">
        <v>0</v>
      </c>
      <c r="QUH60" s="2">
        <v>0</v>
      </c>
      <c r="QUI60" s="2">
        <v>0</v>
      </c>
      <c r="QUJ60" s="2">
        <v>0</v>
      </c>
      <c r="QUK60" s="2">
        <v>0</v>
      </c>
      <c r="QUL60" s="2">
        <v>0</v>
      </c>
      <c r="QUM60" s="2">
        <v>0</v>
      </c>
      <c r="QUN60" s="2">
        <v>0</v>
      </c>
      <c r="QUO60" s="2">
        <v>0</v>
      </c>
      <c r="QUP60" s="2">
        <v>0</v>
      </c>
      <c r="QUQ60" s="2">
        <v>0</v>
      </c>
      <c r="QUR60" s="2">
        <v>0</v>
      </c>
      <c r="QUS60" s="2">
        <v>0</v>
      </c>
      <c r="QUT60" s="2">
        <v>0</v>
      </c>
      <c r="QUU60" s="2">
        <v>0</v>
      </c>
      <c r="QUV60" s="2">
        <v>0</v>
      </c>
      <c r="QUW60" s="2">
        <v>0</v>
      </c>
      <c r="QUX60" s="2">
        <v>0</v>
      </c>
      <c r="QUY60" s="2">
        <v>0</v>
      </c>
      <c r="QUZ60" s="2">
        <v>0</v>
      </c>
      <c r="QVA60" s="2">
        <v>0</v>
      </c>
      <c r="QVB60" s="2">
        <v>0</v>
      </c>
      <c r="QVC60" s="2">
        <v>0</v>
      </c>
      <c r="QVD60" s="2">
        <v>0</v>
      </c>
      <c r="QVE60" s="2">
        <v>0</v>
      </c>
      <c r="QVF60" s="2">
        <v>0</v>
      </c>
      <c r="QVG60" s="2">
        <v>0</v>
      </c>
      <c r="QVH60" s="2">
        <v>0</v>
      </c>
      <c r="QVI60" s="2">
        <v>0</v>
      </c>
      <c r="QVJ60" s="2">
        <v>0</v>
      </c>
      <c r="QVK60" s="2">
        <v>0</v>
      </c>
      <c r="QVL60" s="2">
        <v>0</v>
      </c>
      <c r="QVM60" s="2">
        <v>0</v>
      </c>
      <c r="QVN60" s="2">
        <v>0</v>
      </c>
      <c r="QVO60" s="2">
        <v>0</v>
      </c>
      <c r="QVP60" s="2">
        <v>0</v>
      </c>
      <c r="QVQ60" s="2">
        <v>0</v>
      </c>
      <c r="QVR60" s="2">
        <v>0</v>
      </c>
      <c r="QVS60" s="2">
        <v>0</v>
      </c>
      <c r="QVT60" s="2">
        <v>0</v>
      </c>
      <c r="QVU60" s="2">
        <v>0</v>
      </c>
      <c r="QVV60" s="2">
        <v>0</v>
      </c>
      <c r="QVW60" s="2">
        <v>0</v>
      </c>
      <c r="QVX60" s="2">
        <v>0</v>
      </c>
      <c r="QVY60" s="2">
        <v>0</v>
      </c>
      <c r="QVZ60" s="2">
        <v>0</v>
      </c>
      <c r="QWA60" s="2">
        <v>0</v>
      </c>
      <c r="QWB60" s="2">
        <v>0</v>
      </c>
      <c r="QWC60" s="2">
        <v>0</v>
      </c>
      <c r="QWD60" s="2">
        <v>0</v>
      </c>
      <c r="QWE60" s="2">
        <v>0</v>
      </c>
      <c r="QWF60" s="2">
        <v>0</v>
      </c>
      <c r="QWG60" s="2">
        <v>0</v>
      </c>
      <c r="QWH60" s="2">
        <v>0</v>
      </c>
      <c r="QWI60" s="2">
        <v>0</v>
      </c>
      <c r="QWJ60" s="2">
        <v>0</v>
      </c>
      <c r="QWK60" s="2">
        <v>0</v>
      </c>
      <c r="QWL60" s="2">
        <v>0</v>
      </c>
      <c r="QWM60" s="2">
        <v>0</v>
      </c>
      <c r="QWN60" s="2">
        <v>0</v>
      </c>
      <c r="QWO60" s="2">
        <v>0</v>
      </c>
      <c r="QWP60" s="2">
        <v>0</v>
      </c>
      <c r="QWQ60" s="2">
        <v>0</v>
      </c>
      <c r="QWR60" s="2">
        <v>0</v>
      </c>
      <c r="QWS60" s="2">
        <v>0</v>
      </c>
      <c r="QWT60" s="2">
        <v>0</v>
      </c>
      <c r="QWU60" s="2">
        <v>0</v>
      </c>
      <c r="QWV60" s="2">
        <v>0</v>
      </c>
      <c r="QWW60" s="2">
        <v>0</v>
      </c>
      <c r="QWX60" s="2">
        <v>0</v>
      </c>
      <c r="QWY60" s="2">
        <v>0</v>
      </c>
      <c r="QWZ60" s="2">
        <v>0</v>
      </c>
      <c r="QXA60" s="2">
        <v>0</v>
      </c>
      <c r="QXB60" s="2">
        <v>0</v>
      </c>
      <c r="QXC60" s="2">
        <v>0</v>
      </c>
      <c r="QXD60" s="2">
        <v>0</v>
      </c>
      <c r="QXE60" s="2">
        <v>0</v>
      </c>
      <c r="QXF60" s="2">
        <v>0</v>
      </c>
      <c r="QXG60" s="2">
        <v>0</v>
      </c>
      <c r="QXH60" s="2">
        <v>0</v>
      </c>
      <c r="QXI60" s="2">
        <v>0</v>
      </c>
      <c r="QXJ60" s="2">
        <v>0</v>
      </c>
      <c r="QXK60" s="2">
        <v>0</v>
      </c>
      <c r="QXL60" s="2">
        <v>0</v>
      </c>
      <c r="QXM60" s="2">
        <v>0</v>
      </c>
      <c r="QXN60" s="2">
        <v>0</v>
      </c>
      <c r="QXO60" s="2">
        <v>0</v>
      </c>
      <c r="QXP60" s="2">
        <v>0</v>
      </c>
      <c r="QXQ60" s="2">
        <v>0</v>
      </c>
      <c r="QXR60" s="2">
        <v>0</v>
      </c>
      <c r="QXS60" s="2">
        <v>0</v>
      </c>
      <c r="QXT60" s="2">
        <v>0</v>
      </c>
      <c r="QXU60" s="2">
        <v>0</v>
      </c>
      <c r="QXV60" s="2">
        <v>0</v>
      </c>
      <c r="QXW60" s="2">
        <v>0</v>
      </c>
      <c r="QXX60" s="2">
        <v>0</v>
      </c>
      <c r="QXY60" s="2">
        <v>0</v>
      </c>
      <c r="QXZ60" s="2">
        <v>0</v>
      </c>
      <c r="QYA60" s="2">
        <v>0</v>
      </c>
      <c r="QYB60" s="2">
        <v>0</v>
      </c>
      <c r="QYC60" s="2">
        <v>0</v>
      </c>
      <c r="QYD60" s="2">
        <v>0</v>
      </c>
      <c r="QYE60" s="2">
        <v>0</v>
      </c>
      <c r="QYF60" s="2">
        <v>0</v>
      </c>
      <c r="QYG60" s="2">
        <v>0</v>
      </c>
      <c r="QYH60" s="2">
        <v>0</v>
      </c>
      <c r="QYI60" s="2">
        <v>0</v>
      </c>
      <c r="QYJ60" s="2">
        <v>0</v>
      </c>
      <c r="QYK60" s="2">
        <v>0</v>
      </c>
      <c r="QYL60" s="2">
        <v>0</v>
      </c>
      <c r="QYM60" s="2">
        <v>0</v>
      </c>
      <c r="QYN60" s="2">
        <v>0</v>
      </c>
      <c r="QYO60" s="2">
        <v>0</v>
      </c>
      <c r="QYP60" s="2">
        <v>0</v>
      </c>
      <c r="QYQ60" s="2">
        <v>0</v>
      </c>
      <c r="QYR60" s="2">
        <v>0</v>
      </c>
      <c r="QYS60" s="2">
        <v>0</v>
      </c>
      <c r="QYT60" s="2">
        <v>0</v>
      </c>
      <c r="QYU60" s="2">
        <v>0</v>
      </c>
      <c r="QYV60" s="2">
        <v>0</v>
      </c>
      <c r="QYW60" s="2">
        <v>0</v>
      </c>
      <c r="QYX60" s="2">
        <v>0</v>
      </c>
      <c r="QYY60" s="2">
        <v>0</v>
      </c>
      <c r="QYZ60" s="2">
        <v>0</v>
      </c>
      <c r="QZA60" s="2">
        <v>0</v>
      </c>
      <c r="QZB60" s="2">
        <v>0</v>
      </c>
      <c r="QZC60" s="2">
        <v>0</v>
      </c>
      <c r="QZD60" s="2">
        <v>0</v>
      </c>
      <c r="QZE60" s="2">
        <v>0</v>
      </c>
      <c r="QZF60" s="2">
        <v>0</v>
      </c>
      <c r="QZG60" s="2">
        <v>0</v>
      </c>
      <c r="QZH60" s="2">
        <v>0</v>
      </c>
      <c r="QZI60" s="2">
        <v>0</v>
      </c>
      <c r="QZJ60" s="2">
        <v>0</v>
      </c>
      <c r="QZK60" s="2">
        <v>0</v>
      </c>
      <c r="QZL60" s="2">
        <v>0</v>
      </c>
      <c r="QZM60" s="2">
        <v>0</v>
      </c>
      <c r="QZN60" s="2">
        <v>0</v>
      </c>
      <c r="QZO60" s="2">
        <v>0</v>
      </c>
      <c r="QZP60" s="2">
        <v>0</v>
      </c>
      <c r="QZQ60" s="2">
        <v>0</v>
      </c>
      <c r="QZR60" s="2">
        <v>0</v>
      </c>
      <c r="QZS60" s="2">
        <v>0</v>
      </c>
      <c r="QZT60" s="2">
        <v>0</v>
      </c>
      <c r="QZU60" s="2">
        <v>0</v>
      </c>
      <c r="QZV60" s="2">
        <v>0</v>
      </c>
      <c r="QZW60" s="2">
        <v>0</v>
      </c>
      <c r="QZX60" s="2">
        <v>0</v>
      </c>
      <c r="QZY60" s="2">
        <v>0</v>
      </c>
      <c r="QZZ60" s="2">
        <v>0</v>
      </c>
      <c r="RAA60" s="2">
        <v>0</v>
      </c>
      <c r="RAB60" s="2">
        <v>0</v>
      </c>
      <c r="RAC60" s="2">
        <v>0</v>
      </c>
      <c r="RAD60" s="2">
        <v>0</v>
      </c>
      <c r="RAE60" s="2">
        <v>0</v>
      </c>
      <c r="RAF60" s="2">
        <v>0</v>
      </c>
      <c r="RAG60" s="2">
        <v>0</v>
      </c>
      <c r="RAH60" s="2">
        <v>0</v>
      </c>
      <c r="RAI60" s="2">
        <v>0</v>
      </c>
      <c r="RAJ60" s="2">
        <v>0</v>
      </c>
      <c r="RAK60" s="2">
        <v>0</v>
      </c>
      <c r="RAL60" s="2">
        <v>0</v>
      </c>
      <c r="RAM60" s="2">
        <v>0</v>
      </c>
      <c r="RAN60" s="2">
        <v>0</v>
      </c>
      <c r="RAO60" s="2">
        <v>0</v>
      </c>
      <c r="RAP60" s="2">
        <v>0</v>
      </c>
      <c r="RAQ60" s="2">
        <v>0</v>
      </c>
      <c r="RAR60" s="2">
        <v>0</v>
      </c>
      <c r="RAS60" s="2">
        <v>0</v>
      </c>
      <c r="RAT60" s="2">
        <v>0</v>
      </c>
      <c r="RAU60" s="2">
        <v>0</v>
      </c>
      <c r="RAV60" s="2">
        <v>0</v>
      </c>
      <c r="RAW60" s="2">
        <v>0</v>
      </c>
      <c r="RAX60" s="2">
        <v>0</v>
      </c>
      <c r="RAY60" s="2">
        <v>0</v>
      </c>
      <c r="RAZ60" s="2">
        <v>0</v>
      </c>
      <c r="RBA60" s="2">
        <v>0</v>
      </c>
      <c r="RBB60" s="2">
        <v>0</v>
      </c>
      <c r="RBC60" s="2">
        <v>0</v>
      </c>
      <c r="RBD60" s="2">
        <v>0</v>
      </c>
      <c r="RBE60" s="2">
        <v>0</v>
      </c>
      <c r="RBF60" s="2">
        <v>0</v>
      </c>
      <c r="RBG60" s="2">
        <v>0</v>
      </c>
      <c r="RBH60" s="2">
        <v>0</v>
      </c>
      <c r="RBI60" s="2">
        <v>0</v>
      </c>
      <c r="RBJ60" s="2">
        <v>0</v>
      </c>
      <c r="RBK60" s="2">
        <v>0</v>
      </c>
      <c r="RBL60" s="2">
        <v>0</v>
      </c>
      <c r="RBM60" s="2">
        <v>0</v>
      </c>
      <c r="RBN60" s="2">
        <v>0</v>
      </c>
      <c r="RBO60" s="2">
        <v>0</v>
      </c>
      <c r="RBP60" s="2">
        <v>0</v>
      </c>
      <c r="RBQ60" s="2">
        <v>0</v>
      </c>
      <c r="RBR60" s="2">
        <v>0</v>
      </c>
      <c r="RBS60" s="2">
        <v>0</v>
      </c>
      <c r="RBT60" s="2">
        <v>0</v>
      </c>
      <c r="RBU60" s="2">
        <v>0</v>
      </c>
      <c r="RBV60" s="2">
        <v>0</v>
      </c>
      <c r="RBW60" s="2">
        <v>0</v>
      </c>
      <c r="RBX60" s="2">
        <v>0</v>
      </c>
      <c r="RBY60" s="2">
        <v>0</v>
      </c>
      <c r="RBZ60" s="2">
        <v>0</v>
      </c>
      <c r="RCA60" s="2">
        <v>0</v>
      </c>
      <c r="RCB60" s="2">
        <v>0</v>
      </c>
      <c r="RCC60" s="2">
        <v>0</v>
      </c>
      <c r="RCD60" s="2">
        <v>0</v>
      </c>
      <c r="RCE60" s="2">
        <v>0</v>
      </c>
      <c r="RCF60" s="2">
        <v>0</v>
      </c>
      <c r="RCG60" s="2">
        <v>0</v>
      </c>
      <c r="RCH60" s="2">
        <v>0</v>
      </c>
      <c r="RCI60" s="2">
        <v>0</v>
      </c>
      <c r="RCJ60" s="2">
        <v>0</v>
      </c>
      <c r="RCK60" s="2">
        <v>0</v>
      </c>
      <c r="RCL60" s="2">
        <v>0</v>
      </c>
      <c r="RCM60" s="2">
        <v>0</v>
      </c>
      <c r="RCN60" s="2">
        <v>0</v>
      </c>
      <c r="RCO60" s="2">
        <v>0</v>
      </c>
      <c r="RCP60" s="2">
        <v>0</v>
      </c>
      <c r="RCQ60" s="2">
        <v>0</v>
      </c>
      <c r="RCR60" s="2">
        <v>0</v>
      </c>
      <c r="RCS60" s="2">
        <v>0</v>
      </c>
      <c r="RCT60" s="2">
        <v>0</v>
      </c>
      <c r="RCU60" s="2">
        <v>0</v>
      </c>
      <c r="RCV60" s="2">
        <v>0</v>
      </c>
      <c r="RCW60" s="2">
        <v>0</v>
      </c>
      <c r="RCX60" s="2">
        <v>0</v>
      </c>
      <c r="RCY60" s="2">
        <v>0</v>
      </c>
      <c r="RCZ60" s="2">
        <v>0</v>
      </c>
      <c r="RDA60" s="2">
        <v>0</v>
      </c>
      <c r="RDB60" s="2">
        <v>0</v>
      </c>
      <c r="RDC60" s="2">
        <v>0</v>
      </c>
      <c r="RDD60" s="2">
        <v>0</v>
      </c>
      <c r="RDE60" s="2">
        <v>0</v>
      </c>
      <c r="RDF60" s="2">
        <v>0</v>
      </c>
      <c r="RDG60" s="2">
        <v>0</v>
      </c>
      <c r="RDH60" s="2">
        <v>0</v>
      </c>
      <c r="RDI60" s="2">
        <v>0</v>
      </c>
      <c r="RDJ60" s="2">
        <v>0</v>
      </c>
      <c r="RDK60" s="2">
        <v>0</v>
      </c>
      <c r="RDL60" s="2">
        <v>0</v>
      </c>
      <c r="RDM60" s="2">
        <v>0</v>
      </c>
      <c r="RDN60" s="2">
        <v>0</v>
      </c>
      <c r="RDO60" s="2">
        <v>0</v>
      </c>
      <c r="RDP60" s="2">
        <v>0</v>
      </c>
      <c r="RDQ60" s="2">
        <v>0</v>
      </c>
      <c r="RDR60" s="2">
        <v>0</v>
      </c>
      <c r="RDS60" s="2">
        <v>0</v>
      </c>
      <c r="RDT60" s="2">
        <v>0</v>
      </c>
      <c r="RDU60" s="2">
        <v>0</v>
      </c>
      <c r="RDV60" s="2">
        <v>0</v>
      </c>
      <c r="RDW60" s="2">
        <v>0</v>
      </c>
      <c r="RDX60" s="2">
        <v>0</v>
      </c>
      <c r="RDY60" s="2">
        <v>0</v>
      </c>
      <c r="RDZ60" s="2">
        <v>0</v>
      </c>
      <c r="REA60" s="2">
        <v>0</v>
      </c>
      <c r="REB60" s="2">
        <v>0</v>
      </c>
      <c r="REC60" s="2">
        <v>0</v>
      </c>
      <c r="RED60" s="2">
        <v>0</v>
      </c>
      <c r="REE60" s="2">
        <v>0</v>
      </c>
      <c r="REF60" s="2">
        <v>0</v>
      </c>
      <c r="REG60" s="2">
        <v>0</v>
      </c>
      <c r="REH60" s="2">
        <v>0</v>
      </c>
      <c r="REI60" s="2">
        <v>0</v>
      </c>
      <c r="REJ60" s="2">
        <v>0</v>
      </c>
      <c r="REK60" s="2">
        <v>0</v>
      </c>
      <c r="REL60" s="2">
        <v>0</v>
      </c>
      <c r="REM60" s="2">
        <v>0</v>
      </c>
      <c r="REN60" s="2">
        <v>0</v>
      </c>
      <c r="REO60" s="2">
        <v>0</v>
      </c>
      <c r="REP60" s="2">
        <v>0</v>
      </c>
      <c r="REQ60" s="2">
        <v>0</v>
      </c>
      <c r="RER60" s="2">
        <v>0</v>
      </c>
      <c r="RES60" s="2">
        <v>0</v>
      </c>
      <c r="RET60" s="2">
        <v>0</v>
      </c>
      <c r="REU60" s="2">
        <v>0</v>
      </c>
      <c r="REV60" s="2">
        <v>0</v>
      </c>
      <c r="REW60" s="2">
        <v>0</v>
      </c>
      <c r="REX60" s="2">
        <v>0</v>
      </c>
      <c r="REY60" s="2">
        <v>0</v>
      </c>
      <c r="REZ60" s="2">
        <v>0</v>
      </c>
      <c r="RFA60" s="2">
        <v>0</v>
      </c>
      <c r="RFB60" s="2">
        <v>0</v>
      </c>
      <c r="RFC60" s="2">
        <v>0</v>
      </c>
      <c r="RFD60" s="2">
        <v>0</v>
      </c>
      <c r="RFE60" s="2">
        <v>0</v>
      </c>
      <c r="RFF60" s="2">
        <v>0</v>
      </c>
      <c r="RFG60" s="2">
        <v>0</v>
      </c>
      <c r="RFH60" s="2">
        <v>0</v>
      </c>
      <c r="RFI60" s="2">
        <v>0</v>
      </c>
      <c r="RFJ60" s="2">
        <v>0</v>
      </c>
      <c r="RFK60" s="2">
        <v>0</v>
      </c>
      <c r="RFL60" s="2">
        <v>0</v>
      </c>
      <c r="RFM60" s="2">
        <v>0</v>
      </c>
      <c r="RFN60" s="2">
        <v>0</v>
      </c>
      <c r="RFO60" s="2">
        <v>0</v>
      </c>
      <c r="RFP60" s="2">
        <v>0</v>
      </c>
      <c r="RFQ60" s="2">
        <v>0</v>
      </c>
      <c r="RFR60" s="2">
        <v>0</v>
      </c>
      <c r="RFS60" s="2">
        <v>0</v>
      </c>
      <c r="RFT60" s="2">
        <v>0</v>
      </c>
      <c r="RFU60" s="2">
        <v>0</v>
      </c>
      <c r="RFV60" s="2">
        <v>0</v>
      </c>
      <c r="RFW60" s="2">
        <v>0</v>
      </c>
      <c r="RFX60" s="2">
        <v>0</v>
      </c>
      <c r="RFY60" s="2">
        <v>0</v>
      </c>
      <c r="RFZ60" s="2">
        <v>0</v>
      </c>
      <c r="RGA60" s="2">
        <v>0</v>
      </c>
      <c r="RGB60" s="2">
        <v>0</v>
      </c>
      <c r="RGC60" s="2">
        <v>0</v>
      </c>
      <c r="RGD60" s="2">
        <v>0</v>
      </c>
      <c r="RGE60" s="2">
        <v>0</v>
      </c>
      <c r="RGF60" s="2">
        <v>0</v>
      </c>
      <c r="RGG60" s="2">
        <v>0</v>
      </c>
      <c r="RGH60" s="2">
        <v>0</v>
      </c>
      <c r="RGI60" s="2">
        <v>0</v>
      </c>
      <c r="RGJ60" s="2">
        <v>0</v>
      </c>
      <c r="RGK60" s="2">
        <v>0</v>
      </c>
      <c r="RGL60" s="2">
        <v>0</v>
      </c>
      <c r="RGM60" s="2">
        <v>0</v>
      </c>
      <c r="RGN60" s="2">
        <v>0</v>
      </c>
      <c r="RGO60" s="2">
        <v>0</v>
      </c>
      <c r="RGP60" s="2">
        <v>0</v>
      </c>
      <c r="RGQ60" s="2">
        <v>0</v>
      </c>
      <c r="RGR60" s="2">
        <v>0</v>
      </c>
      <c r="RGS60" s="2">
        <v>0</v>
      </c>
      <c r="RGT60" s="2">
        <v>0</v>
      </c>
      <c r="RGU60" s="2">
        <v>0</v>
      </c>
      <c r="RGV60" s="2">
        <v>0</v>
      </c>
      <c r="RGW60" s="2">
        <v>0</v>
      </c>
      <c r="RGX60" s="2">
        <v>0</v>
      </c>
      <c r="RGY60" s="2">
        <v>0</v>
      </c>
      <c r="RGZ60" s="2">
        <v>0</v>
      </c>
      <c r="RHA60" s="2">
        <v>0</v>
      </c>
      <c r="RHB60" s="2">
        <v>0</v>
      </c>
      <c r="RHC60" s="2">
        <v>0</v>
      </c>
      <c r="RHD60" s="2">
        <v>0</v>
      </c>
      <c r="RHE60" s="2">
        <v>0</v>
      </c>
      <c r="RHF60" s="2">
        <v>0</v>
      </c>
      <c r="RHG60" s="2">
        <v>0</v>
      </c>
      <c r="RHH60" s="2">
        <v>0</v>
      </c>
      <c r="RHI60" s="2">
        <v>0</v>
      </c>
      <c r="RHJ60" s="2">
        <v>0</v>
      </c>
      <c r="RHK60" s="2">
        <v>0</v>
      </c>
      <c r="RHL60" s="2">
        <v>0</v>
      </c>
      <c r="RHM60" s="2">
        <v>0</v>
      </c>
      <c r="RHN60" s="2">
        <v>0</v>
      </c>
      <c r="RHO60" s="2">
        <v>0</v>
      </c>
      <c r="RHP60" s="2">
        <v>0</v>
      </c>
      <c r="RHQ60" s="2">
        <v>0</v>
      </c>
      <c r="RHR60" s="2">
        <v>0</v>
      </c>
      <c r="RHS60" s="2">
        <v>0</v>
      </c>
      <c r="RHT60" s="2">
        <v>0</v>
      </c>
      <c r="RHU60" s="2">
        <v>0</v>
      </c>
      <c r="RHV60" s="2">
        <v>0</v>
      </c>
      <c r="RHW60" s="2">
        <v>0</v>
      </c>
      <c r="RHX60" s="2">
        <v>0</v>
      </c>
      <c r="RHY60" s="2">
        <v>0</v>
      </c>
      <c r="RHZ60" s="2">
        <v>0</v>
      </c>
      <c r="RIA60" s="2">
        <v>0</v>
      </c>
      <c r="RIB60" s="2">
        <v>0</v>
      </c>
      <c r="RIC60" s="2">
        <v>0</v>
      </c>
      <c r="RID60" s="2">
        <v>0</v>
      </c>
      <c r="RIE60" s="2">
        <v>0</v>
      </c>
      <c r="RIF60" s="2">
        <v>0</v>
      </c>
      <c r="RIG60" s="2">
        <v>0</v>
      </c>
      <c r="RIH60" s="2">
        <v>0</v>
      </c>
      <c r="RII60" s="2">
        <v>0</v>
      </c>
      <c r="RIJ60" s="2">
        <v>0</v>
      </c>
      <c r="RIK60" s="2">
        <v>0</v>
      </c>
      <c r="RIL60" s="2">
        <v>0</v>
      </c>
      <c r="RIM60" s="2">
        <v>0</v>
      </c>
      <c r="RIN60" s="2">
        <v>0</v>
      </c>
      <c r="RIO60" s="2">
        <v>0</v>
      </c>
      <c r="RIP60" s="2">
        <v>0</v>
      </c>
      <c r="RIQ60" s="2">
        <v>0</v>
      </c>
      <c r="RIR60" s="2">
        <v>0</v>
      </c>
      <c r="RIS60" s="2">
        <v>0</v>
      </c>
      <c r="RIT60" s="2">
        <v>0</v>
      </c>
      <c r="RIU60" s="2">
        <v>0</v>
      </c>
      <c r="RIV60" s="2">
        <v>0</v>
      </c>
      <c r="RIW60" s="2">
        <v>0</v>
      </c>
      <c r="RIX60" s="2">
        <v>0</v>
      </c>
      <c r="RIY60" s="2">
        <v>0</v>
      </c>
      <c r="RIZ60" s="2">
        <v>0</v>
      </c>
      <c r="RJA60" s="2">
        <v>0</v>
      </c>
      <c r="RJB60" s="2">
        <v>0</v>
      </c>
      <c r="RJC60" s="2">
        <v>0</v>
      </c>
      <c r="RJD60" s="2">
        <v>0</v>
      </c>
      <c r="RJE60" s="2">
        <v>0</v>
      </c>
      <c r="RJF60" s="2">
        <v>0</v>
      </c>
      <c r="RJG60" s="2">
        <v>0</v>
      </c>
      <c r="RJH60" s="2">
        <v>0</v>
      </c>
      <c r="RJI60" s="2">
        <v>0</v>
      </c>
      <c r="RJJ60" s="2">
        <v>0</v>
      </c>
      <c r="RJK60" s="2">
        <v>0</v>
      </c>
      <c r="RJL60" s="2">
        <v>0</v>
      </c>
      <c r="RJM60" s="2">
        <v>0</v>
      </c>
      <c r="RJN60" s="2">
        <v>0</v>
      </c>
      <c r="RJO60" s="2">
        <v>0</v>
      </c>
      <c r="RJP60" s="2">
        <v>0</v>
      </c>
      <c r="RJQ60" s="2">
        <v>0</v>
      </c>
      <c r="RJR60" s="2">
        <v>0</v>
      </c>
      <c r="RJS60" s="2">
        <v>0</v>
      </c>
      <c r="RJT60" s="2">
        <v>0</v>
      </c>
      <c r="RJU60" s="2">
        <v>0</v>
      </c>
      <c r="RJV60" s="2">
        <v>0</v>
      </c>
      <c r="RJW60" s="2">
        <v>0</v>
      </c>
      <c r="RJX60" s="2">
        <v>0</v>
      </c>
      <c r="RJY60" s="2">
        <v>0</v>
      </c>
      <c r="RJZ60" s="2">
        <v>0</v>
      </c>
      <c r="RKA60" s="2">
        <v>0</v>
      </c>
      <c r="RKB60" s="2">
        <v>0</v>
      </c>
      <c r="RKC60" s="2">
        <v>0</v>
      </c>
      <c r="RKD60" s="2">
        <v>0</v>
      </c>
      <c r="RKE60" s="2">
        <v>0</v>
      </c>
      <c r="RKF60" s="2">
        <v>0</v>
      </c>
      <c r="RKG60" s="2">
        <v>0</v>
      </c>
      <c r="RKH60" s="2">
        <v>0</v>
      </c>
      <c r="RKI60" s="2">
        <v>0</v>
      </c>
      <c r="RKJ60" s="2">
        <v>0</v>
      </c>
      <c r="RKK60" s="2">
        <v>0</v>
      </c>
      <c r="RKL60" s="2">
        <v>0</v>
      </c>
      <c r="RKM60" s="2">
        <v>0</v>
      </c>
      <c r="RKN60" s="2">
        <v>0</v>
      </c>
      <c r="RKO60" s="2">
        <v>0</v>
      </c>
      <c r="RKP60" s="2">
        <v>0</v>
      </c>
      <c r="RKQ60" s="2">
        <v>0</v>
      </c>
      <c r="RKR60" s="2">
        <v>0</v>
      </c>
      <c r="RKS60" s="2">
        <v>0</v>
      </c>
      <c r="RKT60" s="2">
        <v>0</v>
      </c>
      <c r="RKU60" s="2">
        <v>0</v>
      </c>
      <c r="RKV60" s="2">
        <v>0</v>
      </c>
      <c r="RKW60" s="2">
        <v>0</v>
      </c>
      <c r="RKX60" s="2">
        <v>0</v>
      </c>
      <c r="RKY60" s="2">
        <v>0</v>
      </c>
      <c r="RKZ60" s="2">
        <v>0</v>
      </c>
      <c r="RLA60" s="2">
        <v>0</v>
      </c>
      <c r="RLB60" s="2">
        <v>0</v>
      </c>
      <c r="RLC60" s="2">
        <v>0</v>
      </c>
      <c r="RLD60" s="2">
        <v>0</v>
      </c>
      <c r="RLE60" s="2">
        <v>0</v>
      </c>
      <c r="RLF60" s="2">
        <v>0</v>
      </c>
      <c r="RLG60" s="2">
        <v>0</v>
      </c>
      <c r="RLH60" s="2">
        <v>0</v>
      </c>
      <c r="RLI60" s="2">
        <v>0</v>
      </c>
      <c r="RLJ60" s="2">
        <v>0</v>
      </c>
      <c r="RLK60" s="2">
        <v>0</v>
      </c>
      <c r="RLL60" s="2">
        <v>0</v>
      </c>
      <c r="RLM60" s="2">
        <v>0</v>
      </c>
      <c r="RLN60" s="2">
        <v>0</v>
      </c>
      <c r="RLO60" s="2">
        <v>0</v>
      </c>
      <c r="RLP60" s="2">
        <v>0</v>
      </c>
      <c r="RLQ60" s="2">
        <v>0</v>
      </c>
      <c r="RLR60" s="2">
        <v>0</v>
      </c>
      <c r="RLS60" s="2">
        <v>0</v>
      </c>
      <c r="RLT60" s="2">
        <v>0</v>
      </c>
      <c r="RLU60" s="2">
        <v>0</v>
      </c>
      <c r="RLV60" s="2">
        <v>0</v>
      </c>
      <c r="RLW60" s="2">
        <v>0</v>
      </c>
      <c r="RLX60" s="2">
        <v>0</v>
      </c>
      <c r="RLY60" s="2">
        <v>0</v>
      </c>
      <c r="RLZ60" s="2">
        <v>0</v>
      </c>
      <c r="RMA60" s="2">
        <v>0</v>
      </c>
      <c r="RMB60" s="2">
        <v>0</v>
      </c>
      <c r="RMC60" s="2">
        <v>0</v>
      </c>
      <c r="RMD60" s="2">
        <v>0</v>
      </c>
      <c r="RME60" s="2">
        <v>0</v>
      </c>
      <c r="RMF60" s="2">
        <v>0</v>
      </c>
      <c r="RMG60" s="2">
        <v>0</v>
      </c>
      <c r="RMH60" s="2">
        <v>0</v>
      </c>
      <c r="RMI60" s="2">
        <v>0</v>
      </c>
      <c r="RMJ60" s="2">
        <v>0</v>
      </c>
      <c r="RMK60" s="2">
        <v>0</v>
      </c>
      <c r="RML60" s="2">
        <v>0</v>
      </c>
      <c r="RMM60" s="2">
        <v>0</v>
      </c>
      <c r="RMN60" s="2">
        <v>0</v>
      </c>
      <c r="RMO60" s="2">
        <v>0</v>
      </c>
      <c r="RMP60" s="2">
        <v>0</v>
      </c>
      <c r="RMQ60" s="2">
        <v>0</v>
      </c>
      <c r="RMR60" s="2">
        <v>0</v>
      </c>
      <c r="RMS60" s="2">
        <v>0</v>
      </c>
      <c r="RMT60" s="2">
        <v>0</v>
      </c>
      <c r="RMU60" s="2">
        <v>0</v>
      </c>
      <c r="RMV60" s="2">
        <v>0</v>
      </c>
      <c r="RMW60" s="2">
        <v>0</v>
      </c>
      <c r="RMX60" s="2">
        <v>0</v>
      </c>
      <c r="RMY60" s="2">
        <v>0</v>
      </c>
      <c r="RMZ60" s="2">
        <v>0</v>
      </c>
      <c r="RNA60" s="2">
        <v>0</v>
      </c>
      <c r="RNB60" s="2">
        <v>0</v>
      </c>
      <c r="RNC60" s="2">
        <v>0</v>
      </c>
      <c r="RND60" s="2">
        <v>0</v>
      </c>
      <c r="RNE60" s="2">
        <v>0</v>
      </c>
      <c r="RNF60" s="2">
        <v>0</v>
      </c>
      <c r="RNG60" s="2">
        <v>0</v>
      </c>
      <c r="RNH60" s="2">
        <v>0</v>
      </c>
      <c r="RNI60" s="2">
        <v>0</v>
      </c>
      <c r="RNJ60" s="2">
        <v>0</v>
      </c>
      <c r="RNK60" s="2">
        <v>0</v>
      </c>
      <c r="RNL60" s="2">
        <v>0</v>
      </c>
      <c r="RNM60" s="2">
        <v>0</v>
      </c>
      <c r="RNN60" s="2">
        <v>0</v>
      </c>
      <c r="RNO60" s="2">
        <v>0</v>
      </c>
      <c r="RNP60" s="2">
        <v>0</v>
      </c>
      <c r="RNQ60" s="2">
        <v>0</v>
      </c>
      <c r="RNR60" s="2">
        <v>0</v>
      </c>
      <c r="RNS60" s="2">
        <v>0</v>
      </c>
      <c r="RNT60" s="2">
        <v>0</v>
      </c>
      <c r="RNU60" s="2">
        <v>0</v>
      </c>
      <c r="RNV60" s="2">
        <v>0</v>
      </c>
      <c r="RNW60" s="2">
        <v>0</v>
      </c>
      <c r="RNX60" s="2">
        <v>0</v>
      </c>
      <c r="RNY60" s="2">
        <v>0</v>
      </c>
      <c r="RNZ60" s="2">
        <v>0</v>
      </c>
      <c r="ROA60" s="2">
        <v>0</v>
      </c>
      <c r="ROB60" s="2">
        <v>0</v>
      </c>
      <c r="ROC60" s="2">
        <v>0</v>
      </c>
      <c r="ROD60" s="2">
        <v>0</v>
      </c>
      <c r="ROE60" s="2">
        <v>0</v>
      </c>
      <c r="ROF60" s="2">
        <v>0</v>
      </c>
      <c r="ROG60" s="2">
        <v>0</v>
      </c>
      <c r="ROH60" s="2">
        <v>0</v>
      </c>
      <c r="ROI60" s="2">
        <v>0</v>
      </c>
      <c r="ROJ60" s="2">
        <v>0</v>
      </c>
      <c r="ROK60" s="2">
        <v>0</v>
      </c>
      <c r="ROL60" s="2">
        <v>0</v>
      </c>
      <c r="ROM60" s="2">
        <v>0</v>
      </c>
      <c r="RON60" s="2">
        <v>0</v>
      </c>
      <c r="ROO60" s="2">
        <v>0</v>
      </c>
      <c r="ROP60" s="2">
        <v>0</v>
      </c>
      <c r="ROQ60" s="2">
        <v>0</v>
      </c>
      <c r="ROR60" s="2">
        <v>0</v>
      </c>
      <c r="ROS60" s="2">
        <v>0</v>
      </c>
      <c r="ROT60" s="2">
        <v>0</v>
      </c>
      <c r="ROU60" s="2">
        <v>0</v>
      </c>
      <c r="ROV60" s="2">
        <v>0</v>
      </c>
      <c r="ROW60" s="2">
        <v>0</v>
      </c>
      <c r="ROX60" s="2">
        <v>0</v>
      </c>
      <c r="ROY60" s="2">
        <v>0</v>
      </c>
      <c r="ROZ60" s="2">
        <v>0</v>
      </c>
      <c r="RPA60" s="2">
        <v>0</v>
      </c>
      <c r="RPB60" s="2">
        <v>0</v>
      </c>
      <c r="RPC60" s="2">
        <v>0</v>
      </c>
      <c r="RPD60" s="2">
        <v>0</v>
      </c>
      <c r="RPE60" s="2">
        <v>0</v>
      </c>
      <c r="RPF60" s="2">
        <v>0</v>
      </c>
      <c r="RPG60" s="2">
        <v>0</v>
      </c>
      <c r="RPH60" s="2">
        <v>0</v>
      </c>
      <c r="RPI60" s="2">
        <v>0</v>
      </c>
      <c r="RPJ60" s="2">
        <v>0</v>
      </c>
      <c r="RPK60" s="2">
        <v>0</v>
      </c>
      <c r="RPL60" s="2">
        <v>0</v>
      </c>
      <c r="RPM60" s="2">
        <v>0</v>
      </c>
      <c r="RPN60" s="2">
        <v>0</v>
      </c>
      <c r="RPO60" s="2">
        <v>0</v>
      </c>
      <c r="RPP60" s="2">
        <v>0</v>
      </c>
      <c r="RPQ60" s="2">
        <v>0</v>
      </c>
      <c r="RPR60" s="2">
        <v>0</v>
      </c>
      <c r="RPS60" s="2">
        <v>0</v>
      </c>
      <c r="RPT60" s="2">
        <v>0</v>
      </c>
      <c r="RPU60" s="2">
        <v>0</v>
      </c>
      <c r="RPV60" s="2">
        <v>0</v>
      </c>
      <c r="RPW60" s="2">
        <v>0</v>
      </c>
      <c r="RPX60" s="2">
        <v>0</v>
      </c>
      <c r="RPY60" s="2">
        <v>0</v>
      </c>
      <c r="RPZ60" s="2">
        <v>0</v>
      </c>
      <c r="RQA60" s="2">
        <v>0</v>
      </c>
      <c r="RQB60" s="2">
        <v>0</v>
      </c>
      <c r="RQC60" s="2">
        <v>0</v>
      </c>
      <c r="RQD60" s="2">
        <v>0</v>
      </c>
      <c r="RQE60" s="2">
        <v>0</v>
      </c>
      <c r="RQF60" s="2">
        <v>0</v>
      </c>
      <c r="RQG60" s="2">
        <v>0</v>
      </c>
      <c r="RQH60" s="2">
        <v>0</v>
      </c>
      <c r="RQI60" s="2">
        <v>0</v>
      </c>
      <c r="RQJ60" s="2">
        <v>0</v>
      </c>
      <c r="RQK60" s="2">
        <v>0</v>
      </c>
      <c r="RQL60" s="2">
        <v>0</v>
      </c>
      <c r="RQM60" s="2">
        <v>0</v>
      </c>
      <c r="RQN60" s="2">
        <v>0</v>
      </c>
      <c r="RQO60" s="2">
        <v>0</v>
      </c>
      <c r="RQP60" s="2">
        <v>0</v>
      </c>
      <c r="RQQ60" s="2">
        <v>0</v>
      </c>
      <c r="RQR60" s="2">
        <v>0</v>
      </c>
      <c r="RQS60" s="2">
        <v>0</v>
      </c>
      <c r="RQT60" s="2">
        <v>0</v>
      </c>
      <c r="RQU60" s="2">
        <v>0</v>
      </c>
      <c r="RQV60" s="2">
        <v>0</v>
      </c>
      <c r="RQW60" s="2">
        <v>0</v>
      </c>
      <c r="RQX60" s="2">
        <v>0</v>
      </c>
      <c r="RQY60" s="2">
        <v>0</v>
      </c>
      <c r="RQZ60" s="2">
        <v>0</v>
      </c>
      <c r="RRA60" s="2">
        <v>0</v>
      </c>
      <c r="RRB60" s="2">
        <v>0</v>
      </c>
      <c r="RRC60" s="2">
        <v>0</v>
      </c>
      <c r="RRD60" s="2">
        <v>0</v>
      </c>
      <c r="RRE60" s="2">
        <v>0</v>
      </c>
      <c r="RRF60" s="2">
        <v>0</v>
      </c>
      <c r="RRG60" s="2">
        <v>0</v>
      </c>
      <c r="RRH60" s="2">
        <v>0</v>
      </c>
      <c r="RRI60" s="2">
        <v>0</v>
      </c>
      <c r="RRJ60" s="2">
        <v>0</v>
      </c>
      <c r="RRK60" s="2">
        <v>0</v>
      </c>
      <c r="RRL60" s="2">
        <v>0</v>
      </c>
      <c r="RRM60" s="2">
        <v>0</v>
      </c>
      <c r="RRN60" s="2">
        <v>0</v>
      </c>
      <c r="RRO60" s="2">
        <v>0</v>
      </c>
      <c r="RRP60" s="2">
        <v>0</v>
      </c>
      <c r="RRQ60" s="2">
        <v>0</v>
      </c>
      <c r="RRR60" s="2">
        <v>0</v>
      </c>
      <c r="RRS60" s="2">
        <v>0</v>
      </c>
      <c r="RRT60" s="2">
        <v>0</v>
      </c>
      <c r="RRU60" s="2">
        <v>0</v>
      </c>
      <c r="RRV60" s="2">
        <v>0</v>
      </c>
      <c r="RRW60" s="2">
        <v>0</v>
      </c>
      <c r="RRX60" s="2">
        <v>0</v>
      </c>
      <c r="RRY60" s="2">
        <v>0</v>
      </c>
      <c r="RRZ60" s="2">
        <v>0</v>
      </c>
      <c r="RSA60" s="2">
        <v>0</v>
      </c>
      <c r="RSB60" s="2">
        <v>0</v>
      </c>
      <c r="RSC60" s="2">
        <v>0</v>
      </c>
      <c r="RSD60" s="2">
        <v>0</v>
      </c>
      <c r="RSE60" s="2">
        <v>0</v>
      </c>
      <c r="RSF60" s="2">
        <v>0</v>
      </c>
      <c r="RSG60" s="2">
        <v>0</v>
      </c>
      <c r="RSH60" s="2">
        <v>0</v>
      </c>
      <c r="RSI60" s="2">
        <v>0</v>
      </c>
      <c r="RSJ60" s="2">
        <v>0</v>
      </c>
      <c r="RSK60" s="2">
        <v>0</v>
      </c>
      <c r="RSL60" s="2">
        <v>0</v>
      </c>
      <c r="RSM60" s="2">
        <v>0</v>
      </c>
      <c r="RSN60" s="2">
        <v>0</v>
      </c>
      <c r="RSO60" s="2">
        <v>0</v>
      </c>
      <c r="RSP60" s="2">
        <v>0</v>
      </c>
      <c r="RSQ60" s="2">
        <v>0</v>
      </c>
      <c r="RSR60" s="2">
        <v>0</v>
      </c>
      <c r="RSS60" s="2">
        <v>0</v>
      </c>
      <c r="RST60" s="2">
        <v>0</v>
      </c>
      <c r="RSU60" s="2">
        <v>0</v>
      </c>
      <c r="RSV60" s="2">
        <v>0</v>
      </c>
      <c r="RSW60" s="2">
        <v>0</v>
      </c>
      <c r="RSX60" s="2">
        <v>0</v>
      </c>
      <c r="RSY60" s="2">
        <v>0</v>
      </c>
      <c r="RSZ60" s="2">
        <v>0</v>
      </c>
      <c r="RTA60" s="2">
        <v>0</v>
      </c>
      <c r="RTB60" s="2">
        <v>0</v>
      </c>
      <c r="RTC60" s="2">
        <v>0</v>
      </c>
      <c r="RTD60" s="2">
        <v>0</v>
      </c>
      <c r="RTE60" s="2">
        <v>0</v>
      </c>
      <c r="RTF60" s="2">
        <v>0</v>
      </c>
      <c r="RTG60" s="2">
        <v>0</v>
      </c>
      <c r="RTH60" s="2">
        <v>0</v>
      </c>
      <c r="RTI60" s="2">
        <v>0</v>
      </c>
      <c r="RTJ60" s="2">
        <v>0</v>
      </c>
      <c r="RTK60" s="2">
        <v>0</v>
      </c>
      <c r="RTL60" s="2">
        <v>0</v>
      </c>
      <c r="RTM60" s="2">
        <v>0</v>
      </c>
      <c r="RTN60" s="2">
        <v>0</v>
      </c>
      <c r="RTO60" s="2">
        <v>0</v>
      </c>
      <c r="RTP60" s="2">
        <v>0</v>
      </c>
      <c r="RTQ60" s="2">
        <v>0</v>
      </c>
      <c r="RTR60" s="2">
        <v>0</v>
      </c>
      <c r="RTS60" s="2">
        <v>0</v>
      </c>
      <c r="RTT60" s="2">
        <v>0</v>
      </c>
      <c r="RTU60" s="2">
        <v>0</v>
      </c>
      <c r="RTV60" s="2">
        <v>0</v>
      </c>
      <c r="RTW60" s="2">
        <v>0</v>
      </c>
      <c r="RTX60" s="2">
        <v>0</v>
      </c>
      <c r="RTY60" s="2">
        <v>0</v>
      </c>
      <c r="RTZ60" s="2">
        <v>0</v>
      </c>
      <c r="RUA60" s="2">
        <v>0</v>
      </c>
      <c r="RUB60" s="2">
        <v>0</v>
      </c>
      <c r="RUC60" s="2">
        <v>0</v>
      </c>
      <c r="RUD60" s="2">
        <v>0</v>
      </c>
      <c r="RUE60" s="2">
        <v>0</v>
      </c>
      <c r="RUF60" s="2">
        <v>0</v>
      </c>
      <c r="RUG60" s="2">
        <v>0</v>
      </c>
      <c r="RUH60" s="2">
        <v>0</v>
      </c>
      <c r="RUI60" s="2">
        <v>0</v>
      </c>
      <c r="RUJ60" s="2">
        <v>0</v>
      </c>
      <c r="RUK60" s="2">
        <v>0</v>
      </c>
      <c r="RUL60" s="2">
        <v>0</v>
      </c>
      <c r="RUM60" s="2">
        <v>0</v>
      </c>
      <c r="RUN60" s="2">
        <v>0</v>
      </c>
      <c r="RUO60" s="2">
        <v>0</v>
      </c>
      <c r="RUP60" s="2">
        <v>0</v>
      </c>
      <c r="RUQ60" s="2">
        <v>0</v>
      </c>
      <c r="RUR60" s="2">
        <v>0</v>
      </c>
      <c r="RUS60" s="2">
        <v>0</v>
      </c>
      <c r="RUT60" s="2">
        <v>0</v>
      </c>
      <c r="RUU60" s="2">
        <v>0</v>
      </c>
      <c r="RUV60" s="2">
        <v>0</v>
      </c>
      <c r="RUW60" s="2">
        <v>0</v>
      </c>
      <c r="RUX60" s="2">
        <v>0</v>
      </c>
      <c r="RUY60" s="2">
        <v>0</v>
      </c>
      <c r="RUZ60" s="2">
        <v>0</v>
      </c>
      <c r="RVA60" s="2">
        <v>0</v>
      </c>
      <c r="RVB60" s="2">
        <v>0</v>
      </c>
      <c r="RVC60" s="2">
        <v>0</v>
      </c>
      <c r="RVD60" s="2">
        <v>0</v>
      </c>
      <c r="RVE60" s="2">
        <v>0</v>
      </c>
      <c r="RVF60" s="2">
        <v>0</v>
      </c>
      <c r="RVG60" s="2">
        <v>0</v>
      </c>
      <c r="RVH60" s="2">
        <v>0</v>
      </c>
      <c r="RVI60" s="2">
        <v>0</v>
      </c>
      <c r="RVJ60" s="2">
        <v>0</v>
      </c>
      <c r="RVK60" s="2">
        <v>0</v>
      </c>
      <c r="RVL60" s="2">
        <v>0</v>
      </c>
      <c r="RVM60" s="2">
        <v>0</v>
      </c>
      <c r="RVN60" s="2">
        <v>0</v>
      </c>
      <c r="RVO60" s="2">
        <v>0</v>
      </c>
      <c r="RVP60" s="2">
        <v>0</v>
      </c>
      <c r="RVQ60" s="2">
        <v>0</v>
      </c>
      <c r="RVR60" s="2">
        <v>0</v>
      </c>
      <c r="RVS60" s="2">
        <v>0</v>
      </c>
      <c r="RVT60" s="2">
        <v>0</v>
      </c>
      <c r="RVU60" s="2">
        <v>0</v>
      </c>
      <c r="RVV60" s="2">
        <v>0</v>
      </c>
      <c r="RVW60" s="2">
        <v>0</v>
      </c>
      <c r="RVX60" s="2">
        <v>0</v>
      </c>
      <c r="RVY60" s="2">
        <v>0</v>
      </c>
      <c r="RVZ60" s="2">
        <v>0</v>
      </c>
      <c r="RWA60" s="2">
        <v>0</v>
      </c>
      <c r="RWB60" s="2">
        <v>0</v>
      </c>
      <c r="RWC60" s="2">
        <v>0</v>
      </c>
      <c r="RWD60" s="2">
        <v>0</v>
      </c>
      <c r="RWE60" s="2">
        <v>0</v>
      </c>
      <c r="RWF60" s="2">
        <v>0</v>
      </c>
      <c r="RWG60" s="2">
        <v>0</v>
      </c>
      <c r="RWH60" s="2">
        <v>0</v>
      </c>
      <c r="RWI60" s="2">
        <v>0</v>
      </c>
      <c r="RWJ60" s="2">
        <v>0</v>
      </c>
      <c r="RWK60" s="2">
        <v>0</v>
      </c>
      <c r="RWL60" s="2">
        <v>0</v>
      </c>
      <c r="RWM60" s="2">
        <v>0</v>
      </c>
      <c r="RWN60" s="2">
        <v>0</v>
      </c>
      <c r="RWO60" s="2">
        <v>0</v>
      </c>
      <c r="RWP60" s="2">
        <v>0</v>
      </c>
      <c r="RWQ60" s="2">
        <v>0</v>
      </c>
      <c r="RWR60" s="2">
        <v>0</v>
      </c>
      <c r="RWS60" s="2">
        <v>0</v>
      </c>
      <c r="RWT60" s="2">
        <v>0</v>
      </c>
      <c r="RWU60" s="2">
        <v>0</v>
      </c>
      <c r="RWV60" s="2">
        <v>0</v>
      </c>
      <c r="RWW60" s="2">
        <v>0</v>
      </c>
      <c r="RWX60" s="2">
        <v>0</v>
      </c>
      <c r="RWY60" s="2">
        <v>0</v>
      </c>
      <c r="RWZ60" s="2">
        <v>0</v>
      </c>
      <c r="RXA60" s="2">
        <v>0</v>
      </c>
      <c r="RXB60" s="2">
        <v>0</v>
      </c>
      <c r="RXC60" s="2">
        <v>0</v>
      </c>
      <c r="RXD60" s="2">
        <v>0</v>
      </c>
      <c r="RXE60" s="2">
        <v>0</v>
      </c>
      <c r="RXF60" s="2">
        <v>0</v>
      </c>
      <c r="RXG60" s="2">
        <v>0</v>
      </c>
      <c r="RXH60" s="2">
        <v>0</v>
      </c>
      <c r="RXI60" s="2">
        <v>0</v>
      </c>
      <c r="RXJ60" s="2">
        <v>0</v>
      </c>
      <c r="RXK60" s="2">
        <v>0</v>
      </c>
      <c r="RXL60" s="2">
        <v>0</v>
      </c>
      <c r="RXM60" s="2">
        <v>0</v>
      </c>
      <c r="RXN60" s="2">
        <v>0</v>
      </c>
      <c r="RXO60" s="2">
        <v>0</v>
      </c>
      <c r="RXP60" s="2">
        <v>0</v>
      </c>
      <c r="RXQ60" s="2">
        <v>0</v>
      </c>
      <c r="RXR60" s="2">
        <v>0</v>
      </c>
      <c r="RXS60" s="2">
        <v>0</v>
      </c>
      <c r="RXT60" s="2">
        <v>0</v>
      </c>
      <c r="RXU60" s="2">
        <v>0</v>
      </c>
      <c r="RXV60" s="2">
        <v>0</v>
      </c>
      <c r="RXW60" s="2">
        <v>0</v>
      </c>
      <c r="RXX60" s="2">
        <v>0</v>
      </c>
      <c r="RXY60" s="2">
        <v>0</v>
      </c>
      <c r="RXZ60" s="2">
        <v>0</v>
      </c>
      <c r="RYA60" s="2">
        <v>0</v>
      </c>
      <c r="RYB60" s="2">
        <v>0</v>
      </c>
      <c r="RYC60" s="2">
        <v>0</v>
      </c>
      <c r="RYD60" s="2">
        <v>0</v>
      </c>
      <c r="RYE60" s="2">
        <v>0</v>
      </c>
      <c r="RYF60" s="2">
        <v>0</v>
      </c>
      <c r="RYG60" s="2">
        <v>0</v>
      </c>
      <c r="RYH60" s="2">
        <v>0</v>
      </c>
      <c r="RYI60" s="2">
        <v>0</v>
      </c>
      <c r="RYJ60" s="2">
        <v>0</v>
      </c>
      <c r="RYK60" s="2">
        <v>0</v>
      </c>
      <c r="RYL60" s="2">
        <v>0</v>
      </c>
      <c r="RYM60" s="2">
        <v>0</v>
      </c>
      <c r="RYN60" s="2">
        <v>0</v>
      </c>
      <c r="RYO60" s="2">
        <v>0</v>
      </c>
      <c r="RYP60" s="2">
        <v>0</v>
      </c>
      <c r="RYQ60" s="2">
        <v>0</v>
      </c>
      <c r="RYR60" s="2">
        <v>0</v>
      </c>
      <c r="RYS60" s="2">
        <v>0</v>
      </c>
      <c r="RYT60" s="2">
        <v>0</v>
      </c>
      <c r="RYU60" s="2">
        <v>0</v>
      </c>
      <c r="RYV60" s="2">
        <v>0</v>
      </c>
      <c r="RYW60" s="2">
        <v>0</v>
      </c>
      <c r="RYX60" s="2">
        <v>0</v>
      </c>
      <c r="RYY60" s="2">
        <v>0</v>
      </c>
      <c r="RYZ60" s="2">
        <v>0</v>
      </c>
      <c r="RZA60" s="2">
        <v>0</v>
      </c>
      <c r="RZB60" s="2">
        <v>0</v>
      </c>
      <c r="RZC60" s="2">
        <v>0</v>
      </c>
      <c r="RZD60" s="2">
        <v>0</v>
      </c>
      <c r="RZE60" s="2">
        <v>0</v>
      </c>
      <c r="RZF60" s="2">
        <v>0</v>
      </c>
      <c r="RZG60" s="2">
        <v>0</v>
      </c>
      <c r="RZH60" s="2">
        <v>0</v>
      </c>
      <c r="RZI60" s="2">
        <v>0</v>
      </c>
      <c r="RZJ60" s="2">
        <v>0</v>
      </c>
      <c r="RZK60" s="2">
        <v>0</v>
      </c>
      <c r="RZL60" s="2">
        <v>0</v>
      </c>
      <c r="RZM60" s="2">
        <v>0</v>
      </c>
      <c r="RZN60" s="2">
        <v>0</v>
      </c>
      <c r="RZO60" s="2">
        <v>0</v>
      </c>
      <c r="RZP60" s="2">
        <v>0</v>
      </c>
      <c r="RZQ60" s="2">
        <v>0</v>
      </c>
      <c r="RZR60" s="2">
        <v>0</v>
      </c>
      <c r="RZS60" s="2">
        <v>0</v>
      </c>
      <c r="RZT60" s="2">
        <v>0</v>
      </c>
      <c r="RZU60" s="2">
        <v>0</v>
      </c>
      <c r="RZV60" s="2">
        <v>0</v>
      </c>
      <c r="RZW60" s="2">
        <v>0</v>
      </c>
      <c r="RZX60" s="2">
        <v>0</v>
      </c>
      <c r="RZY60" s="2">
        <v>0</v>
      </c>
      <c r="RZZ60" s="2">
        <v>0</v>
      </c>
      <c r="SAA60" s="2">
        <v>0</v>
      </c>
      <c r="SAB60" s="2">
        <v>0</v>
      </c>
      <c r="SAC60" s="2">
        <v>0</v>
      </c>
      <c r="SAD60" s="2">
        <v>0</v>
      </c>
      <c r="SAE60" s="2">
        <v>0</v>
      </c>
      <c r="SAF60" s="2">
        <v>0</v>
      </c>
      <c r="SAG60" s="2">
        <v>0</v>
      </c>
      <c r="SAH60" s="2">
        <v>0</v>
      </c>
      <c r="SAI60" s="2">
        <v>0</v>
      </c>
      <c r="SAJ60" s="2">
        <v>0</v>
      </c>
      <c r="SAK60" s="2">
        <v>0</v>
      </c>
      <c r="SAL60" s="2">
        <v>0</v>
      </c>
      <c r="SAM60" s="2">
        <v>0</v>
      </c>
      <c r="SAN60" s="2">
        <v>0</v>
      </c>
      <c r="SAO60" s="2">
        <v>0</v>
      </c>
      <c r="SAP60" s="2">
        <v>0</v>
      </c>
      <c r="SAQ60" s="2">
        <v>0</v>
      </c>
      <c r="SAR60" s="2">
        <v>0</v>
      </c>
      <c r="SAS60" s="2">
        <v>0</v>
      </c>
      <c r="SAT60" s="2">
        <v>0</v>
      </c>
      <c r="SAU60" s="2">
        <v>0</v>
      </c>
      <c r="SAV60" s="2">
        <v>0</v>
      </c>
      <c r="SAW60" s="2">
        <v>0</v>
      </c>
      <c r="SAX60" s="2">
        <v>0</v>
      </c>
      <c r="SAY60" s="2">
        <v>0</v>
      </c>
      <c r="SAZ60" s="2">
        <v>0</v>
      </c>
      <c r="SBA60" s="2">
        <v>0</v>
      </c>
      <c r="SBB60" s="2">
        <v>0</v>
      </c>
      <c r="SBC60" s="2">
        <v>0</v>
      </c>
      <c r="SBD60" s="2">
        <v>0</v>
      </c>
      <c r="SBE60" s="2">
        <v>0</v>
      </c>
      <c r="SBF60" s="2">
        <v>0</v>
      </c>
      <c r="SBG60" s="2">
        <v>0</v>
      </c>
      <c r="SBH60" s="2">
        <v>0</v>
      </c>
      <c r="SBI60" s="2">
        <v>0</v>
      </c>
      <c r="SBJ60" s="2">
        <v>0</v>
      </c>
      <c r="SBK60" s="2">
        <v>0</v>
      </c>
      <c r="SBL60" s="2">
        <v>0</v>
      </c>
      <c r="SBM60" s="2">
        <v>0</v>
      </c>
      <c r="SBN60" s="2">
        <v>0</v>
      </c>
      <c r="SBO60" s="2">
        <v>0</v>
      </c>
      <c r="SBP60" s="2">
        <v>0</v>
      </c>
      <c r="SBQ60" s="2">
        <v>0</v>
      </c>
      <c r="SBR60" s="2">
        <v>0</v>
      </c>
      <c r="SBS60" s="2">
        <v>0</v>
      </c>
      <c r="SBT60" s="2">
        <v>0</v>
      </c>
      <c r="SBU60" s="2">
        <v>0</v>
      </c>
      <c r="SBV60" s="2">
        <v>0</v>
      </c>
      <c r="SBW60" s="2">
        <v>0</v>
      </c>
      <c r="SBX60" s="2">
        <v>0</v>
      </c>
      <c r="SBY60" s="2">
        <v>0</v>
      </c>
      <c r="SBZ60" s="2">
        <v>0</v>
      </c>
      <c r="SCA60" s="2">
        <v>0</v>
      </c>
      <c r="SCB60" s="2">
        <v>0</v>
      </c>
      <c r="SCC60" s="2">
        <v>0</v>
      </c>
      <c r="SCD60" s="2">
        <v>0</v>
      </c>
      <c r="SCE60" s="2">
        <v>0</v>
      </c>
      <c r="SCF60" s="2">
        <v>0</v>
      </c>
      <c r="SCG60" s="2">
        <v>0</v>
      </c>
      <c r="SCH60" s="2">
        <v>0</v>
      </c>
      <c r="SCI60" s="2">
        <v>0</v>
      </c>
      <c r="SCJ60" s="2">
        <v>0</v>
      </c>
      <c r="SCK60" s="2">
        <v>0</v>
      </c>
      <c r="SCL60" s="2">
        <v>0</v>
      </c>
      <c r="SCM60" s="2">
        <v>0</v>
      </c>
      <c r="SCN60" s="2">
        <v>0</v>
      </c>
      <c r="SCO60" s="2">
        <v>0</v>
      </c>
      <c r="SCP60" s="2">
        <v>0</v>
      </c>
      <c r="SCQ60" s="2">
        <v>0</v>
      </c>
      <c r="SCR60" s="2">
        <v>0</v>
      </c>
      <c r="SCS60" s="2">
        <v>0</v>
      </c>
      <c r="SCT60" s="2">
        <v>0</v>
      </c>
      <c r="SCU60" s="2">
        <v>0</v>
      </c>
      <c r="SCV60" s="2">
        <v>0</v>
      </c>
      <c r="SCW60" s="2">
        <v>0</v>
      </c>
      <c r="SCX60" s="2">
        <v>0</v>
      </c>
      <c r="SCY60" s="2">
        <v>0</v>
      </c>
      <c r="SCZ60" s="2">
        <v>0</v>
      </c>
      <c r="SDA60" s="2">
        <v>0</v>
      </c>
      <c r="SDB60" s="2">
        <v>0</v>
      </c>
      <c r="SDC60" s="2">
        <v>0</v>
      </c>
      <c r="SDD60" s="2">
        <v>0</v>
      </c>
      <c r="SDE60" s="2">
        <v>0</v>
      </c>
      <c r="SDF60" s="2">
        <v>0</v>
      </c>
      <c r="SDG60" s="2">
        <v>0</v>
      </c>
      <c r="SDH60" s="2">
        <v>0</v>
      </c>
      <c r="SDI60" s="2">
        <v>0</v>
      </c>
      <c r="SDJ60" s="2">
        <v>0</v>
      </c>
      <c r="SDK60" s="2">
        <v>0</v>
      </c>
      <c r="SDL60" s="2">
        <v>0</v>
      </c>
      <c r="SDM60" s="2">
        <v>0</v>
      </c>
      <c r="SDN60" s="2">
        <v>0</v>
      </c>
      <c r="SDO60" s="2">
        <v>0</v>
      </c>
      <c r="SDP60" s="2">
        <v>0</v>
      </c>
      <c r="SDQ60" s="2">
        <v>0</v>
      </c>
      <c r="SDR60" s="2">
        <v>0</v>
      </c>
      <c r="SDS60" s="2">
        <v>0</v>
      </c>
      <c r="SDT60" s="2">
        <v>0</v>
      </c>
      <c r="SDU60" s="2">
        <v>0</v>
      </c>
      <c r="SDV60" s="2">
        <v>0</v>
      </c>
      <c r="SDW60" s="2">
        <v>0</v>
      </c>
      <c r="SDX60" s="2">
        <v>0</v>
      </c>
      <c r="SDY60" s="2">
        <v>0</v>
      </c>
      <c r="SDZ60" s="2">
        <v>0</v>
      </c>
      <c r="SEA60" s="2">
        <v>0</v>
      </c>
      <c r="SEB60" s="2">
        <v>0</v>
      </c>
      <c r="SEC60" s="2">
        <v>0</v>
      </c>
      <c r="SED60" s="2">
        <v>0</v>
      </c>
      <c r="SEE60" s="2">
        <v>0</v>
      </c>
      <c r="SEF60" s="2">
        <v>0</v>
      </c>
      <c r="SEG60" s="2">
        <v>0</v>
      </c>
      <c r="SEH60" s="2">
        <v>0</v>
      </c>
      <c r="SEI60" s="2">
        <v>0</v>
      </c>
      <c r="SEJ60" s="2">
        <v>0</v>
      </c>
      <c r="SEK60" s="2">
        <v>0</v>
      </c>
      <c r="SEL60" s="2">
        <v>0</v>
      </c>
      <c r="SEM60" s="2">
        <v>0</v>
      </c>
      <c r="SEN60" s="2">
        <v>0</v>
      </c>
      <c r="SEO60" s="2">
        <v>0</v>
      </c>
      <c r="SEP60" s="2">
        <v>0</v>
      </c>
      <c r="SEQ60" s="2">
        <v>0</v>
      </c>
      <c r="SER60" s="2">
        <v>0</v>
      </c>
      <c r="SES60" s="2">
        <v>0</v>
      </c>
      <c r="SET60" s="2">
        <v>0</v>
      </c>
      <c r="SEU60" s="2">
        <v>0</v>
      </c>
      <c r="SEV60" s="2">
        <v>0</v>
      </c>
      <c r="SEW60" s="2">
        <v>0</v>
      </c>
      <c r="SEX60" s="2">
        <v>0</v>
      </c>
      <c r="SEY60" s="2">
        <v>0</v>
      </c>
      <c r="SEZ60" s="2">
        <v>0</v>
      </c>
      <c r="SFA60" s="2">
        <v>0</v>
      </c>
      <c r="SFB60" s="2">
        <v>0</v>
      </c>
      <c r="SFC60" s="2">
        <v>0</v>
      </c>
      <c r="SFD60" s="2">
        <v>0</v>
      </c>
      <c r="SFE60" s="2">
        <v>0</v>
      </c>
      <c r="SFF60" s="2">
        <v>0</v>
      </c>
      <c r="SFG60" s="2">
        <v>0</v>
      </c>
      <c r="SFH60" s="2">
        <v>0</v>
      </c>
      <c r="SFI60" s="2">
        <v>0</v>
      </c>
      <c r="SFJ60" s="2">
        <v>0</v>
      </c>
      <c r="SFK60" s="2">
        <v>0</v>
      </c>
      <c r="SFL60" s="2">
        <v>0</v>
      </c>
      <c r="SFM60" s="2">
        <v>0</v>
      </c>
      <c r="SFN60" s="2">
        <v>0</v>
      </c>
      <c r="SFO60" s="2">
        <v>0</v>
      </c>
      <c r="SFP60" s="2">
        <v>0</v>
      </c>
      <c r="SFQ60" s="2">
        <v>0</v>
      </c>
      <c r="SFR60" s="2">
        <v>0</v>
      </c>
      <c r="SFS60" s="2">
        <v>0</v>
      </c>
      <c r="SFT60" s="2">
        <v>0</v>
      </c>
      <c r="SFU60" s="2">
        <v>0</v>
      </c>
      <c r="SFV60" s="2">
        <v>0</v>
      </c>
      <c r="SFW60" s="2">
        <v>0</v>
      </c>
      <c r="SFX60" s="2">
        <v>0</v>
      </c>
      <c r="SFY60" s="2">
        <v>0</v>
      </c>
      <c r="SFZ60" s="2">
        <v>0</v>
      </c>
      <c r="SGA60" s="2">
        <v>0</v>
      </c>
      <c r="SGB60" s="2">
        <v>0</v>
      </c>
      <c r="SGC60" s="2">
        <v>0</v>
      </c>
      <c r="SGD60" s="2">
        <v>0</v>
      </c>
      <c r="SGE60" s="2">
        <v>0</v>
      </c>
      <c r="SGF60" s="2">
        <v>0</v>
      </c>
      <c r="SGG60" s="2">
        <v>0</v>
      </c>
      <c r="SGH60" s="2">
        <v>0</v>
      </c>
      <c r="SGI60" s="2">
        <v>0</v>
      </c>
      <c r="SGJ60" s="2">
        <v>0</v>
      </c>
      <c r="SGK60" s="2">
        <v>0</v>
      </c>
      <c r="SGL60" s="2">
        <v>0</v>
      </c>
      <c r="SGM60" s="2">
        <v>0</v>
      </c>
      <c r="SGN60" s="2">
        <v>0</v>
      </c>
      <c r="SGO60" s="2">
        <v>0</v>
      </c>
      <c r="SGP60" s="2">
        <v>0</v>
      </c>
      <c r="SGQ60" s="2">
        <v>0</v>
      </c>
      <c r="SGR60" s="2">
        <v>0</v>
      </c>
      <c r="SGS60" s="2">
        <v>0</v>
      </c>
      <c r="SGT60" s="2">
        <v>0</v>
      </c>
      <c r="SGU60" s="2">
        <v>0</v>
      </c>
      <c r="SGV60" s="2">
        <v>0</v>
      </c>
      <c r="SGW60" s="2">
        <v>0</v>
      </c>
      <c r="SGX60" s="2">
        <v>0</v>
      </c>
      <c r="SGY60" s="2">
        <v>0</v>
      </c>
      <c r="SGZ60" s="2">
        <v>0</v>
      </c>
      <c r="SHA60" s="2">
        <v>0</v>
      </c>
      <c r="SHB60" s="2">
        <v>0</v>
      </c>
      <c r="SHC60" s="2">
        <v>0</v>
      </c>
      <c r="SHD60" s="2">
        <v>0</v>
      </c>
      <c r="SHE60" s="2">
        <v>0</v>
      </c>
      <c r="SHF60" s="2">
        <v>0</v>
      </c>
      <c r="SHG60" s="2">
        <v>0</v>
      </c>
      <c r="SHH60" s="2">
        <v>0</v>
      </c>
      <c r="SHI60" s="2">
        <v>0</v>
      </c>
      <c r="SHJ60" s="2">
        <v>0</v>
      </c>
      <c r="SHK60" s="2">
        <v>0</v>
      </c>
      <c r="SHL60" s="2">
        <v>0</v>
      </c>
      <c r="SHM60" s="2">
        <v>0</v>
      </c>
      <c r="SHN60" s="2">
        <v>0</v>
      </c>
      <c r="SHO60" s="2">
        <v>0</v>
      </c>
      <c r="SHP60" s="2">
        <v>0</v>
      </c>
      <c r="SHQ60" s="2">
        <v>0</v>
      </c>
      <c r="SHR60" s="2">
        <v>0</v>
      </c>
      <c r="SHS60" s="2">
        <v>0</v>
      </c>
      <c r="SHT60" s="2">
        <v>0</v>
      </c>
      <c r="SHU60" s="2">
        <v>0</v>
      </c>
      <c r="SHV60" s="2">
        <v>0</v>
      </c>
      <c r="SHW60" s="2">
        <v>0</v>
      </c>
      <c r="SHX60" s="2">
        <v>0</v>
      </c>
      <c r="SHY60" s="2">
        <v>0</v>
      </c>
      <c r="SHZ60" s="2">
        <v>0</v>
      </c>
      <c r="SIA60" s="2">
        <v>0</v>
      </c>
      <c r="SIB60" s="2">
        <v>0</v>
      </c>
      <c r="SIC60" s="2">
        <v>0</v>
      </c>
      <c r="SID60" s="2">
        <v>0</v>
      </c>
      <c r="SIE60" s="2">
        <v>0</v>
      </c>
      <c r="SIF60" s="2">
        <v>0</v>
      </c>
      <c r="SIG60" s="2">
        <v>0</v>
      </c>
      <c r="SIH60" s="2">
        <v>0</v>
      </c>
      <c r="SII60" s="2">
        <v>0</v>
      </c>
      <c r="SIJ60" s="2">
        <v>0</v>
      </c>
      <c r="SIK60" s="2">
        <v>0</v>
      </c>
      <c r="SIL60" s="2">
        <v>0</v>
      </c>
      <c r="SIM60" s="2">
        <v>0</v>
      </c>
      <c r="SIN60" s="2">
        <v>0</v>
      </c>
      <c r="SIO60" s="2">
        <v>0</v>
      </c>
      <c r="SIP60" s="2">
        <v>0</v>
      </c>
      <c r="SIQ60" s="2">
        <v>0</v>
      </c>
      <c r="SIR60" s="2">
        <v>0</v>
      </c>
      <c r="SIS60" s="2">
        <v>0</v>
      </c>
      <c r="SIT60" s="2">
        <v>0</v>
      </c>
      <c r="SIU60" s="2">
        <v>0</v>
      </c>
      <c r="SIV60" s="2">
        <v>0</v>
      </c>
      <c r="SIW60" s="2">
        <v>0</v>
      </c>
      <c r="SIX60" s="2">
        <v>0</v>
      </c>
      <c r="SIY60" s="2">
        <v>0</v>
      </c>
      <c r="SIZ60" s="2">
        <v>0</v>
      </c>
      <c r="SJA60" s="2">
        <v>0</v>
      </c>
      <c r="SJB60" s="2">
        <v>0</v>
      </c>
      <c r="SJC60" s="2">
        <v>0</v>
      </c>
      <c r="SJD60" s="2">
        <v>0</v>
      </c>
      <c r="SJE60" s="2">
        <v>0</v>
      </c>
      <c r="SJF60" s="2">
        <v>0</v>
      </c>
      <c r="SJG60" s="2">
        <v>0</v>
      </c>
      <c r="SJH60" s="2">
        <v>0</v>
      </c>
      <c r="SJI60" s="2">
        <v>0</v>
      </c>
      <c r="SJJ60" s="2">
        <v>0</v>
      </c>
      <c r="SJK60" s="2">
        <v>0</v>
      </c>
      <c r="SJL60" s="2">
        <v>0</v>
      </c>
      <c r="SJM60" s="2">
        <v>0</v>
      </c>
      <c r="SJN60" s="2">
        <v>0</v>
      </c>
      <c r="SJO60" s="2">
        <v>0</v>
      </c>
      <c r="SJP60" s="2">
        <v>0</v>
      </c>
      <c r="SJQ60" s="2">
        <v>0</v>
      </c>
      <c r="SJR60" s="2">
        <v>0</v>
      </c>
      <c r="SJS60" s="2">
        <v>0</v>
      </c>
      <c r="SJT60" s="2">
        <v>0</v>
      </c>
      <c r="SJU60" s="2">
        <v>0</v>
      </c>
      <c r="SJV60" s="2">
        <v>0</v>
      </c>
      <c r="SJW60" s="2">
        <v>0</v>
      </c>
      <c r="SJX60" s="2">
        <v>0</v>
      </c>
      <c r="SJY60" s="2">
        <v>0</v>
      </c>
      <c r="SJZ60" s="2">
        <v>0</v>
      </c>
      <c r="SKA60" s="2">
        <v>0</v>
      </c>
      <c r="SKB60" s="2">
        <v>0</v>
      </c>
      <c r="SKC60" s="2">
        <v>0</v>
      </c>
      <c r="SKD60" s="2">
        <v>0</v>
      </c>
      <c r="SKE60" s="2">
        <v>0</v>
      </c>
      <c r="SKF60" s="2">
        <v>0</v>
      </c>
      <c r="SKG60" s="2">
        <v>0</v>
      </c>
      <c r="SKH60" s="2">
        <v>0</v>
      </c>
      <c r="SKI60" s="2">
        <v>0</v>
      </c>
      <c r="SKJ60" s="2">
        <v>0</v>
      </c>
      <c r="SKK60" s="2">
        <v>0</v>
      </c>
      <c r="SKL60" s="2">
        <v>0</v>
      </c>
      <c r="SKM60" s="2">
        <v>0</v>
      </c>
      <c r="SKN60" s="2">
        <v>0</v>
      </c>
      <c r="SKO60" s="2">
        <v>0</v>
      </c>
      <c r="SKP60" s="2">
        <v>0</v>
      </c>
      <c r="SKQ60" s="2">
        <v>0</v>
      </c>
      <c r="SKR60" s="2">
        <v>0</v>
      </c>
      <c r="SKS60" s="2">
        <v>0</v>
      </c>
      <c r="SKT60" s="2">
        <v>0</v>
      </c>
      <c r="SKU60" s="2">
        <v>0</v>
      </c>
      <c r="SKV60" s="2">
        <v>0</v>
      </c>
      <c r="SKW60" s="2">
        <v>0</v>
      </c>
      <c r="SKX60" s="2">
        <v>0</v>
      </c>
      <c r="SKY60" s="2">
        <v>0</v>
      </c>
      <c r="SKZ60" s="2">
        <v>0</v>
      </c>
      <c r="SLA60" s="2">
        <v>0</v>
      </c>
      <c r="SLB60" s="2">
        <v>0</v>
      </c>
      <c r="SLC60" s="2">
        <v>0</v>
      </c>
      <c r="SLD60" s="2">
        <v>0</v>
      </c>
      <c r="SLE60" s="2">
        <v>0</v>
      </c>
      <c r="SLF60" s="2">
        <v>0</v>
      </c>
      <c r="SLG60" s="2">
        <v>0</v>
      </c>
      <c r="SLH60" s="2">
        <v>0</v>
      </c>
      <c r="SLI60" s="2">
        <v>0</v>
      </c>
      <c r="SLJ60" s="2">
        <v>0</v>
      </c>
      <c r="SLK60" s="2">
        <v>0</v>
      </c>
      <c r="SLL60" s="2">
        <v>0</v>
      </c>
      <c r="SLM60" s="2">
        <v>0</v>
      </c>
      <c r="SLN60" s="2">
        <v>0</v>
      </c>
      <c r="SLO60" s="2">
        <v>0</v>
      </c>
      <c r="SLP60" s="2">
        <v>0</v>
      </c>
      <c r="SLQ60" s="2">
        <v>0</v>
      </c>
      <c r="SLR60" s="2">
        <v>0</v>
      </c>
      <c r="SLS60" s="2">
        <v>0</v>
      </c>
      <c r="SLT60" s="2">
        <v>0</v>
      </c>
      <c r="SLU60" s="2">
        <v>0</v>
      </c>
      <c r="SLV60" s="2">
        <v>0</v>
      </c>
      <c r="SLW60" s="2">
        <v>0</v>
      </c>
      <c r="SLX60" s="2">
        <v>0</v>
      </c>
      <c r="SLY60" s="2">
        <v>0</v>
      </c>
      <c r="SLZ60" s="2">
        <v>0</v>
      </c>
      <c r="SMA60" s="2">
        <v>0</v>
      </c>
      <c r="SMB60" s="2">
        <v>0</v>
      </c>
      <c r="SMC60" s="2">
        <v>0</v>
      </c>
      <c r="SMD60" s="2">
        <v>0</v>
      </c>
      <c r="SME60" s="2">
        <v>0</v>
      </c>
      <c r="SMF60" s="2">
        <v>0</v>
      </c>
      <c r="SMG60" s="2">
        <v>0</v>
      </c>
      <c r="SMH60" s="2">
        <v>0</v>
      </c>
      <c r="SMI60" s="2">
        <v>0</v>
      </c>
      <c r="SMJ60" s="2">
        <v>0</v>
      </c>
      <c r="SMK60" s="2">
        <v>0</v>
      </c>
      <c r="SML60" s="2">
        <v>0</v>
      </c>
      <c r="SMM60" s="2">
        <v>0</v>
      </c>
      <c r="SMN60" s="2">
        <v>0</v>
      </c>
      <c r="SMO60" s="2">
        <v>0</v>
      </c>
      <c r="SMP60" s="2">
        <v>0</v>
      </c>
      <c r="SMQ60" s="2">
        <v>0</v>
      </c>
      <c r="SMR60" s="2">
        <v>0</v>
      </c>
      <c r="SMS60" s="2">
        <v>0</v>
      </c>
      <c r="SMT60" s="2">
        <v>0</v>
      </c>
      <c r="SMU60" s="2">
        <v>0</v>
      </c>
      <c r="SMV60" s="2">
        <v>0</v>
      </c>
      <c r="SMW60" s="2">
        <v>0</v>
      </c>
      <c r="SMX60" s="2">
        <v>0</v>
      </c>
      <c r="SMY60" s="2">
        <v>0</v>
      </c>
      <c r="SMZ60" s="2">
        <v>0</v>
      </c>
      <c r="SNA60" s="2">
        <v>0</v>
      </c>
      <c r="SNB60" s="2">
        <v>0</v>
      </c>
      <c r="SNC60" s="2">
        <v>0</v>
      </c>
      <c r="SND60" s="2">
        <v>0</v>
      </c>
      <c r="SNE60" s="2">
        <v>0</v>
      </c>
      <c r="SNF60" s="2">
        <v>0</v>
      </c>
      <c r="SNG60" s="2">
        <v>0</v>
      </c>
      <c r="SNH60" s="2">
        <v>0</v>
      </c>
      <c r="SNI60" s="2">
        <v>0</v>
      </c>
      <c r="SNJ60" s="2">
        <v>0</v>
      </c>
      <c r="SNK60" s="2">
        <v>0</v>
      </c>
      <c r="SNL60" s="2">
        <v>0</v>
      </c>
      <c r="SNM60" s="2">
        <v>0</v>
      </c>
      <c r="SNN60" s="2">
        <v>0</v>
      </c>
      <c r="SNO60" s="2">
        <v>0</v>
      </c>
      <c r="SNP60" s="2">
        <v>0</v>
      </c>
      <c r="SNQ60" s="2">
        <v>0</v>
      </c>
      <c r="SNR60" s="2">
        <v>0</v>
      </c>
      <c r="SNS60" s="2">
        <v>0</v>
      </c>
      <c r="SNT60" s="2">
        <v>0</v>
      </c>
      <c r="SNU60" s="2">
        <v>0</v>
      </c>
      <c r="SNV60" s="2">
        <v>0</v>
      </c>
      <c r="SNW60" s="2">
        <v>0</v>
      </c>
      <c r="SNX60" s="2">
        <v>0</v>
      </c>
      <c r="SNY60" s="2">
        <v>0</v>
      </c>
      <c r="SNZ60" s="2">
        <v>0</v>
      </c>
      <c r="SOA60" s="2">
        <v>0</v>
      </c>
      <c r="SOB60" s="2">
        <v>0</v>
      </c>
      <c r="SOC60" s="2">
        <v>0</v>
      </c>
      <c r="SOD60" s="2">
        <v>0</v>
      </c>
      <c r="SOE60" s="2">
        <v>0</v>
      </c>
      <c r="SOF60" s="2">
        <v>0</v>
      </c>
      <c r="SOG60" s="2">
        <v>0</v>
      </c>
      <c r="SOH60" s="2">
        <v>0</v>
      </c>
      <c r="SOI60" s="2">
        <v>0</v>
      </c>
      <c r="SOJ60" s="2">
        <v>0</v>
      </c>
      <c r="SOK60" s="2">
        <v>0</v>
      </c>
      <c r="SOL60" s="2">
        <v>0</v>
      </c>
      <c r="SOM60" s="2">
        <v>0</v>
      </c>
      <c r="SON60" s="2">
        <v>0</v>
      </c>
      <c r="SOO60" s="2">
        <v>0</v>
      </c>
      <c r="SOP60" s="2">
        <v>0</v>
      </c>
      <c r="SOQ60" s="2">
        <v>0</v>
      </c>
      <c r="SOR60" s="2">
        <v>0</v>
      </c>
      <c r="SOS60" s="2">
        <v>0</v>
      </c>
      <c r="SOT60" s="2">
        <v>0</v>
      </c>
      <c r="SOU60" s="2">
        <v>0</v>
      </c>
      <c r="SOV60" s="2">
        <v>0</v>
      </c>
      <c r="SOW60" s="2">
        <v>0</v>
      </c>
      <c r="SOX60" s="2">
        <v>0</v>
      </c>
      <c r="SOY60" s="2">
        <v>0</v>
      </c>
      <c r="SOZ60" s="2">
        <v>0</v>
      </c>
      <c r="SPA60" s="2">
        <v>0</v>
      </c>
      <c r="SPB60" s="2">
        <v>0</v>
      </c>
      <c r="SPC60" s="2">
        <v>0</v>
      </c>
      <c r="SPD60" s="2">
        <v>0</v>
      </c>
      <c r="SPE60" s="2">
        <v>0</v>
      </c>
      <c r="SPF60" s="2">
        <v>0</v>
      </c>
      <c r="SPG60" s="2">
        <v>0</v>
      </c>
      <c r="SPH60" s="2">
        <v>0</v>
      </c>
      <c r="SPI60" s="2">
        <v>0</v>
      </c>
      <c r="SPJ60" s="2">
        <v>0</v>
      </c>
      <c r="SPK60" s="2">
        <v>0</v>
      </c>
      <c r="SPL60" s="2">
        <v>0</v>
      </c>
      <c r="SPM60" s="2">
        <v>0</v>
      </c>
      <c r="SPN60" s="2">
        <v>0</v>
      </c>
      <c r="SPO60" s="2">
        <v>0</v>
      </c>
      <c r="SPP60" s="2">
        <v>0</v>
      </c>
      <c r="SPQ60" s="2">
        <v>0</v>
      </c>
      <c r="SPR60" s="2">
        <v>0</v>
      </c>
      <c r="SPS60" s="2">
        <v>0</v>
      </c>
      <c r="SPT60" s="2">
        <v>0</v>
      </c>
      <c r="SPU60" s="2">
        <v>0</v>
      </c>
      <c r="SPV60" s="2">
        <v>0</v>
      </c>
      <c r="SPW60" s="2">
        <v>0</v>
      </c>
      <c r="SPX60" s="2">
        <v>0</v>
      </c>
      <c r="SPY60" s="2">
        <v>0</v>
      </c>
      <c r="SPZ60" s="2">
        <v>0</v>
      </c>
      <c r="SQA60" s="2">
        <v>0</v>
      </c>
      <c r="SQB60" s="2">
        <v>0</v>
      </c>
      <c r="SQC60" s="2">
        <v>0</v>
      </c>
      <c r="SQD60" s="2">
        <v>0</v>
      </c>
      <c r="SQE60" s="2">
        <v>0</v>
      </c>
      <c r="SQF60" s="2">
        <v>0</v>
      </c>
      <c r="SQG60" s="2">
        <v>0</v>
      </c>
      <c r="SQH60" s="2">
        <v>0</v>
      </c>
      <c r="SQI60" s="2">
        <v>0</v>
      </c>
      <c r="SQJ60" s="2">
        <v>0</v>
      </c>
      <c r="SQK60" s="2">
        <v>0</v>
      </c>
      <c r="SQL60" s="2">
        <v>0</v>
      </c>
      <c r="SQM60" s="2">
        <v>0</v>
      </c>
      <c r="SQN60" s="2">
        <v>0</v>
      </c>
      <c r="SQO60" s="2">
        <v>0</v>
      </c>
      <c r="SQP60" s="2">
        <v>0</v>
      </c>
      <c r="SQQ60" s="2">
        <v>0</v>
      </c>
      <c r="SQR60" s="2">
        <v>0</v>
      </c>
      <c r="SQS60" s="2">
        <v>0</v>
      </c>
      <c r="SQT60" s="2">
        <v>0</v>
      </c>
      <c r="SQU60" s="2">
        <v>0</v>
      </c>
      <c r="SQV60" s="2">
        <v>0</v>
      </c>
      <c r="SQW60" s="2">
        <v>0</v>
      </c>
      <c r="SQX60" s="2">
        <v>0</v>
      </c>
      <c r="SQY60" s="2">
        <v>0</v>
      </c>
      <c r="SQZ60" s="2">
        <v>0</v>
      </c>
      <c r="SRA60" s="2">
        <v>0</v>
      </c>
      <c r="SRB60" s="2">
        <v>0</v>
      </c>
      <c r="SRC60" s="2">
        <v>0</v>
      </c>
      <c r="SRD60" s="2">
        <v>0</v>
      </c>
      <c r="SRE60" s="2">
        <v>0</v>
      </c>
      <c r="SRF60" s="2">
        <v>0</v>
      </c>
      <c r="SRG60" s="2">
        <v>0</v>
      </c>
      <c r="SRH60" s="2">
        <v>0</v>
      </c>
      <c r="SRI60" s="2">
        <v>0</v>
      </c>
      <c r="SRJ60" s="2">
        <v>0</v>
      </c>
      <c r="SRK60" s="2">
        <v>0</v>
      </c>
      <c r="SRL60" s="2">
        <v>0</v>
      </c>
      <c r="SRM60" s="2">
        <v>0</v>
      </c>
      <c r="SRN60" s="2">
        <v>0</v>
      </c>
      <c r="SRO60" s="2">
        <v>0</v>
      </c>
      <c r="SRP60" s="2">
        <v>0</v>
      </c>
      <c r="SRQ60" s="2">
        <v>0</v>
      </c>
      <c r="SRR60" s="2">
        <v>0</v>
      </c>
      <c r="SRS60" s="2">
        <v>0</v>
      </c>
      <c r="SRT60" s="2">
        <v>0</v>
      </c>
      <c r="SRU60" s="2">
        <v>0</v>
      </c>
      <c r="SRV60" s="2">
        <v>0</v>
      </c>
      <c r="SRW60" s="2">
        <v>0</v>
      </c>
      <c r="SRX60" s="2">
        <v>0</v>
      </c>
      <c r="SRY60" s="2">
        <v>0</v>
      </c>
      <c r="SRZ60" s="2">
        <v>0</v>
      </c>
      <c r="SSA60" s="2">
        <v>0</v>
      </c>
      <c r="SSB60" s="2">
        <v>0</v>
      </c>
      <c r="SSC60" s="2">
        <v>0</v>
      </c>
      <c r="SSD60" s="2">
        <v>0</v>
      </c>
      <c r="SSE60" s="2">
        <v>0</v>
      </c>
      <c r="SSF60" s="2">
        <v>0</v>
      </c>
      <c r="SSG60" s="2">
        <v>0</v>
      </c>
      <c r="SSH60" s="2">
        <v>0</v>
      </c>
      <c r="SSI60" s="2">
        <v>0</v>
      </c>
      <c r="SSJ60" s="2">
        <v>0</v>
      </c>
      <c r="SSK60" s="2">
        <v>0</v>
      </c>
      <c r="SSL60" s="2">
        <v>0</v>
      </c>
      <c r="SSM60" s="2">
        <v>0</v>
      </c>
      <c r="SSN60" s="2">
        <v>0</v>
      </c>
      <c r="SSO60" s="2">
        <v>0</v>
      </c>
      <c r="SSP60" s="2">
        <v>0</v>
      </c>
      <c r="SSQ60" s="2">
        <v>0</v>
      </c>
      <c r="SSR60" s="2">
        <v>0</v>
      </c>
      <c r="SSS60" s="2">
        <v>0</v>
      </c>
      <c r="SST60" s="2">
        <v>0</v>
      </c>
      <c r="SSU60" s="2">
        <v>0</v>
      </c>
      <c r="SSV60" s="2">
        <v>0</v>
      </c>
      <c r="SSW60" s="2">
        <v>0</v>
      </c>
      <c r="SSX60" s="2">
        <v>0</v>
      </c>
      <c r="SSY60" s="2">
        <v>0</v>
      </c>
      <c r="SSZ60" s="2">
        <v>0</v>
      </c>
      <c r="STA60" s="2">
        <v>0</v>
      </c>
      <c r="STB60" s="2">
        <v>0</v>
      </c>
      <c r="STC60" s="2">
        <v>0</v>
      </c>
      <c r="STD60" s="2">
        <v>0</v>
      </c>
      <c r="STE60" s="2">
        <v>0</v>
      </c>
      <c r="STF60" s="2">
        <v>0</v>
      </c>
      <c r="STG60" s="2">
        <v>0</v>
      </c>
      <c r="STH60" s="2">
        <v>0</v>
      </c>
      <c r="STI60" s="2">
        <v>0</v>
      </c>
      <c r="STJ60" s="2">
        <v>0</v>
      </c>
      <c r="STK60" s="2">
        <v>0</v>
      </c>
      <c r="STL60" s="2">
        <v>0</v>
      </c>
      <c r="STM60" s="2">
        <v>0</v>
      </c>
      <c r="STN60" s="2">
        <v>0</v>
      </c>
      <c r="STO60" s="2">
        <v>0</v>
      </c>
      <c r="STP60" s="2">
        <v>0</v>
      </c>
      <c r="STQ60" s="2">
        <v>0</v>
      </c>
      <c r="STR60" s="2">
        <v>0</v>
      </c>
      <c r="STS60" s="2">
        <v>0</v>
      </c>
      <c r="STT60" s="2">
        <v>0</v>
      </c>
      <c r="STU60" s="2">
        <v>0</v>
      </c>
      <c r="STV60" s="2">
        <v>0</v>
      </c>
      <c r="STW60" s="2">
        <v>0</v>
      </c>
      <c r="STX60" s="2">
        <v>0</v>
      </c>
      <c r="STY60" s="2">
        <v>0</v>
      </c>
      <c r="STZ60" s="2">
        <v>0</v>
      </c>
      <c r="SUA60" s="2">
        <v>0</v>
      </c>
      <c r="SUB60" s="2">
        <v>0</v>
      </c>
      <c r="SUC60" s="2">
        <v>0</v>
      </c>
      <c r="SUD60" s="2">
        <v>0</v>
      </c>
      <c r="SUE60" s="2">
        <v>0</v>
      </c>
      <c r="SUF60" s="2">
        <v>0</v>
      </c>
      <c r="SUG60" s="2">
        <v>0</v>
      </c>
      <c r="SUH60" s="2">
        <v>0</v>
      </c>
      <c r="SUI60" s="2">
        <v>0</v>
      </c>
      <c r="SUJ60" s="2">
        <v>0</v>
      </c>
      <c r="SUK60" s="2">
        <v>0</v>
      </c>
      <c r="SUL60" s="2">
        <v>0</v>
      </c>
      <c r="SUM60" s="2">
        <v>0</v>
      </c>
      <c r="SUN60" s="2">
        <v>0</v>
      </c>
      <c r="SUO60" s="2">
        <v>0</v>
      </c>
      <c r="SUP60" s="2">
        <v>0</v>
      </c>
      <c r="SUQ60" s="2">
        <v>0</v>
      </c>
      <c r="SUR60" s="2">
        <v>0</v>
      </c>
      <c r="SUS60" s="2">
        <v>0</v>
      </c>
      <c r="SUT60" s="2">
        <v>0</v>
      </c>
      <c r="SUU60" s="2">
        <v>0</v>
      </c>
      <c r="SUV60" s="2">
        <v>0</v>
      </c>
      <c r="SUW60" s="2">
        <v>0</v>
      </c>
      <c r="SUX60" s="2">
        <v>0</v>
      </c>
      <c r="SUY60" s="2">
        <v>0</v>
      </c>
      <c r="SUZ60" s="2">
        <v>0</v>
      </c>
      <c r="SVA60" s="2">
        <v>0</v>
      </c>
      <c r="SVB60" s="2">
        <v>0</v>
      </c>
      <c r="SVC60" s="2">
        <v>0</v>
      </c>
      <c r="SVD60" s="2">
        <v>0</v>
      </c>
      <c r="SVE60" s="2">
        <v>0</v>
      </c>
      <c r="SVF60" s="2">
        <v>0</v>
      </c>
      <c r="SVG60" s="2">
        <v>0</v>
      </c>
      <c r="SVH60" s="2">
        <v>0</v>
      </c>
      <c r="SVI60" s="2">
        <v>0</v>
      </c>
      <c r="SVJ60" s="2">
        <v>0</v>
      </c>
      <c r="SVK60" s="2">
        <v>0</v>
      </c>
      <c r="SVL60" s="2">
        <v>0</v>
      </c>
      <c r="SVM60" s="2">
        <v>0</v>
      </c>
      <c r="SVN60" s="2">
        <v>0</v>
      </c>
      <c r="SVO60" s="2">
        <v>0</v>
      </c>
      <c r="SVP60" s="2">
        <v>0</v>
      </c>
      <c r="SVQ60" s="2">
        <v>0</v>
      </c>
      <c r="SVR60" s="2">
        <v>0</v>
      </c>
      <c r="SVS60" s="2">
        <v>0</v>
      </c>
      <c r="SVT60" s="2">
        <v>0</v>
      </c>
      <c r="SVU60" s="2">
        <v>0</v>
      </c>
      <c r="SVV60" s="2">
        <v>0</v>
      </c>
      <c r="SVW60" s="2">
        <v>0</v>
      </c>
      <c r="SVX60" s="2">
        <v>0</v>
      </c>
      <c r="SVY60" s="2">
        <v>0</v>
      </c>
      <c r="SVZ60" s="2">
        <v>0</v>
      </c>
      <c r="SWA60" s="2">
        <v>0</v>
      </c>
      <c r="SWB60" s="2">
        <v>0</v>
      </c>
      <c r="SWC60" s="2">
        <v>0</v>
      </c>
      <c r="SWD60" s="2">
        <v>0</v>
      </c>
      <c r="SWE60" s="2">
        <v>0</v>
      </c>
      <c r="SWF60" s="2">
        <v>0</v>
      </c>
      <c r="SWG60" s="2">
        <v>0</v>
      </c>
      <c r="SWH60" s="2">
        <v>0</v>
      </c>
      <c r="SWI60" s="2">
        <v>0</v>
      </c>
      <c r="SWJ60" s="2">
        <v>0</v>
      </c>
      <c r="SWK60" s="2">
        <v>0</v>
      </c>
      <c r="SWL60" s="2">
        <v>0</v>
      </c>
      <c r="SWM60" s="2">
        <v>0</v>
      </c>
      <c r="SWN60" s="2">
        <v>0</v>
      </c>
      <c r="SWO60" s="2">
        <v>0</v>
      </c>
      <c r="SWP60" s="2">
        <v>0</v>
      </c>
      <c r="SWQ60" s="2">
        <v>0</v>
      </c>
      <c r="SWR60" s="2">
        <v>0</v>
      </c>
      <c r="SWS60" s="2">
        <v>0</v>
      </c>
      <c r="SWT60" s="2">
        <v>0</v>
      </c>
      <c r="SWU60" s="2">
        <v>0</v>
      </c>
      <c r="SWV60" s="2">
        <v>0</v>
      </c>
      <c r="SWW60" s="2">
        <v>0</v>
      </c>
      <c r="SWX60" s="2">
        <v>0</v>
      </c>
      <c r="SWY60" s="2">
        <v>0</v>
      </c>
      <c r="SWZ60" s="2">
        <v>0</v>
      </c>
      <c r="SXA60" s="2">
        <v>0</v>
      </c>
      <c r="SXB60" s="2">
        <v>0</v>
      </c>
      <c r="SXC60" s="2">
        <v>0</v>
      </c>
      <c r="SXD60" s="2">
        <v>0</v>
      </c>
      <c r="SXE60" s="2">
        <v>0</v>
      </c>
      <c r="SXF60" s="2">
        <v>0</v>
      </c>
      <c r="SXG60" s="2">
        <v>0</v>
      </c>
      <c r="SXH60" s="2">
        <v>0</v>
      </c>
      <c r="SXI60" s="2">
        <v>0</v>
      </c>
      <c r="SXJ60" s="2">
        <v>0</v>
      </c>
      <c r="SXK60" s="2">
        <v>0</v>
      </c>
      <c r="SXL60" s="2">
        <v>0</v>
      </c>
      <c r="SXM60" s="2">
        <v>0</v>
      </c>
      <c r="SXN60" s="2">
        <v>0</v>
      </c>
      <c r="SXO60" s="2">
        <v>0</v>
      </c>
      <c r="SXP60" s="2">
        <v>0</v>
      </c>
      <c r="SXQ60" s="2">
        <v>0</v>
      </c>
      <c r="SXR60" s="2">
        <v>0</v>
      </c>
      <c r="SXS60" s="2">
        <v>0</v>
      </c>
      <c r="SXT60" s="2">
        <v>0</v>
      </c>
      <c r="SXU60" s="2">
        <v>0</v>
      </c>
      <c r="SXV60" s="2">
        <v>0</v>
      </c>
      <c r="SXW60" s="2">
        <v>0</v>
      </c>
      <c r="SXX60" s="2">
        <v>0</v>
      </c>
      <c r="SXY60" s="2">
        <v>0</v>
      </c>
      <c r="SXZ60" s="2">
        <v>0</v>
      </c>
      <c r="SYA60" s="2">
        <v>0</v>
      </c>
      <c r="SYB60" s="2">
        <v>0</v>
      </c>
      <c r="SYC60" s="2">
        <v>0</v>
      </c>
      <c r="SYD60" s="2">
        <v>0</v>
      </c>
      <c r="SYE60" s="2">
        <v>0</v>
      </c>
      <c r="SYF60" s="2">
        <v>0</v>
      </c>
      <c r="SYG60" s="2">
        <v>0</v>
      </c>
      <c r="SYH60" s="2">
        <v>0</v>
      </c>
      <c r="SYI60" s="2">
        <v>0</v>
      </c>
      <c r="SYJ60" s="2">
        <v>0</v>
      </c>
      <c r="SYK60" s="2">
        <v>0</v>
      </c>
      <c r="SYL60" s="2">
        <v>0</v>
      </c>
      <c r="SYM60" s="2">
        <v>0</v>
      </c>
      <c r="SYN60" s="2">
        <v>0</v>
      </c>
      <c r="SYO60" s="2">
        <v>0</v>
      </c>
      <c r="SYP60" s="2">
        <v>0</v>
      </c>
      <c r="SYQ60" s="2">
        <v>0</v>
      </c>
      <c r="SYR60" s="2">
        <v>0</v>
      </c>
      <c r="SYS60" s="2">
        <v>0</v>
      </c>
      <c r="SYT60" s="2">
        <v>0</v>
      </c>
      <c r="SYU60" s="2">
        <v>0</v>
      </c>
      <c r="SYV60" s="2">
        <v>0</v>
      </c>
      <c r="SYW60" s="2">
        <v>0</v>
      </c>
      <c r="SYX60" s="2">
        <v>0</v>
      </c>
      <c r="SYY60" s="2">
        <v>0</v>
      </c>
      <c r="SYZ60" s="2">
        <v>0</v>
      </c>
      <c r="SZA60" s="2">
        <v>0</v>
      </c>
      <c r="SZB60" s="2">
        <v>0</v>
      </c>
      <c r="SZC60" s="2">
        <v>0</v>
      </c>
      <c r="SZD60" s="2">
        <v>0</v>
      </c>
      <c r="SZE60" s="2">
        <v>0</v>
      </c>
      <c r="SZF60" s="2">
        <v>0</v>
      </c>
      <c r="SZG60" s="2">
        <v>0</v>
      </c>
      <c r="SZH60" s="2">
        <v>0</v>
      </c>
      <c r="SZI60" s="2">
        <v>0</v>
      </c>
      <c r="SZJ60" s="2">
        <v>0</v>
      </c>
      <c r="SZK60" s="2">
        <v>0</v>
      </c>
      <c r="SZL60" s="2">
        <v>0</v>
      </c>
      <c r="SZM60" s="2">
        <v>0</v>
      </c>
      <c r="SZN60" s="2">
        <v>0</v>
      </c>
      <c r="SZO60" s="2">
        <v>0</v>
      </c>
      <c r="SZP60" s="2">
        <v>0</v>
      </c>
      <c r="SZQ60" s="2">
        <v>0</v>
      </c>
      <c r="SZR60" s="2">
        <v>0</v>
      </c>
      <c r="SZS60" s="2">
        <v>0</v>
      </c>
      <c r="SZT60" s="2">
        <v>0</v>
      </c>
      <c r="SZU60" s="2">
        <v>0</v>
      </c>
      <c r="SZV60" s="2">
        <v>0</v>
      </c>
      <c r="SZW60" s="2">
        <v>0</v>
      </c>
      <c r="SZX60" s="2">
        <v>0</v>
      </c>
      <c r="SZY60" s="2">
        <v>0</v>
      </c>
      <c r="SZZ60" s="2">
        <v>0</v>
      </c>
      <c r="TAA60" s="2">
        <v>0</v>
      </c>
      <c r="TAB60" s="2">
        <v>0</v>
      </c>
      <c r="TAC60" s="2">
        <v>0</v>
      </c>
      <c r="TAD60" s="2">
        <v>0</v>
      </c>
      <c r="TAE60" s="2">
        <v>0</v>
      </c>
      <c r="TAF60" s="2">
        <v>0</v>
      </c>
      <c r="TAG60" s="2">
        <v>0</v>
      </c>
      <c r="TAH60" s="2">
        <v>0</v>
      </c>
      <c r="TAI60" s="2">
        <v>0</v>
      </c>
      <c r="TAJ60" s="2">
        <v>0</v>
      </c>
      <c r="TAK60" s="2">
        <v>0</v>
      </c>
      <c r="TAL60" s="2">
        <v>0</v>
      </c>
      <c r="TAM60" s="2">
        <v>0</v>
      </c>
      <c r="TAN60" s="2">
        <v>0</v>
      </c>
      <c r="TAO60" s="2">
        <v>0</v>
      </c>
      <c r="TAP60" s="2">
        <v>0</v>
      </c>
      <c r="TAQ60" s="2">
        <v>0</v>
      </c>
      <c r="TAR60" s="2">
        <v>0</v>
      </c>
      <c r="TAS60" s="2">
        <v>0</v>
      </c>
      <c r="TAT60" s="2">
        <v>0</v>
      </c>
      <c r="TAU60" s="2">
        <v>0</v>
      </c>
      <c r="TAV60" s="2">
        <v>0</v>
      </c>
      <c r="TAW60" s="2">
        <v>0</v>
      </c>
      <c r="TAX60" s="2">
        <v>0</v>
      </c>
      <c r="TAY60" s="2">
        <v>0</v>
      </c>
      <c r="TAZ60" s="2">
        <v>0</v>
      </c>
      <c r="TBA60" s="2">
        <v>0</v>
      </c>
      <c r="TBB60" s="2">
        <v>0</v>
      </c>
      <c r="TBC60" s="2">
        <v>0</v>
      </c>
      <c r="TBD60" s="2">
        <v>0</v>
      </c>
      <c r="TBE60" s="2">
        <v>0</v>
      </c>
      <c r="TBF60" s="2">
        <v>0</v>
      </c>
      <c r="TBG60" s="2">
        <v>0</v>
      </c>
      <c r="TBH60" s="2">
        <v>0</v>
      </c>
      <c r="TBI60" s="2">
        <v>0</v>
      </c>
      <c r="TBJ60" s="2">
        <v>0</v>
      </c>
      <c r="TBK60" s="2">
        <v>0</v>
      </c>
      <c r="TBL60" s="2">
        <v>0</v>
      </c>
      <c r="TBM60" s="2">
        <v>0</v>
      </c>
      <c r="TBN60" s="2">
        <v>0</v>
      </c>
      <c r="TBO60" s="2">
        <v>0</v>
      </c>
      <c r="TBP60" s="2">
        <v>0</v>
      </c>
      <c r="TBQ60" s="2">
        <v>0</v>
      </c>
      <c r="TBR60" s="2">
        <v>0</v>
      </c>
      <c r="TBS60" s="2">
        <v>0</v>
      </c>
      <c r="TBT60" s="2">
        <v>0</v>
      </c>
      <c r="TBU60" s="2">
        <v>0</v>
      </c>
      <c r="TBV60" s="2">
        <v>0</v>
      </c>
      <c r="TBW60" s="2">
        <v>0</v>
      </c>
      <c r="TBX60" s="2">
        <v>0</v>
      </c>
      <c r="TBY60" s="2">
        <v>0</v>
      </c>
      <c r="TBZ60" s="2">
        <v>0</v>
      </c>
      <c r="TCA60" s="2">
        <v>0</v>
      </c>
      <c r="TCB60" s="2">
        <v>0</v>
      </c>
      <c r="TCC60" s="2">
        <v>0</v>
      </c>
      <c r="TCD60" s="2">
        <v>0</v>
      </c>
      <c r="TCE60" s="2">
        <v>0</v>
      </c>
      <c r="TCF60" s="2">
        <v>0</v>
      </c>
      <c r="TCG60" s="2">
        <v>0</v>
      </c>
      <c r="TCH60" s="2">
        <v>0</v>
      </c>
      <c r="TCI60" s="2">
        <v>0</v>
      </c>
      <c r="TCJ60" s="2">
        <v>0</v>
      </c>
      <c r="TCK60" s="2">
        <v>0</v>
      </c>
      <c r="TCL60" s="2">
        <v>0</v>
      </c>
      <c r="TCM60" s="2">
        <v>0</v>
      </c>
      <c r="TCN60" s="2">
        <v>0</v>
      </c>
      <c r="TCO60" s="2">
        <v>0</v>
      </c>
      <c r="TCP60" s="2">
        <v>0</v>
      </c>
      <c r="TCQ60" s="2">
        <v>0</v>
      </c>
      <c r="TCR60" s="2">
        <v>0</v>
      </c>
      <c r="TCS60" s="2">
        <v>0</v>
      </c>
      <c r="TCT60" s="2">
        <v>0</v>
      </c>
      <c r="TCU60" s="2">
        <v>0</v>
      </c>
      <c r="TCV60" s="2">
        <v>0</v>
      </c>
      <c r="TCW60" s="2">
        <v>0</v>
      </c>
      <c r="TCX60" s="2">
        <v>0</v>
      </c>
      <c r="TCY60" s="2">
        <v>0</v>
      </c>
      <c r="TCZ60" s="2">
        <v>0</v>
      </c>
      <c r="TDA60" s="2">
        <v>0</v>
      </c>
      <c r="TDB60" s="2">
        <v>0</v>
      </c>
      <c r="TDC60" s="2">
        <v>0</v>
      </c>
      <c r="TDD60" s="2">
        <v>0</v>
      </c>
      <c r="TDE60" s="2">
        <v>0</v>
      </c>
      <c r="TDF60" s="2">
        <v>0</v>
      </c>
      <c r="TDG60" s="2">
        <v>0</v>
      </c>
      <c r="TDH60" s="2">
        <v>0</v>
      </c>
      <c r="TDI60" s="2">
        <v>0</v>
      </c>
      <c r="TDJ60" s="2">
        <v>0</v>
      </c>
      <c r="TDK60" s="2">
        <v>0</v>
      </c>
      <c r="TDL60" s="2">
        <v>0</v>
      </c>
      <c r="TDM60" s="2">
        <v>0</v>
      </c>
      <c r="TDN60" s="2">
        <v>0</v>
      </c>
      <c r="TDO60" s="2">
        <v>0</v>
      </c>
      <c r="TDP60" s="2">
        <v>0</v>
      </c>
      <c r="TDQ60" s="2">
        <v>0</v>
      </c>
      <c r="TDR60" s="2">
        <v>0</v>
      </c>
      <c r="TDS60" s="2">
        <v>0</v>
      </c>
      <c r="TDT60" s="2">
        <v>0</v>
      </c>
      <c r="TDU60" s="2">
        <v>0</v>
      </c>
      <c r="TDV60" s="2">
        <v>0</v>
      </c>
      <c r="TDW60" s="2">
        <v>0</v>
      </c>
      <c r="TDX60" s="2">
        <v>0</v>
      </c>
      <c r="TDY60" s="2">
        <v>0</v>
      </c>
      <c r="TDZ60" s="2">
        <v>0</v>
      </c>
      <c r="TEA60" s="2">
        <v>0</v>
      </c>
      <c r="TEB60" s="2">
        <v>0</v>
      </c>
      <c r="TEC60" s="2">
        <v>0</v>
      </c>
      <c r="TED60" s="2">
        <v>0</v>
      </c>
      <c r="TEE60" s="2">
        <v>0</v>
      </c>
      <c r="TEF60" s="2">
        <v>0</v>
      </c>
      <c r="TEG60" s="2">
        <v>0</v>
      </c>
      <c r="TEH60" s="2">
        <v>0</v>
      </c>
      <c r="TEI60" s="2">
        <v>0</v>
      </c>
      <c r="TEJ60" s="2">
        <v>0</v>
      </c>
      <c r="TEK60" s="2">
        <v>0</v>
      </c>
      <c r="TEL60" s="2">
        <v>0</v>
      </c>
      <c r="TEM60" s="2">
        <v>0</v>
      </c>
      <c r="TEN60" s="2">
        <v>0</v>
      </c>
      <c r="TEO60" s="2">
        <v>0</v>
      </c>
      <c r="TEP60" s="2">
        <v>0</v>
      </c>
      <c r="TEQ60" s="2">
        <v>0</v>
      </c>
      <c r="TER60" s="2">
        <v>0</v>
      </c>
      <c r="TES60" s="2">
        <v>0</v>
      </c>
      <c r="TET60" s="2">
        <v>0</v>
      </c>
      <c r="TEU60" s="2">
        <v>0</v>
      </c>
      <c r="TEV60" s="2">
        <v>0</v>
      </c>
      <c r="TEW60" s="2">
        <v>0</v>
      </c>
      <c r="TEX60" s="2">
        <v>0</v>
      </c>
      <c r="TEY60" s="2">
        <v>0</v>
      </c>
      <c r="TEZ60" s="2">
        <v>0</v>
      </c>
      <c r="TFA60" s="2">
        <v>0</v>
      </c>
      <c r="TFB60" s="2">
        <v>0</v>
      </c>
      <c r="TFC60" s="2">
        <v>0</v>
      </c>
      <c r="TFD60" s="2">
        <v>0</v>
      </c>
      <c r="TFE60" s="2">
        <v>0</v>
      </c>
      <c r="TFF60" s="2">
        <v>0</v>
      </c>
      <c r="TFG60" s="2">
        <v>0</v>
      </c>
      <c r="TFH60" s="2">
        <v>0</v>
      </c>
      <c r="TFI60" s="2">
        <v>0</v>
      </c>
      <c r="TFJ60" s="2">
        <v>0</v>
      </c>
      <c r="TFK60" s="2">
        <v>0</v>
      </c>
      <c r="TFL60" s="2">
        <v>0</v>
      </c>
      <c r="TFM60" s="2">
        <v>0</v>
      </c>
      <c r="TFN60" s="2">
        <v>0</v>
      </c>
      <c r="TFO60" s="2">
        <v>0</v>
      </c>
      <c r="TFP60" s="2">
        <v>0</v>
      </c>
      <c r="TFQ60" s="2">
        <v>0</v>
      </c>
      <c r="TFR60" s="2">
        <v>0</v>
      </c>
      <c r="TFS60" s="2">
        <v>0</v>
      </c>
      <c r="TFT60" s="2">
        <v>0</v>
      </c>
      <c r="TFU60" s="2">
        <v>0</v>
      </c>
      <c r="TFV60" s="2">
        <v>0</v>
      </c>
      <c r="TFW60" s="2">
        <v>0</v>
      </c>
      <c r="TFX60" s="2">
        <v>0</v>
      </c>
      <c r="TFY60" s="2">
        <v>0</v>
      </c>
      <c r="TFZ60" s="2">
        <v>0</v>
      </c>
      <c r="TGA60" s="2">
        <v>0</v>
      </c>
      <c r="TGB60" s="2">
        <v>0</v>
      </c>
      <c r="TGC60" s="2">
        <v>0</v>
      </c>
      <c r="TGD60" s="2">
        <v>0</v>
      </c>
      <c r="TGE60" s="2">
        <v>0</v>
      </c>
      <c r="TGF60" s="2">
        <v>0</v>
      </c>
      <c r="TGG60" s="2">
        <v>0</v>
      </c>
      <c r="TGH60" s="2">
        <v>0</v>
      </c>
      <c r="TGI60" s="2">
        <v>0</v>
      </c>
      <c r="TGJ60" s="2">
        <v>0</v>
      </c>
      <c r="TGK60" s="2">
        <v>0</v>
      </c>
      <c r="TGL60" s="2">
        <v>0</v>
      </c>
      <c r="TGM60" s="2">
        <v>0</v>
      </c>
      <c r="TGN60" s="2">
        <v>0</v>
      </c>
      <c r="TGO60" s="2">
        <v>0</v>
      </c>
      <c r="TGP60" s="2">
        <v>0</v>
      </c>
      <c r="TGQ60" s="2">
        <v>0</v>
      </c>
      <c r="TGR60" s="2">
        <v>0</v>
      </c>
      <c r="TGS60" s="2">
        <v>0</v>
      </c>
      <c r="TGT60" s="2">
        <v>0</v>
      </c>
      <c r="TGU60" s="2">
        <v>0</v>
      </c>
      <c r="TGV60" s="2">
        <v>0</v>
      </c>
      <c r="TGW60" s="2">
        <v>0</v>
      </c>
      <c r="TGX60" s="2">
        <v>0</v>
      </c>
      <c r="TGY60" s="2">
        <v>0</v>
      </c>
      <c r="TGZ60" s="2">
        <v>0</v>
      </c>
      <c r="THA60" s="2">
        <v>0</v>
      </c>
      <c r="THB60" s="2">
        <v>0</v>
      </c>
      <c r="THC60" s="2">
        <v>0</v>
      </c>
      <c r="THD60" s="2">
        <v>0</v>
      </c>
      <c r="THE60" s="2">
        <v>0</v>
      </c>
      <c r="THF60" s="2">
        <v>0</v>
      </c>
      <c r="THG60" s="2">
        <v>0</v>
      </c>
      <c r="THH60" s="2">
        <v>0</v>
      </c>
      <c r="THI60" s="2">
        <v>0</v>
      </c>
      <c r="THJ60" s="2">
        <v>0</v>
      </c>
      <c r="THK60" s="2">
        <v>0</v>
      </c>
      <c r="THL60" s="2">
        <v>0</v>
      </c>
      <c r="THM60" s="2">
        <v>0</v>
      </c>
      <c r="THN60" s="2">
        <v>0</v>
      </c>
      <c r="THO60" s="2">
        <v>0</v>
      </c>
      <c r="THP60" s="2">
        <v>0</v>
      </c>
      <c r="THQ60" s="2">
        <v>0</v>
      </c>
      <c r="THR60" s="2">
        <v>0</v>
      </c>
      <c r="THS60" s="2">
        <v>0</v>
      </c>
      <c r="THT60" s="2">
        <v>0</v>
      </c>
      <c r="THU60" s="2">
        <v>0</v>
      </c>
      <c r="THV60" s="2">
        <v>0</v>
      </c>
      <c r="THW60" s="2">
        <v>0</v>
      </c>
      <c r="THX60" s="2">
        <v>0</v>
      </c>
      <c r="THY60" s="2">
        <v>0</v>
      </c>
      <c r="THZ60" s="2">
        <v>0</v>
      </c>
      <c r="TIA60" s="2">
        <v>0</v>
      </c>
      <c r="TIB60" s="2">
        <v>0</v>
      </c>
      <c r="TIC60" s="2">
        <v>0</v>
      </c>
      <c r="TID60" s="2">
        <v>0</v>
      </c>
      <c r="TIE60" s="2">
        <v>0</v>
      </c>
      <c r="TIF60" s="2">
        <v>0</v>
      </c>
      <c r="TIG60" s="2">
        <v>0</v>
      </c>
      <c r="TIH60" s="2">
        <v>0</v>
      </c>
      <c r="TII60" s="2">
        <v>0</v>
      </c>
      <c r="TIJ60" s="2">
        <v>0</v>
      </c>
      <c r="TIK60" s="2">
        <v>0</v>
      </c>
      <c r="TIL60" s="2">
        <v>0</v>
      </c>
      <c r="TIM60" s="2">
        <v>0</v>
      </c>
      <c r="TIN60" s="2">
        <v>0</v>
      </c>
      <c r="TIO60" s="2">
        <v>0</v>
      </c>
      <c r="TIP60" s="2">
        <v>0</v>
      </c>
      <c r="TIQ60" s="2">
        <v>0</v>
      </c>
      <c r="TIR60" s="2">
        <v>0</v>
      </c>
      <c r="TIS60" s="2">
        <v>0</v>
      </c>
      <c r="TIT60" s="2">
        <v>0</v>
      </c>
      <c r="TIU60" s="2">
        <v>0</v>
      </c>
      <c r="TIV60" s="2">
        <v>0</v>
      </c>
      <c r="TIW60" s="2">
        <v>0</v>
      </c>
      <c r="TIX60" s="2">
        <v>0</v>
      </c>
      <c r="TIY60" s="2">
        <v>0</v>
      </c>
      <c r="TIZ60" s="2">
        <v>0</v>
      </c>
      <c r="TJA60" s="2">
        <v>0</v>
      </c>
      <c r="TJB60" s="2">
        <v>0</v>
      </c>
      <c r="TJC60" s="2">
        <v>0</v>
      </c>
      <c r="TJD60" s="2">
        <v>0</v>
      </c>
      <c r="TJE60" s="2">
        <v>0</v>
      </c>
      <c r="TJF60" s="2">
        <v>0</v>
      </c>
      <c r="TJG60" s="2">
        <v>0</v>
      </c>
      <c r="TJH60" s="2">
        <v>0</v>
      </c>
      <c r="TJI60" s="2">
        <v>0</v>
      </c>
      <c r="TJJ60" s="2">
        <v>0</v>
      </c>
      <c r="TJK60" s="2">
        <v>0</v>
      </c>
      <c r="TJL60" s="2">
        <v>0</v>
      </c>
      <c r="TJM60" s="2">
        <v>0</v>
      </c>
      <c r="TJN60" s="2">
        <v>0</v>
      </c>
      <c r="TJO60" s="2">
        <v>0</v>
      </c>
      <c r="TJP60" s="2">
        <v>0</v>
      </c>
      <c r="TJQ60" s="2">
        <v>0</v>
      </c>
      <c r="TJR60" s="2">
        <v>0</v>
      </c>
      <c r="TJS60" s="2">
        <v>0</v>
      </c>
      <c r="TJT60" s="2">
        <v>0</v>
      </c>
      <c r="TJU60" s="2">
        <v>0</v>
      </c>
      <c r="TJV60" s="2">
        <v>0</v>
      </c>
      <c r="TJW60" s="2">
        <v>0</v>
      </c>
      <c r="TJX60" s="2">
        <v>0</v>
      </c>
      <c r="TJY60" s="2">
        <v>0</v>
      </c>
      <c r="TJZ60" s="2">
        <v>0</v>
      </c>
      <c r="TKA60" s="2">
        <v>0</v>
      </c>
      <c r="TKB60" s="2">
        <v>0</v>
      </c>
      <c r="TKC60" s="2">
        <v>0</v>
      </c>
      <c r="TKD60" s="2">
        <v>0</v>
      </c>
      <c r="TKE60" s="2">
        <v>0</v>
      </c>
      <c r="TKF60" s="2">
        <v>0</v>
      </c>
      <c r="TKG60" s="2">
        <v>0</v>
      </c>
      <c r="TKH60" s="2">
        <v>0</v>
      </c>
      <c r="TKI60" s="2">
        <v>0</v>
      </c>
      <c r="TKJ60" s="2">
        <v>0</v>
      </c>
      <c r="TKK60" s="2">
        <v>0</v>
      </c>
      <c r="TKL60" s="2">
        <v>0</v>
      </c>
      <c r="TKM60" s="2">
        <v>0</v>
      </c>
      <c r="TKN60" s="2">
        <v>0</v>
      </c>
      <c r="TKO60" s="2">
        <v>0</v>
      </c>
      <c r="TKP60" s="2">
        <v>0</v>
      </c>
      <c r="TKQ60" s="2">
        <v>0</v>
      </c>
      <c r="TKR60" s="2">
        <v>0</v>
      </c>
      <c r="TKS60" s="2">
        <v>0</v>
      </c>
      <c r="TKT60" s="2">
        <v>0</v>
      </c>
      <c r="TKU60" s="2">
        <v>0</v>
      </c>
      <c r="TKV60" s="2">
        <v>0</v>
      </c>
      <c r="TKW60" s="2">
        <v>0</v>
      </c>
      <c r="TKX60" s="2">
        <v>0</v>
      </c>
      <c r="TKY60" s="2">
        <v>0</v>
      </c>
      <c r="TKZ60" s="2">
        <v>0</v>
      </c>
      <c r="TLA60" s="2">
        <v>0</v>
      </c>
      <c r="TLB60" s="2">
        <v>0</v>
      </c>
      <c r="TLC60" s="2">
        <v>0</v>
      </c>
      <c r="TLD60" s="2">
        <v>0</v>
      </c>
      <c r="TLE60" s="2">
        <v>0</v>
      </c>
      <c r="TLF60" s="2">
        <v>0</v>
      </c>
      <c r="TLG60" s="2">
        <v>0</v>
      </c>
      <c r="TLH60" s="2">
        <v>0</v>
      </c>
      <c r="TLI60" s="2">
        <v>0</v>
      </c>
      <c r="TLJ60" s="2">
        <v>0</v>
      </c>
      <c r="TLK60" s="2">
        <v>0</v>
      </c>
      <c r="TLL60" s="2">
        <v>0</v>
      </c>
      <c r="TLM60" s="2">
        <v>0</v>
      </c>
      <c r="TLN60" s="2">
        <v>0</v>
      </c>
      <c r="TLO60" s="2">
        <v>0</v>
      </c>
      <c r="TLP60" s="2">
        <v>0</v>
      </c>
      <c r="TLQ60" s="2">
        <v>0</v>
      </c>
      <c r="TLR60" s="2">
        <v>0</v>
      </c>
      <c r="TLS60" s="2">
        <v>0</v>
      </c>
      <c r="TLT60" s="2">
        <v>0</v>
      </c>
      <c r="TLU60" s="2">
        <v>0</v>
      </c>
      <c r="TLV60" s="2">
        <v>0</v>
      </c>
      <c r="TLW60" s="2">
        <v>0</v>
      </c>
      <c r="TLX60" s="2">
        <v>0</v>
      </c>
      <c r="TLY60" s="2">
        <v>0</v>
      </c>
      <c r="TLZ60" s="2">
        <v>0</v>
      </c>
      <c r="TMA60" s="2">
        <v>0</v>
      </c>
      <c r="TMB60" s="2">
        <v>0</v>
      </c>
      <c r="TMC60" s="2">
        <v>0</v>
      </c>
      <c r="TMD60" s="2">
        <v>0</v>
      </c>
      <c r="TME60" s="2">
        <v>0</v>
      </c>
      <c r="TMF60" s="2">
        <v>0</v>
      </c>
      <c r="TMG60" s="2">
        <v>0</v>
      </c>
      <c r="TMH60" s="2">
        <v>0</v>
      </c>
      <c r="TMI60" s="2">
        <v>0</v>
      </c>
      <c r="TMJ60" s="2">
        <v>0</v>
      </c>
      <c r="TMK60" s="2">
        <v>0</v>
      </c>
      <c r="TML60" s="2">
        <v>0</v>
      </c>
      <c r="TMM60" s="2">
        <v>0</v>
      </c>
      <c r="TMN60" s="2">
        <v>0</v>
      </c>
      <c r="TMO60" s="2">
        <v>0</v>
      </c>
      <c r="TMP60" s="2">
        <v>0</v>
      </c>
      <c r="TMQ60" s="2">
        <v>0</v>
      </c>
      <c r="TMR60" s="2">
        <v>0</v>
      </c>
      <c r="TMS60" s="2">
        <v>0</v>
      </c>
      <c r="TMT60" s="2">
        <v>0</v>
      </c>
      <c r="TMU60" s="2">
        <v>0</v>
      </c>
      <c r="TMV60" s="2">
        <v>0</v>
      </c>
      <c r="TMW60" s="2">
        <v>0</v>
      </c>
      <c r="TMX60" s="2">
        <v>0</v>
      </c>
      <c r="TMY60" s="2">
        <v>0</v>
      </c>
      <c r="TMZ60" s="2">
        <v>0</v>
      </c>
      <c r="TNA60" s="2">
        <v>0</v>
      </c>
      <c r="TNB60" s="2">
        <v>0</v>
      </c>
      <c r="TNC60" s="2">
        <v>0</v>
      </c>
      <c r="TND60" s="2">
        <v>0</v>
      </c>
      <c r="TNE60" s="2">
        <v>0</v>
      </c>
      <c r="TNF60" s="2">
        <v>0</v>
      </c>
      <c r="TNG60" s="2">
        <v>0</v>
      </c>
      <c r="TNH60" s="2">
        <v>0</v>
      </c>
      <c r="TNI60" s="2">
        <v>0</v>
      </c>
      <c r="TNJ60" s="2">
        <v>0</v>
      </c>
      <c r="TNK60" s="2">
        <v>0</v>
      </c>
      <c r="TNL60" s="2">
        <v>0</v>
      </c>
      <c r="TNM60" s="2">
        <v>0</v>
      </c>
      <c r="TNN60" s="2">
        <v>0</v>
      </c>
      <c r="TNO60" s="2">
        <v>0</v>
      </c>
      <c r="TNP60" s="2">
        <v>0</v>
      </c>
      <c r="TNQ60" s="2">
        <v>0</v>
      </c>
      <c r="TNR60" s="2">
        <v>0</v>
      </c>
      <c r="TNS60" s="2">
        <v>0</v>
      </c>
      <c r="TNT60" s="2">
        <v>0</v>
      </c>
      <c r="TNU60" s="2">
        <v>0</v>
      </c>
      <c r="TNV60" s="2">
        <v>0</v>
      </c>
      <c r="TNW60" s="2">
        <v>0</v>
      </c>
      <c r="TNX60" s="2">
        <v>0</v>
      </c>
      <c r="TNY60" s="2">
        <v>0</v>
      </c>
      <c r="TNZ60" s="2">
        <v>0</v>
      </c>
      <c r="TOA60" s="2">
        <v>0</v>
      </c>
      <c r="TOB60" s="2">
        <v>0</v>
      </c>
      <c r="TOC60" s="2">
        <v>0</v>
      </c>
      <c r="TOD60" s="2">
        <v>0</v>
      </c>
      <c r="TOE60" s="2">
        <v>0</v>
      </c>
      <c r="TOF60" s="2">
        <v>0</v>
      </c>
      <c r="TOG60" s="2">
        <v>0</v>
      </c>
      <c r="TOH60" s="2">
        <v>0</v>
      </c>
      <c r="TOI60" s="2">
        <v>0</v>
      </c>
      <c r="TOJ60" s="2">
        <v>0</v>
      </c>
      <c r="TOK60" s="2">
        <v>0</v>
      </c>
      <c r="TOL60" s="2">
        <v>0</v>
      </c>
      <c r="TOM60" s="2">
        <v>0</v>
      </c>
      <c r="TON60" s="2">
        <v>0</v>
      </c>
      <c r="TOO60" s="2">
        <v>0</v>
      </c>
      <c r="TOP60" s="2">
        <v>0</v>
      </c>
      <c r="TOQ60" s="2">
        <v>0</v>
      </c>
      <c r="TOR60" s="2">
        <v>0</v>
      </c>
      <c r="TOS60" s="2">
        <v>0</v>
      </c>
      <c r="TOT60" s="2">
        <v>0</v>
      </c>
      <c r="TOU60" s="2">
        <v>0</v>
      </c>
      <c r="TOV60" s="2">
        <v>0</v>
      </c>
      <c r="TOW60" s="2">
        <v>0</v>
      </c>
      <c r="TOX60" s="2">
        <v>0</v>
      </c>
      <c r="TOY60" s="2">
        <v>0</v>
      </c>
      <c r="TOZ60" s="2">
        <v>0</v>
      </c>
      <c r="TPA60" s="2">
        <v>0</v>
      </c>
      <c r="TPB60" s="2">
        <v>0</v>
      </c>
      <c r="TPC60" s="2">
        <v>0</v>
      </c>
      <c r="TPD60" s="2">
        <v>0</v>
      </c>
      <c r="TPE60" s="2">
        <v>0</v>
      </c>
      <c r="TPF60" s="2">
        <v>0</v>
      </c>
      <c r="TPG60" s="2">
        <v>0</v>
      </c>
      <c r="TPH60" s="2">
        <v>0</v>
      </c>
      <c r="TPI60" s="2">
        <v>0</v>
      </c>
      <c r="TPJ60" s="2">
        <v>0</v>
      </c>
      <c r="TPK60" s="2">
        <v>0</v>
      </c>
      <c r="TPL60" s="2">
        <v>0</v>
      </c>
      <c r="TPM60" s="2">
        <v>0</v>
      </c>
      <c r="TPN60" s="2">
        <v>0</v>
      </c>
      <c r="TPO60" s="2">
        <v>0</v>
      </c>
      <c r="TPP60" s="2">
        <v>0</v>
      </c>
      <c r="TPQ60" s="2">
        <v>0</v>
      </c>
      <c r="TPR60" s="2">
        <v>0</v>
      </c>
      <c r="TPS60" s="2">
        <v>0</v>
      </c>
      <c r="TPT60" s="2">
        <v>0</v>
      </c>
      <c r="TPU60" s="2">
        <v>0</v>
      </c>
      <c r="TPV60" s="2">
        <v>0</v>
      </c>
      <c r="TPW60" s="2">
        <v>0</v>
      </c>
      <c r="TPX60" s="2">
        <v>0</v>
      </c>
      <c r="TPY60" s="2">
        <v>0</v>
      </c>
      <c r="TPZ60" s="2">
        <v>0</v>
      </c>
      <c r="TQA60" s="2">
        <v>0</v>
      </c>
      <c r="TQB60" s="2">
        <v>0</v>
      </c>
      <c r="TQC60" s="2">
        <v>0</v>
      </c>
      <c r="TQD60" s="2">
        <v>0</v>
      </c>
      <c r="TQE60" s="2">
        <v>0</v>
      </c>
      <c r="TQF60" s="2">
        <v>0</v>
      </c>
      <c r="TQG60" s="2">
        <v>0</v>
      </c>
      <c r="TQH60" s="2">
        <v>0</v>
      </c>
      <c r="TQI60" s="2">
        <v>0</v>
      </c>
      <c r="TQJ60" s="2">
        <v>0</v>
      </c>
      <c r="TQK60" s="2">
        <v>0</v>
      </c>
      <c r="TQL60" s="2">
        <v>0</v>
      </c>
      <c r="TQM60" s="2">
        <v>0</v>
      </c>
      <c r="TQN60" s="2">
        <v>0</v>
      </c>
      <c r="TQO60" s="2">
        <v>0</v>
      </c>
      <c r="TQP60" s="2">
        <v>0</v>
      </c>
      <c r="TQQ60" s="2">
        <v>0</v>
      </c>
      <c r="TQR60" s="2">
        <v>0</v>
      </c>
      <c r="TQS60" s="2">
        <v>0</v>
      </c>
      <c r="TQT60" s="2">
        <v>0</v>
      </c>
      <c r="TQU60" s="2">
        <v>0</v>
      </c>
      <c r="TQV60" s="2">
        <v>0</v>
      </c>
      <c r="TQW60" s="2">
        <v>0</v>
      </c>
      <c r="TQX60" s="2">
        <v>0</v>
      </c>
      <c r="TQY60" s="2">
        <v>0</v>
      </c>
      <c r="TQZ60" s="2">
        <v>0</v>
      </c>
      <c r="TRA60" s="2">
        <v>0</v>
      </c>
      <c r="TRB60" s="2">
        <v>0</v>
      </c>
      <c r="TRC60" s="2">
        <v>0</v>
      </c>
      <c r="TRD60" s="2">
        <v>0</v>
      </c>
      <c r="TRE60" s="2">
        <v>0</v>
      </c>
      <c r="TRF60" s="2">
        <v>0</v>
      </c>
      <c r="TRG60" s="2">
        <v>0</v>
      </c>
      <c r="TRH60" s="2">
        <v>0</v>
      </c>
      <c r="TRI60" s="2">
        <v>0</v>
      </c>
      <c r="TRJ60" s="2">
        <v>0</v>
      </c>
      <c r="TRK60" s="2">
        <v>0</v>
      </c>
      <c r="TRL60" s="2">
        <v>0</v>
      </c>
      <c r="TRM60" s="2">
        <v>0</v>
      </c>
      <c r="TRN60" s="2">
        <v>0</v>
      </c>
      <c r="TRO60" s="2">
        <v>0</v>
      </c>
      <c r="TRP60" s="2">
        <v>0</v>
      </c>
      <c r="TRQ60" s="2">
        <v>0</v>
      </c>
      <c r="TRR60" s="2">
        <v>0</v>
      </c>
      <c r="TRS60" s="2">
        <v>0</v>
      </c>
      <c r="TRT60" s="2">
        <v>0</v>
      </c>
      <c r="TRU60" s="2">
        <v>0</v>
      </c>
      <c r="TRV60" s="2">
        <v>0</v>
      </c>
      <c r="TRW60" s="2">
        <v>0</v>
      </c>
      <c r="TRX60" s="2">
        <v>0</v>
      </c>
      <c r="TRY60" s="2">
        <v>0</v>
      </c>
      <c r="TRZ60" s="2">
        <v>0</v>
      </c>
      <c r="TSA60" s="2">
        <v>0</v>
      </c>
      <c r="TSB60" s="2">
        <v>0</v>
      </c>
      <c r="TSC60" s="2">
        <v>0</v>
      </c>
      <c r="TSD60" s="2">
        <v>0</v>
      </c>
      <c r="TSE60" s="2">
        <v>0</v>
      </c>
      <c r="TSF60" s="2">
        <v>0</v>
      </c>
      <c r="TSG60" s="2">
        <v>0</v>
      </c>
      <c r="TSH60" s="2">
        <v>0</v>
      </c>
      <c r="TSI60" s="2">
        <v>0</v>
      </c>
      <c r="TSJ60" s="2">
        <v>0</v>
      </c>
      <c r="TSK60" s="2">
        <v>0</v>
      </c>
      <c r="TSL60" s="2">
        <v>0</v>
      </c>
      <c r="TSM60" s="2">
        <v>0</v>
      </c>
      <c r="TSN60" s="2">
        <v>0</v>
      </c>
      <c r="TSO60" s="2">
        <v>0</v>
      </c>
      <c r="TSP60" s="2">
        <v>0</v>
      </c>
      <c r="TSQ60" s="2">
        <v>0</v>
      </c>
      <c r="TSR60" s="2">
        <v>0</v>
      </c>
      <c r="TSS60" s="2">
        <v>0</v>
      </c>
      <c r="TST60" s="2">
        <v>0</v>
      </c>
      <c r="TSU60" s="2">
        <v>0</v>
      </c>
      <c r="TSV60" s="2">
        <v>0</v>
      </c>
      <c r="TSW60" s="2">
        <v>0</v>
      </c>
      <c r="TSX60" s="2">
        <v>0</v>
      </c>
      <c r="TSY60" s="2">
        <v>0</v>
      </c>
      <c r="TSZ60" s="2">
        <v>0</v>
      </c>
      <c r="TTA60" s="2">
        <v>0</v>
      </c>
      <c r="TTB60" s="2">
        <v>0</v>
      </c>
      <c r="TTC60" s="2">
        <v>0</v>
      </c>
      <c r="TTD60" s="2">
        <v>0</v>
      </c>
      <c r="TTE60" s="2">
        <v>0</v>
      </c>
      <c r="TTF60" s="2">
        <v>0</v>
      </c>
      <c r="TTG60" s="2">
        <v>0</v>
      </c>
      <c r="TTH60" s="2">
        <v>0</v>
      </c>
      <c r="TTI60" s="2">
        <v>0</v>
      </c>
      <c r="TTJ60" s="2">
        <v>0</v>
      </c>
      <c r="TTK60" s="2">
        <v>0</v>
      </c>
      <c r="TTL60" s="2">
        <v>0</v>
      </c>
      <c r="TTM60" s="2">
        <v>0</v>
      </c>
      <c r="TTN60" s="2">
        <v>0</v>
      </c>
      <c r="TTO60" s="2">
        <v>0</v>
      </c>
      <c r="TTP60" s="2">
        <v>0</v>
      </c>
      <c r="TTQ60" s="2">
        <v>0</v>
      </c>
      <c r="TTR60" s="2">
        <v>0</v>
      </c>
      <c r="TTS60" s="2">
        <v>0</v>
      </c>
      <c r="TTT60" s="2">
        <v>0</v>
      </c>
      <c r="TTU60" s="2">
        <v>0</v>
      </c>
      <c r="TTV60" s="2">
        <v>0</v>
      </c>
      <c r="TTW60" s="2">
        <v>0</v>
      </c>
      <c r="TTX60" s="2">
        <v>0</v>
      </c>
      <c r="TTY60" s="2">
        <v>0</v>
      </c>
      <c r="TTZ60" s="2">
        <v>0</v>
      </c>
      <c r="TUA60" s="2">
        <v>0</v>
      </c>
      <c r="TUB60" s="2">
        <v>0</v>
      </c>
      <c r="TUC60" s="2">
        <v>0</v>
      </c>
      <c r="TUD60" s="2">
        <v>0</v>
      </c>
      <c r="TUE60" s="2">
        <v>0</v>
      </c>
      <c r="TUF60" s="2">
        <v>0</v>
      </c>
      <c r="TUG60" s="2">
        <v>0</v>
      </c>
      <c r="TUH60" s="2">
        <v>0</v>
      </c>
      <c r="TUI60" s="2">
        <v>0</v>
      </c>
      <c r="TUJ60" s="2">
        <v>0</v>
      </c>
      <c r="TUK60" s="2">
        <v>0</v>
      </c>
      <c r="TUL60" s="2">
        <v>0</v>
      </c>
      <c r="TUM60" s="2">
        <v>0</v>
      </c>
      <c r="TUN60" s="2">
        <v>0</v>
      </c>
      <c r="TUO60" s="2">
        <v>0</v>
      </c>
      <c r="TUP60" s="2">
        <v>0</v>
      </c>
      <c r="TUQ60" s="2">
        <v>0</v>
      </c>
      <c r="TUR60" s="2">
        <v>0</v>
      </c>
      <c r="TUS60" s="2">
        <v>0</v>
      </c>
      <c r="TUT60" s="2">
        <v>0</v>
      </c>
      <c r="TUU60" s="2">
        <v>0</v>
      </c>
      <c r="TUV60" s="2">
        <v>0</v>
      </c>
      <c r="TUW60" s="2">
        <v>0</v>
      </c>
      <c r="TUX60" s="2">
        <v>0</v>
      </c>
      <c r="TUY60" s="2">
        <v>0</v>
      </c>
      <c r="TUZ60" s="2">
        <v>0</v>
      </c>
      <c r="TVA60" s="2">
        <v>0</v>
      </c>
      <c r="TVB60" s="2">
        <v>0</v>
      </c>
      <c r="TVC60" s="2">
        <v>0</v>
      </c>
      <c r="TVD60" s="2">
        <v>0</v>
      </c>
      <c r="TVE60" s="2">
        <v>0</v>
      </c>
      <c r="TVF60" s="2">
        <v>0</v>
      </c>
      <c r="TVG60" s="2">
        <v>0</v>
      </c>
      <c r="TVH60" s="2">
        <v>0</v>
      </c>
      <c r="TVI60" s="2">
        <v>0</v>
      </c>
      <c r="TVJ60" s="2">
        <v>0</v>
      </c>
      <c r="TVK60" s="2">
        <v>0</v>
      </c>
      <c r="TVL60" s="2">
        <v>0</v>
      </c>
      <c r="TVM60" s="2">
        <v>0</v>
      </c>
      <c r="TVN60" s="2">
        <v>0</v>
      </c>
      <c r="TVO60" s="2">
        <v>0</v>
      </c>
      <c r="TVP60" s="2">
        <v>0</v>
      </c>
      <c r="TVQ60" s="2">
        <v>0</v>
      </c>
      <c r="TVR60" s="2">
        <v>0</v>
      </c>
      <c r="TVS60" s="2">
        <v>0</v>
      </c>
      <c r="TVT60" s="2">
        <v>0</v>
      </c>
      <c r="TVU60" s="2">
        <v>0</v>
      </c>
      <c r="TVV60" s="2">
        <v>0</v>
      </c>
      <c r="TVW60" s="2">
        <v>0</v>
      </c>
      <c r="TVX60" s="2">
        <v>0</v>
      </c>
      <c r="TVY60" s="2">
        <v>0</v>
      </c>
      <c r="TVZ60" s="2">
        <v>0</v>
      </c>
      <c r="TWA60" s="2">
        <v>0</v>
      </c>
      <c r="TWB60" s="2">
        <v>0</v>
      </c>
      <c r="TWC60" s="2">
        <v>0</v>
      </c>
      <c r="TWD60" s="2">
        <v>0</v>
      </c>
      <c r="TWE60" s="2">
        <v>0</v>
      </c>
      <c r="TWF60" s="2">
        <v>0</v>
      </c>
      <c r="TWG60" s="2">
        <v>0</v>
      </c>
      <c r="TWH60" s="2">
        <v>0</v>
      </c>
      <c r="TWI60" s="2">
        <v>0</v>
      </c>
      <c r="TWJ60" s="2">
        <v>0</v>
      </c>
      <c r="TWK60" s="2">
        <v>0</v>
      </c>
      <c r="TWL60" s="2">
        <v>0</v>
      </c>
      <c r="TWM60" s="2">
        <v>0</v>
      </c>
      <c r="TWN60" s="2">
        <v>0</v>
      </c>
      <c r="TWO60" s="2">
        <v>0</v>
      </c>
      <c r="TWP60" s="2">
        <v>0</v>
      </c>
      <c r="TWQ60" s="2">
        <v>0</v>
      </c>
      <c r="TWR60" s="2">
        <v>0</v>
      </c>
      <c r="TWS60" s="2">
        <v>0</v>
      </c>
      <c r="TWT60" s="2">
        <v>0</v>
      </c>
      <c r="TWU60" s="2">
        <v>0</v>
      </c>
      <c r="TWV60" s="2">
        <v>0</v>
      </c>
      <c r="TWW60" s="2">
        <v>0</v>
      </c>
      <c r="TWX60" s="2">
        <v>0</v>
      </c>
      <c r="TWY60" s="2">
        <v>0</v>
      </c>
      <c r="TWZ60" s="2">
        <v>0</v>
      </c>
      <c r="TXA60" s="2">
        <v>0</v>
      </c>
      <c r="TXB60" s="2">
        <v>0</v>
      </c>
      <c r="TXC60" s="2">
        <v>0</v>
      </c>
      <c r="TXD60" s="2">
        <v>0</v>
      </c>
      <c r="TXE60" s="2">
        <v>0</v>
      </c>
      <c r="TXF60" s="2">
        <v>0</v>
      </c>
      <c r="TXG60" s="2">
        <v>0</v>
      </c>
      <c r="TXH60" s="2">
        <v>0</v>
      </c>
      <c r="TXI60" s="2">
        <v>0</v>
      </c>
      <c r="TXJ60" s="2">
        <v>0</v>
      </c>
      <c r="TXK60" s="2">
        <v>0</v>
      </c>
      <c r="TXL60" s="2">
        <v>0</v>
      </c>
      <c r="TXM60" s="2">
        <v>0</v>
      </c>
      <c r="TXN60" s="2">
        <v>0</v>
      </c>
      <c r="TXO60" s="2">
        <v>0</v>
      </c>
      <c r="TXP60" s="2">
        <v>0</v>
      </c>
      <c r="TXQ60" s="2">
        <v>0</v>
      </c>
      <c r="TXR60" s="2">
        <v>0</v>
      </c>
      <c r="TXS60" s="2">
        <v>0</v>
      </c>
      <c r="TXT60" s="2">
        <v>0</v>
      </c>
      <c r="TXU60" s="2">
        <v>0</v>
      </c>
      <c r="TXV60" s="2">
        <v>0</v>
      </c>
      <c r="TXW60" s="2">
        <v>0</v>
      </c>
      <c r="TXX60" s="2">
        <v>0</v>
      </c>
      <c r="TXY60" s="2">
        <v>0</v>
      </c>
      <c r="TXZ60" s="2">
        <v>0</v>
      </c>
      <c r="TYA60" s="2">
        <v>0</v>
      </c>
      <c r="TYB60" s="2">
        <v>0</v>
      </c>
      <c r="TYC60" s="2">
        <v>0</v>
      </c>
      <c r="TYD60" s="2">
        <v>0</v>
      </c>
      <c r="TYE60" s="2">
        <v>0</v>
      </c>
      <c r="TYF60" s="2">
        <v>0</v>
      </c>
      <c r="TYG60" s="2">
        <v>0</v>
      </c>
      <c r="TYH60" s="2">
        <v>0</v>
      </c>
      <c r="TYI60" s="2">
        <v>0</v>
      </c>
      <c r="TYJ60" s="2">
        <v>0</v>
      </c>
      <c r="TYK60" s="2">
        <v>0</v>
      </c>
      <c r="TYL60" s="2">
        <v>0</v>
      </c>
      <c r="TYM60" s="2">
        <v>0</v>
      </c>
      <c r="TYN60" s="2">
        <v>0</v>
      </c>
      <c r="TYO60" s="2">
        <v>0</v>
      </c>
      <c r="TYP60" s="2">
        <v>0</v>
      </c>
      <c r="TYQ60" s="2">
        <v>0</v>
      </c>
      <c r="TYR60" s="2">
        <v>0</v>
      </c>
      <c r="TYS60" s="2">
        <v>0</v>
      </c>
      <c r="TYT60" s="2">
        <v>0</v>
      </c>
      <c r="TYU60" s="2">
        <v>0</v>
      </c>
      <c r="TYV60" s="2">
        <v>0</v>
      </c>
      <c r="TYW60" s="2">
        <v>0</v>
      </c>
      <c r="TYX60" s="2">
        <v>0</v>
      </c>
      <c r="TYY60" s="2">
        <v>0</v>
      </c>
      <c r="TYZ60" s="2">
        <v>0</v>
      </c>
      <c r="TZA60" s="2">
        <v>0</v>
      </c>
      <c r="TZB60" s="2">
        <v>0</v>
      </c>
      <c r="TZC60" s="2">
        <v>0</v>
      </c>
      <c r="TZD60" s="2">
        <v>0</v>
      </c>
      <c r="TZE60" s="2">
        <v>0</v>
      </c>
      <c r="TZF60" s="2">
        <v>0</v>
      </c>
      <c r="TZG60" s="2">
        <v>0</v>
      </c>
      <c r="TZH60" s="2">
        <v>0</v>
      </c>
      <c r="TZI60" s="2">
        <v>0</v>
      </c>
      <c r="TZJ60" s="2">
        <v>0</v>
      </c>
      <c r="TZK60" s="2">
        <v>0</v>
      </c>
      <c r="TZL60" s="2">
        <v>0</v>
      </c>
      <c r="TZM60" s="2">
        <v>0</v>
      </c>
      <c r="TZN60" s="2">
        <v>0</v>
      </c>
      <c r="TZO60" s="2">
        <v>0</v>
      </c>
      <c r="TZP60" s="2">
        <v>0</v>
      </c>
      <c r="TZQ60" s="2">
        <v>0</v>
      </c>
      <c r="TZR60" s="2">
        <v>0</v>
      </c>
      <c r="TZS60" s="2">
        <v>0</v>
      </c>
      <c r="TZT60" s="2">
        <v>0</v>
      </c>
      <c r="TZU60" s="2">
        <v>0</v>
      </c>
      <c r="TZV60" s="2">
        <v>0</v>
      </c>
      <c r="TZW60" s="2">
        <v>0</v>
      </c>
      <c r="TZX60" s="2">
        <v>0</v>
      </c>
      <c r="TZY60" s="2">
        <v>0</v>
      </c>
      <c r="TZZ60" s="2">
        <v>0</v>
      </c>
      <c r="UAA60" s="2">
        <v>0</v>
      </c>
      <c r="UAB60" s="2">
        <v>0</v>
      </c>
      <c r="UAC60" s="2">
        <v>0</v>
      </c>
      <c r="UAD60" s="2">
        <v>0</v>
      </c>
      <c r="UAE60" s="2">
        <v>0</v>
      </c>
      <c r="UAF60" s="2">
        <v>0</v>
      </c>
      <c r="UAG60" s="2">
        <v>0</v>
      </c>
      <c r="UAH60" s="2">
        <v>0</v>
      </c>
      <c r="UAI60" s="2">
        <v>0</v>
      </c>
      <c r="UAJ60" s="2">
        <v>0</v>
      </c>
      <c r="UAK60" s="2">
        <v>0</v>
      </c>
      <c r="UAL60" s="2">
        <v>0</v>
      </c>
      <c r="UAM60" s="2">
        <v>0</v>
      </c>
      <c r="UAN60" s="2">
        <v>0</v>
      </c>
      <c r="UAO60" s="2">
        <v>0</v>
      </c>
      <c r="UAP60" s="2">
        <v>0</v>
      </c>
      <c r="UAQ60" s="2">
        <v>0</v>
      </c>
      <c r="UAR60" s="2">
        <v>0</v>
      </c>
      <c r="UAS60" s="2">
        <v>0</v>
      </c>
      <c r="UAT60" s="2">
        <v>0</v>
      </c>
      <c r="UAU60" s="2">
        <v>0</v>
      </c>
      <c r="UAV60" s="2">
        <v>0</v>
      </c>
      <c r="UAW60" s="2">
        <v>0</v>
      </c>
      <c r="UAX60" s="2">
        <v>0</v>
      </c>
      <c r="UAY60" s="2">
        <v>0</v>
      </c>
      <c r="UAZ60" s="2">
        <v>0</v>
      </c>
      <c r="UBA60" s="2">
        <v>0</v>
      </c>
      <c r="UBB60" s="2">
        <v>0</v>
      </c>
      <c r="UBC60" s="2">
        <v>0</v>
      </c>
      <c r="UBD60" s="2">
        <v>0</v>
      </c>
      <c r="UBE60" s="2">
        <v>0</v>
      </c>
      <c r="UBF60" s="2">
        <v>0</v>
      </c>
      <c r="UBG60" s="2">
        <v>0</v>
      </c>
      <c r="UBH60" s="2">
        <v>0</v>
      </c>
      <c r="UBI60" s="2">
        <v>0</v>
      </c>
      <c r="UBJ60" s="2">
        <v>0</v>
      </c>
      <c r="UBK60" s="2">
        <v>0</v>
      </c>
      <c r="UBL60" s="2">
        <v>0</v>
      </c>
      <c r="UBM60" s="2">
        <v>0</v>
      </c>
      <c r="UBN60" s="2">
        <v>0</v>
      </c>
      <c r="UBO60" s="2">
        <v>0</v>
      </c>
      <c r="UBP60" s="2">
        <v>0</v>
      </c>
      <c r="UBQ60" s="2">
        <v>0</v>
      </c>
      <c r="UBR60" s="2">
        <v>0</v>
      </c>
      <c r="UBS60" s="2">
        <v>0</v>
      </c>
      <c r="UBT60" s="2">
        <v>0</v>
      </c>
      <c r="UBU60" s="2">
        <v>0</v>
      </c>
      <c r="UBV60" s="2">
        <v>0</v>
      </c>
      <c r="UBW60" s="2">
        <v>0</v>
      </c>
      <c r="UBX60" s="2">
        <v>0</v>
      </c>
      <c r="UBY60" s="2">
        <v>0</v>
      </c>
      <c r="UBZ60" s="2">
        <v>0</v>
      </c>
      <c r="UCA60" s="2">
        <v>0</v>
      </c>
      <c r="UCB60" s="2">
        <v>0</v>
      </c>
      <c r="UCC60" s="2">
        <v>0</v>
      </c>
      <c r="UCD60" s="2">
        <v>0</v>
      </c>
      <c r="UCE60" s="2">
        <v>0</v>
      </c>
      <c r="UCF60" s="2">
        <v>0</v>
      </c>
      <c r="UCG60" s="2">
        <v>0</v>
      </c>
      <c r="UCH60" s="2">
        <v>0</v>
      </c>
      <c r="UCI60" s="2">
        <v>0</v>
      </c>
      <c r="UCJ60" s="2">
        <v>0</v>
      </c>
      <c r="UCK60" s="2">
        <v>0</v>
      </c>
      <c r="UCL60" s="2">
        <v>0</v>
      </c>
      <c r="UCM60" s="2">
        <v>0</v>
      </c>
      <c r="UCN60" s="2">
        <v>0</v>
      </c>
      <c r="UCO60" s="2">
        <v>0</v>
      </c>
      <c r="UCP60" s="2">
        <v>0</v>
      </c>
      <c r="UCQ60" s="2">
        <v>0</v>
      </c>
      <c r="UCR60" s="2">
        <v>0</v>
      </c>
      <c r="UCS60" s="2">
        <v>0</v>
      </c>
      <c r="UCT60" s="2">
        <v>0</v>
      </c>
      <c r="UCU60" s="2">
        <v>0</v>
      </c>
      <c r="UCV60" s="2">
        <v>0</v>
      </c>
      <c r="UCW60" s="2">
        <v>0</v>
      </c>
      <c r="UCX60" s="2">
        <v>0</v>
      </c>
      <c r="UCY60" s="2">
        <v>0</v>
      </c>
      <c r="UCZ60" s="2">
        <v>0</v>
      </c>
      <c r="UDA60" s="2">
        <v>0</v>
      </c>
      <c r="UDB60" s="2">
        <v>0</v>
      </c>
      <c r="UDC60" s="2">
        <v>0</v>
      </c>
      <c r="UDD60" s="2">
        <v>0</v>
      </c>
      <c r="UDE60" s="2">
        <v>0</v>
      </c>
      <c r="UDF60" s="2">
        <v>0</v>
      </c>
      <c r="UDG60" s="2">
        <v>0</v>
      </c>
      <c r="UDH60" s="2">
        <v>0</v>
      </c>
      <c r="UDI60" s="2">
        <v>0</v>
      </c>
      <c r="UDJ60" s="2">
        <v>0</v>
      </c>
      <c r="UDK60" s="2">
        <v>0</v>
      </c>
      <c r="UDL60" s="2">
        <v>0</v>
      </c>
      <c r="UDM60" s="2">
        <v>0</v>
      </c>
      <c r="UDN60" s="2">
        <v>0</v>
      </c>
      <c r="UDO60" s="2">
        <v>0</v>
      </c>
      <c r="UDP60" s="2">
        <v>0</v>
      </c>
      <c r="UDQ60" s="2">
        <v>0</v>
      </c>
      <c r="UDR60" s="2">
        <v>0</v>
      </c>
      <c r="UDS60" s="2">
        <v>0</v>
      </c>
      <c r="UDT60" s="2">
        <v>0</v>
      </c>
      <c r="UDU60" s="2">
        <v>0</v>
      </c>
      <c r="UDV60" s="2">
        <v>0</v>
      </c>
      <c r="UDW60" s="2">
        <v>0</v>
      </c>
      <c r="UDX60" s="2">
        <v>0</v>
      </c>
      <c r="UDY60" s="2">
        <v>0</v>
      </c>
      <c r="UDZ60" s="2">
        <v>0</v>
      </c>
      <c r="UEA60" s="2">
        <v>0</v>
      </c>
      <c r="UEB60" s="2">
        <v>0</v>
      </c>
      <c r="UEC60" s="2">
        <v>0</v>
      </c>
      <c r="UED60" s="2">
        <v>0</v>
      </c>
      <c r="UEE60" s="2">
        <v>0</v>
      </c>
      <c r="UEF60" s="2">
        <v>0</v>
      </c>
      <c r="UEG60" s="2">
        <v>0</v>
      </c>
      <c r="UEH60" s="2">
        <v>0</v>
      </c>
      <c r="UEI60" s="2">
        <v>0</v>
      </c>
      <c r="UEJ60" s="2">
        <v>0</v>
      </c>
      <c r="UEK60" s="2">
        <v>0</v>
      </c>
      <c r="UEL60" s="2">
        <v>0</v>
      </c>
      <c r="UEM60" s="2">
        <v>0</v>
      </c>
      <c r="UEN60" s="2">
        <v>0</v>
      </c>
      <c r="UEO60" s="2">
        <v>0</v>
      </c>
      <c r="UEP60" s="2">
        <v>0</v>
      </c>
      <c r="UEQ60" s="2">
        <v>0</v>
      </c>
      <c r="UER60" s="2">
        <v>0</v>
      </c>
      <c r="UES60" s="2">
        <v>0</v>
      </c>
      <c r="UET60" s="2">
        <v>0</v>
      </c>
      <c r="UEU60" s="2">
        <v>0</v>
      </c>
      <c r="UEV60" s="2">
        <v>0</v>
      </c>
      <c r="UEW60" s="2">
        <v>0</v>
      </c>
      <c r="UEX60" s="2">
        <v>0</v>
      </c>
      <c r="UEY60" s="2">
        <v>0</v>
      </c>
      <c r="UEZ60" s="2">
        <v>0</v>
      </c>
      <c r="UFA60" s="2">
        <v>0</v>
      </c>
      <c r="UFB60" s="2">
        <v>0</v>
      </c>
      <c r="UFC60" s="2">
        <v>0</v>
      </c>
      <c r="UFD60" s="2">
        <v>0</v>
      </c>
      <c r="UFE60" s="2">
        <v>0</v>
      </c>
      <c r="UFF60" s="2">
        <v>0</v>
      </c>
      <c r="UFG60" s="2">
        <v>0</v>
      </c>
      <c r="UFH60" s="2">
        <v>0</v>
      </c>
      <c r="UFI60" s="2">
        <v>0</v>
      </c>
      <c r="UFJ60" s="2">
        <v>0</v>
      </c>
      <c r="UFK60" s="2">
        <v>0</v>
      </c>
      <c r="UFL60" s="2">
        <v>0</v>
      </c>
      <c r="UFM60" s="2">
        <v>0</v>
      </c>
      <c r="UFN60" s="2">
        <v>0</v>
      </c>
      <c r="UFO60" s="2">
        <v>0</v>
      </c>
      <c r="UFP60" s="2">
        <v>0</v>
      </c>
      <c r="UFQ60" s="2">
        <v>0</v>
      </c>
      <c r="UFR60" s="2">
        <v>0</v>
      </c>
      <c r="UFS60" s="2">
        <v>0</v>
      </c>
      <c r="UFT60" s="2">
        <v>0</v>
      </c>
      <c r="UFU60" s="2">
        <v>0</v>
      </c>
      <c r="UFV60" s="2">
        <v>0</v>
      </c>
      <c r="UFW60" s="2">
        <v>0</v>
      </c>
      <c r="UFX60" s="2">
        <v>0</v>
      </c>
      <c r="UFY60" s="2">
        <v>0</v>
      </c>
      <c r="UFZ60" s="2">
        <v>0</v>
      </c>
      <c r="UGA60" s="2">
        <v>0</v>
      </c>
      <c r="UGB60" s="2">
        <v>0</v>
      </c>
      <c r="UGC60" s="2">
        <v>0</v>
      </c>
      <c r="UGD60" s="2">
        <v>0</v>
      </c>
      <c r="UGE60" s="2">
        <v>0</v>
      </c>
      <c r="UGF60" s="2">
        <v>0</v>
      </c>
      <c r="UGG60" s="2">
        <v>0</v>
      </c>
      <c r="UGH60" s="2">
        <v>0</v>
      </c>
      <c r="UGI60" s="2">
        <v>0</v>
      </c>
      <c r="UGJ60" s="2">
        <v>0</v>
      </c>
      <c r="UGK60" s="2">
        <v>0</v>
      </c>
      <c r="UGL60" s="2">
        <v>0</v>
      </c>
      <c r="UGM60" s="2">
        <v>0</v>
      </c>
      <c r="UGN60" s="2">
        <v>0</v>
      </c>
      <c r="UGO60" s="2">
        <v>0</v>
      </c>
      <c r="UGP60" s="2">
        <v>0</v>
      </c>
      <c r="UGQ60" s="2">
        <v>0</v>
      </c>
      <c r="UGR60" s="2">
        <v>0</v>
      </c>
      <c r="UGS60" s="2">
        <v>0</v>
      </c>
      <c r="UGT60" s="2">
        <v>0</v>
      </c>
      <c r="UGU60" s="2">
        <v>0</v>
      </c>
      <c r="UGV60" s="2">
        <v>0</v>
      </c>
      <c r="UGW60" s="2">
        <v>0</v>
      </c>
      <c r="UGX60" s="2">
        <v>0</v>
      </c>
      <c r="UGY60" s="2">
        <v>0</v>
      </c>
      <c r="UGZ60" s="2">
        <v>0</v>
      </c>
      <c r="UHA60" s="2">
        <v>0</v>
      </c>
      <c r="UHB60" s="2">
        <v>0</v>
      </c>
      <c r="UHC60" s="2">
        <v>0</v>
      </c>
      <c r="UHD60" s="2">
        <v>0</v>
      </c>
      <c r="UHE60" s="2">
        <v>0</v>
      </c>
      <c r="UHF60" s="2">
        <v>0</v>
      </c>
      <c r="UHG60" s="2">
        <v>0</v>
      </c>
      <c r="UHH60" s="2">
        <v>0</v>
      </c>
      <c r="UHI60" s="2">
        <v>0</v>
      </c>
      <c r="UHJ60" s="2">
        <v>0</v>
      </c>
      <c r="UHK60" s="2">
        <v>0</v>
      </c>
      <c r="UHL60" s="2">
        <v>0</v>
      </c>
      <c r="UHM60" s="2">
        <v>0</v>
      </c>
      <c r="UHN60" s="2">
        <v>0</v>
      </c>
      <c r="UHO60" s="2">
        <v>0</v>
      </c>
      <c r="UHP60" s="2">
        <v>0</v>
      </c>
      <c r="UHQ60" s="2">
        <v>0</v>
      </c>
      <c r="UHR60" s="2">
        <v>0</v>
      </c>
      <c r="UHS60" s="2">
        <v>0</v>
      </c>
      <c r="UHT60" s="2">
        <v>0</v>
      </c>
      <c r="UHU60" s="2">
        <v>0</v>
      </c>
      <c r="UHV60" s="2">
        <v>0</v>
      </c>
      <c r="UHW60" s="2">
        <v>0</v>
      </c>
      <c r="UHX60" s="2">
        <v>0</v>
      </c>
      <c r="UHY60" s="2">
        <v>0</v>
      </c>
      <c r="UHZ60" s="2">
        <v>0</v>
      </c>
      <c r="UIA60" s="2">
        <v>0</v>
      </c>
      <c r="UIB60" s="2">
        <v>0</v>
      </c>
      <c r="UIC60" s="2">
        <v>0</v>
      </c>
      <c r="UID60" s="2">
        <v>0</v>
      </c>
      <c r="UIE60" s="2">
        <v>0</v>
      </c>
      <c r="UIF60" s="2">
        <v>0</v>
      </c>
      <c r="UIG60" s="2">
        <v>0</v>
      </c>
      <c r="UIH60" s="2">
        <v>0</v>
      </c>
      <c r="UII60" s="2">
        <v>0</v>
      </c>
      <c r="UIJ60" s="2">
        <v>0</v>
      </c>
      <c r="UIK60" s="2">
        <v>0</v>
      </c>
      <c r="UIL60" s="2">
        <v>0</v>
      </c>
      <c r="UIM60" s="2">
        <v>0</v>
      </c>
      <c r="UIN60" s="2">
        <v>0</v>
      </c>
      <c r="UIO60" s="2">
        <v>0</v>
      </c>
      <c r="UIP60" s="2">
        <v>0</v>
      </c>
      <c r="UIQ60" s="2">
        <v>0</v>
      </c>
      <c r="UIR60" s="2">
        <v>0</v>
      </c>
      <c r="UIS60" s="2">
        <v>0</v>
      </c>
      <c r="UIT60" s="2">
        <v>0</v>
      </c>
      <c r="UIU60" s="2">
        <v>0</v>
      </c>
      <c r="UIV60" s="2">
        <v>0</v>
      </c>
      <c r="UIW60" s="2">
        <v>0</v>
      </c>
      <c r="UIX60" s="2">
        <v>0</v>
      </c>
      <c r="UIY60" s="2">
        <v>0</v>
      </c>
      <c r="UIZ60" s="2">
        <v>0</v>
      </c>
      <c r="UJA60" s="2">
        <v>0</v>
      </c>
      <c r="UJB60" s="2">
        <v>0</v>
      </c>
      <c r="UJC60" s="2">
        <v>0</v>
      </c>
      <c r="UJD60" s="2">
        <v>0</v>
      </c>
      <c r="UJE60" s="2">
        <v>0</v>
      </c>
      <c r="UJF60" s="2">
        <v>0</v>
      </c>
      <c r="UJG60" s="2">
        <v>0</v>
      </c>
      <c r="UJH60" s="2">
        <v>0</v>
      </c>
      <c r="UJI60" s="2">
        <v>0</v>
      </c>
      <c r="UJJ60" s="2">
        <v>0</v>
      </c>
      <c r="UJK60" s="2">
        <v>0</v>
      </c>
      <c r="UJL60" s="2">
        <v>0</v>
      </c>
      <c r="UJM60" s="2">
        <v>0</v>
      </c>
      <c r="UJN60" s="2">
        <v>0</v>
      </c>
      <c r="UJO60" s="2">
        <v>0</v>
      </c>
      <c r="UJP60" s="2">
        <v>0</v>
      </c>
      <c r="UJQ60" s="2">
        <v>0</v>
      </c>
      <c r="UJR60" s="2">
        <v>0</v>
      </c>
      <c r="UJS60" s="2">
        <v>0</v>
      </c>
      <c r="UJT60" s="2">
        <v>0</v>
      </c>
      <c r="UJU60" s="2">
        <v>0</v>
      </c>
      <c r="UJV60" s="2">
        <v>0</v>
      </c>
      <c r="UJW60" s="2">
        <v>0</v>
      </c>
      <c r="UJX60" s="2">
        <v>0</v>
      </c>
      <c r="UJY60" s="2">
        <v>0</v>
      </c>
      <c r="UJZ60" s="2">
        <v>0</v>
      </c>
      <c r="UKA60" s="2">
        <v>0</v>
      </c>
      <c r="UKB60" s="2">
        <v>0</v>
      </c>
      <c r="UKC60" s="2">
        <v>0</v>
      </c>
      <c r="UKD60" s="2">
        <v>0</v>
      </c>
      <c r="UKE60" s="2">
        <v>0</v>
      </c>
      <c r="UKF60" s="2">
        <v>0</v>
      </c>
      <c r="UKG60" s="2">
        <v>0</v>
      </c>
      <c r="UKH60" s="2">
        <v>0</v>
      </c>
      <c r="UKI60" s="2">
        <v>0</v>
      </c>
      <c r="UKJ60" s="2">
        <v>0</v>
      </c>
      <c r="UKK60" s="2">
        <v>0</v>
      </c>
      <c r="UKL60" s="2">
        <v>0</v>
      </c>
      <c r="UKM60" s="2">
        <v>0</v>
      </c>
      <c r="UKN60" s="2">
        <v>0</v>
      </c>
      <c r="UKO60" s="2">
        <v>0</v>
      </c>
      <c r="UKP60" s="2">
        <v>0</v>
      </c>
      <c r="UKQ60" s="2">
        <v>0</v>
      </c>
      <c r="UKR60" s="2">
        <v>0</v>
      </c>
      <c r="UKS60" s="2">
        <v>0</v>
      </c>
      <c r="UKT60" s="2">
        <v>0</v>
      </c>
      <c r="UKU60" s="2">
        <v>0</v>
      </c>
      <c r="UKV60" s="2">
        <v>0</v>
      </c>
      <c r="UKW60" s="2">
        <v>0</v>
      </c>
      <c r="UKX60" s="2">
        <v>0</v>
      </c>
      <c r="UKY60" s="2">
        <v>0</v>
      </c>
      <c r="UKZ60" s="2">
        <v>0</v>
      </c>
      <c r="ULA60" s="2">
        <v>0</v>
      </c>
      <c r="ULB60" s="2">
        <v>0</v>
      </c>
      <c r="ULC60" s="2">
        <v>0</v>
      </c>
      <c r="ULD60" s="2">
        <v>0</v>
      </c>
      <c r="ULE60" s="2">
        <v>0</v>
      </c>
      <c r="ULF60" s="2">
        <v>0</v>
      </c>
      <c r="ULG60" s="2">
        <v>0</v>
      </c>
      <c r="ULH60" s="2">
        <v>0</v>
      </c>
      <c r="ULI60" s="2">
        <v>0</v>
      </c>
      <c r="ULJ60" s="2">
        <v>0</v>
      </c>
      <c r="ULK60" s="2">
        <v>0</v>
      </c>
      <c r="ULL60" s="2">
        <v>0</v>
      </c>
      <c r="ULM60" s="2">
        <v>0</v>
      </c>
      <c r="ULN60" s="2">
        <v>0</v>
      </c>
      <c r="ULO60" s="2">
        <v>0</v>
      </c>
      <c r="ULP60" s="2">
        <v>0</v>
      </c>
      <c r="ULQ60" s="2">
        <v>0</v>
      </c>
      <c r="ULR60" s="2">
        <v>0</v>
      </c>
      <c r="ULS60" s="2">
        <v>0</v>
      </c>
      <c r="ULT60" s="2">
        <v>0</v>
      </c>
      <c r="ULU60" s="2">
        <v>0</v>
      </c>
      <c r="ULV60" s="2">
        <v>0</v>
      </c>
      <c r="ULW60" s="2">
        <v>0</v>
      </c>
      <c r="ULX60" s="2">
        <v>0</v>
      </c>
      <c r="ULY60" s="2">
        <v>0</v>
      </c>
      <c r="ULZ60" s="2">
        <v>0</v>
      </c>
      <c r="UMA60" s="2">
        <v>0</v>
      </c>
      <c r="UMB60" s="2">
        <v>0</v>
      </c>
      <c r="UMC60" s="2">
        <v>0</v>
      </c>
      <c r="UMD60" s="2">
        <v>0</v>
      </c>
      <c r="UME60" s="2">
        <v>0</v>
      </c>
      <c r="UMF60" s="2">
        <v>0</v>
      </c>
      <c r="UMG60" s="2">
        <v>0</v>
      </c>
      <c r="UMH60" s="2">
        <v>0</v>
      </c>
      <c r="UMI60" s="2">
        <v>0</v>
      </c>
      <c r="UMJ60" s="2">
        <v>0</v>
      </c>
      <c r="UMK60" s="2">
        <v>0</v>
      </c>
      <c r="UML60" s="2">
        <v>0</v>
      </c>
      <c r="UMM60" s="2">
        <v>0</v>
      </c>
      <c r="UMN60" s="2">
        <v>0</v>
      </c>
      <c r="UMO60" s="2">
        <v>0</v>
      </c>
      <c r="UMP60" s="2">
        <v>0</v>
      </c>
      <c r="UMQ60" s="2">
        <v>0</v>
      </c>
      <c r="UMR60" s="2">
        <v>0</v>
      </c>
      <c r="UMS60" s="2">
        <v>0</v>
      </c>
      <c r="UMT60" s="2">
        <v>0</v>
      </c>
      <c r="UMU60" s="2">
        <v>0</v>
      </c>
      <c r="UMV60" s="2">
        <v>0</v>
      </c>
      <c r="UMW60" s="2">
        <v>0</v>
      </c>
      <c r="UMX60" s="2">
        <v>0</v>
      </c>
      <c r="UMY60" s="2">
        <v>0</v>
      </c>
      <c r="UMZ60" s="2">
        <v>0</v>
      </c>
      <c r="UNA60" s="2">
        <v>0</v>
      </c>
      <c r="UNB60" s="2">
        <v>0</v>
      </c>
      <c r="UNC60" s="2">
        <v>0</v>
      </c>
      <c r="UND60" s="2">
        <v>0</v>
      </c>
      <c r="UNE60" s="2">
        <v>0</v>
      </c>
      <c r="UNF60" s="2">
        <v>0</v>
      </c>
      <c r="UNG60" s="2">
        <v>0</v>
      </c>
      <c r="UNH60" s="2">
        <v>0</v>
      </c>
      <c r="UNI60" s="2">
        <v>0</v>
      </c>
      <c r="UNJ60" s="2">
        <v>0</v>
      </c>
      <c r="UNK60" s="2">
        <v>0</v>
      </c>
      <c r="UNL60" s="2">
        <v>0</v>
      </c>
      <c r="UNM60" s="2">
        <v>0</v>
      </c>
      <c r="UNN60" s="2">
        <v>0</v>
      </c>
      <c r="UNO60" s="2">
        <v>0</v>
      </c>
      <c r="UNP60" s="2">
        <v>0</v>
      </c>
      <c r="UNQ60" s="2">
        <v>0</v>
      </c>
      <c r="UNR60" s="2">
        <v>0</v>
      </c>
      <c r="UNS60" s="2">
        <v>0</v>
      </c>
      <c r="UNT60" s="2">
        <v>0</v>
      </c>
      <c r="UNU60" s="2">
        <v>0</v>
      </c>
      <c r="UNV60" s="2">
        <v>0</v>
      </c>
      <c r="UNW60" s="2">
        <v>0</v>
      </c>
      <c r="UNX60" s="2">
        <v>0</v>
      </c>
      <c r="UNY60" s="2">
        <v>0</v>
      </c>
      <c r="UNZ60" s="2">
        <v>0</v>
      </c>
      <c r="UOA60" s="2">
        <v>0</v>
      </c>
      <c r="UOB60" s="2">
        <v>0</v>
      </c>
      <c r="UOC60" s="2">
        <v>0</v>
      </c>
      <c r="UOD60" s="2">
        <v>0</v>
      </c>
      <c r="UOE60" s="2">
        <v>0</v>
      </c>
      <c r="UOF60" s="2">
        <v>0</v>
      </c>
      <c r="UOG60" s="2">
        <v>0</v>
      </c>
      <c r="UOH60" s="2">
        <v>0</v>
      </c>
      <c r="UOI60" s="2">
        <v>0</v>
      </c>
      <c r="UOJ60" s="2">
        <v>0</v>
      </c>
      <c r="UOK60" s="2">
        <v>0</v>
      </c>
      <c r="UOL60" s="2">
        <v>0</v>
      </c>
      <c r="UOM60" s="2">
        <v>0</v>
      </c>
      <c r="UON60" s="2">
        <v>0</v>
      </c>
      <c r="UOO60" s="2">
        <v>0</v>
      </c>
      <c r="UOP60" s="2">
        <v>0</v>
      </c>
      <c r="UOQ60" s="2">
        <v>0</v>
      </c>
      <c r="UOR60" s="2">
        <v>0</v>
      </c>
      <c r="UOS60" s="2">
        <v>0</v>
      </c>
      <c r="UOT60" s="2">
        <v>0</v>
      </c>
      <c r="UOU60" s="2">
        <v>0</v>
      </c>
      <c r="UOV60" s="2">
        <v>0</v>
      </c>
      <c r="UOW60" s="2">
        <v>0</v>
      </c>
      <c r="UOX60" s="2">
        <v>0</v>
      </c>
      <c r="UOY60" s="2">
        <v>0</v>
      </c>
      <c r="UOZ60" s="2">
        <v>0</v>
      </c>
      <c r="UPA60" s="2">
        <v>0</v>
      </c>
      <c r="UPB60" s="2">
        <v>0</v>
      </c>
      <c r="UPC60" s="2">
        <v>0</v>
      </c>
      <c r="UPD60" s="2">
        <v>0</v>
      </c>
      <c r="UPE60" s="2">
        <v>0</v>
      </c>
      <c r="UPF60" s="2">
        <v>0</v>
      </c>
      <c r="UPG60" s="2">
        <v>0</v>
      </c>
      <c r="UPH60" s="2">
        <v>0</v>
      </c>
      <c r="UPI60" s="2">
        <v>0</v>
      </c>
      <c r="UPJ60" s="2">
        <v>0</v>
      </c>
      <c r="UPK60" s="2">
        <v>0</v>
      </c>
      <c r="UPL60" s="2">
        <v>0</v>
      </c>
      <c r="UPM60" s="2">
        <v>0</v>
      </c>
      <c r="UPN60" s="2">
        <v>0</v>
      </c>
      <c r="UPO60" s="2">
        <v>0</v>
      </c>
      <c r="UPP60" s="2">
        <v>0</v>
      </c>
      <c r="UPQ60" s="2">
        <v>0</v>
      </c>
      <c r="UPR60" s="2">
        <v>0</v>
      </c>
      <c r="UPS60" s="2">
        <v>0</v>
      </c>
      <c r="UPT60" s="2">
        <v>0</v>
      </c>
      <c r="UPU60" s="2">
        <v>0</v>
      </c>
      <c r="UPV60" s="2">
        <v>0</v>
      </c>
      <c r="UPW60" s="2">
        <v>0</v>
      </c>
      <c r="UPX60" s="2">
        <v>0</v>
      </c>
      <c r="UPY60" s="2">
        <v>0</v>
      </c>
      <c r="UPZ60" s="2">
        <v>0</v>
      </c>
      <c r="UQA60" s="2">
        <v>0</v>
      </c>
      <c r="UQB60" s="2">
        <v>0</v>
      </c>
      <c r="UQC60" s="2">
        <v>0</v>
      </c>
      <c r="UQD60" s="2">
        <v>0</v>
      </c>
      <c r="UQE60" s="2">
        <v>0</v>
      </c>
      <c r="UQF60" s="2">
        <v>0</v>
      </c>
      <c r="UQG60" s="2">
        <v>0</v>
      </c>
      <c r="UQH60" s="2">
        <v>0</v>
      </c>
      <c r="UQI60" s="2">
        <v>0</v>
      </c>
      <c r="UQJ60" s="2">
        <v>0</v>
      </c>
      <c r="UQK60" s="2">
        <v>0</v>
      </c>
      <c r="UQL60" s="2">
        <v>0</v>
      </c>
      <c r="UQM60" s="2">
        <v>0</v>
      </c>
      <c r="UQN60" s="2">
        <v>0</v>
      </c>
      <c r="UQO60" s="2">
        <v>0</v>
      </c>
      <c r="UQP60" s="2">
        <v>0</v>
      </c>
      <c r="UQQ60" s="2">
        <v>0</v>
      </c>
      <c r="UQR60" s="2">
        <v>0</v>
      </c>
      <c r="UQS60" s="2">
        <v>0</v>
      </c>
      <c r="UQT60" s="2">
        <v>0</v>
      </c>
      <c r="UQU60" s="2">
        <v>0</v>
      </c>
      <c r="UQV60" s="2">
        <v>0</v>
      </c>
      <c r="UQW60" s="2">
        <v>0</v>
      </c>
      <c r="UQX60" s="2">
        <v>0</v>
      </c>
      <c r="UQY60" s="2">
        <v>0</v>
      </c>
      <c r="UQZ60" s="2">
        <v>0</v>
      </c>
      <c r="URA60" s="2">
        <v>0</v>
      </c>
      <c r="URB60" s="2">
        <v>0</v>
      </c>
      <c r="URC60" s="2">
        <v>0</v>
      </c>
      <c r="URD60" s="2">
        <v>0</v>
      </c>
      <c r="URE60" s="2">
        <v>0</v>
      </c>
      <c r="URF60" s="2">
        <v>0</v>
      </c>
      <c r="URG60" s="2">
        <v>0</v>
      </c>
      <c r="URH60" s="2">
        <v>0</v>
      </c>
      <c r="URI60" s="2">
        <v>0</v>
      </c>
      <c r="URJ60" s="2">
        <v>0</v>
      </c>
      <c r="URK60" s="2">
        <v>0</v>
      </c>
      <c r="URL60" s="2">
        <v>0</v>
      </c>
      <c r="URM60" s="2">
        <v>0</v>
      </c>
      <c r="URN60" s="2">
        <v>0</v>
      </c>
      <c r="URO60" s="2">
        <v>0</v>
      </c>
      <c r="URP60" s="2">
        <v>0</v>
      </c>
      <c r="URQ60" s="2">
        <v>0</v>
      </c>
      <c r="URR60" s="2">
        <v>0</v>
      </c>
      <c r="URS60" s="2">
        <v>0</v>
      </c>
      <c r="URT60" s="2">
        <v>0</v>
      </c>
      <c r="URU60" s="2">
        <v>0</v>
      </c>
      <c r="URV60" s="2">
        <v>0</v>
      </c>
      <c r="URW60" s="2">
        <v>0</v>
      </c>
      <c r="URX60" s="2">
        <v>0</v>
      </c>
      <c r="URY60" s="2">
        <v>0</v>
      </c>
      <c r="URZ60" s="2">
        <v>0</v>
      </c>
      <c r="USA60" s="2">
        <v>0</v>
      </c>
      <c r="USB60" s="2">
        <v>0</v>
      </c>
      <c r="USC60" s="2">
        <v>0</v>
      </c>
      <c r="USD60" s="2">
        <v>0</v>
      </c>
      <c r="USE60" s="2">
        <v>0</v>
      </c>
      <c r="USF60" s="2">
        <v>0</v>
      </c>
      <c r="USG60" s="2">
        <v>0</v>
      </c>
      <c r="USH60" s="2">
        <v>0</v>
      </c>
      <c r="USI60" s="2">
        <v>0</v>
      </c>
      <c r="USJ60" s="2">
        <v>0</v>
      </c>
      <c r="USK60" s="2">
        <v>0</v>
      </c>
      <c r="USL60" s="2">
        <v>0</v>
      </c>
      <c r="USM60" s="2">
        <v>0</v>
      </c>
      <c r="USN60" s="2">
        <v>0</v>
      </c>
      <c r="USO60" s="2">
        <v>0</v>
      </c>
      <c r="USP60" s="2">
        <v>0</v>
      </c>
      <c r="USQ60" s="2">
        <v>0</v>
      </c>
      <c r="USR60" s="2">
        <v>0</v>
      </c>
      <c r="USS60" s="2">
        <v>0</v>
      </c>
      <c r="UST60" s="2">
        <v>0</v>
      </c>
      <c r="USU60" s="2">
        <v>0</v>
      </c>
      <c r="USV60" s="2">
        <v>0</v>
      </c>
      <c r="USW60" s="2">
        <v>0</v>
      </c>
      <c r="USX60" s="2">
        <v>0</v>
      </c>
      <c r="USY60" s="2">
        <v>0</v>
      </c>
      <c r="USZ60" s="2">
        <v>0</v>
      </c>
      <c r="UTA60" s="2">
        <v>0</v>
      </c>
      <c r="UTB60" s="2">
        <v>0</v>
      </c>
      <c r="UTC60" s="2">
        <v>0</v>
      </c>
      <c r="UTD60" s="2">
        <v>0</v>
      </c>
      <c r="UTE60" s="2">
        <v>0</v>
      </c>
      <c r="UTF60" s="2">
        <v>0</v>
      </c>
      <c r="UTG60" s="2">
        <v>0</v>
      </c>
      <c r="UTH60" s="2">
        <v>0</v>
      </c>
      <c r="UTI60" s="2">
        <v>0</v>
      </c>
      <c r="UTJ60" s="2">
        <v>0</v>
      </c>
      <c r="UTK60" s="2">
        <v>0</v>
      </c>
      <c r="UTL60" s="2">
        <v>0</v>
      </c>
      <c r="UTM60" s="2">
        <v>0</v>
      </c>
      <c r="UTN60" s="2">
        <v>0</v>
      </c>
      <c r="UTO60" s="2">
        <v>0</v>
      </c>
      <c r="UTP60" s="2">
        <v>0</v>
      </c>
      <c r="UTQ60" s="2">
        <v>0</v>
      </c>
      <c r="UTR60" s="2">
        <v>0</v>
      </c>
      <c r="UTS60" s="2">
        <v>0</v>
      </c>
      <c r="UTT60" s="2">
        <v>0</v>
      </c>
      <c r="UTU60" s="2">
        <v>0</v>
      </c>
      <c r="UTV60" s="2">
        <v>0</v>
      </c>
      <c r="UTW60" s="2">
        <v>0</v>
      </c>
      <c r="UTX60" s="2">
        <v>0</v>
      </c>
      <c r="UTY60" s="2">
        <v>0</v>
      </c>
      <c r="UTZ60" s="2">
        <v>0</v>
      </c>
      <c r="UUA60" s="2">
        <v>0</v>
      </c>
      <c r="UUB60" s="2">
        <v>0</v>
      </c>
      <c r="UUC60" s="2">
        <v>0</v>
      </c>
      <c r="UUD60" s="2">
        <v>0</v>
      </c>
      <c r="UUE60" s="2">
        <v>0</v>
      </c>
      <c r="UUF60" s="2">
        <v>0</v>
      </c>
      <c r="UUG60" s="2">
        <v>0</v>
      </c>
      <c r="UUH60" s="2">
        <v>0</v>
      </c>
      <c r="UUI60" s="2">
        <v>0</v>
      </c>
      <c r="UUJ60" s="2">
        <v>0</v>
      </c>
      <c r="UUK60" s="2">
        <v>0</v>
      </c>
      <c r="UUL60" s="2">
        <v>0</v>
      </c>
      <c r="UUM60" s="2">
        <v>0</v>
      </c>
      <c r="UUN60" s="2">
        <v>0</v>
      </c>
      <c r="UUO60" s="2">
        <v>0</v>
      </c>
      <c r="UUP60" s="2">
        <v>0</v>
      </c>
      <c r="UUQ60" s="2">
        <v>0</v>
      </c>
      <c r="UUR60" s="2">
        <v>0</v>
      </c>
      <c r="UUS60" s="2">
        <v>0</v>
      </c>
      <c r="UUT60" s="2">
        <v>0</v>
      </c>
      <c r="UUU60" s="2">
        <v>0</v>
      </c>
      <c r="UUV60" s="2">
        <v>0</v>
      </c>
      <c r="UUW60" s="2">
        <v>0</v>
      </c>
      <c r="UUX60" s="2">
        <v>0</v>
      </c>
      <c r="UUY60" s="2">
        <v>0</v>
      </c>
      <c r="UUZ60" s="2">
        <v>0</v>
      </c>
      <c r="UVA60" s="2">
        <v>0</v>
      </c>
      <c r="UVB60" s="2">
        <v>0</v>
      </c>
      <c r="UVC60" s="2">
        <v>0</v>
      </c>
      <c r="UVD60" s="2">
        <v>0</v>
      </c>
      <c r="UVE60" s="2">
        <v>0</v>
      </c>
      <c r="UVF60" s="2">
        <v>0</v>
      </c>
      <c r="UVG60" s="2">
        <v>0</v>
      </c>
      <c r="UVH60" s="2">
        <v>0</v>
      </c>
      <c r="UVI60" s="2">
        <v>0</v>
      </c>
      <c r="UVJ60" s="2">
        <v>0</v>
      </c>
      <c r="UVK60" s="2">
        <v>0</v>
      </c>
      <c r="UVL60" s="2">
        <v>0</v>
      </c>
      <c r="UVM60" s="2">
        <v>0</v>
      </c>
      <c r="UVN60" s="2">
        <v>0</v>
      </c>
      <c r="UVO60" s="2">
        <v>0</v>
      </c>
      <c r="UVP60" s="2">
        <v>0</v>
      </c>
      <c r="UVQ60" s="2">
        <v>0</v>
      </c>
      <c r="UVR60" s="2">
        <v>0</v>
      </c>
      <c r="UVS60" s="2">
        <v>0</v>
      </c>
      <c r="UVT60" s="2">
        <v>0</v>
      </c>
      <c r="UVU60" s="2">
        <v>0</v>
      </c>
      <c r="UVV60" s="2">
        <v>0</v>
      </c>
      <c r="UVW60" s="2">
        <v>0</v>
      </c>
      <c r="UVX60" s="2">
        <v>0</v>
      </c>
      <c r="UVY60" s="2">
        <v>0</v>
      </c>
      <c r="UVZ60" s="2">
        <v>0</v>
      </c>
      <c r="UWA60" s="2">
        <v>0</v>
      </c>
      <c r="UWB60" s="2">
        <v>0</v>
      </c>
      <c r="UWC60" s="2">
        <v>0</v>
      </c>
      <c r="UWD60" s="2">
        <v>0</v>
      </c>
      <c r="UWE60" s="2">
        <v>0</v>
      </c>
      <c r="UWF60" s="2">
        <v>0</v>
      </c>
      <c r="UWG60" s="2">
        <v>0</v>
      </c>
      <c r="UWH60" s="2">
        <v>0</v>
      </c>
      <c r="UWI60" s="2">
        <v>0</v>
      </c>
      <c r="UWJ60" s="2">
        <v>0</v>
      </c>
      <c r="UWK60" s="2">
        <v>0</v>
      </c>
      <c r="UWL60" s="2">
        <v>0</v>
      </c>
      <c r="UWM60" s="2">
        <v>0</v>
      </c>
      <c r="UWN60" s="2">
        <v>0</v>
      </c>
      <c r="UWO60" s="2">
        <v>0</v>
      </c>
      <c r="UWP60" s="2">
        <v>0</v>
      </c>
      <c r="UWQ60" s="2">
        <v>0</v>
      </c>
      <c r="UWR60" s="2">
        <v>0</v>
      </c>
      <c r="UWS60" s="2">
        <v>0</v>
      </c>
      <c r="UWT60" s="2">
        <v>0</v>
      </c>
      <c r="UWU60" s="2">
        <v>0</v>
      </c>
      <c r="UWV60" s="2">
        <v>0</v>
      </c>
      <c r="UWW60" s="2">
        <v>0</v>
      </c>
      <c r="UWX60" s="2">
        <v>0</v>
      </c>
      <c r="UWY60" s="2">
        <v>0</v>
      </c>
      <c r="UWZ60" s="2">
        <v>0</v>
      </c>
      <c r="UXA60" s="2">
        <v>0</v>
      </c>
      <c r="UXB60" s="2">
        <v>0</v>
      </c>
      <c r="UXC60" s="2">
        <v>0</v>
      </c>
      <c r="UXD60" s="2">
        <v>0</v>
      </c>
      <c r="UXE60" s="2">
        <v>0</v>
      </c>
      <c r="UXF60" s="2">
        <v>0</v>
      </c>
      <c r="UXG60" s="2">
        <v>0</v>
      </c>
      <c r="UXH60" s="2">
        <v>0</v>
      </c>
      <c r="UXI60" s="2">
        <v>0</v>
      </c>
      <c r="UXJ60" s="2">
        <v>0</v>
      </c>
      <c r="UXK60" s="2">
        <v>0</v>
      </c>
      <c r="UXL60" s="2">
        <v>0</v>
      </c>
      <c r="UXM60" s="2">
        <v>0</v>
      </c>
      <c r="UXN60" s="2">
        <v>0</v>
      </c>
      <c r="UXO60" s="2">
        <v>0</v>
      </c>
      <c r="UXP60" s="2">
        <v>0</v>
      </c>
      <c r="UXQ60" s="2">
        <v>0</v>
      </c>
      <c r="UXR60" s="2">
        <v>0</v>
      </c>
      <c r="UXS60" s="2">
        <v>0</v>
      </c>
      <c r="UXT60" s="2">
        <v>0</v>
      </c>
      <c r="UXU60" s="2">
        <v>0</v>
      </c>
      <c r="UXV60" s="2">
        <v>0</v>
      </c>
      <c r="UXW60" s="2">
        <v>0</v>
      </c>
      <c r="UXX60" s="2">
        <v>0</v>
      </c>
      <c r="UXY60" s="2">
        <v>0</v>
      </c>
      <c r="UXZ60" s="2">
        <v>0</v>
      </c>
      <c r="UYA60" s="2">
        <v>0</v>
      </c>
      <c r="UYB60" s="2">
        <v>0</v>
      </c>
      <c r="UYC60" s="2">
        <v>0</v>
      </c>
      <c r="UYD60" s="2">
        <v>0</v>
      </c>
      <c r="UYE60" s="2">
        <v>0</v>
      </c>
      <c r="UYF60" s="2">
        <v>0</v>
      </c>
      <c r="UYG60" s="2">
        <v>0</v>
      </c>
      <c r="UYH60" s="2">
        <v>0</v>
      </c>
      <c r="UYI60" s="2">
        <v>0</v>
      </c>
      <c r="UYJ60" s="2">
        <v>0</v>
      </c>
      <c r="UYK60" s="2">
        <v>0</v>
      </c>
      <c r="UYL60" s="2">
        <v>0</v>
      </c>
      <c r="UYM60" s="2">
        <v>0</v>
      </c>
      <c r="UYN60" s="2">
        <v>0</v>
      </c>
      <c r="UYO60" s="2">
        <v>0</v>
      </c>
      <c r="UYP60" s="2">
        <v>0</v>
      </c>
      <c r="UYQ60" s="2">
        <v>0</v>
      </c>
      <c r="UYR60" s="2">
        <v>0</v>
      </c>
      <c r="UYS60" s="2">
        <v>0</v>
      </c>
      <c r="UYT60" s="2">
        <v>0</v>
      </c>
      <c r="UYU60" s="2">
        <v>0</v>
      </c>
      <c r="UYV60" s="2">
        <v>0</v>
      </c>
      <c r="UYW60" s="2">
        <v>0</v>
      </c>
      <c r="UYX60" s="2">
        <v>0</v>
      </c>
      <c r="UYY60" s="2">
        <v>0</v>
      </c>
      <c r="UYZ60" s="2">
        <v>0</v>
      </c>
      <c r="UZA60" s="2">
        <v>0</v>
      </c>
      <c r="UZB60" s="2">
        <v>0</v>
      </c>
      <c r="UZC60" s="2">
        <v>0</v>
      </c>
      <c r="UZD60" s="2">
        <v>0</v>
      </c>
      <c r="UZE60" s="2">
        <v>0</v>
      </c>
      <c r="UZF60" s="2">
        <v>0</v>
      </c>
      <c r="UZG60" s="2">
        <v>0</v>
      </c>
      <c r="UZH60" s="2">
        <v>0</v>
      </c>
      <c r="UZI60" s="2">
        <v>0</v>
      </c>
      <c r="UZJ60" s="2">
        <v>0</v>
      </c>
      <c r="UZK60" s="2">
        <v>0</v>
      </c>
      <c r="UZL60" s="2">
        <v>0</v>
      </c>
      <c r="UZM60" s="2">
        <v>0</v>
      </c>
      <c r="UZN60" s="2">
        <v>0</v>
      </c>
      <c r="UZO60" s="2">
        <v>0</v>
      </c>
      <c r="UZP60" s="2">
        <v>0</v>
      </c>
      <c r="UZQ60" s="2">
        <v>0</v>
      </c>
      <c r="UZR60" s="2">
        <v>0</v>
      </c>
      <c r="UZS60" s="2">
        <v>0</v>
      </c>
      <c r="UZT60" s="2">
        <v>0</v>
      </c>
      <c r="UZU60" s="2">
        <v>0</v>
      </c>
      <c r="UZV60" s="2">
        <v>0</v>
      </c>
      <c r="UZW60" s="2">
        <v>0</v>
      </c>
      <c r="UZX60" s="2">
        <v>0</v>
      </c>
      <c r="UZY60" s="2">
        <v>0</v>
      </c>
      <c r="UZZ60" s="2">
        <v>0</v>
      </c>
      <c r="VAA60" s="2">
        <v>0</v>
      </c>
      <c r="VAB60" s="2">
        <v>0</v>
      </c>
      <c r="VAC60" s="2">
        <v>0</v>
      </c>
      <c r="VAD60" s="2">
        <v>0</v>
      </c>
      <c r="VAE60" s="2">
        <v>0</v>
      </c>
      <c r="VAF60" s="2">
        <v>0</v>
      </c>
      <c r="VAG60" s="2">
        <v>0</v>
      </c>
      <c r="VAH60" s="2">
        <v>0</v>
      </c>
      <c r="VAI60" s="2">
        <v>0</v>
      </c>
      <c r="VAJ60" s="2">
        <v>0</v>
      </c>
      <c r="VAK60" s="2">
        <v>0</v>
      </c>
      <c r="VAL60" s="2">
        <v>0</v>
      </c>
      <c r="VAM60" s="2">
        <v>0</v>
      </c>
      <c r="VAN60" s="2">
        <v>0</v>
      </c>
      <c r="VAO60" s="2">
        <v>0</v>
      </c>
      <c r="VAP60" s="2">
        <v>0</v>
      </c>
      <c r="VAQ60" s="2">
        <v>0</v>
      </c>
      <c r="VAR60" s="2">
        <v>0</v>
      </c>
      <c r="VAS60" s="2">
        <v>0</v>
      </c>
      <c r="VAT60" s="2">
        <v>0</v>
      </c>
      <c r="VAU60" s="2">
        <v>0</v>
      </c>
      <c r="VAV60" s="2">
        <v>0</v>
      </c>
      <c r="VAW60" s="2">
        <v>0</v>
      </c>
      <c r="VAX60" s="2">
        <v>0</v>
      </c>
      <c r="VAY60" s="2">
        <v>0</v>
      </c>
      <c r="VAZ60" s="2">
        <v>0</v>
      </c>
      <c r="VBA60" s="2">
        <v>0</v>
      </c>
      <c r="VBB60" s="2">
        <v>0</v>
      </c>
      <c r="VBC60" s="2">
        <v>0</v>
      </c>
      <c r="VBD60" s="2">
        <v>0</v>
      </c>
      <c r="VBE60" s="2">
        <v>0</v>
      </c>
      <c r="VBF60" s="2">
        <v>0</v>
      </c>
      <c r="VBG60" s="2">
        <v>0</v>
      </c>
      <c r="VBH60" s="2">
        <v>0</v>
      </c>
      <c r="VBI60" s="2">
        <v>0</v>
      </c>
      <c r="VBJ60" s="2">
        <v>0</v>
      </c>
      <c r="VBK60" s="2">
        <v>0</v>
      </c>
      <c r="VBL60" s="2">
        <v>0</v>
      </c>
      <c r="VBM60" s="2">
        <v>0</v>
      </c>
      <c r="VBN60" s="2">
        <v>0</v>
      </c>
      <c r="VBO60" s="2">
        <v>0</v>
      </c>
      <c r="VBP60" s="2">
        <v>0</v>
      </c>
      <c r="VBQ60" s="2">
        <v>0</v>
      </c>
      <c r="VBR60" s="2">
        <v>0</v>
      </c>
      <c r="VBS60" s="2">
        <v>0</v>
      </c>
      <c r="VBT60" s="2">
        <v>0</v>
      </c>
      <c r="VBU60" s="2">
        <v>0</v>
      </c>
      <c r="VBV60" s="2">
        <v>0</v>
      </c>
      <c r="VBW60" s="2">
        <v>0</v>
      </c>
      <c r="VBX60" s="2">
        <v>0</v>
      </c>
      <c r="VBY60" s="2">
        <v>0</v>
      </c>
      <c r="VBZ60" s="2">
        <v>0</v>
      </c>
      <c r="VCA60" s="2">
        <v>0</v>
      </c>
      <c r="VCB60" s="2">
        <v>0</v>
      </c>
      <c r="VCC60" s="2">
        <v>0</v>
      </c>
      <c r="VCD60" s="2">
        <v>0</v>
      </c>
      <c r="VCE60" s="2">
        <v>0</v>
      </c>
      <c r="VCF60" s="2">
        <v>0</v>
      </c>
      <c r="VCG60" s="2">
        <v>0</v>
      </c>
      <c r="VCH60" s="2">
        <v>0</v>
      </c>
      <c r="VCI60" s="2">
        <v>0</v>
      </c>
      <c r="VCJ60" s="2">
        <v>0</v>
      </c>
      <c r="VCK60" s="2">
        <v>0</v>
      </c>
      <c r="VCL60" s="2">
        <v>0</v>
      </c>
      <c r="VCM60" s="2">
        <v>0</v>
      </c>
      <c r="VCN60" s="2">
        <v>0</v>
      </c>
      <c r="VCO60" s="2">
        <v>0</v>
      </c>
      <c r="VCP60" s="2">
        <v>0</v>
      </c>
      <c r="VCQ60" s="2">
        <v>0</v>
      </c>
      <c r="VCR60" s="2">
        <v>0</v>
      </c>
      <c r="VCS60" s="2">
        <v>0</v>
      </c>
      <c r="VCT60" s="2">
        <v>0</v>
      </c>
      <c r="VCU60" s="2">
        <v>0</v>
      </c>
      <c r="VCV60" s="2">
        <v>0</v>
      </c>
      <c r="VCW60" s="2">
        <v>0</v>
      </c>
      <c r="VCX60" s="2">
        <v>0</v>
      </c>
      <c r="VCY60" s="2">
        <v>0</v>
      </c>
      <c r="VCZ60" s="2">
        <v>0</v>
      </c>
      <c r="VDA60" s="2">
        <v>0</v>
      </c>
      <c r="VDB60" s="2">
        <v>0</v>
      </c>
      <c r="VDC60" s="2">
        <v>0</v>
      </c>
      <c r="VDD60" s="2">
        <v>0</v>
      </c>
      <c r="VDE60" s="2">
        <v>0</v>
      </c>
      <c r="VDF60" s="2">
        <v>0</v>
      </c>
      <c r="VDG60" s="2">
        <v>0</v>
      </c>
      <c r="VDH60" s="2">
        <v>0</v>
      </c>
      <c r="VDI60" s="2">
        <v>0</v>
      </c>
      <c r="VDJ60" s="2">
        <v>0</v>
      </c>
      <c r="VDK60" s="2">
        <v>0</v>
      </c>
      <c r="VDL60" s="2">
        <v>0</v>
      </c>
      <c r="VDM60" s="2">
        <v>0</v>
      </c>
      <c r="VDN60" s="2">
        <v>0</v>
      </c>
      <c r="VDO60" s="2">
        <v>0</v>
      </c>
      <c r="VDP60" s="2">
        <v>0</v>
      </c>
      <c r="VDQ60" s="2">
        <v>0</v>
      </c>
      <c r="VDR60" s="2">
        <v>0</v>
      </c>
      <c r="VDS60" s="2">
        <v>0</v>
      </c>
      <c r="VDT60" s="2">
        <v>0</v>
      </c>
      <c r="VDU60" s="2">
        <v>0</v>
      </c>
      <c r="VDV60" s="2">
        <v>0</v>
      </c>
      <c r="VDW60" s="2">
        <v>0</v>
      </c>
      <c r="VDX60" s="2">
        <v>0</v>
      </c>
      <c r="VDY60" s="2">
        <v>0</v>
      </c>
      <c r="VDZ60" s="2">
        <v>0</v>
      </c>
      <c r="VEA60" s="2">
        <v>0</v>
      </c>
      <c r="VEB60" s="2">
        <v>0</v>
      </c>
      <c r="VEC60" s="2">
        <v>0</v>
      </c>
      <c r="VED60" s="2">
        <v>0</v>
      </c>
      <c r="VEE60" s="2">
        <v>0</v>
      </c>
      <c r="VEF60" s="2">
        <v>0</v>
      </c>
      <c r="VEG60" s="2">
        <v>0</v>
      </c>
      <c r="VEH60" s="2">
        <v>0</v>
      </c>
      <c r="VEI60" s="2">
        <v>0</v>
      </c>
      <c r="VEJ60" s="2">
        <v>0</v>
      </c>
      <c r="VEK60" s="2">
        <v>0</v>
      </c>
      <c r="VEL60" s="2">
        <v>0</v>
      </c>
      <c r="VEM60" s="2">
        <v>0</v>
      </c>
      <c r="VEN60" s="2">
        <v>0</v>
      </c>
      <c r="VEO60" s="2">
        <v>0</v>
      </c>
      <c r="VEP60" s="2">
        <v>0</v>
      </c>
      <c r="VEQ60" s="2">
        <v>0</v>
      </c>
      <c r="VER60" s="2">
        <v>0</v>
      </c>
      <c r="VES60" s="2">
        <v>0</v>
      </c>
      <c r="VET60" s="2">
        <v>0</v>
      </c>
      <c r="VEU60" s="2">
        <v>0</v>
      </c>
      <c r="VEV60" s="2">
        <v>0</v>
      </c>
      <c r="VEW60" s="2">
        <v>0</v>
      </c>
      <c r="VEX60" s="2">
        <v>0</v>
      </c>
      <c r="VEY60" s="2">
        <v>0</v>
      </c>
      <c r="VEZ60" s="2">
        <v>0</v>
      </c>
      <c r="VFA60" s="2">
        <v>0</v>
      </c>
      <c r="VFB60" s="2">
        <v>0</v>
      </c>
      <c r="VFC60" s="2">
        <v>0</v>
      </c>
      <c r="VFD60" s="2">
        <v>0</v>
      </c>
      <c r="VFE60" s="2">
        <v>0</v>
      </c>
      <c r="VFF60" s="2">
        <v>0</v>
      </c>
      <c r="VFG60" s="2">
        <v>0</v>
      </c>
      <c r="VFH60" s="2">
        <v>0</v>
      </c>
      <c r="VFI60" s="2">
        <v>0</v>
      </c>
      <c r="VFJ60" s="2">
        <v>0</v>
      </c>
      <c r="VFK60" s="2">
        <v>0</v>
      </c>
      <c r="VFL60" s="2">
        <v>0</v>
      </c>
      <c r="VFM60" s="2">
        <v>0</v>
      </c>
      <c r="VFN60" s="2">
        <v>0</v>
      </c>
      <c r="VFO60" s="2">
        <v>0</v>
      </c>
      <c r="VFP60" s="2">
        <v>0</v>
      </c>
      <c r="VFQ60" s="2">
        <v>0</v>
      </c>
      <c r="VFR60" s="2">
        <v>0</v>
      </c>
      <c r="VFS60" s="2">
        <v>0</v>
      </c>
      <c r="VFT60" s="2">
        <v>0</v>
      </c>
      <c r="VFU60" s="2">
        <v>0</v>
      </c>
      <c r="VFV60" s="2">
        <v>0</v>
      </c>
      <c r="VFW60" s="2">
        <v>0</v>
      </c>
      <c r="VFX60" s="2">
        <v>0</v>
      </c>
      <c r="VFY60" s="2">
        <v>0</v>
      </c>
      <c r="VFZ60" s="2">
        <v>0</v>
      </c>
      <c r="VGA60" s="2">
        <v>0</v>
      </c>
      <c r="VGB60" s="2">
        <v>0</v>
      </c>
      <c r="VGC60" s="2">
        <v>0</v>
      </c>
      <c r="VGD60" s="2">
        <v>0</v>
      </c>
      <c r="VGE60" s="2">
        <v>0</v>
      </c>
      <c r="VGF60" s="2">
        <v>0</v>
      </c>
      <c r="VGG60" s="2">
        <v>0</v>
      </c>
      <c r="VGH60" s="2">
        <v>0</v>
      </c>
      <c r="VGI60" s="2">
        <v>0</v>
      </c>
      <c r="VGJ60" s="2">
        <v>0</v>
      </c>
      <c r="VGK60" s="2">
        <v>0</v>
      </c>
      <c r="VGL60" s="2">
        <v>0</v>
      </c>
      <c r="VGM60" s="2">
        <v>0</v>
      </c>
      <c r="VGN60" s="2">
        <v>0</v>
      </c>
      <c r="VGO60" s="2">
        <v>0</v>
      </c>
      <c r="VGP60" s="2">
        <v>0</v>
      </c>
      <c r="VGQ60" s="2">
        <v>0</v>
      </c>
      <c r="VGR60" s="2">
        <v>0</v>
      </c>
      <c r="VGS60" s="2">
        <v>0</v>
      </c>
      <c r="VGT60" s="2">
        <v>0</v>
      </c>
      <c r="VGU60" s="2">
        <v>0</v>
      </c>
      <c r="VGV60" s="2">
        <v>0</v>
      </c>
      <c r="VGW60" s="2">
        <v>0</v>
      </c>
      <c r="VGX60" s="2">
        <v>0</v>
      </c>
      <c r="VGY60" s="2">
        <v>0</v>
      </c>
      <c r="VGZ60" s="2">
        <v>0</v>
      </c>
      <c r="VHA60" s="2">
        <v>0</v>
      </c>
      <c r="VHB60" s="2">
        <v>0</v>
      </c>
      <c r="VHC60" s="2">
        <v>0</v>
      </c>
      <c r="VHD60" s="2">
        <v>0</v>
      </c>
      <c r="VHE60" s="2">
        <v>0</v>
      </c>
      <c r="VHF60" s="2">
        <v>0</v>
      </c>
      <c r="VHG60" s="2">
        <v>0</v>
      </c>
      <c r="VHH60" s="2">
        <v>0</v>
      </c>
      <c r="VHI60" s="2">
        <v>0</v>
      </c>
      <c r="VHJ60" s="2">
        <v>0</v>
      </c>
      <c r="VHK60" s="2">
        <v>0</v>
      </c>
      <c r="VHL60" s="2">
        <v>0</v>
      </c>
      <c r="VHM60" s="2">
        <v>0</v>
      </c>
      <c r="VHN60" s="2">
        <v>0</v>
      </c>
      <c r="VHO60" s="2">
        <v>0</v>
      </c>
      <c r="VHP60" s="2">
        <v>0</v>
      </c>
      <c r="VHQ60" s="2">
        <v>0</v>
      </c>
      <c r="VHR60" s="2">
        <v>0</v>
      </c>
      <c r="VHS60" s="2">
        <v>0</v>
      </c>
      <c r="VHT60" s="2">
        <v>0</v>
      </c>
      <c r="VHU60" s="2">
        <v>0</v>
      </c>
      <c r="VHV60" s="2">
        <v>0</v>
      </c>
      <c r="VHW60" s="2">
        <v>0</v>
      </c>
      <c r="VHX60" s="2">
        <v>0</v>
      </c>
      <c r="VHY60" s="2">
        <v>0</v>
      </c>
      <c r="VHZ60" s="2">
        <v>0</v>
      </c>
      <c r="VIA60" s="2">
        <v>0</v>
      </c>
      <c r="VIB60" s="2">
        <v>0</v>
      </c>
      <c r="VIC60" s="2">
        <v>0</v>
      </c>
      <c r="VID60" s="2">
        <v>0</v>
      </c>
      <c r="VIE60" s="2">
        <v>0</v>
      </c>
      <c r="VIF60" s="2">
        <v>0</v>
      </c>
      <c r="VIG60" s="2">
        <v>0</v>
      </c>
      <c r="VIH60" s="2">
        <v>0</v>
      </c>
      <c r="VII60" s="2">
        <v>0</v>
      </c>
      <c r="VIJ60" s="2">
        <v>0</v>
      </c>
      <c r="VIK60" s="2">
        <v>0</v>
      </c>
      <c r="VIL60" s="2">
        <v>0</v>
      </c>
      <c r="VIM60" s="2">
        <v>0</v>
      </c>
      <c r="VIN60" s="2">
        <v>0</v>
      </c>
      <c r="VIO60" s="2">
        <v>0</v>
      </c>
      <c r="VIP60" s="2">
        <v>0</v>
      </c>
      <c r="VIQ60" s="2">
        <v>0</v>
      </c>
      <c r="VIR60" s="2">
        <v>0</v>
      </c>
      <c r="VIS60" s="2">
        <v>0</v>
      </c>
      <c r="VIT60" s="2">
        <v>0</v>
      </c>
      <c r="VIU60" s="2">
        <v>0</v>
      </c>
      <c r="VIV60" s="2">
        <v>0</v>
      </c>
      <c r="VIW60" s="2">
        <v>0</v>
      </c>
      <c r="VIX60" s="2">
        <v>0</v>
      </c>
      <c r="VIY60" s="2">
        <v>0</v>
      </c>
      <c r="VIZ60" s="2">
        <v>0</v>
      </c>
      <c r="VJA60" s="2">
        <v>0</v>
      </c>
      <c r="VJB60" s="2">
        <v>0</v>
      </c>
      <c r="VJC60" s="2">
        <v>0</v>
      </c>
      <c r="VJD60" s="2">
        <v>0</v>
      </c>
      <c r="VJE60" s="2">
        <v>0</v>
      </c>
      <c r="VJF60" s="2">
        <v>0</v>
      </c>
      <c r="VJG60" s="2">
        <v>0</v>
      </c>
      <c r="VJH60" s="2">
        <v>0</v>
      </c>
      <c r="VJI60" s="2">
        <v>0</v>
      </c>
      <c r="VJJ60" s="2">
        <v>0</v>
      </c>
      <c r="VJK60" s="2">
        <v>0</v>
      </c>
      <c r="VJL60" s="2">
        <v>0</v>
      </c>
      <c r="VJM60" s="2">
        <v>0</v>
      </c>
      <c r="VJN60" s="2">
        <v>0</v>
      </c>
      <c r="VJO60" s="2">
        <v>0</v>
      </c>
      <c r="VJP60" s="2">
        <v>0</v>
      </c>
      <c r="VJQ60" s="2">
        <v>0</v>
      </c>
      <c r="VJR60" s="2">
        <v>0</v>
      </c>
      <c r="VJS60" s="2">
        <v>0</v>
      </c>
      <c r="VJT60" s="2">
        <v>0</v>
      </c>
      <c r="VJU60" s="2">
        <v>0</v>
      </c>
      <c r="VJV60" s="2">
        <v>0</v>
      </c>
      <c r="VJW60" s="2">
        <v>0</v>
      </c>
      <c r="VJX60" s="2">
        <v>0</v>
      </c>
      <c r="VJY60" s="2">
        <v>0</v>
      </c>
      <c r="VJZ60" s="2">
        <v>0</v>
      </c>
      <c r="VKA60" s="2">
        <v>0</v>
      </c>
      <c r="VKB60" s="2">
        <v>0</v>
      </c>
      <c r="VKC60" s="2">
        <v>0</v>
      </c>
      <c r="VKD60" s="2">
        <v>0</v>
      </c>
      <c r="VKE60" s="2">
        <v>0</v>
      </c>
      <c r="VKF60" s="2">
        <v>0</v>
      </c>
      <c r="VKG60" s="2">
        <v>0</v>
      </c>
      <c r="VKH60" s="2">
        <v>0</v>
      </c>
      <c r="VKI60" s="2">
        <v>0</v>
      </c>
      <c r="VKJ60" s="2">
        <v>0</v>
      </c>
      <c r="VKK60" s="2">
        <v>0</v>
      </c>
      <c r="VKL60" s="2">
        <v>0</v>
      </c>
      <c r="VKM60" s="2">
        <v>0</v>
      </c>
      <c r="VKN60" s="2">
        <v>0</v>
      </c>
      <c r="VKO60" s="2">
        <v>0</v>
      </c>
      <c r="VKP60" s="2">
        <v>0</v>
      </c>
      <c r="VKQ60" s="2">
        <v>0</v>
      </c>
      <c r="VKR60" s="2">
        <v>0</v>
      </c>
      <c r="VKS60" s="2">
        <v>0</v>
      </c>
      <c r="VKT60" s="2">
        <v>0</v>
      </c>
      <c r="VKU60" s="2">
        <v>0</v>
      </c>
      <c r="VKV60" s="2">
        <v>0</v>
      </c>
      <c r="VKW60" s="2">
        <v>0</v>
      </c>
      <c r="VKX60" s="2">
        <v>0</v>
      </c>
      <c r="VKY60" s="2">
        <v>0</v>
      </c>
      <c r="VKZ60" s="2">
        <v>0</v>
      </c>
      <c r="VLA60" s="2">
        <v>0</v>
      </c>
      <c r="VLB60" s="2">
        <v>0</v>
      </c>
      <c r="VLC60" s="2">
        <v>0</v>
      </c>
      <c r="VLD60" s="2">
        <v>0</v>
      </c>
      <c r="VLE60" s="2">
        <v>0</v>
      </c>
      <c r="VLF60" s="2">
        <v>0</v>
      </c>
      <c r="VLG60" s="2">
        <v>0</v>
      </c>
      <c r="VLH60" s="2">
        <v>0</v>
      </c>
      <c r="VLI60" s="2">
        <v>0</v>
      </c>
      <c r="VLJ60" s="2">
        <v>0</v>
      </c>
      <c r="VLK60" s="2">
        <v>0</v>
      </c>
      <c r="VLL60" s="2">
        <v>0</v>
      </c>
      <c r="VLM60" s="2">
        <v>0</v>
      </c>
      <c r="VLN60" s="2">
        <v>0</v>
      </c>
      <c r="VLO60" s="2">
        <v>0</v>
      </c>
      <c r="VLP60" s="2">
        <v>0</v>
      </c>
      <c r="VLQ60" s="2">
        <v>0</v>
      </c>
      <c r="VLR60" s="2">
        <v>0</v>
      </c>
      <c r="VLS60" s="2">
        <v>0</v>
      </c>
      <c r="VLT60" s="2">
        <v>0</v>
      </c>
      <c r="VLU60" s="2">
        <v>0</v>
      </c>
      <c r="VLV60" s="2">
        <v>0</v>
      </c>
      <c r="VLW60" s="2">
        <v>0</v>
      </c>
      <c r="VLX60" s="2">
        <v>0</v>
      </c>
      <c r="VLY60" s="2">
        <v>0</v>
      </c>
      <c r="VLZ60" s="2">
        <v>0</v>
      </c>
      <c r="VMA60" s="2">
        <v>0</v>
      </c>
      <c r="VMB60" s="2">
        <v>0</v>
      </c>
      <c r="VMC60" s="2">
        <v>0</v>
      </c>
      <c r="VMD60" s="2">
        <v>0</v>
      </c>
      <c r="VME60" s="2">
        <v>0</v>
      </c>
      <c r="VMF60" s="2">
        <v>0</v>
      </c>
      <c r="VMG60" s="2">
        <v>0</v>
      </c>
      <c r="VMH60" s="2">
        <v>0</v>
      </c>
      <c r="VMI60" s="2">
        <v>0</v>
      </c>
      <c r="VMJ60" s="2">
        <v>0</v>
      </c>
      <c r="VMK60" s="2">
        <v>0</v>
      </c>
      <c r="VML60" s="2">
        <v>0</v>
      </c>
      <c r="VMM60" s="2">
        <v>0</v>
      </c>
      <c r="VMN60" s="2">
        <v>0</v>
      </c>
      <c r="VMO60" s="2">
        <v>0</v>
      </c>
      <c r="VMP60" s="2">
        <v>0</v>
      </c>
      <c r="VMQ60" s="2">
        <v>0</v>
      </c>
      <c r="VMR60" s="2">
        <v>0</v>
      </c>
      <c r="VMS60" s="2">
        <v>0</v>
      </c>
      <c r="VMT60" s="2">
        <v>0</v>
      </c>
      <c r="VMU60" s="2">
        <v>0</v>
      </c>
      <c r="VMV60" s="2">
        <v>0</v>
      </c>
      <c r="VMW60" s="2">
        <v>0</v>
      </c>
      <c r="VMX60" s="2">
        <v>0</v>
      </c>
      <c r="VMY60" s="2">
        <v>0</v>
      </c>
      <c r="VMZ60" s="2">
        <v>0</v>
      </c>
      <c r="VNA60" s="2">
        <v>0</v>
      </c>
      <c r="VNB60" s="2">
        <v>0</v>
      </c>
      <c r="VNC60" s="2">
        <v>0</v>
      </c>
      <c r="VND60" s="2">
        <v>0</v>
      </c>
      <c r="VNE60" s="2">
        <v>0</v>
      </c>
      <c r="VNF60" s="2">
        <v>0</v>
      </c>
      <c r="VNG60" s="2">
        <v>0</v>
      </c>
      <c r="VNH60" s="2">
        <v>0</v>
      </c>
      <c r="VNI60" s="2">
        <v>0</v>
      </c>
      <c r="VNJ60" s="2">
        <v>0</v>
      </c>
      <c r="VNK60" s="2">
        <v>0</v>
      </c>
      <c r="VNL60" s="2">
        <v>0</v>
      </c>
      <c r="VNM60" s="2">
        <v>0</v>
      </c>
      <c r="VNN60" s="2">
        <v>0</v>
      </c>
      <c r="VNO60" s="2">
        <v>0</v>
      </c>
      <c r="VNP60" s="2">
        <v>0</v>
      </c>
      <c r="VNQ60" s="2">
        <v>0</v>
      </c>
      <c r="VNR60" s="2">
        <v>0</v>
      </c>
      <c r="VNS60" s="2">
        <v>0</v>
      </c>
      <c r="VNT60" s="2">
        <v>0</v>
      </c>
      <c r="VNU60" s="2">
        <v>0</v>
      </c>
      <c r="VNV60" s="2">
        <v>0</v>
      </c>
      <c r="VNW60" s="2">
        <v>0</v>
      </c>
      <c r="VNX60" s="2">
        <v>0</v>
      </c>
      <c r="VNY60" s="2">
        <v>0</v>
      </c>
      <c r="VNZ60" s="2">
        <v>0</v>
      </c>
      <c r="VOA60" s="2">
        <v>0</v>
      </c>
      <c r="VOB60" s="2">
        <v>0</v>
      </c>
      <c r="VOC60" s="2">
        <v>0</v>
      </c>
      <c r="VOD60" s="2">
        <v>0</v>
      </c>
      <c r="VOE60" s="2">
        <v>0</v>
      </c>
      <c r="VOF60" s="2">
        <v>0</v>
      </c>
      <c r="VOG60" s="2">
        <v>0</v>
      </c>
      <c r="VOH60" s="2">
        <v>0</v>
      </c>
      <c r="VOI60" s="2">
        <v>0</v>
      </c>
      <c r="VOJ60" s="2">
        <v>0</v>
      </c>
      <c r="VOK60" s="2">
        <v>0</v>
      </c>
      <c r="VOL60" s="2">
        <v>0</v>
      </c>
      <c r="VOM60" s="2">
        <v>0</v>
      </c>
      <c r="VON60" s="2">
        <v>0</v>
      </c>
      <c r="VOO60" s="2">
        <v>0</v>
      </c>
      <c r="VOP60" s="2">
        <v>0</v>
      </c>
      <c r="VOQ60" s="2">
        <v>0</v>
      </c>
      <c r="VOR60" s="2">
        <v>0</v>
      </c>
      <c r="VOS60" s="2">
        <v>0</v>
      </c>
      <c r="VOT60" s="2">
        <v>0</v>
      </c>
      <c r="VOU60" s="2">
        <v>0</v>
      </c>
      <c r="VOV60" s="2">
        <v>0</v>
      </c>
      <c r="VOW60" s="2">
        <v>0</v>
      </c>
      <c r="VOX60" s="2">
        <v>0</v>
      </c>
      <c r="VOY60" s="2">
        <v>0</v>
      </c>
      <c r="VOZ60" s="2">
        <v>0</v>
      </c>
      <c r="VPA60" s="2">
        <v>0</v>
      </c>
      <c r="VPB60" s="2">
        <v>0</v>
      </c>
      <c r="VPC60" s="2">
        <v>0</v>
      </c>
      <c r="VPD60" s="2">
        <v>0</v>
      </c>
      <c r="VPE60" s="2">
        <v>0</v>
      </c>
      <c r="VPF60" s="2">
        <v>0</v>
      </c>
      <c r="VPG60" s="2">
        <v>0</v>
      </c>
      <c r="VPH60" s="2">
        <v>0</v>
      </c>
      <c r="VPI60" s="2">
        <v>0</v>
      </c>
      <c r="VPJ60" s="2">
        <v>0</v>
      </c>
      <c r="VPK60" s="2">
        <v>0</v>
      </c>
      <c r="VPL60" s="2">
        <v>0</v>
      </c>
      <c r="VPM60" s="2">
        <v>0</v>
      </c>
      <c r="VPN60" s="2">
        <v>0</v>
      </c>
      <c r="VPO60" s="2">
        <v>0</v>
      </c>
      <c r="VPP60" s="2">
        <v>0</v>
      </c>
      <c r="VPQ60" s="2">
        <v>0</v>
      </c>
      <c r="VPR60" s="2">
        <v>0</v>
      </c>
      <c r="VPS60" s="2">
        <v>0</v>
      </c>
      <c r="VPT60" s="2">
        <v>0</v>
      </c>
      <c r="VPU60" s="2">
        <v>0</v>
      </c>
      <c r="VPV60" s="2">
        <v>0</v>
      </c>
      <c r="VPW60" s="2">
        <v>0</v>
      </c>
      <c r="VPX60" s="2">
        <v>0</v>
      </c>
      <c r="VPY60" s="2">
        <v>0</v>
      </c>
      <c r="VPZ60" s="2">
        <v>0</v>
      </c>
      <c r="VQA60" s="2">
        <v>0</v>
      </c>
      <c r="VQB60" s="2">
        <v>0</v>
      </c>
      <c r="VQC60" s="2">
        <v>0</v>
      </c>
      <c r="VQD60" s="2">
        <v>0</v>
      </c>
      <c r="VQE60" s="2">
        <v>0</v>
      </c>
      <c r="VQF60" s="2">
        <v>0</v>
      </c>
      <c r="VQG60" s="2">
        <v>0</v>
      </c>
      <c r="VQH60" s="2">
        <v>0</v>
      </c>
      <c r="VQI60" s="2">
        <v>0</v>
      </c>
      <c r="VQJ60" s="2">
        <v>0</v>
      </c>
      <c r="VQK60" s="2">
        <v>0</v>
      </c>
      <c r="VQL60" s="2">
        <v>0</v>
      </c>
      <c r="VQM60" s="2">
        <v>0</v>
      </c>
      <c r="VQN60" s="2">
        <v>0</v>
      </c>
      <c r="VQO60" s="2">
        <v>0</v>
      </c>
      <c r="VQP60" s="2">
        <v>0</v>
      </c>
      <c r="VQQ60" s="2">
        <v>0</v>
      </c>
      <c r="VQR60" s="2">
        <v>0</v>
      </c>
      <c r="VQS60" s="2">
        <v>0</v>
      </c>
      <c r="VQT60" s="2">
        <v>0</v>
      </c>
      <c r="VQU60" s="2">
        <v>0</v>
      </c>
      <c r="VQV60" s="2">
        <v>0</v>
      </c>
      <c r="VQW60" s="2">
        <v>0</v>
      </c>
      <c r="VQX60" s="2">
        <v>0</v>
      </c>
      <c r="VQY60" s="2">
        <v>0</v>
      </c>
      <c r="VQZ60" s="2">
        <v>0</v>
      </c>
      <c r="VRA60" s="2">
        <v>0</v>
      </c>
      <c r="VRB60" s="2">
        <v>0</v>
      </c>
      <c r="VRC60" s="2">
        <v>0</v>
      </c>
      <c r="VRD60" s="2">
        <v>0</v>
      </c>
      <c r="VRE60" s="2">
        <v>0</v>
      </c>
      <c r="VRF60" s="2">
        <v>0</v>
      </c>
      <c r="VRG60" s="2">
        <v>0</v>
      </c>
      <c r="VRH60" s="2">
        <v>0</v>
      </c>
      <c r="VRI60" s="2">
        <v>0</v>
      </c>
      <c r="VRJ60" s="2">
        <v>0</v>
      </c>
      <c r="VRK60" s="2">
        <v>0</v>
      </c>
      <c r="VRL60" s="2">
        <v>0</v>
      </c>
      <c r="VRM60" s="2">
        <v>0</v>
      </c>
      <c r="VRN60" s="2">
        <v>0</v>
      </c>
      <c r="VRO60" s="2">
        <v>0</v>
      </c>
      <c r="VRP60" s="2">
        <v>0</v>
      </c>
      <c r="VRQ60" s="2">
        <v>0</v>
      </c>
      <c r="VRR60" s="2">
        <v>0</v>
      </c>
      <c r="VRS60" s="2">
        <v>0</v>
      </c>
      <c r="VRT60" s="2">
        <v>0</v>
      </c>
      <c r="VRU60" s="2">
        <v>0</v>
      </c>
      <c r="VRV60" s="2">
        <v>0</v>
      </c>
      <c r="VRW60" s="2">
        <v>0</v>
      </c>
      <c r="VRX60" s="2">
        <v>0</v>
      </c>
      <c r="VRY60" s="2">
        <v>0</v>
      </c>
      <c r="VRZ60" s="2">
        <v>0</v>
      </c>
      <c r="VSA60" s="2">
        <v>0</v>
      </c>
      <c r="VSB60" s="2">
        <v>0</v>
      </c>
      <c r="VSC60" s="2">
        <v>0</v>
      </c>
      <c r="VSD60" s="2">
        <v>0</v>
      </c>
      <c r="VSE60" s="2">
        <v>0</v>
      </c>
      <c r="VSF60" s="2">
        <v>0</v>
      </c>
      <c r="VSG60" s="2">
        <v>0</v>
      </c>
      <c r="VSH60" s="2">
        <v>0</v>
      </c>
      <c r="VSI60" s="2">
        <v>0</v>
      </c>
      <c r="VSJ60" s="2">
        <v>0</v>
      </c>
      <c r="VSK60" s="2">
        <v>0</v>
      </c>
      <c r="VSL60" s="2">
        <v>0</v>
      </c>
      <c r="VSM60" s="2">
        <v>0</v>
      </c>
      <c r="VSN60" s="2">
        <v>0</v>
      </c>
      <c r="VSO60" s="2">
        <v>0</v>
      </c>
      <c r="VSP60" s="2">
        <v>0</v>
      </c>
      <c r="VSQ60" s="2">
        <v>0</v>
      </c>
      <c r="VSR60" s="2">
        <v>0</v>
      </c>
      <c r="VSS60" s="2">
        <v>0</v>
      </c>
      <c r="VST60" s="2">
        <v>0</v>
      </c>
      <c r="VSU60" s="2">
        <v>0</v>
      </c>
      <c r="VSV60" s="2">
        <v>0</v>
      </c>
      <c r="VSW60" s="2">
        <v>0</v>
      </c>
      <c r="VSX60" s="2">
        <v>0</v>
      </c>
      <c r="VSY60" s="2">
        <v>0</v>
      </c>
      <c r="VSZ60" s="2">
        <v>0</v>
      </c>
      <c r="VTA60" s="2">
        <v>0</v>
      </c>
      <c r="VTB60" s="2">
        <v>0</v>
      </c>
      <c r="VTC60" s="2">
        <v>0</v>
      </c>
      <c r="VTD60" s="2">
        <v>0</v>
      </c>
      <c r="VTE60" s="2">
        <v>0</v>
      </c>
      <c r="VTF60" s="2">
        <v>0</v>
      </c>
      <c r="VTG60" s="2">
        <v>0</v>
      </c>
      <c r="VTH60" s="2">
        <v>0</v>
      </c>
      <c r="VTI60" s="2">
        <v>0</v>
      </c>
      <c r="VTJ60" s="2">
        <v>0</v>
      </c>
      <c r="VTK60" s="2">
        <v>0</v>
      </c>
      <c r="VTL60" s="2">
        <v>0</v>
      </c>
      <c r="VTM60" s="2">
        <v>0</v>
      </c>
      <c r="VTN60" s="2">
        <v>0</v>
      </c>
      <c r="VTO60" s="2">
        <v>0</v>
      </c>
      <c r="VTP60" s="2">
        <v>0</v>
      </c>
      <c r="VTQ60" s="2">
        <v>0</v>
      </c>
      <c r="VTR60" s="2">
        <v>0</v>
      </c>
      <c r="VTS60" s="2">
        <v>0</v>
      </c>
      <c r="VTT60" s="2">
        <v>0</v>
      </c>
      <c r="VTU60" s="2">
        <v>0</v>
      </c>
      <c r="VTV60" s="2">
        <v>0</v>
      </c>
      <c r="VTW60" s="2">
        <v>0</v>
      </c>
      <c r="VTX60" s="2">
        <v>0</v>
      </c>
      <c r="VTY60" s="2">
        <v>0</v>
      </c>
      <c r="VTZ60" s="2">
        <v>0</v>
      </c>
      <c r="VUA60" s="2">
        <v>0</v>
      </c>
      <c r="VUB60" s="2">
        <v>0</v>
      </c>
      <c r="VUC60" s="2">
        <v>0</v>
      </c>
      <c r="VUD60" s="2">
        <v>0</v>
      </c>
      <c r="VUE60" s="2">
        <v>0</v>
      </c>
      <c r="VUF60" s="2">
        <v>0</v>
      </c>
      <c r="VUG60" s="2">
        <v>0</v>
      </c>
      <c r="VUH60" s="2">
        <v>0</v>
      </c>
      <c r="VUI60" s="2">
        <v>0</v>
      </c>
      <c r="VUJ60" s="2">
        <v>0</v>
      </c>
      <c r="VUK60" s="2">
        <v>0</v>
      </c>
      <c r="VUL60" s="2">
        <v>0</v>
      </c>
      <c r="VUM60" s="2">
        <v>0</v>
      </c>
      <c r="VUN60" s="2">
        <v>0</v>
      </c>
      <c r="VUO60" s="2">
        <v>0</v>
      </c>
      <c r="VUP60" s="2">
        <v>0</v>
      </c>
      <c r="VUQ60" s="2">
        <v>0</v>
      </c>
      <c r="VUR60" s="2">
        <v>0</v>
      </c>
      <c r="VUS60" s="2">
        <v>0</v>
      </c>
      <c r="VUT60" s="2">
        <v>0</v>
      </c>
      <c r="VUU60" s="2">
        <v>0</v>
      </c>
      <c r="VUV60" s="2">
        <v>0</v>
      </c>
      <c r="VUW60" s="2">
        <v>0</v>
      </c>
      <c r="VUX60" s="2">
        <v>0</v>
      </c>
      <c r="VUY60" s="2">
        <v>0</v>
      </c>
      <c r="VUZ60" s="2">
        <v>0</v>
      </c>
      <c r="VVA60" s="2">
        <v>0</v>
      </c>
      <c r="VVB60" s="2">
        <v>0</v>
      </c>
      <c r="VVC60" s="2">
        <v>0</v>
      </c>
      <c r="VVD60" s="2">
        <v>0</v>
      </c>
      <c r="VVE60" s="2">
        <v>0</v>
      </c>
      <c r="VVF60" s="2">
        <v>0</v>
      </c>
      <c r="VVG60" s="2">
        <v>0</v>
      </c>
      <c r="VVH60" s="2">
        <v>0</v>
      </c>
      <c r="VVI60" s="2">
        <v>0</v>
      </c>
      <c r="VVJ60" s="2">
        <v>0</v>
      </c>
      <c r="VVK60" s="2">
        <v>0</v>
      </c>
      <c r="VVL60" s="2">
        <v>0</v>
      </c>
      <c r="VVM60" s="2">
        <v>0</v>
      </c>
      <c r="VVN60" s="2">
        <v>0</v>
      </c>
      <c r="VVO60" s="2">
        <v>0</v>
      </c>
      <c r="VVP60" s="2">
        <v>0</v>
      </c>
      <c r="VVQ60" s="2">
        <v>0</v>
      </c>
      <c r="VVR60" s="2">
        <v>0</v>
      </c>
      <c r="VVS60" s="2">
        <v>0</v>
      </c>
      <c r="VVT60" s="2">
        <v>0</v>
      </c>
      <c r="VVU60" s="2">
        <v>0</v>
      </c>
      <c r="VVV60" s="2">
        <v>0</v>
      </c>
      <c r="VVW60" s="2">
        <v>0</v>
      </c>
      <c r="VVX60" s="2">
        <v>0</v>
      </c>
      <c r="VVY60" s="2">
        <v>0</v>
      </c>
      <c r="VVZ60" s="2">
        <v>0</v>
      </c>
      <c r="VWA60" s="2">
        <v>0</v>
      </c>
      <c r="VWB60" s="2">
        <v>0</v>
      </c>
      <c r="VWC60" s="2">
        <v>0</v>
      </c>
      <c r="VWD60" s="2">
        <v>0</v>
      </c>
      <c r="VWE60" s="2">
        <v>0</v>
      </c>
      <c r="VWF60" s="2">
        <v>0</v>
      </c>
      <c r="VWG60" s="2">
        <v>0</v>
      </c>
      <c r="VWH60" s="2">
        <v>0</v>
      </c>
      <c r="VWI60" s="2">
        <v>0</v>
      </c>
      <c r="VWJ60" s="2">
        <v>0</v>
      </c>
      <c r="VWK60" s="2">
        <v>0</v>
      </c>
      <c r="VWL60" s="2">
        <v>0</v>
      </c>
      <c r="VWM60" s="2">
        <v>0</v>
      </c>
      <c r="VWN60" s="2">
        <v>0</v>
      </c>
      <c r="VWO60" s="2">
        <v>0</v>
      </c>
      <c r="VWP60" s="2">
        <v>0</v>
      </c>
      <c r="VWQ60" s="2">
        <v>0</v>
      </c>
      <c r="VWR60" s="2">
        <v>0</v>
      </c>
      <c r="VWS60" s="2">
        <v>0</v>
      </c>
      <c r="VWT60" s="2">
        <v>0</v>
      </c>
      <c r="VWU60" s="2">
        <v>0</v>
      </c>
      <c r="VWV60" s="2">
        <v>0</v>
      </c>
      <c r="VWW60" s="2">
        <v>0</v>
      </c>
      <c r="VWX60" s="2">
        <v>0</v>
      </c>
      <c r="VWY60" s="2">
        <v>0</v>
      </c>
      <c r="VWZ60" s="2">
        <v>0</v>
      </c>
      <c r="VXA60" s="2">
        <v>0</v>
      </c>
      <c r="VXB60" s="2">
        <v>0</v>
      </c>
      <c r="VXC60" s="2">
        <v>0</v>
      </c>
      <c r="VXD60" s="2">
        <v>0</v>
      </c>
      <c r="VXE60" s="2">
        <v>0</v>
      </c>
      <c r="VXF60" s="2">
        <v>0</v>
      </c>
      <c r="VXG60" s="2">
        <v>0</v>
      </c>
      <c r="VXH60" s="2">
        <v>0</v>
      </c>
      <c r="VXI60" s="2">
        <v>0</v>
      </c>
      <c r="VXJ60" s="2">
        <v>0</v>
      </c>
      <c r="VXK60" s="2">
        <v>0</v>
      </c>
      <c r="VXL60" s="2">
        <v>0</v>
      </c>
      <c r="VXM60" s="2">
        <v>0</v>
      </c>
      <c r="VXN60" s="2">
        <v>0</v>
      </c>
      <c r="VXO60" s="2">
        <v>0</v>
      </c>
      <c r="VXP60" s="2">
        <v>0</v>
      </c>
      <c r="VXQ60" s="2">
        <v>0</v>
      </c>
      <c r="VXR60" s="2">
        <v>0</v>
      </c>
      <c r="VXS60" s="2">
        <v>0</v>
      </c>
      <c r="VXT60" s="2">
        <v>0</v>
      </c>
      <c r="VXU60" s="2">
        <v>0</v>
      </c>
      <c r="VXV60" s="2">
        <v>0</v>
      </c>
      <c r="VXW60" s="2">
        <v>0</v>
      </c>
      <c r="VXX60" s="2">
        <v>0</v>
      </c>
      <c r="VXY60" s="2">
        <v>0</v>
      </c>
      <c r="VXZ60" s="2">
        <v>0</v>
      </c>
      <c r="VYA60" s="2">
        <v>0</v>
      </c>
      <c r="VYB60" s="2">
        <v>0</v>
      </c>
      <c r="VYC60" s="2">
        <v>0</v>
      </c>
      <c r="VYD60" s="2">
        <v>0</v>
      </c>
      <c r="VYE60" s="2">
        <v>0</v>
      </c>
      <c r="VYF60" s="2">
        <v>0</v>
      </c>
      <c r="VYG60" s="2">
        <v>0</v>
      </c>
      <c r="VYH60" s="2">
        <v>0</v>
      </c>
      <c r="VYI60" s="2">
        <v>0</v>
      </c>
      <c r="VYJ60" s="2">
        <v>0</v>
      </c>
      <c r="VYK60" s="2">
        <v>0</v>
      </c>
      <c r="VYL60" s="2">
        <v>0</v>
      </c>
      <c r="VYM60" s="2">
        <v>0</v>
      </c>
      <c r="VYN60" s="2">
        <v>0</v>
      </c>
      <c r="VYO60" s="2">
        <v>0</v>
      </c>
      <c r="VYP60" s="2">
        <v>0</v>
      </c>
      <c r="VYQ60" s="2">
        <v>0</v>
      </c>
      <c r="VYR60" s="2">
        <v>0</v>
      </c>
      <c r="VYS60" s="2">
        <v>0</v>
      </c>
      <c r="VYT60" s="2">
        <v>0</v>
      </c>
      <c r="VYU60" s="2">
        <v>0</v>
      </c>
      <c r="VYV60" s="2">
        <v>0</v>
      </c>
      <c r="VYW60" s="2">
        <v>0</v>
      </c>
      <c r="VYX60" s="2">
        <v>0</v>
      </c>
      <c r="VYY60" s="2">
        <v>0</v>
      </c>
      <c r="VYZ60" s="2">
        <v>0</v>
      </c>
      <c r="VZA60" s="2">
        <v>0</v>
      </c>
      <c r="VZB60" s="2">
        <v>0</v>
      </c>
      <c r="VZC60" s="2">
        <v>0</v>
      </c>
      <c r="VZD60" s="2">
        <v>0</v>
      </c>
      <c r="VZE60" s="2">
        <v>0</v>
      </c>
      <c r="VZF60" s="2">
        <v>0</v>
      </c>
      <c r="VZG60" s="2">
        <v>0</v>
      </c>
      <c r="VZH60" s="2">
        <v>0</v>
      </c>
      <c r="VZI60" s="2">
        <v>0</v>
      </c>
      <c r="VZJ60" s="2">
        <v>0</v>
      </c>
      <c r="VZK60" s="2">
        <v>0</v>
      </c>
      <c r="VZL60" s="2">
        <v>0</v>
      </c>
      <c r="VZM60" s="2">
        <v>0</v>
      </c>
      <c r="VZN60" s="2">
        <v>0</v>
      </c>
      <c r="VZO60" s="2">
        <v>0</v>
      </c>
      <c r="VZP60" s="2">
        <v>0</v>
      </c>
      <c r="VZQ60" s="2">
        <v>0</v>
      </c>
      <c r="VZR60" s="2">
        <v>0</v>
      </c>
      <c r="VZS60" s="2">
        <v>0</v>
      </c>
      <c r="VZT60" s="2">
        <v>0</v>
      </c>
      <c r="VZU60" s="2">
        <v>0</v>
      </c>
      <c r="VZV60" s="2">
        <v>0</v>
      </c>
      <c r="VZW60" s="2">
        <v>0</v>
      </c>
      <c r="VZX60" s="2">
        <v>0</v>
      </c>
      <c r="VZY60" s="2">
        <v>0</v>
      </c>
      <c r="VZZ60" s="2">
        <v>0</v>
      </c>
      <c r="WAA60" s="2">
        <v>0</v>
      </c>
      <c r="WAB60" s="2">
        <v>0</v>
      </c>
      <c r="WAC60" s="2">
        <v>0</v>
      </c>
      <c r="WAD60" s="2">
        <v>0</v>
      </c>
      <c r="WAE60" s="2">
        <v>0</v>
      </c>
      <c r="WAF60" s="2">
        <v>0</v>
      </c>
      <c r="WAG60" s="2">
        <v>0</v>
      </c>
      <c r="WAH60" s="2">
        <v>0</v>
      </c>
      <c r="WAI60" s="2">
        <v>0</v>
      </c>
      <c r="WAJ60" s="2">
        <v>0</v>
      </c>
      <c r="WAK60" s="2">
        <v>0</v>
      </c>
      <c r="WAL60" s="2">
        <v>0</v>
      </c>
      <c r="WAM60" s="2">
        <v>0</v>
      </c>
      <c r="WAN60" s="2">
        <v>0</v>
      </c>
      <c r="WAO60" s="2">
        <v>0</v>
      </c>
      <c r="WAP60" s="2">
        <v>0</v>
      </c>
      <c r="WAQ60" s="2">
        <v>0</v>
      </c>
      <c r="WAR60" s="2">
        <v>0</v>
      </c>
      <c r="WAS60" s="2">
        <v>0</v>
      </c>
      <c r="WAT60" s="2">
        <v>0</v>
      </c>
      <c r="WAU60" s="2">
        <v>0</v>
      </c>
      <c r="WAV60" s="2">
        <v>0</v>
      </c>
      <c r="WAW60" s="2">
        <v>0</v>
      </c>
      <c r="WAX60" s="2">
        <v>0</v>
      </c>
      <c r="WAY60" s="2">
        <v>0</v>
      </c>
      <c r="WAZ60" s="2">
        <v>0</v>
      </c>
      <c r="WBA60" s="2">
        <v>0</v>
      </c>
      <c r="WBB60" s="2">
        <v>0</v>
      </c>
      <c r="WBC60" s="2">
        <v>0</v>
      </c>
      <c r="WBD60" s="2">
        <v>0</v>
      </c>
      <c r="WBE60" s="2">
        <v>0</v>
      </c>
      <c r="WBF60" s="2">
        <v>0</v>
      </c>
      <c r="WBG60" s="2">
        <v>0</v>
      </c>
      <c r="WBH60" s="2">
        <v>0</v>
      </c>
      <c r="WBI60" s="2">
        <v>0</v>
      </c>
      <c r="WBJ60" s="2">
        <v>0</v>
      </c>
      <c r="WBK60" s="2">
        <v>0</v>
      </c>
      <c r="WBL60" s="2">
        <v>0</v>
      </c>
      <c r="WBM60" s="2">
        <v>0</v>
      </c>
      <c r="WBN60" s="2">
        <v>0</v>
      </c>
      <c r="WBO60" s="2">
        <v>0</v>
      </c>
      <c r="WBP60" s="2">
        <v>0</v>
      </c>
      <c r="WBQ60" s="2">
        <v>0</v>
      </c>
      <c r="WBR60" s="2">
        <v>0</v>
      </c>
      <c r="WBS60" s="2">
        <v>0</v>
      </c>
      <c r="WBT60" s="2">
        <v>0</v>
      </c>
      <c r="WBU60" s="2">
        <v>0</v>
      </c>
      <c r="WBV60" s="2">
        <v>0</v>
      </c>
      <c r="WBW60" s="2">
        <v>0</v>
      </c>
      <c r="WBX60" s="2">
        <v>0</v>
      </c>
      <c r="WBY60" s="2">
        <v>0</v>
      </c>
      <c r="WBZ60" s="2">
        <v>0</v>
      </c>
      <c r="WCA60" s="2">
        <v>0</v>
      </c>
      <c r="WCB60" s="2">
        <v>0</v>
      </c>
      <c r="WCC60" s="2">
        <v>0</v>
      </c>
      <c r="WCD60" s="2">
        <v>0</v>
      </c>
      <c r="WCE60" s="2">
        <v>0</v>
      </c>
      <c r="WCF60" s="2">
        <v>0</v>
      </c>
      <c r="WCG60" s="2">
        <v>0</v>
      </c>
      <c r="WCH60" s="2">
        <v>0</v>
      </c>
      <c r="WCI60" s="2">
        <v>0</v>
      </c>
      <c r="WCJ60" s="2">
        <v>0</v>
      </c>
      <c r="WCK60" s="2">
        <v>0</v>
      </c>
      <c r="WCL60" s="2">
        <v>0</v>
      </c>
      <c r="WCM60" s="2">
        <v>0</v>
      </c>
      <c r="WCN60" s="2">
        <v>0</v>
      </c>
      <c r="WCO60" s="2">
        <v>0</v>
      </c>
      <c r="WCP60" s="2">
        <v>0</v>
      </c>
      <c r="WCQ60" s="2">
        <v>0</v>
      </c>
      <c r="WCR60" s="2">
        <v>0</v>
      </c>
      <c r="WCS60" s="2">
        <v>0</v>
      </c>
      <c r="WCT60" s="2">
        <v>0</v>
      </c>
      <c r="WCU60" s="2">
        <v>0</v>
      </c>
      <c r="WCV60" s="2">
        <v>0</v>
      </c>
      <c r="WCW60" s="2">
        <v>0</v>
      </c>
      <c r="WCX60" s="2">
        <v>0</v>
      </c>
      <c r="WCY60" s="2">
        <v>0</v>
      </c>
      <c r="WCZ60" s="2">
        <v>0</v>
      </c>
      <c r="WDA60" s="2">
        <v>0</v>
      </c>
      <c r="WDB60" s="2">
        <v>0</v>
      </c>
      <c r="WDC60" s="2">
        <v>0</v>
      </c>
      <c r="WDD60" s="2">
        <v>0</v>
      </c>
      <c r="WDE60" s="2">
        <v>0</v>
      </c>
      <c r="WDF60" s="2">
        <v>0</v>
      </c>
      <c r="WDG60" s="2">
        <v>0</v>
      </c>
      <c r="WDH60" s="2">
        <v>0</v>
      </c>
      <c r="WDI60" s="2">
        <v>0</v>
      </c>
      <c r="WDJ60" s="2">
        <v>0</v>
      </c>
      <c r="WDK60" s="2">
        <v>0</v>
      </c>
      <c r="WDL60" s="2">
        <v>0</v>
      </c>
      <c r="WDM60" s="2">
        <v>0</v>
      </c>
      <c r="WDN60" s="2">
        <v>0</v>
      </c>
      <c r="WDO60" s="2">
        <v>0</v>
      </c>
      <c r="WDP60" s="2">
        <v>0</v>
      </c>
      <c r="WDQ60" s="2">
        <v>0</v>
      </c>
      <c r="WDR60" s="2">
        <v>0</v>
      </c>
      <c r="WDS60" s="2">
        <v>0</v>
      </c>
      <c r="WDT60" s="2">
        <v>0</v>
      </c>
      <c r="WDU60" s="2">
        <v>0</v>
      </c>
      <c r="WDV60" s="2">
        <v>0</v>
      </c>
      <c r="WDW60" s="2">
        <v>0</v>
      </c>
      <c r="WDX60" s="2">
        <v>0</v>
      </c>
      <c r="WDY60" s="2">
        <v>0</v>
      </c>
      <c r="WDZ60" s="2">
        <v>0</v>
      </c>
      <c r="WEA60" s="2">
        <v>0</v>
      </c>
      <c r="WEB60" s="2">
        <v>0</v>
      </c>
      <c r="WEC60" s="2">
        <v>0</v>
      </c>
      <c r="WED60" s="2">
        <v>0</v>
      </c>
      <c r="WEE60" s="2">
        <v>0</v>
      </c>
      <c r="WEF60" s="2">
        <v>0</v>
      </c>
      <c r="WEG60" s="2">
        <v>0</v>
      </c>
      <c r="WEH60" s="2">
        <v>0</v>
      </c>
      <c r="WEI60" s="2">
        <v>0</v>
      </c>
      <c r="WEJ60" s="2">
        <v>0</v>
      </c>
      <c r="WEK60" s="2">
        <v>0</v>
      </c>
      <c r="WEL60" s="2">
        <v>0</v>
      </c>
      <c r="WEM60" s="2">
        <v>0</v>
      </c>
      <c r="WEN60" s="2">
        <v>0</v>
      </c>
      <c r="WEO60" s="2">
        <v>0</v>
      </c>
      <c r="WEP60" s="2">
        <v>0</v>
      </c>
      <c r="WEQ60" s="2">
        <v>0</v>
      </c>
      <c r="WER60" s="2">
        <v>0</v>
      </c>
      <c r="WES60" s="2">
        <v>0</v>
      </c>
      <c r="WET60" s="2">
        <v>0</v>
      </c>
      <c r="WEU60" s="2">
        <v>0</v>
      </c>
      <c r="WEV60" s="2">
        <v>0</v>
      </c>
      <c r="WEW60" s="2">
        <v>0</v>
      </c>
      <c r="WEX60" s="2">
        <v>0</v>
      </c>
      <c r="WEY60" s="2">
        <v>0</v>
      </c>
      <c r="WEZ60" s="2">
        <v>0</v>
      </c>
      <c r="WFA60" s="2">
        <v>0</v>
      </c>
      <c r="WFB60" s="2">
        <v>0</v>
      </c>
      <c r="WFC60" s="2">
        <v>0</v>
      </c>
      <c r="WFD60" s="2">
        <v>0</v>
      </c>
      <c r="WFE60" s="2">
        <v>0</v>
      </c>
      <c r="WFF60" s="2">
        <v>0</v>
      </c>
      <c r="WFG60" s="2">
        <v>0</v>
      </c>
      <c r="WFH60" s="2">
        <v>0</v>
      </c>
      <c r="WFI60" s="2">
        <v>0</v>
      </c>
      <c r="WFJ60" s="2">
        <v>0</v>
      </c>
      <c r="WFK60" s="2">
        <v>0</v>
      </c>
      <c r="WFL60" s="2">
        <v>0</v>
      </c>
      <c r="WFM60" s="2">
        <v>0</v>
      </c>
      <c r="WFN60" s="2">
        <v>0</v>
      </c>
      <c r="WFO60" s="2">
        <v>0</v>
      </c>
      <c r="WFP60" s="2">
        <v>0</v>
      </c>
      <c r="WFQ60" s="2">
        <v>0</v>
      </c>
      <c r="WFR60" s="2">
        <v>0</v>
      </c>
      <c r="WFS60" s="2">
        <v>0</v>
      </c>
      <c r="WFT60" s="2">
        <v>0</v>
      </c>
      <c r="WFU60" s="2">
        <v>0</v>
      </c>
      <c r="WFV60" s="2">
        <v>0</v>
      </c>
      <c r="WFW60" s="2">
        <v>0</v>
      </c>
      <c r="WFX60" s="2">
        <v>0</v>
      </c>
      <c r="WFY60" s="2">
        <v>0</v>
      </c>
      <c r="WFZ60" s="2">
        <v>0</v>
      </c>
      <c r="WGA60" s="2">
        <v>0</v>
      </c>
      <c r="WGB60" s="2">
        <v>0</v>
      </c>
      <c r="WGC60" s="2">
        <v>0</v>
      </c>
      <c r="WGD60" s="2">
        <v>0</v>
      </c>
      <c r="WGE60" s="2">
        <v>0</v>
      </c>
      <c r="WGF60" s="2">
        <v>0</v>
      </c>
      <c r="WGG60" s="2">
        <v>0</v>
      </c>
      <c r="WGH60" s="2">
        <v>0</v>
      </c>
      <c r="WGI60" s="2">
        <v>0</v>
      </c>
      <c r="WGJ60" s="2">
        <v>0</v>
      </c>
      <c r="WGK60" s="2">
        <v>0</v>
      </c>
      <c r="WGL60" s="2">
        <v>0</v>
      </c>
      <c r="WGM60" s="2">
        <v>0</v>
      </c>
      <c r="WGN60" s="2">
        <v>0</v>
      </c>
      <c r="WGO60" s="2">
        <v>0</v>
      </c>
      <c r="WGP60" s="2">
        <v>0</v>
      </c>
      <c r="WGQ60" s="2">
        <v>0</v>
      </c>
      <c r="WGR60" s="2">
        <v>0</v>
      </c>
      <c r="WGS60" s="2">
        <v>0</v>
      </c>
      <c r="WGT60" s="2">
        <v>0</v>
      </c>
      <c r="WGU60" s="2">
        <v>0</v>
      </c>
      <c r="WGV60" s="2">
        <v>0</v>
      </c>
      <c r="WGW60" s="2">
        <v>0</v>
      </c>
      <c r="WGX60" s="2">
        <v>0</v>
      </c>
      <c r="WGY60" s="2">
        <v>0</v>
      </c>
      <c r="WGZ60" s="2">
        <v>0</v>
      </c>
      <c r="WHA60" s="2">
        <v>0</v>
      </c>
      <c r="WHB60" s="2">
        <v>0</v>
      </c>
      <c r="WHC60" s="2">
        <v>0</v>
      </c>
      <c r="WHD60" s="2">
        <v>0</v>
      </c>
      <c r="WHE60" s="2">
        <v>0</v>
      </c>
      <c r="WHF60" s="2">
        <v>0</v>
      </c>
      <c r="WHG60" s="2">
        <v>0</v>
      </c>
      <c r="WHH60" s="2">
        <v>0</v>
      </c>
      <c r="WHI60" s="2">
        <v>0</v>
      </c>
      <c r="WHJ60" s="2">
        <v>0</v>
      </c>
      <c r="WHK60" s="2">
        <v>0</v>
      </c>
      <c r="WHL60" s="2">
        <v>0</v>
      </c>
      <c r="WHM60" s="2">
        <v>0</v>
      </c>
      <c r="WHN60" s="2">
        <v>0</v>
      </c>
      <c r="WHO60" s="2">
        <v>0</v>
      </c>
      <c r="WHP60" s="2">
        <v>0</v>
      </c>
      <c r="WHQ60" s="2">
        <v>0</v>
      </c>
      <c r="WHR60" s="2">
        <v>0</v>
      </c>
      <c r="WHS60" s="2">
        <v>0</v>
      </c>
      <c r="WHT60" s="2">
        <v>0</v>
      </c>
      <c r="WHU60" s="2">
        <v>0</v>
      </c>
      <c r="WHV60" s="2">
        <v>0</v>
      </c>
      <c r="WHW60" s="2">
        <v>0</v>
      </c>
      <c r="WHX60" s="2">
        <v>0</v>
      </c>
      <c r="WHY60" s="2">
        <v>0</v>
      </c>
      <c r="WHZ60" s="2">
        <v>0</v>
      </c>
      <c r="WIA60" s="2">
        <v>0</v>
      </c>
      <c r="WIB60" s="2">
        <v>0</v>
      </c>
      <c r="WIC60" s="2">
        <v>0</v>
      </c>
      <c r="WID60" s="2">
        <v>0</v>
      </c>
      <c r="WIE60" s="2">
        <v>0</v>
      </c>
      <c r="WIF60" s="2">
        <v>0</v>
      </c>
      <c r="WIG60" s="2">
        <v>0</v>
      </c>
      <c r="WIH60" s="2">
        <v>0</v>
      </c>
      <c r="WII60" s="2">
        <v>0</v>
      </c>
      <c r="WIJ60" s="2">
        <v>0</v>
      </c>
      <c r="WIK60" s="2">
        <v>0</v>
      </c>
      <c r="WIL60" s="2">
        <v>0</v>
      </c>
      <c r="WIM60" s="2">
        <v>0</v>
      </c>
      <c r="WIN60" s="2">
        <v>0</v>
      </c>
      <c r="WIO60" s="2">
        <v>0</v>
      </c>
      <c r="WIP60" s="2">
        <v>0</v>
      </c>
      <c r="WIQ60" s="2">
        <v>0</v>
      </c>
      <c r="WIR60" s="2">
        <v>0</v>
      </c>
      <c r="WIS60" s="2">
        <v>0</v>
      </c>
      <c r="WIT60" s="2">
        <v>0</v>
      </c>
      <c r="WIU60" s="2">
        <v>0</v>
      </c>
      <c r="WIV60" s="2">
        <v>0</v>
      </c>
      <c r="WIW60" s="2">
        <v>0</v>
      </c>
      <c r="WIX60" s="2">
        <v>0</v>
      </c>
      <c r="WIY60" s="2">
        <v>0</v>
      </c>
      <c r="WIZ60" s="2">
        <v>0</v>
      </c>
      <c r="WJA60" s="2">
        <v>0</v>
      </c>
      <c r="WJB60" s="2">
        <v>0</v>
      </c>
      <c r="WJC60" s="2">
        <v>0</v>
      </c>
      <c r="WJD60" s="2">
        <v>0</v>
      </c>
      <c r="WJE60" s="2">
        <v>0</v>
      </c>
      <c r="WJF60" s="2">
        <v>0</v>
      </c>
      <c r="WJG60" s="2">
        <v>0</v>
      </c>
      <c r="WJH60" s="2">
        <v>0</v>
      </c>
      <c r="WJI60" s="2">
        <v>0</v>
      </c>
      <c r="WJJ60" s="2">
        <v>0</v>
      </c>
      <c r="WJK60" s="2">
        <v>0</v>
      </c>
      <c r="WJL60" s="2">
        <v>0</v>
      </c>
      <c r="WJM60" s="2">
        <v>0</v>
      </c>
      <c r="WJN60" s="2">
        <v>0</v>
      </c>
      <c r="WJO60" s="2">
        <v>0</v>
      </c>
      <c r="WJP60" s="2">
        <v>0</v>
      </c>
      <c r="WJQ60" s="2">
        <v>0</v>
      </c>
      <c r="WJR60" s="2">
        <v>0</v>
      </c>
      <c r="WJS60" s="2">
        <v>0</v>
      </c>
      <c r="WJT60" s="2">
        <v>0</v>
      </c>
      <c r="WJU60" s="2">
        <v>0</v>
      </c>
      <c r="WJV60" s="2">
        <v>0</v>
      </c>
      <c r="WJW60" s="2">
        <v>0</v>
      </c>
      <c r="WJX60" s="2">
        <v>0</v>
      </c>
      <c r="WJY60" s="2">
        <v>0</v>
      </c>
      <c r="WJZ60" s="2">
        <v>0</v>
      </c>
      <c r="WKA60" s="2">
        <v>0</v>
      </c>
      <c r="WKB60" s="2">
        <v>0</v>
      </c>
      <c r="WKC60" s="2">
        <v>0</v>
      </c>
      <c r="WKD60" s="2">
        <v>0</v>
      </c>
      <c r="WKE60" s="2">
        <v>0</v>
      </c>
      <c r="WKF60" s="2">
        <v>0</v>
      </c>
      <c r="WKG60" s="2">
        <v>0</v>
      </c>
      <c r="WKH60" s="2">
        <v>0</v>
      </c>
      <c r="WKI60" s="2">
        <v>0</v>
      </c>
      <c r="WKJ60" s="2">
        <v>0</v>
      </c>
      <c r="WKK60" s="2">
        <v>0</v>
      </c>
      <c r="WKL60" s="2">
        <v>0</v>
      </c>
      <c r="WKM60" s="2">
        <v>0</v>
      </c>
      <c r="WKN60" s="2">
        <v>0</v>
      </c>
      <c r="WKO60" s="2">
        <v>0</v>
      </c>
      <c r="WKP60" s="2">
        <v>0</v>
      </c>
      <c r="WKQ60" s="2">
        <v>0</v>
      </c>
      <c r="WKR60" s="2">
        <v>0</v>
      </c>
      <c r="WKS60" s="2">
        <v>0</v>
      </c>
      <c r="WKT60" s="2">
        <v>0</v>
      </c>
      <c r="WKU60" s="2">
        <v>0</v>
      </c>
      <c r="WKV60" s="2">
        <v>0</v>
      </c>
      <c r="WKW60" s="2">
        <v>0</v>
      </c>
      <c r="WKX60" s="2">
        <v>0</v>
      </c>
      <c r="WKY60" s="2">
        <v>0</v>
      </c>
      <c r="WKZ60" s="2">
        <v>0</v>
      </c>
      <c r="WLA60" s="2">
        <v>0</v>
      </c>
      <c r="WLB60" s="2">
        <v>0</v>
      </c>
      <c r="WLC60" s="2">
        <v>0</v>
      </c>
      <c r="WLD60" s="2">
        <v>0</v>
      </c>
      <c r="WLE60" s="2">
        <v>0</v>
      </c>
      <c r="WLF60" s="2">
        <v>0</v>
      </c>
      <c r="WLG60" s="2">
        <v>0</v>
      </c>
      <c r="WLH60" s="2">
        <v>0</v>
      </c>
      <c r="WLI60" s="2">
        <v>0</v>
      </c>
      <c r="WLJ60" s="2">
        <v>0</v>
      </c>
      <c r="WLK60" s="2">
        <v>0</v>
      </c>
      <c r="WLL60" s="2">
        <v>0</v>
      </c>
      <c r="WLM60" s="2">
        <v>0</v>
      </c>
      <c r="WLN60" s="2">
        <v>0</v>
      </c>
      <c r="WLO60" s="2">
        <v>0</v>
      </c>
      <c r="WLP60" s="2">
        <v>0</v>
      </c>
      <c r="WLQ60" s="2">
        <v>0</v>
      </c>
      <c r="WLR60" s="2">
        <v>0</v>
      </c>
      <c r="WLS60" s="2">
        <v>0</v>
      </c>
      <c r="WLT60" s="2">
        <v>0</v>
      </c>
      <c r="WLU60" s="2">
        <v>0</v>
      </c>
      <c r="WLV60" s="2">
        <v>0</v>
      </c>
      <c r="WLW60" s="2">
        <v>0</v>
      </c>
      <c r="WLX60" s="2">
        <v>0</v>
      </c>
      <c r="WLY60" s="2">
        <v>0</v>
      </c>
      <c r="WLZ60" s="2">
        <v>0</v>
      </c>
      <c r="WMA60" s="2">
        <v>0</v>
      </c>
      <c r="WMB60" s="2">
        <v>0</v>
      </c>
      <c r="WMC60" s="2">
        <v>0</v>
      </c>
      <c r="WMD60" s="2">
        <v>0</v>
      </c>
      <c r="WME60" s="2">
        <v>0</v>
      </c>
      <c r="WMF60" s="2">
        <v>0</v>
      </c>
      <c r="WMG60" s="2">
        <v>0</v>
      </c>
      <c r="WMH60" s="2">
        <v>0</v>
      </c>
      <c r="WMI60" s="2">
        <v>0</v>
      </c>
      <c r="WMJ60" s="2">
        <v>0</v>
      </c>
      <c r="WMK60" s="2">
        <v>0</v>
      </c>
      <c r="WML60" s="2">
        <v>0</v>
      </c>
      <c r="WMM60" s="2">
        <v>0</v>
      </c>
      <c r="WMN60" s="2">
        <v>0</v>
      </c>
      <c r="WMO60" s="2">
        <v>0</v>
      </c>
      <c r="WMP60" s="2">
        <v>0</v>
      </c>
      <c r="WMQ60" s="2">
        <v>0</v>
      </c>
      <c r="WMR60" s="2">
        <v>0</v>
      </c>
      <c r="WMS60" s="2">
        <v>0</v>
      </c>
      <c r="WMT60" s="2">
        <v>0</v>
      </c>
      <c r="WMU60" s="2">
        <v>0</v>
      </c>
      <c r="WMV60" s="2">
        <v>0</v>
      </c>
      <c r="WMW60" s="2">
        <v>0</v>
      </c>
      <c r="WMX60" s="2">
        <v>0</v>
      </c>
      <c r="WMY60" s="2">
        <v>0</v>
      </c>
      <c r="WMZ60" s="2">
        <v>0</v>
      </c>
      <c r="WNA60" s="2">
        <v>0</v>
      </c>
      <c r="WNB60" s="2">
        <v>0</v>
      </c>
      <c r="WNC60" s="2">
        <v>0</v>
      </c>
      <c r="WND60" s="2">
        <v>0</v>
      </c>
      <c r="WNE60" s="2">
        <v>0</v>
      </c>
      <c r="WNF60" s="2">
        <v>0</v>
      </c>
      <c r="WNG60" s="2">
        <v>0</v>
      </c>
      <c r="WNH60" s="2">
        <v>0</v>
      </c>
      <c r="WNI60" s="2">
        <v>0</v>
      </c>
      <c r="WNJ60" s="2">
        <v>0</v>
      </c>
      <c r="WNK60" s="2">
        <v>0</v>
      </c>
      <c r="WNL60" s="2">
        <v>0</v>
      </c>
      <c r="WNM60" s="2">
        <v>0</v>
      </c>
      <c r="WNN60" s="2">
        <v>0</v>
      </c>
      <c r="WNO60" s="2">
        <v>0</v>
      </c>
      <c r="WNP60" s="2">
        <v>0</v>
      </c>
      <c r="WNQ60" s="2">
        <v>0</v>
      </c>
      <c r="WNR60" s="2">
        <v>0</v>
      </c>
      <c r="WNS60" s="2">
        <v>0</v>
      </c>
      <c r="WNT60" s="2">
        <v>0</v>
      </c>
      <c r="WNU60" s="2">
        <v>0</v>
      </c>
      <c r="WNV60" s="2">
        <v>0</v>
      </c>
      <c r="WNW60" s="2">
        <v>0</v>
      </c>
      <c r="WNX60" s="2">
        <v>0</v>
      </c>
      <c r="WNY60" s="2">
        <v>0</v>
      </c>
      <c r="WNZ60" s="2">
        <v>0</v>
      </c>
      <c r="WOA60" s="2">
        <v>0</v>
      </c>
      <c r="WOB60" s="2">
        <v>0</v>
      </c>
      <c r="WOC60" s="2">
        <v>0</v>
      </c>
      <c r="WOD60" s="2">
        <v>0</v>
      </c>
      <c r="WOE60" s="2">
        <v>0</v>
      </c>
      <c r="WOF60" s="2">
        <v>0</v>
      </c>
      <c r="WOG60" s="2">
        <v>0</v>
      </c>
      <c r="WOH60" s="2">
        <v>0</v>
      </c>
      <c r="WOI60" s="2">
        <v>0</v>
      </c>
      <c r="WOJ60" s="2">
        <v>0</v>
      </c>
      <c r="WOK60" s="2">
        <v>0</v>
      </c>
      <c r="WOL60" s="2">
        <v>0</v>
      </c>
      <c r="WOM60" s="2">
        <v>0</v>
      </c>
      <c r="WON60" s="2">
        <v>0</v>
      </c>
      <c r="WOO60" s="2">
        <v>0</v>
      </c>
      <c r="WOP60" s="2">
        <v>0</v>
      </c>
      <c r="WOQ60" s="2">
        <v>0</v>
      </c>
      <c r="WOR60" s="2">
        <v>0</v>
      </c>
      <c r="WOS60" s="2">
        <v>0</v>
      </c>
      <c r="WOT60" s="2">
        <v>0</v>
      </c>
      <c r="WOU60" s="2">
        <v>0</v>
      </c>
      <c r="WOV60" s="2">
        <v>0</v>
      </c>
      <c r="WOW60" s="2">
        <v>0</v>
      </c>
      <c r="WOX60" s="2">
        <v>0</v>
      </c>
      <c r="WOY60" s="2">
        <v>0</v>
      </c>
      <c r="WOZ60" s="2">
        <v>0</v>
      </c>
      <c r="WPA60" s="2">
        <v>0</v>
      </c>
      <c r="WPB60" s="2">
        <v>0</v>
      </c>
      <c r="WPC60" s="2">
        <v>0</v>
      </c>
      <c r="WPD60" s="2">
        <v>0</v>
      </c>
      <c r="WPE60" s="2">
        <v>0</v>
      </c>
      <c r="WPF60" s="2">
        <v>0</v>
      </c>
      <c r="WPG60" s="2">
        <v>0</v>
      </c>
      <c r="WPH60" s="2">
        <v>0</v>
      </c>
      <c r="WPI60" s="2">
        <v>0</v>
      </c>
      <c r="WPJ60" s="2">
        <v>0</v>
      </c>
      <c r="WPK60" s="2">
        <v>0</v>
      </c>
      <c r="WPL60" s="2">
        <v>0</v>
      </c>
      <c r="WPM60" s="2">
        <v>0</v>
      </c>
      <c r="WPN60" s="2">
        <v>0</v>
      </c>
      <c r="WPO60" s="2">
        <v>0</v>
      </c>
      <c r="WPP60" s="2">
        <v>0</v>
      </c>
      <c r="WPQ60" s="2">
        <v>0</v>
      </c>
      <c r="WPR60" s="2">
        <v>0</v>
      </c>
      <c r="WPS60" s="2">
        <v>0</v>
      </c>
      <c r="WPT60" s="2">
        <v>0</v>
      </c>
      <c r="WPU60" s="2">
        <v>0</v>
      </c>
      <c r="WPV60" s="2">
        <v>0</v>
      </c>
      <c r="WPW60" s="2">
        <v>0</v>
      </c>
      <c r="WPX60" s="2">
        <v>0</v>
      </c>
      <c r="WPY60" s="2">
        <v>0</v>
      </c>
      <c r="WPZ60" s="2">
        <v>0</v>
      </c>
      <c r="WQA60" s="2">
        <v>0</v>
      </c>
      <c r="WQB60" s="2">
        <v>0</v>
      </c>
      <c r="WQC60" s="2">
        <v>0</v>
      </c>
      <c r="WQD60" s="2">
        <v>0</v>
      </c>
      <c r="WQE60" s="2">
        <v>0</v>
      </c>
      <c r="WQF60" s="2">
        <v>0</v>
      </c>
      <c r="WQG60" s="2">
        <v>0</v>
      </c>
      <c r="WQH60" s="2">
        <v>0</v>
      </c>
      <c r="WQI60" s="2">
        <v>0</v>
      </c>
      <c r="WQJ60" s="2">
        <v>0</v>
      </c>
      <c r="WQK60" s="2">
        <v>0</v>
      </c>
      <c r="WQL60" s="2">
        <v>0</v>
      </c>
      <c r="WQM60" s="2">
        <v>0</v>
      </c>
      <c r="WQN60" s="2">
        <v>0</v>
      </c>
      <c r="WQO60" s="2">
        <v>0</v>
      </c>
      <c r="WQP60" s="2">
        <v>0</v>
      </c>
      <c r="WQQ60" s="2">
        <v>0</v>
      </c>
      <c r="WQR60" s="2">
        <v>0</v>
      </c>
      <c r="WQS60" s="2">
        <v>0</v>
      </c>
      <c r="WQT60" s="2">
        <v>0</v>
      </c>
      <c r="WQU60" s="2">
        <v>0</v>
      </c>
      <c r="WQV60" s="2">
        <v>0</v>
      </c>
      <c r="WQW60" s="2">
        <v>0</v>
      </c>
      <c r="WQX60" s="2">
        <v>0</v>
      </c>
      <c r="WQY60" s="2">
        <v>0</v>
      </c>
      <c r="WQZ60" s="2">
        <v>0</v>
      </c>
      <c r="WRA60" s="2">
        <v>0</v>
      </c>
      <c r="WRB60" s="2">
        <v>0</v>
      </c>
      <c r="WRC60" s="2">
        <v>0</v>
      </c>
      <c r="WRD60" s="2">
        <v>0</v>
      </c>
      <c r="WRE60" s="2">
        <v>0</v>
      </c>
      <c r="WRF60" s="2">
        <v>0</v>
      </c>
      <c r="WRG60" s="2">
        <v>0</v>
      </c>
      <c r="WRH60" s="2">
        <v>0</v>
      </c>
      <c r="WRI60" s="2">
        <v>0</v>
      </c>
      <c r="WRJ60" s="2">
        <v>0</v>
      </c>
      <c r="WRK60" s="2">
        <v>0</v>
      </c>
      <c r="WRL60" s="2">
        <v>0</v>
      </c>
      <c r="WRM60" s="2">
        <v>0</v>
      </c>
      <c r="WRN60" s="2">
        <v>0</v>
      </c>
      <c r="WRO60" s="2">
        <v>0</v>
      </c>
      <c r="WRP60" s="2">
        <v>0</v>
      </c>
      <c r="WRQ60" s="2">
        <v>0</v>
      </c>
      <c r="WRR60" s="2">
        <v>0</v>
      </c>
      <c r="WRS60" s="2">
        <v>0</v>
      </c>
      <c r="WRT60" s="2">
        <v>0</v>
      </c>
      <c r="WRU60" s="2">
        <v>0</v>
      </c>
      <c r="WRV60" s="2">
        <v>0</v>
      </c>
      <c r="WRW60" s="2">
        <v>0</v>
      </c>
      <c r="WRX60" s="2">
        <v>0</v>
      </c>
      <c r="WRY60" s="2">
        <v>0</v>
      </c>
      <c r="WRZ60" s="2">
        <v>0</v>
      </c>
      <c r="WSA60" s="2">
        <v>0</v>
      </c>
      <c r="WSB60" s="2">
        <v>0</v>
      </c>
      <c r="WSC60" s="2">
        <v>0</v>
      </c>
      <c r="WSD60" s="2">
        <v>0</v>
      </c>
      <c r="WSE60" s="2">
        <v>0</v>
      </c>
      <c r="WSF60" s="2">
        <v>0</v>
      </c>
      <c r="WSG60" s="2">
        <v>0</v>
      </c>
      <c r="WSH60" s="2">
        <v>0</v>
      </c>
      <c r="WSI60" s="2">
        <v>0</v>
      </c>
      <c r="WSJ60" s="2">
        <v>0</v>
      </c>
      <c r="WSK60" s="2">
        <v>0</v>
      </c>
      <c r="WSL60" s="2">
        <v>0</v>
      </c>
      <c r="WSM60" s="2">
        <v>0</v>
      </c>
      <c r="WSN60" s="2">
        <v>0</v>
      </c>
      <c r="WSO60" s="2">
        <v>0</v>
      </c>
      <c r="WSP60" s="2">
        <v>0</v>
      </c>
      <c r="WSQ60" s="2">
        <v>0</v>
      </c>
      <c r="WSR60" s="2">
        <v>0</v>
      </c>
      <c r="WSS60" s="2">
        <v>0</v>
      </c>
      <c r="WST60" s="2">
        <v>0</v>
      </c>
      <c r="WSU60" s="2">
        <v>0</v>
      </c>
      <c r="WSV60" s="2">
        <v>0</v>
      </c>
      <c r="WSW60" s="2">
        <v>0</v>
      </c>
      <c r="WSX60" s="2">
        <v>0</v>
      </c>
      <c r="WSY60" s="2">
        <v>0</v>
      </c>
      <c r="WSZ60" s="2">
        <v>0</v>
      </c>
      <c r="WTA60" s="2">
        <v>0</v>
      </c>
      <c r="WTB60" s="2">
        <v>0</v>
      </c>
      <c r="WTC60" s="2">
        <v>0</v>
      </c>
      <c r="WTD60" s="2">
        <v>0</v>
      </c>
      <c r="WTE60" s="2">
        <v>0</v>
      </c>
      <c r="WTF60" s="2">
        <v>0</v>
      </c>
      <c r="WTG60" s="2">
        <v>0</v>
      </c>
      <c r="WTH60" s="2">
        <v>0</v>
      </c>
      <c r="WTI60" s="2">
        <v>0</v>
      </c>
      <c r="WTJ60" s="2">
        <v>0</v>
      </c>
      <c r="WTK60" s="2">
        <v>0</v>
      </c>
      <c r="WTL60" s="2">
        <v>0</v>
      </c>
      <c r="WTM60" s="2">
        <v>0</v>
      </c>
      <c r="WTN60" s="2">
        <v>0</v>
      </c>
      <c r="WTO60" s="2">
        <v>0</v>
      </c>
      <c r="WTP60" s="2">
        <v>0</v>
      </c>
      <c r="WTQ60" s="2">
        <v>0</v>
      </c>
      <c r="WTR60" s="2">
        <v>0</v>
      </c>
      <c r="WTS60" s="2">
        <v>0</v>
      </c>
      <c r="WTT60" s="2">
        <v>0</v>
      </c>
      <c r="WTU60" s="2">
        <v>0</v>
      </c>
      <c r="WTV60" s="2">
        <v>0</v>
      </c>
      <c r="WTW60" s="2">
        <v>0</v>
      </c>
      <c r="WTX60" s="2">
        <v>0</v>
      </c>
      <c r="WTY60" s="2">
        <v>0</v>
      </c>
      <c r="WTZ60" s="2">
        <v>0</v>
      </c>
      <c r="WUA60" s="2">
        <v>0</v>
      </c>
      <c r="WUB60" s="2">
        <v>0</v>
      </c>
      <c r="WUC60" s="2">
        <v>0</v>
      </c>
      <c r="WUD60" s="2">
        <v>0</v>
      </c>
      <c r="WUE60" s="2">
        <v>0</v>
      </c>
      <c r="WUF60" s="2">
        <v>0</v>
      </c>
      <c r="WUG60" s="2">
        <v>0</v>
      </c>
      <c r="WUH60" s="2">
        <v>0</v>
      </c>
      <c r="WUI60" s="2">
        <v>0</v>
      </c>
      <c r="WUJ60" s="2">
        <v>0</v>
      </c>
      <c r="WUK60" s="2">
        <v>0</v>
      </c>
      <c r="WUL60" s="2">
        <v>0</v>
      </c>
      <c r="WUM60" s="2">
        <v>0</v>
      </c>
      <c r="WUN60" s="2">
        <v>0</v>
      </c>
      <c r="WUO60" s="2">
        <v>0</v>
      </c>
      <c r="WUP60" s="2">
        <v>0</v>
      </c>
      <c r="WUQ60" s="2">
        <v>0</v>
      </c>
      <c r="WUR60" s="2">
        <v>0</v>
      </c>
      <c r="WUS60" s="2">
        <v>0</v>
      </c>
      <c r="WUT60" s="2">
        <v>0</v>
      </c>
      <c r="WUU60" s="2">
        <v>0</v>
      </c>
      <c r="WUV60" s="2">
        <v>0</v>
      </c>
      <c r="WUW60" s="2">
        <v>0</v>
      </c>
      <c r="WUX60" s="2">
        <v>0</v>
      </c>
      <c r="WUY60" s="2">
        <v>0</v>
      </c>
      <c r="WUZ60" s="2">
        <v>0</v>
      </c>
      <c r="WVA60" s="2">
        <v>0</v>
      </c>
      <c r="WVB60" s="2">
        <v>0</v>
      </c>
      <c r="WVC60" s="2">
        <v>0</v>
      </c>
      <c r="WVD60" s="2">
        <v>0</v>
      </c>
      <c r="WVE60" s="2">
        <v>0</v>
      </c>
      <c r="WVF60" s="2">
        <v>0</v>
      </c>
      <c r="WVG60" s="2">
        <v>0</v>
      </c>
      <c r="WVH60" s="2">
        <v>0</v>
      </c>
      <c r="WVI60" s="2">
        <v>0</v>
      </c>
      <c r="WVJ60" s="2">
        <v>0</v>
      </c>
      <c r="WVK60" s="2">
        <v>0</v>
      </c>
      <c r="WVL60" s="2">
        <v>0</v>
      </c>
      <c r="WVM60" s="2">
        <v>0</v>
      </c>
      <c r="WVN60" s="2">
        <v>0</v>
      </c>
      <c r="WVO60" s="2">
        <v>0</v>
      </c>
      <c r="WVP60" s="2">
        <v>0</v>
      </c>
      <c r="WVQ60" s="2">
        <v>0</v>
      </c>
      <c r="WVR60" s="2">
        <v>0</v>
      </c>
      <c r="WVS60" s="2">
        <v>0</v>
      </c>
      <c r="WVT60" s="2">
        <v>0</v>
      </c>
      <c r="WVU60" s="2">
        <v>0</v>
      </c>
      <c r="WVV60" s="2">
        <v>0</v>
      </c>
      <c r="WVW60" s="2">
        <v>0</v>
      </c>
      <c r="WVX60" s="2">
        <v>0</v>
      </c>
      <c r="WVY60" s="2">
        <v>0</v>
      </c>
      <c r="WVZ60" s="2">
        <v>0</v>
      </c>
      <c r="WWA60" s="2">
        <v>0</v>
      </c>
      <c r="WWB60" s="2">
        <v>0</v>
      </c>
      <c r="WWC60" s="2">
        <v>0</v>
      </c>
      <c r="WWD60" s="2">
        <v>0</v>
      </c>
      <c r="WWE60" s="2">
        <v>0</v>
      </c>
      <c r="WWF60" s="2">
        <v>0</v>
      </c>
      <c r="WWG60" s="2">
        <v>0</v>
      </c>
      <c r="WWH60" s="2">
        <v>0</v>
      </c>
      <c r="WWI60" s="2">
        <v>0</v>
      </c>
      <c r="WWJ60" s="2">
        <v>0</v>
      </c>
      <c r="WWK60" s="2">
        <v>0</v>
      </c>
      <c r="WWL60" s="2">
        <v>0</v>
      </c>
      <c r="WWM60" s="2">
        <v>0</v>
      </c>
      <c r="WWN60" s="2">
        <v>0</v>
      </c>
      <c r="WWO60" s="2">
        <v>0</v>
      </c>
      <c r="WWP60" s="2">
        <v>0</v>
      </c>
      <c r="WWQ60" s="2">
        <v>0</v>
      </c>
      <c r="WWR60" s="2">
        <v>0</v>
      </c>
      <c r="WWS60" s="2">
        <v>0</v>
      </c>
      <c r="WWT60" s="2">
        <v>0</v>
      </c>
      <c r="WWU60" s="2">
        <v>0</v>
      </c>
      <c r="WWV60" s="2">
        <v>0</v>
      </c>
      <c r="WWW60" s="2">
        <v>0</v>
      </c>
      <c r="WWX60" s="2">
        <v>0</v>
      </c>
      <c r="WWY60" s="2">
        <v>0</v>
      </c>
      <c r="WWZ60" s="2">
        <v>0</v>
      </c>
      <c r="WXA60" s="2">
        <v>0</v>
      </c>
      <c r="WXB60" s="2">
        <v>0</v>
      </c>
      <c r="WXC60" s="2">
        <v>0</v>
      </c>
      <c r="WXD60" s="2">
        <v>0</v>
      </c>
      <c r="WXE60" s="2">
        <v>0</v>
      </c>
      <c r="WXF60" s="2">
        <v>0</v>
      </c>
      <c r="WXG60" s="2">
        <v>0</v>
      </c>
      <c r="WXH60" s="2">
        <v>0</v>
      </c>
      <c r="WXI60" s="2">
        <v>0</v>
      </c>
      <c r="WXJ60" s="2">
        <v>0</v>
      </c>
      <c r="WXK60" s="2">
        <v>0</v>
      </c>
      <c r="WXL60" s="2">
        <v>0</v>
      </c>
      <c r="WXM60" s="2">
        <v>0</v>
      </c>
      <c r="WXN60" s="2">
        <v>0</v>
      </c>
      <c r="WXO60" s="2">
        <v>0</v>
      </c>
      <c r="WXP60" s="2">
        <v>0</v>
      </c>
      <c r="WXQ60" s="2">
        <v>0</v>
      </c>
      <c r="WXR60" s="2">
        <v>0</v>
      </c>
      <c r="WXS60" s="2">
        <v>0</v>
      </c>
      <c r="WXT60" s="2">
        <v>0</v>
      </c>
      <c r="WXU60" s="2">
        <v>0</v>
      </c>
      <c r="WXV60" s="2">
        <v>0</v>
      </c>
      <c r="WXW60" s="2">
        <v>0</v>
      </c>
      <c r="WXX60" s="2">
        <v>0</v>
      </c>
      <c r="WXY60" s="2">
        <v>0</v>
      </c>
      <c r="WXZ60" s="2">
        <v>0</v>
      </c>
      <c r="WYA60" s="2">
        <v>0</v>
      </c>
      <c r="WYB60" s="2">
        <v>0</v>
      </c>
      <c r="WYC60" s="2">
        <v>0</v>
      </c>
      <c r="WYD60" s="2">
        <v>0</v>
      </c>
      <c r="WYE60" s="2">
        <v>0</v>
      </c>
      <c r="WYF60" s="2">
        <v>0</v>
      </c>
      <c r="WYG60" s="2">
        <v>0</v>
      </c>
      <c r="WYH60" s="2">
        <v>0</v>
      </c>
      <c r="WYI60" s="2">
        <v>0</v>
      </c>
      <c r="WYJ60" s="2">
        <v>0</v>
      </c>
      <c r="WYK60" s="2">
        <v>0</v>
      </c>
      <c r="WYL60" s="2">
        <v>0</v>
      </c>
      <c r="WYM60" s="2">
        <v>0</v>
      </c>
      <c r="WYN60" s="2">
        <v>0</v>
      </c>
      <c r="WYO60" s="2">
        <v>0</v>
      </c>
      <c r="WYP60" s="2">
        <v>0</v>
      </c>
      <c r="WYQ60" s="2">
        <v>0</v>
      </c>
      <c r="WYR60" s="2">
        <v>0</v>
      </c>
      <c r="WYS60" s="2">
        <v>0</v>
      </c>
      <c r="WYT60" s="2">
        <v>0</v>
      </c>
      <c r="WYU60" s="2">
        <v>0</v>
      </c>
      <c r="WYV60" s="2">
        <v>0</v>
      </c>
      <c r="WYW60" s="2">
        <v>0</v>
      </c>
      <c r="WYX60" s="2">
        <v>0</v>
      </c>
      <c r="WYY60" s="2">
        <v>0</v>
      </c>
      <c r="WYZ60" s="2">
        <v>0</v>
      </c>
      <c r="WZA60" s="2">
        <v>0</v>
      </c>
      <c r="WZB60" s="2">
        <v>0</v>
      </c>
      <c r="WZC60" s="2">
        <v>0</v>
      </c>
      <c r="WZD60" s="2">
        <v>0</v>
      </c>
      <c r="WZE60" s="2">
        <v>0</v>
      </c>
      <c r="WZF60" s="2">
        <v>0</v>
      </c>
      <c r="WZG60" s="2">
        <v>0</v>
      </c>
      <c r="WZH60" s="2">
        <v>0</v>
      </c>
      <c r="WZI60" s="2">
        <v>0</v>
      </c>
      <c r="WZJ60" s="2">
        <v>0</v>
      </c>
      <c r="WZK60" s="2">
        <v>0</v>
      </c>
      <c r="WZL60" s="2">
        <v>0</v>
      </c>
      <c r="WZM60" s="2">
        <v>0</v>
      </c>
      <c r="WZN60" s="2">
        <v>0</v>
      </c>
      <c r="WZO60" s="2">
        <v>0</v>
      </c>
      <c r="WZP60" s="2">
        <v>0</v>
      </c>
      <c r="WZQ60" s="2">
        <v>0</v>
      </c>
      <c r="WZR60" s="2">
        <v>0</v>
      </c>
      <c r="WZS60" s="2">
        <v>0</v>
      </c>
      <c r="WZT60" s="2">
        <v>0</v>
      </c>
      <c r="WZU60" s="2">
        <v>0</v>
      </c>
      <c r="WZV60" s="2">
        <v>0</v>
      </c>
      <c r="WZW60" s="2">
        <v>0</v>
      </c>
      <c r="WZX60" s="2">
        <v>0</v>
      </c>
      <c r="WZY60" s="2">
        <v>0</v>
      </c>
      <c r="WZZ60" s="2">
        <v>0</v>
      </c>
      <c r="XAA60" s="2">
        <v>0</v>
      </c>
      <c r="XAB60" s="2">
        <v>0</v>
      </c>
      <c r="XAC60" s="2">
        <v>0</v>
      </c>
      <c r="XAD60" s="2">
        <v>0</v>
      </c>
      <c r="XAE60" s="2">
        <v>0</v>
      </c>
      <c r="XAF60" s="2">
        <v>0</v>
      </c>
      <c r="XAG60" s="2">
        <v>0</v>
      </c>
      <c r="XAH60" s="2">
        <v>0</v>
      </c>
      <c r="XAI60" s="2">
        <v>0</v>
      </c>
      <c r="XAJ60" s="2">
        <v>0</v>
      </c>
      <c r="XAK60" s="2">
        <v>0</v>
      </c>
      <c r="XAL60" s="2">
        <v>0</v>
      </c>
      <c r="XAM60" s="2">
        <v>0</v>
      </c>
      <c r="XAN60" s="2">
        <v>0</v>
      </c>
      <c r="XAO60" s="2">
        <v>0</v>
      </c>
      <c r="XAP60" s="2">
        <v>0</v>
      </c>
      <c r="XAQ60" s="2">
        <v>0</v>
      </c>
      <c r="XAR60" s="2">
        <v>0</v>
      </c>
      <c r="XAS60" s="2">
        <v>0</v>
      </c>
      <c r="XAT60" s="2">
        <v>0</v>
      </c>
      <c r="XAU60" s="2">
        <v>0</v>
      </c>
      <c r="XAV60" s="2">
        <v>0</v>
      </c>
      <c r="XAW60" s="2">
        <v>0</v>
      </c>
      <c r="XAX60" s="2">
        <v>0</v>
      </c>
      <c r="XAY60" s="2">
        <v>0</v>
      </c>
      <c r="XAZ60" s="2">
        <v>0</v>
      </c>
      <c r="XBA60" s="2">
        <v>0</v>
      </c>
      <c r="XBB60" s="2">
        <v>0</v>
      </c>
      <c r="XBC60" s="2">
        <v>0</v>
      </c>
      <c r="XBD60" s="2">
        <v>0</v>
      </c>
      <c r="XBE60" s="2">
        <v>0</v>
      </c>
      <c r="XBF60" s="2">
        <v>0</v>
      </c>
      <c r="XBG60" s="2">
        <v>0</v>
      </c>
      <c r="XBH60" s="2">
        <v>0</v>
      </c>
      <c r="XBI60" s="2">
        <v>0</v>
      </c>
      <c r="XBJ60" s="2">
        <v>0</v>
      </c>
      <c r="XBK60" s="2">
        <v>0</v>
      </c>
      <c r="XBL60" s="2">
        <v>0</v>
      </c>
      <c r="XBM60" s="2">
        <v>0</v>
      </c>
      <c r="XBN60" s="2">
        <v>0</v>
      </c>
      <c r="XBO60" s="2">
        <v>0</v>
      </c>
      <c r="XBP60" s="2">
        <v>0</v>
      </c>
      <c r="XBQ60" s="2">
        <v>0</v>
      </c>
      <c r="XBR60" s="2">
        <v>0</v>
      </c>
      <c r="XBS60" s="2">
        <v>0</v>
      </c>
      <c r="XBT60" s="2">
        <v>0</v>
      </c>
      <c r="XBU60" s="2">
        <v>0</v>
      </c>
      <c r="XBV60" s="2">
        <v>0</v>
      </c>
      <c r="XBW60" s="2">
        <v>0</v>
      </c>
      <c r="XBX60" s="2">
        <v>0</v>
      </c>
      <c r="XBY60" s="2">
        <v>0</v>
      </c>
      <c r="XBZ60" s="2">
        <v>0</v>
      </c>
      <c r="XCA60" s="2">
        <v>0</v>
      </c>
      <c r="XCB60" s="2">
        <v>0</v>
      </c>
      <c r="XCC60" s="2">
        <v>0</v>
      </c>
      <c r="XCD60" s="2">
        <v>0</v>
      </c>
      <c r="XCE60" s="2">
        <v>0</v>
      </c>
      <c r="XCF60" s="2">
        <v>0</v>
      </c>
      <c r="XCG60" s="2">
        <v>0</v>
      </c>
      <c r="XCH60" s="2">
        <v>0</v>
      </c>
      <c r="XCI60" s="2">
        <v>0</v>
      </c>
      <c r="XCJ60" s="2">
        <v>0</v>
      </c>
      <c r="XCK60" s="2">
        <v>0</v>
      </c>
      <c r="XCL60" s="2">
        <v>0</v>
      </c>
      <c r="XCM60" s="2">
        <v>0</v>
      </c>
      <c r="XCN60" s="2">
        <v>0</v>
      </c>
      <c r="XCO60" s="2">
        <v>0</v>
      </c>
      <c r="XCP60" s="2">
        <v>0</v>
      </c>
      <c r="XCQ60" s="2">
        <v>0</v>
      </c>
      <c r="XCR60" s="2">
        <v>0</v>
      </c>
      <c r="XCS60" s="2">
        <v>0</v>
      </c>
      <c r="XCT60" s="2">
        <v>0</v>
      </c>
      <c r="XCU60" s="2">
        <v>0</v>
      </c>
      <c r="XCV60" s="2">
        <v>0</v>
      </c>
      <c r="XCW60" s="2">
        <v>0</v>
      </c>
      <c r="XCX60" s="2">
        <v>0</v>
      </c>
      <c r="XCY60" s="2">
        <v>0</v>
      </c>
      <c r="XCZ60" s="2">
        <v>0</v>
      </c>
      <c r="XDA60" s="2">
        <v>0</v>
      </c>
      <c r="XDB60" s="2">
        <v>0</v>
      </c>
      <c r="XDC60" s="2">
        <v>0</v>
      </c>
      <c r="XDD60" s="2">
        <v>0</v>
      </c>
      <c r="XDE60" s="2">
        <v>0</v>
      </c>
      <c r="XDF60" s="2">
        <v>0</v>
      </c>
      <c r="XDG60" s="2">
        <v>0</v>
      </c>
      <c r="XDH60" s="2">
        <v>0</v>
      </c>
      <c r="XDI60" s="2">
        <v>0</v>
      </c>
      <c r="XDJ60" s="2">
        <v>0</v>
      </c>
      <c r="XDK60" s="2">
        <v>0</v>
      </c>
      <c r="XDL60" s="2">
        <v>0</v>
      </c>
      <c r="XDM60" s="2">
        <v>0</v>
      </c>
      <c r="XDN60" s="2">
        <v>0</v>
      </c>
      <c r="XDO60" s="2">
        <v>0</v>
      </c>
      <c r="XDP60" s="2">
        <v>0</v>
      </c>
      <c r="XDQ60" s="2">
        <v>0</v>
      </c>
      <c r="XDR60" s="2">
        <v>0</v>
      </c>
      <c r="XDS60" s="2">
        <v>0</v>
      </c>
      <c r="XDT60" s="2">
        <v>0</v>
      </c>
      <c r="XDU60" s="2">
        <v>0</v>
      </c>
      <c r="XDV60" s="2">
        <v>0</v>
      </c>
      <c r="XDW60" s="2">
        <v>0</v>
      </c>
      <c r="XDX60" s="2">
        <v>0</v>
      </c>
      <c r="XDY60" s="2">
        <v>0</v>
      </c>
      <c r="XDZ60" s="2">
        <v>0</v>
      </c>
      <c r="XEA60" s="2">
        <v>0</v>
      </c>
      <c r="XEB60" s="2">
        <v>0</v>
      </c>
      <c r="XEC60" s="2">
        <v>0</v>
      </c>
      <c r="XED60" s="2">
        <v>0</v>
      </c>
      <c r="XEE60" s="2">
        <v>0</v>
      </c>
      <c r="XEF60" s="2">
        <v>0</v>
      </c>
      <c r="XEG60" s="2">
        <v>0</v>
      </c>
      <c r="XEH60" s="2">
        <v>0</v>
      </c>
      <c r="XEI60" s="2">
        <v>0</v>
      </c>
      <c r="XEJ60" s="2">
        <v>0</v>
      </c>
      <c r="XEK60" s="2">
        <v>0</v>
      </c>
      <c r="XEL60" s="2">
        <v>0</v>
      </c>
      <c r="XEM60" s="2">
        <v>0</v>
      </c>
      <c r="XEN60" s="2">
        <v>0</v>
      </c>
      <c r="XEO60" s="2">
        <v>0</v>
      </c>
      <c r="XEP60" s="2">
        <v>0</v>
      </c>
      <c r="XEQ60" s="2">
        <v>0</v>
      </c>
      <c r="XER60" s="2">
        <v>0</v>
      </c>
      <c r="XES60" s="2">
        <v>0</v>
      </c>
      <c r="XET60" s="2">
        <v>0</v>
      </c>
      <c r="XEU60" s="2">
        <v>0</v>
      </c>
      <c r="XEV60" s="2">
        <v>0</v>
      </c>
      <c r="XEW60" s="2">
        <v>0</v>
      </c>
      <c r="XEX60" s="2">
        <v>0</v>
      </c>
      <c r="XEY60" s="2">
        <v>0</v>
      </c>
      <c r="XEZ60" s="2">
        <v>0</v>
      </c>
      <c r="XFA60" s="2">
        <v>0</v>
      </c>
      <c r="XFB60" s="2">
        <v>0</v>
      </c>
      <c r="XFC60" s="2">
        <v>0</v>
      </c>
    </row>
    <row r="61" spans="1:16383" ht="15.9" customHeight="1" x14ac:dyDescent="0.3">
      <c r="A61" s="336">
        <v>2400</v>
      </c>
      <c r="B61" s="337"/>
      <c r="C61" s="29">
        <v>2400</v>
      </c>
      <c r="D61" s="15">
        <v>108</v>
      </c>
      <c r="E61" s="121">
        <v>1348</v>
      </c>
      <c r="F61" s="20">
        <v>2570</v>
      </c>
      <c r="G61" s="223">
        <v>3324</v>
      </c>
      <c r="H61" s="223">
        <v>3491</v>
      </c>
      <c r="I61" s="223">
        <v>3650</v>
      </c>
      <c r="J61" s="223">
        <v>3650</v>
      </c>
      <c r="K61" s="223">
        <v>3797</v>
      </c>
      <c r="L61" s="223">
        <v>5594</v>
      </c>
      <c r="M61" s="171">
        <v>275</v>
      </c>
      <c r="N61" s="171">
        <v>348</v>
      </c>
      <c r="O61" s="171">
        <v>409</v>
      </c>
      <c r="P61" s="7"/>
    </row>
    <row r="62" spans="1:16383" ht="15.9" customHeight="1" x14ac:dyDescent="0.3">
      <c r="A62" s="336">
        <v>2900</v>
      </c>
      <c r="B62" s="337"/>
      <c r="C62" s="29">
        <v>2900</v>
      </c>
      <c r="D62" s="15">
        <v>131</v>
      </c>
      <c r="E62" s="121">
        <v>1629</v>
      </c>
      <c r="F62" s="20">
        <v>3070</v>
      </c>
      <c r="G62" s="223">
        <v>3849</v>
      </c>
      <c r="H62" s="223">
        <v>4369</v>
      </c>
      <c r="I62" s="223">
        <v>4442</v>
      </c>
      <c r="J62" s="223">
        <v>4442</v>
      </c>
      <c r="K62" s="223">
        <v>4589</v>
      </c>
      <c r="L62" s="223">
        <v>7065</v>
      </c>
      <c r="M62" s="171">
        <v>305</v>
      </c>
      <c r="N62" s="171">
        <v>400</v>
      </c>
      <c r="O62" s="171">
        <v>464</v>
      </c>
      <c r="P62" s="7"/>
    </row>
    <row r="63" spans="1:16383" ht="15.9" customHeight="1" x14ac:dyDescent="0.3">
      <c r="A63" s="336">
        <v>3400</v>
      </c>
      <c r="B63" s="337"/>
      <c r="C63" s="29">
        <v>3400</v>
      </c>
      <c r="D63" s="15">
        <v>154</v>
      </c>
      <c r="E63" s="121">
        <v>1910</v>
      </c>
      <c r="F63" s="20">
        <v>3570</v>
      </c>
      <c r="G63" s="223">
        <v>4756</v>
      </c>
      <c r="H63" s="224">
        <v>5199</v>
      </c>
      <c r="I63" s="226" t="s">
        <v>53</v>
      </c>
      <c r="J63" s="223">
        <v>5285</v>
      </c>
      <c r="K63" s="223" t="s">
        <v>53</v>
      </c>
      <c r="L63" s="223">
        <v>9043</v>
      </c>
      <c r="M63" s="171">
        <v>353</v>
      </c>
      <c r="N63" s="171">
        <v>460</v>
      </c>
      <c r="O63" s="171">
        <v>533</v>
      </c>
    </row>
    <row r="64" spans="1:16383" ht="15.9" customHeight="1" x14ac:dyDescent="0.3">
      <c r="A64" s="336">
        <v>3900</v>
      </c>
      <c r="B64" s="337"/>
      <c r="C64" s="29">
        <v>3900</v>
      </c>
      <c r="D64" s="15">
        <v>176</v>
      </c>
      <c r="E64" s="121">
        <v>2191</v>
      </c>
      <c r="F64" s="20">
        <v>4070</v>
      </c>
      <c r="G64" s="224">
        <v>4971</v>
      </c>
      <c r="H64" s="224">
        <v>5758</v>
      </c>
      <c r="I64" s="226" t="s">
        <v>53</v>
      </c>
      <c r="J64" s="224">
        <v>5827</v>
      </c>
      <c r="K64" s="223" t="s">
        <v>53</v>
      </c>
      <c r="L64" s="224">
        <v>9860</v>
      </c>
      <c r="M64" s="171">
        <v>409</v>
      </c>
      <c r="N64" s="171">
        <v>529</v>
      </c>
      <c r="O64" s="171">
        <v>611</v>
      </c>
    </row>
    <row r="65" spans="1:16" ht="15.9" customHeight="1" x14ac:dyDescent="0.3">
      <c r="A65" s="336">
        <v>4400</v>
      </c>
      <c r="B65" s="337"/>
      <c r="C65" s="29">
        <v>4400</v>
      </c>
      <c r="D65" s="15">
        <v>199</v>
      </c>
      <c r="E65" s="121">
        <v>2472</v>
      </c>
      <c r="F65" s="20">
        <v>4570</v>
      </c>
      <c r="G65" s="224">
        <v>5534</v>
      </c>
      <c r="H65" s="224">
        <v>6541</v>
      </c>
      <c r="I65" s="226" t="s">
        <v>53</v>
      </c>
      <c r="J65" s="224">
        <v>6597</v>
      </c>
      <c r="K65" s="223" t="s">
        <v>53</v>
      </c>
      <c r="L65" s="224">
        <v>12131</v>
      </c>
      <c r="M65" s="171">
        <v>460</v>
      </c>
      <c r="N65" s="171">
        <v>598</v>
      </c>
      <c r="O65" s="171">
        <v>688</v>
      </c>
    </row>
    <row r="66" spans="1:16" ht="15.9" customHeight="1" x14ac:dyDescent="0.3">
      <c r="A66" s="19"/>
      <c r="B66" s="19"/>
      <c r="C66" s="19"/>
      <c r="D66" s="7"/>
      <c r="E66" s="122"/>
      <c r="F66" s="23"/>
      <c r="G66" s="19"/>
      <c r="H66" s="19"/>
      <c r="I66" s="193"/>
      <c r="J66" s="19"/>
      <c r="K66" s="19"/>
      <c r="L66" s="19"/>
      <c r="M66" s="215"/>
      <c r="N66" s="215"/>
      <c r="O66" s="215"/>
    </row>
    <row r="67" spans="1:16" ht="15.9" customHeight="1" x14ac:dyDescent="0.3">
      <c r="A67" s="9"/>
      <c r="B67" s="9"/>
      <c r="C67" s="9"/>
      <c r="D67" s="3"/>
      <c r="E67" s="3"/>
      <c r="F67" s="3"/>
      <c r="G67" s="3"/>
      <c r="H67" s="3"/>
      <c r="I67" s="3"/>
    </row>
    <row r="68" spans="1:16" ht="15.9" customHeight="1" x14ac:dyDescent="0.3">
      <c r="A68" s="338" t="s">
        <v>172</v>
      </c>
      <c r="B68" s="339"/>
      <c r="C68" s="343" t="s">
        <v>173</v>
      </c>
      <c r="D68" s="344"/>
      <c r="E68" s="345"/>
      <c r="F68" s="346" t="s">
        <v>174</v>
      </c>
      <c r="G68" s="338" t="s">
        <v>255</v>
      </c>
      <c r="H68" s="340"/>
      <c r="I68" s="340"/>
      <c r="J68" s="340"/>
      <c r="K68" s="340"/>
      <c r="L68" s="340"/>
      <c r="M68" s="338" t="s">
        <v>221</v>
      </c>
      <c r="N68" s="340"/>
      <c r="O68" s="339"/>
    </row>
    <row r="69" spans="1:16" ht="15.9" customHeight="1" x14ac:dyDescent="0.3">
      <c r="A69" s="350" t="s">
        <v>193</v>
      </c>
      <c r="B69" s="351"/>
      <c r="C69" s="37" t="s">
        <v>176</v>
      </c>
      <c r="D69" s="37" t="s">
        <v>177</v>
      </c>
      <c r="E69" s="37" t="s">
        <v>178</v>
      </c>
      <c r="F69" s="347"/>
      <c r="G69" s="346" t="s">
        <v>179</v>
      </c>
      <c r="H69" s="346" t="s">
        <v>182</v>
      </c>
      <c r="I69" s="346" t="s">
        <v>875</v>
      </c>
      <c r="J69" s="346" t="s">
        <v>876</v>
      </c>
      <c r="K69" s="346" t="s">
        <v>884</v>
      </c>
      <c r="L69" s="346" t="s">
        <v>185</v>
      </c>
      <c r="M69" s="386" t="s">
        <v>268</v>
      </c>
      <c r="N69" s="386" t="s">
        <v>269</v>
      </c>
      <c r="O69" s="386" t="s">
        <v>270</v>
      </c>
    </row>
    <row r="70" spans="1:16" ht="15.9" customHeight="1" x14ac:dyDescent="0.3">
      <c r="A70" s="352"/>
      <c r="B70" s="353"/>
      <c r="C70" s="34" t="s">
        <v>186</v>
      </c>
      <c r="D70" s="34" t="s">
        <v>187</v>
      </c>
      <c r="E70" s="35" t="s">
        <v>186</v>
      </c>
      <c r="F70" s="35" t="s">
        <v>186</v>
      </c>
      <c r="G70" s="342"/>
      <c r="H70" s="342"/>
      <c r="I70" s="342"/>
      <c r="J70" s="342"/>
      <c r="K70" s="378"/>
      <c r="L70" s="342"/>
      <c r="M70" s="342"/>
      <c r="N70" s="342"/>
      <c r="O70" s="342"/>
    </row>
    <row r="71" spans="1:16" ht="15.9" customHeight="1" x14ac:dyDescent="0.3">
      <c r="A71" s="336">
        <v>1900</v>
      </c>
      <c r="B71" s="337"/>
      <c r="C71" s="29">
        <v>1900</v>
      </c>
      <c r="D71" s="15">
        <v>81</v>
      </c>
      <c r="E71" s="121">
        <v>809</v>
      </c>
      <c r="F71" s="20">
        <v>2100</v>
      </c>
      <c r="G71" s="223">
        <v>2627</v>
      </c>
      <c r="H71" s="223">
        <v>2735</v>
      </c>
      <c r="I71" s="223">
        <v>2816</v>
      </c>
      <c r="J71" s="223">
        <v>2816</v>
      </c>
      <c r="K71" s="223">
        <v>2855</v>
      </c>
      <c r="L71" s="223">
        <v>3672</v>
      </c>
      <c r="M71" s="171">
        <v>241</v>
      </c>
      <c r="N71" s="171">
        <v>318</v>
      </c>
      <c r="O71" s="171">
        <v>370</v>
      </c>
    </row>
    <row r="72" spans="1:16" ht="15.9" customHeight="1" x14ac:dyDescent="0.3">
      <c r="A72" s="336">
        <v>2400</v>
      </c>
      <c r="B72" s="337"/>
      <c r="C72" s="29">
        <v>2400</v>
      </c>
      <c r="D72" s="15">
        <v>103</v>
      </c>
      <c r="E72" s="121">
        <v>1021</v>
      </c>
      <c r="F72" s="20">
        <v>2600</v>
      </c>
      <c r="G72" s="223">
        <v>2915</v>
      </c>
      <c r="H72" s="223">
        <v>3113</v>
      </c>
      <c r="I72" s="223">
        <v>3186</v>
      </c>
      <c r="J72" s="223">
        <v>3186</v>
      </c>
      <c r="K72" s="223">
        <v>3242</v>
      </c>
      <c r="L72" s="223">
        <v>4829</v>
      </c>
      <c r="M72" s="171">
        <v>275</v>
      </c>
      <c r="N72" s="171">
        <v>348</v>
      </c>
      <c r="O72" s="171">
        <v>409</v>
      </c>
      <c r="P72" s="7"/>
    </row>
    <row r="73" spans="1:16" ht="15.9" customHeight="1" x14ac:dyDescent="0.3">
      <c r="A73" s="336">
        <v>2900</v>
      </c>
      <c r="B73" s="337"/>
      <c r="C73" s="29">
        <v>2900</v>
      </c>
      <c r="D73" s="15">
        <v>124</v>
      </c>
      <c r="E73" s="121">
        <v>1234</v>
      </c>
      <c r="F73" s="26">
        <v>3100</v>
      </c>
      <c r="G73" s="223">
        <v>3707</v>
      </c>
      <c r="H73" s="223">
        <v>3931</v>
      </c>
      <c r="I73" s="223">
        <v>4030</v>
      </c>
      <c r="J73" s="223">
        <v>4030</v>
      </c>
      <c r="K73" s="223">
        <v>4094</v>
      </c>
      <c r="L73" s="223">
        <v>5922</v>
      </c>
      <c r="M73" s="171">
        <v>305</v>
      </c>
      <c r="N73" s="171">
        <v>400</v>
      </c>
      <c r="O73" s="171">
        <v>464</v>
      </c>
      <c r="P73" s="7"/>
    </row>
    <row r="74" spans="1:16" ht="15.9" customHeight="1" x14ac:dyDescent="0.3">
      <c r="A74" s="336">
        <v>3400</v>
      </c>
      <c r="B74" s="337"/>
      <c r="C74" s="29">
        <v>3400</v>
      </c>
      <c r="D74" s="15">
        <v>145</v>
      </c>
      <c r="E74" s="121">
        <v>1447</v>
      </c>
      <c r="F74" s="20">
        <v>3600</v>
      </c>
      <c r="G74" s="223">
        <v>4425</v>
      </c>
      <c r="H74" s="223">
        <v>4692</v>
      </c>
      <c r="I74" s="226" t="s">
        <v>53</v>
      </c>
      <c r="J74" s="223">
        <v>4803</v>
      </c>
      <c r="K74" s="223" t="s">
        <v>53</v>
      </c>
      <c r="L74" s="223">
        <v>7001</v>
      </c>
      <c r="M74" s="171">
        <v>353</v>
      </c>
      <c r="N74" s="171">
        <v>460</v>
      </c>
      <c r="O74" s="171">
        <v>533</v>
      </c>
    </row>
    <row r="75" spans="1:16" ht="15.9" customHeight="1" x14ac:dyDescent="0.3">
      <c r="A75" s="336">
        <v>3900</v>
      </c>
      <c r="B75" s="337"/>
      <c r="C75" s="29">
        <v>3900</v>
      </c>
      <c r="D75" s="15">
        <v>167</v>
      </c>
      <c r="E75" s="121">
        <v>1660</v>
      </c>
      <c r="F75" s="20">
        <v>4100</v>
      </c>
      <c r="G75" s="223">
        <v>4782</v>
      </c>
      <c r="H75" s="223">
        <v>5178</v>
      </c>
      <c r="I75" s="226" t="s">
        <v>53</v>
      </c>
      <c r="J75" s="223">
        <v>5281</v>
      </c>
      <c r="K75" s="223" t="s">
        <v>53</v>
      </c>
      <c r="L75" s="223">
        <v>8699</v>
      </c>
      <c r="M75" s="171">
        <v>409</v>
      </c>
      <c r="N75" s="171">
        <v>529</v>
      </c>
      <c r="O75" s="171">
        <v>611</v>
      </c>
    </row>
    <row r="76" spans="1:16" ht="15.9" customHeight="1" x14ac:dyDescent="0.3">
      <c r="A76" s="336">
        <v>4400</v>
      </c>
      <c r="B76" s="337"/>
      <c r="C76" s="29">
        <v>4400</v>
      </c>
      <c r="D76" s="15">
        <v>188</v>
      </c>
      <c r="E76" s="121">
        <v>1872</v>
      </c>
      <c r="F76" s="20">
        <v>4600</v>
      </c>
      <c r="G76" s="223">
        <v>5113</v>
      </c>
      <c r="H76" s="223">
        <v>5891</v>
      </c>
      <c r="I76" s="226" t="s">
        <v>53</v>
      </c>
      <c r="J76" s="223">
        <v>5973</v>
      </c>
      <c r="K76" s="223" t="s">
        <v>53</v>
      </c>
      <c r="L76" s="223">
        <v>9508</v>
      </c>
      <c r="M76" s="171">
        <v>460</v>
      </c>
      <c r="N76" s="171">
        <v>598</v>
      </c>
      <c r="O76" s="171">
        <v>688</v>
      </c>
    </row>
    <row r="77" spans="1:16" ht="15.9" customHeight="1" x14ac:dyDescent="0.3">
      <c r="A77" s="19"/>
      <c r="B77" s="19"/>
      <c r="C77" s="19"/>
      <c r="D77" s="7"/>
      <c r="E77" s="122"/>
      <c r="F77" s="23"/>
      <c r="G77" s="19"/>
      <c r="H77" s="19"/>
      <c r="I77" s="193"/>
      <c r="J77" s="19"/>
      <c r="K77" s="19"/>
      <c r="L77" s="19"/>
    </row>
    <row r="78" spans="1:16" ht="15.9" customHeight="1" x14ac:dyDescent="0.3">
      <c r="A78" s="19"/>
      <c r="B78" s="19"/>
      <c r="C78" s="19"/>
      <c r="D78" s="7"/>
      <c r="E78" s="122"/>
      <c r="F78" s="23"/>
      <c r="G78" s="19"/>
      <c r="H78" s="19"/>
      <c r="I78" s="19"/>
      <c r="J78" s="19"/>
      <c r="K78" s="19"/>
      <c r="L78" s="19"/>
    </row>
    <row r="79" spans="1:16" s="123" customFormat="1" ht="15.9" customHeight="1" x14ac:dyDescent="0.3">
      <c r="A79" s="338" t="s">
        <v>172</v>
      </c>
      <c r="B79" s="339"/>
      <c r="C79" s="343" t="s">
        <v>173</v>
      </c>
      <c r="D79" s="344"/>
      <c r="E79" s="345"/>
      <c r="F79" s="346" t="s">
        <v>174</v>
      </c>
      <c r="G79" s="338" t="s">
        <v>255</v>
      </c>
      <c r="H79" s="340"/>
      <c r="I79" s="340"/>
      <c r="J79" s="340"/>
      <c r="K79" s="340"/>
      <c r="L79" s="340"/>
      <c r="M79" s="338" t="s">
        <v>221</v>
      </c>
      <c r="N79" s="340"/>
      <c r="O79" s="339"/>
    </row>
    <row r="80" spans="1:16" s="123" customFormat="1" ht="15.9" customHeight="1" x14ac:dyDescent="0.3">
      <c r="A80" s="350" t="s">
        <v>557</v>
      </c>
      <c r="B80" s="351"/>
      <c r="C80" s="37" t="s">
        <v>176</v>
      </c>
      <c r="D80" s="37" t="s">
        <v>177</v>
      </c>
      <c r="E80" s="37" t="s">
        <v>178</v>
      </c>
      <c r="F80" s="347"/>
      <c r="G80" s="346" t="s">
        <v>179</v>
      </c>
      <c r="H80" s="346" t="s">
        <v>182</v>
      </c>
      <c r="I80" s="346" t="s">
        <v>875</v>
      </c>
      <c r="J80" s="346" t="s">
        <v>876</v>
      </c>
      <c r="K80" s="346" t="s">
        <v>884</v>
      </c>
      <c r="L80" s="346" t="s">
        <v>185</v>
      </c>
      <c r="M80" s="386" t="s">
        <v>268</v>
      </c>
      <c r="N80" s="386" t="s">
        <v>269</v>
      </c>
      <c r="O80" s="386" t="s">
        <v>270</v>
      </c>
    </row>
    <row r="81" spans="1:16383" s="123" customFormat="1" ht="15.9" customHeight="1" x14ac:dyDescent="0.3">
      <c r="A81" s="352"/>
      <c r="B81" s="353"/>
      <c r="C81" s="34" t="s">
        <v>186</v>
      </c>
      <c r="D81" s="34" t="s">
        <v>187</v>
      </c>
      <c r="E81" s="35" t="s">
        <v>186</v>
      </c>
      <c r="F81" s="35" t="s">
        <v>186</v>
      </c>
      <c r="G81" s="342"/>
      <c r="H81" s="342"/>
      <c r="I81" s="342"/>
      <c r="J81" s="342"/>
      <c r="K81" s="378"/>
      <c r="L81" s="342"/>
      <c r="M81" s="342"/>
      <c r="N81" s="342"/>
      <c r="O81" s="342"/>
    </row>
    <row r="82" spans="1:16383" s="123" customFormat="1" ht="15.9" customHeight="1" x14ac:dyDescent="0.3">
      <c r="A82" s="336">
        <v>1900</v>
      </c>
      <c r="B82" s="337"/>
      <c r="C82" s="29">
        <v>1900</v>
      </c>
      <c r="D82" s="15">
        <v>81</v>
      </c>
      <c r="E82" s="121">
        <v>792</v>
      </c>
      <c r="F82" s="20">
        <v>2100</v>
      </c>
      <c r="G82" s="223">
        <v>2627</v>
      </c>
      <c r="H82" s="223">
        <v>2735</v>
      </c>
      <c r="I82" s="223">
        <v>2816</v>
      </c>
      <c r="J82" s="223">
        <v>2816</v>
      </c>
      <c r="K82" s="223">
        <v>2855</v>
      </c>
      <c r="L82" s="223">
        <v>3672</v>
      </c>
      <c r="M82" s="171">
        <v>241</v>
      </c>
      <c r="N82" s="171">
        <v>318</v>
      </c>
      <c r="O82" s="171">
        <v>370</v>
      </c>
    </row>
    <row r="83" spans="1:16383" s="123" customFormat="1" ht="15.9" customHeight="1" x14ac:dyDescent="0.3">
      <c r="A83" s="336">
        <v>2400</v>
      </c>
      <c r="B83" s="337"/>
      <c r="C83" s="29">
        <v>2400</v>
      </c>
      <c r="D83" s="15">
        <v>102</v>
      </c>
      <c r="E83" s="121">
        <v>1000</v>
      </c>
      <c r="F83" s="20">
        <v>2600</v>
      </c>
      <c r="G83" s="223">
        <v>2915</v>
      </c>
      <c r="H83" s="223">
        <v>3113</v>
      </c>
      <c r="I83" s="223">
        <v>3186</v>
      </c>
      <c r="J83" s="223">
        <v>3186</v>
      </c>
      <c r="K83" s="223">
        <v>3242</v>
      </c>
      <c r="L83" s="223">
        <v>4829</v>
      </c>
      <c r="M83" s="171">
        <v>275</v>
      </c>
      <c r="N83" s="171">
        <v>348</v>
      </c>
      <c r="O83" s="171">
        <v>409</v>
      </c>
    </row>
    <row r="84" spans="1:16383" s="123" customFormat="1" ht="15.9" customHeight="1" x14ac:dyDescent="0.3">
      <c r="A84" s="336">
        <v>2900</v>
      </c>
      <c r="B84" s="337"/>
      <c r="C84" s="29">
        <v>2900</v>
      </c>
      <c r="D84" s="15">
        <v>124</v>
      </c>
      <c r="E84" s="121">
        <v>1208</v>
      </c>
      <c r="F84" s="20">
        <v>3100</v>
      </c>
      <c r="G84" s="223">
        <v>3707</v>
      </c>
      <c r="H84" s="223">
        <v>3931</v>
      </c>
      <c r="I84" s="223">
        <v>4030</v>
      </c>
      <c r="J84" s="223">
        <v>4030</v>
      </c>
      <c r="K84" s="223">
        <v>4094</v>
      </c>
      <c r="L84" s="223">
        <v>5922</v>
      </c>
      <c r="M84" s="171">
        <v>305</v>
      </c>
      <c r="N84" s="171">
        <v>400</v>
      </c>
      <c r="O84" s="171">
        <v>464</v>
      </c>
    </row>
    <row r="85" spans="1:16383" s="123" customFormat="1" ht="15.9" customHeight="1" x14ac:dyDescent="0.3">
      <c r="A85" s="336">
        <v>3400</v>
      </c>
      <c r="B85" s="337"/>
      <c r="C85" s="29">
        <v>3400</v>
      </c>
      <c r="D85" s="15">
        <v>145</v>
      </c>
      <c r="E85" s="121">
        <v>1417</v>
      </c>
      <c r="F85" s="20">
        <v>3600</v>
      </c>
      <c r="G85" s="223">
        <v>4425</v>
      </c>
      <c r="H85" s="223">
        <v>4692</v>
      </c>
      <c r="I85" s="226" t="s">
        <v>53</v>
      </c>
      <c r="J85" s="223">
        <v>4803</v>
      </c>
      <c r="K85" s="223" t="s">
        <v>53</v>
      </c>
      <c r="L85" s="223">
        <v>7001</v>
      </c>
      <c r="M85" s="171">
        <v>353</v>
      </c>
      <c r="N85" s="171">
        <v>460</v>
      </c>
      <c r="O85" s="171">
        <v>533</v>
      </c>
    </row>
    <row r="86" spans="1:16383" s="123" customFormat="1" ht="15.9" customHeight="1" x14ac:dyDescent="0.3">
      <c r="A86" s="336">
        <v>3900</v>
      </c>
      <c r="B86" s="337"/>
      <c r="C86" s="29">
        <v>3900</v>
      </c>
      <c r="D86" s="15">
        <v>166</v>
      </c>
      <c r="E86" s="121">
        <v>1625</v>
      </c>
      <c r="F86" s="20">
        <v>4100</v>
      </c>
      <c r="G86" s="223">
        <v>4782</v>
      </c>
      <c r="H86" s="223">
        <v>5178</v>
      </c>
      <c r="I86" s="226" t="s">
        <v>53</v>
      </c>
      <c r="J86" s="223">
        <v>5281</v>
      </c>
      <c r="K86" s="223" t="s">
        <v>53</v>
      </c>
      <c r="L86" s="223">
        <v>8699</v>
      </c>
      <c r="M86" s="171">
        <v>409</v>
      </c>
      <c r="N86" s="171">
        <v>529</v>
      </c>
      <c r="O86" s="171">
        <v>611</v>
      </c>
    </row>
    <row r="87" spans="1:16383" s="123" customFormat="1" ht="15.9" customHeight="1" x14ac:dyDescent="0.3">
      <c r="A87" s="336">
        <v>4400</v>
      </c>
      <c r="B87" s="337"/>
      <c r="C87" s="29">
        <v>4400</v>
      </c>
      <c r="D87" s="15">
        <v>188</v>
      </c>
      <c r="E87" s="121">
        <v>1833</v>
      </c>
      <c r="F87" s="20">
        <v>4600</v>
      </c>
      <c r="G87" s="223">
        <v>5113</v>
      </c>
      <c r="H87" s="223">
        <v>5891</v>
      </c>
      <c r="I87" s="226" t="s">
        <v>53</v>
      </c>
      <c r="J87" s="223">
        <v>5973</v>
      </c>
      <c r="K87" s="223" t="s">
        <v>53</v>
      </c>
      <c r="L87" s="223">
        <v>9508</v>
      </c>
      <c r="M87" s="171">
        <v>460</v>
      </c>
      <c r="N87" s="171">
        <v>598</v>
      </c>
      <c r="O87" s="171">
        <v>688</v>
      </c>
    </row>
    <row r="88" spans="1:16383" s="123" customFormat="1" ht="15.9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</row>
    <row r="89" spans="1:16383" s="4" customFormat="1" ht="15.9" customHeight="1" x14ac:dyDescent="0.3"/>
    <row r="90" spans="1:16383" ht="15.9" customHeight="1" x14ac:dyDescent="0.3">
      <c r="A90" s="333" t="s">
        <v>253</v>
      </c>
      <c r="B90" s="334"/>
      <c r="C90" s="334"/>
      <c r="D90" s="334"/>
      <c r="E90" s="334"/>
      <c r="F90" s="334"/>
      <c r="G90" s="334"/>
      <c r="H90" s="334"/>
      <c r="I90" s="334"/>
      <c r="J90" s="334"/>
      <c r="K90" s="334"/>
      <c r="L90" s="334"/>
      <c r="M90" s="334"/>
      <c r="N90" s="334"/>
      <c r="O90" s="335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/>
      <c r="BI90" s="123"/>
      <c r="BJ90" s="123"/>
      <c r="BK90" s="123"/>
      <c r="BL90" s="123"/>
      <c r="BM90" s="123"/>
      <c r="BN90" s="123"/>
      <c r="BO90" s="123"/>
      <c r="BP90" s="123"/>
      <c r="BQ90" s="123"/>
      <c r="BR90" s="123"/>
      <c r="BS90" s="123"/>
      <c r="BT90" s="123"/>
      <c r="BU90" s="123"/>
      <c r="BV90" s="123"/>
      <c r="BW90" s="123"/>
      <c r="BX90" s="123"/>
      <c r="BY90" s="123"/>
      <c r="BZ90" s="123"/>
      <c r="CA90" s="123"/>
      <c r="CB90" s="123"/>
      <c r="CC90" s="123"/>
      <c r="CD90" s="123"/>
      <c r="CE90" s="123"/>
      <c r="CF90" s="123"/>
      <c r="CG90" s="123"/>
      <c r="CH90" s="123"/>
      <c r="CI90" s="123"/>
      <c r="CJ90" s="123"/>
      <c r="CK90" s="123"/>
      <c r="CL90" s="123"/>
      <c r="CM90" s="123"/>
      <c r="CN90" s="123"/>
      <c r="CO90" s="123"/>
      <c r="CP90" s="123"/>
      <c r="CQ90" s="123"/>
      <c r="CR90" s="123"/>
      <c r="CS90" s="123"/>
      <c r="CT90" s="123"/>
      <c r="CU90" s="123"/>
      <c r="CV90" s="123"/>
      <c r="CW90" s="123"/>
      <c r="CX90" s="123"/>
      <c r="CY90" s="123"/>
      <c r="CZ90" s="123"/>
      <c r="DA90" s="123"/>
      <c r="DB90" s="123"/>
      <c r="DC90" s="123"/>
      <c r="DD90" s="123"/>
      <c r="DE90" s="123"/>
      <c r="DF90" s="123"/>
      <c r="DG90" s="123"/>
      <c r="DH90" s="123"/>
      <c r="DI90" s="123"/>
      <c r="DJ90" s="123"/>
      <c r="DK90" s="123"/>
      <c r="DL90" s="123"/>
      <c r="DM90" s="123"/>
      <c r="DN90" s="123"/>
      <c r="DO90" s="123"/>
      <c r="DP90" s="123"/>
      <c r="DQ90" s="123"/>
      <c r="DR90" s="123"/>
      <c r="DS90" s="123"/>
      <c r="DT90" s="123"/>
      <c r="DU90" s="123"/>
      <c r="DV90" s="123"/>
      <c r="DW90" s="123"/>
      <c r="DX90" s="123"/>
      <c r="DY90" s="123"/>
      <c r="DZ90" s="123"/>
      <c r="EA90" s="123"/>
      <c r="EB90" s="123"/>
      <c r="EC90" s="123"/>
      <c r="ED90" s="123"/>
      <c r="EE90" s="123"/>
      <c r="EF90" s="123"/>
      <c r="EG90" s="123"/>
      <c r="EH90" s="123"/>
      <c r="EI90" s="123"/>
      <c r="EJ90" s="123"/>
      <c r="EK90" s="123"/>
      <c r="EL90" s="123"/>
      <c r="EM90" s="123"/>
      <c r="EN90" s="123"/>
      <c r="EO90" s="123"/>
      <c r="EP90" s="123"/>
      <c r="EQ90" s="123"/>
      <c r="ER90" s="123"/>
      <c r="ES90" s="123"/>
      <c r="ET90" s="123"/>
      <c r="EU90" s="123"/>
      <c r="EV90" s="123"/>
      <c r="EW90" s="123"/>
      <c r="EX90" s="123"/>
      <c r="EY90" s="123"/>
      <c r="EZ90" s="123"/>
      <c r="FA90" s="123"/>
      <c r="FB90" s="123"/>
      <c r="FC90" s="123"/>
      <c r="FD90" s="123"/>
      <c r="FE90" s="123"/>
      <c r="FF90" s="123"/>
      <c r="FG90" s="123"/>
      <c r="FH90" s="123"/>
      <c r="FI90" s="123"/>
      <c r="FJ90" s="123"/>
      <c r="FK90" s="123"/>
      <c r="FL90" s="123"/>
      <c r="FM90" s="123"/>
      <c r="FN90" s="123"/>
      <c r="FO90" s="123"/>
      <c r="FP90" s="123"/>
      <c r="FQ90" s="123"/>
      <c r="FR90" s="123"/>
      <c r="FS90" s="123"/>
      <c r="FT90" s="123"/>
      <c r="FU90" s="123"/>
      <c r="FV90" s="123"/>
      <c r="FW90" s="123"/>
      <c r="FX90" s="123"/>
      <c r="FY90" s="123"/>
      <c r="FZ90" s="123"/>
      <c r="GA90" s="123"/>
      <c r="GB90" s="123"/>
      <c r="GC90" s="123"/>
      <c r="GD90" s="123"/>
      <c r="GE90" s="123"/>
      <c r="GF90" s="123"/>
      <c r="GG90" s="123"/>
      <c r="GH90" s="123"/>
      <c r="GI90" s="123"/>
      <c r="GJ90" s="123"/>
      <c r="GK90" s="123"/>
      <c r="GL90" s="123"/>
      <c r="GM90" s="123"/>
      <c r="GN90" s="123"/>
      <c r="GO90" s="123"/>
      <c r="GP90" s="123"/>
      <c r="GQ90" s="123"/>
      <c r="GR90" s="123"/>
      <c r="GS90" s="123"/>
      <c r="GT90" s="123"/>
      <c r="GU90" s="123"/>
      <c r="GV90" s="123"/>
      <c r="GW90" s="123"/>
      <c r="GX90" s="123"/>
      <c r="GY90" s="123"/>
      <c r="GZ90" s="123"/>
      <c r="HA90" s="123"/>
      <c r="HB90" s="123"/>
      <c r="HC90" s="123"/>
      <c r="HD90" s="123"/>
      <c r="HE90" s="123"/>
      <c r="HF90" s="123"/>
      <c r="HG90" s="123"/>
      <c r="HH90" s="123"/>
      <c r="HI90" s="123"/>
      <c r="HJ90" s="123"/>
      <c r="HK90" s="123"/>
      <c r="HL90" s="123"/>
      <c r="HM90" s="123"/>
      <c r="HN90" s="123"/>
      <c r="HO90" s="123"/>
      <c r="HP90" s="123"/>
      <c r="HQ90" s="123"/>
      <c r="HR90" s="123"/>
      <c r="HS90" s="123"/>
      <c r="HT90" s="123"/>
      <c r="HU90" s="123"/>
      <c r="HV90" s="123"/>
      <c r="HW90" s="123"/>
      <c r="HX90" s="123"/>
      <c r="HY90" s="123"/>
      <c r="HZ90" s="123"/>
      <c r="IA90" s="123"/>
      <c r="IB90" s="123"/>
      <c r="IC90" s="123"/>
      <c r="ID90" s="123"/>
      <c r="IE90" s="123"/>
      <c r="IF90" s="123"/>
      <c r="IG90" s="123"/>
      <c r="IH90" s="123"/>
      <c r="II90" s="123"/>
      <c r="IJ90" s="123"/>
      <c r="IK90" s="123"/>
      <c r="IL90" s="123"/>
      <c r="IM90" s="123"/>
      <c r="IN90" s="123"/>
      <c r="IO90" s="123"/>
      <c r="IP90" s="123"/>
      <c r="IQ90" s="123"/>
      <c r="IR90" s="123"/>
      <c r="IS90" s="123"/>
      <c r="IT90" s="123"/>
      <c r="IU90" s="123"/>
      <c r="IV90" s="123"/>
      <c r="IW90" s="123"/>
      <c r="IX90" s="123"/>
      <c r="IY90" s="123"/>
      <c r="IZ90" s="123"/>
      <c r="JA90" s="123"/>
      <c r="JB90" s="123"/>
      <c r="JC90" s="123"/>
      <c r="JD90" s="123"/>
      <c r="JE90" s="123"/>
      <c r="JF90" s="123"/>
      <c r="JG90" s="123"/>
      <c r="JH90" s="123"/>
      <c r="JI90" s="123"/>
      <c r="JJ90" s="123"/>
      <c r="JK90" s="123"/>
      <c r="JL90" s="123"/>
      <c r="JM90" s="123"/>
      <c r="JN90" s="123"/>
      <c r="JO90" s="123"/>
      <c r="JP90" s="123"/>
      <c r="JQ90" s="123"/>
      <c r="JR90" s="123"/>
      <c r="JS90" s="123"/>
      <c r="JT90" s="123"/>
      <c r="JU90" s="123"/>
      <c r="JV90" s="123"/>
      <c r="JW90" s="123"/>
      <c r="JX90" s="123"/>
      <c r="JY90" s="123"/>
      <c r="JZ90" s="123"/>
      <c r="KA90" s="123"/>
      <c r="KB90" s="123"/>
      <c r="KC90" s="123"/>
      <c r="KD90" s="123"/>
      <c r="KE90" s="123"/>
      <c r="KF90" s="123"/>
      <c r="KG90" s="123"/>
      <c r="KH90" s="123"/>
      <c r="KI90" s="123"/>
      <c r="KJ90" s="123"/>
      <c r="KK90" s="123"/>
      <c r="KL90" s="123"/>
      <c r="KM90" s="123"/>
      <c r="KN90" s="123"/>
      <c r="KO90" s="123"/>
      <c r="KP90" s="123"/>
      <c r="KQ90" s="123"/>
      <c r="KR90" s="123"/>
      <c r="KS90" s="123"/>
      <c r="KT90" s="123"/>
      <c r="KU90" s="123"/>
      <c r="KV90" s="123"/>
      <c r="KW90" s="123"/>
      <c r="KX90" s="123"/>
      <c r="KY90" s="123"/>
      <c r="KZ90" s="123"/>
      <c r="LA90" s="123"/>
      <c r="LB90" s="123"/>
      <c r="LC90" s="123"/>
      <c r="LD90" s="123"/>
      <c r="LE90" s="123"/>
      <c r="LF90" s="123"/>
      <c r="LG90" s="123"/>
      <c r="LH90" s="123"/>
      <c r="LI90" s="123"/>
      <c r="LJ90" s="123"/>
      <c r="LK90" s="123"/>
      <c r="LL90" s="123"/>
      <c r="LM90" s="123"/>
      <c r="LN90" s="123"/>
      <c r="LO90" s="123"/>
      <c r="LP90" s="123"/>
      <c r="LQ90" s="123"/>
      <c r="LR90" s="123"/>
      <c r="LS90" s="123"/>
      <c r="LT90" s="123"/>
      <c r="LU90" s="123"/>
      <c r="LV90" s="123"/>
      <c r="LW90" s="123"/>
      <c r="LX90" s="123"/>
      <c r="LY90" s="123"/>
      <c r="LZ90" s="123"/>
      <c r="MA90" s="123"/>
      <c r="MB90" s="123"/>
      <c r="MC90" s="123"/>
      <c r="MD90" s="123"/>
      <c r="ME90" s="123"/>
      <c r="MF90" s="123"/>
      <c r="MG90" s="123"/>
      <c r="MH90" s="123"/>
      <c r="MI90" s="123"/>
      <c r="MJ90" s="123"/>
      <c r="MK90" s="123"/>
      <c r="ML90" s="123"/>
      <c r="MM90" s="123"/>
      <c r="MN90" s="123"/>
      <c r="MO90" s="123"/>
      <c r="MP90" s="123"/>
      <c r="MQ90" s="123"/>
      <c r="MR90" s="123"/>
      <c r="MS90" s="123"/>
      <c r="MT90" s="123"/>
      <c r="MU90" s="123"/>
      <c r="MV90" s="123"/>
      <c r="MW90" s="123"/>
      <c r="MX90" s="123"/>
      <c r="MY90" s="123"/>
      <c r="MZ90" s="123"/>
      <c r="NA90" s="123"/>
      <c r="NB90" s="123"/>
      <c r="NC90" s="123"/>
      <c r="ND90" s="123"/>
      <c r="NE90" s="123"/>
      <c r="NF90" s="123"/>
      <c r="NG90" s="123"/>
      <c r="NH90" s="123"/>
      <c r="NI90" s="123"/>
      <c r="NJ90" s="123"/>
      <c r="NK90" s="123"/>
      <c r="NL90" s="123"/>
      <c r="NM90" s="123"/>
      <c r="NN90" s="123"/>
      <c r="NO90" s="123"/>
      <c r="NP90" s="123"/>
      <c r="NQ90" s="123"/>
      <c r="NR90" s="123"/>
      <c r="NS90" s="123"/>
      <c r="NT90" s="123"/>
      <c r="NU90" s="123"/>
      <c r="NV90" s="123"/>
      <c r="NW90" s="123"/>
      <c r="NX90" s="123"/>
      <c r="NY90" s="123"/>
      <c r="NZ90" s="123"/>
      <c r="OA90" s="123"/>
      <c r="OB90" s="123"/>
      <c r="OC90" s="123"/>
      <c r="OD90" s="123"/>
      <c r="OE90" s="123"/>
      <c r="OF90" s="123"/>
      <c r="OG90" s="123"/>
      <c r="OH90" s="123"/>
      <c r="OI90" s="123"/>
      <c r="OJ90" s="123"/>
      <c r="OK90" s="123"/>
      <c r="OL90" s="123"/>
      <c r="OM90" s="123"/>
      <c r="ON90" s="123"/>
      <c r="OO90" s="123"/>
      <c r="OP90" s="123"/>
      <c r="OQ90" s="123"/>
      <c r="OR90" s="123"/>
      <c r="OS90" s="123"/>
      <c r="OT90" s="123"/>
      <c r="OU90" s="123"/>
      <c r="OV90" s="123"/>
      <c r="OW90" s="123"/>
      <c r="OX90" s="123"/>
      <c r="OY90" s="123"/>
      <c r="OZ90" s="123"/>
      <c r="PA90" s="123"/>
      <c r="PB90" s="123"/>
      <c r="PC90" s="123"/>
      <c r="PD90" s="123"/>
      <c r="PE90" s="123"/>
      <c r="PF90" s="123"/>
      <c r="PG90" s="123"/>
      <c r="PH90" s="123"/>
      <c r="PI90" s="123"/>
      <c r="PJ90" s="123"/>
      <c r="PK90" s="123"/>
      <c r="PL90" s="123"/>
      <c r="PM90" s="123"/>
      <c r="PN90" s="123"/>
      <c r="PO90" s="123"/>
      <c r="PP90" s="123"/>
      <c r="PQ90" s="123"/>
      <c r="PR90" s="123"/>
      <c r="PS90" s="123"/>
      <c r="PT90" s="123"/>
      <c r="PU90" s="123"/>
      <c r="PV90" s="123"/>
      <c r="PW90" s="123"/>
      <c r="PX90" s="123"/>
      <c r="PY90" s="123"/>
      <c r="PZ90" s="123"/>
      <c r="QA90" s="123"/>
      <c r="QB90" s="123"/>
      <c r="QC90" s="123"/>
      <c r="QD90" s="123"/>
      <c r="QE90" s="123"/>
      <c r="QF90" s="123"/>
      <c r="QG90" s="123"/>
      <c r="QH90" s="123"/>
      <c r="QI90" s="123"/>
      <c r="QJ90" s="123"/>
      <c r="QK90" s="123"/>
      <c r="QL90" s="123"/>
      <c r="QM90" s="123"/>
      <c r="QN90" s="123"/>
      <c r="QO90" s="123"/>
      <c r="QP90" s="123"/>
      <c r="QQ90" s="123"/>
      <c r="QR90" s="123"/>
      <c r="QS90" s="123"/>
      <c r="QT90" s="123"/>
      <c r="QU90" s="123"/>
      <c r="QV90" s="123"/>
      <c r="QW90" s="123"/>
      <c r="QX90" s="123"/>
      <c r="QY90" s="123"/>
      <c r="QZ90" s="123"/>
      <c r="RA90" s="123"/>
      <c r="RB90" s="123"/>
      <c r="RC90" s="123"/>
      <c r="RD90" s="123"/>
      <c r="RE90" s="123"/>
      <c r="RF90" s="123"/>
      <c r="RG90" s="123"/>
      <c r="RH90" s="123"/>
      <c r="RI90" s="123"/>
      <c r="RJ90" s="123"/>
      <c r="RK90" s="123"/>
      <c r="RL90" s="123"/>
      <c r="RM90" s="123"/>
      <c r="RN90" s="123"/>
      <c r="RO90" s="123"/>
      <c r="RP90" s="123"/>
      <c r="RQ90" s="123"/>
      <c r="RR90" s="123"/>
      <c r="RS90" s="123"/>
      <c r="RT90" s="123"/>
      <c r="RU90" s="123"/>
      <c r="RV90" s="123"/>
      <c r="RW90" s="123"/>
      <c r="RX90" s="123"/>
      <c r="RY90" s="123"/>
      <c r="RZ90" s="123"/>
      <c r="SA90" s="123"/>
      <c r="SB90" s="123"/>
      <c r="SC90" s="123"/>
      <c r="SD90" s="123"/>
      <c r="SE90" s="123"/>
      <c r="SF90" s="123"/>
      <c r="SG90" s="123"/>
      <c r="SH90" s="123"/>
      <c r="SI90" s="123"/>
      <c r="SJ90" s="123"/>
      <c r="SK90" s="123"/>
      <c r="SL90" s="123"/>
      <c r="SM90" s="123"/>
      <c r="SN90" s="123"/>
      <c r="SO90" s="123"/>
      <c r="SP90" s="123"/>
      <c r="SQ90" s="123"/>
      <c r="SR90" s="123"/>
      <c r="SS90" s="123"/>
      <c r="ST90" s="123"/>
      <c r="SU90" s="123"/>
      <c r="SV90" s="123"/>
      <c r="SW90" s="123"/>
      <c r="SX90" s="123"/>
      <c r="SY90" s="123"/>
      <c r="SZ90" s="123"/>
      <c r="TA90" s="123"/>
      <c r="TB90" s="123"/>
      <c r="TC90" s="123"/>
      <c r="TD90" s="123"/>
      <c r="TE90" s="123"/>
      <c r="TF90" s="123"/>
      <c r="TG90" s="123"/>
      <c r="TH90" s="123"/>
      <c r="TI90" s="123"/>
      <c r="TJ90" s="123"/>
      <c r="TK90" s="123"/>
      <c r="TL90" s="123"/>
      <c r="TM90" s="123"/>
      <c r="TN90" s="123"/>
      <c r="TO90" s="123"/>
      <c r="TP90" s="123"/>
      <c r="TQ90" s="123"/>
      <c r="TR90" s="123"/>
      <c r="TS90" s="123"/>
      <c r="TT90" s="123"/>
      <c r="TU90" s="123"/>
      <c r="TV90" s="123"/>
      <c r="TW90" s="123"/>
      <c r="TX90" s="123"/>
      <c r="TY90" s="123"/>
      <c r="TZ90" s="123"/>
      <c r="UA90" s="123"/>
      <c r="UB90" s="123"/>
      <c r="UC90" s="123"/>
      <c r="UD90" s="123"/>
      <c r="UE90" s="123"/>
      <c r="UF90" s="123"/>
      <c r="UG90" s="123"/>
      <c r="UH90" s="123"/>
      <c r="UI90" s="123"/>
      <c r="UJ90" s="123"/>
      <c r="UK90" s="123"/>
      <c r="UL90" s="123"/>
      <c r="UM90" s="123"/>
      <c r="UN90" s="123"/>
      <c r="UO90" s="123"/>
      <c r="UP90" s="123"/>
      <c r="UQ90" s="123"/>
      <c r="UR90" s="123"/>
      <c r="US90" s="123"/>
      <c r="UT90" s="123"/>
      <c r="UU90" s="123"/>
      <c r="UV90" s="123"/>
      <c r="UW90" s="123"/>
      <c r="UX90" s="123"/>
      <c r="UY90" s="123"/>
      <c r="UZ90" s="123"/>
      <c r="VA90" s="123"/>
      <c r="VB90" s="123"/>
      <c r="VC90" s="123"/>
      <c r="VD90" s="123"/>
      <c r="VE90" s="123"/>
      <c r="VF90" s="123"/>
      <c r="VG90" s="123"/>
      <c r="VH90" s="123"/>
      <c r="VI90" s="123"/>
      <c r="VJ90" s="123"/>
      <c r="VK90" s="123"/>
      <c r="VL90" s="123"/>
      <c r="VM90" s="123"/>
      <c r="VN90" s="123"/>
      <c r="VO90" s="123"/>
      <c r="VP90" s="123"/>
      <c r="VQ90" s="123"/>
      <c r="VR90" s="123"/>
      <c r="VS90" s="123"/>
      <c r="VT90" s="123"/>
      <c r="VU90" s="123"/>
      <c r="VV90" s="123"/>
      <c r="VW90" s="123"/>
      <c r="VX90" s="123"/>
      <c r="VY90" s="123"/>
      <c r="VZ90" s="123"/>
      <c r="WA90" s="123"/>
      <c r="WB90" s="123"/>
      <c r="WC90" s="123"/>
      <c r="WD90" s="123"/>
      <c r="WE90" s="123"/>
      <c r="WF90" s="123"/>
      <c r="WG90" s="123"/>
      <c r="WH90" s="123"/>
      <c r="WI90" s="123"/>
      <c r="WJ90" s="123"/>
      <c r="WK90" s="123"/>
      <c r="WL90" s="123"/>
      <c r="WM90" s="123"/>
      <c r="WN90" s="123"/>
      <c r="WO90" s="123"/>
      <c r="WP90" s="123"/>
      <c r="WQ90" s="123"/>
      <c r="WR90" s="123"/>
      <c r="WS90" s="123"/>
      <c r="WT90" s="123"/>
      <c r="WU90" s="123"/>
      <c r="WV90" s="123"/>
      <c r="WW90" s="123"/>
      <c r="WX90" s="123"/>
      <c r="WY90" s="123"/>
      <c r="WZ90" s="123"/>
      <c r="XA90" s="123"/>
      <c r="XB90" s="123"/>
      <c r="XC90" s="123"/>
      <c r="XD90" s="123"/>
      <c r="XE90" s="123"/>
      <c r="XF90" s="123"/>
      <c r="XG90" s="123"/>
      <c r="XH90" s="123"/>
      <c r="XI90" s="123"/>
      <c r="XJ90" s="123"/>
      <c r="XK90" s="123"/>
      <c r="XL90" s="123"/>
      <c r="XM90" s="123"/>
      <c r="XN90" s="123"/>
      <c r="XO90" s="123"/>
      <c r="XP90" s="123"/>
      <c r="XQ90" s="123"/>
      <c r="XR90" s="123"/>
      <c r="XS90" s="123"/>
      <c r="XT90" s="123"/>
      <c r="XU90" s="123"/>
      <c r="XV90" s="123"/>
      <c r="XW90" s="123"/>
      <c r="XX90" s="123"/>
      <c r="XY90" s="123"/>
      <c r="XZ90" s="123"/>
      <c r="YA90" s="123"/>
      <c r="YB90" s="123"/>
      <c r="YC90" s="123"/>
      <c r="YD90" s="123"/>
      <c r="YE90" s="123"/>
      <c r="YF90" s="123"/>
      <c r="YG90" s="123"/>
      <c r="YH90" s="123"/>
      <c r="YI90" s="123"/>
      <c r="YJ90" s="123"/>
      <c r="YK90" s="123"/>
      <c r="YL90" s="123"/>
      <c r="YM90" s="123"/>
      <c r="YN90" s="123"/>
      <c r="YO90" s="123"/>
      <c r="YP90" s="123"/>
      <c r="YQ90" s="123"/>
      <c r="YR90" s="123"/>
      <c r="YS90" s="123"/>
      <c r="YT90" s="123"/>
      <c r="YU90" s="123"/>
      <c r="YV90" s="123"/>
      <c r="YW90" s="123"/>
      <c r="YX90" s="123"/>
      <c r="YY90" s="123"/>
      <c r="YZ90" s="123"/>
      <c r="ZA90" s="123"/>
      <c r="ZB90" s="123"/>
      <c r="ZC90" s="123"/>
      <c r="ZD90" s="123"/>
      <c r="ZE90" s="123"/>
      <c r="ZF90" s="123"/>
      <c r="ZG90" s="123"/>
      <c r="ZH90" s="123"/>
      <c r="ZI90" s="123"/>
      <c r="ZJ90" s="123"/>
      <c r="ZK90" s="123"/>
      <c r="ZL90" s="123"/>
      <c r="ZM90" s="123"/>
      <c r="ZN90" s="123"/>
      <c r="ZO90" s="123"/>
      <c r="ZP90" s="123"/>
      <c r="ZQ90" s="123"/>
      <c r="ZR90" s="123"/>
      <c r="ZS90" s="123"/>
      <c r="ZT90" s="123"/>
      <c r="ZU90" s="123"/>
      <c r="ZV90" s="123"/>
      <c r="ZW90" s="123"/>
      <c r="ZX90" s="123"/>
      <c r="ZY90" s="123"/>
      <c r="ZZ90" s="123"/>
      <c r="AAA90" s="123"/>
      <c r="AAB90" s="123"/>
      <c r="AAC90" s="123"/>
      <c r="AAD90" s="123"/>
      <c r="AAE90" s="123"/>
      <c r="AAF90" s="123"/>
      <c r="AAG90" s="123"/>
      <c r="AAH90" s="123"/>
      <c r="AAI90" s="123"/>
      <c r="AAJ90" s="123"/>
      <c r="AAK90" s="123"/>
      <c r="AAL90" s="123"/>
      <c r="AAM90" s="123"/>
      <c r="AAN90" s="123"/>
      <c r="AAO90" s="123"/>
      <c r="AAP90" s="123"/>
      <c r="AAQ90" s="123"/>
      <c r="AAR90" s="123"/>
      <c r="AAS90" s="123"/>
      <c r="AAT90" s="123"/>
      <c r="AAU90" s="123"/>
      <c r="AAV90" s="123"/>
      <c r="AAW90" s="123"/>
      <c r="AAX90" s="123"/>
      <c r="AAY90" s="123"/>
      <c r="AAZ90" s="123"/>
      <c r="ABA90" s="123"/>
      <c r="ABB90" s="123"/>
      <c r="ABC90" s="123"/>
      <c r="ABD90" s="123"/>
      <c r="ABE90" s="123"/>
      <c r="ABF90" s="123"/>
      <c r="ABG90" s="123"/>
      <c r="ABH90" s="123"/>
      <c r="ABI90" s="123"/>
      <c r="ABJ90" s="123"/>
      <c r="ABK90" s="123"/>
      <c r="ABL90" s="123"/>
      <c r="ABM90" s="123"/>
      <c r="ABN90" s="123"/>
      <c r="ABO90" s="123"/>
      <c r="ABP90" s="123"/>
      <c r="ABQ90" s="123"/>
      <c r="ABR90" s="123"/>
      <c r="ABS90" s="123"/>
      <c r="ABT90" s="123"/>
      <c r="ABU90" s="123"/>
      <c r="ABV90" s="123"/>
      <c r="ABW90" s="123"/>
      <c r="ABX90" s="123"/>
      <c r="ABY90" s="123"/>
      <c r="ABZ90" s="123"/>
      <c r="ACA90" s="123"/>
      <c r="ACB90" s="123"/>
      <c r="ACC90" s="123"/>
      <c r="ACD90" s="123"/>
      <c r="ACE90" s="123"/>
      <c r="ACF90" s="123"/>
      <c r="ACG90" s="123"/>
      <c r="ACH90" s="123"/>
      <c r="ACI90" s="123"/>
      <c r="ACJ90" s="123"/>
      <c r="ACK90" s="123"/>
      <c r="ACL90" s="123"/>
      <c r="ACM90" s="123"/>
      <c r="ACN90" s="123"/>
      <c r="ACO90" s="123"/>
      <c r="ACP90" s="123"/>
      <c r="ACQ90" s="123"/>
      <c r="ACR90" s="123"/>
      <c r="ACS90" s="123"/>
      <c r="ACT90" s="123"/>
      <c r="ACU90" s="123"/>
      <c r="ACV90" s="123"/>
      <c r="ACW90" s="123"/>
      <c r="ACX90" s="123"/>
      <c r="ACY90" s="123"/>
      <c r="ACZ90" s="123"/>
      <c r="ADA90" s="123"/>
      <c r="ADB90" s="123"/>
      <c r="ADC90" s="123"/>
      <c r="ADD90" s="123"/>
      <c r="ADE90" s="123"/>
      <c r="ADF90" s="123"/>
      <c r="ADG90" s="123"/>
      <c r="ADH90" s="123"/>
      <c r="ADI90" s="123"/>
      <c r="ADJ90" s="123"/>
      <c r="ADK90" s="123"/>
      <c r="ADL90" s="123"/>
      <c r="ADM90" s="123"/>
      <c r="ADN90" s="123"/>
      <c r="ADO90" s="123"/>
      <c r="ADP90" s="123"/>
      <c r="ADQ90" s="123"/>
      <c r="ADR90" s="123"/>
      <c r="ADS90" s="123"/>
      <c r="ADT90" s="123"/>
      <c r="ADU90" s="123"/>
      <c r="ADV90" s="123"/>
      <c r="ADW90" s="123"/>
      <c r="ADX90" s="123"/>
      <c r="ADY90" s="123"/>
      <c r="ADZ90" s="123"/>
      <c r="AEA90" s="123"/>
      <c r="AEB90" s="123"/>
      <c r="AEC90" s="123"/>
      <c r="AED90" s="123"/>
      <c r="AEE90" s="123"/>
      <c r="AEF90" s="123"/>
      <c r="AEG90" s="123"/>
      <c r="AEH90" s="123"/>
      <c r="AEI90" s="123"/>
      <c r="AEJ90" s="123"/>
      <c r="AEK90" s="123"/>
      <c r="AEL90" s="123"/>
      <c r="AEM90" s="123"/>
      <c r="AEN90" s="123"/>
      <c r="AEO90" s="123"/>
      <c r="AEP90" s="123"/>
      <c r="AEQ90" s="123"/>
      <c r="AER90" s="123"/>
      <c r="AES90" s="123"/>
      <c r="AET90" s="123"/>
      <c r="AEU90" s="123"/>
      <c r="AEV90" s="123"/>
      <c r="AEW90" s="123"/>
      <c r="AEX90" s="123"/>
      <c r="AEY90" s="123"/>
      <c r="AEZ90" s="123"/>
      <c r="AFA90" s="123"/>
      <c r="AFB90" s="123"/>
      <c r="AFC90" s="123"/>
      <c r="AFD90" s="123"/>
      <c r="AFE90" s="123"/>
      <c r="AFF90" s="123"/>
      <c r="AFG90" s="123"/>
      <c r="AFH90" s="123"/>
      <c r="AFI90" s="123"/>
      <c r="AFJ90" s="123"/>
      <c r="AFK90" s="123"/>
      <c r="AFL90" s="123"/>
      <c r="AFM90" s="123"/>
      <c r="AFN90" s="123"/>
      <c r="AFO90" s="123"/>
      <c r="AFP90" s="123"/>
      <c r="AFQ90" s="123"/>
      <c r="AFR90" s="123"/>
      <c r="AFS90" s="123"/>
      <c r="AFT90" s="123"/>
      <c r="AFU90" s="123"/>
      <c r="AFV90" s="123"/>
      <c r="AFW90" s="123"/>
      <c r="AFX90" s="123"/>
      <c r="AFY90" s="123"/>
      <c r="AFZ90" s="123"/>
      <c r="AGA90" s="123"/>
      <c r="AGB90" s="123"/>
      <c r="AGC90" s="123"/>
      <c r="AGD90" s="123"/>
      <c r="AGE90" s="123"/>
      <c r="AGF90" s="123"/>
      <c r="AGG90" s="123"/>
      <c r="AGH90" s="123"/>
      <c r="AGI90" s="123"/>
      <c r="AGJ90" s="123"/>
      <c r="AGK90" s="123"/>
      <c r="AGL90" s="123"/>
      <c r="AGM90" s="123"/>
      <c r="AGN90" s="123"/>
      <c r="AGO90" s="123"/>
      <c r="AGP90" s="123"/>
      <c r="AGQ90" s="123"/>
      <c r="AGR90" s="123"/>
      <c r="AGS90" s="123"/>
      <c r="AGT90" s="123"/>
      <c r="AGU90" s="123"/>
      <c r="AGV90" s="123"/>
      <c r="AGW90" s="123"/>
      <c r="AGX90" s="123"/>
      <c r="AGY90" s="123"/>
      <c r="AGZ90" s="123"/>
      <c r="AHA90" s="123"/>
      <c r="AHB90" s="123"/>
      <c r="AHC90" s="123"/>
      <c r="AHD90" s="123"/>
      <c r="AHE90" s="123"/>
      <c r="AHF90" s="123"/>
      <c r="AHG90" s="123"/>
      <c r="AHH90" s="123"/>
      <c r="AHI90" s="123"/>
      <c r="AHJ90" s="123"/>
      <c r="AHK90" s="123"/>
      <c r="AHL90" s="123"/>
      <c r="AHM90" s="123"/>
      <c r="AHN90" s="123"/>
      <c r="AHO90" s="123"/>
      <c r="AHP90" s="123"/>
      <c r="AHQ90" s="123"/>
      <c r="AHR90" s="123"/>
      <c r="AHS90" s="123"/>
      <c r="AHT90" s="123"/>
      <c r="AHU90" s="123"/>
      <c r="AHV90" s="123"/>
      <c r="AHW90" s="123"/>
      <c r="AHX90" s="123"/>
      <c r="AHY90" s="123"/>
      <c r="AHZ90" s="123"/>
      <c r="AIA90" s="123"/>
      <c r="AIB90" s="123"/>
      <c r="AIC90" s="123"/>
      <c r="AID90" s="123"/>
      <c r="AIE90" s="123"/>
      <c r="AIF90" s="123"/>
      <c r="AIG90" s="123"/>
      <c r="AIH90" s="123"/>
      <c r="AII90" s="123"/>
      <c r="AIJ90" s="123"/>
      <c r="AIK90" s="123"/>
      <c r="AIL90" s="123"/>
      <c r="AIM90" s="123"/>
      <c r="AIN90" s="123"/>
      <c r="AIO90" s="123"/>
      <c r="AIP90" s="123"/>
      <c r="AIQ90" s="123"/>
      <c r="AIR90" s="123"/>
      <c r="AIS90" s="123"/>
      <c r="AIT90" s="123"/>
      <c r="AIU90" s="123"/>
      <c r="AIV90" s="123"/>
      <c r="AIW90" s="123"/>
      <c r="AIX90" s="123"/>
      <c r="AIY90" s="123"/>
      <c r="AIZ90" s="123"/>
      <c r="AJA90" s="123"/>
      <c r="AJB90" s="123"/>
      <c r="AJC90" s="123"/>
      <c r="AJD90" s="123"/>
      <c r="AJE90" s="123"/>
      <c r="AJF90" s="123"/>
      <c r="AJG90" s="123"/>
      <c r="AJH90" s="123"/>
      <c r="AJI90" s="123"/>
      <c r="AJJ90" s="123"/>
      <c r="AJK90" s="123"/>
      <c r="AJL90" s="123"/>
      <c r="AJM90" s="123"/>
      <c r="AJN90" s="123"/>
      <c r="AJO90" s="123"/>
      <c r="AJP90" s="123"/>
      <c r="AJQ90" s="123"/>
      <c r="AJR90" s="123"/>
      <c r="AJS90" s="123"/>
      <c r="AJT90" s="123"/>
      <c r="AJU90" s="123"/>
      <c r="AJV90" s="123"/>
      <c r="AJW90" s="123"/>
      <c r="AJX90" s="123"/>
      <c r="AJY90" s="123"/>
      <c r="AJZ90" s="123"/>
      <c r="AKA90" s="123"/>
      <c r="AKB90" s="123"/>
      <c r="AKC90" s="123"/>
      <c r="AKD90" s="123"/>
      <c r="AKE90" s="123"/>
      <c r="AKF90" s="123"/>
      <c r="AKG90" s="123"/>
      <c r="AKH90" s="123"/>
      <c r="AKI90" s="123"/>
      <c r="AKJ90" s="123"/>
      <c r="AKK90" s="123"/>
      <c r="AKL90" s="123"/>
      <c r="AKM90" s="123"/>
      <c r="AKN90" s="123"/>
      <c r="AKO90" s="123"/>
      <c r="AKP90" s="123"/>
      <c r="AKQ90" s="123"/>
      <c r="AKR90" s="123"/>
      <c r="AKS90" s="123"/>
      <c r="AKT90" s="123"/>
      <c r="AKU90" s="123"/>
      <c r="AKV90" s="123"/>
      <c r="AKW90" s="123"/>
      <c r="AKX90" s="123"/>
      <c r="AKY90" s="123"/>
      <c r="AKZ90" s="123"/>
      <c r="ALA90" s="123"/>
      <c r="ALB90" s="123"/>
      <c r="ALC90" s="123"/>
      <c r="ALD90" s="123"/>
      <c r="ALE90" s="123"/>
      <c r="ALF90" s="123"/>
      <c r="ALG90" s="123"/>
      <c r="ALH90" s="123"/>
      <c r="ALI90" s="123"/>
      <c r="ALJ90" s="123"/>
      <c r="ALK90" s="123"/>
      <c r="ALL90" s="123"/>
      <c r="ALM90" s="123"/>
      <c r="ALN90" s="123"/>
      <c r="ALO90" s="123"/>
      <c r="ALP90" s="123"/>
      <c r="ALQ90" s="123"/>
      <c r="ALR90" s="123"/>
      <c r="ALS90" s="123"/>
      <c r="ALT90" s="123"/>
      <c r="ALU90" s="123"/>
      <c r="ALV90" s="123"/>
      <c r="ALW90" s="123"/>
      <c r="ALX90" s="123"/>
      <c r="ALY90" s="123"/>
      <c r="ALZ90" s="123"/>
      <c r="AMA90" s="123"/>
      <c r="AMB90" s="123"/>
      <c r="AMC90" s="123"/>
      <c r="AMD90" s="123"/>
      <c r="AME90" s="123"/>
      <c r="AMF90" s="123"/>
      <c r="AMG90" s="123"/>
      <c r="AMH90" s="123"/>
      <c r="AMI90" s="123"/>
      <c r="AMJ90" s="123"/>
      <c r="AMK90" s="123"/>
      <c r="AML90" s="123"/>
      <c r="AMM90" s="123"/>
      <c r="AMN90" s="123"/>
      <c r="AMO90" s="123"/>
      <c r="AMP90" s="123"/>
      <c r="AMQ90" s="123"/>
      <c r="AMR90" s="123"/>
      <c r="AMS90" s="123"/>
      <c r="AMT90" s="123"/>
      <c r="AMU90" s="123"/>
      <c r="AMV90" s="123"/>
      <c r="AMW90" s="123"/>
      <c r="AMX90" s="123"/>
      <c r="AMY90" s="123"/>
      <c r="AMZ90" s="123"/>
      <c r="ANA90" s="123"/>
      <c r="ANB90" s="123"/>
      <c r="ANC90" s="123"/>
      <c r="AND90" s="123"/>
      <c r="ANE90" s="123"/>
      <c r="ANF90" s="123"/>
      <c r="ANG90" s="123"/>
      <c r="ANH90" s="123"/>
      <c r="ANI90" s="123"/>
      <c r="ANJ90" s="123"/>
      <c r="ANK90" s="123"/>
      <c r="ANL90" s="123"/>
      <c r="ANM90" s="123"/>
      <c r="ANN90" s="123"/>
      <c r="ANO90" s="123"/>
      <c r="ANP90" s="123"/>
      <c r="ANQ90" s="123"/>
      <c r="ANR90" s="123"/>
      <c r="ANS90" s="123"/>
      <c r="ANT90" s="123"/>
      <c r="ANU90" s="123"/>
      <c r="ANV90" s="123"/>
      <c r="ANW90" s="123"/>
      <c r="ANX90" s="123"/>
      <c r="ANY90" s="123"/>
      <c r="ANZ90" s="123"/>
      <c r="AOA90" s="123"/>
      <c r="AOB90" s="123"/>
      <c r="AOC90" s="123"/>
      <c r="AOD90" s="123"/>
      <c r="AOE90" s="123"/>
      <c r="AOF90" s="123"/>
      <c r="AOG90" s="123"/>
      <c r="AOH90" s="123"/>
      <c r="AOI90" s="123"/>
      <c r="AOJ90" s="123"/>
      <c r="AOK90" s="123"/>
      <c r="AOL90" s="123"/>
      <c r="AOM90" s="123"/>
      <c r="AON90" s="123"/>
      <c r="AOO90" s="123"/>
      <c r="AOP90" s="123"/>
      <c r="AOQ90" s="123"/>
      <c r="AOR90" s="123"/>
      <c r="AOS90" s="123"/>
      <c r="AOT90" s="123"/>
      <c r="AOU90" s="123"/>
      <c r="AOV90" s="123"/>
      <c r="AOW90" s="123"/>
      <c r="AOX90" s="123"/>
      <c r="AOY90" s="123"/>
      <c r="AOZ90" s="123"/>
      <c r="APA90" s="123"/>
      <c r="APB90" s="123"/>
      <c r="APC90" s="123"/>
      <c r="APD90" s="123"/>
      <c r="APE90" s="123"/>
      <c r="APF90" s="123"/>
      <c r="APG90" s="123"/>
      <c r="APH90" s="123"/>
      <c r="API90" s="123"/>
      <c r="APJ90" s="123"/>
      <c r="APK90" s="123"/>
      <c r="APL90" s="123"/>
      <c r="APM90" s="123"/>
      <c r="APN90" s="123"/>
      <c r="APO90" s="123"/>
      <c r="APP90" s="123"/>
      <c r="APQ90" s="123"/>
      <c r="APR90" s="123"/>
      <c r="APS90" s="123"/>
      <c r="APT90" s="123"/>
      <c r="APU90" s="123"/>
      <c r="APV90" s="123"/>
      <c r="APW90" s="123"/>
      <c r="APX90" s="123"/>
      <c r="APY90" s="123"/>
      <c r="APZ90" s="123"/>
      <c r="AQA90" s="123"/>
      <c r="AQB90" s="123"/>
      <c r="AQC90" s="123"/>
      <c r="AQD90" s="123"/>
      <c r="AQE90" s="123"/>
      <c r="AQF90" s="123"/>
      <c r="AQG90" s="123"/>
      <c r="AQH90" s="123"/>
      <c r="AQI90" s="123"/>
      <c r="AQJ90" s="123"/>
      <c r="AQK90" s="123"/>
      <c r="AQL90" s="123"/>
      <c r="AQM90" s="123"/>
      <c r="AQN90" s="123"/>
      <c r="AQO90" s="123"/>
      <c r="AQP90" s="123"/>
      <c r="AQQ90" s="123"/>
      <c r="AQR90" s="123"/>
      <c r="AQS90" s="123"/>
      <c r="AQT90" s="123"/>
      <c r="AQU90" s="123"/>
      <c r="AQV90" s="123"/>
      <c r="AQW90" s="123"/>
      <c r="AQX90" s="123"/>
      <c r="AQY90" s="123"/>
      <c r="AQZ90" s="123"/>
      <c r="ARA90" s="123"/>
      <c r="ARB90" s="123"/>
      <c r="ARC90" s="123"/>
      <c r="ARD90" s="123"/>
      <c r="ARE90" s="123"/>
      <c r="ARF90" s="123"/>
      <c r="ARG90" s="123"/>
      <c r="ARH90" s="123"/>
      <c r="ARI90" s="123"/>
      <c r="ARJ90" s="123"/>
      <c r="ARK90" s="123"/>
      <c r="ARL90" s="123"/>
      <c r="ARM90" s="123"/>
      <c r="ARN90" s="123"/>
      <c r="ARO90" s="123"/>
      <c r="ARP90" s="123"/>
      <c r="ARQ90" s="123"/>
      <c r="ARR90" s="123"/>
      <c r="ARS90" s="123"/>
      <c r="ART90" s="123"/>
      <c r="ARU90" s="123"/>
      <c r="ARV90" s="123"/>
      <c r="ARW90" s="123"/>
      <c r="ARX90" s="123"/>
      <c r="ARY90" s="123"/>
      <c r="ARZ90" s="123"/>
      <c r="ASA90" s="123"/>
      <c r="ASB90" s="123"/>
      <c r="ASC90" s="123"/>
      <c r="ASD90" s="123"/>
      <c r="ASE90" s="123"/>
      <c r="ASF90" s="123"/>
      <c r="ASG90" s="123"/>
      <c r="ASH90" s="123"/>
      <c r="ASI90" s="123"/>
      <c r="ASJ90" s="123"/>
      <c r="ASK90" s="123"/>
      <c r="ASL90" s="123"/>
      <c r="ASM90" s="123"/>
      <c r="ASN90" s="123"/>
      <c r="ASO90" s="123"/>
      <c r="ASP90" s="123"/>
      <c r="ASQ90" s="123"/>
      <c r="ASR90" s="123"/>
      <c r="ASS90" s="123"/>
      <c r="AST90" s="123"/>
      <c r="ASU90" s="123"/>
      <c r="ASV90" s="123"/>
      <c r="ASW90" s="123"/>
      <c r="ASX90" s="123"/>
      <c r="ASY90" s="123"/>
      <c r="ASZ90" s="123"/>
      <c r="ATA90" s="123"/>
      <c r="ATB90" s="123"/>
      <c r="ATC90" s="123"/>
      <c r="ATD90" s="123"/>
      <c r="ATE90" s="123"/>
      <c r="ATF90" s="123"/>
      <c r="ATG90" s="123"/>
      <c r="ATH90" s="123"/>
      <c r="ATI90" s="123"/>
      <c r="ATJ90" s="123"/>
      <c r="ATK90" s="123"/>
      <c r="ATL90" s="123"/>
      <c r="ATM90" s="123"/>
      <c r="ATN90" s="123"/>
      <c r="ATO90" s="123"/>
      <c r="ATP90" s="123"/>
      <c r="ATQ90" s="123"/>
      <c r="ATR90" s="123"/>
      <c r="ATS90" s="123"/>
      <c r="ATT90" s="123"/>
      <c r="ATU90" s="123"/>
      <c r="ATV90" s="123"/>
      <c r="ATW90" s="123"/>
      <c r="ATX90" s="123"/>
      <c r="ATY90" s="123"/>
      <c r="ATZ90" s="123"/>
      <c r="AUA90" s="123"/>
      <c r="AUB90" s="123"/>
      <c r="AUC90" s="123"/>
      <c r="AUD90" s="123"/>
      <c r="AUE90" s="123"/>
      <c r="AUF90" s="123"/>
      <c r="AUG90" s="123"/>
      <c r="AUH90" s="123"/>
      <c r="AUI90" s="123"/>
      <c r="AUJ90" s="123"/>
      <c r="AUK90" s="123"/>
      <c r="AUL90" s="123"/>
      <c r="AUM90" s="123"/>
      <c r="AUN90" s="123"/>
      <c r="AUO90" s="123"/>
      <c r="AUP90" s="123"/>
      <c r="AUQ90" s="123"/>
      <c r="AUR90" s="123"/>
      <c r="AUS90" s="123"/>
      <c r="AUT90" s="123"/>
      <c r="AUU90" s="123"/>
      <c r="AUV90" s="123"/>
      <c r="AUW90" s="123"/>
      <c r="AUX90" s="123"/>
      <c r="AUY90" s="123"/>
      <c r="AUZ90" s="123"/>
      <c r="AVA90" s="123"/>
      <c r="AVB90" s="123"/>
      <c r="AVC90" s="123"/>
      <c r="AVD90" s="123"/>
      <c r="AVE90" s="123"/>
      <c r="AVF90" s="123"/>
      <c r="AVG90" s="123"/>
      <c r="AVH90" s="123"/>
      <c r="AVI90" s="123"/>
      <c r="AVJ90" s="123"/>
      <c r="AVK90" s="123"/>
      <c r="AVL90" s="123"/>
      <c r="AVM90" s="123"/>
      <c r="AVN90" s="123"/>
      <c r="AVO90" s="123"/>
      <c r="AVP90" s="123"/>
      <c r="AVQ90" s="123"/>
      <c r="AVR90" s="123"/>
      <c r="AVS90" s="123"/>
      <c r="AVT90" s="123"/>
      <c r="AVU90" s="123"/>
      <c r="AVV90" s="123"/>
      <c r="AVW90" s="123"/>
      <c r="AVX90" s="123"/>
      <c r="AVY90" s="123"/>
      <c r="AVZ90" s="123"/>
      <c r="AWA90" s="123"/>
      <c r="AWB90" s="123"/>
      <c r="AWC90" s="123"/>
      <c r="AWD90" s="123"/>
      <c r="AWE90" s="123"/>
      <c r="AWF90" s="123"/>
      <c r="AWG90" s="123"/>
      <c r="AWH90" s="123"/>
      <c r="AWI90" s="123"/>
      <c r="AWJ90" s="123"/>
      <c r="AWK90" s="123"/>
      <c r="AWL90" s="123"/>
      <c r="AWM90" s="123"/>
      <c r="AWN90" s="123"/>
      <c r="AWO90" s="123"/>
      <c r="AWP90" s="123"/>
      <c r="AWQ90" s="123"/>
      <c r="AWR90" s="123"/>
      <c r="AWS90" s="123"/>
      <c r="AWT90" s="123"/>
      <c r="AWU90" s="123"/>
      <c r="AWV90" s="123"/>
      <c r="AWW90" s="123"/>
      <c r="AWX90" s="123"/>
      <c r="AWY90" s="123"/>
      <c r="AWZ90" s="123"/>
      <c r="AXA90" s="123"/>
      <c r="AXB90" s="123"/>
      <c r="AXC90" s="123"/>
      <c r="AXD90" s="123"/>
      <c r="AXE90" s="123"/>
      <c r="AXF90" s="123"/>
      <c r="AXG90" s="123"/>
      <c r="AXH90" s="123"/>
      <c r="AXI90" s="123"/>
      <c r="AXJ90" s="123"/>
      <c r="AXK90" s="123"/>
      <c r="AXL90" s="123"/>
      <c r="AXM90" s="123"/>
      <c r="AXN90" s="123"/>
      <c r="AXO90" s="123"/>
      <c r="AXP90" s="123"/>
      <c r="AXQ90" s="123"/>
      <c r="AXR90" s="123"/>
      <c r="AXS90" s="123"/>
      <c r="AXT90" s="123"/>
      <c r="AXU90" s="123"/>
      <c r="AXV90" s="123"/>
      <c r="AXW90" s="123"/>
      <c r="AXX90" s="123"/>
      <c r="AXY90" s="123"/>
      <c r="AXZ90" s="123"/>
      <c r="AYA90" s="123"/>
      <c r="AYB90" s="123"/>
      <c r="AYC90" s="123"/>
      <c r="AYD90" s="123"/>
      <c r="AYE90" s="123"/>
      <c r="AYF90" s="123"/>
      <c r="AYG90" s="123"/>
      <c r="AYH90" s="123"/>
      <c r="AYI90" s="123"/>
      <c r="AYJ90" s="123"/>
      <c r="AYK90" s="123"/>
      <c r="AYL90" s="123"/>
      <c r="AYM90" s="123"/>
      <c r="AYN90" s="123"/>
      <c r="AYO90" s="123"/>
      <c r="AYP90" s="123"/>
      <c r="AYQ90" s="123"/>
      <c r="AYR90" s="123"/>
      <c r="AYS90" s="123"/>
      <c r="AYT90" s="123"/>
      <c r="AYU90" s="123"/>
      <c r="AYV90" s="123"/>
      <c r="AYW90" s="123"/>
      <c r="AYX90" s="123"/>
      <c r="AYY90" s="123"/>
      <c r="AYZ90" s="123"/>
      <c r="AZA90" s="123"/>
      <c r="AZB90" s="123"/>
      <c r="AZC90" s="123"/>
      <c r="AZD90" s="123"/>
      <c r="AZE90" s="123"/>
      <c r="AZF90" s="123"/>
      <c r="AZG90" s="123"/>
      <c r="AZH90" s="123"/>
      <c r="AZI90" s="123"/>
      <c r="AZJ90" s="123"/>
      <c r="AZK90" s="123"/>
      <c r="AZL90" s="123"/>
      <c r="AZM90" s="123"/>
      <c r="AZN90" s="123"/>
      <c r="AZO90" s="123"/>
      <c r="AZP90" s="123"/>
      <c r="AZQ90" s="123"/>
      <c r="AZR90" s="123"/>
      <c r="AZS90" s="123"/>
      <c r="AZT90" s="123"/>
      <c r="AZU90" s="123"/>
      <c r="AZV90" s="123"/>
      <c r="AZW90" s="123"/>
      <c r="AZX90" s="123"/>
      <c r="AZY90" s="123"/>
      <c r="AZZ90" s="123"/>
      <c r="BAA90" s="123"/>
      <c r="BAB90" s="123"/>
      <c r="BAC90" s="123"/>
      <c r="BAD90" s="123"/>
      <c r="BAE90" s="123"/>
      <c r="BAF90" s="123"/>
      <c r="BAG90" s="123"/>
      <c r="BAH90" s="123"/>
      <c r="BAI90" s="123"/>
      <c r="BAJ90" s="123"/>
      <c r="BAK90" s="123"/>
      <c r="BAL90" s="123"/>
      <c r="BAM90" s="123"/>
      <c r="BAN90" s="123"/>
      <c r="BAO90" s="123"/>
      <c r="BAP90" s="123"/>
      <c r="BAQ90" s="123"/>
      <c r="BAR90" s="123"/>
      <c r="BAS90" s="123"/>
      <c r="BAT90" s="123"/>
      <c r="BAU90" s="123"/>
      <c r="BAV90" s="123"/>
      <c r="BAW90" s="123"/>
      <c r="BAX90" s="123"/>
      <c r="BAY90" s="123"/>
      <c r="BAZ90" s="123"/>
      <c r="BBA90" s="123"/>
      <c r="BBB90" s="123"/>
      <c r="BBC90" s="123"/>
      <c r="BBD90" s="123"/>
      <c r="BBE90" s="123"/>
      <c r="BBF90" s="123"/>
      <c r="BBG90" s="123"/>
      <c r="BBH90" s="123"/>
      <c r="BBI90" s="123"/>
      <c r="BBJ90" s="123"/>
      <c r="BBK90" s="123"/>
      <c r="BBL90" s="123"/>
      <c r="BBM90" s="123"/>
      <c r="BBN90" s="123"/>
      <c r="BBO90" s="123"/>
      <c r="BBP90" s="123"/>
      <c r="BBQ90" s="123"/>
      <c r="BBR90" s="123"/>
      <c r="BBS90" s="123"/>
      <c r="BBT90" s="123"/>
      <c r="BBU90" s="123"/>
      <c r="BBV90" s="123"/>
      <c r="BBW90" s="123"/>
      <c r="BBX90" s="123"/>
      <c r="BBY90" s="123"/>
      <c r="BBZ90" s="123"/>
      <c r="BCA90" s="123"/>
      <c r="BCB90" s="123"/>
      <c r="BCC90" s="123"/>
      <c r="BCD90" s="123"/>
      <c r="BCE90" s="123"/>
      <c r="BCF90" s="123"/>
      <c r="BCG90" s="123"/>
      <c r="BCH90" s="123"/>
      <c r="BCI90" s="123"/>
      <c r="BCJ90" s="123"/>
      <c r="BCK90" s="123"/>
      <c r="BCL90" s="123"/>
      <c r="BCM90" s="123"/>
      <c r="BCN90" s="123"/>
      <c r="BCO90" s="123"/>
      <c r="BCP90" s="123"/>
      <c r="BCQ90" s="123"/>
      <c r="BCR90" s="123"/>
      <c r="BCS90" s="123"/>
      <c r="BCT90" s="123"/>
      <c r="BCU90" s="123"/>
      <c r="BCV90" s="123"/>
      <c r="BCW90" s="123"/>
      <c r="BCX90" s="123"/>
      <c r="BCY90" s="123"/>
      <c r="BCZ90" s="123"/>
      <c r="BDA90" s="123"/>
      <c r="BDB90" s="123"/>
      <c r="BDC90" s="123"/>
      <c r="BDD90" s="123"/>
      <c r="BDE90" s="123"/>
      <c r="BDF90" s="123"/>
      <c r="BDG90" s="123"/>
      <c r="BDH90" s="123"/>
      <c r="BDI90" s="123"/>
      <c r="BDJ90" s="123"/>
      <c r="BDK90" s="123"/>
      <c r="BDL90" s="123"/>
      <c r="BDM90" s="123"/>
      <c r="BDN90" s="123"/>
      <c r="BDO90" s="123"/>
      <c r="BDP90" s="123"/>
      <c r="BDQ90" s="123"/>
      <c r="BDR90" s="123"/>
      <c r="BDS90" s="123"/>
      <c r="BDT90" s="123"/>
      <c r="BDU90" s="123"/>
      <c r="BDV90" s="123"/>
      <c r="BDW90" s="123"/>
      <c r="BDX90" s="123"/>
      <c r="BDY90" s="123"/>
      <c r="BDZ90" s="123"/>
      <c r="BEA90" s="123"/>
      <c r="BEB90" s="123"/>
      <c r="BEC90" s="123"/>
      <c r="BED90" s="123"/>
      <c r="BEE90" s="123"/>
      <c r="BEF90" s="123"/>
      <c r="BEG90" s="123"/>
      <c r="BEH90" s="123"/>
      <c r="BEI90" s="123"/>
      <c r="BEJ90" s="123"/>
      <c r="BEK90" s="123"/>
      <c r="BEL90" s="123"/>
      <c r="BEM90" s="123"/>
      <c r="BEN90" s="123"/>
      <c r="BEO90" s="123"/>
      <c r="BEP90" s="123"/>
      <c r="BEQ90" s="123"/>
      <c r="BER90" s="123"/>
      <c r="BES90" s="123"/>
      <c r="BET90" s="123"/>
      <c r="BEU90" s="123"/>
      <c r="BEV90" s="123"/>
      <c r="BEW90" s="123"/>
      <c r="BEX90" s="123"/>
      <c r="BEY90" s="123"/>
      <c r="BEZ90" s="123"/>
      <c r="BFA90" s="123"/>
      <c r="BFB90" s="123"/>
      <c r="BFC90" s="123"/>
      <c r="BFD90" s="123"/>
      <c r="BFE90" s="123"/>
      <c r="BFF90" s="123"/>
      <c r="BFG90" s="123"/>
      <c r="BFH90" s="123"/>
      <c r="BFI90" s="123"/>
      <c r="BFJ90" s="123"/>
      <c r="BFK90" s="123"/>
      <c r="BFL90" s="123"/>
      <c r="BFM90" s="123"/>
      <c r="BFN90" s="123"/>
      <c r="BFO90" s="123"/>
      <c r="BFP90" s="123"/>
      <c r="BFQ90" s="123"/>
      <c r="BFR90" s="123"/>
      <c r="BFS90" s="123"/>
      <c r="BFT90" s="123"/>
      <c r="BFU90" s="123"/>
      <c r="BFV90" s="123"/>
      <c r="BFW90" s="123"/>
      <c r="BFX90" s="123"/>
      <c r="BFY90" s="123"/>
      <c r="BFZ90" s="123"/>
      <c r="BGA90" s="123"/>
      <c r="BGB90" s="123"/>
      <c r="BGC90" s="123"/>
      <c r="BGD90" s="123"/>
      <c r="BGE90" s="123"/>
      <c r="BGF90" s="123"/>
      <c r="BGG90" s="123"/>
      <c r="BGH90" s="123"/>
      <c r="BGI90" s="123"/>
      <c r="BGJ90" s="123"/>
      <c r="BGK90" s="123"/>
      <c r="BGL90" s="123"/>
      <c r="BGM90" s="123"/>
      <c r="BGN90" s="123"/>
      <c r="BGO90" s="123"/>
      <c r="BGP90" s="123"/>
      <c r="BGQ90" s="123"/>
      <c r="BGR90" s="123"/>
      <c r="BGS90" s="123"/>
      <c r="BGT90" s="123"/>
      <c r="BGU90" s="123"/>
      <c r="BGV90" s="123"/>
      <c r="BGW90" s="123"/>
      <c r="BGX90" s="123"/>
      <c r="BGY90" s="123"/>
      <c r="BGZ90" s="123"/>
      <c r="BHA90" s="123"/>
      <c r="BHB90" s="123"/>
      <c r="BHC90" s="123"/>
      <c r="BHD90" s="123"/>
      <c r="BHE90" s="123"/>
      <c r="BHF90" s="123"/>
      <c r="BHG90" s="123"/>
      <c r="BHH90" s="123"/>
      <c r="BHI90" s="123"/>
      <c r="BHJ90" s="123"/>
      <c r="BHK90" s="123"/>
      <c r="BHL90" s="123"/>
      <c r="BHM90" s="123"/>
      <c r="BHN90" s="123"/>
      <c r="BHO90" s="123"/>
      <c r="BHP90" s="123"/>
      <c r="BHQ90" s="123"/>
      <c r="BHR90" s="123"/>
      <c r="BHS90" s="123"/>
      <c r="BHT90" s="123"/>
      <c r="BHU90" s="123"/>
      <c r="BHV90" s="123"/>
      <c r="BHW90" s="123"/>
      <c r="BHX90" s="123"/>
      <c r="BHY90" s="123"/>
      <c r="BHZ90" s="123"/>
      <c r="BIA90" s="123"/>
      <c r="BIB90" s="123"/>
      <c r="BIC90" s="123"/>
      <c r="BID90" s="123"/>
      <c r="BIE90" s="123"/>
      <c r="BIF90" s="123"/>
      <c r="BIG90" s="123"/>
      <c r="BIH90" s="123"/>
      <c r="BII90" s="123"/>
      <c r="BIJ90" s="123"/>
      <c r="BIK90" s="123"/>
      <c r="BIL90" s="123"/>
      <c r="BIM90" s="123"/>
      <c r="BIN90" s="123"/>
      <c r="BIO90" s="123"/>
      <c r="BIP90" s="123"/>
      <c r="BIQ90" s="123"/>
      <c r="BIR90" s="123"/>
      <c r="BIS90" s="123"/>
      <c r="BIT90" s="123"/>
      <c r="BIU90" s="123"/>
      <c r="BIV90" s="123"/>
      <c r="BIW90" s="123"/>
      <c r="BIX90" s="123"/>
      <c r="BIY90" s="123"/>
      <c r="BIZ90" s="123"/>
      <c r="BJA90" s="123"/>
      <c r="BJB90" s="123"/>
      <c r="BJC90" s="123"/>
      <c r="BJD90" s="123"/>
      <c r="BJE90" s="123"/>
      <c r="BJF90" s="123"/>
      <c r="BJG90" s="123"/>
      <c r="BJH90" s="123"/>
      <c r="BJI90" s="123"/>
      <c r="BJJ90" s="123"/>
      <c r="BJK90" s="123"/>
      <c r="BJL90" s="123"/>
      <c r="BJM90" s="123"/>
      <c r="BJN90" s="123"/>
      <c r="BJO90" s="123"/>
      <c r="BJP90" s="123"/>
      <c r="BJQ90" s="123"/>
      <c r="BJR90" s="123"/>
      <c r="BJS90" s="123"/>
      <c r="BJT90" s="123"/>
      <c r="BJU90" s="123"/>
      <c r="BJV90" s="123"/>
      <c r="BJW90" s="123"/>
      <c r="BJX90" s="123"/>
      <c r="BJY90" s="123"/>
      <c r="BJZ90" s="123"/>
      <c r="BKA90" s="123"/>
      <c r="BKB90" s="123"/>
      <c r="BKC90" s="123"/>
      <c r="BKD90" s="123"/>
      <c r="BKE90" s="123"/>
      <c r="BKF90" s="123"/>
      <c r="BKG90" s="123"/>
      <c r="BKH90" s="123"/>
      <c r="BKI90" s="123"/>
      <c r="BKJ90" s="123"/>
      <c r="BKK90" s="123"/>
      <c r="BKL90" s="123"/>
      <c r="BKM90" s="123"/>
      <c r="BKN90" s="123"/>
      <c r="BKO90" s="123"/>
      <c r="BKP90" s="123"/>
      <c r="BKQ90" s="123"/>
      <c r="BKR90" s="123"/>
      <c r="BKS90" s="123"/>
      <c r="BKT90" s="123"/>
      <c r="BKU90" s="123"/>
      <c r="BKV90" s="123"/>
      <c r="BKW90" s="123"/>
      <c r="BKX90" s="123"/>
      <c r="BKY90" s="123"/>
      <c r="BKZ90" s="123"/>
      <c r="BLA90" s="123"/>
      <c r="BLB90" s="123"/>
      <c r="BLC90" s="123"/>
      <c r="BLD90" s="123"/>
      <c r="BLE90" s="123"/>
      <c r="BLF90" s="123"/>
      <c r="BLG90" s="123"/>
      <c r="BLH90" s="123"/>
      <c r="BLI90" s="123"/>
      <c r="BLJ90" s="123"/>
      <c r="BLK90" s="123"/>
      <c r="BLL90" s="123"/>
      <c r="BLM90" s="123"/>
      <c r="BLN90" s="123"/>
      <c r="BLO90" s="123"/>
      <c r="BLP90" s="123"/>
      <c r="BLQ90" s="123"/>
      <c r="BLR90" s="123"/>
      <c r="BLS90" s="123"/>
      <c r="BLT90" s="123"/>
      <c r="BLU90" s="123"/>
      <c r="BLV90" s="123"/>
      <c r="BLW90" s="123"/>
      <c r="BLX90" s="123"/>
      <c r="BLY90" s="123"/>
      <c r="BLZ90" s="123"/>
      <c r="BMA90" s="123"/>
      <c r="BMB90" s="123"/>
      <c r="BMC90" s="123"/>
      <c r="BMD90" s="123"/>
      <c r="BME90" s="123"/>
      <c r="BMF90" s="123"/>
      <c r="BMG90" s="123"/>
      <c r="BMH90" s="123"/>
      <c r="BMI90" s="123"/>
      <c r="BMJ90" s="123"/>
      <c r="BMK90" s="123"/>
      <c r="BML90" s="123"/>
      <c r="BMM90" s="123"/>
      <c r="BMN90" s="123"/>
      <c r="BMO90" s="123"/>
      <c r="BMP90" s="123"/>
      <c r="BMQ90" s="123"/>
      <c r="BMR90" s="123"/>
      <c r="BMS90" s="123"/>
      <c r="BMT90" s="123"/>
      <c r="BMU90" s="123"/>
      <c r="BMV90" s="123"/>
      <c r="BMW90" s="123"/>
      <c r="BMX90" s="123"/>
      <c r="BMY90" s="123"/>
      <c r="BMZ90" s="123"/>
      <c r="BNA90" s="123"/>
      <c r="BNB90" s="123"/>
      <c r="BNC90" s="123"/>
      <c r="BND90" s="123"/>
      <c r="BNE90" s="123"/>
      <c r="BNF90" s="123"/>
      <c r="BNG90" s="123"/>
      <c r="BNH90" s="123"/>
      <c r="BNI90" s="123"/>
      <c r="BNJ90" s="123"/>
      <c r="BNK90" s="123"/>
      <c r="BNL90" s="123"/>
      <c r="BNM90" s="123"/>
      <c r="BNN90" s="123"/>
      <c r="BNO90" s="123"/>
      <c r="BNP90" s="123"/>
      <c r="BNQ90" s="123"/>
      <c r="BNR90" s="123"/>
      <c r="BNS90" s="123"/>
      <c r="BNT90" s="123"/>
      <c r="BNU90" s="123"/>
      <c r="BNV90" s="123"/>
      <c r="BNW90" s="123"/>
      <c r="BNX90" s="123"/>
      <c r="BNY90" s="123"/>
      <c r="BNZ90" s="123"/>
      <c r="BOA90" s="123"/>
      <c r="BOB90" s="123"/>
      <c r="BOC90" s="123"/>
      <c r="BOD90" s="123"/>
      <c r="BOE90" s="123"/>
      <c r="BOF90" s="123"/>
      <c r="BOG90" s="123"/>
      <c r="BOH90" s="123"/>
      <c r="BOI90" s="123"/>
      <c r="BOJ90" s="123"/>
      <c r="BOK90" s="123"/>
      <c r="BOL90" s="123"/>
      <c r="BOM90" s="123"/>
      <c r="BON90" s="123"/>
      <c r="BOO90" s="123"/>
      <c r="BOP90" s="123"/>
      <c r="BOQ90" s="123"/>
      <c r="BOR90" s="123"/>
      <c r="BOS90" s="123"/>
      <c r="BOT90" s="123"/>
      <c r="BOU90" s="123"/>
      <c r="BOV90" s="123"/>
      <c r="BOW90" s="123"/>
      <c r="BOX90" s="123"/>
      <c r="BOY90" s="123"/>
      <c r="BOZ90" s="123"/>
      <c r="BPA90" s="123"/>
      <c r="BPB90" s="123"/>
      <c r="BPC90" s="123"/>
      <c r="BPD90" s="123"/>
      <c r="BPE90" s="123"/>
      <c r="BPF90" s="123"/>
      <c r="BPG90" s="123"/>
      <c r="BPH90" s="123"/>
      <c r="BPI90" s="123"/>
      <c r="BPJ90" s="123"/>
      <c r="BPK90" s="123"/>
      <c r="BPL90" s="123"/>
      <c r="BPM90" s="123"/>
      <c r="BPN90" s="123"/>
      <c r="BPO90" s="123"/>
      <c r="BPP90" s="123"/>
      <c r="BPQ90" s="123"/>
      <c r="BPR90" s="123"/>
      <c r="BPS90" s="123"/>
      <c r="BPT90" s="123"/>
      <c r="BPU90" s="123"/>
      <c r="BPV90" s="123"/>
      <c r="BPW90" s="123"/>
      <c r="BPX90" s="123"/>
      <c r="BPY90" s="123"/>
      <c r="BPZ90" s="123"/>
      <c r="BQA90" s="123"/>
      <c r="BQB90" s="123"/>
      <c r="BQC90" s="123"/>
      <c r="BQD90" s="123"/>
      <c r="BQE90" s="123"/>
      <c r="BQF90" s="123"/>
      <c r="BQG90" s="123"/>
      <c r="BQH90" s="123"/>
      <c r="BQI90" s="123"/>
      <c r="BQJ90" s="123"/>
      <c r="BQK90" s="123"/>
      <c r="BQL90" s="123"/>
      <c r="BQM90" s="123"/>
      <c r="BQN90" s="123"/>
      <c r="BQO90" s="123"/>
      <c r="BQP90" s="123"/>
      <c r="BQQ90" s="123"/>
      <c r="BQR90" s="123"/>
      <c r="BQS90" s="123"/>
      <c r="BQT90" s="123"/>
      <c r="BQU90" s="123"/>
      <c r="BQV90" s="123"/>
      <c r="BQW90" s="123"/>
      <c r="BQX90" s="123"/>
      <c r="BQY90" s="123"/>
      <c r="BQZ90" s="123"/>
      <c r="BRA90" s="123"/>
      <c r="BRB90" s="123"/>
      <c r="BRC90" s="123"/>
      <c r="BRD90" s="123"/>
      <c r="BRE90" s="123"/>
      <c r="BRF90" s="123"/>
      <c r="BRG90" s="123"/>
      <c r="BRH90" s="123"/>
      <c r="BRI90" s="123"/>
      <c r="BRJ90" s="123"/>
      <c r="BRK90" s="123"/>
      <c r="BRL90" s="123"/>
      <c r="BRM90" s="123"/>
      <c r="BRN90" s="123"/>
      <c r="BRO90" s="123"/>
      <c r="BRP90" s="123"/>
      <c r="BRQ90" s="123"/>
      <c r="BRR90" s="123"/>
      <c r="BRS90" s="123"/>
      <c r="BRT90" s="123"/>
      <c r="BRU90" s="123"/>
      <c r="BRV90" s="123"/>
      <c r="BRW90" s="123"/>
      <c r="BRX90" s="123"/>
      <c r="BRY90" s="123"/>
      <c r="BRZ90" s="123"/>
      <c r="BSA90" s="123"/>
      <c r="BSB90" s="123"/>
      <c r="BSC90" s="123"/>
      <c r="BSD90" s="123"/>
      <c r="BSE90" s="123"/>
      <c r="BSF90" s="123"/>
      <c r="BSG90" s="123"/>
      <c r="BSH90" s="123"/>
      <c r="BSI90" s="123"/>
      <c r="BSJ90" s="123"/>
      <c r="BSK90" s="123"/>
      <c r="BSL90" s="123"/>
      <c r="BSM90" s="123"/>
      <c r="BSN90" s="123"/>
      <c r="BSO90" s="123"/>
      <c r="BSP90" s="123"/>
      <c r="BSQ90" s="123"/>
      <c r="BSR90" s="123"/>
      <c r="BSS90" s="123"/>
      <c r="BST90" s="123"/>
      <c r="BSU90" s="123"/>
      <c r="BSV90" s="123"/>
      <c r="BSW90" s="123"/>
      <c r="BSX90" s="123"/>
      <c r="BSY90" s="123"/>
      <c r="BSZ90" s="123"/>
      <c r="BTA90" s="123"/>
      <c r="BTB90" s="123"/>
      <c r="BTC90" s="123"/>
      <c r="BTD90" s="123"/>
      <c r="BTE90" s="123"/>
      <c r="BTF90" s="123"/>
      <c r="BTG90" s="123"/>
      <c r="BTH90" s="123"/>
      <c r="BTI90" s="123"/>
      <c r="BTJ90" s="123"/>
      <c r="BTK90" s="123"/>
      <c r="BTL90" s="123"/>
      <c r="BTM90" s="123"/>
      <c r="BTN90" s="123"/>
      <c r="BTO90" s="123"/>
      <c r="BTP90" s="123"/>
      <c r="BTQ90" s="123"/>
      <c r="BTR90" s="123"/>
      <c r="BTS90" s="123"/>
      <c r="BTT90" s="123"/>
      <c r="BTU90" s="123"/>
      <c r="BTV90" s="123"/>
      <c r="BTW90" s="123"/>
      <c r="BTX90" s="123"/>
      <c r="BTY90" s="123"/>
      <c r="BTZ90" s="123"/>
      <c r="BUA90" s="123"/>
      <c r="BUB90" s="123"/>
      <c r="BUC90" s="123"/>
      <c r="BUD90" s="123"/>
      <c r="BUE90" s="123"/>
      <c r="BUF90" s="123"/>
      <c r="BUG90" s="123"/>
      <c r="BUH90" s="123"/>
      <c r="BUI90" s="123"/>
      <c r="BUJ90" s="123"/>
      <c r="BUK90" s="123"/>
      <c r="BUL90" s="123"/>
      <c r="BUM90" s="123"/>
      <c r="BUN90" s="123"/>
      <c r="BUO90" s="123"/>
      <c r="BUP90" s="123"/>
      <c r="BUQ90" s="123"/>
      <c r="BUR90" s="123"/>
      <c r="BUS90" s="123"/>
      <c r="BUT90" s="123"/>
      <c r="BUU90" s="123"/>
      <c r="BUV90" s="123"/>
      <c r="BUW90" s="123"/>
      <c r="BUX90" s="123"/>
      <c r="BUY90" s="123"/>
      <c r="BUZ90" s="123"/>
      <c r="BVA90" s="123"/>
      <c r="BVB90" s="123"/>
      <c r="BVC90" s="123"/>
      <c r="BVD90" s="123"/>
      <c r="BVE90" s="123"/>
      <c r="BVF90" s="123"/>
      <c r="BVG90" s="123"/>
      <c r="BVH90" s="123"/>
      <c r="BVI90" s="123"/>
      <c r="BVJ90" s="123"/>
      <c r="BVK90" s="123"/>
      <c r="BVL90" s="123"/>
      <c r="BVM90" s="123"/>
      <c r="BVN90" s="123"/>
      <c r="BVO90" s="123"/>
      <c r="BVP90" s="123"/>
      <c r="BVQ90" s="123"/>
      <c r="BVR90" s="123"/>
      <c r="BVS90" s="123"/>
      <c r="BVT90" s="123"/>
      <c r="BVU90" s="123"/>
      <c r="BVV90" s="123"/>
      <c r="BVW90" s="123"/>
      <c r="BVX90" s="123"/>
      <c r="BVY90" s="123"/>
      <c r="BVZ90" s="123"/>
      <c r="BWA90" s="123"/>
      <c r="BWB90" s="123"/>
      <c r="BWC90" s="123"/>
      <c r="BWD90" s="123"/>
      <c r="BWE90" s="123"/>
      <c r="BWF90" s="123"/>
      <c r="BWG90" s="123"/>
      <c r="BWH90" s="123"/>
      <c r="BWI90" s="123"/>
      <c r="BWJ90" s="123"/>
      <c r="BWK90" s="123"/>
      <c r="BWL90" s="123"/>
      <c r="BWM90" s="123"/>
      <c r="BWN90" s="123"/>
      <c r="BWO90" s="123"/>
      <c r="BWP90" s="123"/>
      <c r="BWQ90" s="123"/>
      <c r="BWR90" s="123"/>
      <c r="BWS90" s="123"/>
      <c r="BWT90" s="123"/>
      <c r="BWU90" s="123"/>
      <c r="BWV90" s="123"/>
      <c r="BWW90" s="123"/>
      <c r="BWX90" s="123"/>
      <c r="BWY90" s="123"/>
      <c r="BWZ90" s="123"/>
      <c r="BXA90" s="123"/>
      <c r="BXB90" s="123"/>
      <c r="BXC90" s="123"/>
      <c r="BXD90" s="123"/>
      <c r="BXE90" s="123"/>
      <c r="BXF90" s="123"/>
      <c r="BXG90" s="123"/>
      <c r="BXH90" s="123"/>
      <c r="BXI90" s="123"/>
      <c r="BXJ90" s="123"/>
      <c r="BXK90" s="123"/>
      <c r="BXL90" s="123"/>
      <c r="BXM90" s="123"/>
      <c r="BXN90" s="123"/>
      <c r="BXO90" s="123"/>
      <c r="BXP90" s="123"/>
      <c r="BXQ90" s="123"/>
      <c r="BXR90" s="123"/>
      <c r="BXS90" s="123"/>
      <c r="BXT90" s="123"/>
      <c r="BXU90" s="123"/>
      <c r="BXV90" s="123"/>
      <c r="BXW90" s="123"/>
      <c r="BXX90" s="123"/>
      <c r="BXY90" s="123"/>
      <c r="BXZ90" s="123"/>
      <c r="BYA90" s="123"/>
      <c r="BYB90" s="123"/>
      <c r="BYC90" s="123"/>
      <c r="BYD90" s="123"/>
      <c r="BYE90" s="123"/>
      <c r="BYF90" s="123"/>
      <c r="BYG90" s="123"/>
      <c r="BYH90" s="123"/>
      <c r="BYI90" s="123"/>
      <c r="BYJ90" s="123"/>
      <c r="BYK90" s="123"/>
      <c r="BYL90" s="123"/>
      <c r="BYM90" s="123"/>
      <c r="BYN90" s="123"/>
      <c r="BYO90" s="123"/>
      <c r="BYP90" s="123"/>
      <c r="BYQ90" s="123"/>
      <c r="BYR90" s="123"/>
      <c r="BYS90" s="123"/>
      <c r="BYT90" s="123"/>
      <c r="BYU90" s="123"/>
      <c r="BYV90" s="123"/>
      <c r="BYW90" s="123"/>
      <c r="BYX90" s="123"/>
      <c r="BYY90" s="123"/>
      <c r="BYZ90" s="123"/>
      <c r="BZA90" s="123"/>
      <c r="BZB90" s="123"/>
      <c r="BZC90" s="123"/>
      <c r="BZD90" s="123"/>
      <c r="BZE90" s="123"/>
      <c r="BZF90" s="123"/>
      <c r="BZG90" s="123"/>
      <c r="BZH90" s="123"/>
      <c r="BZI90" s="123"/>
      <c r="BZJ90" s="123"/>
      <c r="BZK90" s="123"/>
      <c r="BZL90" s="123"/>
      <c r="BZM90" s="123"/>
      <c r="BZN90" s="123"/>
      <c r="BZO90" s="123"/>
      <c r="BZP90" s="123"/>
      <c r="BZQ90" s="123"/>
      <c r="BZR90" s="123"/>
      <c r="BZS90" s="123"/>
      <c r="BZT90" s="123"/>
      <c r="BZU90" s="123"/>
      <c r="BZV90" s="123"/>
      <c r="BZW90" s="123"/>
      <c r="BZX90" s="123"/>
      <c r="BZY90" s="123"/>
      <c r="BZZ90" s="123"/>
      <c r="CAA90" s="123"/>
      <c r="CAB90" s="123"/>
      <c r="CAC90" s="123"/>
      <c r="CAD90" s="123"/>
      <c r="CAE90" s="123"/>
      <c r="CAF90" s="123"/>
      <c r="CAG90" s="123"/>
      <c r="CAH90" s="123"/>
      <c r="CAI90" s="123"/>
      <c r="CAJ90" s="123"/>
      <c r="CAK90" s="123"/>
      <c r="CAL90" s="123"/>
      <c r="CAM90" s="123"/>
      <c r="CAN90" s="123"/>
      <c r="CAO90" s="123"/>
      <c r="CAP90" s="123"/>
      <c r="CAQ90" s="123"/>
      <c r="CAR90" s="123"/>
      <c r="CAS90" s="123"/>
      <c r="CAT90" s="123"/>
      <c r="CAU90" s="123"/>
      <c r="CAV90" s="123"/>
      <c r="CAW90" s="123"/>
      <c r="CAX90" s="123"/>
      <c r="CAY90" s="123"/>
      <c r="CAZ90" s="123"/>
      <c r="CBA90" s="123"/>
      <c r="CBB90" s="123"/>
      <c r="CBC90" s="123"/>
      <c r="CBD90" s="123"/>
      <c r="CBE90" s="123"/>
      <c r="CBF90" s="123"/>
      <c r="CBG90" s="123"/>
      <c r="CBH90" s="123"/>
      <c r="CBI90" s="123"/>
      <c r="CBJ90" s="123"/>
      <c r="CBK90" s="123"/>
      <c r="CBL90" s="123"/>
      <c r="CBM90" s="123"/>
      <c r="CBN90" s="123"/>
      <c r="CBO90" s="123"/>
      <c r="CBP90" s="123"/>
      <c r="CBQ90" s="123"/>
      <c r="CBR90" s="123"/>
      <c r="CBS90" s="123"/>
      <c r="CBT90" s="123"/>
      <c r="CBU90" s="123"/>
      <c r="CBV90" s="123"/>
      <c r="CBW90" s="123"/>
      <c r="CBX90" s="123"/>
      <c r="CBY90" s="123"/>
      <c r="CBZ90" s="123"/>
      <c r="CCA90" s="123"/>
      <c r="CCB90" s="123"/>
      <c r="CCC90" s="123"/>
      <c r="CCD90" s="123"/>
      <c r="CCE90" s="123"/>
      <c r="CCF90" s="123"/>
      <c r="CCG90" s="123"/>
      <c r="CCH90" s="123"/>
      <c r="CCI90" s="123"/>
      <c r="CCJ90" s="123"/>
      <c r="CCK90" s="123"/>
      <c r="CCL90" s="123"/>
      <c r="CCM90" s="123"/>
      <c r="CCN90" s="123"/>
      <c r="CCO90" s="123"/>
      <c r="CCP90" s="123"/>
      <c r="CCQ90" s="123"/>
      <c r="CCR90" s="123"/>
      <c r="CCS90" s="123"/>
      <c r="CCT90" s="123"/>
      <c r="CCU90" s="123"/>
      <c r="CCV90" s="123"/>
      <c r="CCW90" s="123"/>
      <c r="CCX90" s="123"/>
      <c r="CCY90" s="123"/>
      <c r="CCZ90" s="123"/>
      <c r="CDA90" s="123"/>
      <c r="CDB90" s="123"/>
      <c r="CDC90" s="123"/>
      <c r="CDD90" s="123"/>
      <c r="CDE90" s="123"/>
      <c r="CDF90" s="123"/>
      <c r="CDG90" s="123"/>
      <c r="CDH90" s="123"/>
      <c r="CDI90" s="123"/>
      <c r="CDJ90" s="123"/>
      <c r="CDK90" s="123"/>
      <c r="CDL90" s="123"/>
      <c r="CDM90" s="123"/>
      <c r="CDN90" s="123"/>
      <c r="CDO90" s="123"/>
      <c r="CDP90" s="123"/>
      <c r="CDQ90" s="123"/>
      <c r="CDR90" s="123"/>
      <c r="CDS90" s="123"/>
      <c r="CDT90" s="123"/>
      <c r="CDU90" s="123"/>
      <c r="CDV90" s="123"/>
      <c r="CDW90" s="123"/>
      <c r="CDX90" s="123"/>
      <c r="CDY90" s="123"/>
      <c r="CDZ90" s="123"/>
      <c r="CEA90" s="123"/>
      <c r="CEB90" s="123"/>
      <c r="CEC90" s="123"/>
      <c r="CED90" s="123"/>
      <c r="CEE90" s="123"/>
      <c r="CEF90" s="123"/>
      <c r="CEG90" s="123"/>
      <c r="CEH90" s="123"/>
      <c r="CEI90" s="123"/>
      <c r="CEJ90" s="123"/>
      <c r="CEK90" s="123"/>
      <c r="CEL90" s="123"/>
      <c r="CEM90" s="123"/>
      <c r="CEN90" s="123"/>
      <c r="CEO90" s="123"/>
      <c r="CEP90" s="123"/>
      <c r="CEQ90" s="123"/>
      <c r="CER90" s="123"/>
      <c r="CES90" s="123"/>
      <c r="CET90" s="123"/>
      <c r="CEU90" s="123"/>
      <c r="CEV90" s="123"/>
      <c r="CEW90" s="123"/>
      <c r="CEX90" s="123"/>
      <c r="CEY90" s="123"/>
      <c r="CEZ90" s="123"/>
      <c r="CFA90" s="123"/>
      <c r="CFB90" s="123"/>
      <c r="CFC90" s="123"/>
      <c r="CFD90" s="123"/>
      <c r="CFE90" s="123"/>
      <c r="CFF90" s="123"/>
      <c r="CFG90" s="123"/>
      <c r="CFH90" s="123"/>
      <c r="CFI90" s="123"/>
      <c r="CFJ90" s="123"/>
      <c r="CFK90" s="123"/>
      <c r="CFL90" s="123"/>
      <c r="CFM90" s="123"/>
      <c r="CFN90" s="123"/>
      <c r="CFO90" s="123"/>
      <c r="CFP90" s="123"/>
      <c r="CFQ90" s="123"/>
      <c r="CFR90" s="123"/>
      <c r="CFS90" s="123"/>
      <c r="CFT90" s="123"/>
      <c r="CFU90" s="123"/>
      <c r="CFV90" s="123"/>
      <c r="CFW90" s="123"/>
      <c r="CFX90" s="123"/>
      <c r="CFY90" s="123"/>
      <c r="CFZ90" s="123"/>
      <c r="CGA90" s="123"/>
      <c r="CGB90" s="123"/>
      <c r="CGC90" s="123"/>
      <c r="CGD90" s="123"/>
      <c r="CGE90" s="123"/>
      <c r="CGF90" s="123"/>
      <c r="CGG90" s="123"/>
      <c r="CGH90" s="123"/>
      <c r="CGI90" s="123"/>
      <c r="CGJ90" s="123"/>
      <c r="CGK90" s="123"/>
      <c r="CGL90" s="123"/>
      <c r="CGM90" s="123"/>
      <c r="CGN90" s="123"/>
      <c r="CGO90" s="123"/>
      <c r="CGP90" s="123"/>
      <c r="CGQ90" s="123"/>
      <c r="CGR90" s="123"/>
      <c r="CGS90" s="123"/>
      <c r="CGT90" s="123"/>
      <c r="CGU90" s="123"/>
      <c r="CGV90" s="123"/>
      <c r="CGW90" s="123"/>
      <c r="CGX90" s="123"/>
      <c r="CGY90" s="123"/>
      <c r="CGZ90" s="123"/>
      <c r="CHA90" s="123"/>
      <c r="CHB90" s="123"/>
      <c r="CHC90" s="123"/>
      <c r="CHD90" s="123"/>
      <c r="CHE90" s="123"/>
      <c r="CHF90" s="123"/>
      <c r="CHG90" s="123"/>
      <c r="CHH90" s="123"/>
      <c r="CHI90" s="123"/>
      <c r="CHJ90" s="123"/>
      <c r="CHK90" s="123"/>
      <c r="CHL90" s="123"/>
      <c r="CHM90" s="123"/>
      <c r="CHN90" s="123"/>
      <c r="CHO90" s="123"/>
      <c r="CHP90" s="123"/>
      <c r="CHQ90" s="123"/>
      <c r="CHR90" s="123"/>
      <c r="CHS90" s="123"/>
      <c r="CHT90" s="123"/>
      <c r="CHU90" s="123"/>
      <c r="CHV90" s="123"/>
      <c r="CHW90" s="123"/>
      <c r="CHX90" s="123"/>
      <c r="CHY90" s="123"/>
      <c r="CHZ90" s="123"/>
      <c r="CIA90" s="123"/>
      <c r="CIB90" s="123"/>
      <c r="CIC90" s="123"/>
      <c r="CID90" s="123"/>
      <c r="CIE90" s="123"/>
      <c r="CIF90" s="123"/>
      <c r="CIG90" s="123"/>
      <c r="CIH90" s="123"/>
      <c r="CII90" s="123"/>
      <c r="CIJ90" s="123"/>
      <c r="CIK90" s="123"/>
      <c r="CIL90" s="123"/>
      <c r="CIM90" s="123"/>
      <c r="CIN90" s="123"/>
      <c r="CIO90" s="123"/>
      <c r="CIP90" s="123"/>
      <c r="CIQ90" s="123"/>
      <c r="CIR90" s="123"/>
      <c r="CIS90" s="123"/>
      <c r="CIT90" s="123"/>
      <c r="CIU90" s="123"/>
      <c r="CIV90" s="123"/>
      <c r="CIW90" s="123"/>
      <c r="CIX90" s="123"/>
      <c r="CIY90" s="123"/>
      <c r="CIZ90" s="123"/>
      <c r="CJA90" s="123"/>
      <c r="CJB90" s="123"/>
      <c r="CJC90" s="123"/>
      <c r="CJD90" s="123"/>
      <c r="CJE90" s="123"/>
      <c r="CJF90" s="123"/>
      <c r="CJG90" s="123"/>
      <c r="CJH90" s="123"/>
      <c r="CJI90" s="123"/>
      <c r="CJJ90" s="123"/>
      <c r="CJK90" s="123"/>
      <c r="CJL90" s="123"/>
      <c r="CJM90" s="123"/>
      <c r="CJN90" s="123"/>
      <c r="CJO90" s="123"/>
      <c r="CJP90" s="123"/>
      <c r="CJQ90" s="123"/>
      <c r="CJR90" s="123"/>
      <c r="CJS90" s="123"/>
      <c r="CJT90" s="123"/>
      <c r="CJU90" s="123"/>
      <c r="CJV90" s="123"/>
      <c r="CJW90" s="123"/>
      <c r="CJX90" s="123"/>
      <c r="CJY90" s="123"/>
      <c r="CJZ90" s="123"/>
      <c r="CKA90" s="123"/>
      <c r="CKB90" s="123"/>
      <c r="CKC90" s="123"/>
      <c r="CKD90" s="123"/>
      <c r="CKE90" s="123"/>
      <c r="CKF90" s="123"/>
      <c r="CKG90" s="123"/>
      <c r="CKH90" s="123"/>
      <c r="CKI90" s="123"/>
      <c r="CKJ90" s="123"/>
      <c r="CKK90" s="123"/>
      <c r="CKL90" s="123"/>
      <c r="CKM90" s="123"/>
      <c r="CKN90" s="123"/>
      <c r="CKO90" s="123"/>
      <c r="CKP90" s="123"/>
      <c r="CKQ90" s="123"/>
      <c r="CKR90" s="123"/>
      <c r="CKS90" s="123"/>
      <c r="CKT90" s="123"/>
      <c r="CKU90" s="123"/>
      <c r="CKV90" s="123"/>
      <c r="CKW90" s="123"/>
      <c r="CKX90" s="123"/>
      <c r="CKY90" s="123"/>
      <c r="CKZ90" s="123"/>
      <c r="CLA90" s="123"/>
      <c r="CLB90" s="123"/>
      <c r="CLC90" s="123"/>
      <c r="CLD90" s="123"/>
      <c r="CLE90" s="123"/>
      <c r="CLF90" s="123"/>
      <c r="CLG90" s="123"/>
      <c r="CLH90" s="123"/>
      <c r="CLI90" s="123"/>
      <c r="CLJ90" s="123"/>
      <c r="CLK90" s="123"/>
      <c r="CLL90" s="123"/>
      <c r="CLM90" s="123"/>
      <c r="CLN90" s="123"/>
      <c r="CLO90" s="123"/>
      <c r="CLP90" s="123"/>
      <c r="CLQ90" s="123"/>
      <c r="CLR90" s="123"/>
      <c r="CLS90" s="123"/>
      <c r="CLT90" s="123"/>
      <c r="CLU90" s="123"/>
      <c r="CLV90" s="123"/>
      <c r="CLW90" s="123"/>
      <c r="CLX90" s="123"/>
      <c r="CLY90" s="123"/>
      <c r="CLZ90" s="123"/>
      <c r="CMA90" s="123"/>
      <c r="CMB90" s="123"/>
      <c r="CMC90" s="123"/>
      <c r="CMD90" s="123"/>
      <c r="CME90" s="123"/>
      <c r="CMF90" s="123"/>
      <c r="CMG90" s="123"/>
      <c r="CMH90" s="123"/>
      <c r="CMI90" s="123"/>
      <c r="CMJ90" s="123"/>
      <c r="CMK90" s="123"/>
      <c r="CML90" s="123"/>
      <c r="CMM90" s="123"/>
      <c r="CMN90" s="123"/>
      <c r="CMO90" s="123"/>
      <c r="CMP90" s="123"/>
      <c r="CMQ90" s="123"/>
      <c r="CMR90" s="123"/>
      <c r="CMS90" s="123"/>
      <c r="CMT90" s="123"/>
      <c r="CMU90" s="123"/>
      <c r="CMV90" s="123"/>
      <c r="CMW90" s="123"/>
      <c r="CMX90" s="123"/>
      <c r="CMY90" s="123"/>
      <c r="CMZ90" s="123"/>
      <c r="CNA90" s="123"/>
      <c r="CNB90" s="123"/>
      <c r="CNC90" s="123"/>
      <c r="CND90" s="123"/>
      <c r="CNE90" s="123"/>
      <c r="CNF90" s="123"/>
      <c r="CNG90" s="123"/>
      <c r="CNH90" s="123"/>
      <c r="CNI90" s="123"/>
      <c r="CNJ90" s="123"/>
      <c r="CNK90" s="123"/>
      <c r="CNL90" s="123"/>
      <c r="CNM90" s="123"/>
      <c r="CNN90" s="123"/>
      <c r="CNO90" s="123"/>
      <c r="CNP90" s="123"/>
      <c r="CNQ90" s="123"/>
      <c r="CNR90" s="123"/>
      <c r="CNS90" s="123"/>
      <c r="CNT90" s="123"/>
      <c r="CNU90" s="123"/>
      <c r="CNV90" s="123"/>
      <c r="CNW90" s="123"/>
      <c r="CNX90" s="123"/>
      <c r="CNY90" s="123"/>
      <c r="CNZ90" s="123"/>
      <c r="COA90" s="123"/>
      <c r="COB90" s="123"/>
      <c r="COC90" s="123"/>
      <c r="COD90" s="123"/>
      <c r="COE90" s="123"/>
      <c r="COF90" s="123"/>
      <c r="COG90" s="123"/>
      <c r="COH90" s="123"/>
      <c r="COI90" s="123"/>
      <c r="COJ90" s="123"/>
      <c r="COK90" s="123"/>
      <c r="COL90" s="123"/>
      <c r="COM90" s="123"/>
      <c r="CON90" s="123"/>
      <c r="COO90" s="123"/>
      <c r="COP90" s="123"/>
      <c r="COQ90" s="123"/>
      <c r="COR90" s="123"/>
      <c r="COS90" s="123"/>
      <c r="COT90" s="123"/>
      <c r="COU90" s="123"/>
      <c r="COV90" s="123"/>
      <c r="COW90" s="123"/>
      <c r="COX90" s="123"/>
      <c r="COY90" s="123"/>
      <c r="COZ90" s="123"/>
      <c r="CPA90" s="123"/>
      <c r="CPB90" s="123"/>
      <c r="CPC90" s="123"/>
      <c r="CPD90" s="123"/>
      <c r="CPE90" s="123"/>
      <c r="CPF90" s="123"/>
      <c r="CPG90" s="123"/>
      <c r="CPH90" s="123"/>
      <c r="CPI90" s="123"/>
      <c r="CPJ90" s="123"/>
      <c r="CPK90" s="123"/>
      <c r="CPL90" s="123"/>
      <c r="CPM90" s="123"/>
      <c r="CPN90" s="123"/>
      <c r="CPO90" s="123"/>
      <c r="CPP90" s="123"/>
      <c r="CPQ90" s="123"/>
      <c r="CPR90" s="123"/>
      <c r="CPS90" s="123"/>
      <c r="CPT90" s="123"/>
      <c r="CPU90" s="123"/>
      <c r="CPV90" s="123"/>
      <c r="CPW90" s="123"/>
      <c r="CPX90" s="123"/>
      <c r="CPY90" s="123"/>
      <c r="CPZ90" s="123"/>
      <c r="CQA90" s="123"/>
      <c r="CQB90" s="123"/>
      <c r="CQC90" s="123"/>
      <c r="CQD90" s="123"/>
      <c r="CQE90" s="123"/>
      <c r="CQF90" s="123"/>
      <c r="CQG90" s="123"/>
      <c r="CQH90" s="123"/>
      <c r="CQI90" s="123"/>
      <c r="CQJ90" s="123"/>
      <c r="CQK90" s="123"/>
      <c r="CQL90" s="123"/>
      <c r="CQM90" s="123"/>
      <c r="CQN90" s="123"/>
      <c r="CQO90" s="123"/>
      <c r="CQP90" s="123"/>
      <c r="CQQ90" s="123"/>
      <c r="CQR90" s="123"/>
      <c r="CQS90" s="123"/>
      <c r="CQT90" s="123"/>
      <c r="CQU90" s="123"/>
      <c r="CQV90" s="123"/>
      <c r="CQW90" s="123"/>
      <c r="CQX90" s="123"/>
      <c r="CQY90" s="123"/>
      <c r="CQZ90" s="123"/>
      <c r="CRA90" s="123"/>
      <c r="CRB90" s="123"/>
      <c r="CRC90" s="123"/>
      <c r="CRD90" s="123"/>
      <c r="CRE90" s="123"/>
      <c r="CRF90" s="123"/>
      <c r="CRG90" s="123"/>
      <c r="CRH90" s="123"/>
      <c r="CRI90" s="123"/>
      <c r="CRJ90" s="123"/>
      <c r="CRK90" s="123"/>
      <c r="CRL90" s="123"/>
      <c r="CRM90" s="123"/>
      <c r="CRN90" s="123"/>
      <c r="CRO90" s="123"/>
      <c r="CRP90" s="123"/>
      <c r="CRQ90" s="123"/>
      <c r="CRR90" s="123"/>
      <c r="CRS90" s="123"/>
      <c r="CRT90" s="123"/>
      <c r="CRU90" s="123"/>
      <c r="CRV90" s="123"/>
      <c r="CRW90" s="123"/>
      <c r="CRX90" s="123"/>
      <c r="CRY90" s="123"/>
      <c r="CRZ90" s="123"/>
      <c r="CSA90" s="123"/>
      <c r="CSB90" s="123"/>
      <c r="CSC90" s="123"/>
      <c r="CSD90" s="123"/>
      <c r="CSE90" s="123"/>
      <c r="CSF90" s="123"/>
      <c r="CSG90" s="123"/>
      <c r="CSH90" s="123"/>
      <c r="CSI90" s="123"/>
      <c r="CSJ90" s="123"/>
      <c r="CSK90" s="123"/>
      <c r="CSL90" s="123"/>
      <c r="CSM90" s="123"/>
      <c r="CSN90" s="123"/>
      <c r="CSO90" s="123"/>
      <c r="CSP90" s="123"/>
      <c r="CSQ90" s="123"/>
      <c r="CSR90" s="123"/>
      <c r="CSS90" s="123"/>
      <c r="CST90" s="123"/>
      <c r="CSU90" s="123"/>
      <c r="CSV90" s="123"/>
      <c r="CSW90" s="123"/>
      <c r="CSX90" s="123"/>
      <c r="CSY90" s="123"/>
      <c r="CSZ90" s="123"/>
      <c r="CTA90" s="123"/>
      <c r="CTB90" s="123"/>
      <c r="CTC90" s="123"/>
      <c r="CTD90" s="123"/>
      <c r="CTE90" s="123"/>
      <c r="CTF90" s="123"/>
      <c r="CTG90" s="123"/>
      <c r="CTH90" s="123"/>
      <c r="CTI90" s="123"/>
      <c r="CTJ90" s="123"/>
      <c r="CTK90" s="123"/>
      <c r="CTL90" s="123"/>
      <c r="CTM90" s="123"/>
      <c r="CTN90" s="123"/>
      <c r="CTO90" s="123"/>
      <c r="CTP90" s="123"/>
      <c r="CTQ90" s="123"/>
      <c r="CTR90" s="123"/>
      <c r="CTS90" s="123"/>
      <c r="CTT90" s="123"/>
      <c r="CTU90" s="123"/>
      <c r="CTV90" s="123"/>
      <c r="CTW90" s="123"/>
      <c r="CTX90" s="123"/>
      <c r="CTY90" s="123"/>
      <c r="CTZ90" s="123"/>
      <c r="CUA90" s="123"/>
      <c r="CUB90" s="123"/>
      <c r="CUC90" s="123"/>
      <c r="CUD90" s="123"/>
      <c r="CUE90" s="123"/>
      <c r="CUF90" s="123"/>
      <c r="CUG90" s="123"/>
      <c r="CUH90" s="123"/>
      <c r="CUI90" s="123"/>
      <c r="CUJ90" s="123"/>
      <c r="CUK90" s="123"/>
      <c r="CUL90" s="123"/>
      <c r="CUM90" s="123"/>
      <c r="CUN90" s="123"/>
      <c r="CUO90" s="123"/>
      <c r="CUP90" s="123"/>
      <c r="CUQ90" s="123"/>
      <c r="CUR90" s="123"/>
      <c r="CUS90" s="123"/>
      <c r="CUT90" s="123"/>
      <c r="CUU90" s="123"/>
      <c r="CUV90" s="123"/>
      <c r="CUW90" s="123"/>
      <c r="CUX90" s="123"/>
      <c r="CUY90" s="123"/>
      <c r="CUZ90" s="123"/>
      <c r="CVA90" s="123"/>
      <c r="CVB90" s="123"/>
      <c r="CVC90" s="123"/>
      <c r="CVD90" s="123"/>
      <c r="CVE90" s="123"/>
      <c r="CVF90" s="123"/>
      <c r="CVG90" s="123"/>
      <c r="CVH90" s="123"/>
      <c r="CVI90" s="123"/>
      <c r="CVJ90" s="123"/>
      <c r="CVK90" s="123"/>
      <c r="CVL90" s="123"/>
      <c r="CVM90" s="123"/>
      <c r="CVN90" s="123"/>
      <c r="CVO90" s="123"/>
      <c r="CVP90" s="123"/>
      <c r="CVQ90" s="123"/>
      <c r="CVR90" s="123"/>
      <c r="CVS90" s="123"/>
      <c r="CVT90" s="123"/>
      <c r="CVU90" s="123"/>
      <c r="CVV90" s="123"/>
      <c r="CVW90" s="123"/>
      <c r="CVX90" s="123"/>
      <c r="CVY90" s="123"/>
      <c r="CVZ90" s="123"/>
      <c r="CWA90" s="123"/>
      <c r="CWB90" s="123"/>
      <c r="CWC90" s="123"/>
      <c r="CWD90" s="123"/>
      <c r="CWE90" s="123"/>
      <c r="CWF90" s="123"/>
      <c r="CWG90" s="123"/>
      <c r="CWH90" s="123"/>
      <c r="CWI90" s="123"/>
      <c r="CWJ90" s="123"/>
      <c r="CWK90" s="123"/>
      <c r="CWL90" s="123"/>
      <c r="CWM90" s="123"/>
      <c r="CWN90" s="123"/>
      <c r="CWO90" s="123"/>
      <c r="CWP90" s="123"/>
      <c r="CWQ90" s="123"/>
      <c r="CWR90" s="123"/>
      <c r="CWS90" s="123"/>
      <c r="CWT90" s="123"/>
      <c r="CWU90" s="123"/>
      <c r="CWV90" s="123"/>
      <c r="CWW90" s="123"/>
      <c r="CWX90" s="123"/>
      <c r="CWY90" s="123"/>
      <c r="CWZ90" s="123"/>
      <c r="CXA90" s="123"/>
      <c r="CXB90" s="123"/>
      <c r="CXC90" s="123"/>
      <c r="CXD90" s="123"/>
      <c r="CXE90" s="123"/>
      <c r="CXF90" s="123"/>
      <c r="CXG90" s="123"/>
      <c r="CXH90" s="123"/>
      <c r="CXI90" s="123"/>
      <c r="CXJ90" s="123"/>
      <c r="CXK90" s="123"/>
      <c r="CXL90" s="123"/>
      <c r="CXM90" s="123"/>
      <c r="CXN90" s="123"/>
      <c r="CXO90" s="123"/>
      <c r="CXP90" s="123"/>
      <c r="CXQ90" s="123"/>
      <c r="CXR90" s="123"/>
      <c r="CXS90" s="123"/>
      <c r="CXT90" s="123"/>
      <c r="CXU90" s="123"/>
      <c r="CXV90" s="123"/>
      <c r="CXW90" s="123"/>
      <c r="CXX90" s="123"/>
      <c r="CXY90" s="123"/>
      <c r="CXZ90" s="123"/>
      <c r="CYA90" s="123"/>
      <c r="CYB90" s="123"/>
      <c r="CYC90" s="123"/>
      <c r="CYD90" s="123"/>
      <c r="CYE90" s="123"/>
      <c r="CYF90" s="123"/>
      <c r="CYG90" s="123"/>
      <c r="CYH90" s="123"/>
      <c r="CYI90" s="123"/>
      <c r="CYJ90" s="123"/>
      <c r="CYK90" s="123"/>
      <c r="CYL90" s="123"/>
      <c r="CYM90" s="123"/>
      <c r="CYN90" s="123"/>
      <c r="CYO90" s="123"/>
      <c r="CYP90" s="123"/>
      <c r="CYQ90" s="123"/>
      <c r="CYR90" s="123"/>
      <c r="CYS90" s="123"/>
      <c r="CYT90" s="123"/>
      <c r="CYU90" s="123"/>
      <c r="CYV90" s="123"/>
      <c r="CYW90" s="123"/>
      <c r="CYX90" s="123"/>
      <c r="CYY90" s="123"/>
      <c r="CYZ90" s="123"/>
      <c r="CZA90" s="123"/>
      <c r="CZB90" s="123"/>
      <c r="CZC90" s="123"/>
      <c r="CZD90" s="123"/>
      <c r="CZE90" s="123"/>
      <c r="CZF90" s="123"/>
      <c r="CZG90" s="123"/>
      <c r="CZH90" s="123"/>
      <c r="CZI90" s="123"/>
      <c r="CZJ90" s="123"/>
      <c r="CZK90" s="123"/>
      <c r="CZL90" s="123"/>
      <c r="CZM90" s="123"/>
      <c r="CZN90" s="123"/>
      <c r="CZO90" s="123"/>
      <c r="CZP90" s="123"/>
      <c r="CZQ90" s="123"/>
      <c r="CZR90" s="123"/>
      <c r="CZS90" s="123"/>
      <c r="CZT90" s="123"/>
      <c r="CZU90" s="123"/>
      <c r="CZV90" s="123"/>
      <c r="CZW90" s="123"/>
      <c r="CZX90" s="123"/>
      <c r="CZY90" s="123"/>
      <c r="CZZ90" s="123"/>
      <c r="DAA90" s="123"/>
      <c r="DAB90" s="123"/>
      <c r="DAC90" s="123"/>
      <c r="DAD90" s="123"/>
      <c r="DAE90" s="123"/>
      <c r="DAF90" s="123"/>
      <c r="DAG90" s="123"/>
      <c r="DAH90" s="123"/>
      <c r="DAI90" s="123"/>
      <c r="DAJ90" s="123"/>
      <c r="DAK90" s="123"/>
      <c r="DAL90" s="123"/>
      <c r="DAM90" s="123"/>
      <c r="DAN90" s="123"/>
      <c r="DAO90" s="123"/>
      <c r="DAP90" s="123"/>
      <c r="DAQ90" s="123"/>
      <c r="DAR90" s="123"/>
      <c r="DAS90" s="123"/>
      <c r="DAT90" s="123"/>
      <c r="DAU90" s="123"/>
      <c r="DAV90" s="123"/>
      <c r="DAW90" s="123"/>
      <c r="DAX90" s="123"/>
      <c r="DAY90" s="123"/>
      <c r="DAZ90" s="123"/>
      <c r="DBA90" s="123"/>
      <c r="DBB90" s="123"/>
      <c r="DBC90" s="123"/>
      <c r="DBD90" s="123"/>
      <c r="DBE90" s="123"/>
      <c r="DBF90" s="123"/>
      <c r="DBG90" s="123"/>
      <c r="DBH90" s="123"/>
      <c r="DBI90" s="123"/>
      <c r="DBJ90" s="123"/>
      <c r="DBK90" s="123"/>
      <c r="DBL90" s="123"/>
      <c r="DBM90" s="123"/>
      <c r="DBN90" s="123"/>
      <c r="DBO90" s="123"/>
      <c r="DBP90" s="123"/>
      <c r="DBQ90" s="123"/>
      <c r="DBR90" s="123"/>
      <c r="DBS90" s="123"/>
      <c r="DBT90" s="123"/>
      <c r="DBU90" s="123"/>
      <c r="DBV90" s="123"/>
      <c r="DBW90" s="123"/>
      <c r="DBX90" s="123"/>
      <c r="DBY90" s="123"/>
      <c r="DBZ90" s="123"/>
      <c r="DCA90" s="123"/>
      <c r="DCB90" s="123"/>
      <c r="DCC90" s="123"/>
      <c r="DCD90" s="123"/>
      <c r="DCE90" s="123"/>
      <c r="DCF90" s="123"/>
      <c r="DCG90" s="123"/>
      <c r="DCH90" s="123"/>
      <c r="DCI90" s="123"/>
      <c r="DCJ90" s="123"/>
      <c r="DCK90" s="123"/>
      <c r="DCL90" s="123"/>
      <c r="DCM90" s="123"/>
      <c r="DCN90" s="123"/>
      <c r="DCO90" s="123"/>
      <c r="DCP90" s="123"/>
      <c r="DCQ90" s="123"/>
      <c r="DCR90" s="123"/>
      <c r="DCS90" s="123"/>
      <c r="DCT90" s="123"/>
      <c r="DCU90" s="123"/>
      <c r="DCV90" s="123"/>
      <c r="DCW90" s="123"/>
      <c r="DCX90" s="123"/>
      <c r="DCY90" s="123"/>
      <c r="DCZ90" s="123"/>
      <c r="DDA90" s="123"/>
      <c r="DDB90" s="123"/>
      <c r="DDC90" s="123"/>
      <c r="DDD90" s="123"/>
      <c r="DDE90" s="123"/>
      <c r="DDF90" s="123"/>
      <c r="DDG90" s="123"/>
      <c r="DDH90" s="123"/>
      <c r="DDI90" s="123"/>
      <c r="DDJ90" s="123"/>
      <c r="DDK90" s="123"/>
      <c r="DDL90" s="123"/>
      <c r="DDM90" s="123"/>
      <c r="DDN90" s="123"/>
      <c r="DDO90" s="123"/>
      <c r="DDP90" s="123"/>
      <c r="DDQ90" s="123"/>
      <c r="DDR90" s="123"/>
      <c r="DDS90" s="123"/>
      <c r="DDT90" s="123"/>
      <c r="DDU90" s="123"/>
      <c r="DDV90" s="123"/>
      <c r="DDW90" s="123"/>
      <c r="DDX90" s="123"/>
      <c r="DDY90" s="123"/>
      <c r="DDZ90" s="123"/>
      <c r="DEA90" s="123"/>
      <c r="DEB90" s="123"/>
      <c r="DEC90" s="123"/>
      <c r="DED90" s="123"/>
      <c r="DEE90" s="123"/>
      <c r="DEF90" s="123"/>
      <c r="DEG90" s="123"/>
      <c r="DEH90" s="123"/>
      <c r="DEI90" s="123"/>
      <c r="DEJ90" s="123"/>
      <c r="DEK90" s="123"/>
      <c r="DEL90" s="123"/>
      <c r="DEM90" s="123"/>
      <c r="DEN90" s="123"/>
      <c r="DEO90" s="123"/>
      <c r="DEP90" s="123"/>
      <c r="DEQ90" s="123"/>
      <c r="DER90" s="123"/>
      <c r="DES90" s="123"/>
      <c r="DET90" s="123"/>
      <c r="DEU90" s="123"/>
      <c r="DEV90" s="123"/>
      <c r="DEW90" s="123"/>
      <c r="DEX90" s="123"/>
      <c r="DEY90" s="123"/>
      <c r="DEZ90" s="123"/>
      <c r="DFA90" s="123"/>
      <c r="DFB90" s="123"/>
      <c r="DFC90" s="123"/>
      <c r="DFD90" s="123"/>
      <c r="DFE90" s="123"/>
      <c r="DFF90" s="123"/>
      <c r="DFG90" s="123"/>
      <c r="DFH90" s="123"/>
      <c r="DFI90" s="123"/>
      <c r="DFJ90" s="123"/>
      <c r="DFK90" s="123"/>
      <c r="DFL90" s="123"/>
      <c r="DFM90" s="123"/>
      <c r="DFN90" s="123"/>
      <c r="DFO90" s="123"/>
      <c r="DFP90" s="123"/>
      <c r="DFQ90" s="123"/>
      <c r="DFR90" s="123"/>
      <c r="DFS90" s="123"/>
      <c r="DFT90" s="123"/>
      <c r="DFU90" s="123"/>
      <c r="DFV90" s="123"/>
      <c r="DFW90" s="123"/>
      <c r="DFX90" s="123"/>
      <c r="DFY90" s="123"/>
      <c r="DFZ90" s="123"/>
      <c r="DGA90" s="123"/>
      <c r="DGB90" s="123"/>
      <c r="DGC90" s="123"/>
      <c r="DGD90" s="123"/>
      <c r="DGE90" s="123"/>
      <c r="DGF90" s="123"/>
      <c r="DGG90" s="123"/>
      <c r="DGH90" s="123"/>
      <c r="DGI90" s="123"/>
      <c r="DGJ90" s="123"/>
      <c r="DGK90" s="123"/>
      <c r="DGL90" s="123"/>
      <c r="DGM90" s="123"/>
      <c r="DGN90" s="123"/>
      <c r="DGO90" s="123"/>
      <c r="DGP90" s="123"/>
      <c r="DGQ90" s="123"/>
      <c r="DGR90" s="123"/>
      <c r="DGS90" s="123"/>
      <c r="DGT90" s="123"/>
      <c r="DGU90" s="123"/>
      <c r="DGV90" s="123"/>
      <c r="DGW90" s="123"/>
      <c r="DGX90" s="123"/>
      <c r="DGY90" s="123"/>
      <c r="DGZ90" s="123"/>
      <c r="DHA90" s="123"/>
      <c r="DHB90" s="123"/>
      <c r="DHC90" s="123"/>
      <c r="DHD90" s="123"/>
      <c r="DHE90" s="123"/>
      <c r="DHF90" s="123"/>
      <c r="DHG90" s="123"/>
      <c r="DHH90" s="123"/>
      <c r="DHI90" s="123"/>
      <c r="DHJ90" s="123"/>
      <c r="DHK90" s="123"/>
      <c r="DHL90" s="123"/>
      <c r="DHM90" s="123"/>
      <c r="DHN90" s="123"/>
      <c r="DHO90" s="123"/>
      <c r="DHP90" s="123"/>
      <c r="DHQ90" s="123"/>
      <c r="DHR90" s="123"/>
      <c r="DHS90" s="123"/>
      <c r="DHT90" s="123"/>
      <c r="DHU90" s="123"/>
      <c r="DHV90" s="123"/>
      <c r="DHW90" s="123"/>
      <c r="DHX90" s="123"/>
      <c r="DHY90" s="123"/>
      <c r="DHZ90" s="123"/>
      <c r="DIA90" s="123"/>
      <c r="DIB90" s="123"/>
      <c r="DIC90" s="123"/>
      <c r="DID90" s="123"/>
      <c r="DIE90" s="123"/>
      <c r="DIF90" s="123"/>
      <c r="DIG90" s="123"/>
      <c r="DIH90" s="123"/>
      <c r="DII90" s="123"/>
      <c r="DIJ90" s="123"/>
      <c r="DIK90" s="123"/>
      <c r="DIL90" s="123"/>
      <c r="DIM90" s="123"/>
      <c r="DIN90" s="123"/>
      <c r="DIO90" s="123"/>
      <c r="DIP90" s="123"/>
      <c r="DIQ90" s="123"/>
      <c r="DIR90" s="123"/>
      <c r="DIS90" s="123"/>
      <c r="DIT90" s="123"/>
      <c r="DIU90" s="123"/>
      <c r="DIV90" s="123"/>
      <c r="DIW90" s="123"/>
      <c r="DIX90" s="123"/>
      <c r="DIY90" s="123"/>
      <c r="DIZ90" s="123"/>
      <c r="DJA90" s="123"/>
      <c r="DJB90" s="123"/>
      <c r="DJC90" s="123"/>
      <c r="DJD90" s="123"/>
      <c r="DJE90" s="123"/>
      <c r="DJF90" s="123"/>
      <c r="DJG90" s="123"/>
      <c r="DJH90" s="123"/>
      <c r="DJI90" s="123"/>
      <c r="DJJ90" s="123"/>
      <c r="DJK90" s="123"/>
      <c r="DJL90" s="123"/>
      <c r="DJM90" s="123"/>
      <c r="DJN90" s="123"/>
      <c r="DJO90" s="123"/>
      <c r="DJP90" s="123"/>
      <c r="DJQ90" s="123"/>
      <c r="DJR90" s="123"/>
      <c r="DJS90" s="123"/>
      <c r="DJT90" s="123"/>
      <c r="DJU90" s="123"/>
      <c r="DJV90" s="123"/>
      <c r="DJW90" s="123"/>
      <c r="DJX90" s="123"/>
      <c r="DJY90" s="123"/>
      <c r="DJZ90" s="123"/>
      <c r="DKA90" s="123"/>
      <c r="DKB90" s="123"/>
      <c r="DKC90" s="123"/>
      <c r="DKD90" s="123"/>
      <c r="DKE90" s="123"/>
      <c r="DKF90" s="123"/>
      <c r="DKG90" s="123"/>
      <c r="DKH90" s="123"/>
      <c r="DKI90" s="123"/>
      <c r="DKJ90" s="123"/>
      <c r="DKK90" s="123"/>
      <c r="DKL90" s="123"/>
      <c r="DKM90" s="123"/>
      <c r="DKN90" s="123"/>
      <c r="DKO90" s="123"/>
      <c r="DKP90" s="123"/>
      <c r="DKQ90" s="123"/>
      <c r="DKR90" s="123"/>
      <c r="DKS90" s="123"/>
      <c r="DKT90" s="123"/>
      <c r="DKU90" s="123"/>
      <c r="DKV90" s="123"/>
      <c r="DKW90" s="123"/>
      <c r="DKX90" s="123"/>
      <c r="DKY90" s="123"/>
      <c r="DKZ90" s="123"/>
      <c r="DLA90" s="123"/>
      <c r="DLB90" s="123"/>
      <c r="DLC90" s="123"/>
      <c r="DLD90" s="123"/>
      <c r="DLE90" s="123"/>
      <c r="DLF90" s="123"/>
      <c r="DLG90" s="123"/>
      <c r="DLH90" s="123"/>
      <c r="DLI90" s="123"/>
      <c r="DLJ90" s="123"/>
      <c r="DLK90" s="123"/>
      <c r="DLL90" s="123"/>
      <c r="DLM90" s="123"/>
      <c r="DLN90" s="123"/>
      <c r="DLO90" s="123"/>
      <c r="DLP90" s="123"/>
      <c r="DLQ90" s="123"/>
      <c r="DLR90" s="123"/>
      <c r="DLS90" s="123"/>
      <c r="DLT90" s="123"/>
      <c r="DLU90" s="123"/>
      <c r="DLV90" s="123"/>
      <c r="DLW90" s="123"/>
      <c r="DLX90" s="123"/>
      <c r="DLY90" s="123"/>
      <c r="DLZ90" s="123"/>
      <c r="DMA90" s="123"/>
      <c r="DMB90" s="123"/>
      <c r="DMC90" s="123"/>
      <c r="DMD90" s="123"/>
      <c r="DME90" s="123"/>
      <c r="DMF90" s="123"/>
      <c r="DMG90" s="123"/>
      <c r="DMH90" s="123"/>
      <c r="DMI90" s="123"/>
      <c r="DMJ90" s="123"/>
      <c r="DMK90" s="123"/>
      <c r="DML90" s="123"/>
      <c r="DMM90" s="123"/>
      <c r="DMN90" s="123"/>
      <c r="DMO90" s="123"/>
      <c r="DMP90" s="123"/>
      <c r="DMQ90" s="123"/>
      <c r="DMR90" s="123"/>
      <c r="DMS90" s="123"/>
      <c r="DMT90" s="123"/>
      <c r="DMU90" s="123"/>
      <c r="DMV90" s="123"/>
      <c r="DMW90" s="123"/>
      <c r="DMX90" s="123"/>
      <c r="DMY90" s="123"/>
      <c r="DMZ90" s="123"/>
      <c r="DNA90" s="123"/>
      <c r="DNB90" s="123"/>
      <c r="DNC90" s="123"/>
      <c r="DND90" s="123"/>
      <c r="DNE90" s="123"/>
      <c r="DNF90" s="123"/>
      <c r="DNG90" s="123"/>
      <c r="DNH90" s="123"/>
      <c r="DNI90" s="123"/>
      <c r="DNJ90" s="123"/>
      <c r="DNK90" s="123"/>
      <c r="DNL90" s="123"/>
      <c r="DNM90" s="123"/>
      <c r="DNN90" s="123"/>
      <c r="DNO90" s="123"/>
      <c r="DNP90" s="123"/>
      <c r="DNQ90" s="123"/>
      <c r="DNR90" s="123"/>
      <c r="DNS90" s="123"/>
      <c r="DNT90" s="123"/>
      <c r="DNU90" s="123"/>
      <c r="DNV90" s="123"/>
      <c r="DNW90" s="123"/>
      <c r="DNX90" s="123"/>
      <c r="DNY90" s="123"/>
      <c r="DNZ90" s="123"/>
      <c r="DOA90" s="123"/>
      <c r="DOB90" s="123"/>
      <c r="DOC90" s="123"/>
      <c r="DOD90" s="123"/>
      <c r="DOE90" s="123"/>
      <c r="DOF90" s="123"/>
      <c r="DOG90" s="123"/>
      <c r="DOH90" s="123"/>
      <c r="DOI90" s="123"/>
      <c r="DOJ90" s="123"/>
      <c r="DOK90" s="123"/>
      <c r="DOL90" s="123"/>
      <c r="DOM90" s="123"/>
      <c r="DON90" s="123"/>
      <c r="DOO90" s="123"/>
      <c r="DOP90" s="123"/>
      <c r="DOQ90" s="123"/>
      <c r="DOR90" s="123"/>
      <c r="DOS90" s="123"/>
      <c r="DOT90" s="123"/>
      <c r="DOU90" s="123"/>
      <c r="DOV90" s="123"/>
      <c r="DOW90" s="123"/>
      <c r="DOX90" s="123"/>
      <c r="DOY90" s="123"/>
      <c r="DOZ90" s="123"/>
      <c r="DPA90" s="123"/>
      <c r="DPB90" s="123"/>
      <c r="DPC90" s="123"/>
      <c r="DPD90" s="123"/>
      <c r="DPE90" s="123"/>
      <c r="DPF90" s="123"/>
      <c r="DPG90" s="123"/>
      <c r="DPH90" s="123"/>
      <c r="DPI90" s="123"/>
      <c r="DPJ90" s="123"/>
      <c r="DPK90" s="123"/>
      <c r="DPL90" s="123"/>
      <c r="DPM90" s="123"/>
      <c r="DPN90" s="123"/>
      <c r="DPO90" s="123"/>
      <c r="DPP90" s="123"/>
      <c r="DPQ90" s="123"/>
      <c r="DPR90" s="123"/>
      <c r="DPS90" s="123"/>
      <c r="DPT90" s="123"/>
      <c r="DPU90" s="123"/>
      <c r="DPV90" s="123"/>
      <c r="DPW90" s="123"/>
      <c r="DPX90" s="123"/>
      <c r="DPY90" s="123"/>
      <c r="DPZ90" s="123"/>
      <c r="DQA90" s="123"/>
      <c r="DQB90" s="123"/>
      <c r="DQC90" s="123"/>
      <c r="DQD90" s="123"/>
      <c r="DQE90" s="123"/>
      <c r="DQF90" s="123"/>
      <c r="DQG90" s="123"/>
      <c r="DQH90" s="123"/>
      <c r="DQI90" s="123"/>
      <c r="DQJ90" s="123"/>
      <c r="DQK90" s="123"/>
      <c r="DQL90" s="123"/>
      <c r="DQM90" s="123"/>
      <c r="DQN90" s="123"/>
      <c r="DQO90" s="123"/>
      <c r="DQP90" s="123"/>
      <c r="DQQ90" s="123"/>
      <c r="DQR90" s="123"/>
      <c r="DQS90" s="123"/>
      <c r="DQT90" s="123"/>
      <c r="DQU90" s="123"/>
      <c r="DQV90" s="123"/>
      <c r="DQW90" s="123"/>
      <c r="DQX90" s="123"/>
      <c r="DQY90" s="123"/>
      <c r="DQZ90" s="123"/>
      <c r="DRA90" s="123"/>
      <c r="DRB90" s="123"/>
      <c r="DRC90" s="123"/>
      <c r="DRD90" s="123"/>
      <c r="DRE90" s="123"/>
      <c r="DRF90" s="123"/>
      <c r="DRG90" s="123"/>
      <c r="DRH90" s="123"/>
      <c r="DRI90" s="123"/>
      <c r="DRJ90" s="123"/>
      <c r="DRK90" s="123"/>
      <c r="DRL90" s="123"/>
      <c r="DRM90" s="123"/>
      <c r="DRN90" s="123"/>
      <c r="DRO90" s="123"/>
      <c r="DRP90" s="123"/>
      <c r="DRQ90" s="123"/>
      <c r="DRR90" s="123"/>
      <c r="DRS90" s="123"/>
      <c r="DRT90" s="123"/>
      <c r="DRU90" s="123"/>
      <c r="DRV90" s="123"/>
      <c r="DRW90" s="123"/>
      <c r="DRX90" s="123"/>
      <c r="DRY90" s="123"/>
      <c r="DRZ90" s="123"/>
      <c r="DSA90" s="123"/>
      <c r="DSB90" s="123"/>
      <c r="DSC90" s="123"/>
      <c r="DSD90" s="123"/>
      <c r="DSE90" s="123"/>
      <c r="DSF90" s="123"/>
      <c r="DSG90" s="123"/>
      <c r="DSH90" s="123"/>
      <c r="DSI90" s="123"/>
      <c r="DSJ90" s="123"/>
      <c r="DSK90" s="123"/>
      <c r="DSL90" s="123"/>
      <c r="DSM90" s="123"/>
      <c r="DSN90" s="123"/>
      <c r="DSO90" s="123"/>
      <c r="DSP90" s="123"/>
      <c r="DSQ90" s="123"/>
      <c r="DSR90" s="123"/>
      <c r="DSS90" s="123"/>
      <c r="DST90" s="123"/>
      <c r="DSU90" s="123"/>
      <c r="DSV90" s="123"/>
      <c r="DSW90" s="123"/>
      <c r="DSX90" s="123"/>
      <c r="DSY90" s="123"/>
      <c r="DSZ90" s="123"/>
      <c r="DTA90" s="123"/>
      <c r="DTB90" s="123"/>
      <c r="DTC90" s="123"/>
      <c r="DTD90" s="123"/>
      <c r="DTE90" s="123"/>
      <c r="DTF90" s="123"/>
      <c r="DTG90" s="123"/>
      <c r="DTH90" s="123"/>
      <c r="DTI90" s="123"/>
      <c r="DTJ90" s="123"/>
      <c r="DTK90" s="123"/>
      <c r="DTL90" s="123"/>
      <c r="DTM90" s="123"/>
      <c r="DTN90" s="123"/>
      <c r="DTO90" s="123"/>
      <c r="DTP90" s="123"/>
      <c r="DTQ90" s="123"/>
      <c r="DTR90" s="123"/>
      <c r="DTS90" s="123"/>
      <c r="DTT90" s="123"/>
      <c r="DTU90" s="123"/>
      <c r="DTV90" s="123"/>
      <c r="DTW90" s="123"/>
      <c r="DTX90" s="123"/>
      <c r="DTY90" s="123"/>
      <c r="DTZ90" s="123"/>
      <c r="DUA90" s="123"/>
      <c r="DUB90" s="123"/>
      <c r="DUC90" s="123"/>
      <c r="DUD90" s="123"/>
      <c r="DUE90" s="123"/>
      <c r="DUF90" s="123"/>
      <c r="DUG90" s="123"/>
      <c r="DUH90" s="123"/>
      <c r="DUI90" s="123"/>
      <c r="DUJ90" s="123"/>
      <c r="DUK90" s="123"/>
      <c r="DUL90" s="123"/>
      <c r="DUM90" s="123"/>
      <c r="DUN90" s="123"/>
      <c r="DUO90" s="123"/>
      <c r="DUP90" s="123"/>
      <c r="DUQ90" s="123"/>
      <c r="DUR90" s="123"/>
      <c r="DUS90" s="123"/>
      <c r="DUT90" s="123"/>
      <c r="DUU90" s="123"/>
      <c r="DUV90" s="123"/>
      <c r="DUW90" s="123"/>
      <c r="DUX90" s="123"/>
      <c r="DUY90" s="123"/>
      <c r="DUZ90" s="123"/>
      <c r="DVA90" s="123"/>
      <c r="DVB90" s="123"/>
      <c r="DVC90" s="123"/>
      <c r="DVD90" s="123"/>
      <c r="DVE90" s="123"/>
      <c r="DVF90" s="123"/>
      <c r="DVG90" s="123"/>
      <c r="DVH90" s="123"/>
      <c r="DVI90" s="123"/>
      <c r="DVJ90" s="123"/>
      <c r="DVK90" s="123"/>
      <c r="DVL90" s="123"/>
      <c r="DVM90" s="123"/>
      <c r="DVN90" s="123"/>
      <c r="DVO90" s="123"/>
      <c r="DVP90" s="123"/>
      <c r="DVQ90" s="123"/>
      <c r="DVR90" s="123"/>
      <c r="DVS90" s="123"/>
      <c r="DVT90" s="123"/>
      <c r="DVU90" s="123"/>
      <c r="DVV90" s="123"/>
      <c r="DVW90" s="123"/>
      <c r="DVX90" s="123"/>
      <c r="DVY90" s="123"/>
      <c r="DVZ90" s="123"/>
      <c r="DWA90" s="123"/>
      <c r="DWB90" s="123"/>
      <c r="DWC90" s="123"/>
      <c r="DWD90" s="123"/>
      <c r="DWE90" s="123"/>
      <c r="DWF90" s="123"/>
      <c r="DWG90" s="123"/>
      <c r="DWH90" s="123"/>
      <c r="DWI90" s="123"/>
      <c r="DWJ90" s="123"/>
      <c r="DWK90" s="123"/>
      <c r="DWL90" s="123"/>
      <c r="DWM90" s="123"/>
      <c r="DWN90" s="123"/>
      <c r="DWO90" s="123"/>
      <c r="DWP90" s="123"/>
      <c r="DWQ90" s="123"/>
      <c r="DWR90" s="123"/>
      <c r="DWS90" s="123"/>
      <c r="DWT90" s="123"/>
      <c r="DWU90" s="123"/>
      <c r="DWV90" s="123"/>
      <c r="DWW90" s="123"/>
      <c r="DWX90" s="123"/>
      <c r="DWY90" s="123"/>
      <c r="DWZ90" s="123"/>
      <c r="DXA90" s="123"/>
      <c r="DXB90" s="123"/>
      <c r="DXC90" s="123"/>
      <c r="DXD90" s="123"/>
      <c r="DXE90" s="123"/>
      <c r="DXF90" s="123"/>
      <c r="DXG90" s="123"/>
      <c r="DXH90" s="123"/>
      <c r="DXI90" s="123"/>
      <c r="DXJ90" s="123"/>
      <c r="DXK90" s="123"/>
      <c r="DXL90" s="123"/>
      <c r="DXM90" s="123"/>
      <c r="DXN90" s="123"/>
      <c r="DXO90" s="123"/>
      <c r="DXP90" s="123"/>
      <c r="DXQ90" s="123"/>
      <c r="DXR90" s="123"/>
      <c r="DXS90" s="123"/>
      <c r="DXT90" s="123"/>
      <c r="DXU90" s="123"/>
      <c r="DXV90" s="123"/>
      <c r="DXW90" s="123"/>
      <c r="DXX90" s="123"/>
      <c r="DXY90" s="123"/>
      <c r="DXZ90" s="123"/>
      <c r="DYA90" s="123"/>
      <c r="DYB90" s="123"/>
      <c r="DYC90" s="123"/>
      <c r="DYD90" s="123"/>
      <c r="DYE90" s="123"/>
      <c r="DYF90" s="123"/>
      <c r="DYG90" s="123"/>
      <c r="DYH90" s="123"/>
      <c r="DYI90" s="123"/>
      <c r="DYJ90" s="123"/>
      <c r="DYK90" s="123"/>
      <c r="DYL90" s="123"/>
      <c r="DYM90" s="123"/>
      <c r="DYN90" s="123"/>
      <c r="DYO90" s="123"/>
      <c r="DYP90" s="123"/>
      <c r="DYQ90" s="123"/>
      <c r="DYR90" s="123"/>
      <c r="DYS90" s="123"/>
      <c r="DYT90" s="123"/>
      <c r="DYU90" s="123"/>
      <c r="DYV90" s="123"/>
      <c r="DYW90" s="123"/>
      <c r="DYX90" s="123"/>
      <c r="DYY90" s="123"/>
      <c r="DYZ90" s="123"/>
      <c r="DZA90" s="123"/>
      <c r="DZB90" s="123"/>
      <c r="DZC90" s="123"/>
      <c r="DZD90" s="123"/>
      <c r="DZE90" s="123"/>
      <c r="DZF90" s="123"/>
      <c r="DZG90" s="123"/>
      <c r="DZH90" s="123"/>
      <c r="DZI90" s="123"/>
      <c r="DZJ90" s="123"/>
      <c r="DZK90" s="123"/>
      <c r="DZL90" s="123"/>
      <c r="DZM90" s="123"/>
      <c r="DZN90" s="123"/>
      <c r="DZO90" s="123"/>
      <c r="DZP90" s="123"/>
      <c r="DZQ90" s="123"/>
      <c r="DZR90" s="123"/>
      <c r="DZS90" s="123"/>
      <c r="DZT90" s="123"/>
      <c r="DZU90" s="123"/>
      <c r="DZV90" s="123"/>
      <c r="DZW90" s="123"/>
      <c r="DZX90" s="123"/>
      <c r="DZY90" s="123"/>
      <c r="DZZ90" s="123"/>
      <c r="EAA90" s="123"/>
      <c r="EAB90" s="123"/>
      <c r="EAC90" s="123"/>
      <c r="EAD90" s="123"/>
      <c r="EAE90" s="123"/>
      <c r="EAF90" s="123"/>
      <c r="EAG90" s="123"/>
      <c r="EAH90" s="123"/>
      <c r="EAI90" s="123"/>
      <c r="EAJ90" s="123"/>
      <c r="EAK90" s="123"/>
      <c r="EAL90" s="123"/>
      <c r="EAM90" s="123"/>
      <c r="EAN90" s="123"/>
      <c r="EAO90" s="123"/>
      <c r="EAP90" s="123"/>
      <c r="EAQ90" s="123"/>
      <c r="EAR90" s="123"/>
      <c r="EAS90" s="123"/>
      <c r="EAT90" s="123"/>
      <c r="EAU90" s="123"/>
      <c r="EAV90" s="123"/>
      <c r="EAW90" s="123"/>
      <c r="EAX90" s="123"/>
      <c r="EAY90" s="123"/>
      <c r="EAZ90" s="123"/>
      <c r="EBA90" s="123"/>
      <c r="EBB90" s="123"/>
      <c r="EBC90" s="123"/>
      <c r="EBD90" s="123"/>
      <c r="EBE90" s="123"/>
      <c r="EBF90" s="123"/>
      <c r="EBG90" s="123"/>
      <c r="EBH90" s="123"/>
      <c r="EBI90" s="123"/>
      <c r="EBJ90" s="123"/>
      <c r="EBK90" s="123"/>
      <c r="EBL90" s="123"/>
      <c r="EBM90" s="123"/>
      <c r="EBN90" s="123"/>
      <c r="EBO90" s="123"/>
      <c r="EBP90" s="123"/>
      <c r="EBQ90" s="123"/>
      <c r="EBR90" s="123"/>
      <c r="EBS90" s="123"/>
      <c r="EBT90" s="123"/>
      <c r="EBU90" s="123"/>
      <c r="EBV90" s="123"/>
      <c r="EBW90" s="123"/>
      <c r="EBX90" s="123"/>
      <c r="EBY90" s="123"/>
      <c r="EBZ90" s="123"/>
      <c r="ECA90" s="123"/>
      <c r="ECB90" s="123"/>
      <c r="ECC90" s="123"/>
      <c r="ECD90" s="123"/>
      <c r="ECE90" s="123"/>
      <c r="ECF90" s="123"/>
      <c r="ECG90" s="123"/>
      <c r="ECH90" s="123"/>
      <c r="ECI90" s="123"/>
      <c r="ECJ90" s="123"/>
      <c r="ECK90" s="123"/>
      <c r="ECL90" s="123"/>
      <c r="ECM90" s="123"/>
      <c r="ECN90" s="123"/>
      <c r="ECO90" s="123"/>
      <c r="ECP90" s="123"/>
      <c r="ECQ90" s="123"/>
      <c r="ECR90" s="123"/>
      <c r="ECS90" s="123"/>
      <c r="ECT90" s="123"/>
      <c r="ECU90" s="123"/>
      <c r="ECV90" s="123"/>
      <c r="ECW90" s="123"/>
      <c r="ECX90" s="123"/>
      <c r="ECY90" s="123"/>
      <c r="ECZ90" s="123"/>
      <c r="EDA90" s="123"/>
      <c r="EDB90" s="123"/>
      <c r="EDC90" s="123"/>
      <c r="EDD90" s="123"/>
      <c r="EDE90" s="123"/>
      <c r="EDF90" s="123"/>
      <c r="EDG90" s="123"/>
      <c r="EDH90" s="123"/>
      <c r="EDI90" s="123"/>
      <c r="EDJ90" s="123"/>
      <c r="EDK90" s="123"/>
      <c r="EDL90" s="123"/>
      <c r="EDM90" s="123"/>
      <c r="EDN90" s="123"/>
      <c r="EDO90" s="123"/>
      <c r="EDP90" s="123"/>
      <c r="EDQ90" s="123"/>
      <c r="EDR90" s="123"/>
      <c r="EDS90" s="123"/>
      <c r="EDT90" s="123"/>
      <c r="EDU90" s="123"/>
      <c r="EDV90" s="123"/>
      <c r="EDW90" s="123"/>
      <c r="EDX90" s="123"/>
      <c r="EDY90" s="123"/>
      <c r="EDZ90" s="123"/>
      <c r="EEA90" s="123"/>
      <c r="EEB90" s="123"/>
      <c r="EEC90" s="123"/>
      <c r="EED90" s="123"/>
      <c r="EEE90" s="123"/>
      <c r="EEF90" s="123"/>
      <c r="EEG90" s="123"/>
      <c r="EEH90" s="123"/>
      <c r="EEI90" s="123"/>
      <c r="EEJ90" s="123"/>
      <c r="EEK90" s="123"/>
      <c r="EEL90" s="123"/>
      <c r="EEM90" s="123"/>
      <c r="EEN90" s="123"/>
      <c r="EEO90" s="123"/>
      <c r="EEP90" s="123"/>
      <c r="EEQ90" s="123"/>
      <c r="EER90" s="123"/>
      <c r="EES90" s="123"/>
      <c r="EET90" s="123"/>
      <c r="EEU90" s="123"/>
      <c r="EEV90" s="123"/>
      <c r="EEW90" s="123"/>
      <c r="EEX90" s="123"/>
      <c r="EEY90" s="123"/>
      <c r="EEZ90" s="123"/>
      <c r="EFA90" s="123"/>
      <c r="EFB90" s="123"/>
      <c r="EFC90" s="123"/>
      <c r="EFD90" s="123"/>
      <c r="EFE90" s="123"/>
      <c r="EFF90" s="123"/>
      <c r="EFG90" s="123"/>
      <c r="EFH90" s="123"/>
      <c r="EFI90" s="123"/>
      <c r="EFJ90" s="123"/>
      <c r="EFK90" s="123"/>
      <c r="EFL90" s="123"/>
      <c r="EFM90" s="123"/>
      <c r="EFN90" s="123"/>
      <c r="EFO90" s="123"/>
      <c r="EFP90" s="123"/>
      <c r="EFQ90" s="123"/>
      <c r="EFR90" s="123"/>
      <c r="EFS90" s="123"/>
      <c r="EFT90" s="123"/>
      <c r="EFU90" s="123"/>
      <c r="EFV90" s="123"/>
      <c r="EFW90" s="123"/>
      <c r="EFX90" s="123"/>
      <c r="EFY90" s="123"/>
      <c r="EFZ90" s="123"/>
      <c r="EGA90" s="123"/>
      <c r="EGB90" s="123"/>
      <c r="EGC90" s="123"/>
      <c r="EGD90" s="123"/>
      <c r="EGE90" s="123"/>
      <c r="EGF90" s="123"/>
      <c r="EGG90" s="123"/>
      <c r="EGH90" s="123"/>
      <c r="EGI90" s="123"/>
      <c r="EGJ90" s="123"/>
      <c r="EGK90" s="123"/>
      <c r="EGL90" s="123"/>
      <c r="EGM90" s="123"/>
      <c r="EGN90" s="123"/>
      <c r="EGO90" s="123"/>
      <c r="EGP90" s="123"/>
      <c r="EGQ90" s="123"/>
      <c r="EGR90" s="123"/>
      <c r="EGS90" s="123"/>
      <c r="EGT90" s="123"/>
      <c r="EGU90" s="123"/>
      <c r="EGV90" s="123"/>
      <c r="EGW90" s="123"/>
      <c r="EGX90" s="123"/>
      <c r="EGY90" s="123"/>
      <c r="EGZ90" s="123"/>
      <c r="EHA90" s="123"/>
      <c r="EHB90" s="123"/>
      <c r="EHC90" s="123"/>
      <c r="EHD90" s="123"/>
      <c r="EHE90" s="123"/>
      <c r="EHF90" s="123"/>
      <c r="EHG90" s="123"/>
      <c r="EHH90" s="123"/>
      <c r="EHI90" s="123"/>
      <c r="EHJ90" s="123"/>
      <c r="EHK90" s="123"/>
      <c r="EHL90" s="123"/>
      <c r="EHM90" s="123"/>
      <c r="EHN90" s="123"/>
      <c r="EHO90" s="123"/>
      <c r="EHP90" s="123"/>
      <c r="EHQ90" s="123"/>
      <c r="EHR90" s="123"/>
      <c r="EHS90" s="123"/>
      <c r="EHT90" s="123"/>
      <c r="EHU90" s="123"/>
      <c r="EHV90" s="123"/>
      <c r="EHW90" s="123"/>
      <c r="EHX90" s="123"/>
      <c r="EHY90" s="123"/>
      <c r="EHZ90" s="123"/>
      <c r="EIA90" s="123"/>
      <c r="EIB90" s="123"/>
      <c r="EIC90" s="123"/>
      <c r="EID90" s="123"/>
      <c r="EIE90" s="123"/>
      <c r="EIF90" s="123"/>
      <c r="EIG90" s="123"/>
      <c r="EIH90" s="123"/>
      <c r="EII90" s="123"/>
      <c r="EIJ90" s="123"/>
      <c r="EIK90" s="123"/>
      <c r="EIL90" s="123"/>
      <c r="EIM90" s="123"/>
      <c r="EIN90" s="123"/>
      <c r="EIO90" s="123"/>
      <c r="EIP90" s="123"/>
      <c r="EIQ90" s="123"/>
      <c r="EIR90" s="123"/>
      <c r="EIS90" s="123"/>
      <c r="EIT90" s="123"/>
      <c r="EIU90" s="123"/>
      <c r="EIV90" s="123"/>
      <c r="EIW90" s="123"/>
      <c r="EIX90" s="123"/>
      <c r="EIY90" s="123"/>
      <c r="EIZ90" s="123"/>
      <c r="EJA90" s="123"/>
      <c r="EJB90" s="123"/>
      <c r="EJC90" s="123"/>
      <c r="EJD90" s="123"/>
      <c r="EJE90" s="123"/>
      <c r="EJF90" s="123"/>
      <c r="EJG90" s="123"/>
      <c r="EJH90" s="123"/>
      <c r="EJI90" s="123"/>
      <c r="EJJ90" s="123"/>
      <c r="EJK90" s="123"/>
      <c r="EJL90" s="123"/>
      <c r="EJM90" s="123"/>
      <c r="EJN90" s="123"/>
      <c r="EJO90" s="123"/>
      <c r="EJP90" s="123"/>
      <c r="EJQ90" s="123"/>
      <c r="EJR90" s="123"/>
      <c r="EJS90" s="123"/>
      <c r="EJT90" s="123"/>
      <c r="EJU90" s="123"/>
      <c r="EJV90" s="123"/>
      <c r="EJW90" s="123"/>
      <c r="EJX90" s="123"/>
      <c r="EJY90" s="123"/>
      <c r="EJZ90" s="123"/>
      <c r="EKA90" s="123"/>
      <c r="EKB90" s="123"/>
      <c r="EKC90" s="123"/>
      <c r="EKD90" s="123"/>
      <c r="EKE90" s="123"/>
      <c r="EKF90" s="123"/>
      <c r="EKG90" s="123"/>
      <c r="EKH90" s="123"/>
      <c r="EKI90" s="123"/>
      <c r="EKJ90" s="123"/>
      <c r="EKK90" s="123"/>
      <c r="EKL90" s="123"/>
      <c r="EKM90" s="123"/>
      <c r="EKN90" s="123"/>
      <c r="EKO90" s="123"/>
      <c r="EKP90" s="123"/>
      <c r="EKQ90" s="123"/>
      <c r="EKR90" s="123"/>
      <c r="EKS90" s="123"/>
      <c r="EKT90" s="123"/>
      <c r="EKU90" s="123"/>
      <c r="EKV90" s="123"/>
      <c r="EKW90" s="123"/>
      <c r="EKX90" s="123"/>
      <c r="EKY90" s="123"/>
      <c r="EKZ90" s="123"/>
      <c r="ELA90" s="123"/>
      <c r="ELB90" s="123"/>
      <c r="ELC90" s="123"/>
      <c r="ELD90" s="123"/>
      <c r="ELE90" s="123"/>
      <c r="ELF90" s="123"/>
      <c r="ELG90" s="123"/>
      <c r="ELH90" s="123"/>
      <c r="ELI90" s="123"/>
      <c r="ELJ90" s="123"/>
      <c r="ELK90" s="123"/>
      <c r="ELL90" s="123"/>
      <c r="ELM90" s="123"/>
      <c r="ELN90" s="123"/>
      <c r="ELO90" s="123"/>
      <c r="ELP90" s="123"/>
      <c r="ELQ90" s="123"/>
      <c r="ELR90" s="123"/>
      <c r="ELS90" s="123"/>
      <c r="ELT90" s="123"/>
      <c r="ELU90" s="123"/>
      <c r="ELV90" s="123"/>
      <c r="ELW90" s="123"/>
      <c r="ELX90" s="123"/>
      <c r="ELY90" s="123"/>
      <c r="ELZ90" s="123"/>
      <c r="EMA90" s="123"/>
      <c r="EMB90" s="123"/>
      <c r="EMC90" s="123"/>
      <c r="EMD90" s="123"/>
      <c r="EME90" s="123"/>
      <c r="EMF90" s="123"/>
      <c r="EMG90" s="123"/>
      <c r="EMH90" s="123"/>
      <c r="EMI90" s="123"/>
      <c r="EMJ90" s="123"/>
      <c r="EMK90" s="123"/>
      <c r="EML90" s="123"/>
      <c r="EMM90" s="123"/>
      <c r="EMN90" s="123"/>
      <c r="EMO90" s="123"/>
      <c r="EMP90" s="123"/>
      <c r="EMQ90" s="123"/>
      <c r="EMR90" s="123"/>
      <c r="EMS90" s="123"/>
      <c r="EMT90" s="123"/>
      <c r="EMU90" s="123"/>
      <c r="EMV90" s="123"/>
      <c r="EMW90" s="123"/>
      <c r="EMX90" s="123"/>
      <c r="EMY90" s="123"/>
      <c r="EMZ90" s="123"/>
      <c r="ENA90" s="123"/>
      <c r="ENB90" s="123"/>
      <c r="ENC90" s="123"/>
      <c r="END90" s="123"/>
      <c r="ENE90" s="123"/>
      <c r="ENF90" s="123"/>
      <c r="ENG90" s="123"/>
      <c r="ENH90" s="123"/>
      <c r="ENI90" s="123"/>
      <c r="ENJ90" s="123"/>
      <c r="ENK90" s="123"/>
      <c r="ENL90" s="123"/>
      <c r="ENM90" s="123"/>
      <c r="ENN90" s="123"/>
      <c r="ENO90" s="123"/>
      <c r="ENP90" s="123"/>
      <c r="ENQ90" s="123"/>
      <c r="ENR90" s="123"/>
      <c r="ENS90" s="123"/>
      <c r="ENT90" s="123"/>
      <c r="ENU90" s="123"/>
      <c r="ENV90" s="123"/>
      <c r="ENW90" s="123"/>
      <c r="ENX90" s="123"/>
      <c r="ENY90" s="123"/>
      <c r="ENZ90" s="123"/>
      <c r="EOA90" s="123"/>
      <c r="EOB90" s="123"/>
      <c r="EOC90" s="123"/>
      <c r="EOD90" s="123"/>
      <c r="EOE90" s="123"/>
      <c r="EOF90" s="123"/>
      <c r="EOG90" s="123"/>
      <c r="EOH90" s="123"/>
      <c r="EOI90" s="123"/>
      <c r="EOJ90" s="123"/>
      <c r="EOK90" s="123"/>
      <c r="EOL90" s="123"/>
      <c r="EOM90" s="123"/>
      <c r="EON90" s="123"/>
      <c r="EOO90" s="123"/>
      <c r="EOP90" s="123"/>
      <c r="EOQ90" s="123"/>
      <c r="EOR90" s="123"/>
      <c r="EOS90" s="123"/>
      <c r="EOT90" s="123"/>
      <c r="EOU90" s="123"/>
      <c r="EOV90" s="123"/>
      <c r="EOW90" s="123"/>
      <c r="EOX90" s="123"/>
      <c r="EOY90" s="123"/>
      <c r="EOZ90" s="123"/>
      <c r="EPA90" s="123"/>
      <c r="EPB90" s="123"/>
      <c r="EPC90" s="123"/>
      <c r="EPD90" s="123"/>
      <c r="EPE90" s="123"/>
      <c r="EPF90" s="123"/>
      <c r="EPG90" s="123"/>
      <c r="EPH90" s="123"/>
      <c r="EPI90" s="123"/>
      <c r="EPJ90" s="123"/>
      <c r="EPK90" s="123"/>
      <c r="EPL90" s="123"/>
      <c r="EPM90" s="123"/>
      <c r="EPN90" s="123"/>
      <c r="EPO90" s="123"/>
      <c r="EPP90" s="123"/>
      <c r="EPQ90" s="123"/>
      <c r="EPR90" s="123"/>
      <c r="EPS90" s="123"/>
      <c r="EPT90" s="123"/>
      <c r="EPU90" s="123"/>
      <c r="EPV90" s="123"/>
      <c r="EPW90" s="123"/>
      <c r="EPX90" s="123"/>
      <c r="EPY90" s="123"/>
      <c r="EPZ90" s="123"/>
      <c r="EQA90" s="123"/>
      <c r="EQB90" s="123"/>
      <c r="EQC90" s="123"/>
      <c r="EQD90" s="123"/>
      <c r="EQE90" s="123"/>
      <c r="EQF90" s="123"/>
      <c r="EQG90" s="123"/>
      <c r="EQH90" s="123"/>
      <c r="EQI90" s="123"/>
      <c r="EQJ90" s="123"/>
      <c r="EQK90" s="123"/>
      <c r="EQL90" s="123"/>
      <c r="EQM90" s="123"/>
      <c r="EQN90" s="123"/>
      <c r="EQO90" s="123"/>
      <c r="EQP90" s="123"/>
      <c r="EQQ90" s="123"/>
      <c r="EQR90" s="123"/>
      <c r="EQS90" s="123"/>
      <c r="EQT90" s="123"/>
      <c r="EQU90" s="123"/>
      <c r="EQV90" s="123"/>
      <c r="EQW90" s="123"/>
      <c r="EQX90" s="123"/>
      <c r="EQY90" s="123"/>
      <c r="EQZ90" s="123"/>
      <c r="ERA90" s="123"/>
      <c r="ERB90" s="123"/>
      <c r="ERC90" s="123"/>
      <c r="ERD90" s="123"/>
      <c r="ERE90" s="123"/>
      <c r="ERF90" s="123"/>
      <c r="ERG90" s="123"/>
      <c r="ERH90" s="123"/>
      <c r="ERI90" s="123"/>
      <c r="ERJ90" s="123"/>
      <c r="ERK90" s="123"/>
      <c r="ERL90" s="123"/>
      <c r="ERM90" s="123"/>
      <c r="ERN90" s="123"/>
      <c r="ERO90" s="123"/>
      <c r="ERP90" s="123"/>
      <c r="ERQ90" s="123"/>
      <c r="ERR90" s="123"/>
      <c r="ERS90" s="123"/>
      <c r="ERT90" s="123"/>
      <c r="ERU90" s="123"/>
      <c r="ERV90" s="123"/>
      <c r="ERW90" s="123"/>
      <c r="ERX90" s="123"/>
      <c r="ERY90" s="123"/>
      <c r="ERZ90" s="123"/>
      <c r="ESA90" s="123"/>
      <c r="ESB90" s="123"/>
      <c r="ESC90" s="123"/>
      <c r="ESD90" s="123"/>
      <c r="ESE90" s="123"/>
      <c r="ESF90" s="123"/>
      <c r="ESG90" s="123"/>
      <c r="ESH90" s="123"/>
      <c r="ESI90" s="123"/>
      <c r="ESJ90" s="123"/>
      <c r="ESK90" s="123"/>
      <c r="ESL90" s="123"/>
      <c r="ESM90" s="123"/>
      <c r="ESN90" s="123"/>
      <c r="ESO90" s="123"/>
      <c r="ESP90" s="123"/>
      <c r="ESQ90" s="123"/>
      <c r="ESR90" s="123"/>
      <c r="ESS90" s="123"/>
      <c r="EST90" s="123"/>
      <c r="ESU90" s="123"/>
      <c r="ESV90" s="123"/>
      <c r="ESW90" s="123"/>
      <c r="ESX90" s="123"/>
      <c r="ESY90" s="123"/>
      <c r="ESZ90" s="123"/>
      <c r="ETA90" s="123"/>
      <c r="ETB90" s="123"/>
      <c r="ETC90" s="123"/>
      <c r="ETD90" s="123"/>
      <c r="ETE90" s="123"/>
      <c r="ETF90" s="123"/>
      <c r="ETG90" s="123"/>
      <c r="ETH90" s="123"/>
      <c r="ETI90" s="123"/>
      <c r="ETJ90" s="123"/>
      <c r="ETK90" s="123"/>
      <c r="ETL90" s="123"/>
      <c r="ETM90" s="123"/>
      <c r="ETN90" s="123"/>
      <c r="ETO90" s="123"/>
      <c r="ETP90" s="123"/>
      <c r="ETQ90" s="123"/>
      <c r="ETR90" s="123"/>
      <c r="ETS90" s="123"/>
      <c r="ETT90" s="123"/>
      <c r="ETU90" s="123"/>
      <c r="ETV90" s="123"/>
      <c r="ETW90" s="123"/>
      <c r="ETX90" s="123"/>
      <c r="ETY90" s="123"/>
      <c r="ETZ90" s="123"/>
      <c r="EUA90" s="123"/>
      <c r="EUB90" s="123"/>
      <c r="EUC90" s="123"/>
      <c r="EUD90" s="123"/>
      <c r="EUE90" s="123"/>
      <c r="EUF90" s="123"/>
      <c r="EUG90" s="123"/>
      <c r="EUH90" s="123"/>
      <c r="EUI90" s="123"/>
      <c r="EUJ90" s="123"/>
      <c r="EUK90" s="123"/>
      <c r="EUL90" s="123"/>
      <c r="EUM90" s="123"/>
      <c r="EUN90" s="123"/>
      <c r="EUO90" s="123"/>
      <c r="EUP90" s="123"/>
      <c r="EUQ90" s="123"/>
      <c r="EUR90" s="123"/>
      <c r="EUS90" s="123"/>
      <c r="EUT90" s="123"/>
      <c r="EUU90" s="123"/>
      <c r="EUV90" s="123"/>
      <c r="EUW90" s="123"/>
      <c r="EUX90" s="123"/>
      <c r="EUY90" s="123"/>
      <c r="EUZ90" s="123"/>
      <c r="EVA90" s="123"/>
      <c r="EVB90" s="123"/>
      <c r="EVC90" s="123"/>
      <c r="EVD90" s="123"/>
      <c r="EVE90" s="123"/>
      <c r="EVF90" s="123"/>
      <c r="EVG90" s="123"/>
      <c r="EVH90" s="123"/>
      <c r="EVI90" s="123"/>
      <c r="EVJ90" s="123"/>
      <c r="EVK90" s="123"/>
      <c r="EVL90" s="123"/>
      <c r="EVM90" s="123"/>
      <c r="EVN90" s="123"/>
      <c r="EVO90" s="123"/>
      <c r="EVP90" s="123"/>
      <c r="EVQ90" s="123"/>
      <c r="EVR90" s="123"/>
      <c r="EVS90" s="123"/>
      <c r="EVT90" s="123"/>
      <c r="EVU90" s="123"/>
      <c r="EVV90" s="123"/>
      <c r="EVW90" s="123"/>
      <c r="EVX90" s="123"/>
      <c r="EVY90" s="123"/>
      <c r="EVZ90" s="123"/>
      <c r="EWA90" s="123"/>
      <c r="EWB90" s="123"/>
      <c r="EWC90" s="123"/>
      <c r="EWD90" s="123"/>
      <c r="EWE90" s="123"/>
      <c r="EWF90" s="123"/>
      <c r="EWG90" s="123"/>
      <c r="EWH90" s="123"/>
      <c r="EWI90" s="123"/>
      <c r="EWJ90" s="123"/>
      <c r="EWK90" s="123"/>
      <c r="EWL90" s="123"/>
      <c r="EWM90" s="123"/>
      <c r="EWN90" s="123"/>
      <c r="EWO90" s="123"/>
      <c r="EWP90" s="123"/>
      <c r="EWQ90" s="123"/>
      <c r="EWR90" s="123"/>
      <c r="EWS90" s="123"/>
      <c r="EWT90" s="123"/>
      <c r="EWU90" s="123"/>
      <c r="EWV90" s="123"/>
      <c r="EWW90" s="123"/>
      <c r="EWX90" s="123"/>
      <c r="EWY90" s="123"/>
      <c r="EWZ90" s="123"/>
      <c r="EXA90" s="123"/>
      <c r="EXB90" s="123"/>
      <c r="EXC90" s="123"/>
      <c r="EXD90" s="123"/>
      <c r="EXE90" s="123"/>
      <c r="EXF90" s="123"/>
      <c r="EXG90" s="123"/>
      <c r="EXH90" s="123"/>
      <c r="EXI90" s="123"/>
      <c r="EXJ90" s="123"/>
      <c r="EXK90" s="123"/>
      <c r="EXL90" s="123"/>
      <c r="EXM90" s="123"/>
      <c r="EXN90" s="123"/>
      <c r="EXO90" s="123"/>
      <c r="EXP90" s="123"/>
      <c r="EXQ90" s="123"/>
      <c r="EXR90" s="123"/>
      <c r="EXS90" s="123"/>
      <c r="EXT90" s="123"/>
      <c r="EXU90" s="123"/>
      <c r="EXV90" s="123"/>
      <c r="EXW90" s="123"/>
      <c r="EXX90" s="123"/>
      <c r="EXY90" s="123"/>
      <c r="EXZ90" s="123"/>
      <c r="EYA90" s="123"/>
      <c r="EYB90" s="123"/>
      <c r="EYC90" s="123"/>
      <c r="EYD90" s="123"/>
      <c r="EYE90" s="123"/>
      <c r="EYF90" s="123"/>
      <c r="EYG90" s="123"/>
      <c r="EYH90" s="123"/>
      <c r="EYI90" s="123"/>
      <c r="EYJ90" s="123"/>
      <c r="EYK90" s="123"/>
      <c r="EYL90" s="123"/>
      <c r="EYM90" s="123"/>
      <c r="EYN90" s="123"/>
      <c r="EYO90" s="123"/>
      <c r="EYP90" s="123"/>
      <c r="EYQ90" s="123"/>
      <c r="EYR90" s="123"/>
      <c r="EYS90" s="123"/>
      <c r="EYT90" s="123"/>
      <c r="EYU90" s="123"/>
      <c r="EYV90" s="123"/>
      <c r="EYW90" s="123"/>
      <c r="EYX90" s="123"/>
      <c r="EYY90" s="123"/>
      <c r="EYZ90" s="123"/>
      <c r="EZA90" s="123"/>
      <c r="EZB90" s="123"/>
      <c r="EZC90" s="123"/>
      <c r="EZD90" s="123"/>
      <c r="EZE90" s="123"/>
      <c r="EZF90" s="123"/>
      <c r="EZG90" s="123"/>
      <c r="EZH90" s="123"/>
      <c r="EZI90" s="123"/>
      <c r="EZJ90" s="123"/>
      <c r="EZK90" s="123"/>
      <c r="EZL90" s="123"/>
      <c r="EZM90" s="123"/>
      <c r="EZN90" s="123"/>
      <c r="EZO90" s="123"/>
      <c r="EZP90" s="123"/>
      <c r="EZQ90" s="123"/>
      <c r="EZR90" s="123"/>
      <c r="EZS90" s="123"/>
      <c r="EZT90" s="123"/>
      <c r="EZU90" s="123"/>
      <c r="EZV90" s="123"/>
      <c r="EZW90" s="123"/>
      <c r="EZX90" s="123"/>
      <c r="EZY90" s="123"/>
      <c r="EZZ90" s="123"/>
      <c r="FAA90" s="123"/>
      <c r="FAB90" s="123"/>
      <c r="FAC90" s="123"/>
      <c r="FAD90" s="123"/>
      <c r="FAE90" s="123"/>
      <c r="FAF90" s="123"/>
      <c r="FAG90" s="123"/>
      <c r="FAH90" s="123"/>
      <c r="FAI90" s="123"/>
      <c r="FAJ90" s="123"/>
      <c r="FAK90" s="123"/>
      <c r="FAL90" s="123"/>
      <c r="FAM90" s="123"/>
      <c r="FAN90" s="123"/>
      <c r="FAO90" s="123"/>
      <c r="FAP90" s="123"/>
      <c r="FAQ90" s="123"/>
      <c r="FAR90" s="123"/>
      <c r="FAS90" s="123"/>
      <c r="FAT90" s="123"/>
      <c r="FAU90" s="123"/>
      <c r="FAV90" s="123"/>
      <c r="FAW90" s="123"/>
      <c r="FAX90" s="123"/>
      <c r="FAY90" s="123"/>
      <c r="FAZ90" s="123"/>
      <c r="FBA90" s="123"/>
      <c r="FBB90" s="123"/>
      <c r="FBC90" s="123"/>
      <c r="FBD90" s="123"/>
      <c r="FBE90" s="123"/>
      <c r="FBF90" s="123"/>
      <c r="FBG90" s="123"/>
      <c r="FBH90" s="123"/>
      <c r="FBI90" s="123"/>
      <c r="FBJ90" s="123"/>
      <c r="FBK90" s="123"/>
      <c r="FBL90" s="123"/>
      <c r="FBM90" s="123"/>
      <c r="FBN90" s="123"/>
      <c r="FBO90" s="123"/>
      <c r="FBP90" s="123"/>
      <c r="FBQ90" s="123"/>
      <c r="FBR90" s="123"/>
      <c r="FBS90" s="123"/>
      <c r="FBT90" s="123"/>
      <c r="FBU90" s="123"/>
      <c r="FBV90" s="123"/>
      <c r="FBW90" s="123"/>
      <c r="FBX90" s="123"/>
      <c r="FBY90" s="123"/>
      <c r="FBZ90" s="123"/>
      <c r="FCA90" s="123"/>
      <c r="FCB90" s="123"/>
      <c r="FCC90" s="123"/>
      <c r="FCD90" s="123"/>
      <c r="FCE90" s="123"/>
      <c r="FCF90" s="123"/>
      <c r="FCG90" s="123"/>
      <c r="FCH90" s="123"/>
      <c r="FCI90" s="123"/>
      <c r="FCJ90" s="123"/>
      <c r="FCK90" s="123"/>
      <c r="FCL90" s="123"/>
      <c r="FCM90" s="123"/>
      <c r="FCN90" s="123"/>
      <c r="FCO90" s="123"/>
      <c r="FCP90" s="123"/>
      <c r="FCQ90" s="123"/>
      <c r="FCR90" s="123"/>
      <c r="FCS90" s="123"/>
      <c r="FCT90" s="123"/>
      <c r="FCU90" s="123"/>
      <c r="FCV90" s="123"/>
      <c r="FCW90" s="123"/>
      <c r="FCX90" s="123"/>
      <c r="FCY90" s="123"/>
      <c r="FCZ90" s="123"/>
      <c r="FDA90" s="123"/>
      <c r="FDB90" s="123"/>
      <c r="FDC90" s="123"/>
      <c r="FDD90" s="123"/>
      <c r="FDE90" s="123"/>
      <c r="FDF90" s="123"/>
      <c r="FDG90" s="123"/>
      <c r="FDH90" s="123"/>
      <c r="FDI90" s="123"/>
      <c r="FDJ90" s="123"/>
      <c r="FDK90" s="123"/>
      <c r="FDL90" s="123"/>
      <c r="FDM90" s="123"/>
      <c r="FDN90" s="123"/>
      <c r="FDO90" s="123"/>
      <c r="FDP90" s="123"/>
      <c r="FDQ90" s="123"/>
      <c r="FDR90" s="123"/>
      <c r="FDS90" s="123"/>
      <c r="FDT90" s="123"/>
      <c r="FDU90" s="123"/>
      <c r="FDV90" s="123"/>
      <c r="FDW90" s="123"/>
      <c r="FDX90" s="123"/>
      <c r="FDY90" s="123"/>
      <c r="FDZ90" s="123"/>
      <c r="FEA90" s="123"/>
      <c r="FEB90" s="123"/>
      <c r="FEC90" s="123"/>
      <c r="FED90" s="123"/>
      <c r="FEE90" s="123"/>
      <c r="FEF90" s="123"/>
      <c r="FEG90" s="123"/>
      <c r="FEH90" s="123"/>
      <c r="FEI90" s="123"/>
      <c r="FEJ90" s="123"/>
      <c r="FEK90" s="123"/>
      <c r="FEL90" s="123"/>
      <c r="FEM90" s="123"/>
      <c r="FEN90" s="123"/>
      <c r="FEO90" s="123"/>
      <c r="FEP90" s="123"/>
      <c r="FEQ90" s="123"/>
      <c r="FER90" s="123"/>
      <c r="FES90" s="123"/>
      <c r="FET90" s="123"/>
      <c r="FEU90" s="123"/>
      <c r="FEV90" s="123"/>
      <c r="FEW90" s="123"/>
      <c r="FEX90" s="123"/>
      <c r="FEY90" s="123"/>
      <c r="FEZ90" s="123"/>
      <c r="FFA90" s="123"/>
      <c r="FFB90" s="123"/>
      <c r="FFC90" s="123"/>
      <c r="FFD90" s="123"/>
      <c r="FFE90" s="123"/>
      <c r="FFF90" s="123"/>
      <c r="FFG90" s="123"/>
      <c r="FFH90" s="123"/>
      <c r="FFI90" s="123"/>
      <c r="FFJ90" s="123"/>
      <c r="FFK90" s="123"/>
      <c r="FFL90" s="123"/>
      <c r="FFM90" s="123"/>
      <c r="FFN90" s="123"/>
      <c r="FFO90" s="123"/>
      <c r="FFP90" s="123"/>
      <c r="FFQ90" s="123"/>
      <c r="FFR90" s="123"/>
      <c r="FFS90" s="123"/>
      <c r="FFT90" s="123"/>
      <c r="FFU90" s="123"/>
      <c r="FFV90" s="123"/>
      <c r="FFW90" s="123"/>
      <c r="FFX90" s="123"/>
      <c r="FFY90" s="123"/>
      <c r="FFZ90" s="123"/>
      <c r="FGA90" s="123"/>
      <c r="FGB90" s="123"/>
      <c r="FGC90" s="123"/>
      <c r="FGD90" s="123"/>
      <c r="FGE90" s="123"/>
      <c r="FGF90" s="123"/>
      <c r="FGG90" s="123"/>
      <c r="FGH90" s="123"/>
      <c r="FGI90" s="123"/>
      <c r="FGJ90" s="123"/>
      <c r="FGK90" s="123"/>
      <c r="FGL90" s="123"/>
      <c r="FGM90" s="123"/>
      <c r="FGN90" s="123"/>
      <c r="FGO90" s="123"/>
      <c r="FGP90" s="123"/>
      <c r="FGQ90" s="123"/>
      <c r="FGR90" s="123"/>
      <c r="FGS90" s="123"/>
      <c r="FGT90" s="123"/>
      <c r="FGU90" s="123"/>
      <c r="FGV90" s="123"/>
      <c r="FGW90" s="123"/>
      <c r="FGX90" s="123"/>
      <c r="FGY90" s="123"/>
      <c r="FGZ90" s="123"/>
      <c r="FHA90" s="123"/>
      <c r="FHB90" s="123"/>
      <c r="FHC90" s="123"/>
      <c r="FHD90" s="123"/>
      <c r="FHE90" s="123"/>
      <c r="FHF90" s="123"/>
      <c r="FHG90" s="123"/>
      <c r="FHH90" s="123"/>
      <c r="FHI90" s="123"/>
      <c r="FHJ90" s="123"/>
      <c r="FHK90" s="123"/>
      <c r="FHL90" s="123"/>
      <c r="FHM90" s="123"/>
      <c r="FHN90" s="123"/>
      <c r="FHO90" s="123"/>
      <c r="FHP90" s="123"/>
      <c r="FHQ90" s="123"/>
      <c r="FHR90" s="123"/>
      <c r="FHS90" s="123"/>
      <c r="FHT90" s="123"/>
      <c r="FHU90" s="123"/>
      <c r="FHV90" s="123"/>
      <c r="FHW90" s="123"/>
      <c r="FHX90" s="123"/>
      <c r="FHY90" s="123"/>
      <c r="FHZ90" s="123"/>
      <c r="FIA90" s="123"/>
      <c r="FIB90" s="123"/>
      <c r="FIC90" s="123"/>
      <c r="FID90" s="123"/>
      <c r="FIE90" s="123"/>
      <c r="FIF90" s="123"/>
      <c r="FIG90" s="123"/>
      <c r="FIH90" s="123"/>
      <c r="FII90" s="123"/>
      <c r="FIJ90" s="123"/>
      <c r="FIK90" s="123"/>
      <c r="FIL90" s="123"/>
      <c r="FIM90" s="123"/>
      <c r="FIN90" s="123"/>
      <c r="FIO90" s="123"/>
      <c r="FIP90" s="123"/>
      <c r="FIQ90" s="123"/>
      <c r="FIR90" s="123"/>
      <c r="FIS90" s="123"/>
      <c r="FIT90" s="123"/>
      <c r="FIU90" s="123"/>
      <c r="FIV90" s="123"/>
      <c r="FIW90" s="123"/>
      <c r="FIX90" s="123"/>
      <c r="FIY90" s="123"/>
      <c r="FIZ90" s="123"/>
      <c r="FJA90" s="123"/>
      <c r="FJB90" s="123"/>
      <c r="FJC90" s="123"/>
      <c r="FJD90" s="123"/>
      <c r="FJE90" s="123"/>
      <c r="FJF90" s="123"/>
      <c r="FJG90" s="123"/>
      <c r="FJH90" s="123"/>
      <c r="FJI90" s="123"/>
      <c r="FJJ90" s="123"/>
      <c r="FJK90" s="123"/>
      <c r="FJL90" s="123"/>
      <c r="FJM90" s="123"/>
      <c r="FJN90" s="123"/>
      <c r="FJO90" s="123"/>
      <c r="FJP90" s="123"/>
      <c r="FJQ90" s="123"/>
      <c r="FJR90" s="123"/>
      <c r="FJS90" s="123"/>
      <c r="FJT90" s="123"/>
      <c r="FJU90" s="123"/>
      <c r="FJV90" s="123"/>
      <c r="FJW90" s="123"/>
      <c r="FJX90" s="123"/>
      <c r="FJY90" s="123"/>
      <c r="FJZ90" s="123"/>
      <c r="FKA90" s="123"/>
      <c r="FKB90" s="123"/>
      <c r="FKC90" s="123"/>
      <c r="FKD90" s="123"/>
      <c r="FKE90" s="123"/>
      <c r="FKF90" s="123"/>
      <c r="FKG90" s="123"/>
      <c r="FKH90" s="123"/>
      <c r="FKI90" s="123"/>
      <c r="FKJ90" s="123"/>
      <c r="FKK90" s="123"/>
      <c r="FKL90" s="123"/>
      <c r="FKM90" s="123"/>
      <c r="FKN90" s="123"/>
      <c r="FKO90" s="123"/>
      <c r="FKP90" s="123"/>
      <c r="FKQ90" s="123"/>
      <c r="FKR90" s="123"/>
      <c r="FKS90" s="123"/>
      <c r="FKT90" s="123"/>
      <c r="FKU90" s="123"/>
      <c r="FKV90" s="123"/>
      <c r="FKW90" s="123"/>
      <c r="FKX90" s="123"/>
      <c r="FKY90" s="123"/>
      <c r="FKZ90" s="123"/>
      <c r="FLA90" s="123"/>
      <c r="FLB90" s="123"/>
      <c r="FLC90" s="123"/>
      <c r="FLD90" s="123"/>
      <c r="FLE90" s="123"/>
      <c r="FLF90" s="123"/>
      <c r="FLG90" s="123"/>
      <c r="FLH90" s="123"/>
      <c r="FLI90" s="123"/>
      <c r="FLJ90" s="123"/>
      <c r="FLK90" s="123"/>
      <c r="FLL90" s="123"/>
      <c r="FLM90" s="123"/>
      <c r="FLN90" s="123"/>
      <c r="FLO90" s="123"/>
      <c r="FLP90" s="123"/>
      <c r="FLQ90" s="123"/>
      <c r="FLR90" s="123"/>
      <c r="FLS90" s="123"/>
      <c r="FLT90" s="123"/>
      <c r="FLU90" s="123"/>
      <c r="FLV90" s="123"/>
      <c r="FLW90" s="123"/>
      <c r="FLX90" s="123"/>
      <c r="FLY90" s="123"/>
      <c r="FLZ90" s="123"/>
      <c r="FMA90" s="123"/>
      <c r="FMB90" s="123"/>
      <c r="FMC90" s="123"/>
      <c r="FMD90" s="123"/>
      <c r="FME90" s="123"/>
      <c r="FMF90" s="123"/>
      <c r="FMG90" s="123"/>
      <c r="FMH90" s="123"/>
      <c r="FMI90" s="123"/>
      <c r="FMJ90" s="123"/>
      <c r="FMK90" s="123"/>
      <c r="FML90" s="123"/>
      <c r="FMM90" s="123"/>
      <c r="FMN90" s="123"/>
      <c r="FMO90" s="123"/>
      <c r="FMP90" s="123"/>
      <c r="FMQ90" s="123"/>
      <c r="FMR90" s="123"/>
      <c r="FMS90" s="123"/>
      <c r="FMT90" s="123"/>
      <c r="FMU90" s="123"/>
      <c r="FMV90" s="123"/>
      <c r="FMW90" s="123"/>
      <c r="FMX90" s="123"/>
      <c r="FMY90" s="123"/>
      <c r="FMZ90" s="123"/>
      <c r="FNA90" s="123"/>
      <c r="FNB90" s="123"/>
      <c r="FNC90" s="123"/>
      <c r="FND90" s="123"/>
      <c r="FNE90" s="123"/>
      <c r="FNF90" s="123"/>
      <c r="FNG90" s="123"/>
      <c r="FNH90" s="123"/>
      <c r="FNI90" s="123"/>
      <c r="FNJ90" s="123"/>
      <c r="FNK90" s="123"/>
      <c r="FNL90" s="123"/>
      <c r="FNM90" s="123"/>
      <c r="FNN90" s="123"/>
      <c r="FNO90" s="123"/>
      <c r="FNP90" s="123"/>
      <c r="FNQ90" s="123"/>
      <c r="FNR90" s="123"/>
      <c r="FNS90" s="123"/>
      <c r="FNT90" s="123"/>
      <c r="FNU90" s="123"/>
      <c r="FNV90" s="123"/>
      <c r="FNW90" s="123"/>
      <c r="FNX90" s="123"/>
      <c r="FNY90" s="123"/>
      <c r="FNZ90" s="123"/>
      <c r="FOA90" s="123"/>
      <c r="FOB90" s="123"/>
      <c r="FOC90" s="123"/>
      <c r="FOD90" s="123"/>
      <c r="FOE90" s="123"/>
      <c r="FOF90" s="123"/>
      <c r="FOG90" s="123"/>
      <c r="FOH90" s="123"/>
      <c r="FOI90" s="123"/>
      <c r="FOJ90" s="123"/>
      <c r="FOK90" s="123"/>
      <c r="FOL90" s="123"/>
      <c r="FOM90" s="123"/>
      <c r="FON90" s="123"/>
      <c r="FOO90" s="123"/>
      <c r="FOP90" s="123"/>
      <c r="FOQ90" s="123"/>
      <c r="FOR90" s="123"/>
      <c r="FOS90" s="123"/>
      <c r="FOT90" s="123"/>
      <c r="FOU90" s="123"/>
      <c r="FOV90" s="123"/>
      <c r="FOW90" s="123"/>
      <c r="FOX90" s="123"/>
      <c r="FOY90" s="123"/>
      <c r="FOZ90" s="123"/>
      <c r="FPA90" s="123"/>
      <c r="FPB90" s="123"/>
      <c r="FPC90" s="123"/>
      <c r="FPD90" s="123"/>
      <c r="FPE90" s="123"/>
      <c r="FPF90" s="123"/>
      <c r="FPG90" s="123"/>
      <c r="FPH90" s="123"/>
      <c r="FPI90" s="123"/>
      <c r="FPJ90" s="123"/>
      <c r="FPK90" s="123"/>
      <c r="FPL90" s="123"/>
      <c r="FPM90" s="123"/>
      <c r="FPN90" s="123"/>
      <c r="FPO90" s="123"/>
      <c r="FPP90" s="123"/>
      <c r="FPQ90" s="123"/>
      <c r="FPR90" s="123"/>
      <c r="FPS90" s="123"/>
      <c r="FPT90" s="123"/>
      <c r="FPU90" s="123"/>
      <c r="FPV90" s="123"/>
      <c r="FPW90" s="123"/>
      <c r="FPX90" s="123"/>
      <c r="FPY90" s="123"/>
      <c r="FPZ90" s="123"/>
      <c r="FQA90" s="123"/>
      <c r="FQB90" s="123"/>
      <c r="FQC90" s="123"/>
      <c r="FQD90" s="123"/>
      <c r="FQE90" s="123"/>
      <c r="FQF90" s="123"/>
      <c r="FQG90" s="123"/>
      <c r="FQH90" s="123"/>
      <c r="FQI90" s="123"/>
      <c r="FQJ90" s="123"/>
      <c r="FQK90" s="123"/>
      <c r="FQL90" s="123"/>
      <c r="FQM90" s="123"/>
      <c r="FQN90" s="123"/>
      <c r="FQO90" s="123"/>
      <c r="FQP90" s="123"/>
      <c r="FQQ90" s="123"/>
      <c r="FQR90" s="123"/>
      <c r="FQS90" s="123"/>
      <c r="FQT90" s="123"/>
      <c r="FQU90" s="123"/>
      <c r="FQV90" s="123"/>
      <c r="FQW90" s="123"/>
      <c r="FQX90" s="123"/>
      <c r="FQY90" s="123"/>
      <c r="FQZ90" s="123"/>
      <c r="FRA90" s="123"/>
      <c r="FRB90" s="123"/>
      <c r="FRC90" s="123"/>
      <c r="FRD90" s="123"/>
      <c r="FRE90" s="123"/>
      <c r="FRF90" s="123"/>
      <c r="FRG90" s="123"/>
      <c r="FRH90" s="123"/>
      <c r="FRI90" s="123"/>
      <c r="FRJ90" s="123"/>
      <c r="FRK90" s="123"/>
      <c r="FRL90" s="123"/>
      <c r="FRM90" s="123"/>
      <c r="FRN90" s="123"/>
      <c r="FRO90" s="123"/>
      <c r="FRP90" s="123"/>
      <c r="FRQ90" s="123"/>
      <c r="FRR90" s="123"/>
      <c r="FRS90" s="123"/>
      <c r="FRT90" s="123"/>
      <c r="FRU90" s="123"/>
      <c r="FRV90" s="123"/>
      <c r="FRW90" s="123"/>
      <c r="FRX90" s="123"/>
      <c r="FRY90" s="123"/>
      <c r="FRZ90" s="123"/>
      <c r="FSA90" s="123"/>
      <c r="FSB90" s="123"/>
      <c r="FSC90" s="123"/>
      <c r="FSD90" s="123"/>
      <c r="FSE90" s="123"/>
      <c r="FSF90" s="123"/>
      <c r="FSG90" s="123"/>
      <c r="FSH90" s="123"/>
      <c r="FSI90" s="123"/>
      <c r="FSJ90" s="123"/>
      <c r="FSK90" s="123"/>
      <c r="FSL90" s="123"/>
      <c r="FSM90" s="123"/>
      <c r="FSN90" s="123"/>
      <c r="FSO90" s="123"/>
      <c r="FSP90" s="123"/>
      <c r="FSQ90" s="123"/>
      <c r="FSR90" s="123"/>
      <c r="FSS90" s="123"/>
      <c r="FST90" s="123"/>
      <c r="FSU90" s="123"/>
      <c r="FSV90" s="123"/>
      <c r="FSW90" s="123"/>
      <c r="FSX90" s="123"/>
      <c r="FSY90" s="123"/>
      <c r="FSZ90" s="123"/>
      <c r="FTA90" s="123"/>
      <c r="FTB90" s="123"/>
      <c r="FTC90" s="123"/>
      <c r="FTD90" s="123"/>
      <c r="FTE90" s="123"/>
      <c r="FTF90" s="123"/>
      <c r="FTG90" s="123"/>
      <c r="FTH90" s="123"/>
      <c r="FTI90" s="123"/>
      <c r="FTJ90" s="123"/>
      <c r="FTK90" s="123"/>
      <c r="FTL90" s="123"/>
      <c r="FTM90" s="123"/>
      <c r="FTN90" s="123"/>
      <c r="FTO90" s="123"/>
      <c r="FTP90" s="123"/>
      <c r="FTQ90" s="123"/>
      <c r="FTR90" s="123"/>
      <c r="FTS90" s="123"/>
      <c r="FTT90" s="123"/>
      <c r="FTU90" s="123"/>
      <c r="FTV90" s="123"/>
      <c r="FTW90" s="123"/>
      <c r="FTX90" s="123"/>
      <c r="FTY90" s="123"/>
      <c r="FTZ90" s="123"/>
      <c r="FUA90" s="123"/>
      <c r="FUB90" s="123"/>
      <c r="FUC90" s="123"/>
      <c r="FUD90" s="123"/>
      <c r="FUE90" s="123"/>
      <c r="FUF90" s="123"/>
      <c r="FUG90" s="123"/>
      <c r="FUH90" s="123"/>
      <c r="FUI90" s="123"/>
      <c r="FUJ90" s="123"/>
      <c r="FUK90" s="123"/>
      <c r="FUL90" s="123"/>
      <c r="FUM90" s="123"/>
      <c r="FUN90" s="123"/>
      <c r="FUO90" s="123"/>
      <c r="FUP90" s="123"/>
      <c r="FUQ90" s="123"/>
      <c r="FUR90" s="123"/>
      <c r="FUS90" s="123"/>
      <c r="FUT90" s="123"/>
      <c r="FUU90" s="123"/>
      <c r="FUV90" s="123"/>
      <c r="FUW90" s="123"/>
      <c r="FUX90" s="123"/>
      <c r="FUY90" s="123"/>
      <c r="FUZ90" s="123"/>
      <c r="FVA90" s="123"/>
      <c r="FVB90" s="123"/>
      <c r="FVC90" s="123"/>
      <c r="FVD90" s="123"/>
      <c r="FVE90" s="123"/>
      <c r="FVF90" s="123"/>
      <c r="FVG90" s="123"/>
      <c r="FVH90" s="123"/>
      <c r="FVI90" s="123"/>
      <c r="FVJ90" s="123"/>
      <c r="FVK90" s="123"/>
      <c r="FVL90" s="123"/>
      <c r="FVM90" s="123"/>
      <c r="FVN90" s="123"/>
      <c r="FVO90" s="123"/>
      <c r="FVP90" s="123"/>
      <c r="FVQ90" s="123"/>
      <c r="FVR90" s="123"/>
      <c r="FVS90" s="123"/>
      <c r="FVT90" s="123"/>
      <c r="FVU90" s="123"/>
      <c r="FVV90" s="123"/>
      <c r="FVW90" s="123"/>
      <c r="FVX90" s="123"/>
      <c r="FVY90" s="123"/>
      <c r="FVZ90" s="123"/>
      <c r="FWA90" s="123"/>
      <c r="FWB90" s="123"/>
      <c r="FWC90" s="123"/>
      <c r="FWD90" s="123"/>
      <c r="FWE90" s="123"/>
      <c r="FWF90" s="123"/>
      <c r="FWG90" s="123"/>
      <c r="FWH90" s="123"/>
      <c r="FWI90" s="123"/>
      <c r="FWJ90" s="123"/>
      <c r="FWK90" s="123"/>
      <c r="FWL90" s="123"/>
      <c r="FWM90" s="123"/>
      <c r="FWN90" s="123"/>
      <c r="FWO90" s="123"/>
      <c r="FWP90" s="123"/>
      <c r="FWQ90" s="123"/>
      <c r="FWR90" s="123"/>
      <c r="FWS90" s="123"/>
      <c r="FWT90" s="123"/>
      <c r="FWU90" s="123"/>
      <c r="FWV90" s="123"/>
      <c r="FWW90" s="123"/>
      <c r="FWX90" s="123"/>
      <c r="FWY90" s="123"/>
      <c r="FWZ90" s="123"/>
      <c r="FXA90" s="123"/>
      <c r="FXB90" s="123"/>
      <c r="FXC90" s="123"/>
      <c r="FXD90" s="123"/>
      <c r="FXE90" s="123"/>
      <c r="FXF90" s="123"/>
      <c r="FXG90" s="123"/>
      <c r="FXH90" s="123"/>
      <c r="FXI90" s="123"/>
      <c r="FXJ90" s="123"/>
      <c r="FXK90" s="123"/>
      <c r="FXL90" s="123"/>
      <c r="FXM90" s="123"/>
      <c r="FXN90" s="123"/>
      <c r="FXO90" s="123"/>
      <c r="FXP90" s="123"/>
      <c r="FXQ90" s="123"/>
      <c r="FXR90" s="123"/>
      <c r="FXS90" s="123"/>
      <c r="FXT90" s="123"/>
      <c r="FXU90" s="123"/>
      <c r="FXV90" s="123"/>
      <c r="FXW90" s="123"/>
      <c r="FXX90" s="123"/>
      <c r="FXY90" s="123"/>
      <c r="FXZ90" s="123"/>
      <c r="FYA90" s="123"/>
      <c r="FYB90" s="123"/>
      <c r="FYC90" s="123"/>
      <c r="FYD90" s="123"/>
      <c r="FYE90" s="123"/>
      <c r="FYF90" s="123"/>
      <c r="FYG90" s="123"/>
      <c r="FYH90" s="123"/>
      <c r="FYI90" s="123"/>
      <c r="FYJ90" s="123"/>
      <c r="FYK90" s="123"/>
      <c r="FYL90" s="123"/>
      <c r="FYM90" s="123"/>
      <c r="FYN90" s="123"/>
      <c r="FYO90" s="123"/>
      <c r="FYP90" s="123"/>
      <c r="FYQ90" s="123"/>
      <c r="FYR90" s="123"/>
      <c r="FYS90" s="123"/>
      <c r="FYT90" s="123"/>
      <c r="FYU90" s="123"/>
      <c r="FYV90" s="123"/>
      <c r="FYW90" s="123"/>
      <c r="FYX90" s="123"/>
      <c r="FYY90" s="123"/>
      <c r="FYZ90" s="123"/>
      <c r="FZA90" s="123"/>
      <c r="FZB90" s="123"/>
      <c r="FZC90" s="123"/>
      <c r="FZD90" s="123"/>
      <c r="FZE90" s="123"/>
      <c r="FZF90" s="123"/>
      <c r="FZG90" s="123"/>
      <c r="FZH90" s="123"/>
      <c r="FZI90" s="123"/>
      <c r="FZJ90" s="123"/>
      <c r="FZK90" s="123"/>
      <c r="FZL90" s="123"/>
      <c r="FZM90" s="123"/>
      <c r="FZN90" s="123"/>
      <c r="FZO90" s="123"/>
      <c r="FZP90" s="123"/>
      <c r="FZQ90" s="123"/>
      <c r="FZR90" s="123"/>
      <c r="FZS90" s="123"/>
      <c r="FZT90" s="123"/>
      <c r="FZU90" s="123"/>
      <c r="FZV90" s="123"/>
      <c r="FZW90" s="123"/>
      <c r="FZX90" s="123"/>
      <c r="FZY90" s="123"/>
      <c r="FZZ90" s="123"/>
      <c r="GAA90" s="123"/>
      <c r="GAB90" s="123"/>
      <c r="GAC90" s="123"/>
      <c r="GAD90" s="123"/>
      <c r="GAE90" s="123"/>
      <c r="GAF90" s="123"/>
      <c r="GAG90" s="123"/>
      <c r="GAH90" s="123"/>
      <c r="GAI90" s="123"/>
      <c r="GAJ90" s="123"/>
      <c r="GAK90" s="123"/>
      <c r="GAL90" s="123"/>
      <c r="GAM90" s="123"/>
      <c r="GAN90" s="123"/>
      <c r="GAO90" s="123"/>
      <c r="GAP90" s="123"/>
      <c r="GAQ90" s="123"/>
      <c r="GAR90" s="123"/>
      <c r="GAS90" s="123"/>
      <c r="GAT90" s="123"/>
      <c r="GAU90" s="123"/>
      <c r="GAV90" s="123"/>
      <c r="GAW90" s="123"/>
      <c r="GAX90" s="123"/>
      <c r="GAY90" s="123"/>
      <c r="GAZ90" s="123"/>
      <c r="GBA90" s="123"/>
      <c r="GBB90" s="123"/>
      <c r="GBC90" s="123"/>
      <c r="GBD90" s="123"/>
      <c r="GBE90" s="123"/>
      <c r="GBF90" s="123"/>
      <c r="GBG90" s="123"/>
      <c r="GBH90" s="123"/>
      <c r="GBI90" s="123"/>
      <c r="GBJ90" s="123"/>
      <c r="GBK90" s="123"/>
      <c r="GBL90" s="123"/>
      <c r="GBM90" s="123"/>
      <c r="GBN90" s="123"/>
      <c r="GBO90" s="123"/>
      <c r="GBP90" s="123"/>
      <c r="GBQ90" s="123"/>
      <c r="GBR90" s="123"/>
      <c r="GBS90" s="123"/>
      <c r="GBT90" s="123"/>
      <c r="GBU90" s="123"/>
      <c r="GBV90" s="123"/>
      <c r="GBW90" s="123"/>
      <c r="GBX90" s="123"/>
      <c r="GBY90" s="123"/>
      <c r="GBZ90" s="123"/>
      <c r="GCA90" s="123"/>
      <c r="GCB90" s="123"/>
      <c r="GCC90" s="123"/>
      <c r="GCD90" s="123"/>
      <c r="GCE90" s="123"/>
      <c r="GCF90" s="123"/>
      <c r="GCG90" s="123"/>
      <c r="GCH90" s="123"/>
      <c r="GCI90" s="123"/>
      <c r="GCJ90" s="123"/>
      <c r="GCK90" s="123"/>
      <c r="GCL90" s="123"/>
      <c r="GCM90" s="123"/>
      <c r="GCN90" s="123"/>
      <c r="GCO90" s="123"/>
      <c r="GCP90" s="123"/>
      <c r="GCQ90" s="123"/>
      <c r="GCR90" s="123"/>
      <c r="GCS90" s="123"/>
      <c r="GCT90" s="123"/>
      <c r="GCU90" s="123"/>
      <c r="GCV90" s="123"/>
      <c r="GCW90" s="123"/>
      <c r="GCX90" s="123"/>
      <c r="GCY90" s="123"/>
      <c r="GCZ90" s="123"/>
      <c r="GDA90" s="123"/>
      <c r="GDB90" s="123"/>
      <c r="GDC90" s="123"/>
      <c r="GDD90" s="123"/>
      <c r="GDE90" s="123"/>
      <c r="GDF90" s="123"/>
      <c r="GDG90" s="123"/>
      <c r="GDH90" s="123"/>
      <c r="GDI90" s="123"/>
      <c r="GDJ90" s="123"/>
      <c r="GDK90" s="123"/>
      <c r="GDL90" s="123"/>
      <c r="GDM90" s="123"/>
      <c r="GDN90" s="123"/>
      <c r="GDO90" s="123"/>
      <c r="GDP90" s="123"/>
      <c r="GDQ90" s="123"/>
      <c r="GDR90" s="123"/>
      <c r="GDS90" s="123"/>
      <c r="GDT90" s="123"/>
      <c r="GDU90" s="123"/>
      <c r="GDV90" s="123"/>
      <c r="GDW90" s="123"/>
      <c r="GDX90" s="123"/>
      <c r="GDY90" s="123"/>
      <c r="GDZ90" s="123"/>
      <c r="GEA90" s="123"/>
      <c r="GEB90" s="123"/>
      <c r="GEC90" s="123"/>
      <c r="GED90" s="123"/>
      <c r="GEE90" s="123"/>
      <c r="GEF90" s="123"/>
      <c r="GEG90" s="123"/>
      <c r="GEH90" s="123"/>
      <c r="GEI90" s="123"/>
      <c r="GEJ90" s="123"/>
      <c r="GEK90" s="123"/>
      <c r="GEL90" s="123"/>
      <c r="GEM90" s="123"/>
      <c r="GEN90" s="123"/>
      <c r="GEO90" s="123"/>
      <c r="GEP90" s="123"/>
      <c r="GEQ90" s="123"/>
      <c r="GER90" s="123"/>
      <c r="GES90" s="123"/>
      <c r="GET90" s="123"/>
      <c r="GEU90" s="123"/>
      <c r="GEV90" s="123"/>
      <c r="GEW90" s="123"/>
      <c r="GEX90" s="123"/>
      <c r="GEY90" s="123"/>
      <c r="GEZ90" s="123"/>
      <c r="GFA90" s="123"/>
      <c r="GFB90" s="123"/>
      <c r="GFC90" s="123"/>
      <c r="GFD90" s="123"/>
      <c r="GFE90" s="123"/>
      <c r="GFF90" s="123"/>
      <c r="GFG90" s="123"/>
      <c r="GFH90" s="123"/>
      <c r="GFI90" s="123"/>
      <c r="GFJ90" s="123"/>
      <c r="GFK90" s="123"/>
      <c r="GFL90" s="123"/>
      <c r="GFM90" s="123"/>
      <c r="GFN90" s="123"/>
      <c r="GFO90" s="123"/>
      <c r="GFP90" s="123"/>
      <c r="GFQ90" s="123"/>
      <c r="GFR90" s="123"/>
      <c r="GFS90" s="123"/>
      <c r="GFT90" s="123"/>
      <c r="GFU90" s="123"/>
      <c r="GFV90" s="123"/>
      <c r="GFW90" s="123"/>
      <c r="GFX90" s="123"/>
      <c r="GFY90" s="123"/>
      <c r="GFZ90" s="123"/>
      <c r="GGA90" s="123"/>
      <c r="GGB90" s="123"/>
      <c r="GGC90" s="123"/>
      <c r="GGD90" s="123"/>
      <c r="GGE90" s="123"/>
      <c r="GGF90" s="123"/>
      <c r="GGG90" s="123"/>
      <c r="GGH90" s="123"/>
      <c r="GGI90" s="123"/>
      <c r="GGJ90" s="123"/>
      <c r="GGK90" s="123"/>
      <c r="GGL90" s="123"/>
      <c r="GGM90" s="123"/>
      <c r="GGN90" s="123"/>
      <c r="GGO90" s="123"/>
      <c r="GGP90" s="123"/>
      <c r="GGQ90" s="123"/>
      <c r="GGR90" s="123"/>
      <c r="GGS90" s="123"/>
      <c r="GGT90" s="123"/>
      <c r="GGU90" s="123"/>
      <c r="GGV90" s="123"/>
      <c r="GGW90" s="123"/>
      <c r="GGX90" s="123"/>
      <c r="GGY90" s="123"/>
      <c r="GGZ90" s="123"/>
      <c r="GHA90" s="123"/>
      <c r="GHB90" s="123"/>
      <c r="GHC90" s="123"/>
      <c r="GHD90" s="123"/>
      <c r="GHE90" s="123"/>
      <c r="GHF90" s="123"/>
      <c r="GHG90" s="123"/>
      <c r="GHH90" s="123"/>
      <c r="GHI90" s="123"/>
      <c r="GHJ90" s="123"/>
      <c r="GHK90" s="123"/>
      <c r="GHL90" s="123"/>
      <c r="GHM90" s="123"/>
      <c r="GHN90" s="123"/>
      <c r="GHO90" s="123"/>
      <c r="GHP90" s="123"/>
      <c r="GHQ90" s="123"/>
      <c r="GHR90" s="123"/>
      <c r="GHS90" s="123"/>
      <c r="GHT90" s="123"/>
      <c r="GHU90" s="123"/>
      <c r="GHV90" s="123"/>
      <c r="GHW90" s="123"/>
      <c r="GHX90" s="123"/>
      <c r="GHY90" s="123"/>
      <c r="GHZ90" s="123"/>
      <c r="GIA90" s="123"/>
      <c r="GIB90" s="123"/>
      <c r="GIC90" s="123"/>
      <c r="GID90" s="123"/>
      <c r="GIE90" s="123"/>
      <c r="GIF90" s="123"/>
      <c r="GIG90" s="123"/>
      <c r="GIH90" s="123"/>
      <c r="GII90" s="123"/>
      <c r="GIJ90" s="123"/>
      <c r="GIK90" s="123"/>
      <c r="GIL90" s="123"/>
      <c r="GIM90" s="123"/>
      <c r="GIN90" s="123"/>
      <c r="GIO90" s="123"/>
      <c r="GIP90" s="123"/>
      <c r="GIQ90" s="123"/>
      <c r="GIR90" s="123"/>
      <c r="GIS90" s="123"/>
      <c r="GIT90" s="123"/>
      <c r="GIU90" s="123"/>
      <c r="GIV90" s="123"/>
      <c r="GIW90" s="123"/>
      <c r="GIX90" s="123"/>
      <c r="GIY90" s="123"/>
      <c r="GIZ90" s="123"/>
      <c r="GJA90" s="123"/>
      <c r="GJB90" s="123"/>
      <c r="GJC90" s="123"/>
      <c r="GJD90" s="123"/>
      <c r="GJE90" s="123"/>
      <c r="GJF90" s="123"/>
      <c r="GJG90" s="123"/>
      <c r="GJH90" s="123"/>
      <c r="GJI90" s="123"/>
      <c r="GJJ90" s="123"/>
      <c r="GJK90" s="123"/>
      <c r="GJL90" s="123"/>
      <c r="GJM90" s="123"/>
      <c r="GJN90" s="123"/>
      <c r="GJO90" s="123"/>
      <c r="GJP90" s="123"/>
      <c r="GJQ90" s="123"/>
      <c r="GJR90" s="123"/>
      <c r="GJS90" s="123"/>
      <c r="GJT90" s="123"/>
      <c r="GJU90" s="123"/>
      <c r="GJV90" s="123"/>
      <c r="GJW90" s="123"/>
      <c r="GJX90" s="123"/>
      <c r="GJY90" s="123"/>
      <c r="GJZ90" s="123"/>
      <c r="GKA90" s="123"/>
      <c r="GKB90" s="123"/>
      <c r="GKC90" s="123"/>
      <c r="GKD90" s="123"/>
      <c r="GKE90" s="123"/>
      <c r="GKF90" s="123"/>
      <c r="GKG90" s="123"/>
      <c r="GKH90" s="123"/>
      <c r="GKI90" s="123"/>
      <c r="GKJ90" s="123"/>
      <c r="GKK90" s="123"/>
      <c r="GKL90" s="123"/>
      <c r="GKM90" s="123"/>
      <c r="GKN90" s="123"/>
      <c r="GKO90" s="123"/>
      <c r="GKP90" s="123"/>
      <c r="GKQ90" s="123"/>
      <c r="GKR90" s="123"/>
      <c r="GKS90" s="123"/>
      <c r="GKT90" s="123"/>
      <c r="GKU90" s="123"/>
      <c r="GKV90" s="123"/>
      <c r="GKW90" s="123"/>
      <c r="GKX90" s="123"/>
      <c r="GKY90" s="123"/>
      <c r="GKZ90" s="123"/>
      <c r="GLA90" s="123"/>
      <c r="GLB90" s="123"/>
      <c r="GLC90" s="123"/>
      <c r="GLD90" s="123"/>
      <c r="GLE90" s="123"/>
      <c r="GLF90" s="123"/>
      <c r="GLG90" s="123"/>
      <c r="GLH90" s="123"/>
      <c r="GLI90" s="123"/>
      <c r="GLJ90" s="123"/>
      <c r="GLK90" s="123"/>
      <c r="GLL90" s="123"/>
      <c r="GLM90" s="123"/>
      <c r="GLN90" s="123"/>
      <c r="GLO90" s="123"/>
      <c r="GLP90" s="123"/>
      <c r="GLQ90" s="123"/>
      <c r="GLR90" s="123"/>
      <c r="GLS90" s="123"/>
      <c r="GLT90" s="123"/>
      <c r="GLU90" s="123"/>
      <c r="GLV90" s="123"/>
      <c r="GLW90" s="123"/>
      <c r="GLX90" s="123"/>
      <c r="GLY90" s="123"/>
      <c r="GLZ90" s="123"/>
      <c r="GMA90" s="123"/>
      <c r="GMB90" s="123"/>
      <c r="GMC90" s="123"/>
      <c r="GMD90" s="123"/>
      <c r="GME90" s="123"/>
      <c r="GMF90" s="123"/>
      <c r="GMG90" s="123"/>
      <c r="GMH90" s="123"/>
      <c r="GMI90" s="123"/>
      <c r="GMJ90" s="123"/>
      <c r="GMK90" s="123"/>
      <c r="GML90" s="123"/>
      <c r="GMM90" s="123"/>
      <c r="GMN90" s="123"/>
      <c r="GMO90" s="123"/>
      <c r="GMP90" s="123"/>
      <c r="GMQ90" s="123"/>
      <c r="GMR90" s="123"/>
      <c r="GMS90" s="123"/>
      <c r="GMT90" s="123"/>
      <c r="GMU90" s="123"/>
      <c r="GMV90" s="123"/>
      <c r="GMW90" s="123"/>
      <c r="GMX90" s="123"/>
      <c r="GMY90" s="123"/>
      <c r="GMZ90" s="123"/>
      <c r="GNA90" s="123"/>
      <c r="GNB90" s="123"/>
      <c r="GNC90" s="123"/>
      <c r="GND90" s="123"/>
      <c r="GNE90" s="123"/>
      <c r="GNF90" s="123"/>
      <c r="GNG90" s="123"/>
      <c r="GNH90" s="123"/>
      <c r="GNI90" s="123"/>
      <c r="GNJ90" s="123"/>
      <c r="GNK90" s="123"/>
      <c r="GNL90" s="123"/>
      <c r="GNM90" s="123"/>
      <c r="GNN90" s="123"/>
      <c r="GNO90" s="123"/>
      <c r="GNP90" s="123"/>
      <c r="GNQ90" s="123"/>
      <c r="GNR90" s="123"/>
      <c r="GNS90" s="123"/>
      <c r="GNT90" s="123"/>
      <c r="GNU90" s="123"/>
      <c r="GNV90" s="123"/>
      <c r="GNW90" s="123"/>
      <c r="GNX90" s="123"/>
      <c r="GNY90" s="123"/>
      <c r="GNZ90" s="123"/>
      <c r="GOA90" s="123"/>
      <c r="GOB90" s="123"/>
      <c r="GOC90" s="123"/>
      <c r="GOD90" s="123"/>
      <c r="GOE90" s="123"/>
      <c r="GOF90" s="123"/>
      <c r="GOG90" s="123"/>
      <c r="GOH90" s="123"/>
      <c r="GOI90" s="123"/>
      <c r="GOJ90" s="123"/>
      <c r="GOK90" s="123"/>
      <c r="GOL90" s="123"/>
      <c r="GOM90" s="123"/>
      <c r="GON90" s="123"/>
      <c r="GOO90" s="123"/>
      <c r="GOP90" s="123"/>
      <c r="GOQ90" s="123"/>
      <c r="GOR90" s="123"/>
      <c r="GOS90" s="123"/>
      <c r="GOT90" s="123"/>
      <c r="GOU90" s="123"/>
      <c r="GOV90" s="123"/>
      <c r="GOW90" s="123"/>
      <c r="GOX90" s="123"/>
      <c r="GOY90" s="123"/>
      <c r="GOZ90" s="123"/>
      <c r="GPA90" s="123"/>
      <c r="GPB90" s="123"/>
      <c r="GPC90" s="123"/>
      <c r="GPD90" s="123"/>
      <c r="GPE90" s="123"/>
      <c r="GPF90" s="123"/>
      <c r="GPG90" s="123"/>
      <c r="GPH90" s="123"/>
      <c r="GPI90" s="123"/>
      <c r="GPJ90" s="123"/>
      <c r="GPK90" s="123"/>
      <c r="GPL90" s="123"/>
      <c r="GPM90" s="123"/>
      <c r="GPN90" s="123"/>
      <c r="GPO90" s="123"/>
      <c r="GPP90" s="123"/>
      <c r="GPQ90" s="123"/>
      <c r="GPR90" s="123"/>
      <c r="GPS90" s="123"/>
      <c r="GPT90" s="123"/>
      <c r="GPU90" s="123"/>
      <c r="GPV90" s="123"/>
      <c r="GPW90" s="123"/>
      <c r="GPX90" s="123"/>
      <c r="GPY90" s="123"/>
      <c r="GPZ90" s="123"/>
      <c r="GQA90" s="123"/>
      <c r="GQB90" s="123"/>
      <c r="GQC90" s="123"/>
      <c r="GQD90" s="123"/>
      <c r="GQE90" s="123"/>
      <c r="GQF90" s="123"/>
      <c r="GQG90" s="123"/>
      <c r="GQH90" s="123"/>
      <c r="GQI90" s="123"/>
      <c r="GQJ90" s="123"/>
      <c r="GQK90" s="123"/>
      <c r="GQL90" s="123"/>
      <c r="GQM90" s="123"/>
      <c r="GQN90" s="123"/>
      <c r="GQO90" s="123"/>
      <c r="GQP90" s="123"/>
      <c r="GQQ90" s="123"/>
      <c r="GQR90" s="123"/>
      <c r="GQS90" s="123"/>
      <c r="GQT90" s="123"/>
      <c r="GQU90" s="123"/>
      <c r="GQV90" s="123"/>
      <c r="GQW90" s="123"/>
      <c r="GQX90" s="123"/>
      <c r="GQY90" s="123"/>
      <c r="GQZ90" s="123"/>
      <c r="GRA90" s="123"/>
      <c r="GRB90" s="123"/>
      <c r="GRC90" s="123"/>
      <c r="GRD90" s="123"/>
      <c r="GRE90" s="123"/>
      <c r="GRF90" s="123"/>
      <c r="GRG90" s="123"/>
      <c r="GRH90" s="123"/>
      <c r="GRI90" s="123"/>
      <c r="GRJ90" s="123"/>
      <c r="GRK90" s="123"/>
      <c r="GRL90" s="123"/>
      <c r="GRM90" s="123"/>
      <c r="GRN90" s="123"/>
      <c r="GRO90" s="123"/>
      <c r="GRP90" s="123"/>
      <c r="GRQ90" s="123"/>
      <c r="GRR90" s="123"/>
      <c r="GRS90" s="123"/>
      <c r="GRT90" s="123"/>
      <c r="GRU90" s="123"/>
      <c r="GRV90" s="123"/>
      <c r="GRW90" s="123"/>
      <c r="GRX90" s="123"/>
      <c r="GRY90" s="123"/>
      <c r="GRZ90" s="123"/>
      <c r="GSA90" s="123"/>
      <c r="GSB90" s="123"/>
      <c r="GSC90" s="123"/>
      <c r="GSD90" s="123"/>
      <c r="GSE90" s="123"/>
      <c r="GSF90" s="123"/>
      <c r="GSG90" s="123"/>
      <c r="GSH90" s="123"/>
      <c r="GSI90" s="123"/>
      <c r="GSJ90" s="123"/>
      <c r="GSK90" s="123"/>
      <c r="GSL90" s="123"/>
      <c r="GSM90" s="123"/>
      <c r="GSN90" s="123"/>
      <c r="GSO90" s="123"/>
      <c r="GSP90" s="123"/>
      <c r="GSQ90" s="123"/>
      <c r="GSR90" s="123"/>
      <c r="GSS90" s="123"/>
      <c r="GST90" s="123"/>
      <c r="GSU90" s="123"/>
      <c r="GSV90" s="123"/>
      <c r="GSW90" s="123"/>
      <c r="GSX90" s="123"/>
      <c r="GSY90" s="123"/>
      <c r="GSZ90" s="123"/>
      <c r="GTA90" s="123"/>
      <c r="GTB90" s="123"/>
      <c r="GTC90" s="123"/>
      <c r="GTD90" s="123"/>
      <c r="GTE90" s="123"/>
      <c r="GTF90" s="123"/>
      <c r="GTG90" s="123"/>
      <c r="GTH90" s="123"/>
      <c r="GTI90" s="123"/>
      <c r="GTJ90" s="123"/>
      <c r="GTK90" s="123"/>
      <c r="GTL90" s="123"/>
      <c r="GTM90" s="123"/>
      <c r="GTN90" s="123"/>
      <c r="GTO90" s="123"/>
      <c r="GTP90" s="123"/>
      <c r="GTQ90" s="123"/>
      <c r="GTR90" s="123"/>
      <c r="GTS90" s="123"/>
      <c r="GTT90" s="123"/>
      <c r="GTU90" s="123"/>
      <c r="GTV90" s="123"/>
      <c r="GTW90" s="123"/>
      <c r="GTX90" s="123"/>
      <c r="GTY90" s="123"/>
      <c r="GTZ90" s="123"/>
      <c r="GUA90" s="123"/>
      <c r="GUB90" s="123"/>
      <c r="GUC90" s="123"/>
      <c r="GUD90" s="123"/>
      <c r="GUE90" s="123"/>
      <c r="GUF90" s="123"/>
      <c r="GUG90" s="123"/>
      <c r="GUH90" s="123"/>
      <c r="GUI90" s="123"/>
      <c r="GUJ90" s="123"/>
      <c r="GUK90" s="123"/>
      <c r="GUL90" s="123"/>
      <c r="GUM90" s="123"/>
      <c r="GUN90" s="123"/>
      <c r="GUO90" s="123"/>
      <c r="GUP90" s="123"/>
      <c r="GUQ90" s="123"/>
      <c r="GUR90" s="123"/>
      <c r="GUS90" s="123"/>
      <c r="GUT90" s="123"/>
      <c r="GUU90" s="123"/>
      <c r="GUV90" s="123"/>
      <c r="GUW90" s="123"/>
      <c r="GUX90" s="123"/>
      <c r="GUY90" s="123"/>
      <c r="GUZ90" s="123"/>
      <c r="GVA90" s="123"/>
      <c r="GVB90" s="123"/>
      <c r="GVC90" s="123"/>
      <c r="GVD90" s="123"/>
      <c r="GVE90" s="123"/>
      <c r="GVF90" s="123"/>
      <c r="GVG90" s="123"/>
      <c r="GVH90" s="123"/>
      <c r="GVI90" s="123"/>
      <c r="GVJ90" s="123"/>
      <c r="GVK90" s="123"/>
      <c r="GVL90" s="123"/>
      <c r="GVM90" s="123"/>
      <c r="GVN90" s="123"/>
      <c r="GVO90" s="123"/>
      <c r="GVP90" s="123"/>
      <c r="GVQ90" s="123"/>
      <c r="GVR90" s="123"/>
      <c r="GVS90" s="123"/>
      <c r="GVT90" s="123"/>
      <c r="GVU90" s="123"/>
      <c r="GVV90" s="123"/>
      <c r="GVW90" s="123"/>
      <c r="GVX90" s="123"/>
      <c r="GVY90" s="123"/>
      <c r="GVZ90" s="123"/>
      <c r="GWA90" s="123"/>
      <c r="GWB90" s="123"/>
      <c r="GWC90" s="123"/>
      <c r="GWD90" s="123"/>
      <c r="GWE90" s="123"/>
      <c r="GWF90" s="123"/>
      <c r="GWG90" s="123"/>
      <c r="GWH90" s="123"/>
      <c r="GWI90" s="123"/>
      <c r="GWJ90" s="123"/>
      <c r="GWK90" s="123"/>
      <c r="GWL90" s="123"/>
      <c r="GWM90" s="123"/>
      <c r="GWN90" s="123"/>
      <c r="GWO90" s="123"/>
      <c r="GWP90" s="123"/>
      <c r="GWQ90" s="123"/>
      <c r="GWR90" s="123"/>
      <c r="GWS90" s="123"/>
      <c r="GWT90" s="123"/>
      <c r="GWU90" s="123"/>
      <c r="GWV90" s="123"/>
      <c r="GWW90" s="123"/>
      <c r="GWX90" s="123"/>
      <c r="GWY90" s="123"/>
      <c r="GWZ90" s="123"/>
      <c r="GXA90" s="123"/>
      <c r="GXB90" s="123"/>
      <c r="GXC90" s="123"/>
      <c r="GXD90" s="123"/>
      <c r="GXE90" s="123"/>
      <c r="GXF90" s="123"/>
      <c r="GXG90" s="123"/>
      <c r="GXH90" s="123"/>
      <c r="GXI90" s="123"/>
      <c r="GXJ90" s="123"/>
      <c r="GXK90" s="123"/>
      <c r="GXL90" s="123"/>
      <c r="GXM90" s="123"/>
      <c r="GXN90" s="123"/>
      <c r="GXO90" s="123"/>
      <c r="GXP90" s="123"/>
      <c r="GXQ90" s="123"/>
      <c r="GXR90" s="123"/>
      <c r="GXS90" s="123"/>
      <c r="GXT90" s="123"/>
      <c r="GXU90" s="123"/>
      <c r="GXV90" s="123"/>
      <c r="GXW90" s="123"/>
      <c r="GXX90" s="123"/>
      <c r="GXY90" s="123"/>
      <c r="GXZ90" s="123"/>
      <c r="GYA90" s="123"/>
      <c r="GYB90" s="123"/>
      <c r="GYC90" s="123"/>
      <c r="GYD90" s="123"/>
      <c r="GYE90" s="123"/>
      <c r="GYF90" s="123"/>
      <c r="GYG90" s="123"/>
      <c r="GYH90" s="123"/>
      <c r="GYI90" s="123"/>
      <c r="GYJ90" s="123"/>
      <c r="GYK90" s="123"/>
      <c r="GYL90" s="123"/>
      <c r="GYM90" s="123"/>
      <c r="GYN90" s="123"/>
      <c r="GYO90" s="123"/>
      <c r="GYP90" s="123"/>
      <c r="GYQ90" s="123"/>
      <c r="GYR90" s="123"/>
      <c r="GYS90" s="123"/>
      <c r="GYT90" s="123"/>
      <c r="GYU90" s="123"/>
      <c r="GYV90" s="123"/>
      <c r="GYW90" s="123"/>
      <c r="GYX90" s="123"/>
      <c r="GYY90" s="123"/>
      <c r="GYZ90" s="123"/>
      <c r="GZA90" s="123"/>
      <c r="GZB90" s="123"/>
      <c r="GZC90" s="123"/>
      <c r="GZD90" s="123"/>
      <c r="GZE90" s="123"/>
      <c r="GZF90" s="123"/>
      <c r="GZG90" s="123"/>
      <c r="GZH90" s="123"/>
      <c r="GZI90" s="123"/>
      <c r="GZJ90" s="123"/>
      <c r="GZK90" s="123"/>
      <c r="GZL90" s="123"/>
      <c r="GZM90" s="123"/>
      <c r="GZN90" s="123"/>
      <c r="GZO90" s="123"/>
      <c r="GZP90" s="123"/>
      <c r="GZQ90" s="123"/>
      <c r="GZR90" s="123"/>
      <c r="GZS90" s="123"/>
      <c r="GZT90" s="123"/>
      <c r="GZU90" s="123"/>
      <c r="GZV90" s="123"/>
      <c r="GZW90" s="123"/>
      <c r="GZX90" s="123"/>
      <c r="GZY90" s="123"/>
      <c r="GZZ90" s="123"/>
      <c r="HAA90" s="123"/>
      <c r="HAB90" s="123"/>
      <c r="HAC90" s="123"/>
      <c r="HAD90" s="123"/>
      <c r="HAE90" s="123"/>
      <c r="HAF90" s="123"/>
      <c r="HAG90" s="123"/>
      <c r="HAH90" s="123"/>
      <c r="HAI90" s="123"/>
      <c r="HAJ90" s="123"/>
      <c r="HAK90" s="123"/>
      <c r="HAL90" s="123"/>
      <c r="HAM90" s="123"/>
      <c r="HAN90" s="123"/>
      <c r="HAO90" s="123"/>
      <c r="HAP90" s="123"/>
      <c r="HAQ90" s="123"/>
      <c r="HAR90" s="123"/>
      <c r="HAS90" s="123"/>
      <c r="HAT90" s="123"/>
      <c r="HAU90" s="123"/>
      <c r="HAV90" s="123"/>
      <c r="HAW90" s="123"/>
      <c r="HAX90" s="123"/>
      <c r="HAY90" s="123"/>
      <c r="HAZ90" s="123"/>
      <c r="HBA90" s="123"/>
      <c r="HBB90" s="123"/>
      <c r="HBC90" s="123"/>
      <c r="HBD90" s="123"/>
      <c r="HBE90" s="123"/>
      <c r="HBF90" s="123"/>
      <c r="HBG90" s="123"/>
      <c r="HBH90" s="123"/>
      <c r="HBI90" s="123"/>
      <c r="HBJ90" s="123"/>
      <c r="HBK90" s="123"/>
      <c r="HBL90" s="123"/>
      <c r="HBM90" s="123"/>
      <c r="HBN90" s="123"/>
      <c r="HBO90" s="123"/>
      <c r="HBP90" s="123"/>
      <c r="HBQ90" s="123"/>
      <c r="HBR90" s="123"/>
      <c r="HBS90" s="123"/>
      <c r="HBT90" s="123"/>
      <c r="HBU90" s="123"/>
      <c r="HBV90" s="123"/>
      <c r="HBW90" s="123"/>
      <c r="HBX90" s="123"/>
      <c r="HBY90" s="123"/>
      <c r="HBZ90" s="123"/>
      <c r="HCA90" s="123"/>
      <c r="HCB90" s="123"/>
      <c r="HCC90" s="123"/>
      <c r="HCD90" s="123"/>
      <c r="HCE90" s="123"/>
      <c r="HCF90" s="123"/>
      <c r="HCG90" s="123"/>
      <c r="HCH90" s="123"/>
      <c r="HCI90" s="123"/>
      <c r="HCJ90" s="123"/>
      <c r="HCK90" s="123"/>
      <c r="HCL90" s="123"/>
      <c r="HCM90" s="123"/>
      <c r="HCN90" s="123"/>
      <c r="HCO90" s="123"/>
      <c r="HCP90" s="123"/>
      <c r="HCQ90" s="123"/>
      <c r="HCR90" s="123"/>
      <c r="HCS90" s="123"/>
      <c r="HCT90" s="123"/>
      <c r="HCU90" s="123"/>
      <c r="HCV90" s="123"/>
      <c r="HCW90" s="123"/>
      <c r="HCX90" s="123"/>
      <c r="HCY90" s="123"/>
      <c r="HCZ90" s="123"/>
      <c r="HDA90" s="123"/>
      <c r="HDB90" s="123"/>
      <c r="HDC90" s="123"/>
      <c r="HDD90" s="123"/>
      <c r="HDE90" s="123"/>
      <c r="HDF90" s="123"/>
      <c r="HDG90" s="123"/>
      <c r="HDH90" s="123"/>
      <c r="HDI90" s="123"/>
      <c r="HDJ90" s="123"/>
      <c r="HDK90" s="123"/>
      <c r="HDL90" s="123"/>
      <c r="HDM90" s="123"/>
      <c r="HDN90" s="123"/>
      <c r="HDO90" s="123"/>
      <c r="HDP90" s="123"/>
      <c r="HDQ90" s="123"/>
      <c r="HDR90" s="123"/>
      <c r="HDS90" s="123"/>
      <c r="HDT90" s="123"/>
      <c r="HDU90" s="123"/>
      <c r="HDV90" s="123"/>
      <c r="HDW90" s="123"/>
      <c r="HDX90" s="123"/>
      <c r="HDY90" s="123"/>
      <c r="HDZ90" s="123"/>
      <c r="HEA90" s="123"/>
      <c r="HEB90" s="123"/>
      <c r="HEC90" s="123"/>
      <c r="HED90" s="123"/>
      <c r="HEE90" s="123"/>
      <c r="HEF90" s="123"/>
      <c r="HEG90" s="123"/>
      <c r="HEH90" s="123"/>
      <c r="HEI90" s="123"/>
      <c r="HEJ90" s="123"/>
      <c r="HEK90" s="123"/>
      <c r="HEL90" s="123"/>
      <c r="HEM90" s="123"/>
      <c r="HEN90" s="123"/>
      <c r="HEO90" s="123"/>
      <c r="HEP90" s="123"/>
      <c r="HEQ90" s="123"/>
      <c r="HER90" s="123"/>
      <c r="HES90" s="123"/>
      <c r="HET90" s="123"/>
      <c r="HEU90" s="123"/>
      <c r="HEV90" s="123"/>
      <c r="HEW90" s="123"/>
      <c r="HEX90" s="123"/>
      <c r="HEY90" s="123"/>
      <c r="HEZ90" s="123"/>
      <c r="HFA90" s="123"/>
      <c r="HFB90" s="123"/>
      <c r="HFC90" s="123"/>
      <c r="HFD90" s="123"/>
      <c r="HFE90" s="123"/>
      <c r="HFF90" s="123"/>
      <c r="HFG90" s="123"/>
      <c r="HFH90" s="123"/>
      <c r="HFI90" s="123"/>
      <c r="HFJ90" s="123"/>
      <c r="HFK90" s="123"/>
      <c r="HFL90" s="123"/>
      <c r="HFM90" s="123"/>
      <c r="HFN90" s="123"/>
      <c r="HFO90" s="123"/>
      <c r="HFP90" s="123"/>
      <c r="HFQ90" s="123"/>
      <c r="HFR90" s="123"/>
      <c r="HFS90" s="123"/>
      <c r="HFT90" s="123"/>
      <c r="HFU90" s="123"/>
      <c r="HFV90" s="123"/>
      <c r="HFW90" s="123"/>
      <c r="HFX90" s="123"/>
      <c r="HFY90" s="123"/>
      <c r="HFZ90" s="123"/>
      <c r="HGA90" s="123"/>
      <c r="HGB90" s="123"/>
      <c r="HGC90" s="123"/>
      <c r="HGD90" s="123"/>
      <c r="HGE90" s="123"/>
      <c r="HGF90" s="123"/>
      <c r="HGG90" s="123"/>
      <c r="HGH90" s="123"/>
      <c r="HGI90" s="123"/>
      <c r="HGJ90" s="123"/>
      <c r="HGK90" s="123"/>
      <c r="HGL90" s="123"/>
      <c r="HGM90" s="123"/>
      <c r="HGN90" s="123"/>
      <c r="HGO90" s="123"/>
      <c r="HGP90" s="123"/>
      <c r="HGQ90" s="123"/>
      <c r="HGR90" s="123"/>
      <c r="HGS90" s="123"/>
      <c r="HGT90" s="123"/>
      <c r="HGU90" s="123"/>
      <c r="HGV90" s="123"/>
      <c r="HGW90" s="123"/>
      <c r="HGX90" s="123"/>
      <c r="HGY90" s="123"/>
      <c r="HGZ90" s="123"/>
      <c r="HHA90" s="123"/>
      <c r="HHB90" s="123"/>
      <c r="HHC90" s="123"/>
      <c r="HHD90" s="123"/>
      <c r="HHE90" s="123"/>
      <c r="HHF90" s="123"/>
      <c r="HHG90" s="123"/>
      <c r="HHH90" s="123"/>
      <c r="HHI90" s="123"/>
      <c r="HHJ90" s="123"/>
      <c r="HHK90" s="123"/>
      <c r="HHL90" s="123"/>
      <c r="HHM90" s="123"/>
      <c r="HHN90" s="123"/>
      <c r="HHO90" s="123"/>
      <c r="HHP90" s="123"/>
      <c r="HHQ90" s="123"/>
      <c r="HHR90" s="123"/>
      <c r="HHS90" s="123"/>
      <c r="HHT90" s="123"/>
      <c r="HHU90" s="123"/>
      <c r="HHV90" s="123"/>
      <c r="HHW90" s="123"/>
      <c r="HHX90" s="123"/>
      <c r="HHY90" s="123"/>
      <c r="HHZ90" s="123"/>
      <c r="HIA90" s="123"/>
      <c r="HIB90" s="123"/>
      <c r="HIC90" s="123"/>
      <c r="HID90" s="123"/>
      <c r="HIE90" s="123"/>
      <c r="HIF90" s="123"/>
      <c r="HIG90" s="123"/>
      <c r="HIH90" s="123"/>
      <c r="HII90" s="123"/>
      <c r="HIJ90" s="123"/>
      <c r="HIK90" s="123"/>
      <c r="HIL90" s="123"/>
      <c r="HIM90" s="123"/>
      <c r="HIN90" s="123"/>
      <c r="HIO90" s="123"/>
      <c r="HIP90" s="123"/>
      <c r="HIQ90" s="123"/>
      <c r="HIR90" s="123"/>
      <c r="HIS90" s="123"/>
      <c r="HIT90" s="123"/>
      <c r="HIU90" s="123"/>
      <c r="HIV90" s="123"/>
      <c r="HIW90" s="123"/>
      <c r="HIX90" s="123"/>
      <c r="HIY90" s="123"/>
      <c r="HIZ90" s="123"/>
      <c r="HJA90" s="123"/>
      <c r="HJB90" s="123"/>
      <c r="HJC90" s="123"/>
      <c r="HJD90" s="123"/>
      <c r="HJE90" s="123"/>
      <c r="HJF90" s="123"/>
      <c r="HJG90" s="123"/>
      <c r="HJH90" s="123"/>
      <c r="HJI90" s="123"/>
      <c r="HJJ90" s="123"/>
      <c r="HJK90" s="123"/>
      <c r="HJL90" s="123"/>
      <c r="HJM90" s="123"/>
      <c r="HJN90" s="123"/>
      <c r="HJO90" s="123"/>
      <c r="HJP90" s="123"/>
      <c r="HJQ90" s="123"/>
      <c r="HJR90" s="123"/>
      <c r="HJS90" s="123"/>
      <c r="HJT90" s="123"/>
      <c r="HJU90" s="123"/>
      <c r="HJV90" s="123"/>
      <c r="HJW90" s="123"/>
      <c r="HJX90" s="123"/>
      <c r="HJY90" s="123"/>
      <c r="HJZ90" s="123"/>
      <c r="HKA90" s="123"/>
      <c r="HKB90" s="123"/>
      <c r="HKC90" s="123"/>
      <c r="HKD90" s="123"/>
      <c r="HKE90" s="123"/>
      <c r="HKF90" s="123"/>
      <c r="HKG90" s="123"/>
      <c r="HKH90" s="123"/>
      <c r="HKI90" s="123"/>
      <c r="HKJ90" s="123"/>
      <c r="HKK90" s="123"/>
      <c r="HKL90" s="123"/>
      <c r="HKM90" s="123"/>
      <c r="HKN90" s="123"/>
      <c r="HKO90" s="123"/>
      <c r="HKP90" s="123"/>
      <c r="HKQ90" s="123"/>
      <c r="HKR90" s="123"/>
      <c r="HKS90" s="123"/>
      <c r="HKT90" s="123"/>
      <c r="HKU90" s="123"/>
      <c r="HKV90" s="123"/>
      <c r="HKW90" s="123"/>
      <c r="HKX90" s="123"/>
      <c r="HKY90" s="123"/>
      <c r="HKZ90" s="123"/>
      <c r="HLA90" s="123"/>
      <c r="HLB90" s="123"/>
      <c r="HLC90" s="123"/>
      <c r="HLD90" s="123"/>
      <c r="HLE90" s="123"/>
      <c r="HLF90" s="123"/>
      <c r="HLG90" s="123"/>
      <c r="HLH90" s="123"/>
      <c r="HLI90" s="123"/>
      <c r="HLJ90" s="123"/>
      <c r="HLK90" s="123"/>
      <c r="HLL90" s="123"/>
      <c r="HLM90" s="123"/>
      <c r="HLN90" s="123"/>
      <c r="HLO90" s="123"/>
      <c r="HLP90" s="123"/>
      <c r="HLQ90" s="123"/>
      <c r="HLR90" s="123"/>
      <c r="HLS90" s="123"/>
      <c r="HLT90" s="123"/>
      <c r="HLU90" s="123"/>
      <c r="HLV90" s="123"/>
      <c r="HLW90" s="123"/>
      <c r="HLX90" s="123"/>
      <c r="HLY90" s="123"/>
      <c r="HLZ90" s="123"/>
      <c r="HMA90" s="123"/>
      <c r="HMB90" s="123"/>
      <c r="HMC90" s="123"/>
      <c r="HMD90" s="123"/>
      <c r="HME90" s="123"/>
      <c r="HMF90" s="123"/>
      <c r="HMG90" s="123"/>
      <c r="HMH90" s="123"/>
      <c r="HMI90" s="123"/>
      <c r="HMJ90" s="123"/>
      <c r="HMK90" s="123"/>
      <c r="HML90" s="123"/>
      <c r="HMM90" s="123"/>
      <c r="HMN90" s="123"/>
      <c r="HMO90" s="123"/>
      <c r="HMP90" s="123"/>
      <c r="HMQ90" s="123"/>
      <c r="HMR90" s="123"/>
      <c r="HMS90" s="123"/>
      <c r="HMT90" s="123"/>
      <c r="HMU90" s="123"/>
      <c r="HMV90" s="123"/>
      <c r="HMW90" s="123"/>
      <c r="HMX90" s="123"/>
      <c r="HMY90" s="123"/>
      <c r="HMZ90" s="123"/>
      <c r="HNA90" s="123"/>
      <c r="HNB90" s="123"/>
      <c r="HNC90" s="123"/>
      <c r="HND90" s="123"/>
      <c r="HNE90" s="123"/>
      <c r="HNF90" s="123"/>
      <c r="HNG90" s="123"/>
      <c r="HNH90" s="123"/>
      <c r="HNI90" s="123"/>
      <c r="HNJ90" s="123"/>
      <c r="HNK90" s="123"/>
      <c r="HNL90" s="123"/>
      <c r="HNM90" s="123"/>
      <c r="HNN90" s="123"/>
      <c r="HNO90" s="123"/>
      <c r="HNP90" s="123"/>
      <c r="HNQ90" s="123"/>
      <c r="HNR90" s="123"/>
      <c r="HNS90" s="123"/>
      <c r="HNT90" s="123"/>
      <c r="HNU90" s="123"/>
      <c r="HNV90" s="123"/>
      <c r="HNW90" s="123"/>
      <c r="HNX90" s="123"/>
      <c r="HNY90" s="123"/>
      <c r="HNZ90" s="123"/>
      <c r="HOA90" s="123"/>
      <c r="HOB90" s="123"/>
      <c r="HOC90" s="123"/>
      <c r="HOD90" s="123"/>
      <c r="HOE90" s="123"/>
      <c r="HOF90" s="123"/>
      <c r="HOG90" s="123"/>
      <c r="HOH90" s="123"/>
      <c r="HOI90" s="123"/>
      <c r="HOJ90" s="123"/>
      <c r="HOK90" s="123"/>
      <c r="HOL90" s="123"/>
      <c r="HOM90" s="123"/>
      <c r="HON90" s="123"/>
      <c r="HOO90" s="123"/>
      <c r="HOP90" s="123"/>
      <c r="HOQ90" s="123"/>
      <c r="HOR90" s="123"/>
      <c r="HOS90" s="123"/>
      <c r="HOT90" s="123"/>
      <c r="HOU90" s="123"/>
      <c r="HOV90" s="123"/>
      <c r="HOW90" s="123"/>
      <c r="HOX90" s="123"/>
      <c r="HOY90" s="123"/>
      <c r="HOZ90" s="123"/>
      <c r="HPA90" s="123"/>
      <c r="HPB90" s="123"/>
      <c r="HPC90" s="123"/>
      <c r="HPD90" s="123"/>
      <c r="HPE90" s="123"/>
      <c r="HPF90" s="123"/>
      <c r="HPG90" s="123"/>
      <c r="HPH90" s="123"/>
      <c r="HPI90" s="123"/>
      <c r="HPJ90" s="123"/>
      <c r="HPK90" s="123"/>
      <c r="HPL90" s="123"/>
      <c r="HPM90" s="123"/>
      <c r="HPN90" s="123"/>
      <c r="HPO90" s="123"/>
      <c r="HPP90" s="123"/>
      <c r="HPQ90" s="123"/>
      <c r="HPR90" s="123"/>
      <c r="HPS90" s="123"/>
      <c r="HPT90" s="123"/>
      <c r="HPU90" s="123"/>
      <c r="HPV90" s="123"/>
      <c r="HPW90" s="123"/>
      <c r="HPX90" s="123"/>
      <c r="HPY90" s="123"/>
      <c r="HPZ90" s="123"/>
      <c r="HQA90" s="123"/>
      <c r="HQB90" s="123"/>
      <c r="HQC90" s="123"/>
      <c r="HQD90" s="123"/>
      <c r="HQE90" s="123"/>
      <c r="HQF90" s="123"/>
      <c r="HQG90" s="123"/>
      <c r="HQH90" s="123"/>
      <c r="HQI90" s="123"/>
      <c r="HQJ90" s="123"/>
      <c r="HQK90" s="123"/>
      <c r="HQL90" s="123"/>
      <c r="HQM90" s="123"/>
      <c r="HQN90" s="123"/>
      <c r="HQO90" s="123"/>
      <c r="HQP90" s="123"/>
      <c r="HQQ90" s="123"/>
      <c r="HQR90" s="123"/>
      <c r="HQS90" s="123"/>
      <c r="HQT90" s="123"/>
      <c r="HQU90" s="123"/>
      <c r="HQV90" s="123"/>
      <c r="HQW90" s="123"/>
      <c r="HQX90" s="123"/>
      <c r="HQY90" s="123"/>
      <c r="HQZ90" s="123"/>
      <c r="HRA90" s="123"/>
      <c r="HRB90" s="123"/>
      <c r="HRC90" s="123"/>
      <c r="HRD90" s="123"/>
      <c r="HRE90" s="123"/>
      <c r="HRF90" s="123"/>
      <c r="HRG90" s="123"/>
      <c r="HRH90" s="123"/>
      <c r="HRI90" s="123"/>
      <c r="HRJ90" s="123"/>
      <c r="HRK90" s="123"/>
      <c r="HRL90" s="123"/>
      <c r="HRM90" s="123"/>
      <c r="HRN90" s="123"/>
      <c r="HRO90" s="123"/>
      <c r="HRP90" s="123"/>
      <c r="HRQ90" s="123"/>
      <c r="HRR90" s="123"/>
      <c r="HRS90" s="123"/>
      <c r="HRT90" s="123"/>
      <c r="HRU90" s="123"/>
      <c r="HRV90" s="123"/>
      <c r="HRW90" s="123"/>
      <c r="HRX90" s="123"/>
      <c r="HRY90" s="123"/>
      <c r="HRZ90" s="123"/>
      <c r="HSA90" s="123"/>
      <c r="HSB90" s="123"/>
      <c r="HSC90" s="123"/>
      <c r="HSD90" s="123"/>
      <c r="HSE90" s="123"/>
      <c r="HSF90" s="123"/>
      <c r="HSG90" s="123"/>
      <c r="HSH90" s="123"/>
      <c r="HSI90" s="123"/>
      <c r="HSJ90" s="123"/>
      <c r="HSK90" s="123"/>
      <c r="HSL90" s="123"/>
      <c r="HSM90" s="123"/>
      <c r="HSN90" s="123"/>
      <c r="HSO90" s="123"/>
      <c r="HSP90" s="123"/>
      <c r="HSQ90" s="123"/>
      <c r="HSR90" s="123"/>
      <c r="HSS90" s="123"/>
      <c r="HST90" s="123"/>
      <c r="HSU90" s="123"/>
      <c r="HSV90" s="123"/>
      <c r="HSW90" s="123"/>
      <c r="HSX90" s="123"/>
      <c r="HSY90" s="123"/>
      <c r="HSZ90" s="123"/>
      <c r="HTA90" s="123"/>
      <c r="HTB90" s="123"/>
      <c r="HTC90" s="123"/>
      <c r="HTD90" s="123"/>
      <c r="HTE90" s="123"/>
      <c r="HTF90" s="123"/>
      <c r="HTG90" s="123"/>
      <c r="HTH90" s="123"/>
      <c r="HTI90" s="123"/>
      <c r="HTJ90" s="123"/>
      <c r="HTK90" s="123"/>
      <c r="HTL90" s="123"/>
      <c r="HTM90" s="123"/>
      <c r="HTN90" s="123"/>
      <c r="HTO90" s="123"/>
      <c r="HTP90" s="123"/>
      <c r="HTQ90" s="123"/>
      <c r="HTR90" s="123"/>
      <c r="HTS90" s="123"/>
      <c r="HTT90" s="123"/>
      <c r="HTU90" s="123"/>
      <c r="HTV90" s="123"/>
      <c r="HTW90" s="123"/>
      <c r="HTX90" s="123"/>
      <c r="HTY90" s="123"/>
      <c r="HTZ90" s="123"/>
      <c r="HUA90" s="123"/>
      <c r="HUB90" s="123"/>
      <c r="HUC90" s="123"/>
      <c r="HUD90" s="123"/>
      <c r="HUE90" s="123"/>
      <c r="HUF90" s="123"/>
      <c r="HUG90" s="123"/>
      <c r="HUH90" s="123"/>
      <c r="HUI90" s="123"/>
      <c r="HUJ90" s="123"/>
      <c r="HUK90" s="123"/>
      <c r="HUL90" s="123"/>
      <c r="HUM90" s="123"/>
      <c r="HUN90" s="123"/>
      <c r="HUO90" s="123"/>
      <c r="HUP90" s="123"/>
      <c r="HUQ90" s="123"/>
      <c r="HUR90" s="123"/>
      <c r="HUS90" s="123"/>
      <c r="HUT90" s="123"/>
      <c r="HUU90" s="123"/>
      <c r="HUV90" s="123"/>
      <c r="HUW90" s="123"/>
      <c r="HUX90" s="123"/>
      <c r="HUY90" s="123"/>
      <c r="HUZ90" s="123"/>
      <c r="HVA90" s="123"/>
      <c r="HVB90" s="123"/>
      <c r="HVC90" s="123"/>
      <c r="HVD90" s="123"/>
      <c r="HVE90" s="123"/>
      <c r="HVF90" s="123"/>
      <c r="HVG90" s="123"/>
      <c r="HVH90" s="123"/>
      <c r="HVI90" s="123"/>
      <c r="HVJ90" s="123"/>
      <c r="HVK90" s="123"/>
      <c r="HVL90" s="123"/>
      <c r="HVM90" s="123"/>
      <c r="HVN90" s="123"/>
      <c r="HVO90" s="123"/>
      <c r="HVP90" s="123"/>
      <c r="HVQ90" s="123"/>
      <c r="HVR90" s="123"/>
      <c r="HVS90" s="123"/>
      <c r="HVT90" s="123"/>
      <c r="HVU90" s="123"/>
      <c r="HVV90" s="123"/>
      <c r="HVW90" s="123"/>
      <c r="HVX90" s="123"/>
      <c r="HVY90" s="123"/>
      <c r="HVZ90" s="123"/>
      <c r="HWA90" s="123"/>
      <c r="HWB90" s="123"/>
      <c r="HWC90" s="123"/>
      <c r="HWD90" s="123"/>
      <c r="HWE90" s="123"/>
      <c r="HWF90" s="123"/>
      <c r="HWG90" s="123"/>
      <c r="HWH90" s="123"/>
      <c r="HWI90" s="123"/>
      <c r="HWJ90" s="123"/>
      <c r="HWK90" s="123"/>
      <c r="HWL90" s="123"/>
      <c r="HWM90" s="123"/>
      <c r="HWN90" s="123"/>
      <c r="HWO90" s="123"/>
      <c r="HWP90" s="123"/>
      <c r="HWQ90" s="123"/>
      <c r="HWR90" s="123"/>
      <c r="HWS90" s="123"/>
      <c r="HWT90" s="123"/>
      <c r="HWU90" s="123"/>
      <c r="HWV90" s="123"/>
      <c r="HWW90" s="123"/>
      <c r="HWX90" s="123"/>
      <c r="HWY90" s="123"/>
      <c r="HWZ90" s="123"/>
      <c r="HXA90" s="123"/>
      <c r="HXB90" s="123"/>
      <c r="HXC90" s="123"/>
      <c r="HXD90" s="123"/>
      <c r="HXE90" s="123"/>
      <c r="HXF90" s="123"/>
      <c r="HXG90" s="123"/>
      <c r="HXH90" s="123"/>
      <c r="HXI90" s="123"/>
      <c r="HXJ90" s="123"/>
      <c r="HXK90" s="123"/>
      <c r="HXL90" s="123"/>
      <c r="HXM90" s="123"/>
      <c r="HXN90" s="123"/>
      <c r="HXO90" s="123"/>
      <c r="HXP90" s="123"/>
      <c r="HXQ90" s="123"/>
      <c r="HXR90" s="123"/>
      <c r="HXS90" s="123"/>
      <c r="HXT90" s="123"/>
      <c r="HXU90" s="123"/>
      <c r="HXV90" s="123"/>
      <c r="HXW90" s="123"/>
      <c r="HXX90" s="123"/>
      <c r="HXY90" s="123"/>
      <c r="HXZ90" s="123"/>
      <c r="HYA90" s="123"/>
      <c r="HYB90" s="123"/>
      <c r="HYC90" s="123"/>
      <c r="HYD90" s="123"/>
      <c r="HYE90" s="123"/>
      <c r="HYF90" s="123"/>
      <c r="HYG90" s="123"/>
      <c r="HYH90" s="123"/>
      <c r="HYI90" s="123"/>
      <c r="HYJ90" s="123"/>
      <c r="HYK90" s="123"/>
      <c r="HYL90" s="123"/>
      <c r="HYM90" s="123"/>
      <c r="HYN90" s="123"/>
      <c r="HYO90" s="123"/>
      <c r="HYP90" s="123"/>
      <c r="HYQ90" s="123"/>
      <c r="HYR90" s="123"/>
      <c r="HYS90" s="123"/>
      <c r="HYT90" s="123"/>
      <c r="HYU90" s="123"/>
      <c r="HYV90" s="123"/>
      <c r="HYW90" s="123"/>
      <c r="HYX90" s="123"/>
      <c r="HYY90" s="123"/>
      <c r="HYZ90" s="123"/>
      <c r="HZA90" s="123"/>
      <c r="HZB90" s="123"/>
      <c r="HZC90" s="123"/>
      <c r="HZD90" s="123"/>
      <c r="HZE90" s="123"/>
      <c r="HZF90" s="123"/>
      <c r="HZG90" s="123"/>
      <c r="HZH90" s="123"/>
      <c r="HZI90" s="123"/>
      <c r="HZJ90" s="123"/>
      <c r="HZK90" s="123"/>
      <c r="HZL90" s="123"/>
      <c r="HZM90" s="123"/>
      <c r="HZN90" s="123"/>
      <c r="HZO90" s="123"/>
      <c r="HZP90" s="123"/>
      <c r="HZQ90" s="123"/>
      <c r="HZR90" s="123"/>
      <c r="HZS90" s="123"/>
      <c r="HZT90" s="123"/>
      <c r="HZU90" s="123"/>
      <c r="HZV90" s="123"/>
      <c r="HZW90" s="123"/>
      <c r="HZX90" s="123"/>
      <c r="HZY90" s="123"/>
      <c r="HZZ90" s="123"/>
      <c r="IAA90" s="123"/>
      <c r="IAB90" s="123"/>
      <c r="IAC90" s="123"/>
      <c r="IAD90" s="123"/>
      <c r="IAE90" s="123"/>
      <c r="IAF90" s="123"/>
      <c r="IAG90" s="123"/>
      <c r="IAH90" s="123"/>
      <c r="IAI90" s="123"/>
      <c r="IAJ90" s="123"/>
      <c r="IAK90" s="123"/>
      <c r="IAL90" s="123"/>
      <c r="IAM90" s="123"/>
      <c r="IAN90" s="123"/>
      <c r="IAO90" s="123"/>
      <c r="IAP90" s="123"/>
      <c r="IAQ90" s="123"/>
      <c r="IAR90" s="123"/>
      <c r="IAS90" s="123"/>
      <c r="IAT90" s="123"/>
      <c r="IAU90" s="123"/>
      <c r="IAV90" s="123"/>
      <c r="IAW90" s="123"/>
      <c r="IAX90" s="123"/>
      <c r="IAY90" s="123"/>
      <c r="IAZ90" s="123"/>
      <c r="IBA90" s="123"/>
      <c r="IBB90" s="123"/>
      <c r="IBC90" s="123"/>
      <c r="IBD90" s="123"/>
      <c r="IBE90" s="123"/>
      <c r="IBF90" s="123"/>
      <c r="IBG90" s="123"/>
      <c r="IBH90" s="123"/>
      <c r="IBI90" s="123"/>
      <c r="IBJ90" s="123"/>
      <c r="IBK90" s="123"/>
      <c r="IBL90" s="123"/>
      <c r="IBM90" s="123"/>
      <c r="IBN90" s="123"/>
      <c r="IBO90" s="123"/>
      <c r="IBP90" s="123"/>
      <c r="IBQ90" s="123"/>
      <c r="IBR90" s="123"/>
      <c r="IBS90" s="123"/>
      <c r="IBT90" s="123"/>
      <c r="IBU90" s="123"/>
      <c r="IBV90" s="123"/>
      <c r="IBW90" s="123"/>
      <c r="IBX90" s="123"/>
      <c r="IBY90" s="123"/>
      <c r="IBZ90" s="123"/>
      <c r="ICA90" s="123"/>
      <c r="ICB90" s="123"/>
      <c r="ICC90" s="123"/>
      <c r="ICD90" s="123"/>
      <c r="ICE90" s="123"/>
      <c r="ICF90" s="123"/>
      <c r="ICG90" s="123"/>
      <c r="ICH90" s="123"/>
      <c r="ICI90" s="123"/>
      <c r="ICJ90" s="123"/>
      <c r="ICK90" s="123"/>
      <c r="ICL90" s="123"/>
      <c r="ICM90" s="123"/>
      <c r="ICN90" s="123"/>
      <c r="ICO90" s="123"/>
      <c r="ICP90" s="123"/>
      <c r="ICQ90" s="123"/>
      <c r="ICR90" s="123"/>
      <c r="ICS90" s="123"/>
      <c r="ICT90" s="123"/>
      <c r="ICU90" s="123"/>
      <c r="ICV90" s="123"/>
      <c r="ICW90" s="123"/>
      <c r="ICX90" s="123"/>
      <c r="ICY90" s="123"/>
      <c r="ICZ90" s="123"/>
      <c r="IDA90" s="123"/>
      <c r="IDB90" s="123"/>
      <c r="IDC90" s="123"/>
      <c r="IDD90" s="123"/>
      <c r="IDE90" s="123"/>
      <c r="IDF90" s="123"/>
      <c r="IDG90" s="123"/>
      <c r="IDH90" s="123"/>
      <c r="IDI90" s="123"/>
      <c r="IDJ90" s="123"/>
      <c r="IDK90" s="123"/>
      <c r="IDL90" s="123"/>
      <c r="IDM90" s="123"/>
      <c r="IDN90" s="123"/>
      <c r="IDO90" s="123"/>
      <c r="IDP90" s="123"/>
      <c r="IDQ90" s="123"/>
      <c r="IDR90" s="123"/>
      <c r="IDS90" s="123"/>
      <c r="IDT90" s="123"/>
      <c r="IDU90" s="123"/>
      <c r="IDV90" s="123"/>
      <c r="IDW90" s="123"/>
      <c r="IDX90" s="123"/>
      <c r="IDY90" s="123"/>
      <c r="IDZ90" s="123"/>
      <c r="IEA90" s="123"/>
      <c r="IEB90" s="123"/>
      <c r="IEC90" s="123"/>
      <c r="IED90" s="123"/>
      <c r="IEE90" s="123"/>
      <c r="IEF90" s="123"/>
      <c r="IEG90" s="123"/>
      <c r="IEH90" s="123"/>
      <c r="IEI90" s="123"/>
      <c r="IEJ90" s="123"/>
      <c r="IEK90" s="123"/>
      <c r="IEL90" s="123"/>
      <c r="IEM90" s="123"/>
      <c r="IEN90" s="123"/>
      <c r="IEO90" s="123"/>
      <c r="IEP90" s="123"/>
      <c r="IEQ90" s="123"/>
      <c r="IER90" s="123"/>
      <c r="IES90" s="123"/>
      <c r="IET90" s="123"/>
      <c r="IEU90" s="123"/>
      <c r="IEV90" s="123"/>
      <c r="IEW90" s="123"/>
      <c r="IEX90" s="123"/>
      <c r="IEY90" s="123"/>
      <c r="IEZ90" s="123"/>
      <c r="IFA90" s="123"/>
      <c r="IFB90" s="123"/>
      <c r="IFC90" s="123"/>
      <c r="IFD90" s="123"/>
      <c r="IFE90" s="123"/>
      <c r="IFF90" s="123"/>
      <c r="IFG90" s="123"/>
      <c r="IFH90" s="123"/>
      <c r="IFI90" s="123"/>
      <c r="IFJ90" s="123"/>
      <c r="IFK90" s="123"/>
      <c r="IFL90" s="123"/>
      <c r="IFM90" s="123"/>
      <c r="IFN90" s="123"/>
      <c r="IFO90" s="123"/>
      <c r="IFP90" s="123"/>
      <c r="IFQ90" s="123"/>
      <c r="IFR90" s="123"/>
      <c r="IFS90" s="123"/>
      <c r="IFT90" s="123"/>
      <c r="IFU90" s="123"/>
      <c r="IFV90" s="123"/>
      <c r="IFW90" s="123"/>
      <c r="IFX90" s="123"/>
      <c r="IFY90" s="123"/>
      <c r="IFZ90" s="123"/>
      <c r="IGA90" s="123"/>
      <c r="IGB90" s="123"/>
      <c r="IGC90" s="123"/>
      <c r="IGD90" s="123"/>
      <c r="IGE90" s="123"/>
      <c r="IGF90" s="123"/>
      <c r="IGG90" s="123"/>
      <c r="IGH90" s="123"/>
      <c r="IGI90" s="123"/>
      <c r="IGJ90" s="123"/>
      <c r="IGK90" s="123"/>
      <c r="IGL90" s="123"/>
      <c r="IGM90" s="123"/>
      <c r="IGN90" s="123"/>
      <c r="IGO90" s="123"/>
      <c r="IGP90" s="123"/>
      <c r="IGQ90" s="123"/>
      <c r="IGR90" s="123"/>
      <c r="IGS90" s="123"/>
      <c r="IGT90" s="123"/>
      <c r="IGU90" s="123"/>
      <c r="IGV90" s="123"/>
      <c r="IGW90" s="123"/>
      <c r="IGX90" s="123"/>
      <c r="IGY90" s="123"/>
      <c r="IGZ90" s="123"/>
      <c r="IHA90" s="123"/>
      <c r="IHB90" s="123"/>
      <c r="IHC90" s="123"/>
      <c r="IHD90" s="123"/>
      <c r="IHE90" s="123"/>
      <c r="IHF90" s="123"/>
      <c r="IHG90" s="123"/>
      <c r="IHH90" s="123"/>
      <c r="IHI90" s="123"/>
      <c r="IHJ90" s="123"/>
      <c r="IHK90" s="123"/>
      <c r="IHL90" s="123"/>
      <c r="IHM90" s="123"/>
      <c r="IHN90" s="123"/>
      <c r="IHO90" s="123"/>
      <c r="IHP90" s="123"/>
      <c r="IHQ90" s="123"/>
      <c r="IHR90" s="123"/>
      <c r="IHS90" s="123"/>
      <c r="IHT90" s="123"/>
      <c r="IHU90" s="123"/>
      <c r="IHV90" s="123"/>
      <c r="IHW90" s="123"/>
      <c r="IHX90" s="123"/>
      <c r="IHY90" s="123"/>
      <c r="IHZ90" s="123"/>
      <c r="IIA90" s="123"/>
      <c r="IIB90" s="123"/>
      <c r="IIC90" s="123"/>
      <c r="IID90" s="123"/>
      <c r="IIE90" s="123"/>
      <c r="IIF90" s="123"/>
      <c r="IIG90" s="123"/>
      <c r="IIH90" s="123"/>
      <c r="III90" s="123"/>
      <c r="IIJ90" s="123"/>
      <c r="IIK90" s="123"/>
      <c r="IIL90" s="123"/>
      <c r="IIM90" s="123"/>
      <c r="IIN90" s="123"/>
      <c r="IIO90" s="123"/>
      <c r="IIP90" s="123"/>
      <c r="IIQ90" s="123"/>
      <c r="IIR90" s="123"/>
      <c r="IIS90" s="123"/>
      <c r="IIT90" s="123"/>
      <c r="IIU90" s="123"/>
      <c r="IIV90" s="123"/>
      <c r="IIW90" s="123"/>
      <c r="IIX90" s="123"/>
      <c r="IIY90" s="123"/>
      <c r="IIZ90" s="123"/>
      <c r="IJA90" s="123"/>
      <c r="IJB90" s="123"/>
      <c r="IJC90" s="123"/>
      <c r="IJD90" s="123"/>
      <c r="IJE90" s="123"/>
      <c r="IJF90" s="123"/>
      <c r="IJG90" s="123"/>
      <c r="IJH90" s="123"/>
      <c r="IJI90" s="123"/>
      <c r="IJJ90" s="123"/>
      <c r="IJK90" s="123"/>
      <c r="IJL90" s="123"/>
      <c r="IJM90" s="123"/>
      <c r="IJN90" s="123"/>
      <c r="IJO90" s="123"/>
      <c r="IJP90" s="123"/>
      <c r="IJQ90" s="123"/>
      <c r="IJR90" s="123"/>
      <c r="IJS90" s="123"/>
      <c r="IJT90" s="123"/>
      <c r="IJU90" s="123"/>
      <c r="IJV90" s="123"/>
      <c r="IJW90" s="123"/>
      <c r="IJX90" s="123"/>
      <c r="IJY90" s="123"/>
      <c r="IJZ90" s="123"/>
      <c r="IKA90" s="123"/>
      <c r="IKB90" s="123"/>
      <c r="IKC90" s="123"/>
      <c r="IKD90" s="123"/>
      <c r="IKE90" s="123"/>
      <c r="IKF90" s="123"/>
      <c r="IKG90" s="123"/>
      <c r="IKH90" s="123"/>
      <c r="IKI90" s="123"/>
      <c r="IKJ90" s="123"/>
      <c r="IKK90" s="123"/>
      <c r="IKL90" s="123"/>
      <c r="IKM90" s="123"/>
      <c r="IKN90" s="123"/>
      <c r="IKO90" s="123"/>
      <c r="IKP90" s="123"/>
      <c r="IKQ90" s="123"/>
      <c r="IKR90" s="123"/>
      <c r="IKS90" s="123"/>
      <c r="IKT90" s="123"/>
      <c r="IKU90" s="123"/>
      <c r="IKV90" s="123"/>
      <c r="IKW90" s="123"/>
      <c r="IKX90" s="123"/>
      <c r="IKY90" s="123"/>
      <c r="IKZ90" s="123"/>
      <c r="ILA90" s="123"/>
      <c r="ILB90" s="123"/>
      <c r="ILC90" s="123"/>
      <c r="ILD90" s="123"/>
      <c r="ILE90" s="123"/>
      <c r="ILF90" s="123"/>
      <c r="ILG90" s="123"/>
      <c r="ILH90" s="123"/>
      <c r="ILI90" s="123"/>
      <c r="ILJ90" s="123"/>
      <c r="ILK90" s="123"/>
      <c r="ILL90" s="123"/>
      <c r="ILM90" s="123"/>
      <c r="ILN90" s="123"/>
      <c r="ILO90" s="123"/>
      <c r="ILP90" s="123"/>
      <c r="ILQ90" s="123"/>
      <c r="ILR90" s="123"/>
      <c r="ILS90" s="123"/>
      <c r="ILT90" s="123"/>
      <c r="ILU90" s="123"/>
      <c r="ILV90" s="123"/>
      <c r="ILW90" s="123"/>
      <c r="ILX90" s="123"/>
      <c r="ILY90" s="123"/>
      <c r="ILZ90" s="123"/>
      <c r="IMA90" s="123"/>
      <c r="IMB90" s="123"/>
      <c r="IMC90" s="123"/>
      <c r="IMD90" s="123"/>
      <c r="IME90" s="123"/>
      <c r="IMF90" s="123"/>
      <c r="IMG90" s="123"/>
      <c r="IMH90" s="123"/>
      <c r="IMI90" s="123"/>
      <c r="IMJ90" s="123"/>
      <c r="IMK90" s="123"/>
      <c r="IML90" s="123"/>
      <c r="IMM90" s="123"/>
      <c r="IMN90" s="123"/>
      <c r="IMO90" s="123"/>
      <c r="IMP90" s="123"/>
      <c r="IMQ90" s="123"/>
      <c r="IMR90" s="123"/>
      <c r="IMS90" s="123"/>
      <c r="IMT90" s="123"/>
      <c r="IMU90" s="123"/>
      <c r="IMV90" s="123"/>
      <c r="IMW90" s="123"/>
      <c r="IMX90" s="123"/>
      <c r="IMY90" s="123"/>
      <c r="IMZ90" s="123"/>
      <c r="INA90" s="123"/>
      <c r="INB90" s="123"/>
      <c r="INC90" s="123"/>
      <c r="IND90" s="123"/>
      <c r="INE90" s="123"/>
      <c r="INF90" s="123"/>
      <c r="ING90" s="123"/>
      <c r="INH90" s="123"/>
      <c r="INI90" s="123"/>
      <c r="INJ90" s="123"/>
      <c r="INK90" s="123"/>
      <c r="INL90" s="123"/>
      <c r="INM90" s="123"/>
      <c r="INN90" s="123"/>
      <c r="INO90" s="123"/>
      <c r="INP90" s="123"/>
      <c r="INQ90" s="123"/>
      <c r="INR90" s="123"/>
      <c r="INS90" s="123"/>
      <c r="INT90" s="123"/>
      <c r="INU90" s="123"/>
      <c r="INV90" s="123"/>
      <c r="INW90" s="123"/>
      <c r="INX90" s="123"/>
      <c r="INY90" s="123"/>
      <c r="INZ90" s="123"/>
      <c r="IOA90" s="123"/>
      <c r="IOB90" s="123"/>
      <c r="IOC90" s="123"/>
      <c r="IOD90" s="123"/>
      <c r="IOE90" s="123"/>
      <c r="IOF90" s="123"/>
      <c r="IOG90" s="123"/>
      <c r="IOH90" s="123"/>
      <c r="IOI90" s="123"/>
      <c r="IOJ90" s="123"/>
      <c r="IOK90" s="123"/>
      <c r="IOL90" s="123"/>
      <c r="IOM90" s="123"/>
      <c r="ION90" s="123"/>
      <c r="IOO90" s="123"/>
      <c r="IOP90" s="123"/>
      <c r="IOQ90" s="123"/>
      <c r="IOR90" s="123"/>
      <c r="IOS90" s="123"/>
      <c r="IOT90" s="123"/>
      <c r="IOU90" s="123"/>
      <c r="IOV90" s="123"/>
      <c r="IOW90" s="123"/>
      <c r="IOX90" s="123"/>
      <c r="IOY90" s="123"/>
      <c r="IOZ90" s="123"/>
      <c r="IPA90" s="123"/>
      <c r="IPB90" s="123"/>
      <c r="IPC90" s="123"/>
      <c r="IPD90" s="123"/>
      <c r="IPE90" s="123"/>
      <c r="IPF90" s="123"/>
      <c r="IPG90" s="123"/>
      <c r="IPH90" s="123"/>
      <c r="IPI90" s="123"/>
      <c r="IPJ90" s="123"/>
      <c r="IPK90" s="123"/>
      <c r="IPL90" s="123"/>
      <c r="IPM90" s="123"/>
      <c r="IPN90" s="123"/>
      <c r="IPO90" s="123"/>
      <c r="IPP90" s="123"/>
      <c r="IPQ90" s="123"/>
      <c r="IPR90" s="123"/>
      <c r="IPS90" s="123"/>
      <c r="IPT90" s="123"/>
      <c r="IPU90" s="123"/>
      <c r="IPV90" s="123"/>
      <c r="IPW90" s="123"/>
      <c r="IPX90" s="123"/>
      <c r="IPY90" s="123"/>
      <c r="IPZ90" s="123"/>
      <c r="IQA90" s="123"/>
      <c r="IQB90" s="123"/>
      <c r="IQC90" s="123"/>
      <c r="IQD90" s="123"/>
      <c r="IQE90" s="123"/>
      <c r="IQF90" s="123"/>
      <c r="IQG90" s="123"/>
      <c r="IQH90" s="123"/>
      <c r="IQI90" s="123"/>
      <c r="IQJ90" s="123"/>
      <c r="IQK90" s="123"/>
      <c r="IQL90" s="123"/>
      <c r="IQM90" s="123"/>
      <c r="IQN90" s="123"/>
      <c r="IQO90" s="123"/>
      <c r="IQP90" s="123"/>
      <c r="IQQ90" s="123"/>
      <c r="IQR90" s="123"/>
      <c r="IQS90" s="123"/>
      <c r="IQT90" s="123"/>
      <c r="IQU90" s="123"/>
      <c r="IQV90" s="123"/>
      <c r="IQW90" s="123"/>
      <c r="IQX90" s="123"/>
      <c r="IQY90" s="123"/>
      <c r="IQZ90" s="123"/>
      <c r="IRA90" s="123"/>
      <c r="IRB90" s="123"/>
      <c r="IRC90" s="123"/>
      <c r="IRD90" s="123"/>
      <c r="IRE90" s="123"/>
      <c r="IRF90" s="123"/>
      <c r="IRG90" s="123"/>
      <c r="IRH90" s="123"/>
      <c r="IRI90" s="123"/>
      <c r="IRJ90" s="123"/>
      <c r="IRK90" s="123"/>
      <c r="IRL90" s="123"/>
      <c r="IRM90" s="123"/>
      <c r="IRN90" s="123"/>
      <c r="IRO90" s="123"/>
      <c r="IRP90" s="123"/>
      <c r="IRQ90" s="123"/>
      <c r="IRR90" s="123"/>
      <c r="IRS90" s="123"/>
      <c r="IRT90" s="123"/>
      <c r="IRU90" s="123"/>
      <c r="IRV90" s="123"/>
      <c r="IRW90" s="123"/>
      <c r="IRX90" s="123"/>
      <c r="IRY90" s="123"/>
      <c r="IRZ90" s="123"/>
      <c r="ISA90" s="123"/>
      <c r="ISB90" s="123"/>
      <c r="ISC90" s="123"/>
      <c r="ISD90" s="123"/>
      <c r="ISE90" s="123"/>
      <c r="ISF90" s="123"/>
      <c r="ISG90" s="123"/>
      <c r="ISH90" s="123"/>
      <c r="ISI90" s="123"/>
      <c r="ISJ90" s="123"/>
      <c r="ISK90" s="123"/>
      <c r="ISL90" s="123"/>
      <c r="ISM90" s="123"/>
      <c r="ISN90" s="123"/>
      <c r="ISO90" s="123"/>
      <c r="ISP90" s="123"/>
      <c r="ISQ90" s="123"/>
      <c r="ISR90" s="123"/>
      <c r="ISS90" s="123"/>
      <c r="IST90" s="123"/>
      <c r="ISU90" s="123"/>
      <c r="ISV90" s="123"/>
      <c r="ISW90" s="123"/>
      <c r="ISX90" s="123"/>
      <c r="ISY90" s="123"/>
      <c r="ISZ90" s="123"/>
      <c r="ITA90" s="123"/>
      <c r="ITB90" s="123"/>
      <c r="ITC90" s="123"/>
      <c r="ITD90" s="123"/>
      <c r="ITE90" s="123"/>
      <c r="ITF90" s="123"/>
      <c r="ITG90" s="123"/>
      <c r="ITH90" s="123"/>
      <c r="ITI90" s="123"/>
      <c r="ITJ90" s="123"/>
      <c r="ITK90" s="123"/>
      <c r="ITL90" s="123"/>
      <c r="ITM90" s="123"/>
      <c r="ITN90" s="123"/>
      <c r="ITO90" s="123"/>
      <c r="ITP90" s="123"/>
      <c r="ITQ90" s="123"/>
      <c r="ITR90" s="123"/>
      <c r="ITS90" s="123"/>
      <c r="ITT90" s="123"/>
      <c r="ITU90" s="123"/>
      <c r="ITV90" s="123"/>
      <c r="ITW90" s="123"/>
      <c r="ITX90" s="123"/>
      <c r="ITY90" s="123"/>
      <c r="ITZ90" s="123"/>
      <c r="IUA90" s="123"/>
      <c r="IUB90" s="123"/>
      <c r="IUC90" s="123"/>
      <c r="IUD90" s="123"/>
      <c r="IUE90" s="123"/>
      <c r="IUF90" s="123"/>
      <c r="IUG90" s="123"/>
      <c r="IUH90" s="123"/>
      <c r="IUI90" s="123"/>
      <c r="IUJ90" s="123"/>
      <c r="IUK90" s="123"/>
      <c r="IUL90" s="123"/>
      <c r="IUM90" s="123"/>
      <c r="IUN90" s="123"/>
      <c r="IUO90" s="123"/>
      <c r="IUP90" s="123"/>
      <c r="IUQ90" s="123"/>
      <c r="IUR90" s="123"/>
      <c r="IUS90" s="123"/>
      <c r="IUT90" s="123"/>
      <c r="IUU90" s="123"/>
      <c r="IUV90" s="123"/>
      <c r="IUW90" s="123"/>
      <c r="IUX90" s="123"/>
      <c r="IUY90" s="123"/>
      <c r="IUZ90" s="123"/>
      <c r="IVA90" s="123"/>
      <c r="IVB90" s="123"/>
      <c r="IVC90" s="123"/>
      <c r="IVD90" s="123"/>
      <c r="IVE90" s="123"/>
      <c r="IVF90" s="123"/>
      <c r="IVG90" s="123"/>
      <c r="IVH90" s="123"/>
      <c r="IVI90" s="123"/>
      <c r="IVJ90" s="123"/>
      <c r="IVK90" s="123"/>
      <c r="IVL90" s="123"/>
      <c r="IVM90" s="123"/>
      <c r="IVN90" s="123"/>
      <c r="IVO90" s="123"/>
      <c r="IVP90" s="123"/>
      <c r="IVQ90" s="123"/>
      <c r="IVR90" s="123"/>
      <c r="IVS90" s="123"/>
      <c r="IVT90" s="123"/>
      <c r="IVU90" s="123"/>
      <c r="IVV90" s="123"/>
      <c r="IVW90" s="123"/>
      <c r="IVX90" s="123"/>
      <c r="IVY90" s="123"/>
      <c r="IVZ90" s="123"/>
      <c r="IWA90" s="123"/>
      <c r="IWB90" s="123"/>
      <c r="IWC90" s="123"/>
      <c r="IWD90" s="123"/>
      <c r="IWE90" s="123"/>
      <c r="IWF90" s="123"/>
      <c r="IWG90" s="123"/>
      <c r="IWH90" s="123"/>
      <c r="IWI90" s="123"/>
      <c r="IWJ90" s="123"/>
      <c r="IWK90" s="123"/>
      <c r="IWL90" s="123"/>
      <c r="IWM90" s="123"/>
      <c r="IWN90" s="123"/>
      <c r="IWO90" s="123"/>
      <c r="IWP90" s="123"/>
      <c r="IWQ90" s="123"/>
      <c r="IWR90" s="123"/>
      <c r="IWS90" s="123"/>
      <c r="IWT90" s="123"/>
      <c r="IWU90" s="123"/>
      <c r="IWV90" s="123"/>
      <c r="IWW90" s="123"/>
      <c r="IWX90" s="123"/>
      <c r="IWY90" s="123"/>
      <c r="IWZ90" s="123"/>
      <c r="IXA90" s="123"/>
      <c r="IXB90" s="123"/>
      <c r="IXC90" s="123"/>
      <c r="IXD90" s="123"/>
      <c r="IXE90" s="123"/>
      <c r="IXF90" s="123"/>
      <c r="IXG90" s="123"/>
      <c r="IXH90" s="123"/>
      <c r="IXI90" s="123"/>
      <c r="IXJ90" s="123"/>
      <c r="IXK90" s="123"/>
      <c r="IXL90" s="123"/>
      <c r="IXM90" s="123"/>
      <c r="IXN90" s="123"/>
      <c r="IXO90" s="123"/>
      <c r="IXP90" s="123"/>
      <c r="IXQ90" s="123"/>
      <c r="IXR90" s="123"/>
      <c r="IXS90" s="123"/>
      <c r="IXT90" s="123"/>
      <c r="IXU90" s="123"/>
      <c r="IXV90" s="123"/>
      <c r="IXW90" s="123"/>
      <c r="IXX90" s="123"/>
      <c r="IXY90" s="123"/>
      <c r="IXZ90" s="123"/>
      <c r="IYA90" s="123"/>
      <c r="IYB90" s="123"/>
      <c r="IYC90" s="123"/>
      <c r="IYD90" s="123"/>
      <c r="IYE90" s="123"/>
      <c r="IYF90" s="123"/>
      <c r="IYG90" s="123"/>
      <c r="IYH90" s="123"/>
      <c r="IYI90" s="123"/>
      <c r="IYJ90" s="123"/>
      <c r="IYK90" s="123"/>
      <c r="IYL90" s="123"/>
      <c r="IYM90" s="123"/>
      <c r="IYN90" s="123"/>
      <c r="IYO90" s="123"/>
      <c r="IYP90" s="123"/>
      <c r="IYQ90" s="123"/>
      <c r="IYR90" s="123"/>
      <c r="IYS90" s="123"/>
      <c r="IYT90" s="123"/>
      <c r="IYU90" s="123"/>
      <c r="IYV90" s="123"/>
      <c r="IYW90" s="123"/>
      <c r="IYX90" s="123"/>
      <c r="IYY90" s="123"/>
      <c r="IYZ90" s="123"/>
      <c r="IZA90" s="123"/>
      <c r="IZB90" s="123"/>
      <c r="IZC90" s="123"/>
      <c r="IZD90" s="123"/>
      <c r="IZE90" s="123"/>
      <c r="IZF90" s="123"/>
      <c r="IZG90" s="123"/>
      <c r="IZH90" s="123"/>
      <c r="IZI90" s="123"/>
      <c r="IZJ90" s="123"/>
      <c r="IZK90" s="123"/>
      <c r="IZL90" s="123"/>
      <c r="IZM90" s="123"/>
      <c r="IZN90" s="123"/>
      <c r="IZO90" s="123"/>
      <c r="IZP90" s="123"/>
      <c r="IZQ90" s="123"/>
      <c r="IZR90" s="123"/>
      <c r="IZS90" s="123"/>
      <c r="IZT90" s="123"/>
      <c r="IZU90" s="123"/>
      <c r="IZV90" s="123"/>
      <c r="IZW90" s="123"/>
      <c r="IZX90" s="123"/>
      <c r="IZY90" s="123"/>
      <c r="IZZ90" s="123"/>
      <c r="JAA90" s="123"/>
      <c r="JAB90" s="123"/>
      <c r="JAC90" s="123"/>
      <c r="JAD90" s="123"/>
      <c r="JAE90" s="123"/>
      <c r="JAF90" s="123"/>
      <c r="JAG90" s="123"/>
      <c r="JAH90" s="123"/>
      <c r="JAI90" s="123"/>
      <c r="JAJ90" s="123"/>
      <c r="JAK90" s="123"/>
      <c r="JAL90" s="123"/>
      <c r="JAM90" s="123"/>
      <c r="JAN90" s="123"/>
      <c r="JAO90" s="123"/>
      <c r="JAP90" s="123"/>
      <c r="JAQ90" s="123"/>
      <c r="JAR90" s="123"/>
      <c r="JAS90" s="123"/>
      <c r="JAT90" s="123"/>
      <c r="JAU90" s="123"/>
      <c r="JAV90" s="123"/>
      <c r="JAW90" s="123"/>
      <c r="JAX90" s="123"/>
      <c r="JAY90" s="123"/>
      <c r="JAZ90" s="123"/>
      <c r="JBA90" s="123"/>
      <c r="JBB90" s="123"/>
      <c r="JBC90" s="123"/>
      <c r="JBD90" s="123"/>
      <c r="JBE90" s="123"/>
      <c r="JBF90" s="123"/>
      <c r="JBG90" s="123"/>
      <c r="JBH90" s="123"/>
      <c r="JBI90" s="123"/>
      <c r="JBJ90" s="123"/>
      <c r="JBK90" s="123"/>
      <c r="JBL90" s="123"/>
      <c r="JBM90" s="123"/>
      <c r="JBN90" s="123"/>
      <c r="JBO90" s="123"/>
      <c r="JBP90" s="123"/>
      <c r="JBQ90" s="123"/>
      <c r="JBR90" s="123"/>
      <c r="JBS90" s="123"/>
      <c r="JBT90" s="123"/>
      <c r="JBU90" s="123"/>
      <c r="JBV90" s="123"/>
      <c r="JBW90" s="123"/>
      <c r="JBX90" s="123"/>
      <c r="JBY90" s="123"/>
      <c r="JBZ90" s="123"/>
      <c r="JCA90" s="123"/>
      <c r="JCB90" s="123"/>
      <c r="JCC90" s="123"/>
      <c r="JCD90" s="123"/>
      <c r="JCE90" s="123"/>
      <c r="JCF90" s="123"/>
      <c r="JCG90" s="123"/>
      <c r="JCH90" s="123"/>
      <c r="JCI90" s="123"/>
      <c r="JCJ90" s="123"/>
      <c r="JCK90" s="123"/>
      <c r="JCL90" s="123"/>
      <c r="JCM90" s="123"/>
      <c r="JCN90" s="123"/>
      <c r="JCO90" s="123"/>
      <c r="JCP90" s="123"/>
      <c r="JCQ90" s="123"/>
      <c r="JCR90" s="123"/>
      <c r="JCS90" s="123"/>
      <c r="JCT90" s="123"/>
      <c r="JCU90" s="123"/>
      <c r="JCV90" s="123"/>
      <c r="JCW90" s="123"/>
      <c r="JCX90" s="123"/>
      <c r="JCY90" s="123"/>
      <c r="JCZ90" s="123"/>
      <c r="JDA90" s="123"/>
      <c r="JDB90" s="123"/>
      <c r="JDC90" s="123"/>
      <c r="JDD90" s="123"/>
      <c r="JDE90" s="123"/>
      <c r="JDF90" s="123"/>
      <c r="JDG90" s="123"/>
      <c r="JDH90" s="123"/>
      <c r="JDI90" s="123"/>
      <c r="JDJ90" s="123"/>
      <c r="JDK90" s="123"/>
      <c r="JDL90" s="123"/>
      <c r="JDM90" s="123"/>
      <c r="JDN90" s="123"/>
      <c r="JDO90" s="123"/>
      <c r="JDP90" s="123"/>
      <c r="JDQ90" s="123"/>
      <c r="JDR90" s="123"/>
      <c r="JDS90" s="123"/>
      <c r="JDT90" s="123"/>
      <c r="JDU90" s="123"/>
      <c r="JDV90" s="123"/>
      <c r="JDW90" s="123"/>
      <c r="JDX90" s="123"/>
      <c r="JDY90" s="123"/>
      <c r="JDZ90" s="123"/>
      <c r="JEA90" s="123"/>
      <c r="JEB90" s="123"/>
      <c r="JEC90" s="123"/>
      <c r="JED90" s="123"/>
      <c r="JEE90" s="123"/>
      <c r="JEF90" s="123"/>
      <c r="JEG90" s="123"/>
      <c r="JEH90" s="123"/>
      <c r="JEI90" s="123"/>
      <c r="JEJ90" s="123"/>
      <c r="JEK90" s="123"/>
      <c r="JEL90" s="123"/>
      <c r="JEM90" s="123"/>
      <c r="JEN90" s="123"/>
      <c r="JEO90" s="123"/>
      <c r="JEP90" s="123"/>
      <c r="JEQ90" s="123"/>
      <c r="JER90" s="123"/>
      <c r="JES90" s="123"/>
      <c r="JET90" s="123"/>
      <c r="JEU90" s="123"/>
      <c r="JEV90" s="123"/>
      <c r="JEW90" s="123"/>
      <c r="JEX90" s="123"/>
      <c r="JEY90" s="123"/>
      <c r="JEZ90" s="123"/>
      <c r="JFA90" s="123"/>
      <c r="JFB90" s="123"/>
      <c r="JFC90" s="123"/>
      <c r="JFD90" s="123"/>
      <c r="JFE90" s="123"/>
      <c r="JFF90" s="123"/>
      <c r="JFG90" s="123"/>
      <c r="JFH90" s="123"/>
      <c r="JFI90" s="123"/>
      <c r="JFJ90" s="123"/>
      <c r="JFK90" s="123"/>
      <c r="JFL90" s="123"/>
      <c r="JFM90" s="123"/>
      <c r="JFN90" s="123"/>
      <c r="JFO90" s="123"/>
      <c r="JFP90" s="123"/>
      <c r="JFQ90" s="123"/>
      <c r="JFR90" s="123"/>
      <c r="JFS90" s="123"/>
      <c r="JFT90" s="123"/>
      <c r="JFU90" s="123"/>
      <c r="JFV90" s="123"/>
      <c r="JFW90" s="123"/>
      <c r="JFX90" s="123"/>
      <c r="JFY90" s="123"/>
      <c r="JFZ90" s="123"/>
      <c r="JGA90" s="123"/>
      <c r="JGB90" s="123"/>
      <c r="JGC90" s="123"/>
      <c r="JGD90" s="123"/>
      <c r="JGE90" s="123"/>
      <c r="JGF90" s="123"/>
      <c r="JGG90" s="123"/>
      <c r="JGH90" s="123"/>
      <c r="JGI90" s="123"/>
      <c r="JGJ90" s="123"/>
      <c r="JGK90" s="123"/>
      <c r="JGL90" s="123"/>
      <c r="JGM90" s="123"/>
      <c r="JGN90" s="123"/>
      <c r="JGO90" s="123"/>
      <c r="JGP90" s="123"/>
      <c r="JGQ90" s="123"/>
      <c r="JGR90" s="123"/>
      <c r="JGS90" s="123"/>
      <c r="JGT90" s="123"/>
      <c r="JGU90" s="123"/>
      <c r="JGV90" s="123"/>
      <c r="JGW90" s="123"/>
      <c r="JGX90" s="123"/>
      <c r="JGY90" s="123"/>
      <c r="JGZ90" s="123"/>
      <c r="JHA90" s="123"/>
      <c r="JHB90" s="123"/>
      <c r="JHC90" s="123"/>
      <c r="JHD90" s="123"/>
      <c r="JHE90" s="123"/>
      <c r="JHF90" s="123"/>
      <c r="JHG90" s="123"/>
      <c r="JHH90" s="123"/>
      <c r="JHI90" s="123"/>
      <c r="JHJ90" s="123"/>
      <c r="JHK90" s="123"/>
      <c r="JHL90" s="123"/>
      <c r="JHM90" s="123"/>
      <c r="JHN90" s="123"/>
      <c r="JHO90" s="123"/>
      <c r="JHP90" s="123"/>
      <c r="JHQ90" s="123"/>
      <c r="JHR90" s="123"/>
      <c r="JHS90" s="123"/>
      <c r="JHT90" s="123"/>
      <c r="JHU90" s="123"/>
      <c r="JHV90" s="123"/>
      <c r="JHW90" s="123"/>
      <c r="JHX90" s="123"/>
      <c r="JHY90" s="123"/>
      <c r="JHZ90" s="123"/>
      <c r="JIA90" s="123"/>
      <c r="JIB90" s="123"/>
      <c r="JIC90" s="123"/>
      <c r="JID90" s="123"/>
      <c r="JIE90" s="123"/>
      <c r="JIF90" s="123"/>
      <c r="JIG90" s="123"/>
      <c r="JIH90" s="123"/>
      <c r="JII90" s="123"/>
      <c r="JIJ90" s="123"/>
      <c r="JIK90" s="123"/>
      <c r="JIL90" s="123"/>
      <c r="JIM90" s="123"/>
      <c r="JIN90" s="123"/>
      <c r="JIO90" s="123"/>
      <c r="JIP90" s="123"/>
      <c r="JIQ90" s="123"/>
      <c r="JIR90" s="123"/>
      <c r="JIS90" s="123"/>
      <c r="JIT90" s="123"/>
      <c r="JIU90" s="123"/>
      <c r="JIV90" s="123"/>
      <c r="JIW90" s="123"/>
      <c r="JIX90" s="123"/>
      <c r="JIY90" s="123"/>
      <c r="JIZ90" s="123"/>
      <c r="JJA90" s="123"/>
      <c r="JJB90" s="123"/>
      <c r="JJC90" s="123"/>
      <c r="JJD90" s="123"/>
      <c r="JJE90" s="123"/>
      <c r="JJF90" s="123"/>
      <c r="JJG90" s="123"/>
      <c r="JJH90" s="123"/>
      <c r="JJI90" s="123"/>
      <c r="JJJ90" s="123"/>
      <c r="JJK90" s="123"/>
      <c r="JJL90" s="123"/>
      <c r="JJM90" s="123"/>
      <c r="JJN90" s="123"/>
      <c r="JJO90" s="123"/>
      <c r="JJP90" s="123"/>
      <c r="JJQ90" s="123"/>
      <c r="JJR90" s="123"/>
      <c r="JJS90" s="123"/>
      <c r="JJT90" s="123"/>
      <c r="JJU90" s="123"/>
      <c r="JJV90" s="123"/>
      <c r="JJW90" s="123"/>
      <c r="JJX90" s="123"/>
      <c r="JJY90" s="123"/>
      <c r="JJZ90" s="123"/>
      <c r="JKA90" s="123"/>
      <c r="JKB90" s="123"/>
      <c r="JKC90" s="123"/>
      <c r="JKD90" s="123"/>
      <c r="JKE90" s="123"/>
      <c r="JKF90" s="123"/>
      <c r="JKG90" s="123"/>
      <c r="JKH90" s="123"/>
      <c r="JKI90" s="123"/>
      <c r="JKJ90" s="123"/>
      <c r="JKK90" s="123"/>
      <c r="JKL90" s="123"/>
      <c r="JKM90" s="123"/>
      <c r="JKN90" s="123"/>
      <c r="JKO90" s="123"/>
      <c r="JKP90" s="123"/>
      <c r="JKQ90" s="123"/>
      <c r="JKR90" s="123"/>
      <c r="JKS90" s="123"/>
      <c r="JKT90" s="123"/>
      <c r="JKU90" s="123"/>
      <c r="JKV90" s="123"/>
      <c r="JKW90" s="123"/>
      <c r="JKX90" s="123"/>
      <c r="JKY90" s="123"/>
      <c r="JKZ90" s="123"/>
      <c r="JLA90" s="123"/>
      <c r="JLB90" s="123"/>
      <c r="JLC90" s="123"/>
      <c r="JLD90" s="123"/>
      <c r="JLE90" s="123"/>
      <c r="JLF90" s="123"/>
      <c r="JLG90" s="123"/>
      <c r="JLH90" s="123"/>
      <c r="JLI90" s="123"/>
      <c r="JLJ90" s="123"/>
      <c r="JLK90" s="123"/>
      <c r="JLL90" s="123"/>
      <c r="JLM90" s="123"/>
      <c r="JLN90" s="123"/>
      <c r="JLO90" s="123"/>
      <c r="JLP90" s="123"/>
      <c r="JLQ90" s="123"/>
      <c r="JLR90" s="123"/>
      <c r="JLS90" s="123"/>
      <c r="JLT90" s="123"/>
      <c r="JLU90" s="123"/>
      <c r="JLV90" s="123"/>
      <c r="JLW90" s="123"/>
      <c r="JLX90" s="123"/>
      <c r="JLY90" s="123"/>
      <c r="JLZ90" s="123"/>
      <c r="JMA90" s="123"/>
      <c r="JMB90" s="123"/>
      <c r="JMC90" s="123"/>
      <c r="JMD90" s="123"/>
      <c r="JME90" s="123"/>
      <c r="JMF90" s="123"/>
      <c r="JMG90" s="123"/>
      <c r="JMH90" s="123"/>
      <c r="JMI90" s="123"/>
      <c r="JMJ90" s="123"/>
      <c r="JMK90" s="123"/>
      <c r="JML90" s="123"/>
      <c r="JMM90" s="123"/>
      <c r="JMN90" s="123"/>
      <c r="JMO90" s="123"/>
      <c r="JMP90" s="123"/>
      <c r="JMQ90" s="123"/>
      <c r="JMR90" s="123"/>
      <c r="JMS90" s="123"/>
      <c r="JMT90" s="123"/>
      <c r="JMU90" s="123"/>
      <c r="JMV90" s="123"/>
      <c r="JMW90" s="123"/>
      <c r="JMX90" s="123"/>
      <c r="JMY90" s="123"/>
      <c r="JMZ90" s="123"/>
      <c r="JNA90" s="123"/>
      <c r="JNB90" s="123"/>
      <c r="JNC90" s="123"/>
      <c r="JND90" s="123"/>
      <c r="JNE90" s="123"/>
      <c r="JNF90" s="123"/>
      <c r="JNG90" s="123"/>
      <c r="JNH90" s="123"/>
      <c r="JNI90" s="123"/>
      <c r="JNJ90" s="123"/>
      <c r="JNK90" s="123"/>
      <c r="JNL90" s="123"/>
      <c r="JNM90" s="123"/>
      <c r="JNN90" s="123"/>
      <c r="JNO90" s="123"/>
      <c r="JNP90" s="123"/>
      <c r="JNQ90" s="123"/>
      <c r="JNR90" s="123"/>
      <c r="JNS90" s="123"/>
      <c r="JNT90" s="123"/>
      <c r="JNU90" s="123"/>
      <c r="JNV90" s="123"/>
      <c r="JNW90" s="123"/>
      <c r="JNX90" s="123"/>
      <c r="JNY90" s="123"/>
      <c r="JNZ90" s="123"/>
      <c r="JOA90" s="123"/>
      <c r="JOB90" s="123"/>
      <c r="JOC90" s="123"/>
      <c r="JOD90" s="123"/>
      <c r="JOE90" s="123"/>
      <c r="JOF90" s="123"/>
      <c r="JOG90" s="123"/>
      <c r="JOH90" s="123"/>
      <c r="JOI90" s="123"/>
      <c r="JOJ90" s="123"/>
      <c r="JOK90" s="123"/>
      <c r="JOL90" s="123"/>
      <c r="JOM90" s="123"/>
      <c r="JON90" s="123"/>
      <c r="JOO90" s="123"/>
      <c r="JOP90" s="123"/>
      <c r="JOQ90" s="123"/>
      <c r="JOR90" s="123"/>
      <c r="JOS90" s="123"/>
      <c r="JOT90" s="123"/>
      <c r="JOU90" s="123"/>
      <c r="JOV90" s="123"/>
      <c r="JOW90" s="123"/>
      <c r="JOX90" s="123"/>
      <c r="JOY90" s="123"/>
      <c r="JOZ90" s="123"/>
      <c r="JPA90" s="123"/>
      <c r="JPB90" s="123"/>
      <c r="JPC90" s="123"/>
      <c r="JPD90" s="123"/>
      <c r="JPE90" s="123"/>
      <c r="JPF90" s="123"/>
      <c r="JPG90" s="123"/>
      <c r="JPH90" s="123"/>
      <c r="JPI90" s="123"/>
      <c r="JPJ90" s="123"/>
      <c r="JPK90" s="123"/>
      <c r="JPL90" s="123"/>
      <c r="JPM90" s="123"/>
      <c r="JPN90" s="123"/>
      <c r="JPO90" s="123"/>
      <c r="JPP90" s="123"/>
      <c r="JPQ90" s="123"/>
      <c r="JPR90" s="123"/>
      <c r="JPS90" s="123"/>
      <c r="JPT90" s="123"/>
      <c r="JPU90" s="123"/>
      <c r="JPV90" s="123"/>
      <c r="JPW90" s="123"/>
      <c r="JPX90" s="123"/>
      <c r="JPY90" s="123"/>
      <c r="JPZ90" s="123"/>
      <c r="JQA90" s="123"/>
      <c r="JQB90" s="123"/>
      <c r="JQC90" s="123"/>
      <c r="JQD90" s="123"/>
      <c r="JQE90" s="123"/>
      <c r="JQF90" s="123"/>
      <c r="JQG90" s="123"/>
      <c r="JQH90" s="123"/>
      <c r="JQI90" s="123"/>
      <c r="JQJ90" s="123"/>
      <c r="JQK90" s="123"/>
      <c r="JQL90" s="123"/>
      <c r="JQM90" s="123"/>
      <c r="JQN90" s="123"/>
      <c r="JQO90" s="123"/>
      <c r="JQP90" s="123"/>
      <c r="JQQ90" s="123"/>
      <c r="JQR90" s="123"/>
      <c r="JQS90" s="123"/>
      <c r="JQT90" s="123"/>
      <c r="JQU90" s="123"/>
      <c r="JQV90" s="123"/>
      <c r="JQW90" s="123"/>
      <c r="JQX90" s="123"/>
      <c r="JQY90" s="123"/>
      <c r="JQZ90" s="123"/>
      <c r="JRA90" s="123"/>
      <c r="JRB90" s="123"/>
      <c r="JRC90" s="123"/>
      <c r="JRD90" s="123"/>
      <c r="JRE90" s="123"/>
      <c r="JRF90" s="123"/>
      <c r="JRG90" s="123"/>
      <c r="JRH90" s="123"/>
      <c r="JRI90" s="123"/>
      <c r="JRJ90" s="123"/>
      <c r="JRK90" s="123"/>
      <c r="JRL90" s="123"/>
      <c r="JRM90" s="123"/>
      <c r="JRN90" s="123"/>
      <c r="JRO90" s="123"/>
      <c r="JRP90" s="123"/>
      <c r="JRQ90" s="123"/>
      <c r="JRR90" s="123"/>
      <c r="JRS90" s="123"/>
      <c r="JRT90" s="123"/>
      <c r="JRU90" s="123"/>
      <c r="JRV90" s="123"/>
      <c r="JRW90" s="123"/>
      <c r="JRX90" s="123"/>
      <c r="JRY90" s="123"/>
      <c r="JRZ90" s="123"/>
      <c r="JSA90" s="123"/>
      <c r="JSB90" s="123"/>
      <c r="JSC90" s="123"/>
      <c r="JSD90" s="123"/>
      <c r="JSE90" s="123"/>
      <c r="JSF90" s="123"/>
      <c r="JSG90" s="123"/>
      <c r="JSH90" s="123"/>
      <c r="JSI90" s="123"/>
      <c r="JSJ90" s="123"/>
      <c r="JSK90" s="123"/>
      <c r="JSL90" s="123"/>
      <c r="JSM90" s="123"/>
      <c r="JSN90" s="123"/>
      <c r="JSO90" s="123"/>
      <c r="JSP90" s="123"/>
      <c r="JSQ90" s="123"/>
      <c r="JSR90" s="123"/>
      <c r="JSS90" s="123"/>
      <c r="JST90" s="123"/>
      <c r="JSU90" s="123"/>
      <c r="JSV90" s="123"/>
      <c r="JSW90" s="123"/>
      <c r="JSX90" s="123"/>
      <c r="JSY90" s="123"/>
      <c r="JSZ90" s="123"/>
      <c r="JTA90" s="123"/>
      <c r="JTB90" s="123"/>
      <c r="JTC90" s="123"/>
      <c r="JTD90" s="123"/>
      <c r="JTE90" s="123"/>
      <c r="JTF90" s="123"/>
      <c r="JTG90" s="123"/>
      <c r="JTH90" s="123"/>
      <c r="JTI90" s="123"/>
      <c r="JTJ90" s="123"/>
      <c r="JTK90" s="123"/>
      <c r="JTL90" s="123"/>
      <c r="JTM90" s="123"/>
      <c r="JTN90" s="123"/>
      <c r="JTO90" s="123"/>
      <c r="JTP90" s="123"/>
      <c r="JTQ90" s="123"/>
      <c r="JTR90" s="123"/>
      <c r="JTS90" s="123"/>
      <c r="JTT90" s="123"/>
      <c r="JTU90" s="123"/>
      <c r="JTV90" s="123"/>
      <c r="JTW90" s="123"/>
      <c r="JTX90" s="123"/>
      <c r="JTY90" s="123"/>
      <c r="JTZ90" s="123"/>
      <c r="JUA90" s="123"/>
      <c r="JUB90" s="123"/>
      <c r="JUC90" s="123"/>
      <c r="JUD90" s="123"/>
      <c r="JUE90" s="123"/>
      <c r="JUF90" s="123"/>
      <c r="JUG90" s="123"/>
      <c r="JUH90" s="123"/>
      <c r="JUI90" s="123"/>
      <c r="JUJ90" s="123"/>
      <c r="JUK90" s="123"/>
      <c r="JUL90" s="123"/>
      <c r="JUM90" s="123"/>
      <c r="JUN90" s="123"/>
      <c r="JUO90" s="123"/>
      <c r="JUP90" s="123"/>
      <c r="JUQ90" s="123"/>
      <c r="JUR90" s="123"/>
      <c r="JUS90" s="123"/>
      <c r="JUT90" s="123"/>
      <c r="JUU90" s="123"/>
      <c r="JUV90" s="123"/>
      <c r="JUW90" s="123"/>
      <c r="JUX90" s="123"/>
      <c r="JUY90" s="123"/>
      <c r="JUZ90" s="123"/>
      <c r="JVA90" s="123"/>
      <c r="JVB90" s="123"/>
      <c r="JVC90" s="123"/>
      <c r="JVD90" s="123"/>
      <c r="JVE90" s="123"/>
      <c r="JVF90" s="123"/>
      <c r="JVG90" s="123"/>
      <c r="JVH90" s="123"/>
      <c r="JVI90" s="123"/>
      <c r="JVJ90" s="123"/>
      <c r="JVK90" s="123"/>
      <c r="JVL90" s="123"/>
      <c r="JVM90" s="123"/>
      <c r="JVN90" s="123"/>
      <c r="JVO90" s="123"/>
      <c r="JVP90" s="123"/>
      <c r="JVQ90" s="123"/>
      <c r="JVR90" s="123"/>
      <c r="JVS90" s="123"/>
      <c r="JVT90" s="123"/>
      <c r="JVU90" s="123"/>
      <c r="JVV90" s="123"/>
      <c r="JVW90" s="123"/>
      <c r="JVX90" s="123"/>
      <c r="JVY90" s="123"/>
      <c r="JVZ90" s="123"/>
      <c r="JWA90" s="123"/>
      <c r="JWB90" s="123"/>
      <c r="JWC90" s="123"/>
      <c r="JWD90" s="123"/>
      <c r="JWE90" s="123"/>
      <c r="JWF90" s="123"/>
      <c r="JWG90" s="123"/>
      <c r="JWH90" s="123"/>
      <c r="JWI90" s="123"/>
      <c r="JWJ90" s="123"/>
      <c r="JWK90" s="123"/>
      <c r="JWL90" s="123"/>
      <c r="JWM90" s="123"/>
      <c r="JWN90" s="123"/>
      <c r="JWO90" s="123"/>
      <c r="JWP90" s="123"/>
      <c r="JWQ90" s="123"/>
      <c r="JWR90" s="123"/>
      <c r="JWS90" s="123"/>
      <c r="JWT90" s="123"/>
      <c r="JWU90" s="123"/>
      <c r="JWV90" s="123"/>
      <c r="JWW90" s="123"/>
      <c r="JWX90" s="123"/>
      <c r="JWY90" s="123"/>
      <c r="JWZ90" s="123"/>
      <c r="JXA90" s="123"/>
      <c r="JXB90" s="123"/>
      <c r="JXC90" s="123"/>
      <c r="JXD90" s="123"/>
      <c r="JXE90" s="123"/>
      <c r="JXF90" s="123"/>
      <c r="JXG90" s="123"/>
      <c r="JXH90" s="123"/>
      <c r="JXI90" s="123"/>
      <c r="JXJ90" s="123"/>
      <c r="JXK90" s="123"/>
      <c r="JXL90" s="123"/>
      <c r="JXM90" s="123"/>
      <c r="JXN90" s="123"/>
      <c r="JXO90" s="123"/>
      <c r="JXP90" s="123"/>
      <c r="JXQ90" s="123"/>
      <c r="JXR90" s="123"/>
      <c r="JXS90" s="123"/>
      <c r="JXT90" s="123"/>
      <c r="JXU90" s="123"/>
      <c r="JXV90" s="123"/>
      <c r="JXW90" s="123"/>
      <c r="JXX90" s="123"/>
      <c r="JXY90" s="123"/>
      <c r="JXZ90" s="123"/>
      <c r="JYA90" s="123"/>
      <c r="JYB90" s="123"/>
      <c r="JYC90" s="123"/>
      <c r="JYD90" s="123"/>
      <c r="JYE90" s="123"/>
      <c r="JYF90" s="123"/>
      <c r="JYG90" s="123"/>
      <c r="JYH90" s="123"/>
      <c r="JYI90" s="123"/>
      <c r="JYJ90" s="123"/>
      <c r="JYK90" s="123"/>
      <c r="JYL90" s="123"/>
      <c r="JYM90" s="123"/>
      <c r="JYN90" s="123"/>
      <c r="JYO90" s="123"/>
      <c r="JYP90" s="123"/>
      <c r="JYQ90" s="123"/>
      <c r="JYR90" s="123"/>
      <c r="JYS90" s="123"/>
      <c r="JYT90" s="123"/>
      <c r="JYU90" s="123"/>
      <c r="JYV90" s="123"/>
      <c r="JYW90" s="123"/>
      <c r="JYX90" s="123"/>
      <c r="JYY90" s="123"/>
      <c r="JYZ90" s="123"/>
      <c r="JZA90" s="123"/>
      <c r="JZB90" s="123"/>
      <c r="JZC90" s="123"/>
      <c r="JZD90" s="123"/>
      <c r="JZE90" s="123"/>
      <c r="JZF90" s="123"/>
      <c r="JZG90" s="123"/>
      <c r="JZH90" s="123"/>
      <c r="JZI90" s="123"/>
      <c r="JZJ90" s="123"/>
      <c r="JZK90" s="123"/>
      <c r="JZL90" s="123"/>
      <c r="JZM90" s="123"/>
      <c r="JZN90" s="123"/>
      <c r="JZO90" s="123"/>
      <c r="JZP90" s="123"/>
      <c r="JZQ90" s="123"/>
      <c r="JZR90" s="123"/>
      <c r="JZS90" s="123"/>
      <c r="JZT90" s="123"/>
      <c r="JZU90" s="123"/>
      <c r="JZV90" s="123"/>
      <c r="JZW90" s="123"/>
      <c r="JZX90" s="123"/>
      <c r="JZY90" s="123"/>
      <c r="JZZ90" s="123"/>
      <c r="KAA90" s="123"/>
      <c r="KAB90" s="123"/>
      <c r="KAC90" s="123"/>
      <c r="KAD90" s="123"/>
      <c r="KAE90" s="123"/>
      <c r="KAF90" s="123"/>
      <c r="KAG90" s="123"/>
      <c r="KAH90" s="123"/>
      <c r="KAI90" s="123"/>
      <c r="KAJ90" s="123"/>
      <c r="KAK90" s="123"/>
      <c r="KAL90" s="123"/>
      <c r="KAM90" s="123"/>
      <c r="KAN90" s="123"/>
      <c r="KAO90" s="123"/>
      <c r="KAP90" s="123"/>
      <c r="KAQ90" s="123"/>
      <c r="KAR90" s="123"/>
      <c r="KAS90" s="123"/>
      <c r="KAT90" s="123"/>
      <c r="KAU90" s="123"/>
      <c r="KAV90" s="123"/>
      <c r="KAW90" s="123"/>
      <c r="KAX90" s="123"/>
      <c r="KAY90" s="123"/>
      <c r="KAZ90" s="123"/>
      <c r="KBA90" s="123"/>
      <c r="KBB90" s="123"/>
      <c r="KBC90" s="123"/>
      <c r="KBD90" s="123"/>
      <c r="KBE90" s="123"/>
      <c r="KBF90" s="123"/>
      <c r="KBG90" s="123"/>
      <c r="KBH90" s="123"/>
      <c r="KBI90" s="123"/>
      <c r="KBJ90" s="123"/>
      <c r="KBK90" s="123"/>
      <c r="KBL90" s="123"/>
      <c r="KBM90" s="123"/>
      <c r="KBN90" s="123"/>
      <c r="KBO90" s="123"/>
      <c r="KBP90" s="123"/>
      <c r="KBQ90" s="123"/>
      <c r="KBR90" s="123"/>
      <c r="KBS90" s="123"/>
      <c r="KBT90" s="123"/>
      <c r="KBU90" s="123"/>
      <c r="KBV90" s="123"/>
      <c r="KBW90" s="123"/>
      <c r="KBX90" s="123"/>
      <c r="KBY90" s="123"/>
      <c r="KBZ90" s="123"/>
      <c r="KCA90" s="123"/>
      <c r="KCB90" s="123"/>
      <c r="KCC90" s="123"/>
      <c r="KCD90" s="123"/>
      <c r="KCE90" s="123"/>
      <c r="KCF90" s="123"/>
      <c r="KCG90" s="123"/>
      <c r="KCH90" s="123"/>
      <c r="KCI90" s="123"/>
      <c r="KCJ90" s="123"/>
      <c r="KCK90" s="123"/>
      <c r="KCL90" s="123"/>
      <c r="KCM90" s="123"/>
      <c r="KCN90" s="123"/>
      <c r="KCO90" s="123"/>
      <c r="KCP90" s="123"/>
      <c r="KCQ90" s="123"/>
      <c r="KCR90" s="123"/>
      <c r="KCS90" s="123"/>
      <c r="KCT90" s="123"/>
      <c r="KCU90" s="123"/>
      <c r="KCV90" s="123"/>
      <c r="KCW90" s="123"/>
      <c r="KCX90" s="123"/>
      <c r="KCY90" s="123"/>
      <c r="KCZ90" s="123"/>
      <c r="KDA90" s="123"/>
      <c r="KDB90" s="123"/>
      <c r="KDC90" s="123"/>
      <c r="KDD90" s="123"/>
      <c r="KDE90" s="123"/>
      <c r="KDF90" s="123"/>
      <c r="KDG90" s="123"/>
      <c r="KDH90" s="123"/>
      <c r="KDI90" s="123"/>
      <c r="KDJ90" s="123"/>
      <c r="KDK90" s="123"/>
      <c r="KDL90" s="123"/>
      <c r="KDM90" s="123"/>
      <c r="KDN90" s="123"/>
      <c r="KDO90" s="123"/>
      <c r="KDP90" s="123"/>
      <c r="KDQ90" s="123"/>
      <c r="KDR90" s="123"/>
      <c r="KDS90" s="123"/>
      <c r="KDT90" s="123"/>
      <c r="KDU90" s="123"/>
      <c r="KDV90" s="123"/>
      <c r="KDW90" s="123"/>
      <c r="KDX90" s="123"/>
      <c r="KDY90" s="123"/>
      <c r="KDZ90" s="123"/>
      <c r="KEA90" s="123"/>
      <c r="KEB90" s="123"/>
      <c r="KEC90" s="123"/>
      <c r="KED90" s="123"/>
      <c r="KEE90" s="123"/>
      <c r="KEF90" s="123"/>
      <c r="KEG90" s="123"/>
      <c r="KEH90" s="123"/>
      <c r="KEI90" s="123"/>
      <c r="KEJ90" s="123"/>
      <c r="KEK90" s="123"/>
      <c r="KEL90" s="123"/>
      <c r="KEM90" s="123"/>
      <c r="KEN90" s="123"/>
      <c r="KEO90" s="123"/>
      <c r="KEP90" s="123"/>
      <c r="KEQ90" s="123"/>
      <c r="KER90" s="123"/>
      <c r="KES90" s="123"/>
      <c r="KET90" s="123"/>
      <c r="KEU90" s="123"/>
      <c r="KEV90" s="123"/>
      <c r="KEW90" s="123"/>
      <c r="KEX90" s="123"/>
      <c r="KEY90" s="123"/>
      <c r="KEZ90" s="123"/>
      <c r="KFA90" s="123"/>
      <c r="KFB90" s="123"/>
      <c r="KFC90" s="123"/>
      <c r="KFD90" s="123"/>
      <c r="KFE90" s="123"/>
      <c r="KFF90" s="123"/>
      <c r="KFG90" s="123"/>
      <c r="KFH90" s="123"/>
      <c r="KFI90" s="123"/>
      <c r="KFJ90" s="123"/>
      <c r="KFK90" s="123"/>
      <c r="KFL90" s="123"/>
      <c r="KFM90" s="123"/>
      <c r="KFN90" s="123"/>
      <c r="KFO90" s="123"/>
      <c r="KFP90" s="123"/>
      <c r="KFQ90" s="123"/>
      <c r="KFR90" s="123"/>
      <c r="KFS90" s="123"/>
      <c r="KFT90" s="123"/>
      <c r="KFU90" s="123"/>
      <c r="KFV90" s="123"/>
      <c r="KFW90" s="123"/>
      <c r="KFX90" s="123"/>
      <c r="KFY90" s="123"/>
      <c r="KFZ90" s="123"/>
      <c r="KGA90" s="123"/>
      <c r="KGB90" s="123"/>
      <c r="KGC90" s="123"/>
      <c r="KGD90" s="123"/>
      <c r="KGE90" s="123"/>
      <c r="KGF90" s="123"/>
      <c r="KGG90" s="123"/>
      <c r="KGH90" s="123"/>
      <c r="KGI90" s="123"/>
      <c r="KGJ90" s="123"/>
      <c r="KGK90" s="123"/>
      <c r="KGL90" s="123"/>
      <c r="KGM90" s="123"/>
      <c r="KGN90" s="123"/>
      <c r="KGO90" s="123"/>
      <c r="KGP90" s="123"/>
      <c r="KGQ90" s="123"/>
      <c r="KGR90" s="123"/>
      <c r="KGS90" s="123"/>
      <c r="KGT90" s="123"/>
      <c r="KGU90" s="123"/>
      <c r="KGV90" s="123"/>
      <c r="KGW90" s="123"/>
      <c r="KGX90" s="123"/>
      <c r="KGY90" s="123"/>
      <c r="KGZ90" s="123"/>
      <c r="KHA90" s="123"/>
      <c r="KHB90" s="123"/>
      <c r="KHC90" s="123"/>
      <c r="KHD90" s="123"/>
      <c r="KHE90" s="123"/>
      <c r="KHF90" s="123"/>
      <c r="KHG90" s="123"/>
      <c r="KHH90" s="123"/>
      <c r="KHI90" s="123"/>
      <c r="KHJ90" s="123"/>
      <c r="KHK90" s="123"/>
      <c r="KHL90" s="123"/>
      <c r="KHM90" s="123"/>
      <c r="KHN90" s="123"/>
      <c r="KHO90" s="123"/>
      <c r="KHP90" s="123"/>
      <c r="KHQ90" s="123"/>
      <c r="KHR90" s="123"/>
      <c r="KHS90" s="123"/>
      <c r="KHT90" s="123"/>
      <c r="KHU90" s="123"/>
      <c r="KHV90" s="123"/>
      <c r="KHW90" s="123"/>
      <c r="KHX90" s="123"/>
      <c r="KHY90" s="123"/>
      <c r="KHZ90" s="123"/>
      <c r="KIA90" s="123"/>
      <c r="KIB90" s="123"/>
      <c r="KIC90" s="123"/>
      <c r="KID90" s="123"/>
      <c r="KIE90" s="123"/>
      <c r="KIF90" s="123"/>
      <c r="KIG90" s="123"/>
      <c r="KIH90" s="123"/>
      <c r="KII90" s="123"/>
      <c r="KIJ90" s="123"/>
      <c r="KIK90" s="123"/>
      <c r="KIL90" s="123"/>
      <c r="KIM90" s="123"/>
      <c r="KIN90" s="123"/>
      <c r="KIO90" s="123"/>
      <c r="KIP90" s="123"/>
      <c r="KIQ90" s="123"/>
      <c r="KIR90" s="123"/>
      <c r="KIS90" s="123"/>
      <c r="KIT90" s="123"/>
      <c r="KIU90" s="123"/>
      <c r="KIV90" s="123"/>
      <c r="KIW90" s="123"/>
      <c r="KIX90" s="123"/>
      <c r="KIY90" s="123"/>
      <c r="KIZ90" s="123"/>
      <c r="KJA90" s="123"/>
      <c r="KJB90" s="123"/>
      <c r="KJC90" s="123"/>
      <c r="KJD90" s="123"/>
      <c r="KJE90" s="123"/>
      <c r="KJF90" s="123"/>
      <c r="KJG90" s="123"/>
      <c r="KJH90" s="123"/>
      <c r="KJI90" s="123"/>
      <c r="KJJ90" s="123"/>
      <c r="KJK90" s="123"/>
      <c r="KJL90" s="123"/>
      <c r="KJM90" s="123"/>
      <c r="KJN90" s="123"/>
      <c r="KJO90" s="123"/>
      <c r="KJP90" s="123"/>
      <c r="KJQ90" s="123"/>
      <c r="KJR90" s="123"/>
      <c r="KJS90" s="123"/>
      <c r="KJT90" s="123"/>
      <c r="KJU90" s="123"/>
      <c r="KJV90" s="123"/>
      <c r="KJW90" s="123"/>
      <c r="KJX90" s="123"/>
      <c r="KJY90" s="123"/>
      <c r="KJZ90" s="123"/>
      <c r="KKA90" s="123"/>
      <c r="KKB90" s="123"/>
      <c r="KKC90" s="123"/>
      <c r="KKD90" s="123"/>
      <c r="KKE90" s="123"/>
      <c r="KKF90" s="123"/>
      <c r="KKG90" s="123"/>
      <c r="KKH90" s="123"/>
      <c r="KKI90" s="123"/>
      <c r="KKJ90" s="123"/>
      <c r="KKK90" s="123"/>
      <c r="KKL90" s="123"/>
      <c r="KKM90" s="123"/>
      <c r="KKN90" s="123"/>
      <c r="KKO90" s="123"/>
      <c r="KKP90" s="123"/>
      <c r="KKQ90" s="123"/>
      <c r="KKR90" s="123"/>
      <c r="KKS90" s="123"/>
      <c r="KKT90" s="123"/>
      <c r="KKU90" s="123"/>
      <c r="KKV90" s="123"/>
      <c r="KKW90" s="123"/>
      <c r="KKX90" s="123"/>
      <c r="KKY90" s="123"/>
      <c r="KKZ90" s="123"/>
      <c r="KLA90" s="123"/>
      <c r="KLB90" s="123"/>
      <c r="KLC90" s="123"/>
      <c r="KLD90" s="123"/>
      <c r="KLE90" s="123"/>
      <c r="KLF90" s="123"/>
      <c r="KLG90" s="123"/>
      <c r="KLH90" s="123"/>
      <c r="KLI90" s="123"/>
      <c r="KLJ90" s="123"/>
      <c r="KLK90" s="123"/>
      <c r="KLL90" s="123"/>
      <c r="KLM90" s="123"/>
      <c r="KLN90" s="123"/>
      <c r="KLO90" s="123"/>
      <c r="KLP90" s="123"/>
      <c r="KLQ90" s="123"/>
      <c r="KLR90" s="123"/>
      <c r="KLS90" s="123"/>
      <c r="KLT90" s="123"/>
      <c r="KLU90" s="123"/>
      <c r="KLV90" s="123"/>
      <c r="KLW90" s="123"/>
      <c r="KLX90" s="123"/>
      <c r="KLY90" s="123"/>
      <c r="KLZ90" s="123"/>
      <c r="KMA90" s="123"/>
      <c r="KMB90" s="123"/>
      <c r="KMC90" s="123"/>
      <c r="KMD90" s="123"/>
      <c r="KME90" s="123"/>
      <c r="KMF90" s="123"/>
      <c r="KMG90" s="123"/>
      <c r="KMH90" s="123"/>
      <c r="KMI90" s="123"/>
      <c r="KMJ90" s="123"/>
      <c r="KMK90" s="123"/>
      <c r="KML90" s="123"/>
      <c r="KMM90" s="123"/>
      <c r="KMN90" s="123"/>
      <c r="KMO90" s="123"/>
      <c r="KMP90" s="123"/>
      <c r="KMQ90" s="123"/>
      <c r="KMR90" s="123"/>
      <c r="KMS90" s="123"/>
      <c r="KMT90" s="123"/>
      <c r="KMU90" s="123"/>
      <c r="KMV90" s="123"/>
      <c r="KMW90" s="123"/>
      <c r="KMX90" s="123"/>
      <c r="KMY90" s="123"/>
      <c r="KMZ90" s="123"/>
      <c r="KNA90" s="123"/>
      <c r="KNB90" s="123"/>
      <c r="KNC90" s="123"/>
      <c r="KND90" s="123"/>
      <c r="KNE90" s="123"/>
      <c r="KNF90" s="123"/>
      <c r="KNG90" s="123"/>
      <c r="KNH90" s="123"/>
      <c r="KNI90" s="123"/>
      <c r="KNJ90" s="123"/>
      <c r="KNK90" s="123"/>
      <c r="KNL90" s="123"/>
      <c r="KNM90" s="123"/>
      <c r="KNN90" s="123"/>
      <c r="KNO90" s="123"/>
      <c r="KNP90" s="123"/>
      <c r="KNQ90" s="123"/>
      <c r="KNR90" s="123"/>
      <c r="KNS90" s="123"/>
      <c r="KNT90" s="123"/>
      <c r="KNU90" s="123"/>
      <c r="KNV90" s="123"/>
      <c r="KNW90" s="123"/>
      <c r="KNX90" s="123"/>
      <c r="KNY90" s="123"/>
      <c r="KNZ90" s="123"/>
      <c r="KOA90" s="123"/>
      <c r="KOB90" s="123"/>
      <c r="KOC90" s="123"/>
      <c r="KOD90" s="123"/>
      <c r="KOE90" s="123"/>
      <c r="KOF90" s="123"/>
      <c r="KOG90" s="123"/>
      <c r="KOH90" s="123"/>
      <c r="KOI90" s="123"/>
      <c r="KOJ90" s="123"/>
      <c r="KOK90" s="123"/>
      <c r="KOL90" s="123"/>
      <c r="KOM90" s="123"/>
      <c r="KON90" s="123"/>
      <c r="KOO90" s="123"/>
      <c r="KOP90" s="123"/>
      <c r="KOQ90" s="123"/>
      <c r="KOR90" s="123"/>
      <c r="KOS90" s="123"/>
      <c r="KOT90" s="123"/>
      <c r="KOU90" s="123"/>
      <c r="KOV90" s="123"/>
      <c r="KOW90" s="123"/>
      <c r="KOX90" s="123"/>
      <c r="KOY90" s="123"/>
      <c r="KOZ90" s="123"/>
      <c r="KPA90" s="123"/>
      <c r="KPB90" s="123"/>
      <c r="KPC90" s="123"/>
      <c r="KPD90" s="123"/>
      <c r="KPE90" s="123"/>
      <c r="KPF90" s="123"/>
      <c r="KPG90" s="123"/>
      <c r="KPH90" s="123"/>
      <c r="KPI90" s="123"/>
      <c r="KPJ90" s="123"/>
      <c r="KPK90" s="123"/>
      <c r="KPL90" s="123"/>
      <c r="KPM90" s="123"/>
      <c r="KPN90" s="123"/>
      <c r="KPO90" s="123"/>
      <c r="KPP90" s="123"/>
      <c r="KPQ90" s="123"/>
      <c r="KPR90" s="123"/>
      <c r="KPS90" s="123"/>
      <c r="KPT90" s="123"/>
      <c r="KPU90" s="123"/>
      <c r="KPV90" s="123"/>
      <c r="KPW90" s="123"/>
      <c r="KPX90" s="123"/>
      <c r="KPY90" s="123"/>
      <c r="KPZ90" s="123"/>
      <c r="KQA90" s="123"/>
      <c r="KQB90" s="123"/>
      <c r="KQC90" s="123"/>
      <c r="KQD90" s="123"/>
      <c r="KQE90" s="123"/>
      <c r="KQF90" s="123"/>
      <c r="KQG90" s="123"/>
      <c r="KQH90" s="123"/>
      <c r="KQI90" s="123"/>
      <c r="KQJ90" s="123"/>
      <c r="KQK90" s="123"/>
      <c r="KQL90" s="123"/>
      <c r="KQM90" s="123"/>
      <c r="KQN90" s="123"/>
      <c r="KQO90" s="123"/>
      <c r="KQP90" s="123"/>
      <c r="KQQ90" s="123"/>
      <c r="KQR90" s="123"/>
      <c r="KQS90" s="123"/>
      <c r="KQT90" s="123"/>
      <c r="KQU90" s="123"/>
      <c r="KQV90" s="123"/>
      <c r="KQW90" s="123"/>
      <c r="KQX90" s="123"/>
      <c r="KQY90" s="123"/>
      <c r="KQZ90" s="123"/>
      <c r="KRA90" s="123"/>
      <c r="KRB90" s="123"/>
      <c r="KRC90" s="123"/>
      <c r="KRD90" s="123"/>
      <c r="KRE90" s="123"/>
      <c r="KRF90" s="123"/>
      <c r="KRG90" s="123"/>
      <c r="KRH90" s="123"/>
      <c r="KRI90" s="123"/>
      <c r="KRJ90" s="123"/>
      <c r="KRK90" s="123"/>
      <c r="KRL90" s="123"/>
      <c r="KRM90" s="123"/>
      <c r="KRN90" s="123"/>
      <c r="KRO90" s="123"/>
      <c r="KRP90" s="123"/>
      <c r="KRQ90" s="123"/>
      <c r="KRR90" s="123"/>
      <c r="KRS90" s="123"/>
      <c r="KRT90" s="123"/>
      <c r="KRU90" s="123"/>
      <c r="KRV90" s="123"/>
      <c r="KRW90" s="123"/>
      <c r="KRX90" s="123"/>
      <c r="KRY90" s="123"/>
      <c r="KRZ90" s="123"/>
      <c r="KSA90" s="123"/>
      <c r="KSB90" s="123"/>
      <c r="KSC90" s="123"/>
      <c r="KSD90" s="123"/>
      <c r="KSE90" s="123"/>
      <c r="KSF90" s="123"/>
      <c r="KSG90" s="123"/>
      <c r="KSH90" s="123"/>
      <c r="KSI90" s="123"/>
      <c r="KSJ90" s="123"/>
      <c r="KSK90" s="123"/>
      <c r="KSL90" s="123"/>
      <c r="KSM90" s="123"/>
      <c r="KSN90" s="123"/>
      <c r="KSO90" s="123"/>
      <c r="KSP90" s="123"/>
      <c r="KSQ90" s="123"/>
      <c r="KSR90" s="123"/>
      <c r="KSS90" s="123"/>
      <c r="KST90" s="123"/>
      <c r="KSU90" s="123"/>
      <c r="KSV90" s="123"/>
      <c r="KSW90" s="123"/>
      <c r="KSX90" s="123"/>
      <c r="KSY90" s="123"/>
      <c r="KSZ90" s="123"/>
      <c r="KTA90" s="123"/>
      <c r="KTB90" s="123"/>
      <c r="KTC90" s="123"/>
      <c r="KTD90" s="123"/>
      <c r="KTE90" s="123"/>
      <c r="KTF90" s="123"/>
      <c r="KTG90" s="123"/>
      <c r="KTH90" s="123"/>
      <c r="KTI90" s="123"/>
      <c r="KTJ90" s="123"/>
      <c r="KTK90" s="123"/>
      <c r="KTL90" s="123"/>
      <c r="KTM90" s="123"/>
      <c r="KTN90" s="123"/>
      <c r="KTO90" s="123"/>
      <c r="KTP90" s="123"/>
      <c r="KTQ90" s="123"/>
      <c r="KTR90" s="123"/>
      <c r="KTS90" s="123"/>
      <c r="KTT90" s="123"/>
      <c r="KTU90" s="123"/>
      <c r="KTV90" s="123"/>
      <c r="KTW90" s="123"/>
      <c r="KTX90" s="123"/>
      <c r="KTY90" s="123"/>
      <c r="KTZ90" s="123"/>
      <c r="KUA90" s="123"/>
      <c r="KUB90" s="123"/>
      <c r="KUC90" s="123"/>
      <c r="KUD90" s="123"/>
      <c r="KUE90" s="123"/>
      <c r="KUF90" s="123"/>
      <c r="KUG90" s="123"/>
      <c r="KUH90" s="123"/>
      <c r="KUI90" s="123"/>
      <c r="KUJ90" s="123"/>
      <c r="KUK90" s="123"/>
      <c r="KUL90" s="123"/>
      <c r="KUM90" s="123"/>
      <c r="KUN90" s="123"/>
      <c r="KUO90" s="123"/>
      <c r="KUP90" s="123"/>
      <c r="KUQ90" s="123"/>
      <c r="KUR90" s="123"/>
      <c r="KUS90" s="123"/>
      <c r="KUT90" s="123"/>
      <c r="KUU90" s="123"/>
      <c r="KUV90" s="123"/>
      <c r="KUW90" s="123"/>
      <c r="KUX90" s="123"/>
      <c r="KUY90" s="123"/>
      <c r="KUZ90" s="123"/>
      <c r="KVA90" s="123"/>
      <c r="KVB90" s="123"/>
      <c r="KVC90" s="123"/>
      <c r="KVD90" s="123"/>
      <c r="KVE90" s="123"/>
      <c r="KVF90" s="123"/>
      <c r="KVG90" s="123"/>
      <c r="KVH90" s="123"/>
      <c r="KVI90" s="123"/>
      <c r="KVJ90" s="123"/>
      <c r="KVK90" s="123"/>
      <c r="KVL90" s="123"/>
      <c r="KVM90" s="123"/>
      <c r="KVN90" s="123"/>
      <c r="KVO90" s="123"/>
      <c r="KVP90" s="123"/>
      <c r="KVQ90" s="123"/>
      <c r="KVR90" s="123"/>
      <c r="KVS90" s="123"/>
      <c r="KVT90" s="123"/>
      <c r="KVU90" s="123"/>
      <c r="KVV90" s="123"/>
      <c r="KVW90" s="123"/>
      <c r="KVX90" s="123"/>
      <c r="KVY90" s="123"/>
      <c r="KVZ90" s="123"/>
      <c r="KWA90" s="123"/>
      <c r="KWB90" s="123"/>
      <c r="KWC90" s="123"/>
      <c r="KWD90" s="123"/>
      <c r="KWE90" s="123"/>
      <c r="KWF90" s="123"/>
      <c r="KWG90" s="123"/>
      <c r="KWH90" s="123"/>
      <c r="KWI90" s="123"/>
      <c r="KWJ90" s="123"/>
      <c r="KWK90" s="123"/>
      <c r="KWL90" s="123"/>
      <c r="KWM90" s="123"/>
      <c r="KWN90" s="123"/>
      <c r="KWO90" s="123"/>
      <c r="KWP90" s="123"/>
      <c r="KWQ90" s="123"/>
      <c r="KWR90" s="123"/>
      <c r="KWS90" s="123"/>
      <c r="KWT90" s="123"/>
      <c r="KWU90" s="123"/>
      <c r="KWV90" s="123"/>
      <c r="KWW90" s="123"/>
      <c r="KWX90" s="123"/>
      <c r="KWY90" s="123"/>
      <c r="KWZ90" s="123"/>
      <c r="KXA90" s="123"/>
      <c r="KXB90" s="123"/>
      <c r="KXC90" s="123"/>
      <c r="KXD90" s="123"/>
      <c r="KXE90" s="123"/>
      <c r="KXF90" s="123"/>
      <c r="KXG90" s="123"/>
      <c r="KXH90" s="123"/>
      <c r="KXI90" s="123"/>
      <c r="KXJ90" s="123"/>
      <c r="KXK90" s="123"/>
      <c r="KXL90" s="123"/>
      <c r="KXM90" s="123"/>
      <c r="KXN90" s="123"/>
      <c r="KXO90" s="123"/>
      <c r="KXP90" s="123"/>
      <c r="KXQ90" s="123"/>
      <c r="KXR90" s="123"/>
      <c r="KXS90" s="123"/>
      <c r="KXT90" s="123"/>
      <c r="KXU90" s="123"/>
      <c r="KXV90" s="123"/>
      <c r="KXW90" s="123"/>
      <c r="KXX90" s="123"/>
      <c r="KXY90" s="123"/>
      <c r="KXZ90" s="123"/>
      <c r="KYA90" s="123"/>
      <c r="KYB90" s="123"/>
      <c r="KYC90" s="123"/>
      <c r="KYD90" s="123"/>
      <c r="KYE90" s="123"/>
      <c r="KYF90" s="123"/>
      <c r="KYG90" s="123"/>
      <c r="KYH90" s="123"/>
      <c r="KYI90" s="123"/>
      <c r="KYJ90" s="123"/>
      <c r="KYK90" s="123"/>
      <c r="KYL90" s="123"/>
      <c r="KYM90" s="123"/>
      <c r="KYN90" s="123"/>
      <c r="KYO90" s="123"/>
      <c r="KYP90" s="123"/>
      <c r="KYQ90" s="123"/>
      <c r="KYR90" s="123"/>
      <c r="KYS90" s="123"/>
      <c r="KYT90" s="123"/>
      <c r="KYU90" s="123"/>
      <c r="KYV90" s="123"/>
      <c r="KYW90" s="123"/>
      <c r="KYX90" s="123"/>
      <c r="KYY90" s="123"/>
      <c r="KYZ90" s="123"/>
      <c r="KZA90" s="123"/>
      <c r="KZB90" s="123"/>
      <c r="KZC90" s="123"/>
      <c r="KZD90" s="123"/>
      <c r="KZE90" s="123"/>
      <c r="KZF90" s="123"/>
      <c r="KZG90" s="123"/>
      <c r="KZH90" s="123"/>
      <c r="KZI90" s="123"/>
      <c r="KZJ90" s="123"/>
      <c r="KZK90" s="123"/>
      <c r="KZL90" s="123"/>
      <c r="KZM90" s="123"/>
      <c r="KZN90" s="123"/>
      <c r="KZO90" s="123"/>
      <c r="KZP90" s="123"/>
      <c r="KZQ90" s="123"/>
      <c r="KZR90" s="123"/>
      <c r="KZS90" s="123"/>
      <c r="KZT90" s="123"/>
      <c r="KZU90" s="123"/>
      <c r="KZV90" s="123"/>
      <c r="KZW90" s="123"/>
      <c r="KZX90" s="123"/>
      <c r="KZY90" s="123"/>
      <c r="KZZ90" s="123"/>
      <c r="LAA90" s="123"/>
      <c r="LAB90" s="123"/>
      <c r="LAC90" s="123"/>
      <c r="LAD90" s="123"/>
      <c r="LAE90" s="123"/>
      <c r="LAF90" s="123"/>
      <c r="LAG90" s="123"/>
      <c r="LAH90" s="123"/>
      <c r="LAI90" s="123"/>
      <c r="LAJ90" s="123"/>
      <c r="LAK90" s="123"/>
      <c r="LAL90" s="123"/>
      <c r="LAM90" s="123"/>
      <c r="LAN90" s="123"/>
      <c r="LAO90" s="123"/>
      <c r="LAP90" s="123"/>
      <c r="LAQ90" s="123"/>
      <c r="LAR90" s="123"/>
      <c r="LAS90" s="123"/>
      <c r="LAT90" s="123"/>
      <c r="LAU90" s="123"/>
      <c r="LAV90" s="123"/>
      <c r="LAW90" s="123"/>
      <c r="LAX90" s="123"/>
      <c r="LAY90" s="123"/>
      <c r="LAZ90" s="123"/>
      <c r="LBA90" s="123"/>
      <c r="LBB90" s="123"/>
      <c r="LBC90" s="123"/>
      <c r="LBD90" s="123"/>
      <c r="LBE90" s="123"/>
      <c r="LBF90" s="123"/>
      <c r="LBG90" s="123"/>
      <c r="LBH90" s="123"/>
      <c r="LBI90" s="123"/>
      <c r="LBJ90" s="123"/>
      <c r="LBK90" s="123"/>
      <c r="LBL90" s="123"/>
      <c r="LBM90" s="123"/>
      <c r="LBN90" s="123"/>
      <c r="LBO90" s="123"/>
      <c r="LBP90" s="123"/>
      <c r="LBQ90" s="123"/>
      <c r="LBR90" s="123"/>
      <c r="LBS90" s="123"/>
      <c r="LBT90" s="123"/>
      <c r="LBU90" s="123"/>
      <c r="LBV90" s="123"/>
      <c r="LBW90" s="123"/>
      <c r="LBX90" s="123"/>
      <c r="LBY90" s="123"/>
      <c r="LBZ90" s="123"/>
      <c r="LCA90" s="123"/>
      <c r="LCB90" s="123"/>
      <c r="LCC90" s="123"/>
      <c r="LCD90" s="123"/>
      <c r="LCE90" s="123"/>
      <c r="LCF90" s="123"/>
      <c r="LCG90" s="123"/>
      <c r="LCH90" s="123"/>
      <c r="LCI90" s="123"/>
      <c r="LCJ90" s="123"/>
      <c r="LCK90" s="123"/>
      <c r="LCL90" s="123"/>
      <c r="LCM90" s="123"/>
      <c r="LCN90" s="123"/>
      <c r="LCO90" s="123"/>
      <c r="LCP90" s="123"/>
      <c r="LCQ90" s="123"/>
      <c r="LCR90" s="123"/>
      <c r="LCS90" s="123"/>
      <c r="LCT90" s="123"/>
      <c r="LCU90" s="123"/>
      <c r="LCV90" s="123"/>
      <c r="LCW90" s="123"/>
      <c r="LCX90" s="123"/>
      <c r="LCY90" s="123"/>
      <c r="LCZ90" s="123"/>
      <c r="LDA90" s="123"/>
      <c r="LDB90" s="123"/>
      <c r="LDC90" s="123"/>
      <c r="LDD90" s="123"/>
      <c r="LDE90" s="123"/>
      <c r="LDF90" s="123"/>
      <c r="LDG90" s="123"/>
      <c r="LDH90" s="123"/>
      <c r="LDI90" s="123"/>
      <c r="LDJ90" s="123"/>
      <c r="LDK90" s="123"/>
      <c r="LDL90" s="123"/>
      <c r="LDM90" s="123"/>
      <c r="LDN90" s="123"/>
      <c r="LDO90" s="123"/>
      <c r="LDP90" s="123"/>
      <c r="LDQ90" s="123"/>
      <c r="LDR90" s="123"/>
      <c r="LDS90" s="123"/>
      <c r="LDT90" s="123"/>
      <c r="LDU90" s="123"/>
      <c r="LDV90" s="123"/>
      <c r="LDW90" s="123"/>
      <c r="LDX90" s="123"/>
      <c r="LDY90" s="123"/>
      <c r="LDZ90" s="123"/>
      <c r="LEA90" s="123"/>
      <c r="LEB90" s="123"/>
      <c r="LEC90" s="123"/>
      <c r="LED90" s="123"/>
      <c r="LEE90" s="123"/>
      <c r="LEF90" s="123"/>
      <c r="LEG90" s="123"/>
      <c r="LEH90" s="123"/>
      <c r="LEI90" s="123"/>
      <c r="LEJ90" s="123"/>
      <c r="LEK90" s="123"/>
      <c r="LEL90" s="123"/>
      <c r="LEM90" s="123"/>
      <c r="LEN90" s="123"/>
      <c r="LEO90" s="123"/>
      <c r="LEP90" s="123"/>
      <c r="LEQ90" s="123"/>
      <c r="LER90" s="123"/>
      <c r="LES90" s="123"/>
      <c r="LET90" s="123"/>
      <c r="LEU90" s="123"/>
      <c r="LEV90" s="123"/>
      <c r="LEW90" s="123"/>
      <c r="LEX90" s="123"/>
      <c r="LEY90" s="123"/>
      <c r="LEZ90" s="123"/>
      <c r="LFA90" s="123"/>
      <c r="LFB90" s="123"/>
      <c r="LFC90" s="123"/>
      <c r="LFD90" s="123"/>
      <c r="LFE90" s="123"/>
      <c r="LFF90" s="123"/>
      <c r="LFG90" s="123"/>
      <c r="LFH90" s="123"/>
      <c r="LFI90" s="123"/>
      <c r="LFJ90" s="123"/>
      <c r="LFK90" s="123"/>
      <c r="LFL90" s="123"/>
      <c r="LFM90" s="123"/>
      <c r="LFN90" s="123"/>
      <c r="LFO90" s="123"/>
      <c r="LFP90" s="123"/>
      <c r="LFQ90" s="123"/>
      <c r="LFR90" s="123"/>
      <c r="LFS90" s="123"/>
      <c r="LFT90" s="123"/>
      <c r="LFU90" s="123"/>
      <c r="LFV90" s="123"/>
      <c r="LFW90" s="123"/>
      <c r="LFX90" s="123"/>
      <c r="LFY90" s="123"/>
      <c r="LFZ90" s="123"/>
      <c r="LGA90" s="123"/>
      <c r="LGB90" s="123"/>
      <c r="LGC90" s="123"/>
      <c r="LGD90" s="123"/>
      <c r="LGE90" s="123"/>
      <c r="LGF90" s="123"/>
      <c r="LGG90" s="123"/>
      <c r="LGH90" s="123"/>
      <c r="LGI90" s="123"/>
      <c r="LGJ90" s="123"/>
      <c r="LGK90" s="123"/>
      <c r="LGL90" s="123"/>
      <c r="LGM90" s="123"/>
      <c r="LGN90" s="123"/>
      <c r="LGO90" s="123"/>
      <c r="LGP90" s="123"/>
      <c r="LGQ90" s="123"/>
      <c r="LGR90" s="123"/>
      <c r="LGS90" s="123"/>
      <c r="LGT90" s="123"/>
      <c r="LGU90" s="123"/>
      <c r="LGV90" s="123"/>
      <c r="LGW90" s="123"/>
      <c r="LGX90" s="123"/>
      <c r="LGY90" s="123"/>
      <c r="LGZ90" s="123"/>
      <c r="LHA90" s="123"/>
      <c r="LHB90" s="123"/>
      <c r="LHC90" s="123"/>
      <c r="LHD90" s="123"/>
      <c r="LHE90" s="123"/>
      <c r="LHF90" s="123"/>
      <c r="LHG90" s="123"/>
      <c r="LHH90" s="123"/>
      <c r="LHI90" s="123"/>
      <c r="LHJ90" s="123"/>
      <c r="LHK90" s="123"/>
      <c r="LHL90" s="123"/>
      <c r="LHM90" s="123"/>
      <c r="LHN90" s="123"/>
      <c r="LHO90" s="123"/>
      <c r="LHP90" s="123"/>
      <c r="LHQ90" s="123"/>
      <c r="LHR90" s="123"/>
      <c r="LHS90" s="123"/>
      <c r="LHT90" s="123"/>
      <c r="LHU90" s="123"/>
      <c r="LHV90" s="123"/>
      <c r="LHW90" s="123"/>
      <c r="LHX90" s="123"/>
      <c r="LHY90" s="123"/>
      <c r="LHZ90" s="123"/>
      <c r="LIA90" s="123"/>
      <c r="LIB90" s="123"/>
      <c r="LIC90" s="123"/>
      <c r="LID90" s="123"/>
      <c r="LIE90" s="123"/>
      <c r="LIF90" s="123"/>
      <c r="LIG90" s="123"/>
      <c r="LIH90" s="123"/>
      <c r="LII90" s="123"/>
      <c r="LIJ90" s="123"/>
      <c r="LIK90" s="123"/>
      <c r="LIL90" s="123"/>
      <c r="LIM90" s="123"/>
      <c r="LIN90" s="123"/>
      <c r="LIO90" s="123"/>
      <c r="LIP90" s="123"/>
      <c r="LIQ90" s="123"/>
      <c r="LIR90" s="123"/>
      <c r="LIS90" s="123"/>
      <c r="LIT90" s="123"/>
      <c r="LIU90" s="123"/>
      <c r="LIV90" s="123"/>
      <c r="LIW90" s="123"/>
      <c r="LIX90" s="123"/>
      <c r="LIY90" s="123"/>
      <c r="LIZ90" s="123"/>
      <c r="LJA90" s="123"/>
      <c r="LJB90" s="123"/>
      <c r="LJC90" s="123"/>
      <c r="LJD90" s="123"/>
      <c r="LJE90" s="123"/>
      <c r="LJF90" s="123"/>
      <c r="LJG90" s="123"/>
      <c r="LJH90" s="123"/>
      <c r="LJI90" s="123"/>
      <c r="LJJ90" s="123"/>
      <c r="LJK90" s="123"/>
      <c r="LJL90" s="123"/>
      <c r="LJM90" s="123"/>
      <c r="LJN90" s="123"/>
      <c r="LJO90" s="123"/>
      <c r="LJP90" s="123"/>
      <c r="LJQ90" s="123"/>
      <c r="LJR90" s="123"/>
      <c r="LJS90" s="123"/>
      <c r="LJT90" s="123"/>
      <c r="LJU90" s="123"/>
      <c r="LJV90" s="123"/>
      <c r="LJW90" s="123"/>
      <c r="LJX90" s="123"/>
      <c r="LJY90" s="123"/>
      <c r="LJZ90" s="123"/>
      <c r="LKA90" s="123"/>
      <c r="LKB90" s="123"/>
      <c r="LKC90" s="123"/>
      <c r="LKD90" s="123"/>
      <c r="LKE90" s="123"/>
      <c r="LKF90" s="123"/>
      <c r="LKG90" s="123"/>
      <c r="LKH90" s="123"/>
      <c r="LKI90" s="123"/>
      <c r="LKJ90" s="123"/>
      <c r="LKK90" s="123"/>
      <c r="LKL90" s="123"/>
      <c r="LKM90" s="123"/>
      <c r="LKN90" s="123"/>
      <c r="LKO90" s="123"/>
      <c r="LKP90" s="123"/>
      <c r="LKQ90" s="123"/>
      <c r="LKR90" s="123"/>
      <c r="LKS90" s="123"/>
      <c r="LKT90" s="123"/>
      <c r="LKU90" s="123"/>
      <c r="LKV90" s="123"/>
      <c r="LKW90" s="123"/>
      <c r="LKX90" s="123"/>
      <c r="LKY90" s="123"/>
      <c r="LKZ90" s="123"/>
      <c r="LLA90" s="123"/>
      <c r="LLB90" s="123"/>
      <c r="LLC90" s="123"/>
      <c r="LLD90" s="123"/>
      <c r="LLE90" s="123"/>
      <c r="LLF90" s="123"/>
      <c r="LLG90" s="123"/>
      <c r="LLH90" s="123"/>
      <c r="LLI90" s="123"/>
      <c r="LLJ90" s="123"/>
      <c r="LLK90" s="123"/>
      <c r="LLL90" s="123"/>
      <c r="LLM90" s="123"/>
      <c r="LLN90" s="123"/>
      <c r="LLO90" s="123"/>
      <c r="LLP90" s="123"/>
      <c r="LLQ90" s="123"/>
      <c r="LLR90" s="123"/>
      <c r="LLS90" s="123"/>
      <c r="LLT90" s="123"/>
      <c r="LLU90" s="123"/>
      <c r="LLV90" s="123"/>
      <c r="LLW90" s="123"/>
      <c r="LLX90" s="123"/>
      <c r="LLY90" s="123"/>
      <c r="LLZ90" s="123"/>
      <c r="LMA90" s="123"/>
      <c r="LMB90" s="123"/>
      <c r="LMC90" s="123"/>
      <c r="LMD90" s="123"/>
      <c r="LME90" s="123"/>
      <c r="LMF90" s="123"/>
      <c r="LMG90" s="123"/>
      <c r="LMH90" s="123"/>
      <c r="LMI90" s="123"/>
      <c r="LMJ90" s="123"/>
      <c r="LMK90" s="123"/>
      <c r="LML90" s="123"/>
      <c r="LMM90" s="123"/>
      <c r="LMN90" s="123"/>
      <c r="LMO90" s="123"/>
      <c r="LMP90" s="123"/>
      <c r="LMQ90" s="123"/>
      <c r="LMR90" s="123"/>
      <c r="LMS90" s="123"/>
      <c r="LMT90" s="123"/>
      <c r="LMU90" s="123"/>
      <c r="LMV90" s="123"/>
      <c r="LMW90" s="123"/>
      <c r="LMX90" s="123"/>
      <c r="LMY90" s="123"/>
      <c r="LMZ90" s="123"/>
      <c r="LNA90" s="123"/>
      <c r="LNB90" s="123"/>
      <c r="LNC90" s="123"/>
      <c r="LND90" s="123"/>
      <c r="LNE90" s="123"/>
      <c r="LNF90" s="123"/>
      <c r="LNG90" s="123"/>
      <c r="LNH90" s="123"/>
      <c r="LNI90" s="123"/>
      <c r="LNJ90" s="123"/>
      <c r="LNK90" s="123"/>
      <c r="LNL90" s="123"/>
      <c r="LNM90" s="123"/>
      <c r="LNN90" s="123"/>
      <c r="LNO90" s="123"/>
      <c r="LNP90" s="123"/>
      <c r="LNQ90" s="123"/>
      <c r="LNR90" s="123"/>
      <c r="LNS90" s="123"/>
      <c r="LNT90" s="123"/>
      <c r="LNU90" s="123"/>
      <c r="LNV90" s="123"/>
      <c r="LNW90" s="123"/>
      <c r="LNX90" s="123"/>
      <c r="LNY90" s="123"/>
      <c r="LNZ90" s="123"/>
      <c r="LOA90" s="123"/>
      <c r="LOB90" s="123"/>
      <c r="LOC90" s="123"/>
      <c r="LOD90" s="123"/>
      <c r="LOE90" s="123"/>
      <c r="LOF90" s="123"/>
      <c r="LOG90" s="123"/>
      <c r="LOH90" s="123"/>
      <c r="LOI90" s="123"/>
      <c r="LOJ90" s="123"/>
      <c r="LOK90" s="123"/>
      <c r="LOL90" s="123"/>
      <c r="LOM90" s="123"/>
      <c r="LON90" s="123"/>
      <c r="LOO90" s="123"/>
      <c r="LOP90" s="123"/>
      <c r="LOQ90" s="123"/>
      <c r="LOR90" s="123"/>
      <c r="LOS90" s="123"/>
      <c r="LOT90" s="123"/>
      <c r="LOU90" s="123"/>
      <c r="LOV90" s="123"/>
      <c r="LOW90" s="123"/>
      <c r="LOX90" s="123"/>
      <c r="LOY90" s="123"/>
      <c r="LOZ90" s="123"/>
      <c r="LPA90" s="123"/>
      <c r="LPB90" s="123"/>
      <c r="LPC90" s="123"/>
      <c r="LPD90" s="123"/>
      <c r="LPE90" s="123"/>
      <c r="LPF90" s="123"/>
      <c r="LPG90" s="123"/>
      <c r="LPH90" s="123"/>
      <c r="LPI90" s="123"/>
      <c r="LPJ90" s="123"/>
      <c r="LPK90" s="123"/>
      <c r="LPL90" s="123"/>
      <c r="LPM90" s="123"/>
      <c r="LPN90" s="123"/>
      <c r="LPO90" s="123"/>
      <c r="LPP90" s="123"/>
      <c r="LPQ90" s="123"/>
      <c r="LPR90" s="123"/>
      <c r="LPS90" s="123"/>
      <c r="LPT90" s="123"/>
      <c r="LPU90" s="123"/>
      <c r="LPV90" s="123"/>
      <c r="LPW90" s="123"/>
      <c r="LPX90" s="123"/>
      <c r="LPY90" s="123"/>
      <c r="LPZ90" s="123"/>
      <c r="LQA90" s="123"/>
      <c r="LQB90" s="123"/>
      <c r="LQC90" s="123"/>
      <c r="LQD90" s="123"/>
      <c r="LQE90" s="123"/>
      <c r="LQF90" s="123"/>
      <c r="LQG90" s="123"/>
      <c r="LQH90" s="123"/>
      <c r="LQI90" s="123"/>
      <c r="LQJ90" s="123"/>
      <c r="LQK90" s="123"/>
      <c r="LQL90" s="123"/>
      <c r="LQM90" s="123"/>
      <c r="LQN90" s="123"/>
      <c r="LQO90" s="123"/>
      <c r="LQP90" s="123"/>
      <c r="LQQ90" s="123"/>
      <c r="LQR90" s="123"/>
      <c r="LQS90" s="123"/>
      <c r="LQT90" s="123"/>
      <c r="LQU90" s="123"/>
      <c r="LQV90" s="123"/>
      <c r="LQW90" s="123"/>
      <c r="LQX90" s="123"/>
      <c r="LQY90" s="123"/>
      <c r="LQZ90" s="123"/>
      <c r="LRA90" s="123"/>
      <c r="LRB90" s="123"/>
      <c r="LRC90" s="123"/>
      <c r="LRD90" s="123"/>
      <c r="LRE90" s="123"/>
      <c r="LRF90" s="123"/>
      <c r="LRG90" s="123"/>
      <c r="LRH90" s="123"/>
      <c r="LRI90" s="123"/>
      <c r="LRJ90" s="123"/>
      <c r="LRK90" s="123"/>
      <c r="LRL90" s="123"/>
      <c r="LRM90" s="123"/>
      <c r="LRN90" s="123"/>
      <c r="LRO90" s="123"/>
      <c r="LRP90" s="123"/>
      <c r="LRQ90" s="123"/>
      <c r="LRR90" s="123"/>
      <c r="LRS90" s="123"/>
      <c r="LRT90" s="123"/>
      <c r="LRU90" s="123"/>
      <c r="LRV90" s="123"/>
      <c r="LRW90" s="123"/>
      <c r="LRX90" s="123"/>
      <c r="LRY90" s="123"/>
      <c r="LRZ90" s="123"/>
      <c r="LSA90" s="123"/>
      <c r="LSB90" s="123"/>
      <c r="LSC90" s="123"/>
      <c r="LSD90" s="123"/>
      <c r="LSE90" s="123"/>
      <c r="LSF90" s="123"/>
      <c r="LSG90" s="123"/>
      <c r="LSH90" s="123"/>
      <c r="LSI90" s="123"/>
      <c r="LSJ90" s="123"/>
      <c r="LSK90" s="123"/>
      <c r="LSL90" s="123"/>
      <c r="LSM90" s="123"/>
      <c r="LSN90" s="123"/>
      <c r="LSO90" s="123"/>
      <c r="LSP90" s="123"/>
      <c r="LSQ90" s="123"/>
      <c r="LSR90" s="123"/>
      <c r="LSS90" s="123"/>
      <c r="LST90" s="123"/>
      <c r="LSU90" s="123"/>
      <c r="LSV90" s="123"/>
      <c r="LSW90" s="123"/>
      <c r="LSX90" s="123"/>
      <c r="LSY90" s="123"/>
      <c r="LSZ90" s="123"/>
      <c r="LTA90" s="123"/>
      <c r="LTB90" s="123"/>
      <c r="LTC90" s="123"/>
      <c r="LTD90" s="123"/>
      <c r="LTE90" s="123"/>
      <c r="LTF90" s="123"/>
      <c r="LTG90" s="123"/>
      <c r="LTH90" s="123"/>
      <c r="LTI90" s="123"/>
      <c r="LTJ90" s="123"/>
      <c r="LTK90" s="123"/>
      <c r="LTL90" s="123"/>
      <c r="LTM90" s="123"/>
      <c r="LTN90" s="123"/>
      <c r="LTO90" s="123"/>
      <c r="LTP90" s="123"/>
      <c r="LTQ90" s="123"/>
      <c r="LTR90" s="123"/>
      <c r="LTS90" s="123"/>
      <c r="LTT90" s="123"/>
      <c r="LTU90" s="123"/>
      <c r="LTV90" s="123"/>
      <c r="LTW90" s="123"/>
      <c r="LTX90" s="123"/>
      <c r="LTY90" s="123"/>
      <c r="LTZ90" s="123"/>
      <c r="LUA90" s="123"/>
      <c r="LUB90" s="123"/>
      <c r="LUC90" s="123"/>
      <c r="LUD90" s="123"/>
      <c r="LUE90" s="123"/>
      <c r="LUF90" s="123"/>
      <c r="LUG90" s="123"/>
      <c r="LUH90" s="123"/>
      <c r="LUI90" s="123"/>
      <c r="LUJ90" s="123"/>
      <c r="LUK90" s="123"/>
      <c r="LUL90" s="123"/>
      <c r="LUM90" s="123"/>
      <c r="LUN90" s="123"/>
      <c r="LUO90" s="123"/>
      <c r="LUP90" s="123"/>
      <c r="LUQ90" s="123"/>
      <c r="LUR90" s="123"/>
      <c r="LUS90" s="123"/>
      <c r="LUT90" s="123"/>
      <c r="LUU90" s="123"/>
      <c r="LUV90" s="123"/>
      <c r="LUW90" s="123"/>
      <c r="LUX90" s="123"/>
      <c r="LUY90" s="123"/>
      <c r="LUZ90" s="123"/>
      <c r="LVA90" s="123"/>
      <c r="LVB90" s="123"/>
      <c r="LVC90" s="123"/>
      <c r="LVD90" s="123"/>
      <c r="LVE90" s="123"/>
      <c r="LVF90" s="123"/>
      <c r="LVG90" s="123"/>
      <c r="LVH90" s="123"/>
      <c r="LVI90" s="123"/>
      <c r="LVJ90" s="123"/>
      <c r="LVK90" s="123"/>
      <c r="LVL90" s="123"/>
      <c r="LVM90" s="123"/>
      <c r="LVN90" s="123"/>
      <c r="LVO90" s="123"/>
      <c r="LVP90" s="123"/>
      <c r="LVQ90" s="123"/>
      <c r="LVR90" s="123"/>
      <c r="LVS90" s="123"/>
      <c r="LVT90" s="123"/>
      <c r="LVU90" s="123"/>
      <c r="LVV90" s="123"/>
      <c r="LVW90" s="123"/>
      <c r="LVX90" s="123"/>
      <c r="LVY90" s="123"/>
      <c r="LVZ90" s="123"/>
      <c r="LWA90" s="123"/>
      <c r="LWB90" s="123"/>
      <c r="LWC90" s="123"/>
      <c r="LWD90" s="123"/>
      <c r="LWE90" s="123"/>
      <c r="LWF90" s="123"/>
      <c r="LWG90" s="123"/>
      <c r="LWH90" s="123"/>
      <c r="LWI90" s="123"/>
      <c r="LWJ90" s="123"/>
      <c r="LWK90" s="123"/>
      <c r="LWL90" s="123"/>
      <c r="LWM90" s="123"/>
      <c r="LWN90" s="123"/>
      <c r="LWO90" s="123"/>
      <c r="LWP90" s="123"/>
      <c r="LWQ90" s="123"/>
      <c r="LWR90" s="123"/>
      <c r="LWS90" s="123"/>
      <c r="LWT90" s="123"/>
      <c r="LWU90" s="123"/>
      <c r="LWV90" s="123"/>
      <c r="LWW90" s="123"/>
      <c r="LWX90" s="123"/>
      <c r="LWY90" s="123"/>
      <c r="LWZ90" s="123"/>
      <c r="LXA90" s="123"/>
      <c r="LXB90" s="123"/>
      <c r="LXC90" s="123"/>
      <c r="LXD90" s="123"/>
      <c r="LXE90" s="123"/>
      <c r="LXF90" s="123"/>
      <c r="LXG90" s="123"/>
      <c r="LXH90" s="123"/>
      <c r="LXI90" s="123"/>
      <c r="LXJ90" s="123"/>
      <c r="LXK90" s="123"/>
      <c r="LXL90" s="123"/>
      <c r="LXM90" s="123"/>
      <c r="LXN90" s="123"/>
      <c r="LXO90" s="123"/>
      <c r="LXP90" s="123"/>
      <c r="LXQ90" s="123"/>
      <c r="LXR90" s="123"/>
      <c r="LXS90" s="123"/>
      <c r="LXT90" s="123"/>
      <c r="LXU90" s="123"/>
      <c r="LXV90" s="123"/>
      <c r="LXW90" s="123"/>
      <c r="LXX90" s="123"/>
      <c r="LXY90" s="123"/>
      <c r="LXZ90" s="123"/>
      <c r="LYA90" s="123"/>
      <c r="LYB90" s="123"/>
      <c r="LYC90" s="123"/>
      <c r="LYD90" s="123"/>
      <c r="LYE90" s="123"/>
      <c r="LYF90" s="123"/>
      <c r="LYG90" s="123"/>
      <c r="LYH90" s="123"/>
      <c r="LYI90" s="123"/>
      <c r="LYJ90" s="123"/>
      <c r="LYK90" s="123"/>
      <c r="LYL90" s="123"/>
      <c r="LYM90" s="123"/>
      <c r="LYN90" s="123"/>
      <c r="LYO90" s="123"/>
      <c r="LYP90" s="123"/>
      <c r="LYQ90" s="123"/>
      <c r="LYR90" s="123"/>
      <c r="LYS90" s="123"/>
      <c r="LYT90" s="123"/>
      <c r="LYU90" s="123"/>
      <c r="LYV90" s="123"/>
      <c r="LYW90" s="123"/>
      <c r="LYX90" s="123"/>
      <c r="LYY90" s="123"/>
      <c r="LYZ90" s="123"/>
      <c r="LZA90" s="123"/>
      <c r="LZB90" s="123"/>
      <c r="LZC90" s="123"/>
      <c r="LZD90" s="123"/>
      <c r="LZE90" s="123"/>
      <c r="LZF90" s="123"/>
      <c r="LZG90" s="123"/>
      <c r="LZH90" s="123"/>
      <c r="LZI90" s="123"/>
      <c r="LZJ90" s="123"/>
      <c r="LZK90" s="123"/>
      <c r="LZL90" s="123"/>
      <c r="LZM90" s="123"/>
      <c r="LZN90" s="123"/>
      <c r="LZO90" s="123"/>
      <c r="LZP90" s="123"/>
      <c r="LZQ90" s="123"/>
      <c r="LZR90" s="123"/>
      <c r="LZS90" s="123"/>
      <c r="LZT90" s="123"/>
      <c r="LZU90" s="123"/>
      <c r="LZV90" s="123"/>
      <c r="LZW90" s="123"/>
      <c r="LZX90" s="123"/>
      <c r="LZY90" s="123"/>
      <c r="LZZ90" s="123"/>
      <c r="MAA90" s="123"/>
      <c r="MAB90" s="123"/>
      <c r="MAC90" s="123"/>
      <c r="MAD90" s="123"/>
      <c r="MAE90" s="123"/>
      <c r="MAF90" s="123"/>
      <c r="MAG90" s="123"/>
      <c r="MAH90" s="123"/>
      <c r="MAI90" s="123"/>
      <c r="MAJ90" s="123"/>
      <c r="MAK90" s="123"/>
      <c r="MAL90" s="123"/>
      <c r="MAM90" s="123"/>
      <c r="MAN90" s="123"/>
      <c r="MAO90" s="123"/>
      <c r="MAP90" s="123"/>
      <c r="MAQ90" s="123"/>
      <c r="MAR90" s="123"/>
      <c r="MAS90" s="123"/>
      <c r="MAT90" s="123"/>
      <c r="MAU90" s="123"/>
      <c r="MAV90" s="123"/>
      <c r="MAW90" s="123"/>
      <c r="MAX90" s="123"/>
      <c r="MAY90" s="123"/>
      <c r="MAZ90" s="123"/>
      <c r="MBA90" s="123"/>
      <c r="MBB90" s="123"/>
      <c r="MBC90" s="123"/>
      <c r="MBD90" s="123"/>
      <c r="MBE90" s="123"/>
      <c r="MBF90" s="123"/>
      <c r="MBG90" s="123"/>
      <c r="MBH90" s="123"/>
      <c r="MBI90" s="123"/>
      <c r="MBJ90" s="123"/>
      <c r="MBK90" s="123"/>
      <c r="MBL90" s="123"/>
      <c r="MBM90" s="123"/>
      <c r="MBN90" s="123"/>
      <c r="MBO90" s="123"/>
      <c r="MBP90" s="123"/>
      <c r="MBQ90" s="123"/>
      <c r="MBR90" s="123"/>
      <c r="MBS90" s="123"/>
      <c r="MBT90" s="123"/>
      <c r="MBU90" s="123"/>
      <c r="MBV90" s="123"/>
      <c r="MBW90" s="123"/>
      <c r="MBX90" s="123"/>
      <c r="MBY90" s="123"/>
      <c r="MBZ90" s="123"/>
      <c r="MCA90" s="123"/>
      <c r="MCB90" s="123"/>
      <c r="MCC90" s="123"/>
      <c r="MCD90" s="123"/>
      <c r="MCE90" s="123"/>
      <c r="MCF90" s="123"/>
      <c r="MCG90" s="123"/>
      <c r="MCH90" s="123"/>
      <c r="MCI90" s="123"/>
      <c r="MCJ90" s="123"/>
      <c r="MCK90" s="123"/>
      <c r="MCL90" s="123"/>
      <c r="MCM90" s="123"/>
      <c r="MCN90" s="123"/>
      <c r="MCO90" s="123"/>
      <c r="MCP90" s="123"/>
      <c r="MCQ90" s="123"/>
      <c r="MCR90" s="123"/>
      <c r="MCS90" s="123"/>
      <c r="MCT90" s="123"/>
      <c r="MCU90" s="123"/>
      <c r="MCV90" s="123"/>
      <c r="MCW90" s="123"/>
      <c r="MCX90" s="123"/>
      <c r="MCY90" s="123"/>
      <c r="MCZ90" s="123"/>
      <c r="MDA90" s="123"/>
      <c r="MDB90" s="123"/>
      <c r="MDC90" s="123"/>
      <c r="MDD90" s="123"/>
      <c r="MDE90" s="123"/>
      <c r="MDF90" s="123"/>
      <c r="MDG90" s="123"/>
      <c r="MDH90" s="123"/>
      <c r="MDI90" s="123"/>
      <c r="MDJ90" s="123"/>
      <c r="MDK90" s="123"/>
      <c r="MDL90" s="123"/>
      <c r="MDM90" s="123"/>
      <c r="MDN90" s="123"/>
      <c r="MDO90" s="123"/>
      <c r="MDP90" s="123"/>
      <c r="MDQ90" s="123"/>
      <c r="MDR90" s="123"/>
      <c r="MDS90" s="123"/>
      <c r="MDT90" s="123"/>
      <c r="MDU90" s="123"/>
      <c r="MDV90" s="123"/>
      <c r="MDW90" s="123"/>
      <c r="MDX90" s="123"/>
      <c r="MDY90" s="123"/>
      <c r="MDZ90" s="123"/>
      <c r="MEA90" s="123"/>
      <c r="MEB90" s="123"/>
      <c r="MEC90" s="123"/>
      <c r="MED90" s="123"/>
      <c r="MEE90" s="123"/>
      <c r="MEF90" s="123"/>
      <c r="MEG90" s="123"/>
      <c r="MEH90" s="123"/>
      <c r="MEI90" s="123"/>
      <c r="MEJ90" s="123"/>
      <c r="MEK90" s="123"/>
      <c r="MEL90" s="123"/>
      <c r="MEM90" s="123"/>
      <c r="MEN90" s="123"/>
      <c r="MEO90" s="123"/>
      <c r="MEP90" s="123"/>
      <c r="MEQ90" s="123"/>
      <c r="MER90" s="123"/>
      <c r="MES90" s="123"/>
      <c r="MET90" s="123"/>
      <c r="MEU90" s="123"/>
      <c r="MEV90" s="123"/>
      <c r="MEW90" s="123"/>
      <c r="MEX90" s="123"/>
      <c r="MEY90" s="123"/>
      <c r="MEZ90" s="123"/>
      <c r="MFA90" s="123"/>
      <c r="MFB90" s="123"/>
      <c r="MFC90" s="123"/>
      <c r="MFD90" s="123"/>
      <c r="MFE90" s="123"/>
      <c r="MFF90" s="123"/>
      <c r="MFG90" s="123"/>
      <c r="MFH90" s="123"/>
      <c r="MFI90" s="123"/>
      <c r="MFJ90" s="123"/>
      <c r="MFK90" s="123"/>
      <c r="MFL90" s="123"/>
      <c r="MFM90" s="123"/>
      <c r="MFN90" s="123"/>
      <c r="MFO90" s="123"/>
      <c r="MFP90" s="123"/>
      <c r="MFQ90" s="123"/>
      <c r="MFR90" s="123"/>
      <c r="MFS90" s="123"/>
      <c r="MFT90" s="123"/>
      <c r="MFU90" s="123"/>
      <c r="MFV90" s="123"/>
      <c r="MFW90" s="123"/>
      <c r="MFX90" s="123"/>
      <c r="MFY90" s="123"/>
      <c r="MFZ90" s="123"/>
      <c r="MGA90" s="123"/>
      <c r="MGB90" s="123"/>
      <c r="MGC90" s="123"/>
      <c r="MGD90" s="123"/>
      <c r="MGE90" s="123"/>
      <c r="MGF90" s="123"/>
      <c r="MGG90" s="123"/>
      <c r="MGH90" s="123"/>
      <c r="MGI90" s="123"/>
      <c r="MGJ90" s="123"/>
      <c r="MGK90" s="123"/>
      <c r="MGL90" s="123"/>
      <c r="MGM90" s="123"/>
      <c r="MGN90" s="123"/>
      <c r="MGO90" s="123"/>
      <c r="MGP90" s="123"/>
      <c r="MGQ90" s="123"/>
      <c r="MGR90" s="123"/>
      <c r="MGS90" s="123"/>
      <c r="MGT90" s="123"/>
      <c r="MGU90" s="123"/>
      <c r="MGV90" s="123"/>
      <c r="MGW90" s="123"/>
      <c r="MGX90" s="123"/>
      <c r="MGY90" s="123"/>
      <c r="MGZ90" s="123"/>
      <c r="MHA90" s="123"/>
      <c r="MHB90" s="123"/>
      <c r="MHC90" s="123"/>
      <c r="MHD90" s="123"/>
      <c r="MHE90" s="123"/>
      <c r="MHF90" s="123"/>
      <c r="MHG90" s="123"/>
      <c r="MHH90" s="123"/>
      <c r="MHI90" s="123"/>
      <c r="MHJ90" s="123"/>
      <c r="MHK90" s="123"/>
      <c r="MHL90" s="123"/>
      <c r="MHM90" s="123"/>
      <c r="MHN90" s="123"/>
      <c r="MHO90" s="123"/>
      <c r="MHP90" s="123"/>
      <c r="MHQ90" s="123"/>
      <c r="MHR90" s="123"/>
      <c r="MHS90" s="123"/>
      <c r="MHT90" s="123"/>
      <c r="MHU90" s="123"/>
      <c r="MHV90" s="123"/>
      <c r="MHW90" s="123"/>
      <c r="MHX90" s="123"/>
      <c r="MHY90" s="123"/>
      <c r="MHZ90" s="123"/>
      <c r="MIA90" s="123"/>
      <c r="MIB90" s="123"/>
      <c r="MIC90" s="123"/>
      <c r="MID90" s="123"/>
      <c r="MIE90" s="123"/>
      <c r="MIF90" s="123"/>
      <c r="MIG90" s="123"/>
      <c r="MIH90" s="123"/>
      <c r="MII90" s="123"/>
      <c r="MIJ90" s="123"/>
      <c r="MIK90" s="123"/>
      <c r="MIL90" s="123"/>
      <c r="MIM90" s="123"/>
      <c r="MIN90" s="123"/>
      <c r="MIO90" s="123"/>
      <c r="MIP90" s="123"/>
      <c r="MIQ90" s="123"/>
      <c r="MIR90" s="123"/>
      <c r="MIS90" s="123"/>
      <c r="MIT90" s="123"/>
      <c r="MIU90" s="123"/>
      <c r="MIV90" s="123"/>
      <c r="MIW90" s="123"/>
      <c r="MIX90" s="123"/>
      <c r="MIY90" s="123"/>
      <c r="MIZ90" s="123"/>
      <c r="MJA90" s="123"/>
      <c r="MJB90" s="123"/>
      <c r="MJC90" s="123"/>
      <c r="MJD90" s="123"/>
      <c r="MJE90" s="123"/>
      <c r="MJF90" s="123"/>
      <c r="MJG90" s="123"/>
      <c r="MJH90" s="123"/>
      <c r="MJI90" s="123"/>
      <c r="MJJ90" s="123"/>
      <c r="MJK90" s="123"/>
      <c r="MJL90" s="123"/>
      <c r="MJM90" s="123"/>
      <c r="MJN90" s="123"/>
      <c r="MJO90" s="123"/>
      <c r="MJP90" s="123"/>
      <c r="MJQ90" s="123"/>
      <c r="MJR90" s="123"/>
      <c r="MJS90" s="123"/>
      <c r="MJT90" s="123"/>
      <c r="MJU90" s="123"/>
      <c r="MJV90" s="123"/>
      <c r="MJW90" s="123"/>
      <c r="MJX90" s="123"/>
      <c r="MJY90" s="123"/>
      <c r="MJZ90" s="123"/>
      <c r="MKA90" s="123"/>
      <c r="MKB90" s="123"/>
      <c r="MKC90" s="123"/>
      <c r="MKD90" s="123"/>
      <c r="MKE90" s="123"/>
      <c r="MKF90" s="123"/>
      <c r="MKG90" s="123"/>
      <c r="MKH90" s="123"/>
      <c r="MKI90" s="123"/>
      <c r="MKJ90" s="123"/>
      <c r="MKK90" s="123"/>
      <c r="MKL90" s="123"/>
      <c r="MKM90" s="123"/>
      <c r="MKN90" s="123"/>
      <c r="MKO90" s="123"/>
      <c r="MKP90" s="123"/>
      <c r="MKQ90" s="123"/>
      <c r="MKR90" s="123"/>
      <c r="MKS90" s="123"/>
      <c r="MKT90" s="123"/>
      <c r="MKU90" s="123"/>
      <c r="MKV90" s="123"/>
      <c r="MKW90" s="123"/>
      <c r="MKX90" s="123"/>
      <c r="MKY90" s="123"/>
      <c r="MKZ90" s="123"/>
      <c r="MLA90" s="123"/>
      <c r="MLB90" s="123"/>
      <c r="MLC90" s="123"/>
      <c r="MLD90" s="123"/>
      <c r="MLE90" s="123"/>
      <c r="MLF90" s="123"/>
      <c r="MLG90" s="123"/>
      <c r="MLH90" s="123"/>
      <c r="MLI90" s="123"/>
      <c r="MLJ90" s="123"/>
      <c r="MLK90" s="123"/>
      <c r="MLL90" s="123"/>
      <c r="MLM90" s="123"/>
      <c r="MLN90" s="123"/>
      <c r="MLO90" s="123"/>
      <c r="MLP90" s="123"/>
      <c r="MLQ90" s="123"/>
      <c r="MLR90" s="123"/>
      <c r="MLS90" s="123"/>
      <c r="MLT90" s="123"/>
      <c r="MLU90" s="123"/>
      <c r="MLV90" s="123"/>
      <c r="MLW90" s="123"/>
      <c r="MLX90" s="123"/>
      <c r="MLY90" s="123"/>
      <c r="MLZ90" s="123"/>
      <c r="MMA90" s="123"/>
      <c r="MMB90" s="123"/>
      <c r="MMC90" s="123"/>
      <c r="MMD90" s="123"/>
      <c r="MME90" s="123"/>
      <c r="MMF90" s="123"/>
      <c r="MMG90" s="123"/>
      <c r="MMH90" s="123"/>
      <c r="MMI90" s="123"/>
      <c r="MMJ90" s="123"/>
      <c r="MMK90" s="123"/>
      <c r="MML90" s="123"/>
      <c r="MMM90" s="123"/>
      <c r="MMN90" s="123"/>
      <c r="MMO90" s="123"/>
      <c r="MMP90" s="123"/>
      <c r="MMQ90" s="123"/>
      <c r="MMR90" s="123"/>
      <c r="MMS90" s="123"/>
      <c r="MMT90" s="123"/>
      <c r="MMU90" s="123"/>
      <c r="MMV90" s="123"/>
      <c r="MMW90" s="123"/>
      <c r="MMX90" s="123"/>
      <c r="MMY90" s="123"/>
      <c r="MMZ90" s="123"/>
      <c r="MNA90" s="123"/>
      <c r="MNB90" s="123"/>
      <c r="MNC90" s="123"/>
      <c r="MND90" s="123"/>
      <c r="MNE90" s="123"/>
      <c r="MNF90" s="123"/>
      <c r="MNG90" s="123"/>
      <c r="MNH90" s="123"/>
      <c r="MNI90" s="123"/>
      <c r="MNJ90" s="123"/>
      <c r="MNK90" s="123"/>
      <c r="MNL90" s="123"/>
      <c r="MNM90" s="123"/>
      <c r="MNN90" s="123"/>
      <c r="MNO90" s="123"/>
      <c r="MNP90" s="123"/>
      <c r="MNQ90" s="123"/>
      <c r="MNR90" s="123"/>
      <c r="MNS90" s="123"/>
      <c r="MNT90" s="123"/>
      <c r="MNU90" s="123"/>
      <c r="MNV90" s="123"/>
      <c r="MNW90" s="123"/>
      <c r="MNX90" s="123"/>
      <c r="MNY90" s="123"/>
      <c r="MNZ90" s="123"/>
      <c r="MOA90" s="123"/>
      <c r="MOB90" s="123"/>
      <c r="MOC90" s="123"/>
      <c r="MOD90" s="123"/>
      <c r="MOE90" s="123"/>
      <c r="MOF90" s="123"/>
      <c r="MOG90" s="123"/>
      <c r="MOH90" s="123"/>
      <c r="MOI90" s="123"/>
      <c r="MOJ90" s="123"/>
      <c r="MOK90" s="123"/>
      <c r="MOL90" s="123"/>
      <c r="MOM90" s="123"/>
      <c r="MON90" s="123"/>
      <c r="MOO90" s="123"/>
      <c r="MOP90" s="123"/>
      <c r="MOQ90" s="123"/>
      <c r="MOR90" s="123"/>
      <c r="MOS90" s="123"/>
      <c r="MOT90" s="123"/>
      <c r="MOU90" s="123"/>
      <c r="MOV90" s="123"/>
      <c r="MOW90" s="123"/>
      <c r="MOX90" s="123"/>
      <c r="MOY90" s="123"/>
      <c r="MOZ90" s="123"/>
      <c r="MPA90" s="123"/>
      <c r="MPB90" s="123"/>
      <c r="MPC90" s="123"/>
      <c r="MPD90" s="123"/>
      <c r="MPE90" s="123"/>
      <c r="MPF90" s="123"/>
      <c r="MPG90" s="123"/>
      <c r="MPH90" s="123"/>
      <c r="MPI90" s="123"/>
      <c r="MPJ90" s="123"/>
      <c r="MPK90" s="123"/>
      <c r="MPL90" s="123"/>
      <c r="MPM90" s="123"/>
      <c r="MPN90" s="123"/>
      <c r="MPO90" s="123"/>
      <c r="MPP90" s="123"/>
      <c r="MPQ90" s="123"/>
      <c r="MPR90" s="123"/>
      <c r="MPS90" s="123"/>
      <c r="MPT90" s="123"/>
      <c r="MPU90" s="123"/>
      <c r="MPV90" s="123"/>
      <c r="MPW90" s="123"/>
      <c r="MPX90" s="123"/>
      <c r="MPY90" s="123"/>
      <c r="MPZ90" s="123"/>
      <c r="MQA90" s="123"/>
      <c r="MQB90" s="123"/>
      <c r="MQC90" s="123"/>
      <c r="MQD90" s="123"/>
      <c r="MQE90" s="123"/>
      <c r="MQF90" s="123"/>
      <c r="MQG90" s="123"/>
      <c r="MQH90" s="123"/>
      <c r="MQI90" s="123"/>
      <c r="MQJ90" s="123"/>
      <c r="MQK90" s="123"/>
      <c r="MQL90" s="123"/>
      <c r="MQM90" s="123"/>
      <c r="MQN90" s="123"/>
      <c r="MQO90" s="123"/>
      <c r="MQP90" s="123"/>
      <c r="MQQ90" s="123"/>
      <c r="MQR90" s="123"/>
      <c r="MQS90" s="123"/>
      <c r="MQT90" s="123"/>
      <c r="MQU90" s="123"/>
      <c r="MQV90" s="123"/>
      <c r="MQW90" s="123"/>
      <c r="MQX90" s="123"/>
      <c r="MQY90" s="123"/>
      <c r="MQZ90" s="123"/>
      <c r="MRA90" s="123"/>
      <c r="MRB90" s="123"/>
      <c r="MRC90" s="123"/>
      <c r="MRD90" s="123"/>
      <c r="MRE90" s="123"/>
      <c r="MRF90" s="123"/>
      <c r="MRG90" s="123"/>
      <c r="MRH90" s="123"/>
      <c r="MRI90" s="123"/>
      <c r="MRJ90" s="123"/>
      <c r="MRK90" s="123"/>
      <c r="MRL90" s="123"/>
      <c r="MRM90" s="123"/>
      <c r="MRN90" s="123"/>
      <c r="MRO90" s="123"/>
      <c r="MRP90" s="123"/>
      <c r="MRQ90" s="123"/>
      <c r="MRR90" s="123"/>
      <c r="MRS90" s="123"/>
      <c r="MRT90" s="123"/>
      <c r="MRU90" s="123"/>
      <c r="MRV90" s="123"/>
      <c r="MRW90" s="123"/>
      <c r="MRX90" s="123"/>
      <c r="MRY90" s="123"/>
      <c r="MRZ90" s="123"/>
      <c r="MSA90" s="123"/>
      <c r="MSB90" s="123"/>
      <c r="MSC90" s="123"/>
      <c r="MSD90" s="123"/>
      <c r="MSE90" s="123"/>
      <c r="MSF90" s="123"/>
      <c r="MSG90" s="123"/>
      <c r="MSH90" s="123"/>
      <c r="MSI90" s="123"/>
      <c r="MSJ90" s="123"/>
      <c r="MSK90" s="123"/>
      <c r="MSL90" s="123"/>
      <c r="MSM90" s="123"/>
      <c r="MSN90" s="123"/>
      <c r="MSO90" s="123"/>
      <c r="MSP90" s="123"/>
      <c r="MSQ90" s="123"/>
      <c r="MSR90" s="123"/>
      <c r="MSS90" s="123"/>
      <c r="MST90" s="123"/>
      <c r="MSU90" s="123"/>
      <c r="MSV90" s="123"/>
      <c r="MSW90" s="123"/>
      <c r="MSX90" s="123"/>
      <c r="MSY90" s="123"/>
      <c r="MSZ90" s="123"/>
      <c r="MTA90" s="123"/>
      <c r="MTB90" s="123"/>
      <c r="MTC90" s="123"/>
      <c r="MTD90" s="123"/>
      <c r="MTE90" s="123"/>
      <c r="MTF90" s="123"/>
      <c r="MTG90" s="123"/>
      <c r="MTH90" s="123"/>
      <c r="MTI90" s="123"/>
      <c r="MTJ90" s="123"/>
      <c r="MTK90" s="123"/>
      <c r="MTL90" s="123"/>
      <c r="MTM90" s="123"/>
      <c r="MTN90" s="123"/>
      <c r="MTO90" s="123"/>
      <c r="MTP90" s="123"/>
      <c r="MTQ90" s="123"/>
      <c r="MTR90" s="123"/>
      <c r="MTS90" s="123"/>
      <c r="MTT90" s="123"/>
      <c r="MTU90" s="123"/>
      <c r="MTV90" s="123"/>
      <c r="MTW90" s="123"/>
      <c r="MTX90" s="123"/>
      <c r="MTY90" s="123"/>
      <c r="MTZ90" s="123"/>
      <c r="MUA90" s="123"/>
      <c r="MUB90" s="123"/>
      <c r="MUC90" s="123"/>
      <c r="MUD90" s="123"/>
      <c r="MUE90" s="123"/>
      <c r="MUF90" s="123"/>
      <c r="MUG90" s="123"/>
      <c r="MUH90" s="123"/>
      <c r="MUI90" s="123"/>
      <c r="MUJ90" s="123"/>
      <c r="MUK90" s="123"/>
      <c r="MUL90" s="123"/>
      <c r="MUM90" s="123"/>
      <c r="MUN90" s="123"/>
      <c r="MUO90" s="123"/>
      <c r="MUP90" s="123"/>
      <c r="MUQ90" s="123"/>
      <c r="MUR90" s="123"/>
      <c r="MUS90" s="123"/>
      <c r="MUT90" s="123"/>
      <c r="MUU90" s="123"/>
      <c r="MUV90" s="123"/>
      <c r="MUW90" s="123"/>
      <c r="MUX90" s="123"/>
      <c r="MUY90" s="123"/>
      <c r="MUZ90" s="123"/>
      <c r="MVA90" s="123"/>
      <c r="MVB90" s="123"/>
      <c r="MVC90" s="123"/>
      <c r="MVD90" s="123"/>
      <c r="MVE90" s="123"/>
      <c r="MVF90" s="123"/>
      <c r="MVG90" s="123"/>
      <c r="MVH90" s="123"/>
      <c r="MVI90" s="123"/>
      <c r="MVJ90" s="123"/>
      <c r="MVK90" s="123"/>
      <c r="MVL90" s="123"/>
      <c r="MVM90" s="123"/>
      <c r="MVN90" s="123"/>
      <c r="MVO90" s="123"/>
      <c r="MVP90" s="123"/>
      <c r="MVQ90" s="123"/>
      <c r="MVR90" s="123"/>
      <c r="MVS90" s="123"/>
      <c r="MVT90" s="123"/>
      <c r="MVU90" s="123"/>
      <c r="MVV90" s="123"/>
      <c r="MVW90" s="123"/>
      <c r="MVX90" s="123"/>
      <c r="MVY90" s="123"/>
      <c r="MVZ90" s="123"/>
      <c r="MWA90" s="123"/>
      <c r="MWB90" s="123"/>
      <c r="MWC90" s="123"/>
      <c r="MWD90" s="123"/>
      <c r="MWE90" s="123"/>
      <c r="MWF90" s="123"/>
      <c r="MWG90" s="123"/>
      <c r="MWH90" s="123"/>
      <c r="MWI90" s="123"/>
      <c r="MWJ90" s="123"/>
      <c r="MWK90" s="123"/>
      <c r="MWL90" s="123"/>
      <c r="MWM90" s="123"/>
      <c r="MWN90" s="123"/>
      <c r="MWO90" s="123"/>
      <c r="MWP90" s="123"/>
      <c r="MWQ90" s="123"/>
      <c r="MWR90" s="123"/>
      <c r="MWS90" s="123"/>
      <c r="MWT90" s="123"/>
      <c r="MWU90" s="123"/>
      <c r="MWV90" s="123"/>
      <c r="MWW90" s="123"/>
      <c r="MWX90" s="123"/>
      <c r="MWY90" s="123"/>
      <c r="MWZ90" s="123"/>
      <c r="MXA90" s="123"/>
      <c r="MXB90" s="123"/>
      <c r="MXC90" s="123"/>
      <c r="MXD90" s="123"/>
      <c r="MXE90" s="123"/>
      <c r="MXF90" s="123"/>
      <c r="MXG90" s="123"/>
      <c r="MXH90" s="123"/>
      <c r="MXI90" s="123"/>
      <c r="MXJ90" s="123"/>
      <c r="MXK90" s="123"/>
      <c r="MXL90" s="123"/>
      <c r="MXM90" s="123"/>
      <c r="MXN90" s="123"/>
      <c r="MXO90" s="123"/>
      <c r="MXP90" s="123"/>
      <c r="MXQ90" s="123"/>
      <c r="MXR90" s="123"/>
      <c r="MXS90" s="123"/>
      <c r="MXT90" s="123"/>
      <c r="MXU90" s="123"/>
      <c r="MXV90" s="123"/>
      <c r="MXW90" s="123"/>
      <c r="MXX90" s="123"/>
      <c r="MXY90" s="123"/>
      <c r="MXZ90" s="123"/>
      <c r="MYA90" s="123"/>
      <c r="MYB90" s="123"/>
      <c r="MYC90" s="123"/>
      <c r="MYD90" s="123"/>
      <c r="MYE90" s="123"/>
      <c r="MYF90" s="123"/>
      <c r="MYG90" s="123"/>
      <c r="MYH90" s="123"/>
      <c r="MYI90" s="123"/>
      <c r="MYJ90" s="123"/>
      <c r="MYK90" s="123"/>
      <c r="MYL90" s="123"/>
      <c r="MYM90" s="123"/>
      <c r="MYN90" s="123"/>
      <c r="MYO90" s="123"/>
      <c r="MYP90" s="123"/>
      <c r="MYQ90" s="123"/>
      <c r="MYR90" s="123"/>
      <c r="MYS90" s="123"/>
      <c r="MYT90" s="123"/>
      <c r="MYU90" s="123"/>
      <c r="MYV90" s="123"/>
      <c r="MYW90" s="123"/>
      <c r="MYX90" s="123"/>
      <c r="MYY90" s="123"/>
      <c r="MYZ90" s="123"/>
      <c r="MZA90" s="123"/>
      <c r="MZB90" s="123"/>
      <c r="MZC90" s="123"/>
      <c r="MZD90" s="123"/>
      <c r="MZE90" s="123"/>
      <c r="MZF90" s="123"/>
      <c r="MZG90" s="123"/>
      <c r="MZH90" s="123"/>
      <c r="MZI90" s="123"/>
      <c r="MZJ90" s="123"/>
      <c r="MZK90" s="123"/>
      <c r="MZL90" s="123"/>
      <c r="MZM90" s="123"/>
      <c r="MZN90" s="123"/>
      <c r="MZO90" s="123"/>
      <c r="MZP90" s="123"/>
      <c r="MZQ90" s="123"/>
      <c r="MZR90" s="123"/>
      <c r="MZS90" s="123"/>
      <c r="MZT90" s="123"/>
      <c r="MZU90" s="123"/>
      <c r="MZV90" s="123"/>
      <c r="MZW90" s="123"/>
      <c r="MZX90" s="123"/>
      <c r="MZY90" s="123"/>
      <c r="MZZ90" s="123"/>
      <c r="NAA90" s="123"/>
      <c r="NAB90" s="123"/>
      <c r="NAC90" s="123"/>
      <c r="NAD90" s="123"/>
      <c r="NAE90" s="123"/>
      <c r="NAF90" s="123"/>
      <c r="NAG90" s="123"/>
      <c r="NAH90" s="123"/>
      <c r="NAI90" s="123"/>
      <c r="NAJ90" s="123"/>
      <c r="NAK90" s="123"/>
      <c r="NAL90" s="123"/>
      <c r="NAM90" s="123"/>
      <c r="NAN90" s="123"/>
      <c r="NAO90" s="123"/>
      <c r="NAP90" s="123"/>
      <c r="NAQ90" s="123"/>
      <c r="NAR90" s="123"/>
      <c r="NAS90" s="123"/>
      <c r="NAT90" s="123"/>
      <c r="NAU90" s="123"/>
      <c r="NAV90" s="123"/>
      <c r="NAW90" s="123"/>
      <c r="NAX90" s="123"/>
      <c r="NAY90" s="123"/>
      <c r="NAZ90" s="123"/>
      <c r="NBA90" s="123"/>
      <c r="NBB90" s="123"/>
      <c r="NBC90" s="123"/>
      <c r="NBD90" s="123"/>
      <c r="NBE90" s="123"/>
      <c r="NBF90" s="123"/>
      <c r="NBG90" s="123"/>
      <c r="NBH90" s="123"/>
      <c r="NBI90" s="123"/>
      <c r="NBJ90" s="123"/>
      <c r="NBK90" s="123"/>
      <c r="NBL90" s="123"/>
      <c r="NBM90" s="123"/>
      <c r="NBN90" s="123"/>
      <c r="NBO90" s="123"/>
      <c r="NBP90" s="123"/>
      <c r="NBQ90" s="123"/>
      <c r="NBR90" s="123"/>
      <c r="NBS90" s="123"/>
      <c r="NBT90" s="123"/>
      <c r="NBU90" s="123"/>
      <c r="NBV90" s="123"/>
      <c r="NBW90" s="123"/>
      <c r="NBX90" s="123"/>
      <c r="NBY90" s="123"/>
      <c r="NBZ90" s="123"/>
      <c r="NCA90" s="123"/>
      <c r="NCB90" s="123"/>
      <c r="NCC90" s="123"/>
      <c r="NCD90" s="123"/>
      <c r="NCE90" s="123"/>
      <c r="NCF90" s="123"/>
      <c r="NCG90" s="123"/>
      <c r="NCH90" s="123"/>
      <c r="NCI90" s="123"/>
      <c r="NCJ90" s="123"/>
      <c r="NCK90" s="123"/>
      <c r="NCL90" s="123"/>
      <c r="NCM90" s="123"/>
      <c r="NCN90" s="123"/>
      <c r="NCO90" s="123"/>
      <c r="NCP90" s="123"/>
      <c r="NCQ90" s="123"/>
      <c r="NCR90" s="123"/>
      <c r="NCS90" s="123"/>
      <c r="NCT90" s="123"/>
      <c r="NCU90" s="123"/>
      <c r="NCV90" s="123"/>
      <c r="NCW90" s="123"/>
      <c r="NCX90" s="123"/>
      <c r="NCY90" s="123"/>
      <c r="NCZ90" s="123"/>
      <c r="NDA90" s="123"/>
      <c r="NDB90" s="123"/>
      <c r="NDC90" s="123"/>
      <c r="NDD90" s="123"/>
      <c r="NDE90" s="123"/>
      <c r="NDF90" s="123"/>
      <c r="NDG90" s="123"/>
      <c r="NDH90" s="123"/>
      <c r="NDI90" s="123"/>
      <c r="NDJ90" s="123"/>
      <c r="NDK90" s="123"/>
      <c r="NDL90" s="123"/>
      <c r="NDM90" s="123"/>
      <c r="NDN90" s="123"/>
      <c r="NDO90" s="123"/>
      <c r="NDP90" s="123"/>
      <c r="NDQ90" s="123"/>
      <c r="NDR90" s="123"/>
      <c r="NDS90" s="123"/>
      <c r="NDT90" s="123"/>
      <c r="NDU90" s="123"/>
      <c r="NDV90" s="123"/>
      <c r="NDW90" s="123"/>
      <c r="NDX90" s="123"/>
      <c r="NDY90" s="123"/>
      <c r="NDZ90" s="123"/>
      <c r="NEA90" s="123"/>
      <c r="NEB90" s="123"/>
      <c r="NEC90" s="123"/>
      <c r="NED90" s="123"/>
      <c r="NEE90" s="123"/>
      <c r="NEF90" s="123"/>
      <c r="NEG90" s="123"/>
      <c r="NEH90" s="123"/>
      <c r="NEI90" s="123"/>
      <c r="NEJ90" s="123"/>
      <c r="NEK90" s="123"/>
      <c r="NEL90" s="123"/>
      <c r="NEM90" s="123"/>
      <c r="NEN90" s="123"/>
      <c r="NEO90" s="123"/>
      <c r="NEP90" s="123"/>
      <c r="NEQ90" s="123"/>
      <c r="NER90" s="123"/>
      <c r="NES90" s="123"/>
      <c r="NET90" s="123"/>
      <c r="NEU90" s="123"/>
      <c r="NEV90" s="123"/>
      <c r="NEW90" s="123"/>
      <c r="NEX90" s="123"/>
      <c r="NEY90" s="123"/>
      <c r="NEZ90" s="123"/>
      <c r="NFA90" s="123"/>
      <c r="NFB90" s="123"/>
      <c r="NFC90" s="123"/>
      <c r="NFD90" s="123"/>
      <c r="NFE90" s="123"/>
      <c r="NFF90" s="123"/>
      <c r="NFG90" s="123"/>
      <c r="NFH90" s="123"/>
      <c r="NFI90" s="123"/>
      <c r="NFJ90" s="123"/>
      <c r="NFK90" s="123"/>
      <c r="NFL90" s="123"/>
      <c r="NFM90" s="123"/>
      <c r="NFN90" s="123"/>
      <c r="NFO90" s="123"/>
      <c r="NFP90" s="123"/>
      <c r="NFQ90" s="123"/>
      <c r="NFR90" s="123"/>
      <c r="NFS90" s="123"/>
      <c r="NFT90" s="123"/>
      <c r="NFU90" s="123"/>
      <c r="NFV90" s="123"/>
      <c r="NFW90" s="123"/>
      <c r="NFX90" s="123"/>
      <c r="NFY90" s="123"/>
      <c r="NFZ90" s="123"/>
      <c r="NGA90" s="123"/>
      <c r="NGB90" s="123"/>
      <c r="NGC90" s="123"/>
      <c r="NGD90" s="123"/>
      <c r="NGE90" s="123"/>
      <c r="NGF90" s="123"/>
      <c r="NGG90" s="123"/>
      <c r="NGH90" s="123"/>
      <c r="NGI90" s="123"/>
      <c r="NGJ90" s="123"/>
      <c r="NGK90" s="123"/>
      <c r="NGL90" s="123"/>
      <c r="NGM90" s="123"/>
      <c r="NGN90" s="123"/>
      <c r="NGO90" s="123"/>
      <c r="NGP90" s="123"/>
      <c r="NGQ90" s="123"/>
      <c r="NGR90" s="123"/>
      <c r="NGS90" s="123"/>
      <c r="NGT90" s="123"/>
      <c r="NGU90" s="123"/>
      <c r="NGV90" s="123"/>
      <c r="NGW90" s="123"/>
      <c r="NGX90" s="123"/>
      <c r="NGY90" s="123"/>
      <c r="NGZ90" s="123"/>
      <c r="NHA90" s="123"/>
      <c r="NHB90" s="123"/>
      <c r="NHC90" s="123"/>
      <c r="NHD90" s="123"/>
      <c r="NHE90" s="123"/>
      <c r="NHF90" s="123"/>
      <c r="NHG90" s="123"/>
      <c r="NHH90" s="123"/>
      <c r="NHI90" s="123"/>
      <c r="NHJ90" s="123"/>
      <c r="NHK90" s="123"/>
      <c r="NHL90" s="123"/>
      <c r="NHM90" s="123"/>
      <c r="NHN90" s="123"/>
      <c r="NHO90" s="123"/>
      <c r="NHP90" s="123"/>
      <c r="NHQ90" s="123"/>
      <c r="NHR90" s="123"/>
      <c r="NHS90" s="123"/>
      <c r="NHT90" s="123"/>
      <c r="NHU90" s="123"/>
      <c r="NHV90" s="123"/>
      <c r="NHW90" s="123"/>
      <c r="NHX90" s="123"/>
      <c r="NHY90" s="123"/>
      <c r="NHZ90" s="123"/>
      <c r="NIA90" s="123"/>
      <c r="NIB90" s="123"/>
      <c r="NIC90" s="123"/>
      <c r="NID90" s="123"/>
      <c r="NIE90" s="123"/>
      <c r="NIF90" s="123"/>
      <c r="NIG90" s="123"/>
      <c r="NIH90" s="123"/>
      <c r="NII90" s="123"/>
      <c r="NIJ90" s="123"/>
      <c r="NIK90" s="123"/>
      <c r="NIL90" s="123"/>
      <c r="NIM90" s="123"/>
      <c r="NIN90" s="123"/>
      <c r="NIO90" s="123"/>
      <c r="NIP90" s="123"/>
      <c r="NIQ90" s="123"/>
      <c r="NIR90" s="123"/>
      <c r="NIS90" s="123"/>
      <c r="NIT90" s="123"/>
      <c r="NIU90" s="123"/>
      <c r="NIV90" s="123"/>
      <c r="NIW90" s="123"/>
      <c r="NIX90" s="123"/>
      <c r="NIY90" s="123"/>
      <c r="NIZ90" s="123"/>
      <c r="NJA90" s="123"/>
      <c r="NJB90" s="123"/>
      <c r="NJC90" s="123"/>
      <c r="NJD90" s="123"/>
      <c r="NJE90" s="123"/>
      <c r="NJF90" s="123"/>
      <c r="NJG90" s="123"/>
      <c r="NJH90" s="123"/>
      <c r="NJI90" s="123"/>
      <c r="NJJ90" s="123"/>
      <c r="NJK90" s="123"/>
      <c r="NJL90" s="123"/>
      <c r="NJM90" s="123"/>
      <c r="NJN90" s="123"/>
      <c r="NJO90" s="123"/>
      <c r="NJP90" s="123"/>
      <c r="NJQ90" s="123"/>
      <c r="NJR90" s="123"/>
      <c r="NJS90" s="123"/>
      <c r="NJT90" s="123"/>
      <c r="NJU90" s="123"/>
      <c r="NJV90" s="123"/>
      <c r="NJW90" s="123"/>
      <c r="NJX90" s="123"/>
      <c r="NJY90" s="123"/>
      <c r="NJZ90" s="123"/>
      <c r="NKA90" s="123"/>
      <c r="NKB90" s="123"/>
      <c r="NKC90" s="123"/>
      <c r="NKD90" s="123"/>
      <c r="NKE90" s="123"/>
      <c r="NKF90" s="123"/>
      <c r="NKG90" s="123"/>
      <c r="NKH90" s="123"/>
      <c r="NKI90" s="123"/>
      <c r="NKJ90" s="123"/>
      <c r="NKK90" s="123"/>
      <c r="NKL90" s="123"/>
      <c r="NKM90" s="123"/>
      <c r="NKN90" s="123"/>
      <c r="NKO90" s="123"/>
      <c r="NKP90" s="123"/>
      <c r="NKQ90" s="123"/>
      <c r="NKR90" s="123"/>
      <c r="NKS90" s="123"/>
      <c r="NKT90" s="123"/>
      <c r="NKU90" s="123"/>
      <c r="NKV90" s="123"/>
      <c r="NKW90" s="123"/>
      <c r="NKX90" s="123"/>
      <c r="NKY90" s="123"/>
      <c r="NKZ90" s="123"/>
      <c r="NLA90" s="123"/>
      <c r="NLB90" s="123"/>
      <c r="NLC90" s="123"/>
      <c r="NLD90" s="123"/>
      <c r="NLE90" s="123"/>
      <c r="NLF90" s="123"/>
      <c r="NLG90" s="123"/>
      <c r="NLH90" s="123"/>
      <c r="NLI90" s="123"/>
      <c r="NLJ90" s="123"/>
      <c r="NLK90" s="123"/>
      <c r="NLL90" s="123"/>
      <c r="NLM90" s="123"/>
      <c r="NLN90" s="123"/>
      <c r="NLO90" s="123"/>
      <c r="NLP90" s="123"/>
      <c r="NLQ90" s="123"/>
      <c r="NLR90" s="123"/>
      <c r="NLS90" s="123"/>
      <c r="NLT90" s="123"/>
      <c r="NLU90" s="123"/>
      <c r="NLV90" s="123"/>
      <c r="NLW90" s="123"/>
      <c r="NLX90" s="123"/>
      <c r="NLY90" s="123"/>
      <c r="NLZ90" s="123"/>
      <c r="NMA90" s="123"/>
      <c r="NMB90" s="123"/>
      <c r="NMC90" s="123"/>
      <c r="NMD90" s="123"/>
      <c r="NME90" s="123"/>
      <c r="NMF90" s="123"/>
      <c r="NMG90" s="123"/>
      <c r="NMH90" s="123"/>
      <c r="NMI90" s="123"/>
      <c r="NMJ90" s="123"/>
      <c r="NMK90" s="123"/>
      <c r="NML90" s="123"/>
      <c r="NMM90" s="123"/>
      <c r="NMN90" s="123"/>
      <c r="NMO90" s="123"/>
      <c r="NMP90" s="123"/>
      <c r="NMQ90" s="123"/>
      <c r="NMR90" s="123"/>
      <c r="NMS90" s="123"/>
      <c r="NMT90" s="123"/>
      <c r="NMU90" s="123"/>
      <c r="NMV90" s="123"/>
      <c r="NMW90" s="123"/>
      <c r="NMX90" s="123"/>
      <c r="NMY90" s="123"/>
      <c r="NMZ90" s="123"/>
      <c r="NNA90" s="123"/>
      <c r="NNB90" s="123"/>
      <c r="NNC90" s="123"/>
      <c r="NND90" s="123"/>
      <c r="NNE90" s="123"/>
      <c r="NNF90" s="123"/>
      <c r="NNG90" s="123"/>
      <c r="NNH90" s="123"/>
      <c r="NNI90" s="123"/>
      <c r="NNJ90" s="123"/>
      <c r="NNK90" s="123"/>
      <c r="NNL90" s="123"/>
      <c r="NNM90" s="123"/>
      <c r="NNN90" s="123"/>
      <c r="NNO90" s="123"/>
      <c r="NNP90" s="123"/>
      <c r="NNQ90" s="123"/>
      <c r="NNR90" s="123"/>
      <c r="NNS90" s="123"/>
      <c r="NNT90" s="123"/>
      <c r="NNU90" s="123"/>
      <c r="NNV90" s="123"/>
      <c r="NNW90" s="123"/>
      <c r="NNX90" s="123"/>
      <c r="NNY90" s="123"/>
      <c r="NNZ90" s="123"/>
      <c r="NOA90" s="123"/>
      <c r="NOB90" s="123"/>
      <c r="NOC90" s="123"/>
      <c r="NOD90" s="123"/>
      <c r="NOE90" s="123"/>
      <c r="NOF90" s="123"/>
      <c r="NOG90" s="123"/>
      <c r="NOH90" s="123"/>
      <c r="NOI90" s="123"/>
      <c r="NOJ90" s="123"/>
      <c r="NOK90" s="123"/>
      <c r="NOL90" s="123"/>
      <c r="NOM90" s="123"/>
      <c r="NON90" s="123"/>
      <c r="NOO90" s="123"/>
      <c r="NOP90" s="123"/>
      <c r="NOQ90" s="123"/>
      <c r="NOR90" s="123"/>
      <c r="NOS90" s="123"/>
      <c r="NOT90" s="123"/>
      <c r="NOU90" s="123"/>
      <c r="NOV90" s="123"/>
      <c r="NOW90" s="123"/>
      <c r="NOX90" s="123"/>
      <c r="NOY90" s="123"/>
      <c r="NOZ90" s="123"/>
      <c r="NPA90" s="123"/>
      <c r="NPB90" s="123"/>
      <c r="NPC90" s="123"/>
      <c r="NPD90" s="123"/>
      <c r="NPE90" s="123"/>
      <c r="NPF90" s="123"/>
      <c r="NPG90" s="123"/>
      <c r="NPH90" s="123"/>
      <c r="NPI90" s="123"/>
      <c r="NPJ90" s="123"/>
      <c r="NPK90" s="123"/>
      <c r="NPL90" s="123"/>
      <c r="NPM90" s="123"/>
      <c r="NPN90" s="123"/>
      <c r="NPO90" s="123"/>
      <c r="NPP90" s="123"/>
      <c r="NPQ90" s="123"/>
      <c r="NPR90" s="123"/>
      <c r="NPS90" s="123"/>
      <c r="NPT90" s="123"/>
      <c r="NPU90" s="123"/>
      <c r="NPV90" s="123"/>
      <c r="NPW90" s="123"/>
      <c r="NPX90" s="123"/>
      <c r="NPY90" s="123"/>
      <c r="NPZ90" s="123"/>
      <c r="NQA90" s="123"/>
      <c r="NQB90" s="123"/>
      <c r="NQC90" s="123"/>
      <c r="NQD90" s="123"/>
      <c r="NQE90" s="123"/>
      <c r="NQF90" s="123"/>
      <c r="NQG90" s="123"/>
      <c r="NQH90" s="123"/>
      <c r="NQI90" s="123"/>
      <c r="NQJ90" s="123"/>
      <c r="NQK90" s="123"/>
      <c r="NQL90" s="123"/>
      <c r="NQM90" s="123"/>
      <c r="NQN90" s="123"/>
      <c r="NQO90" s="123"/>
      <c r="NQP90" s="123"/>
      <c r="NQQ90" s="123"/>
      <c r="NQR90" s="123"/>
      <c r="NQS90" s="123"/>
      <c r="NQT90" s="123"/>
      <c r="NQU90" s="123"/>
      <c r="NQV90" s="123"/>
      <c r="NQW90" s="123"/>
      <c r="NQX90" s="123"/>
      <c r="NQY90" s="123"/>
      <c r="NQZ90" s="123"/>
      <c r="NRA90" s="123"/>
      <c r="NRB90" s="123"/>
      <c r="NRC90" s="123"/>
      <c r="NRD90" s="123"/>
      <c r="NRE90" s="123"/>
      <c r="NRF90" s="123"/>
      <c r="NRG90" s="123"/>
      <c r="NRH90" s="123"/>
      <c r="NRI90" s="123"/>
      <c r="NRJ90" s="123"/>
      <c r="NRK90" s="123"/>
      <c r="NRL90" s="123"/>
      <c r="NRM90" s="123"/>
      <c r="NRN90" s="123"/>
      <c r="NRO90" s="123"/>
      <c r="NRP90" s="123"/>
      <c r="NRQ90" s="123"/>
      <c r="NRR90" s="123"/>
      <c r="NRS90" s="123"/>
      <c r="NRT90" s="123"/>
      <c r="NRU90" s="123"/>
      <c r="NRV90" s="123"/>
      <c r="NRW90" s="123"/>
      <c r="NRX90" s="123"/>
      <c r="NRY90" s="123"/>
      <c r="NRZ90" s="123"/>
      <c r="NSA90" s="123"/>
      <c r="NSB90" s="123"/>
      <c r="NSC90" s="123"/>
      <c r="NSD90" s="123"/>
      <c r="NSE90" s="123"/>
      <c r="NSF90" s="123"/>
      <c r="NSG90" s="123"/>
      <c r="NSH90" s="123"/>
      <c r="NSI90" s="123"/>
      <c r="NSJ90" s="123"/>
      <c r="NSK90" s="123"/>
      <c r="NSL90" s="123"/>
      <c r="NSM90" s="123"/>
      <c r="NSN90" s="123"/>
      <c r="NSO90" s="123"/>
      <c r="NSP90" s="123"/>
      <c r="NSQ90" s="123"/>
      <c r="NSR90" s="123"/>
      <c r="NSS90" s="123"/>
      <c r="NST90" s="123"/>
      <c r="NSU90" s="123"/>
      <c r="NSV90" s="123"/>
      <c r="NSW90" s="123"/>
      <c r="NSX90" s="123"/>
      <c r="NSY90" s="123"/>
      <c r="NSZ90" s="123"/>
      <c r="NTA90" s="123"/>
      <c r="NTB90" s="123"/>
      <c r="NTC90" s="123"/>
      <c r="NTD90" s="123"/>
      <c r="NTE90" s="123"/>
      <c r="NTF90" s="123"/>
      <c r="NTG90" s="123"/>
      <c r="NTH90" s="123"/>
      <c r="NTI90" s="123"/>
      <c r="NTJ90" s="123"/>
      <c r="NTK90" s="123"/>
      <c r="NTL90" s="123"/>
      <c r="NTM90" s="123"/>
      <c r="NTN90" s="123"/>
      <c r="NTO90" s="123"/>
      <c r="NTP90" s="123"/>
      <c r="NTQ90" s="123"/>
      <c r="NTR90" s="123"/>
      <c r="NTS90" s="123"/>
      <c r="NTT90" s="123"/>
      <c r="NTU90" s="123"/>
      <c r="NTV90" s="123"/>
      <c r="NTW90" s="123"/>
      <c r="NTX90" s="123"/>
      <c r="NTY90" s="123"/>
      <c r="NTZ90" s="123"/>
      <c r="NUA90" s="123"/>
      <c r="NUB90" s="123"/>
      <c r="NUC90" s="123"/>
      <c r="NUD90" s="123"/>
      <c r="NUE90" s="123"/>
      <c r="NUF90" s="123"/>
      <c r="NUG90" s="123"/>
      <c r="NUH90" s="123"/>
      <c r="NUI90" s="123"/>
      <c r="NUJ90" s="123"/>
      <c r="NUK90" s="123"/>
      <c r="NUL90" s="123"/>
      <c r="NUM90" s="123"/>
      <c r="NUN90" s="123"/>
      <c r="NUO90" s="123"/>
      <c r="NUP90" s="123"/>
      <c r="NUQ90" s="123"/>
      <c r="NUR90" s="123"/>
      <c r="NUS90" s="123"/>
      <c r="NUT90" s="123"/>
      <c r="NUU90" s="123"/>
      <c r="NUV90" s="123"/>
      <c r="NUW90" s="123"/>
      <c r="NUX90" s="123"/>
      <c r="NUY90" s="123"/>
      <c r="NUZ90" s="123"/>
      <c r="NVA90" s="123"/>
      <c r="NVB90" s="123"/>
      <c r="NVC90" s="123"/>
      <c r="NVD90" s="123"/>
      <c r="NVE90" s="123"/>
      <c r="NVF90" s="123"/>
      <c r="NVG90" s="123"/>
      <c r="NVH90" s="123"/>
      <c r="NVI90" s="123"/>
      <c r="NVJ90" s="123"/>
      <c r="NVK90" s="123"/>
      <c r="NVL90" s="123"/>
      <c r="NVM90" s="123"/>
      <c r="NVN90" s="123"/>
      <c r="NVO90" s="123"/>
      <c r="NVP90" s="123"/>
      <c r="NVQ90" s="123"/>
      <c r="NVR90" s="123"/>
      <c r="NVS90" s="123"/>
      <c r="NVT90" s="123"/>
      <c r="NVU90" s="123"/>
      <c r="NVV90" s="123"/>
      <c r="NVW90" s="123"/>
      <c r="NVX90" s="123"/>
      <c r="NVY90" s="123"/>
      <c r="NVZ90" s="123"/>
      <c r="NWA90" s="123"/>
      <c r="NWB90" s="123"/>
      <c r="NWC90" s="123"/>
      <c r="NWD90" s="123"/>
      <c r="NWE90" s="123"/>
      <c r="NWF90" s="123"/>
      <c r="NWG90" s="123"/>
      <c r="NWH90" s="123"/>
      <c r="NWI90" s="123"/>
      <c r="NWJ90" s="123"/>
      <c r="NWK90" s="123"/>
      <c r="NWL90" s="123"/>
      <c r="NWM90" s="123"/>
      <c r="NWN90" s="123"/>
      <c r="NWO90" s="123"/>
      <c r="NWP90" s="123"/>
      <c r="NWQ90" s="123"/>
      <c r="NWR90" s="123"/>
      <c r="NWS90" s="123"/>
      <c r="NWT90" s="123"/>
      <c r="NWU90" s="123"/>
      <c r="NWV90" s="123"/>
      <c r="NWW90" s="123"/>
      <c r="NWX90" s="123"/>
      <c r="NWY90" s="123"/>
      <c r="NWZ90" s="123"/>
      <c r="NXA90" s="123"/>
      <c r="NXB90" s="123"/>
      <c r="NXC90" s="123"/>
      <c r="NXD90" s="123"/>
      <c r="NXE90" s="123"/>
      <c r="NXF90" s="123"/>
      <c r="NXG90" s="123"/>
      <c r="NXH90" s="123"/>
      <c r="NXI90" s="123"/>
      <c r="NXJ90" s="123"/>
      <c r="NXK90" s="123"/>
      <c r="NXL90" s="123"/>
      <c r="NXM90" s="123"/>
      <c r="NXN90" s="123"/>
      <c r="NXO90" s="123"/>
      <c r="NXP90" s="123"/>
      <c r="NXQ90" s="123"/>
      <c r="NXR90" s="123"/>
      <c r="NXS90" s="123"/>
      <c r="NXT90" s="123"/>
      <c r="NXU90" s="123"/>
      <c r="NXV90" s="123"/>
      <c r="NXW90" s="123"/>
      <c r="NXX90" s="123"/>
      <c r="NXY90" s="123"/>
      <c r="NXZ90" s="123"/>
      <c r="NYA90" s="123"/>
      <c r="NYB90" s="123"/>
      <c r="NYC90" s="123"/>
      <c r="NYD90" s="123"/>
      <c r="NYE90" s="123"/>
      <c r="NYF90" s="123"/>
      <c r="NYG90" s="123"/>
      <c r="NYH90" s="123"/>
      <c r="NYI90" s="123"/>
      <c r="NYJ90" s="123"/>
      <c r="NYK90" s="123"/>
      <c r="NYL90" s="123"/>
      <c r="NYM90" s="123"/>
      <c r="NYN90" s="123"/>
      <c r="NYO90" s="123"/>
      <c r="NYP90" s="123"/>
      <c r="NYQ90" s="123"/>
      <c r="NYR90" s="123"/>
      <c r="NYS90" s="123"/>
      <c r="NYT90" s="123"/>
      <c r="NYU90" s="123"/>
      <c r="NYV90" s="123"/>
      <c r="NYW90" s="123"/>
      <c r="NYX90" s="123"/>
      <c r="NYY90" s="123"/>
      <c r="NYZ90" s="123"/>
      <c r="NZA90" s="123"/>
      <c r="NZB90" s="123"/>
      <c r="NZC90" s="123"/>
      <c r="NZD90" s="123"/>
      <c r="NZE90" s="123"/>
      <c r="NZF90" s="123"/>
      <c r="NZG90" s="123"/>
      <c r="NZH90" s="123"/>
      <c r="NZI90" s="123"/>
      <c r="NZJ90" s="123"/>
      <c r="NZK90" s="123"/>
      <c r="NZL90" s="123"/>
      <c r="NZM90" s="123"/>
      <c r="NZN90" s="123"/>
      <c r="NZO90" s="123"/>
      <c r="NZP90" s="123"/>
      <c r="NZQ90" s="123"/>
      <c r="NZR90" s="123"/>
      <c r="NZS90" s="123"/>
      <c r="NZT90" s="123"/>
      <c r="NZU90" s="123"/>
      <c r="NZV90" s="123"/>
      <c r="NZW90" s="123"/>
      <c r="NZX90" s="123"/>
      <c r="NZY90" s="123"/>
      <c r="NZZ90" s="123"/>
      <c r="OAA90" s="123"/>
      <c r="OAB90" s="123"/>
      <c r="OAC90" s="123"/>
      <c r="OAD90" s="123"/>
      <c r="OAE90" s="123"/>
      <c r="OAF90" s="123"/>
      <c r="OAG90" s="123"/>
      <c r="OAH90" s="123"/>
      <c r="OAI90" s="123"/>
      <c r="OAJ90" s="123"/>
      <c r="OAK90" s="123"/>
      <c r="OAL90" s="123"/>
      <c r="OAM90" s="123"/>
      <c r="OAN90" s="123"/>
      <c r="OAO90" s="123"/>
      <c r="OAP90" s="123"/>
      <c r="OAQ90" s="123"/>
      <c r="OAR90" s="123"/>
      <c r="OAS90" s="123"/>
      <c r="OAT90" s="123"/>
      <c r="OAU90" s="123"/>
      <c r="OAV90" s="123"/>
      <c r="OAW90" s="123"/>
      <c r="OAX90" s="123"/>
      <c r="OAY90" s="123"/>
      <c r="OAZ90" s="123"/>
      <c r="OBA90" s="123"/>
      <c r="OBB90" s="123"/>
      <c r="OBC90" s="123"/>
      <c r="OBD90" s="123"/>
      <c r="OBE90" s="123"/>
      <c r="OBF90" s="123"/>
      <c r="OBG90" s="123"/>
      <c r="OBH90" s="123"/>
      <c r="OBI90" s="123"/>
      <c r="OBJ90" s="123"/>
      <c r="OBK90" s="123"/>
      <c r="OBL90" s="123"/>
      <c r="OBM90" s="123"/>
      <c r="OBN90" s="123"/>
      <c r="OBO90" s="123"/>
      <c r="OBP90" s="123"/>
      <c r="OBQ90" s="123"/>
      <c r="OBR90" s="123"/>
      <c r="OBS90" s="123"/>
      <c r="OBT90" s="123"/>
      <c r="OBU90" s="123"/>
      <c r="OBV90" s="123"/>
      <c r="OBW90" s="123"/>
      <c r="OBX90" s="123"/>
      <c r="OBY90" s="123"/>
      <c r="OBZ90" s="123"/>
      <c r="OCA90" s="123"/>
      <c r="OCB90" s="123"/>
      <c r="OCC90" s="123"/>
      <c r="OCD90" s="123"/>
      <c r="OCE90" s="123"/>
      <c r="OCF90" s="123"/>
      <c r="OCG90" s="123"/>
      <c r="OCH90" s="123"/>
      <c r="OCI90" s="123"/>
      <c r="OCJ90" s="123"/>
      <c r="OCK90" s="123"/>
      <c r="OCL90" s="123"/>
      <c r="OCM90" s="123"/>
      <c r="OCN90" s="123"/>
      <c r="OCO90" s="123"/>
      <c r="OCP90" s="123"/>
      <c r="OCQ90" s="123"/>
      <c r="OCR90" s="123"/>
      <c r="OCS90" s="123"/>
      <c r="OCT90" s="123"/>
      <c r="OCU90" s="123"/>
      <c r="OCV90" s="123"/>
      <c r="OCW90" s="123"/>
      <c r="OCX90" s="123"/>
      <c r="OCY90" s="123"/>
      <c r="OCZ90" s="123"/>
      <c r="ODA90" s="123"/>
      <c r="ODB90" s="123"/>
      <c r="ODC90" s="123"/>
      <c r="ODD90" s="123"/>
      <c r="ODE90" s="123"/>
      <c r="ODF90" s="123"/>
      <c r="ODG90" s="123"/>
      <c r="ODH90" s="123"/>
      <c r="ODI90" s="123"/>
      <c r="ODJ90" s="123"/>
      <c r="ODK90" s="123"/>
      <c r="ODL90" s="123"/>
      <c r="ODM90" s="123"/>
      <c r="ODN90" s="123"/>
      <c r="ODO90" s="123"/>
      <c r="ODP90" s="123"/>
      <c r="ODQ90" s="123"/>
      <c r="ODR90" s="123"/>
      <c r="ODS90" s="123"/>
      <c r="ODT90" s="123"/>
      <c r="ODU90" s="123"/>
      <c r="ODV90" s="123"/>
      <c r="ODW90" s="123"/>
      <c r="ODX90" s="123"/>
      <c r="ODY90" s="123"/>
      <c r="ODZ90" s="123"/>
      <c r="OEA90" s="123"/>
      <c r="OEB90" s="123"/>
      <c r="OEC90" s="123"/>
      <c r="OED90" s="123"/>
      <c r="OEE90" s="123"/>
      <c r="OEF90" s="123"/>
      <c r="OEG90" s="123"/>
      <c r="OEH90" s="123"/>
      <c r="OEI90" s="123"/>
      <c r="OEJ90" s="123"/>
      <c r="OEK90" s="123"/>
      <c r="OEL90" s="123"/>
      <c r="OEM90" s="123"/>
      <c r="OEN90" s="123"/>
      <c r="OEO90" s="123"/>
      <c r="OEP90" s="123"/>
      <c r="OEQ90" s="123"/>
      <c r="OER90" s="123"/>
      <c r="OES90" s="123"/>
      <c r="OET90" s="123"/>
      <c r="OEU90" s="123"/>
      <c r="OEV90" s="123"/>
      <c r="OEW90" s="123"/>
      <c r="OEX90" s="123"/>
      <c r="OEY90" s="123"/>
      <c r="OEZ90" s="123"/>
      <c r="OFA90" s="123"/>
      <c r="OFB90" s="123"/>
      <c r="OFC90" s="123"/>
      <c r="OFD90" s="123"/>
      <c r="OFE90" s="123"/>
      <c r="OFF90" s="123"/>
      <c r="OFG90" s="123"/>
      <c r="OFH90" s="123"/>
      <c r="OFI90" s="123"/>
      <c r="OFJ90" s="123"/>
      <c r="OFK90" s="123"/>
      <c r="OFL90" s="123"/>
      <c r="OFM90" s="123"/>
      <c r="OFN90" s="123"/>
      <c r="OFO90" s="123"/>
      <c r="OFP90" s="123"/>
      <c r="OFQ90" s="123"/>
      <c r="OFR90" s="123"/>
      <c r="OFS90" s="123"/>
      <c r="OFT90" s="123"/>
      <c r="OFU90" s="123"/>
      <c r="OFV90" s="123"/>
      <c r="OFW90" s="123"/>
      <c r="OFX90" s="123"/>
      <c r="OFY90" s="123"/>
      <c r="OFZ90" s="123"/>
      <c r="OGA90" s="123"/>
      <c r="OGB90" s="123"/>
      <c r="OGC90" s="123"/>
      <c r="OGD90" s="123"/>
      <c r="OGE90" s="123"/>
      <c r="OGF90" s="123"/>
      <c r="OGG90" s="123"/>
      <c r="OGH90" s="123"/>
      <c r="OGI90" s="123"/>
      <c r="OGJ90" s="123"/>
      <c r="OGK90" s="123"/>
      <c r="OGL90" s="123"/>
      <c r="OGM90" s="123"/>
      <c r="OGN90" s="123"/>
      <c r="OGO90" s="123"/>
      <c r="OGP90" s="123"/>
      <c r="OGQ90" s="123"/>
      <c r="OGR90" s="123"/>
      <c r="OGS90" s="123"/>
      <c r="OGT90" s="123"/>
      <c r="OGU90" s="123"/>
      <c r="OGV90" s="123"/>
      <c r="OGW90" s="123"/>
      <c r="OGX90" s="123"/>
      <c r="OGY90" s="123"/>
      <c r="OGZ90" s="123"/>
      <c r="OHA90" s="123"/>
      <c r="OHB90" s="123"/>
      <c r="OHC90" s="123"/>
      <c r="OHD90" s="123"/>
      <c r="OHE90" s="123"/>
      <c r="OHF90" s="123"/>
      <c r="OHG90" s="123"/>
      <c r="OHH90" s="123"/>
      <c r="OHI90" s="123"/>
      <c r="OHJ90" s="123"/>
      <c r="OHK90" s="123"/>
      <c r="OHL90" s="123"/>
      <c r="OHM90" s="123"/>
      <c r="OHN90" s="123"/>
      <c r="OHO90" s="123"/>
      <c r="OHP90" s="123"/>
      <c r="OHQ90" s="123"/>
      <c r="OHR90" s="123"/>
      <c r="OHS90" s="123"/>
      <c r="OHT90" s="123"/>
      <c r="OHU90" s="123"/>
      <c r="OHV90" s="123"/>
      <c r="OHW90" s="123"/>
      <c r="OHX90" s="123"/>
      <c r="OHY90" s="123"/>
      <c r="OHZ90" s="123"/>
      <c r="OIA90" s="123"/>
      <c r="OIB90" s="123"/>
      <c r="OIC90" s="123"/>
      <c r="OID90" s="123"/>
      <c r="OIE90" s="123"/>
      <c r="OIF90" s="123"/>
      <c r="OIG90" s="123"/>
      <c r="OIH90" s="123"/>
      <c r="OII90" s="123"/>
      <c r="OIJ90" s="123"/>
      <c r="OIK90" s="123"/>
      <c r="OIL90" s="123"/>
      <c r="OIM90" s="123"/>
      <c r="OIN90" s="123"/>
      <c r="OIO90" s="123"/>
      <c r="OIP90" s="123"/>
      <c r="OIQ90" s="123"/>
      <c r="OIR90" s="123"/>
      <c r="OIS90" s="123"/>
      <c r="OIT90" s="123"/>
      <c r="OIU90" s="123"/>
      <c r="OIV90" s="123"/>
      <c r="OIW90" s="123"/>
      <c r="OIX90" s="123"/>
      <c r="OIY90" s="123"/>
      <c r="OIZ90" s="123"/>
      <c r="OJA90" s="123"/>
      <c r="OJB90" s="123"/>
      <c r="OJC90" s="123"/>
      <c r="OJD90" s="123"/>
      <c r="OJE90" s="123"/>
      <c r="OJF90" s="123"/>
      <c r="OJG90" s="123"/>
      <c r="OJH90" s="123"/>
      <c r="OJI90" s="123"/>
      <c r="OJJ90" s="123"/>
      <c r="OJK90" s="123"/>
      <c r="OJL90" s="123"/>
      <c r="OJM90" s="123"/>
      <c r="OJN90" s="123"/>
      <c r="OJO90" s="123"/>
      <c r="OJP90" s="123"/>
      <c r="OJQ90" s="123"/>
      <c r="OJR90" s="123"/>
      <c r="OJS90" s="123"/>
      <c r="OJT90" s="123"/>
      <c r="OJU90" s="123"/>
      <c r="OJV90" s="123"/>
      <c r="OJW90" s="123"/>
      <c r="OJX90" s="123"/>
      <c r="OJY90" s="123"/>
      <c r="OJZ90" s="123"/>
      <c r="OKA90" s="123"/>
      <c r="OKB90" s="123"/>
      <c r="OKC90" s="123"/>
      <c r="OKD90" s="123"/>
      <c r="OKE90" s="123"/>
      <c r="OKF90" s="123"/>
      <c r="OKG90" s="123"/>
      <c r="OKH90" s="123"/>
      <c r="OKI90" s="123"/>
      <c r="OKJ90" s="123"/>
      <c r="OKK90" s="123"/>
      <c r="OKL90" s="123"/>
      <c r="OKM90" s="123"/>
      <c r="OKN90" s="123"/>
      <c r="OKO90" s="123"/>
      <c r="OKP90" s="123"/>
      <c r="OKQ90" s="123"/>
      <c r="OKR90" s="123"/>
      <c r="OKS90" s="123"/>
      <c r="OKT90" s="123"/>
      <c r="OKU90" s="123"/>
      <c r="OKV90" s="123"/>
      <c r="OKW90" s="123"/>
      <c r="OKX90" s="123"/>
      <c r="OKY90" s="123"/>
      <c r="OKZ90" s="123"/>
      <c r="OLA90" s="123"/>
      <c r="OLB90" s="123"/>
      <c r="OLC90" s="123"/>
      <c r="OLD90" s="123"/>
      <c r="OLE90" s="123"/>
      <c r="OLF90" s="123"/>
      <c r="OLG90" s="123"/>
      <c r="OLH90" s="123"/>
      <c r="OLI90" s="123"/>
      <c r="OLJ90" s="123"/>
      <c r="OLK90" s="123"/>
      <c r="OLL90" s="123"/>
      <c r="OLM90" s="123"/>
      <c r="OLN90" s="123"/>
      <c r="OLO90" s="123"/>
      <c r="OLP90" s="123"/>
      <c r="OLQ90" s="123"/>
      <c r="OLR90" s="123"/>
      <c r="OLS90" s="123"/>
      <c r="OLT90" s="123"/>
      <c r="OLU90" s="123"/>
      <c r="OLV90" s="123"/>
      <c r="OLW90" s="123"/>
      <c r="OLX90" s="123"/>
      <c r="OLY90" s="123"/>
      <c r="OLZ90" s="123"/>
      <c r="OMA90" s="123"/>
      <c r="OMB90" s="123"/>
      <c r="OMC90" s="123"/>
      <c r="OMD90" s="123"/>
      <c r="OME90" s="123"/>
      <c r="OMF90" s="123"/>
      <c r="OMG90" s="123"/>
      <c r="OMH90" s="123"/>
      <c r="OMI90" s="123"/>
      <c r="OMJ90" s="123"/>
      <c r="OMK90" s="123"/>
      <c r="OML90" s="123"/>
      <c r="OMM90" s="123"/>
      <c r="OMN90" s="123"/>
      <c r="OMO90" s="123"/>
      <c r="OMP90" s="123"/>
      <c r="OMQ90" s="123"/>
      <c r="OMR90" s="123"/>
      <c r="OMS90" s="123"/>
      <c r="OMT90" s="123"/>
      <c r="OMU90" s="123"/>
      <c r="OMV90" s="123"/>
      <c r="OMW90" s="123"/>
      <c r="OMX90" s="123"/>
      <c r="OMY90" s="123"/>
      <c r="OMZ90" s="123"/>
      <c r="ONA90" s="123"/>
      <c r="ONB90" s="123"/>
      <c r="ONC90" s="123"/>
      <c r="OND90" s="123"/>
      <c r="ONE90" s="123"/>
      <c r="ONF90" s="123"/>
      <c r="ONG90" s="123"/>
      <c r="ONH90" s="123"/>
      <c r="ONI90" s="123"/>
      <c r="ONJ90" s="123"/>
      <c r="ONK90" s="123"/>
      <c r="ONL90" s="123"/>
      <c r="ONM90" s="123"/>
      <c r="ONN90" s="123"/>
      <c r="ONO90" s="123"/>
      <c r="ONP90" s="123"/>
      <c r="ONQ90" s="123"/>
      <c r="ONR90" s="123"/>
      <c r="ONS90" s="123"/>
      <c r="ONT90" s="123"/>
      <c r="ONU90" s="123"/>
      <c r="ONV90" s="123"/>
      <c r="ONW90" s="123"/>
      <c r="ONX90" s="123"/>
      <c r="ONY90" s="123"/>
      <c r="ONZ90" s="123"/>
      <c r="OOA90" s="123"/>
      <c r="OOB90" s="123"/>
      <c r="OOC90" s="123"/>
      <c r="OOD90" s="123"/>
      <c r="OOE90" s="123"/>
      <c r="OOF90" s="123"/>
      <c r="OOG90" s="123"/>
      <c r="OOH90" s="123"/>
      <c r="OOI90" s="123"/>
      <c r="OOJ90" s="123"/>
      <c r="OOK90" s="123"/>
      <c r="OOL90" s="123"/>
      <c r="OOM90" s="123"/>
      <c r="OON90" s="123"/>
      <c r="OOO90" s="123"/>
      <c r="OOP90" s="123"/>
      <c r="OOQ90" s="123"/>
      <c r="OOR90" s="123"/>
      <c r="OOS90" s="123"/>
      <c r="OOT90" s="123"/>
      <c r="OOU90" s="123"/>
      <c r="OOV90" s="123"/>
      <c r="OOW90" s="123"/>
      <c r="OOX90" s="123"/>
      <c r="OOY90" s="123"/>
      <c r="OOZ90" s="123"/>
      <c r="OPA90" s="123"/>
      <c r="OPB90" s="123"/>
      <c r="OPC90" s="123"/>
      <c r="OPD90" s="123"/>
      <c r="OPE90" s="123"/>
      <c r="OPF90" s="123"/>
      <c r="OPG90" s="123"/>
      <c r="OPH90" s="123"/>
      <c r="OPI90" s="123"/>
      <c r="OPJ90" s="123"/>
      <c r="OPK90" s="123"/>
      <c r="OPL90" s="123"/>
      <c r="OPM90" s="123"/>
      <c r="OPN90" s="123"/>
      <c r="OPO90" s="123"/>
      <c r="OPP90" s="123"/>
      <c r="OPQ90" s="123"/>
      <c r="OPR90" s="123"/>
      <c r="OPS90" s="123"/>
      <c r="OPT90" s="123"/>
      <c r="OPU90" s="123"/>
      <c r="OPV90" s="123"/>
      <c r="OPW90" s="123"/>
      <c r="OPX90" s="123"/>
      <c r="OPY90" s="123"/>
      <c r="OPZ90" s="123"/>
      <c r="OQA90" s="123"/>
      <c r="OQB90" s="123"/>
      <c r="OQC90" s="123"/>
      <c r="OQD90" s="123"/>
      <c r="OQE90" s="123"/>
      <c r="OQF90" s="123"/>
      <c r="OQG90" s="123"/>
      <c r="OQH90" s="123"/>
      <c r="OQI90" s="123"/>
      <c r="OQJ90" s="123"/>
      <c r="OQK90" s="123"/>
      <c r="OQL90" s="123"/>
      <c r="OQM90" s="123"/>
      <c r="OQN90" s="123"/>
      <c r="OQO90" s="123"/>
      <c r="OQP90" s="123"/>
      <c r="OQQ90" s="123"/>
      <c r="OQR90" s="123"/>
      <c r="OQS90" s="123"/>
      <c r="OQT90" s="123"/>
      <c r="OQU90" s="123"/>
      <c r="OQV90" s="123"/>
      <c r="OQW90" s="123"/>
      <c r="OQX90" s="123"/>
      <c r="OQY90" s="123"/>
      <c r="OQZ90" s="123"/>
      <c r="ORA90" s="123"/>
      <c r="ORB90" s="123"/>
      <c r="ORC90" s="123"/>
      <c r="ORD90" s="123"/>
      <c r="ORE90" s="123"/>
      <c r="ORF90" s="123"/>
      <c r="ORG90" s="123"/>
      <c r="ORH90" s="123"/>
      <c r="ORI90" s="123"/>
      <c r="ORJ90" s="123"/>
      <c r="ORK90" s="123"/>
      <c r="ORL90" s="123"/>
      <c r="ORM90" s="123"/>
      <c r="ORN90" s="123"/>
      <c r="ORO90" s="123"/>
      <c r="ORP90" s="123"/>
      <c r="ORQ90" s="123"/>
      <c r="ORR90" s="123"/>
      <c r="ORS90" s="123"/>
      <c r="ORT90" s="123"/>
      <c r="ORU90" s="123"/>
      <c r="ORV90" s="123"/>
      <c r="ORW90" s="123"/>
      <c r="ORX90" s="123"/>
      <c r="ORY90" s="123"/>
      <c r="ORZ90" s="123"/>
      <c r="OSA90" s="123"/>
      <c r="OSB90" s="123"/>
      <c r="OSC90" s="123"/>
      <c r="OSD90" s="123"/>
      <c r="OSE90" s="123"/>
      <c r="OSF90" s="123"/>
      <c r="OSG90" s="123"/>
      <c r="OSH90" s="123"/>
      <c r="OSI90" s="123"/>
      <c r="OSJ90" s="123"/>
      <c r="OSK90" s="123"/>
      <c r="OSL90" s="123"/>
      <c r="OSM90" s="123"/>
      <c r="OSN90" s="123"/>
      <c r="OSO90" s="123"/>
      <c r="OSP90" s="123"/>
      <c r="OSQ90" s="123"/>
      <c r="OSR90" s="123"/>
      <c r="OSS90" s="123"/>
      <c r="OST90" s="123"/>
      <c r="OSU90" s="123"/>
      <c r="OSV90" s="123"/>
      <c r="OSW90" s="123"/>
      <c r="OSX90" s="123"/>
      <c r="OSY90" s="123"/>
      <c r="OSZ90" s="123"/>
      <c r="OTA90" s="123"/>
      <c r="OTB90" s="123"/>
      <c r="OTC90" s="123"/>
      <c r="OTD90" s="123"/>
      <c r="OTE90" s="123"/>
      <c r="OTF90" s="123"/>
      <c r="OTG90" s="123"/>
      <c r="OTH90" s="123"/>
      <c r="OTI90" s="123"/>
      <c r="OTJ90" s="123"/>
      <c r="OTK90" s="123"/>
      <c r="OTL90" s="123"/>
      <c r="OTM90" s="123"/>
      <c r="OTN90" s="123"/>
      <c r="OTO90" s="123"/>
      <c r="OTP90" s="123"/>
      <c r="OTQ90" s="123"/>
      <c r="OTR90" s="123"/>
      <c r="OTS90" s="123"/>
      <c r="OTT90" s="123"/>
      <c r="OTU90" s="123"/>
      <c r="OTV90" s="123"/>
      <c r="OTW90" s="123"/>
      <c r="OTX90" s="123"/>
      <c r="OTY90" s="123"/>
      <c r="OTZ90" s="123"/>
      <c r="OUA90" s="123"/>
      <c r="OUB90" s="123"/>
      <c r="OUC90" s="123"/>
      <c r="OUD90" s="123"/>
      <c r="OUE90" s="123"/>
      <c r="OUF90" s="123"/>
      <c r="OUG90" s="123"/>
      <c r="OUH90" s="123"/>
      <c r="OUI90" s="123"/>
      <c r="OUJ90" s="123"/>
      <c r="OUK90" s="123"/>
      <c r="OUL90" s="123"/>
      <c r="OUM90" s="123"/>
      <c r="OUN90" s="123"/>
      <c r="OUO90" s="123"/>
      <c r="OUP90" s="123"/>
      <c r="OUQ90" s="123"/>
      <c r="OUR90" s="123"/>
      <c r="OUS90" s="123"/>
      <c r="OUT90" s="123"/>
      <c r="OUU90" s="123"/>
      <c r="OUV90" s="123"/>
      <c r="OUW90" s="123"/>
      <c r="OUX90" s="123"/>
      <c r="OUY90" s="123"/>
      <c r="OUZ90" s="123"/>
      <c r="OVA90" s="123"/>
      <c r="OVB90" s="123"/>
      <c r="OVC90" s="123"/>
      <c r="OVD90" s="123"/>
      <c r="OVE90" s="123"/>
      <c r="OVF90" s="123"/>
      <c r="OVG90" s="123"/>
      <c r="OVH90" s="123"/>
      <c r="OVI90" s="123"/>
      <c r="OVJ90" s="123"/>
      <c r="OVK90" s="123"/>
      <c r="OVL90" s="123"/>
      <c r="OVM90" s="123"/>
      <c r="OVN90" s="123"/>
      <c r="OVO90" s="123"/>
      <c r="OVP90" s="123"/>
      <c r="OVQ90" s="123"/>
      <c r="OVR90" s="123"/>
      <c r="OVS90" s="123"/>
      <c r="OVT90" s="123"/>
      <c r="OVU90" s="123"/>
      <c r="OVV90" s="123"/>
      <c r="OVW90" s="123"/>
      <c r="OVX90" s="123"/>
      <c r="OVY90" s="123"/>
      <c r="OVZ90" s="123"/>
      <c r="OWA90" s="123"/>
      <c r="OWB90" s="123"/>
      <c r="OWC90" s="123"/>
      <c r="OWD90" s="123"/>
      <c r="OWE90" s="123"/>
      <c r="OWF90" s="123"/>
      <c r="OWG90" s="123"/>
      <c r="OWH90" s="123"/>
      <c r="OWI90" s="123"/>
      <c r="OWJ90" s="123"/>
      <c r="OWK90" s="123"/>
      <c r="OWL90" s="123"/>
      <c r="OWM90" s="123"/>
      <c r="OWN90" s="123"/>
      <c r="OWO90" s="123"/>
      <c r="OWP90" s="123"/>
      <c r="OWQ90" s="123"/>
      <c r="OWR90" s="123"/>
      <c r="OWS90" s="123"/>
      <c r="OWT90" s="123"/>
      <c r="OWU90" s="123"/>
      <c r="OWV90" s="123"/>
      <c r="OWW90" s="123"/>
      <c r="OWX90" s="123"/>
      <c r="OWY90" s="123"/>
      <c r="OWZ90" s="123"/>
      <c r="OXA90" s="123"/>
      <c r="OXB90" s="123"/>
      <c r="OXC90" s="123"/>
      <c r="OXD90" s="123"/>
      <c r="OXE90" s="123"/>
      <c r="OXF90" s="123"/>
      <c r="OXG90" s="123"/>
      <c r="OXH90" s="123"/>
      <c r="OXI90" s="123"/>
      <c r="OXJ90" s="123"/>
      <c r="OXK90" s="123"/>
      <c r="OXL90" s="123"/>
      <c r="OXM90" s="123"/>
      <c r="OXN90" s="123"/>
      <c r="OXO90" s="123"/>
      <c r="OXP90" s="123"/>
      <c r="OXQ90" s="123"/>
      <c r="OXR90" s="123"/>
      <c r="OXS90" s="123"/>
      <c r="OXT90" s="123"/>
      <c r="OXU90" s="123"/>
      <c r="OXV90" s="123"/>
      <c r="OXW90" s="123"/>
      <c r="OXX90" s="123"/>
      <c r="OXY90" s="123"/>
      <c r="OXZ90" s="123"/>
      <c r="OYA90" s="123"/>
      <c r="OYB90" s="123"/>
      <c r="OYC90" s="123"/>
      <c r="OYD90" s="123"/>
      <c r="OYE90" s="123"/>
      <c r="OYF90" s="123"/>
      <c r="OYG90" s="123"/>
      <c r="OYH90" s="123"/>
      <c r="OYI90" s="123"/>
      <c r="OYJ90" s="123"/>
      <c r="OYK90" s="123"/>
      <c r="OYL90" s="123"/>
      <c r="OYM90" s="123"/>
      <c r="OYN90" s="123"/>
      <c r="OYO90" s="123"/>
      <c r="OYP90" s="123"/>
      <c r="OYQ90" s="123"/>
      <c r="OYR90" s="123"/>
      <c r="OYS90" s="123"/>
      <c r="OYT90" s="123"/>
      <c r="OYU90" s="123"/>
      <c r="OYV90" s="123"/>
      <c r="OYW90" s="123"/>
      <c r="OYX90" s="123"/>
      <c r="OYY90" s="123"/>
      <c r="OYZ90" s="123"/>
      <c r="OZA90" s="123"/>
      <c r="OZB90" s="123"/>
      <c r="OZC90" s="123"/>
      <c r="OZD90" s="123"/>
      <c r="OZE90" s="123"/>
      <c r="OZF90" s="123"/>
      <c r="OZG90" s="123"/>
      <c r="OZH90" s="123"/>
      <c r="OZI90" s="123"/>
      <c r="OZJ90" s="123"/>
      <c r="OZK90" s="123"/>
      <c r="OZL90" s="123"/>
      <c r="OZM90" s="123"/>
      <c r="OZN90" s="123"/>
      <c r="OZO90" s="123"/>
      <c r="OZP90" s="123"/>
      <c r="OZQ90" s="123"/>
      <c r="OZR90" s="123"/>
      <c r="OZS90" s="123"/>
      <c r="OZT90" s="123"/>
      <c r="OZU90" s="123"/>
      <c r="OZV90" s="123"/>
      <c r="OZW90" s="123"/>
      <c r="OZX90" s="123"/>
      <c r="OZY90" s="123"/>
      <c r="OZZ90" s="123"/>
      <c r="PAA90" s="123"/>
      <c r="PAB90" s="123"/>
      <c r="PAC90" s="123"/>
      <c r="PAD90" s="123"/>
      <c r="PAE90" s="123"/>
      <c r="PAF90" s="123"/>
      <c r="PAG90" s="123"/>
      <c r="PAH90" s="123"/>
      <c r="PAI90" s="123"/>
      <c r="PAJ90" s="123"/>
      <c r="PAK90" s="123"/>
      <c r="PAL90" s="123"/>
      <c r="PAM90" s="123"/>
      <c r="PAN90" s="123"/>
      <c r="PAO90" s="123"/>
      <c r="PAP90" s="123"/>
      <c r="PAQ90" s="123"/>
      <c r="PAR90" s="123"/>
      <c r="PAS90" s="123"/>
      <c r="PAT90" s="123"/>
      <c r="PAU90" s="123"/>
      <c r="PAV90" s="123"/>
      <c r="PAW90" s="123"/>
      <c r="PAX90" s="123"/>
      <c r="PAY90" s="123"/>
      <c r="PAZ90" s="123"/>
      <c r="PBA90" s="123"/>
      <c r="PBB90" s="123"/>
      <c r="PBC90" s="123"/>
      <c r="PBD90" s="123"/>
      <c r="PBE90" s="123"/>
      <c r="PBF90" s="123"/>
      <c r="PBG90" s="123"/>
      <c r="PBH90" s="123"/>
      <c r="PBI90" s="123"/>
      <c r="PBJ90" s="123"/>
      <c r="PBK90" s="123"/>
      <c r="PBL90" s="123"/>
      <c r="PBM90" s="123"/>
      <c r="PBN90" s="123"/>
      <c r="PBO90" s="123"/>
      <c r="PBP90" s="123"/>
      <c r="PBQ90" s="123"/>
      <c r="PBR90" s="123"/>
      <c r="PBS90" s="123"/>
      <c r="PBT90" s="123"/>
      <c r="PBU90" s="123"/>
      <c r="PBV90" s="123"/>
      <c r="PBW90" s="123"/>
      <c r="PBX90" s="123"/>
      <c r="PBY90" s="123"/>
      <c r="PBZ90" s="123"/>
      <c r="PCA90" s="123"/>
      <c r="PCB90" s="123"/>
      <c r="PCC90" s="123"/>
      <c r="PCD90" s="123"/>
      <c r="PCE90" s="123"/>
      <c r="PCF90" s="123"/>
      <c r="PCG90" s="123"/>
      <c r="PCH90" s="123"/>
      <c r="PCI90" s="123"/>
      <c r="PCJ90" s="123"/>
      <c r="PCK90" s="123"/>
      <c r="PCL90" s="123"/>
      <c r="PCM90" s="123"/>
      <c r="PCN90" s="123"/>
      <c r="PCO90" s="123"/>
      <c r="PCP90" s="123"/>
      <c r="PCQ90" s="123"/>
      <c r="PCR90" s="123"/>
      <c r="PCS90" s="123"/>
      <c r="PCT90" s="123"/>
      <c r="PCU90" s="123"/>
      <c r="PCV90" s="123"/>
      <c r="PCW90" s="123"/>
      <c r="PCX90" s="123"/>
      <c r="PCY90" s="123"/>
      <c r="PCZ90" s="123"/>
      <c r="PDA90" s="123"/>
      <c r="PDB90" s="123"/>
      <c r="PDC90" s="123"/>
      <c r="PDD90" s="123"/>
      <c r="PDE90" s="123"/>
      <c r="PDF90" s="123"/>
      <c r="PDG90" s="123"/>
      <c r="PDH90" s="123"/>
      <c r="PDI90" s="123"/>
      <c r="PDJ90" s="123"/>
      <c r="PDK90" s="123"/>
      <c r="PDL90" s="123"/>
      <c r="PDM90" s="123"/>
      <c r="PDN90" s="123"/>
      <c r="PDO90" s="123"/>
      <c r="PDP90" s="123"/>
      <c r="PDQ90" s="123"/>
      <c r="PDR90" s="123"/>
      <c r="PDS90" s="123"/>
      <c r="PDT90" s="123"/>
      <c r="PDU90" s="123"/>
      <c r="PDV90" s="123"/>
      <c r="PDW90" s="123"/>
      <c r="PDX90" s="123"/>
      <c r="PDY90" s="123"/>
      <c r="PDZ90" s="123"/>
      <c r="PEA90" s="123"/>
      <c r="PEB90" s="123"/>
      <c r="PEC90" s="123"/>
      <c r="PED90" s="123"/>
      <c r="PEE90" s="123"/>
      <c r="PEF90" s="123"/>
      <c r="PEG90" s="123"/>
      <c r="PEH90" s="123"/>
      <c r="PEI90" s="123"/>
      <c r="PEJ90" s="123"/>
      <c r="PEK90" s="123"/>
      <c r="PEL90" s="123"/>
      <c r="PEM90" s="123"/>
      <c r="PEN90" s="123"/>
      <c r="PEO90" s="123"/>
      <c r="PEP90" s="123"/>
      <c r="PEQ90" s="123"/>
      <c r="PER90" s="123"/>
      <c r="PES90" s="123"/>
      <c r="PET90" s="123"/>
      <c r="PEU90" s="123"/>
      <c r="PEV90" s="123"/>
      <c r="PEW90" s="123"/>
      <c r="PEX90" s="123"/>
      <c r="PEY90" s="123"/>
      <c r="PEZ90" s="123"/>
      <c r="PFA90" s="123"/>
      <c r="PFB90" s="123"/>
      <c r="PFC90" s="123"/>
      <c r="PFD90" s="123"/>
      <c r="PFE90" s="123"/>
      <c r="PFF90" s="123"/>
      <c r="PFG90" s="123"/>
      <c r="PFH90" s="123"/>
      <c r="PFI90" s="123"/>
      <c r="PFJ90" s="123"/>
      <c r="PFK90" s="123"/>
      <c r="PFL90" s="123"/>
      <c r="PFM90" s="123"/>
      <c r="PFN90" s="123"/>
      <c r="PFO90" s="123"/>
      <c r="PFP90" s="123"/>
      <c r="PFQ90" s="123"/>
      <c r="PFR90" s="123"/>
      <c r="PFS90" s="123"/>
      <c r="PFT90" s="123"/>
      <c r="PFU90" s="123"/>
      <c r="PFV90" s="123"/>
      <c r="PFW90" s="123"/>
      <c r="PFX90" s="123"/>
      <c r="PFY90" s="123"/>
      <c r="PFZ90" s="123"/>
      <c r="PGA90" s="123"/>
      <c r="PGB90" s="123"/>
      <c r="PGC90" s="123"/>
      <c r="PGD90" s="123"/>
      <c r="PGE90" s="123"/>
      <c r="PGF90" s="123"/>
      <c r="PGG90" s="123"/>
      <c r="PGH90" s="123"/>
      <c r="PGI90" s="123"/>
      <c r="PGJ90" s="123"/>
      <c r="PGK90" s="123"/>
      <c r="PGL90" s="123"/>
      <c r="PGM90" s="123"/>
      <c r="PGN90" s="123"/>
      <c r="PGO90" s="123"/>
      <c r="PGP90" s="123"/>
      <c r="PGQ90" s="123"/>
      <c r="PGR90" s="123"/>
      <c r="PGS90" s="123"/>
      <c r="PGT90" s="123"/>
      <c r="PGU90" s="123"/>
      <c r="PGV90" s="123"/>
      <c r="PGW90" s="123"/>
      <c r="PGX90" s="123"/>
      <c r="PGY90" s="123"/>
      <c r="PGZ90" s="123"/>
      <c r="PHA90" s="123"/>
      <c r="PHB90" s="123"/>
      <c r="PHC90" s="123"/>
      <c r="PHD90" s="123"/>
      <c r="PHE90" s="123"/>
      <c r="PHF90" s="123"/>
      <c r="PHG90" s="123"/>
      <c r="PHH90" s="123"/>
      <c r="PHI90" s="123"/>
      <c r="PHJ90" s="123"/>
      <c r="PHK90" s="123"/>
      <c r="PHL90" s="123"/>
      <c r="PHM90" s="123"/>
      <c r="PHN90" s="123"/>
      <c r="PHO90" s="123"/>
      <c r="PHP90" s="123"/>
      <c r="PHQ90" s="123"/>
      <c r="PHR90" s="123"/>
      <c r="PHS90" s="123"/>
      <c r="PHT90" s="123"/>
      <c r="PHU90" s="123"/>
      <c r="PHV90" s="123"/>
      <c r="PHW90" s="123"/>
      <c r="PHX90" s="123"/>
      <c r="PHY90" s="123"/>
      <c r="PHZ90" s="123"/>
      <c r="PIA90" s="123"/>
      <c r="PIB90" s="123"/>
      <c r="PIC90" s="123"/>
      <c r="PID90" s="123"/>
      <c r="PIE90" s="123"/>
      <c r="PIF90" s="123"/>
      <c r="PIG90" s="123"/>
      <c r="PIH90" s="123"/>
      <c r="PII90" s="123"/>
      <c r="PIJ90" s="123"/>
      <c r="PIK90" s="123"/>
      <c r="PIL90" s="123"/>
      <c r="PIM90" s="123"/>
      <c r="PIN90" s="123"/>
      <c r="PIO90" s="123"/>
      <c r="PIP90" s="123"/>
      <c r="PIQ90" s="123"/>
      <c r="PIR90" s="123"/>
      <c r="PIS90" s="123"/>
      <c r="PIT90" s="123"/>
      <c r="PIU90" s="123"/>
      <c r="PIV90" s="123"/>
      <c r="PIW90" s="123"/>
      <c r="PIX90" s="123"/>
      <c r="PIY90" s="123"/>
      <c r="PIZ90" s="123"/>
      <c r="PJA90" s="123"/>
      <c r="PJB90" s="123"/>
      <c r="PJC90" s="123"/>
      <c r="PJD90" s="123"/>
      <c r="PJE90" s="123"/>
      <c r="PJF90" s="123"/>
      <c r="PJG90" s="123"/>
      <c r="PJH90" s="123"/>
      <c r="PJI90" s="123"/>
      <c r="PJJ90" s="123"/>
      <c r="PJK90" s="123"/>
      <c r="PJL90" s="123"/>
      <c r="PJM90" s="123"/>
      <c r="PJN90" s="123"/>
      <c r="PJO90" s="123"/>
      <c r="PJP90" s="123"/>
      <c r="PJQ90" s="123"/>
      <c r="PJR90" s="123"/>
      <c r="PJS90" s="123"/>
      <c r="PJT90" s="123"/>
      <c r="PJU90" s="123"/>
      <c r="PJV90" s="123"/>
      <c r="PJW90" s="123"/>
      <c r="PJX90" s="123"/>
      <c r="PJY90" s="123"/>
      <c r="PJZ90" s="123"/>
      <c r="PKA90" s="123"/>
      <c r="PKB90" s="123"/>
      <c r="PKC90" s="123"/>
      <c r="PKD90" s="123"/>
      <c r="PKE90" s="123"/>
      <c r="PKF90" s="123"/>
      <c r="PKG90" s="123"/>
      <c r="PKH90" s="123"/>
      <c r="PKI90" s="123"/>
      <c r="PKJ90" s="123"/>
      <c r="PKK90" s="123"/>
      <c r="PKL90" s="123"/>
      <c r="PKM90" s="123"/>
      <c r="PKN90" s="123"/>
      <c r="PKO90" s="123"/>
      <c r="PKP90" s="123"/>
      <c r="PKQ90" s="123"/>
      <c r="PKR90" s="123"/>
      <c r="PKS90" s="123"/>
      <c r="PKT90" s="123"/>
      <c r="PKU90" s="123"/>
      <c r="PKV90" s="123"/>
      <c r="PKW90" s="123"/>
      <c r="PKX90" s="123"/>
      <c r="PKY90" s="123"/>
      <c r="PKZ90" s="123"/>
      <c r="PLA90" s="123"/>
      <c r="PLB90" s="123"/>
      <c r="PLC90" s="123"/>
      <c r="PLD90" s="123"/>
      <c r="PLE90" s="123"/>
      <c r="PLF90" s="123"/>
      <c r="PLG90" s="123"/>
      <c r="PLH90" s="123"/>
      <c r="PLI90" s="123"/>
      <c r="PLJ90" s="123"/>
      <c r="PLK90" s="123"/>
      <c r="PLL90" s="123"/>
      <c r="PLM90" s="123"/>
      <c r="PLN90" s="123"/>
      <c r="PLO90" s="123"/>
      <c r="PLP90" s="123"/>
      <c r="PLQ90" s="123"/>
      <c r="PLR90" s="123"/>
      <c r="PLS90" s="123"/>
      <c r="PLT90" s="123"/>
      <c r="PLU90" s="123"/>
      <c r="PLV90" s="123"/>
      <c r="PLW90" s="123"/>
      <c r="PLX90" s="123"/>
      <c r="PLY90" s="123"/>
      <c r="PLZ90" s="123"/>
      <c r="PMA90" s="123"/>
      <c r="PMB90" s="123"/>
      <c r="PMC90" s="123"/>
      <c r="PMD90" s="123"/>
      <c r="PME90" s="123"/>
      <c r="PMF90" s="123"/>
      <c r="PMG90" s="123"/>
      <c r="PMH90" s="123"/>
      <c r="PMI90" s="123"/>
      <c r="PMJ90" s="123"/>
      <c r="PMK90" s="123"/>
      <c r="PML90" s="123"/>
      <c r="PMM90" s="123"/>
      <c r="PMN90" s="123"/>
      <c r="PMO90" s="123"/>
      <c r="PMP90" s="123"/>
      <c r="PMQ90" s="123"/>
      <c r="PMR90" s="123"/>
      <c r="PMS90" s="123"/>
      <c r="PMT90" s="123"/>
      <c r="PMU90" s="123"/>
      <c r="PMV90" s="123"/>
      <c r="PMW90" s="123"/>
      <c r="PMX90" s="123"/>
      <c r="PMY90" s="123"/>
      <c r="PMZ90" s="123"/>
      <c r="PNA90" s="123"/>
      <c r="PNB90" s="123"/>
      <c r="PNC90" s="123"/>
      <c r="PND90" s="123"/>
      <c r="PNE90" s="123"/>
      <c r="PNF90" s="123"/>
      <c r="PNG90" s="123"/>
      <c r="PNH90" s="123"/>
      <c r="PNI90" s="123"/>
      <c r="PNJ90" s="123"/>
      <c r="PNK90" s="123"/>
      <c r="PNL90" s="123"/>
      <c r="PNM90" s="123"/>
      <c r="PNN90" s="123"/>
      <c r="PNO90" s="123"/>
      <c r="PNP90" s="123"/>
      <c r="PNQ90" s="123"/>
      <c r="PNR90" s="123"/>
      <c r="PNS90" s="123"/>
      <c r="PNT90" s="123"/>
      <c r="PNU90" s="123"/>
      <c r="PNV90" s="123"/>
      <c r="PNW90" s="123"/>
      <c r="PNX90" s="123"/>
      <c r="PNY90" s="123"/>
      <c r="PNZ90" s="123"/>
      <c r="POA90" s="123"/>
      <c r="POB90" s="123"/>
      <c r="POC90" s="123"/>
      <c r="POD90" s="123"/>
      <c r="POE90" s="123"/>
      <c r="POF90" s="123"/>
      <c r="POG90" s="123"/>
      <c r="POH90" s="123"/>
      <c r="POI90" s="123"/>
      <c r="POJ90" s="123"/>
      <c r="POK90" s="123"/>
      <c r="POL90" s="123"/>
      <c r="POM90" s="123"/>
      <c r="PON90" s="123"/>
      <c r="POO90" s="123"/>
      <c r="POP90" s="123"/>
      <c r="POQ90" s="123"/>
      <c r="POR90" s="123"/>
      <c r="POS90" s="123"/>
      <c r="POT90" s="123"/>
      <c r="POU90" s="123"/>
      <c r="POV90" s="123"/>
      <c r="POW90" s="123"/>
      <c r="POX90" s="123"/>
      <c r="POY90" s="123"/>
      <c r="POZ90" s="123"/>
      <c r="PPA90" s="123"/>
      <c r="PPB90" s="123"/>
      <c r="PPC90" s="123"/>
      <c r="PPD90" s="123"/>
      <c r="PPE90" s="123"/>
      <c r="PPF90" s="123"/>
      <c r="PPG90" s="123"/>
      <c r="PPH90" s="123"/>
      <c r="PPI90" s="123"/>
      <c r="PPJ90" s="123"/>
      <c r="PPK90" s="123"/>
      <c r="PPL90" s="123"/>
      <c r="PPM90" s="123"/>
      <c r="PPN90" s="123"/>
      <c r="PPO90" s="123"/>
      <c r="PPP90" s="123"/>
      <c r="PPQ90" s="123"/>
      <c r="PPR90" s="123"/>
      <c r="PPS90" s="123"/>
      <c r="PPT90" s="123"/>
      <c r="PPU90" s="123"/>
      <c r="PPV90" s="123"/>
      <c r="PPW90" s="123"/>
      <c r="PPX90" s="123"/>
      <c r="PPY90" s="123"/>
      <c r="PPZ90" s="123"/>
      <c r="PQA90" s="123"/>
      <c r="PQB90" s="123"/>
      <c r="PQC90" s="123"/>
      <c r="PQD90" s="123"/>
      <c r="PQE90" s="123"/>
      <c r="PQF90" s="123"/>
      <c r="PQG90" s="123"/>
      <c r="PQH90" s="123"/>
      <c r="PQI90" s="123"/>
      <c r="PQJ90" s="123"/>
      <c r="PQK90" s="123"/>
      <c r="PQL90" s="123"/>
      <c r="PQM90" s="123"/>
      <c r="PQN90" s="123"/>
      <c r="PQO90" s="123"/>
      <c r="PQP90" s="123"/>
      <c r="PQQ90" s="123"/>
      <c r="PQR90" s="123"/>
      <c r="PQS90" s="123"/>
      <c r="PQT90" s="123"/>
      <c r="PQU90" s="123"/>
      <c r="PQV90" s="123"/>
      <c r="PQW90" s="123"/>
      <c r="PQX90" s="123"/>
      <c r="PQY90" s="123"/>
      <c r="PQZ90" s="123"/>
      <c r="PRA90" s="123"/>
      <c r="PRB90" s="123"/>
      <c r="PRC90" s="123"/>
      <c r="PRD90" s="123"/>
      <c r="PRE90" s="123"/>
      <c r="PRF90" s="123"/>
      <c r="PRG90" s="123"/>
      <c r="PRH90" s="123"/>
      <c r="PRI90" s="123"/>
      <c r="PRJ90" s="123"/>
      <c r="PRK90" s="123"/>
      <c r="PRL90" s="123"/>
      <c r="PRM90" s="123"/>
      <c r="PRN90" s="123"/>
      <c r="PRO90" s="123"/>
      <c r="PRP90" s="123"/>
      <c r="PRQ90" s="123"/>
      <c r="PRR90" s="123"/>
      <c r="PRS90" s="123"/>
      <c r="PRT90" s="123"/>
      <c r="PRU90" s="123"/>
      <c r="PRV90" s="123"/>
      <c r="PRW90" s="123"/>
      <c r="PRX90" s="123"/>
      <c r="PRY90" s="123"/>
      <c r="PRZ90" s="123"/>
      <c r="PSA90" s="123"/>
      <c r="PSB90" s="123"/>
      <c r="PSC90" s="123"/>
      <c r="PSD90" s="123"/>
      <c r="PSE90" s="123"/>
      <c r="PSF90" s="123"/>
      <c r="PSG90" s="123"/>
      <c r="PSH90" s="123"/>
      <c r="PSI90" s="123"/>
      <c r="PSJ90" s="123"/>
      <c r="PSK90" s="123"/>
      <c r="PSL90" s="123"/>
      <c r="PSM90" s="123"/>
      <c r="PSN90" s="123"/>
      <c r="PSO90" s="123"/>
      <c r="PSP90" s="123"/>
      <c r="PSQ90" s="123"/>
      <c r="PSR90" s="123"/>
      <c r="PSS90" s="123"/>
      <c r="PST90" s="123"/>
      <c r="PSU90" s="123"/>
      <c r="PSV90" s="123"/>
      <c r="PSW90" s="123"/>
      <c r="PSX90" s="123"/>
      <c r="PSY90" s="123"/>
      <c r="PSZ90" s="123"/>
      <c r="PTA90" s="123"/>
      <c r="PTB90" s="123"/>
      <c r="PTC90" s="123"/>
      <c r="PTD90" s="123"/>
      <c r="PTE90" s="123"/>
      <c r="PTF90" s="123"/>
      <c r="PTG90" s="123"/>
      <c r="PTH90" s="123"/>
      <c r="PTI90" s="123"/>
      <c r="PTJ90" s="123"/>
      <c r="PTK90" s="123"/>
      <c r="PTL90" s="123"/>
      <c r="PTM90" s="123"/>
      <c r="PTN90" s="123"/>
      <c r="PTO90" s="123"/>
      <c r="PTP90" s="123"/>
      <c r="PTQ90" s="123"/>
      <c r="PTR90" s="123"/>
      <c r="PTS90" s="123"/>
      <c r="PTT90" s="123"/>
      <c r="PTU90" s="123"/>
      <c r="PTV90" s="123"/>
      <c r="PTW90" s="123"/>
      <c r="PTX90" s="123"/>
      <c r="PTY90" s="123"/>
      <c r="PTZ90" s="123"/>
      <c r="PUA90" s="123"/>
      <c r="PUB90" s="123"/>
      <c r="PUC90" s="123"/>
      <c r="PUD90" s="123"/>
      <c r="PUE90" s="123"/>
      <c r="PUF90" s="123"/>
      <c r="PUG90" s="123"/>
      <c r="PUH90" s="123"/>
      <c r="PUI90" s="123"/>
      <c r="PUJ90" s="123"/>
      <c r="PUK90" s="123"/>
      <c r="PUL90" s="123"/>
      <c r="PUM90" s="123"/>
      <c r="PUN90" s="123"/>
      <c r="PUO90" s="123"/>
      <c r="PUP90" s="123"/>
      <c r="PUQ90" s="123"/>
      <c r="PUR90" s="123"/>
      <c r="PUS90" s="123"/>
      <c r="PUT90" s="123"/>
      <c r="PUU90" s="123"/>
      <c r="PUV90" s="123"/>
      <c r="PUW90" s="123"/>
      <c r="PUX90" s="123"/>
      <c r="PUY90" s="123"/>
      <c r="PUZ90" s="123"/>
      <c r="PVA90" s="123"/>
      <c r="PVB90" s="123"/>
      <c r="PVC90" s="123"/>
      <c r="PVD90" s="123"/>
      <c r="PVE90" s="123"/>
      <c r="PVF90" s="123"/>
      <c r="PVG90" s="123"/>
      <c r="PVH90" s="123"/>
      <c r="PVI90" s="123"/>
      <c r="PVJ90" s="123"/>
      <c r="PVK90" s="123"/>
      <c r="PVL90" s="123"/>
      <c r="PVM90" s="123"/>
      <c r="PVN90" s="123"/>
      <c r="PVO90" s="123"/>
      <c r="PVP90" s="123"/>
      <c r="PVQ90" s="123"/>
      <c r="PVR90" s="123"/>
      <c r="PVS90" s="123"/>
      <c r="PVT90" s="123"/>
      <c r="PVU90" s="123"/>
      <c r="PVV90" s="123"/>
      <c r="PVW90" s="123"/>
      <c r="PVX90" s="123"/>
      <c r="PVY90" s="123"/>
      <c r="PVZ90" s="123"/>
      <c r="PWA90" s="123"/>
      <c r="PWB90" s="123"/>
      <c r="PWC90" s="123"/>
      <c r="PWD90" s="123"/>
      <c r="PWE90" s="123"/>
      <c r="PWF90" s="123"/>
      <c r="PWG90" s="123"/>
      <c r="PWH90" s="123"/>
      <c r="PWI90" s="123"/>
      <c r="PWJ90" s="123"/>
      <c r="PWK90" s="123"/>
      <c r="PWL90" s="123"/>
      <c r="PWM90" s="123"/>
      <c r="PWN90" s="123"/>
      <c r="PWO90" s="123"/>
      <c r="PWP90" s="123"/>
      <c r="PWQ90" s="123"/>
      <c r="PWR90" s="123"/>
      <c r="PWS90" s="123"/>
      <c r="PWT90" s="123"/>
      <c r="PWU90" s="123"/>
      <c r="PWV90" s="123"/>
      <c r="PWW90" s="123"/>
      <c r="PWX90" s="123"/>
      <c r="PWY90" s="123"/>
      <c r="PWZ90" s="123"/>
      <c r="PXA90" s="123"/>
      <c r="PXB90" s="123"/>
      <c r="PXC90" s="123"/>
      <c r="PXD90" s="123"/>
      <c r="PXE90" s="123"/>
      <c r="PXF90" s="123"/>
      <c r="PXG90" s="123"/>
      <c r="PXH90" s="123"/>
      <c r="PXI90" s="123"/>
      <c r="PXJ90" s="123"/>
      <c r="PXK90" s="123"/>
      <c r="PXL90" s="123"/>
      <c r="PXM90" s="123"/>
      <c r="PXN90" s="123"/>
      <c r="PXO90" s="123"/>
      <c r="PXP90" s="123"/>
      <c r="PXQ90" s="123"/>
      <c r="PXR90" s="123"/>
      <c r="PXS90" s="123"/>
      <c r="PXT90" s="123"/>
      <c r="PXU90" s="123"/>
      <c r="PXV90" s="123"/>
      <c r="PXW90" s="123"/>
      <c r="PXX90" s="123"/>
      <c r="PXY90" s="123"/>
      <c r="PXZ90" s="123"/>
      <c r="PYA90" s="123"/>
      <c r="PYB90" s="123"/>
      <c r="PYC90" s="123"/>
      <c r="PYD90" s="123"/>
      <c r="PYE90" s="123"/>
      <c r="PYF90" s="123"/>
      <c r="PYG90" s="123"/>
      <c r="PYH90" s="123"/>
      <c r="PYI90" s="123"/>
      <c r="PYJ90" s="123"/>
      <c r="PYK90" s="123"/>
      <c r="PYL90" s="123"/>
      <c r="PYM90" s="123"/>
      <c r="PYN90" s="123"/>
      <c r="PYO90" s="123"/>
      <c r="PYP90" s="123"/>
      <c r="PYQ90" s="123"/>
      <c r="PYR90" s="123"/>
      <c r="PYS90" s="123"/>
      <c r="PYT90" s="123"/>
      <c r="PYU90" s="123"/>
      <c r="PYV90" s="123"/>
      <c r="PYW90" s="123"/>
      <c r="PYX90" s="123"/>
      <c r="PYY90" s="123"/>
      <c r="PYZ90" s="123"/>
      <c r="PZA90" s="123"/>
      <c r="PZB90" s="123"/>
      <c r="PZC90" s="123"/>
      <c r="PZD90" s="123"/>
      <c r="PZE90" s="123"/>
      <c r="PZF90" s="123"/>
      <c r="PZG90" s="123"/>
      <c r="PZH90" s="123"/>
      <c r="PZI90" s="123"/>
      <c r="PZJ90" s="123"/>
      <c r="PZK90" s="123"/>
      <c r="PZL90" s="123"/>
      <c r="PZM90" s="123"/>
      <c r="PZN90" s="123"/>
      <c r="PZO90" s="123"/>
      <c r="PZP90" s="123"/>
      <c r="PZQ90" s="123"/>
      <c r="PZR90" s="123"/>
      <c r="PZS90" s="123"/>
      <c r="PZT90" s="123"/>
      <c r="PZU90" s="123"/>
      <c r="PZV90" s="123"/>
      <c r="PZW90" s="123"/>
      <c r="PZX90" s="123"/>
      <c r="PZY90" s="123"/>
      <c r="PZZ90" s="123"/>
      <c r="QAA90" s="123"/>
      <c r="QAB90" s="123"/>
      <c r="QAC90" s="123"/>
      <c r="QAD90" s="123"/>
      <c r="QAE90" s="123"/>
      <c r="QAF90" s="123"/>
      <c r="QAG90" s="123"/>
      <c r="QAH90" s="123"/>
      <c r="QAI90" s="123"/>
      <c r="QAJ90" s="123"/>
      <c r="QAK90" s="123"/>
      <c r="QAL90" s="123"/>
      <c r="QAM90" s="123"/>
      <c r="QAN90" s="123"/>
      <c r="QAO90" s="123"/>
      <c r="QAP90" s="123"/>
      <c r="QAQ90" s="123"/>
      <c r="QAR90" s="123"/>
      <c r="QAS90" s="123"/>
      <c r="QAT90" s="123"/>
      <c r="QAU90" s="123"/>
      <c r="QAV90" s="123"/>
      <c r="QAW90" s="123"/>
      <c r="QAX90" s="123"/>
      <c r="QAY90" s="123"/>
      <c r="QAZ90" s="123"/>
      <c r="QBA90" s="123"/>
      <c r="QBB90" s="123"/>
      <c r="QBC90" s="123"/>
      <c r="QBD90" s="123"/>
      <c r="QBE90" s="123"/>
      <c r="QBF90" s="123"/>
      <c r="QBG90" s="123"/>
      <c r="QBH90" s="123"/>
      <c r="QBI90" s="123"/>
      <c r="QBJ90" s="123"/>
      <c r="QBK90" s="123"/>
      <c r="QBL90" s="123"/>
      <c r="QBM90" s="123"/>
      <c r="QBN90" s="123"/>
      <c r="QBO90" s="123"/>
      <c r="QBP90" s="123"/>
      <c r="QBQ90" s="123"/>
      <c r="QBR90" s="123"/>
      <c r="QBS90" s="123"/>
      <c r="QBT90" s="123"/>
      <c r="QBU90" s="123"/>
      <c r="QBV90" s="123"/>
      <c r="QBW90" s="123"/>
      <c r="QBX90" s="123"/>
      <c r="QBY90" s="123"/>
      <c r="QBZ90" s="123"/>
      <c r="QCA90" s="123"/>
      <c r="QCB90" s="123"/>
      <c r="QCC90" s="123"/>
      <c r="QCD90" s="123"/>
      <c r="QCE90" s="123"/>
      <c r="QCF90" s="123"/>
      <c r="QCG90" s="123"/>
      <c r="QCH90" s="123"/>
      <c r="QCI90" s="123"/>
      <c r="QCJ90" s="123"/>
      <c r="QCK90" s="123"/>
      <c r="QCL90" s="123"/>
      <c r="QCM90" s="123"/>
      <c r="QCN90" s="123"/>
      <c r="QCO90" s="123"/>
      <c r="QCP90" s="123"/>
      <c r="QCQ90" s="123"/>
      <c r="QCR90" s="123"/>
      <c r="QCS90" s="123"/>
      <c r="QCT90" s="123"/>
      <c r="QCU90" s="123"/>
      <c r="QCV90" s="123"/>
      <c r="QCW90" s="123"/>
      <c r="QCX90" s="123"/>
      <c r="QCY90" s="123"/>
      <c r="QCZ90" s="123"/>
      <c r="QDA90" s="123"/>
      <c r="QDB90" s="123"/>
      <c r="QDC90" s="123"/>
      <c r="QDD90" s="123"/>
      <c r="QDE90" s="123"/>
      <c r="QDF90" s="123"/>
      <c r="QDG90" s="123"/>
      <c r="QDH90" s="123"/>
      <c r="QDI90" s="123"/>
      <c r="QDJ90" s="123"/>
      <c r="QDK90" s="123"/>
      <c r="QDL90" s="123"/>
      <c r="QDM90" s="123"/>
      <c r="QDN90" s="123"/>
      <c r="QDO90" s="123"/>
      <c r="QDP90" s="123"/>
      <c r="QDQ90" s="123"/>
      <c r="QDR90" s="123"/>
      <c r="QDS90" s="123"/>
      <c r="QDT90" s="123"/>
      <c r="QDU90" s="123"/>
      <c r="QDV90" s="123"/>
      <c r="QDW90" s="123"/>
      <c r="QDX90" s="123"/>
      <c r="QDY90" s="123"/>
      <c r="QDZ90" s="123"/>
      <c r="QEA90" s="123"/>
      <c r="QEB90" s="123"/>
      <c r="QEC90" s="123"/>
      <c r="QED90" s="123"/>
      <c r="QEE90" s="123"/>
      <c r="QEF90" s="123"/>
      <c r="QEG90" s="123"/>
      <c r="QEH90" s="123"/>
      <c r="QEI90" s="123"/>
      <c r="QEJ90" s="123"/>
      <c r="QEK90" s="123"/>
      <c r="QEL90" s="123"/>
      <c r="QEM90" s="123"/>
      <c r="QEN90" s="123"/>
      <c r="QEO90" s="123"/>
      <c r="QEP90" s="123"/>
      <c r="QEQ90" s="123"/>
      <c r="QER90" s="123"/>
      <c r="QES90" s="123"/>
      <c r="QET90" s="123"/>
      <c r="QEU90" s="123"/>
      <c r="QEV90" s="123"/>
      <c r="QEW90" s="123"/>
      <c r="QEX90" s="123"/>
      <c r="QEY90" s="123"/>
      <c r="QEZ90" s="123"/>
      <c r="QFA90" s="123"/>
      <c r="QFB90" s="123"/>
      <c r="QFC90" s="123"/>
      <c r="QFD90" s="123"/>
      <c r="QFE90" s="123"/>
      <c r="QFF90" s="123"/>
      <c r="QFG90" s="123"/>
      <c r="QFH90" s="123"/>
      <c r="QFI90" s="123"/>
      <c r="QFJ90" s="123"/>
      <c r="QFK90" s="123"/>
      <c r="QFL90" s="123"/>
      <c r="QFM90" s="123"/>
      <c r="QFN90" s="123"/>
      <c r="QFO90" s="123"/>
      <c r="QFP90" s="123"/>
      <c r="QFQ90" s="123"/>
      <c r="QFR90" s="123"/>
      <c r="QFS90" s="123"/>
      <c r="QFT90" s="123"/>
      <c r="QFU90" s="123"/>
      <c r="QFV90" s="123"/>
      <c r="QFW90" s="123"/>
      <c r="QFX90" s="123"/>
      <c r="QFY90" s="123"/>
      <c r="QFZ90" s="123"/>
      <c r="QGA90" s="123"/>
      <c r="QGB90" s="123"/>
      <c r="QGC90" s="123"/>
      <c r="QGD90" s="123"/>
      <c r="QGE90" s="123"/>
      <c r="QGF90" s="123"/>
      <c r="QGG90" s="123"/>
      <c r="QGH90" s="123"/>
      <c r="QGI90" s="123"/>
      <c r="QGJ90" s="123"/>
      <c r="QGK90" s="123"/>
      <c r="QGL90" s="123"/>
      <c r="QGM90" s="123"/>
      <c r="QGN90" s="123"/>
      <c r="QGO90" s="123"/>
      <c r="QGP90" s="123"/>
      <c r="QGQ90" s="123"/>
      <c r="QGR90" s="123"/>
      <c r="QGS90" s="123"/>
      <c r="QGT90" s="123"/>
      <c r="QGU90" s="123"/>
      <c r="QGV90" s="123"/>
      <c r="QGW90" s="123"/>
      <c r="QGX90" s="123"/>
      <c r="QGY90" s="123"/>
      <c r="QGZ90" s="123"/>
      <c r="QHA90" s="123"/>
      <c r="QHB90" s="123"/>
      <c r="QHC90" s="123"/>
      <c r="QHD90" s="123"/>
      <c r="QHE90" s="123"/>
      <c r="QHF90" s="123"/>
      <c r="QHG90" s="123"/>
      <c r="QHH90" s="123"/>
      <c r="QHI90" s="123"/>
      <c r="QHJ90" s="123"/>
      <c r="QHK90" s="123"/>
      <c r="QHL90" s="123"/>
      <c r="QHM90" s="123"/>
      <c r="QHN90" s="123"/>
      <c r="QHO90" s="123"/>
      <c r="QHP90" s="123"/>
      <c r="QHQ90" s="123"/>
      <c r="QHR90" s="123"/>
      <c r="QHS90" s="123"/>
      <c r="QHT90" s="123"/>
      <c r="QHU90" s="123"/>
      <c r="QHV90" s="123"/>
      <c r="QHW90" s="123"/>
      <c r="QHX90" s="123"/>
      <c r="QHY90" s="123"/>
      <c r="QHZ90" s="123"/>
      <c r="QIA90" s="123"/>
      <c r="QIB90" s="123"/>
      <c r="QIC90" s="123"/>
      <c r="QID90" s="123"/>
      <c r="QIE90" s="123"/>
      <c r="QIF90" s="123"/>
      <c r="QIG90" s="123"/>
      <c r="QIH90" s="123"/>
      <c r="QII90" s="123"/>
      <c r="QIJ90" s="123"/>
      <c r="QIK90" s="123"/>
      <c r="QIL90" s="123"/>
      <c r="QIM90" s="123"/>
      <c r="QIN90" s="123"/>
      <c r="QIO90" s="123"/>
      <c r="QIP90" s="123"/>
      <c r="QIQ90" s="123"/>
      <c r="QIR90" s="123"/>
      <c r="QIS90" s="123"/>
      <c r="QIT90" s="123"/>
      <c r="QIU90" s="123"/>
      <c r="QIV90" s="123"/>
      <c r="QIW90" s="123"/>
      <c r="QIX90" s="123"/>
      <c r="QIY90" s="123"/>
      <c r="QIZ90" s="123"/>
      <c r="QJA90" s="123"/>
      <c r="QJB90" s="123"/>
      <c r="QJC90" s="123"/>
      <c r="QJD90" s="123"/>
      <c r="QJE90" s="123"/>
      <c r="QJF90" s="123"/>
      <c r="QJG90" s="123"/>
      <c r="QJH90" s="123"/>
      <c r="QJI90" s="123"/>
      <c r="QJJ90" s="123"/>
      <c r="QJK90" s="123"/>
      <c r="QJL90" s="123"/>
      <c r="QJM90" s="123"/>
      <c r="QJN90" s="123"/>
      <c r="QJO90" s="123"/>
      <c r="QJP90" s="123"/>
      <c r="QJQ90" s="123"/>
      <c r="QJR90" s="123"/>
      <c r="QJS90" s="123"/>
      <c r="QJT90" s="123"/>
      <c r="QJU90" s="123"/>
      <c r="QJV90" s="123"/>
      <c r="QJW90" s="123"/>
      <c r="QJX90" s="123"/>
      <c r="QJY90" s="123"/>
      <c r="QJZ90" s="123"/>
      <c r="QKA90" s="123"/>
      <c r="QKB90" s="123"/>
      <c r="QKC90" s="123"/>
      <c r="QKD90" s="123"/>
      <c r="QKE90" s="123"/>
      <c r="QKF90" s="123"/>
      <c r="QKG90" s="123"/>
      <c r="QKH90" s="123"/>
      <c r="QKI90" s="123"/>
      <c r="QKJ90" s="123"/>
      <c r="QKK90" s="123"/>
      <c r="QKL90" s="123"/>
      <c r="QKM90" s="123"/>
      <c r="QKN90" s="123"/>
      <c r="QKO90" s="123"/>
      <c r="QKP90" s="123"/>
      <c r="QKQ90" s="123"/>
      <c r="QKR90" s="123"/>
      <c r="QKS90" s="123"/>
      <c r="QKT90" s="123"/>
      <c r="QKU90" s="123"/>
      <c r="QKV90" s="123"/>
      <c r="QKW90" s="123"/>
      <c r="QKX90" s="123"/>
      <c r="QKY90" s="123"/>
      <c r="QKZ90" s="123"/>
      <c r="QLA90" s="123"/>
      <c r="QLB90" s="123"/>
      <c r="QLC90" s="123"/>
      <c r="QLD90" s="123"/>
      <c r="QLE90" s="123"/>
      <c r="QLF90" s="123"/>
      <c r="QLG90" s="123"/>
      <c r="QLH90" s="123"/>
      <c r="QLI90" s="123"/>
      <c r="QLJ90" s="123"/>
      <c r="QLK90" s="123"/>
      <c r="QLL90" s="123"/>
      <c r="QLM90" s="123"/>
      <c r="QLN90" s="123"/>
      <c r="QLO90" s="123"/>
      <c r="QLP90" s="123"/>
      <c r="QLQ90" s="123"/>
      <c r="QLR90" s="123"/>
      <c r="QLS90" s="123"/>
      <c r="QLT90" s="123"/>
      <c r="QLU90" s="123"/>
      <c r="QLV90" s="123"/>
      <c r="QLW90" s="123"/>
      <c r="QLX90" s="123"/>
      <c r="QLY90" s="123"/>
      <c r="QLZ90" s="123"/>
      <c r="QMA90" s="123"/>
      <c r="QMB90" s="123"/>
      <c r="QMC90" s="123"/>
      <c r="QMD90" s="123"/>
      <c r="QME90" s="123"/>
      <c r="QMF90" s="123"/>
      <c r="QMG90" s="123"/>
      <c r="QMH90" s="123"/>
      <c r="QMI90" s="123"/>
      <c r="QMJ90" s="123"/>
      <c r="QMK90" s="123"/>
      <c r="QML90" s="123"/>
      <c r="QMM90" s="123"/>
      <c r="QMN90" s="123"/>
      <c r="QMO90" s="123"/>
      <c r="QMP90" s="123"/>
      <c r="QMQ90" s="123"/>
      <c r="QMR90" s="123"/>
      <c r="QMS90" s="123"/>
      <c r="QMT90" s="123"/>
      <c r="QMU90" s="123"/>
      <c r="QMV90" s="123"/>
      <c r="QMW90" s="123"/>
      <c r="QMX90" s="123"/>
      <c r="QMY90" s="123"/>
      <c r="QMZ90" s="123"/>
      <c r="QNA90" s="123"/>
      <c r="QNB90" s="123"/>
      <c r="QNC90" s="123"/>
      <c r="QND90" s="123"/>
      <c r="QNE90" s="123"/>
      <c r="QNF90" s="123"/>
      <c r="QNG90" s="123"/>
      <c r="QNH90" s="123"/>
      <c r="QNI90" s="123"/>
      <c r="QNJ90" s="123"/>
      <c r="QNK90" s="123"/>
      <c r="QNL90" s="123"/>
      <c r="QNM90" s="123"/>
      <c r="QNN90" s="123"/>
      <c r="QNO90" s="123"/>
      <c r="QNP90" s="123"/>
      <c r="QNQ90" s="123"/>
      <c r="QNR90" s="123"/>
      <c r="QNS90" s="123"/>
      <c r="QNT90" s="123"/>
      <c r="QNU90" s="123"/>
      <c r="QNV90" s="123"/>
      <c r="QNW90" s="123"/>
      <c r="QNX90" s="123"/>
      <c r="QNY90" s="123"/>
      <c r="QNZ90" s="123"/>
      <c r="QOA90" s="123"/>
      <c r="QOB90" s="123"/>
      <c r="QOC90" s="123"/>
      <c r="QOD90" s="123"/>
      <c r="QOE90" s="123"/>
      <c r="QOF90" s="123"/>
      <c r="QOG90" s="123"/>
      <c r="QOH90" s="123"/>
      <c r="QOI90" s="123"/>
      <c r="QOJ90" s="123"/>
      <c r="QOK90" s="123"/>
      <c r="QOL90" s="123"/>
      <c r="QOM90" s="123"/>
      <c r="QON90" s="123"/>
      <c r="QOO90" s="123"/>
      <c r="QOP90" s="123"/>
      <c r="QOQ90" s="123"/>
      <c r="QOR90" s="123"/>
      <c r="QOS90" s="123"/>
      <c r="QOT90" s="123"/>
      <c r="QOU90" s="123"/>
      <c r="QOV90" s="123"/>
      <c r="QOW90" s="123"/>
      <c r="QOX90" s="123"/>
      <c r="QOY90" s="123"/>
      <c r="QOZ90" s="123"/>
      <c r="QPA90" s="123"/>
      <c r="QPB90" s="123"/>
      <c r="QPC90" s="123"/>
      <c r="QPD90" s="123"/>
      <c r="QPE90" s="123"/>
      <c r="QPF90" s="123"/>
      <c r="QPG90" s="123"/>
      <c r="QPH90" s="123"/>
      <c r="QPI90" s="123"/>
      <c r="QPJ90" s="123"/>
      <c r="QPK90" s="123"/>
      <c r="QPL90" s="123"/>
      <c r="QPM90" s="123"/>
      <c r="QPN90" s="123"/>
      <c r="QPO90" s="123"/>
      <c r="QPP90" s="123"/>
      <c r="QPQ90" s="123"/>
      <c r="QPR90" s="123"/>
      <c r="QPS90" s="123"/>
      <c r="QPT90" s="123"/>
      <c r="QPU90" s="123"/>
      <c r="QPV90" s="123"/>
      <c r="QPW90" s="123"/>
      <c r="QPX90" s="123"/>
      <c r="QPY90" s="123"/>
      <c r="QPZ90" s="123"/>
      <c r="QQA90" s="123"/>
      <c r="QQB90" s="123"/>
      <c r="QQC90" s="123"/>
      <c r="QQD90" s="123"/>
      <c r="QQE90" s="123"/>
      <c r="QQF90" s="123"/>
      <c r="QQG90" s="123"/>
      <c r="QQH90" s="123"/>
      <c r="QQI90" s="123"/>
      <c r="QQJ90" s="123"/>
      <c r="QQK90" s="123"/>
      <c r="QQL90" s="123"/>
      <c r="QQM90" s="123"/>
      <c r="QQN90" s="123"/>
      <c r="QQO90" s="123"/>
      <c r="QQP90" s="123"/>
      <c r="QQQ90" s="123"/>
      <c r="QQR90" s="123"/>
      <c r="QQS90" s="123"/>
      <c r="QQT90" s="123"/>
      <c r="QQU90" s="123"/>
      <c r="QQV90" s="123"/>
      <c r="QQW90" s="123"/>
      <c r="QQX90" s="123"/>
      <c r="QQY90" s="123"/>
      <c r="QQZ90" s="123"/>
      <c r="QRA90" s="123"/>
      <c r="QRB90" s="123"/>
      <c r="QRC90" s="123"/>
      <c r="QRD90" s="123"/>
      <c r="QRE90" s="123"/>
      <c r="QRF90" s="123"/>
      <c r="QRG90" s="123"/>
      <c r="QRH90" s="123"/>
      <c r="QRI90" s="123"/>
      <c r="QRJ90" s="123"/>
      <c r="QRK90" s="123"/>
      <c r="QRL90" s="123"/>
      <c r="QRM90" s="123"/>
      <c r="QRN90" s="123"/>
      <c r="QRO90" s="123"/>
      <c r="QRP90" s="123"/>
      <c r="QRQ90" s="123"/>
      <c r="QRR90" s="123"/>
      <c r="QRS90" s="123"/>
      <c r="QRT90" s="123"/>
      <c r="QRU90" s="123"/>
      <c r="QRV90" s="123"/>
      <c r="QRW90" s="123"/>
      <c r="QRX90" s="123"/>
      <c r="QRY90" s="123"/>
      <c r="QRZ90" s="123"/>
      <c r="QSA90" s="123"/>
      <c r="QSB90" s="123"/>
      <c r="QSC90" s="123"/>
      <c r="QSD90" s="123"/>
      <c r="QSE90" s="123"/>
      <c r="QSF90" s="123"/>
      <c r="QSG90" s="123"/>
      <c r="QSH90" s="123"/>
      <c r="QSI90" s="123"/>
      <c r="QSJ90" s="123"/>
      <c r="QSK90" s="123"/>
      <c r="QSL90" s="123"/>
      <c r="QSM90" s="123"/>
      <c r="QSN90" s="123"/>
      <c r="QSO90" s="123"/>
      <c r="QSP90" s="123"/>
      <c r="QSQ90" s="123"/>
      <c r="QSR90" s="123"/>
      <c r="QSS90" s="123"/>
      <c r="QST90" s="123"/>
      <c r="QSU90" s="123"/>
      <c r="QSV90" s="123"/>
      <c r="QSW90" s="123"/>
      <c r="QSX90" s="123"/>
      <c r="QSY90" s="123"/>
      <c r="QSZ90" s="123"/>
      <c r="QTA90" s="123"/>
      <c r="QTB90" s="123"/>
      <c r="QTC90" s="123"/>
      <c r="QTD90" s="123"/>
      <c r="QTE90" s="123"/>
      <c r="QTF90" s="123"/>
      <c r="QTG90" s="123"/>
      <c r="QTH90" s="123"/>
      <c r="QTI90" s="123"/>
      <c r="QTJ90" s="123"/>
      <c r="QTK90" s="123"/>
      <c r="QTL90" s="123"/>
      <c r="QTM90" s="123"/>
      <c r="QTN90" s="123"/>
      <c r="QTO90" s="123"/>
      <c r="QTP90" s="123"/>
      <c r="QTQ90" s="123"/>
      <c r="QTR90" s="123"/>
      <c r="QTS90" s="123"/>
      <c r="QTT90" s="123"/>
      <c r="QTU90" s="123"/>
      <c r="QTV90" s="123"/>
      <c r="QTW90" s="123"/>
      <c r="QTX90" s="123"/>
      <c r="QTY90" s="123"/>
      <c r="QTZ90" s="123"/>
      <c r="QUA90" s="123"/>
      <c r="QUB90" s="123"/>
      <c r="QUC90" s="123"/>
      <c r="QUD90" s="123"/>
      <c r="QUE90" s="123"/>
      <c r="QUF90" s="123"/>
      <c r="QUG90" s="123"/>
      <c r="QUH90" s="123"/>
      <c r="QUI90" s="123"/>
      <c r="QUJ90" s="123"/>
      <c r="QUK90" s="123"/>
      <c r="QUL90" s="123"/>
      <c r="QUM90" s="123"/>
      <c r="QUN90" s="123"/>
      <c r="QUO90" s="123"/>
      <c r="QUP90" s="123"/>
      <c r="QUQ90" s="123"/>
      <c r="QUR90" s="123"/>
      <c r="QUS90" s="123"/>
      <c r="QUT90" s="123"/>
      <c r="QUU90" s="123"/>
      <c r="QUV90" s="123"/>
      <c r="QUW90" s="123"/>
      <c r="QUX90" s="123"/>
      <c r="QUY90" s="123"/>
      <c r="QUZ90" s="123"/>
      <c r="QVA90" s="123"/>
      <c r="QVB90" s="123"/>
      <c r="QVC90" s="123"/>
      <c r="QVD90" s="123"/>
      <c r="QVE90" s="123"/>
      <c r="QVF90" s="123"/>
      <c r="QVG90" s="123"/>
      <c r="QVH90" s="123"/>
      <c r="QVI90" s="123"/>
      <c r="QVJ90" s="123"/>
      <c r="QVK90" s="123"/>
      <c r="QVL90" s="123"/>
      <c r="QVM90" s="123"/>
      <c r="QVN90" s="123"/>
      <c r="QVO90" s="123"/>
      <c r="QVP90" s="123"/>
      <c r="QVQ90" s="123"/>
      <c r="QVR90" s="123"/>
      <c r="QVS90" s="123"/>
      <c r="QVT90" s="123"/>
      <c r="QVU90" s="123"/>
      <c r="QVV90" s="123"/>
      <c r="QVW90" s="123"/>
      <c r="QVX90" s="123"/>
      <c r="QVY90" s="123"/>
      <c r="QVZ90" s="123"/>
      <c r="QWA90" s="123"/>
      <c r="QWB90" s="123"/>
      <c r="QWC90" s="123"/>
      <c r="QWD90" s="123"/>
      <c r="QWE90" s="123"/>
      <c r="QWF90" s="123"/>
      <c r="QWG90" s="123"/>
      <c r="QWH90" s="123"/>
      <c r="QWI90" s="123"/>
      <c r="QWJ90" s="123"/>
      <c r="QWK90" s="123"/>
      <c r="QWL90" s="123"/>
      <c r="QWM90" s="123"/>
      <c r="QWN90" s="123"/>
      <c r="QWO90" s="123"/>
      <c r="QWP90" s="123"/>
      <c r="QWQ90" s="123"/>
      <c r="QWR90" s="123"/>
      <c r="QWS90" s="123"/>
      <c r="QWT90" s="123"/>
      <c r="QWU90" s="123"/>
      <c r="QWV90" s="123"/>
      <c r="QWW90" s="123"/>
      <c r="QWX90" s="123"/>
      <c r="QWY90" s="123"/>
      <c r="QWZ90" s="123"/>
      <c r="QXA90" s="123"/>
      <c r="QXB90" s="123"/>
      <c r="QXC90" s="123"/>
      <c r="QXD90" s="123"/>
      <c r="QXE90" s="123"/>
      <c r="QXF90" s="123"/>
      <c r="QXG90" s="123"/>
      <c r="QXH90" s="123"/>
      <c r="QXI90" s="123"/>
      <c r="QXJ90" s="123"/>
      <c r="QXK90" s="123"/>
      <c r="QXL90" s="123"/>
      <c r="QXM90" s="123"/>
      <c r="QXN90" s="123"/>
      <c r="QXO90" s="123"/>
      <c r="QXP90" s="123"/>
      <c r="QXQ90" s="123"/>
      <c r="QXR90" s="123"/>
      <c r="QXS90" s="123"/>
      <c r="QXT90" s="123"/>
      <c r="QXU90" s="123"/>
      <c r="QXV90" s="123"/>
      <c r="QXW90" s="123"/>
      <c r="QXX90" s="123"/>
      <c r="QXY90" s="123"/>
      <c r="QXZ90" s="123"/>
      <c r="QYA90" s="123"/>
      <c r="QYB90" s="123"/>
      <c r="QYC90" s="123"/>
      <c r="QYD90" s="123"/>
      <c r="QYE90" s="123"/>
      <c r="QYF90" s="123"/>
      <c r="QYG90" s="123"/>
      <c r="QYH90" s="123"/>
      <c r="QYI90" s="123"/>
      <c r="QYJ90" s="123"/>
      <c r="QYK90" s="123"/>
      <c r="QYL90" s="123"/>
      <c r="QYM90" s="123"/>
      <c r="QYN90" s="123"/>
      <c r="QYO90" s="123"/>
      <c r="QYP90" s="123"/>
      <c r="QYQ90" s="123"/>
      <c r="QYR90" s="123"/>
      <c r="QYS90" s="123"/>
      <c r="QYT90" s="123"/>
      <c r="QYU90" s="123"/>
      <c r="QYV90" s="123"/>
      <c r="QYW90" s="123"/>
      <c r="QYX90" s="123"/>
      <c r="QYY90" s="123"/>
      <c r="QYZ90" s="123"/>
      <c r="QZA90" s="123"/>
      <c r="QZB90" s="123"/>
      <c r="QZC90" s="123"/>
      <c r="QZD90" s="123"/>
      <c r="QZE90" s="123"/>
      <c r="QZF90" s="123"/>
      <c r="QZG90" s="123"/>
      <c r="QZH90" s="123"/>
      <c r="QZI90" s="123"/>
      <c r="QZJ90" s="123"/>
      <c r="QZK90" s="123"/>
      <c r="QZL90" s="123"/>
      <c r="QZM90" s="123"/>
      <c r="QZN90" s="123"/>
      <c r="QZO90" s="123"/>
      <c r="QZP90" s="123"/>
      <c r="QZQ90" s="123"/>
      <c r="QZR90" s="123"/>
      <c r="QZS90" s="123"/>
      <c r="QZT90" s="123"/>
      <c r="QZU90" s="123"/>
      <c r="QZV90" s="123"/>
      <c r="QZW90" s="123"/>
      <c r="QZX90" s="123"/>
      <c r="QZY90" s="123"/>
      <c r="QZZ90" s="123"/>
      <c r="RAA90" s="123"/>
      <c r="RAB90" s="123"/>
      <c r="RAC90" s="123"/>
      <c r="RAD90" s="123"/>
      <c r="RAE90" s="123"/>
      <c r="RAF90" s="123"/>
      <c r="RAG90" s="123"/>
      <c r="RAH90" s="123"/>
      <c r="RAI90" s="123"/>
      <c r="RAJ90" s="123"/>
      <c r="RAK90" s="123"/>
      <c r="RAL90" s="123"/>
      <c r="RAM90" s="123"/>
      <c r="RAN90" s="123"/>
      <c r="RAO90" s="123"/>
      <c r="RAP90" s="123"/>
      <c r="RAQ90" s="123"/>
      <c r="RAR90" s="123"/>
      <c r="RAS90" s="123"/>
      <c r="RAT90" s="123"/>
      <c r="RAU90" s="123"/>
      <c r="RAV90" s="123"/>
      <c r="RAW90" s="123"/>
      <c r="RAX90" s="123"/>
      <c r="RAY90" s="123"/>
      <c r="RAZ90" s="123"/>
      <c r="RBA90" s="123"/>
      <c r="RBB90" s="123"/>
      <c r="RBC90" s="123"/>
      <c r="RBD90" s="123"/>
      <c r="RBE90" s="123"/>
      <c r="RBF90" s="123"/>
      <c r="RBG90" s="123"/>
      <c r="RBH90" s="123"/>
      <c r="RBI90" s="123"/>
      <c r="RBJ90" s="123"/>
      <c r="RBK90" s="123"/>
      <c r="RBL90" s="123"/>
      <c r="RBM90" s="123"/>
      <c r="RBN90" s="123"/>
      <c r="RBO90" s="123"/>
      <c r="RBP90" s="123"/>
      <c r="RBQ90" s="123"/>
      <c r="RBR90" s="123"/>
      <c r="RBS90" s="123"/>
      <c r="RBT90" s="123"/>
      <c r="RBU90" s="123"/>
      <c r="RBV90" s="123"/>
      <c r="RBW90" s="123"/>
      <c r="RBX90" s="123"/>
      <c r="RBY90" s="123"/>
      <c r="RBZ90" s="123"/>
      <c r="RCA90" s="123"/>
      <c r="RCB90" s="123"/>
      <c r="RCC90" s="123"/>
      <c r="RCD90" s="123"/>
      <c r="RCE90" s="123"/>
      <c r="RCF90" s="123"/>
      <c r="RCG90" s="123"/>
      <c r="RCH90" s="123"/>
      <c r="RCI90" s="123"/>
      <c r="RCJ90" s="123"/>
      <c r="RCK90" s="123"/>
      <c r="RCL90" s="123"/>
      <c r="RCM90" s="123"/>
      <c r="RCN90" s="123"/>
      <c r="RCO90" s="123"/>
      <c r="RCP90" s="123"/>
      <c r="RCQ90" s="123"/>
      <c r="RCR90" s="123"/>
      <c r="RCS90" s="123"/>
      <c r="RCT90" s="123"/>
      <c r="RCU90" s="123"/>
      <c r="RCV90" s="123"/>
      <c r="RCW90" s="123"/>
      <c r="RCX90" s="123"/>
      <c r="RCY90" s="123"/>
      <c r="RCZ90" s="123"/>
      <c r="RDA90" s="123"/>
      <c r="RDB90" s="123"/>
      <c r="RDC90" s="123"/>
      <c r="RDD90" s="123"/>
      <c r="RDE90" s="123"/>
      <c r="RDF90" s="123"/>
      <c r="RDG90" s="123"/>
      <c r="RDH90" s="123"/>
      <c r="RDI90" s="123"/>
      <c r="RDJ90" s="123"/>
      <c r="RDK90" s="123"/>
      <c r="RDL90" s="123"/>
      <c r="RDM90" s="123"/>
      <c r="RDN90" s="123"/>
      <c r="RDO90" s="123"/>
      <c r="RDP90" s="123"/>
      <c r="RDQ90" s="123"/>
      <c r="RDR90" s="123"/>
      <c r="RDS90" s="123"/>
      <c r="RDT90" s="123"/>
      <c r="RDU90" s="123"/>
      <c r="RDV90" s="123"/>
      <c r="RDW90" s="123"/>
      <c r="RDX90" s="123"/>
      <c r="RDY90" s="123"/>
      <c r="RDZ90" s="123"/>
      <c r="REA90" s="123"/>
      <c r="REB90" s="123"/>
      <c r="REC90" s="123"/>
      <c r="RED90" s="123"/>
      <c r="REE90" s="123"/>
      <c r="REF90" s="123"/>
      <c r="REG90" s="123"/>
      <c r="REH90" s="123"/>
      <c r="REI90" s="123"/>
      <c r="REJ90" s="123"/>
      <c r="REK90" s="123"/>
      <c r="REL90" s="123"/>
      <c r="REM90" s="123"/>
      <c r="REN90" s="123"/>
      <c r="REO90" s="123"/>
      <c r="REP90" s="123"/>
      <c r="REQ90" s="123"/>
      <c r="RER90" s="123"/>
      <c r="RES90" s="123"/>
      <c r="RET90" s="123"/>
      <c r="REU90" s="123"/>
      <c r="REV90" s="123"/>
      <c r="REW90" s="123"/>
      <c r="REX90" s="123"/>
      <c r="REY90" s="123"/>
      <c r="REZ90" s="123"/>
      <c r="RFA90" s="123"/>
      <c r="RFB90" s="123"/>
      <c r="RFC90" s="123"/>
      <c r="RFD90" s="123"/>
      <c r="RFE90" s="123"/>
      <c r="RFF90" s="123"/>
      <c r="RFG90" s="123"/>
      <c r="RFH90" s="123"/>
      <c r="RFI90" s="123"/>
      <c r="RFJ90" s="123"/>
      <c r="RFK90" s="123"/>
      <c r="RFL90" s="123"/>
      <c r="RFM90" s="123"/>
      <c r="RFN90" s="123"/>
      <c r="RFO90" s="123"/>
      <c r="RFP90" s="123"/>
      <c r="RFQ90" s="123"/>
      <c r="RFR90" s="123"/>
      <c r="RFS90" s="123"/>
      <c r="RFT90" s="123"/>
      <c r="RFU90" s="123"/>
      <c r="RFV90" s="123"/>
      <c r="RFW90" s="123"/>
      <c r="RFX90" s="123"/>
      <c r="RFY90" s="123"/>
      <c r="RFZ90" s="123"/>
      <c r="RGA90" s="123"/>
      <c r="RGB90" s="123"/>
      <c r="RGC90" s="123"/>
      <c r="RGD90" s="123"/>
      <c r="RGE90" s="123"/>
      <c r="RGF90" s="123"/>
      <c r="RGG90" s="123"/>
      <c r="RGH90" s="123"/>
      <c r="RGI90" s="123"/>
      <c r="RGJ90" s="123"/>
      <c r="RGK90" s="123"/>
      <c r="RGL90" s="123"/>
      <c r="RGM90" s="123"/>
      <c r="RGN90" s="123"/>
      <c r="RGO90" s="123"/>
      <c r="RGP90" s="123"/>
      <c r="RGQ90" s="123"/>
      <c r="RGR90" s="123"/>
      <c r="RGS90" s="123"/>
      <c r="RGT90" s="123"/>
      <c r="RGU90" s="123"/>
      <c r="RGV90" s="123"/>
      <c r="RGW90" s="123"/>
      <c r="RGX90" s="123"/>
      <c r="RGY90" s="123"/>
      <c r="RGZ90" s="123"/>
      <c r="RHA90" s="123"/>
      <c r="RHB90" s="123"/>
      <c r="RHC90" s="123"/>
      <c r="RHD90" s="123"/>
      <c r="RHE90" s="123"/>
      <c r="RHF90" s="123"/>
      <c r="RHG90" s="123"/>
      <c r="RHH90" s="123"/>
      <c r="RHI90" s="123"/>
      <c r="RHJ90" s="123"/>
      <c r="RHK90" s="123"/>
      <c r="RHL90" s="123"/>
      <c r="RHM90" s="123"/>
      <c r="RHN90" s="123"/>
      <c r="RHO90" s="123"/>
      <c r="RHP90" s="123"/>
      <c r="RHQ90" s="123"/>
      <c r="RHR90" s="123"/>
      <c r="RHS90" s="123"/>
      <c r="RHT90" s="123"/>
      <c r="RHU90" s="123"/>
      <c r="RHV90" s="123"/>
      <c r="RHW90" s="123"/>
      <c r="RHX90" s="123"/>
      <c r="RHY90" s="123"/>
      <c r="RHZ90" s="123"/>
      <c r="RIA90" s="123"/>
      <c r="RIB90" s="123"/>
      <c r="RIC90" s="123"/>
      <c r="RID90" s="123"/>
      <c r="RIE90" s="123"/>
      <c r="RIF90" s="123"/>
      <c r="RIG90" s="123"/>
      <c r="RIH90" s="123"/>
      <c r="RII90" s="123"/>
      <c r="RIJ90" s="123"/>
      <c r="RIK90" s="123"/>
      <c r="RIL90" s="123"/>
      <c r="RIM90" s="123"/>
      <c r="RIN90" s="123"/>
      <c r="RIO90" s="123"/>
      <c r="RIP90" s="123"/>
      <c r="RIQ90" s="123"/>
      <c r="RIR90" s="123"/>
      <c r="RIS90" s="123"/>
      <c r="RIT90" s="123"/>
      <c r="RIU90" s="123"/>
      <c r="RIV90" s="123"/>
      <c r="RIW90" s="123"/>
      <c r="RIX90" s="123"/>
      <c r="RIY90" s="123"/>
      <c r="RIZ90" s="123"/>
      <c r="RJA90" s="123"/>
      <c r="RJB90" s="123"/>
      <c r="RJC90" s="123"/>
      <c r="RJD90" s="123"/>
      <c r="RJE90" s="123"/>
      <c r="RJF90" s="123"/>
      <c r="RJG90" s="123"/>
      <c r="RJH90" s="123"/>
      <c r="RJI90" s="123"/>
      <c r="RJJ90" s="123"/>
      <c r="RJK90" s="123"/>
      <c r="RJL90" s="123"/>
      <c r="RJM90" s="123"/>
      <c r="RJN90" s="123"/>
      <c r="RJO90" s="123"/>
      <c r="RJP90" s="123"/>
      <c r="RJQ90" s="123"/>
      <c r="RJR90" s="123"/>
      <c r="RJS90" s="123"/>
      <c r="RJT90" s="123"/>
      <c r="RJU90" s="123"/>
      <c r="RJV90" s="123"/>
      <c r="RJW90" s="123"/>
      <c r="RJX90" s="123"/>
      <c r="RJY90" s="123"/>
      <c r="RJZ90" s="123"/>
      <c r="RKA90" s="123"/>
      <c r="RKB90" s="123"/>
      <c r="RKC90" s="123"/>
      <c r="RKD90" s="123"/>
      <c r="RKE90" s="123"/>
      <c r="RKF90" s="123"/>
      <c r="RKG90" s="123"/>
      <c r="RKH90" s="123"/>
      <c r="RKI90" s="123"/>
      <c r="RKJ90" s="123"/>
      <c r="RKK90" s="123"/>
      <c r="RKL90" s="123"/>
      <c r="RKM90" s="123"/>
      <c r="RKN90" s="123"/>
      <c r="RKO90" s="123"/>
      <c r="RKP90" s="123"/>
      <c r="RKQ90" s="123"/>
      <c r="RKR90" s="123"/>
      <c r="RKS90" s="123"/>
      <c r="RKT90" s="123"/>
      <c r="RKU90" s="123"/>
      <c r="RKV90" s="123"/>
      <c r="RKW90" s="123"/>
      <c r="RKX90" s="123"/>
      <c r="RKY90" s="123"/>
      <c r="RKZ90" s="123"/>
      <c r="RLA90" s="123"/>
      <c r="RLB90" s="123"/>
      <c r="RLC90" s="123"/>
      <c r="RLD90" s="123"/>
      <c r="RLE90" s="123"/>
      <c r="RLF90" s="123"/>
      <c r="RLG90" s="123"/>
      <c r="RLH90" s="123"/>
      <c r="RLI90" s="123"/>
      <c r="RLJ90" s="123"/>
      <c r="RLK90" s="123"/>
      <c r="RLL90" s="123"/>
      <c r="RLM90" s="123"/>
      <c r="RLN90" s="123"/>
      <c r="RLO90" s="123"/>
      <c r="RLP90" s="123"/>
      <c r="RLQ90" s="123"/>
      <c r="RLR90" s="123"/>
      <c r="RLS90" s="123"/>
      <c r="RLT90" s="123"/>
      <c r="RLU90" s="123"/>
      <c r="RLV90" s="123"/>
      <c r="RLW90" s="123"/>
      <c r="RLX90" s="123"/>
      <c r="RLY90" s="123"/>
      <c r="RLZ90" s="123"/>
      <c r="RMA90" s="123"/>
      <c r="RMB90" s="123"/>
      <c r="RMC90" s="123"/>
      <c r="RMD90" s="123"/>
      <c r="RME90" s="123"/>
      <c r="RMF90" s="123"/>
      <c r="RMG90" s="123"/>
      <c r="RMH90" s="123"/>
      <c r="RMI90" s="123"/>
      <c r="RMJ90" s="123"/>
      <c r="RMK90" s="123"/>
      <c r="RML90" s="123"/>
      <c r="RMM90" s="123"/>
      <c r="RMN90" s="123"/>
      <c r="RMO90" s="123"/>
      <c r="RMP90" s="123"/>
      <c r="RMQ90" s="123"/>
      <c r="RMR90" s="123"/>
      <c r="RMS90" s="123"/>
      <c r="RMT90" s="123"/>
      <c r="RMU90" s="123"/>
      <c r="RMV90" s="123"/>
      <c r="RMW90" s="123"/>
      <c r="RMX90" s="123"/>
      <c r="RMY90" s="123"/>
      <c r="RMZ90" s="123"/>
      <c r="RNA90" s="123"/>
      <c r="RNB90" s="123"/>
      <c r="RNC90" s="123"/>
      <c r="RND90" s="123"/>
      <c r="RNE90" s="123"/>
      <c r="RNF90" s="123"/>
      <c r="RNG90" s="123"/>
      <c r="RNH90" s="123"/>
      <c r="RNI90" s="123"/>
      <c r="RNJ90" s="123"/>
      <c r="RNK90" s="123"/>
      <c r="RNL90" s="123"/>
      <c r="RNM90" s="123"/>
      <c r="RNN90" s="123"/>
      <c r="RNO90" s="123"/>
      <c r="RNP90" s="123"/>
      <c r="RNQ90" s="123"/>
      <c r="RNR90" s="123"/>
      <c r="RNS90" s="123"/>
      <c r="RNT90" s="123"/>
      <c r="RNU90" s="123"/>
      <c r="RNV90" s="123"/>
      <c r="RNW90" s="123"/>
      <c r="RNX90" s="123"/>
      <c r="RNY90" s="123"/>
      <c r="RNZ90" s="123"/>
      <c r="ROA90" s="123"/>
      <c r="ROB90" s="123"/>
      <c r="ROC90" s="123"/>
      <c r="ROD90" s="123"/>
      <c r="ROE90" s="123"/>
      <c r="ROF90" s="123"/>
      <c r="ROG90" s="123"/>
      <c r="ROH90" s="123"/>
      <c r="ROI90" s="123"/>
      <c r="ROJ90" s="123"/>
      <c r="ROK90" s="123"/>
      <c r="ROL90" s="123"/>
      <c r="ROM90" s="123"/>
      <c r="RON90" s="123"/>
      <c r="ROO90" s="123"/>
      <c r="ROP90" s="123"/>
      <c r="ROQ90" s="123"/>
      <c r="ROR90" s="123"/>
      <c r="ROS90" s="123"/>
      <c r="ROT90" s="123"/>
      <c r="ROU90" s="123"/>
      <c r="ROV90" s="123"/>
      <c r="ROW90" s="123"/>
      <c r="ROX90" s="123"/>
      <c r="ROY90" s="123"/>
      <c r="ROZ90" s="123"/>
      <c r="RPA90" s="123"/>
      <c r="RPB90" s="123"/>
      <c r="RPC90" s="123"/>
      <c r="RPD90" s="123"/>
      <c r="RPE90" s="123"/>
      <c r="RPF90" s="123"/>
      <c r="RPG90" s="123"/>
      <c r="RPH90" s="123"/>
      <c r="RPI90" s="123"/>
      <c r="RPJ90" s="123"/>
      <c r="RPK90" s="123"/>
      <c r="RPL90" s="123"/>
      <c r="RPM90" s="123"/>
      <c r="RPN90" s="123"/>
      <c r="RPO90" s="123"/>
      <c r="RPP90" s="123"/>
      <c r="RPQ90" s="123"/>
      <c r="RPR90" s="123"/>
      <c r="RPS90" s="123"/>
      <c r="RPT90" s="123"/>
      <c r="RPU90" s="123"/>
      <c r="RPV90" s="123"/>
      <c r="RPW90" s="123"/>
      <c r="RPX90" s="123"/>
      <c r="RPY90" s="123"/>
      <c r="RPZ90" s="123"/>
      <c r="RQA90" s="123"/>
      <c r="RQB90" s="123"/>
      <c r="RQC90" s="123"/>
      <c r="RQD90" s="123"/>
      <c r="RQE90" s="123"/>
      <c r="RQF90" s="123"/>
      <c r="RQG90" s="123"/>
      <c r="RQH90" s="123"/>
      <c r="RQI90" s="123"/>
      <c r="RQJ90" s="123"/>
      <c r="RQK90" s="123"/>
      <c r="RQL90" s="123"/>
      <c r="RQM90" s="123"/>
      <c r="RQN90" s="123"/>
      <c r="RQO90" s="123"/>
      <c r="RQP90" s="123"/>
      <c r="RQQ90" s="123"/>
      <c r="RQR90" s="123"/>
      <c r="RQS90" s="123"/>
      <c r="RQT90" s="123"/>
      <c r="RQU90" s="123"/>
      <c r="RQV90" s="123"/>
      <c r="RQW90" s="123"/>
      <c r="RQX90" s="123"/>
      <c r="RQY90" s="123"/>
      <c r="RQZ90" s="123"/>
      <c r="RRA90" s="123"/>
      <c r="RRB90" s="123"/>
      <c r="RRC90" s="123"/>
      <c r="RRD90" s="123"/>
      <c r="RRE90" s="123"/>
      <c r="RRF90" s="123"/>
      <c r="RRG90" s="123"/>
      <c r="RRH90" s="123"/>
      <c r="RRI90" s="123"/>
      <c r="RRJ90" s="123"/>
      <c r="RRK90" s="123"/>
      <c r="RRL90" s="123"/>
      <c r="RRM90" s="123"/>
      <c r="RRN90" s="123"/>
      <c r="RRO90" s="123"/>
      <c r="RRP90" s="123"/>
      <c r="RRQ90" s="123"/>
      <c r="RRR90" s="123"/>
      <c r="RRS90" s="123"/>
      <c r="RRT90" s="123"/>
      <c r="RRU90" s="123"/>
      <c r="RRV90" s="123"/>
      <c r="RRW90" s="123"/>
      <c r="RRX90" s="123"/>
      <c r="RRY90" s="123"/>
      <c r="RRZ90" s="123"/>
      <c r="RSA90" s="123"/>
      <c r="RSB90" s="123"/>
      <c r="RSC90" s="123"/>
      <c r="RSD90" s="123"/>
      <c r="RSE90" s="123"/>
      <c r="RSF90" s="123"/>
      <c r="RSG90" s="123"/>
      <c r="RSH90" s="123"/>
      <c r="RSI90" s="123"/>
      <c r="RSJ90" s="123"/>
      <c r="RSK90" s="123"/>
      <c r="RSL90" s="123"/>
      <c r="RSM90" s="123"/>
      <c r="RSN90" s="123"/>
      <c r="RSO90" s="123"/>
      <c r="RSP90" s="123"/>
      <c r="RSQ90" s="123"/>
      <c r="RSR90" s="123"/>
      <c r="RSS90" s="123"/>
      <c r="RST90" s="123"/>
      <c r="RSU90" s="123"/>
      <c r="RSV90" s="123"/>
      <c r="RSW90" s="123"/>
      <c r="RSX90" s="123"/>
      <c r="RSY90" s="123"/>
      <c r="RSZ90" s="123"/>
      <c r="RTA90" s="123"/>
      <c r="RTB90" s="123"/>
      <c r="RTC90" s="123"/>
      <c r="RTD90" s="123"/>
      <c r="RTE90" s="123"/>
      <c r="RTF90" s="123"/>
      <c r="RTG90" s="123"/>
      <c r="RTH90" s="123"/>
      <c r="RTI90" s="123"/>
      <c r="RTJ90" s="123"/>
      <c r="RTK90" s="123"/>
      <c r="RTL90" s="123"/>
      <c r="RTM90" s="123"/>
      <c r="RTN90" s="123"/>
      <c r="RTO90" s="123"/>
      <c r="RTP90" s="123"/>
      <c r="RTQ90" s="123"/>
      <c r="RTR90" s="123"/>
      <c r="RTS90" s="123"/>
      <c r="RTT90" s="123"/>
      <c r="RTU90" s="123"/>
      <c r="RTV90" s="123"/>
      <c r="RTW90" s="123"/>
      <c r="RTX90" s="123"/>
      <c r="RTY90" s="123"/>
      <c r="RTZ90" s="123"/>
      <c r="RUA90" s="123"/>
      <c r="RUB90" s="123"/>
      <c r="RUC90" s="123"/>
      <c r="RUD90" s="123"/>
      <c r="RUE90" s="123"/>
      <c r="RUF90" s="123"/>
      <c r="RUG90" s="123"/>
      <c r="RUH90" s="123"/>
      <c r="RUI90" s="123"/>
      <c r="RUJ90" s="123"/>
      <c r="RUK90" s="123"/>
      <c r="RUL90" s="123"/>
      <c r="RUM90" s="123"/>
      <c r="RUN90" s="123"/>
      <c r="RUO90" s="123"/>
      <c r="RUP90" s="123"/>
      <c r="RUQ90" s="123"/>
      <c r="RUR90" s="123"/>
      <c r="RUS90" s="123"/>
      <c r="RUT90" s="123"/>
      <c r="RUU90" s="123"/>
      <c r="RUV90" s="123"/>
      <c r="RUW90" s="123"/>
      <c r="RUX90" s="123"/>
      <c r="RUY90" s="123"/>
      <c r="RUZ90" s="123"/>
      <c r="RVA90" s="123"/>
      <c r="RVB90" s="123"/>
      <c r="RVC90" s="123"/>
      <c r="RVD90" s="123"/>
      <c r="RVE90" s="123"/>
      <c r="RVF90" s="123"/>
      <c r="RVG90" s="123"/>
      <c r="RVH90" s="123"/>
      <c r="RVI90" s="123"/>
      <c r="RVJ90" s="123"/>
      <c r="RVK90" s="123"/>
      <c r="RVL90" s="123"/>
      <c r="RVM90" s="123"/>
      <c r="RVN90" s="123"/>
      <c r="RVO90" s="123"/>
      <c r="RVP90" s="123"/>
      <c r="RVQ90" s="123"/>
      <c r="RVR90" s="123"/>
      <c r="RVS90" s="123"/>
      <c r="RVT90" s="123"/>
      <c r="RVU90" s="123"/>
      <c r="RVV90" s="123"/>
      <c r="RVW90" s="123"/>
      <c r="RVX90" s="123"/>
      <c r="RVY90" s="123"/>
      <c r="RVZ90" s="123"/>
      <c r="RWA90" s="123"/>
      <c r="RWB90" s="123"/>
      <c r="RWC90" s="123"/>
      <c r="RWD90" s="123"/>
      <c r="RWE90" s="123"/>
      <c r="RWF90" s="123"/>
      <c r="RWG90" s="123"/>
      <c r="RWH90" s="123"/>
      <c r="RWI90" s="123"/>
      <c r="RWJ90" s="123"/>
      <c r="RWK90" s="123"/>
      <c r="RWL90" s="123"/>
      <c r="RWM90" s="123"/>
      <c r="RWN90" s="123"/>
      <c r="RWO90" s="123"/>
      <c r="RWP90" s="123"/>
      <c r="RWQ90" s="123"/>
      <c r="RWR90" s="123"/>
      <c r="RWS90" s="123"/>
      <c r="RWT90" s="123"/>
      <c r="RWU90" s="123"/>
      <c r="RWV90" s="123"/>
      <c r="RWW90" s="123"/>
      <c r="RWX90" s="123"/>
      <c r="RWY90" s="123"/>
      <c r="RWZ90" s="123"/>
      <c r="RXA90" s="123"/>
      <c r="RXB90" s="123"/>
      <c r="RXC90" s="123"/>
      <c r="RXD90" s="123"/>
      <c r="RXE90" s="123"/>
      <c r="RXF90" s="123"/>
      <c r="RXG90" s="123"/>
      <c r="RXH90" s="123"/>
      <c r="RXI90" s="123"/>
      <c r="RXJ90" s="123"/>
      <c r="RXK90" s="123"/>
      <c r="RXL90" s="123"/>
      <c r="RXM90" s="123"/>
      <c r="RXN90" s="123"/>
      <c r="RXO90" s="123"/>
      <c r="RXP90" s="123"/>
      <c r="RXQ90" s="123"/>
      <c r="RXR90" s="123"/>
      <c r="RXS90" s="123"/>
      <c r="RXT90" s="123"/>
      <c r="RXU90" s="123"/>
      <c r="RXV90" s="123"/>
      <c r="RXW90" s="123"/>
      <c r="RXX90" s="123"/>
      <c r="RXY90" s="123"/>
      <c r="RXZ90" s="123"/>
      <c r="RYA90" s="123"/>
      <c r="RYB90" s="123"/>
      <c r="RYC90" s="123"/>
      <c r="RYD90" s="123"/>
      <c r="RYE90" s="123"/>
      <c r="RYF90" s="123"/>
      <c r="RYG90" s="123"/>
      <c r="RYH90" s="123"/>
      <c r="RYI90" s="123"/>
      <c r="RYJ90" s="123"/>
      <c r="RYK90" s="123"/>
      <c r="RYL90" s="123"/>
      <c r="RYM90" s="123"/>
      <c r="RYN90" s="123"/>
      <c r="RYO90" s="123"/>
      <c r="RYP90" s="123"/>
      <c r="RYQ90" s="123"/>
      <c r="RYR90" s="123"/>
      <c r="RYS90" s="123"/>
      <c r="RYT90" s="123"/>
      <c r="RYU90" s="123"/>
      <c r="RYV90" s="123"/>
      <c r="RYW90" s="123"/>
      <c r="RYX90" s="123"/>
      <c r="RYY90" s="123"/>
      <c r="RYZ90" s="123"/>
      <c r="RZA90" s="123"/>
      <c r="RZB90" s="123"/>
      <c r="RZC90" s="123"/>
      <c r="RZD90" s="123"/>
      <c r="RZE90" s="123"/>
      <c r="RZF90" s="123"/>
      <c r="RZG90" s="123"/>
      <c r="RZH90" s="123"/>
      <c r="RZI90" s="123"/>
      <c r="RZJ90" s="123"/>
      <c r="RZK90" s="123"/>
      <c r="RZL90" s="123"/>
      <c r="RZM90" s="123"/>
      <c r="RZN90" s="123"/>
      <c r="RZO90" s="123"/>
      <c r="RZP90" s="123"/>
      <c r="RZQ90" s="123"/>
      <c r="RZR90" s="123"/>
      <c r="RZS90" s="123"/>
      <c r="RZT90" s="123"/>
      <c r="RZU90" s="123"/>
      <c r="RZV90" s="123"/>
      <c r="RZW90" s="123"/>
      <c r="RZX90" s="123"/>
      <c r="RZY90" s="123"/>
      <c r="RZZ90" s="123"/>
      <c r="SAA90" s="123"/>
      <c r="SAB90" s="123"/>
      <c r="SAC90" s="123"/>
      <c r="SAD90" s="123"/>
      <c r="SAE90" s="123"/>
      <c r="SAF90" s="123"/>
      <c r="SAG90" s="123"/>
      <c r="SAH90" s="123"/>
      <c r="SAI90" s="123"/>
      <c r="SAJ90" s="123"/>
      <c r="SAK90" s="123"/>
      <c r="SAL90" s="123"/>
      <c r="SAM90" s="123"/>
      <c r="SAN90" s="123"/>
      <c r="SAO90" s="123"/>
      <c r="SAP90" s="123"/>
      <c r="SAQ90" s="123"/>
      <c r="SAR90" s="123"/>
      <c r="SAS90" s="123"/>
      <c r="SAT90" s="123"/>
      <c r="SAU90" s="123"/>
      <c r="SAV90" s="123"/>
      <c r="SAW90" s="123"/>
      <c r="SAX90" s="123"/>
      <c r="SAY90" s="123"/>
      <c r="SAZ90" s="123"/>
      <c r="SBA90" s="123"/>
      <c r="SBB90" s="123"/>
      <c r="SBC90" s="123"/>
      <c r="SBD90" s="123"/>
      <c r="SBE90" s="123"/>
      <c r="SBF90" s="123"/>
      <c r="SBG90" s="123"/>
      <c r="SBH90" s="123"/>
      <c r="SBI90" s="123"/>
      <c r="SBJ90" s="123"/>
      <c r="SBK90" s="123"/>
      <c r="SBL90" s="123"/>
      <c r="SBM90" s="123"/>
      <c r="SBN90" s="123"/>
      <c r="SBO90" s="123"/>
      <c r="SBP90" s="123"/>
      <c r="SBQ90" s="123"/>
      <c r="SBR90" s="123"/>
      <c r="SBS90" s="123"/>
      <c r="SBT90" s="123"/>
      <c r="SBU90" s="123"/>
      <c r="SBV90" s="123"/>
      <c r="SBW90" s="123"/>
      <c r="SBX90" s="123"/>
      <c r="SBY90" s="123"/>
      <c r="SBZ90" s="123"/>
      <c r="SCA90" s="123"/>
      <c r="SCB90" s="123"/>
      <c r="SCC90" s="123"/>
      <c r="SCD90" s="123"/>
      <c r="SCE90" s="123"/>
      <c r="SCF90" s="123"/>
      <c r="SCG90" s="123"/>
      <c r="SCH90" s="123"/>
      <c r="SCI90" s="123"/>
      <c r="SCJ90" s="123"/>
      <c r="SCK90" s="123"/>
      <c r="SCL90" s="123"/>
      <c r="SCM90" s="123"/>
      <c r="SCN90" s="123"/>
      <c r="SCO90" s="123"/>
      <c r="SCP90" s="123"/>
      <c r="SCQ90" s="123"/>
      <c r="SCR90" s="123"/>
      <c r="SCS90" s="123"/>
      <c r="SCT90" s="123"/>
      <c r="SCU90" s="123"/>
      <c r="SCV90" s="123"/>
      <c r="SCW90" s="123"/>
      <c r="SCX90" s="123"/>
      <c r="SCY90" s="123"/>
      <c r="SCZ90" s="123"/>
      <c r="SDA90" s="123"/>
      <c r="SDB90" s="123"/>
      <c r="SDC90" s="123"/>
      <c r="SDD90" s="123"/>
      <c r="SDE90" s="123"/>
      <c r="SDF90" s="123"/>
      <c r="SDG90" s="123"/>
      <c r="SDH90" s="123"/>
      <c r="SDI90" s="123"/>
      <c r="SDJ90" s="123"/>
      <c r="SDK90" s="123"/>
      <c r="SDL90" s="123"/>
      <c r="SDM90" s="123"/>
      <c r="SDN90" s="123"/>
      <c r="SDO90" s="123"/>
      <c r="SDP90" s="123"/>
      <c r="SDQ90" s="123"/>
      <c r="SDR90" s="123"/>
      <c r="SDS90" s="123"/>
      <c r="SDT90" s="123"/>
      <c r="SDU90" s="123"/>
      <c r="SDV90" s="123"/>
      <c r="SDW90" s="123"/>
      <c r="SDX90" s="123"/>
      <c r="SDY90" s="123"/>
      <c r="SDZ90" s="123"/>
      <c r="SEA90" s="123"/>
      <c r="SEB90" s="123"/>
      <c r="SEC90" s="123"/>
      <c r="SED90" s="123"/>
      <c r="SEE90" s="123"/>
      <c r="SEF90" s="123"/>
      <c r="SEG90" s="123"/>
      <c r="SEH90" s="123"/>
      <c r="SEI90" s="123"/>
      <c r="SEJ90" s="123"/>
      <c r="SEK90" s="123"/>
      <c r="SEL90" s="123"/>
      <c r="SEM90" s="123"/>
      <c r="SEN90" s="123"/>
      <c r="SEO90" s="123"/>
      <c r="SEP90" s="123"/>
      <c r="SEQ90" s="123"/>
      <c r="SER90" s="123"/>
      <c r="SES90" s="123"/>
      <c r="SET90" s="123"/>
      <c r="SEU90" s="123"/>
      <c r="SEV90" s="123"/>
      <c r="SEW90" s="123"/>
      <c r="SEX90" s="123"/>
      <c r="SEY90" s="123"/>
      <c r="SEZ90" s="123"/>
      <c r="SFA90" s="123"/>
      <c r="SFB90" s="123"/>
      <c r="SFC90" s="123"/>
      <c r="SFD90" s="123"/>
      <c r="SFE90" s="123"/>
      <c r="SFF90" s="123"/>
      <c r="SFG90" s="123"/>
      <c r="SFH90" s="123"/>
      <c r="SFI90" s="123"/>
      <c r="SFJ90" s="123"/>
      <c r="SFK90" s="123"/>
      <c r="SFL90" s="123"/>
      <c r="SFM90" s="123"/>
      <c r="SFN90" s="123"/>
      <c r="SFO90" s="123"/>
      <c r="SFP90" s="123"/>
      <c r="SFQ90" s="123"/>
      <c r="SFR90" s="123"/>
      <c r="SFS90" s="123"/>
      <c r="SFT90" s="123"/>
      <c r="SFU90" s="123"/>
      <c r="SFV90" s="123"/>
      <c r="SFW90" s="123"/>
      <c r="SFX90" s="123"/>
      <c r="SFY90" s="123"/>
      <c r="SFZ90" s="123"/>
      <c r="SGA90" s="123"/>
      <c r="SGB90" s="123"/>
      <c r="SGC90" s="123"/>
      <c r="SGD90" s="123"/>
      <c r="SGE90" s="123"/>
      <c r="SGF90" s="123"/>
      <c r="SGG90" s="123"/>
      <c r="SGH90" s="123"/>
      <c r="SGI90" s="123"/>
      <c r="SGJ90" s="123"/>
      <c r="SGK90" s="123"/>
      <c r="SGL90" s="123"/>
      <c r="SGM90" s="123"/>
      <c r="SGN90" s="123"/>
      <c r="SGO90" s="123"/>
      <c r="SGP90" s="123"/>
      <c r="SGQ90" s="123"/>
      <c r="SGR90" s="123"/>
      <c r="SGS90" s="123"/>
      <c r="SGT90" s="123"/>
      <c r="SGU90" s="123"/>
      <c r="SGV90" s="123"/>
      <c r="SGW90" s="123"/>
      <c r="SGX90" s="123"/>
      <c r="SGY90" s="123"/>
      <c r="SGZ90" s="123"/>
      <c r="SHA90" s="123"/>
      <c r="SHB90" s="123"/>
      <c r="SHC90" s="123"/>
      <c r="SHD90" s="123"/>
      <c r="SHE90" s="123"/>
      <c r="SHF90" s="123"/>
      <c r="SHG90" s="123"/>
      <c r="SHH90" s="123"/>
      <c r="SHI90" s="123"/>
      <c r="SHJ90" s="123"/>
      <c r="SHK90" s="123"/>
      <c r="SHL90" s="123"/>
      <c r="SHM90" s="123"/>
      <c r="SHN90" s="123"/>
      <c r="SHO90" s="123"/>
      <c r="SHP90" s="123"/>
      <c r="SHQ90" s="123"/>
      <c r="SHR90" s="123"/>
      <c r="SHS90" s="123"/>
      <c r="SHT90" s="123"/>
      <c r="SHU90" s="123"/>
      <c r="SHV90" s="123"/>
      <c r="SHW90" s="123"/>
      <c r="SHX90" s="123"/>
      <c r="SHY90" s="123"/>
      <c r="SHZ90" s="123"/>
      <c r="SIA90" s="123"/>
      <c r="SIB90" s="123"/>
      <c r="SIC90" s="123"/>
      <c r="SID90" s="123"/>
      <c r="SIE90" s="123"/>
      <c r="SIF90" s="123"/>
      <c r="SIG90" s="123"/>
      <c r="SIH90" s="123"/>
      <c r="SII90" s="123"/>
      <c r="SIJ90" s="123"/>
      <c r="SIK90" s="123"/>
      <c r="SIL90" s="123"/>
      <c r="SIM90" s="123"/>
      <c r="SIN90" s="123"/>
      <c r="SIO90" s="123"/>
      <c r="SIP90" s="123"/>
      <c r="SIQ90" s="123"/>
      <c r="SIR90" s="123"/>
      <c r="SIS90" s="123"/>
      <c r="SIT90" s="123"/>
      <c r="SIU90" s="123"/>
      <c r="SIV90" s="123"/>
      <c r="SIW90" s="123"/>
      <c r="SIX90" s="123"/>
      <c r="SIY90" s="123"/>
      <c r="SIZ90" s="123"/>
      <c r="SJA90" s="123"/>
      <c r="SJB90" s="123"/>
      <c r="SJC90" s="123"/>
      <c r="SJD90" s="123"/>
      <c r="SJE90" s="123"/>
      <c r="SJF90" s="123"/>
      <c r="SJG90" s="123"/>
      <c r="SJH90" s="123"/>
      <c r="SJI90" s="123"/>
      <c r="SJJ90" s="123"/>
      <c r="SJK90" s="123"/>
      <c r="SJL90" s="123"/>
      <c r="SJM90" s="123"/>
      <c r="SJN90" s="123"/>
      <c r="SJO90" s="123"/>
      <c r="SJP90" s="123"/>
      <c r="SJQ90" s="123"/>
      <c r="SJR90" s="123"/>
      <c r="SJS90" s="123"/>
      <c r="SJT90" s="123"/>
      <c r="SJU90" s="123"/>
      <c r="SJV90" s="123"/>
      <c r="SJW90" s="123"/>
      <c r="SJX90" s="123"/>
      <c r="SJY90" s="123"/>
      <c r="SJZ90" s="123"/>
      <c r="SKA90" s="123"/>
      <c r="SKB90" s="123"/>
      <c r="SKC90" s="123"/>
      <c r="SKD90" s="123"/>
      <c r="SKE90" s="123"/>
      <c r="SKF90" s="123"/>
      <c r="SKG90" s="123"/>
      <c r="SKH90" s="123"/>
      <c r="SKI90" s="123"/>
      <c r="SKJ90" s="123"/>
      <c r="SKK90" s="123"/>
      <c r="SKL90" s="123"/>
      <c r="SKM90" s="123"/>
      <c r="SKN90" s="123"/>
      <c r="SKO90" s="123"/>
      <c r="SKP90" s="123"/>
      <c r="SKQ90" s="123"/>
      <c r="SKR90" s="123"/>
      <c r="SKS90" s="123"/>
      <c r="SKT90" s="123"/>
      <c r="SKU90" s="123"/>
      <c r="SKV90" s="123"/>
      <c r="SKW90" s="123"/>
      <c r="SKX90" s="123"/>
      <c r="SKY90" s="123"/>
      <c r="SKZ90" s="123"/>
      <c r="SLA90" s="123"/>
      <c r="SLB90" s="123"/>
      <c r="SLC90" s="123"/>
      <c r="SLD90" s="123"/>
      <c r="SLE90" s="123"/>
      <c r="SLF90" s="123"/>
      <c r="SLG90" s="123"/>
      <c r="SLH90" s="123"/>
      <c r="SLI90" s="123"/>
      <c r="SLJ90" s="123"/>
      <c r="SLK90" s="123"/>
      <c r="SLL90" s="123"/>
      <c r="SLM90" s="123"/>
      <c r="SLN90" s="123"/>
      <c r="SLO90" s="123"/>
      <c r="SLP90" s="123"/>
      <c r="SLQ90" s="123"/>
      <c r="SLR90" s="123"/>
      <c r="SLS90" s="123"/>
      <c r="SLT90" s="123"/>
      <c r="SLU90" s="123"/>
      <c r="SLV90" s="123"/>
      <c r="SLW90" s="123"/>
      <c r="SLX90" s="123"/>
      <c r="SLY90" s="123"/>
      <c r="SLZ90" s="123"/>
      <c r="SMA90" s="123"/>
      <c r="SMB90" s="123"/>
      <c r="SMC90" s="123"/>
      <c r="SMD90" s="123"/>
      <c r="SME90" s="123"/>
      <c r="SMF90" s="123"/>
      <c r="SMG90" s="123"/>
      <c r="SMH90" s="123"/>
      <c r="SMI90" s="123"/>
      <c r="SMJ90" s="123"/>
      <c r="SMK90" s="123"/>
      <c r="SML90" s="123"/>
      <c r="SMM90" s="123"/>
      <c r="SMN90" s="123"/>
      <c r="SMO90" s="123"/>
      <c r="SMP90" s="123"/>
      <c r="SMQ90" s="123"/>
      <c r="SMR90" s="123"/>
      <c r="SMS90" s="123"/>
      <c r="SMT90" s="123"/>
      <c r="SMU90" s="123"/>
      <c r="SMV90" s="123"/>
      <c r="SMW90" s="123"/>
      <c r="SMX90" s="123"/>
      <c r="SMY90" s="123"/>
      <c r="SMZ90" s="123"/>
      <c r="SNA90" s="123"/>
      <c r="SNB90" s="123"/>
      <c r="SNC90" s="123"/>
      <c r="SND90" s="123"/>
      <c r="SNE90" s="123"/>
      <c r="SNF90" s="123"/>
      <c r="SNG90" s="123"/>
      <c r="SNH90" s="123"/>
      <c r="SNI90" s="123"/>
      <c r="SNJ90" s="123"/>
      <c r="SNK90" s="123"/>
      <c r="SNL90" s="123"/>
      <c r="SNM90" s="123"/>
      <c r="SNN90" s="123"/>
      <c r="SNO90" s="123"/>
      <c r="SNP90" s="123"/>
      <c r="SNQ90" s="123"/>
      <c r="SNR90" s="123"/>
      <c r="SNS90" s="123"/>
      <c r="SNT90" s="123"/>
      <c r="SNU90" s="123"/>
      <c r="SNV90" s="123"/>
      <c r="SNW90" s="123"/>
      <c r="SNX90" s="123"/>
      <c r="SNY90" s="123"/>
      <c r="SNZ90" s="123"/>
      <c r="SOA90" s="123"/>
      <c r="SOB90" s="123"/>
      <c r="SOC90" s="123"/>
      <c r="SOD90" s="123"/>
      <c r="SOE90" s="123"/>
      <c r="SOF90" s="123"/>
      <c r="SOG90" s="123"/>
      <c r="SOH90" s="123"/>
      <c r="SOI90" s="123"/>
      <c r="SOJ90" s="123"/>
      <c r="SOK90" s="123"/>
      <c r="SOL90" s="123"/>
      <c r="SOM90" s="123"/>
      <c r="SON90" s="123"/>
      <c r="SOO90" s="123"/>
      <c r="SOP90" s="123"/>
      <c r="SOQ90" s="123"/>
      <c r="SOR90" s="123"/>
      <c r="SOS90" s="123"/>
      <c r="SOT90" s="123"/>
      <c r="SOU90" s="123"/>
      <c r="SOV90" s="123"/>
      <c r="SOW90" s="123"/>
      <c r="SOX90" s="123"/>
      <c r="SOY90" s="123"/>
      <c r="SOZ90" s="123"/>
      <c r="SPA90" s="123"/>
      <c r="SPB90" s="123"/>
      <c r="SPC90" s="123"/>
      <c r="SPD90" s="123"/>
      <c r="SPE90" s="123"/>
      <c r="SPF90" s="123"/>
      <c r="SPG90" s="123"/>
      <c r="SPH90" s="123"/>
      <c r="SPI90" s="123"/>
      <c r="SPJ90" s="123"/>
      <c r="SPK90" s="123"/>
      <c r="SPL90" s="123"/>
      <c r="SPM90" s="123"/>
      <c r="SPN90" s="123"/>
      <c r="SPO90" s="123"/>
      <c r="SPP90" s="123"/>
      <c r="SPQ90" s="123"/>
      <c r="SPR90" s="123"/>
      <c r="SPS90" s="123"/>
      <c r="SPT90" s="123"/>
      <c r="SPU90" s="123"/>
      <c r="SPV90" s="123"/>
      <c r="SPW90" s="123"/>
      <c r="SPX90" s="123"/>
      <c r="SPY90" s="123"/>
      <c r="SPZ90" s="123"/>
      <c r="SQA90" s="123"/>
      <c r="SQB90" s="123"/>
      <c r="SQC90" s="123"/>
      <c r="SQD90" s="123"/>
      <c r="SQE90" s="123"/>
      <c r="SQF90" s="123"/>
      <c r="SQG90" s="123"/>
      <c r="SQH90" s="123"/>
      <c r="SQI90" s="123"/>
      <c r="SQJ90" s="123"/>
      <c r="SQK90" s="123"/>
      <c r="SQL90" s="123"/>
      <c r="SQM90" s="123"/>
      <c r="SQN90" s="123"/>
      <c r="SQO90" s="123"/>
      <c r="SQP90" s="123"/>
      <c r="SQQ90" s="123"/>
      <c r="SQR90" s="123"/>
      <c r="SQS90" s="123"/>
      <c r="SQT90" s="123"/>
      <c r="SQU90" s="123"/>
      <c r="SQV90" s="123"/>
      <c r="SQW90" s="123"/>
      <c r="SQX90" s="123"/>
      <c r="SQY90" s="123"/>
      <c r="SQZ90" s="123"/>
      <c r="SRA90" s="123"/>
      <c r="SRB90" s="123"/>
      <c r="SRC90" s="123"/>
      <c r="SRD90" s="123"/>
      <c r="SRE90" s="123"/>
      <c r="SRF90" s="123"/>
      <c r="SRG90" s="123"/>
      <c r="SRH90" s="123"/>
      <c r="SRI90" s="123"/>
      <c r="SRJ90" s="123"/>
      <c r="SRK90" s="123"/>
      <c r="SRL90" s="123"/>
      <c r="SRM90" s="123"/>
      <c r="SRN90" s="123"/>
      <c r="SRO90" s="123"/>
      <c r="SRP90" s="123"/>
      <c r="SRQ90" s="123"/>
      <c r="SRR90" s="123"/>
      <c r="SRS90" s="123"/>
      <c r="SRT90" s="123"/>
      <c r="SRU90" s="123"/>
      <c r="SRV90" s="123"/>
      <c r="SRW90" s="123"/>
      <c r="SRX90" s="123"/>
      <c r="SRY90" s="123"/>
      <c r="SRZ90" s="123"/>
      <c r="SSA90" s="123"/>
      <c r="SSB90" s="123"/>
      <c r="SSC90" s="123"/>
      <c r="SSD90" s="123"/>
      <c r="SSE90" s="123"/>
      <c r="SSF90" s="123"/>
      <c r="SSG90" s="123"/>
      <c r="SSH90" s="123"/>
      <c r="SSI90" s="123"/>
      <c r="SSJ90" s="123"/>
      <c r="SSK90" s="123"/>
      <c r="SSL90" s="123"/>
      <c r="SSM90" s="123"/>
      <c r="SSN90" s="123"/>
      <c r="SSO90" s="123"/>
      <c r="SSP90" s="123"/>
      <c r="SSQ90" s="123"/>
      <c r="SSR90" s="123"/>
      <c r="SSS90" s="123"/>
      <c r="SST90" s="123"/>
      <c r="SSU90" s="123"/>
      <c r="SSV90" s="123"/>
      <c r="SSW90" s="123"/>
      <c r="SSX90" s="123"/>
      <c r="SSY90" s="123"/>
      <c r="SSZ90" s="123"/>
      <c r="STA90" s="123"/>
      <c r="STB90" s="123"/>
      <c r="STC90" s="123"/>
      <c r="STD90" s="123"/>
      <c r="STE90" s="123"/>
      <c r="STF90" s="123"/>
      <c r="STG90" s="123"/>
      <c r="STH90" s="123"/>
      <c r="STI90" s="123"/>
      <c r="STJ90" s="123"/>
      <c r="STK90" s="123"/>
      <c r="STL90" s="123"/>
      <c r="STM90" s="123"/>
      <c r="STN90" s="123"/>
      <c r="STO90" s="123"/>
      <c r="STP90" s="123"/>
      <c r="STQ90" s="123"/>
      <c r="STR90" s="123"/>
      <c r="STS90" s="123"/>
      <c r="STT90" s="123"/>
      <c r="STU90" s="123"/>
      <c r="STV90" s="123"/>
      <c r="STW90" s="123"/>
      <c r="STX90" s="123"/>
      <c r="STY90" s="123"/>
      <c r="STZ90" s="123"/>
      <c r="SUA90" s="123"/>
      <c r="SUB90" s="123"/>
      <c r="SUC90" s="123"/>
      <c r="SUD90" s="123"/>
      <c r="SUE90" s="123"/>
      <c r="SUF90" s="123"/>
      <c r="SUG90" s="123"/>
      <c r="SUH90" s="123"/>
      <c r="SUI90" s="123"/>
      <c r="SUJ90" s="123"/>
      <c r="SUK90" s="123"/>
      <c r="SUL90" s="123"/>
      <c r="SUM90" s="123"/>
      <c r="SUN90" s="123"/>
      <c r="SUO90" s="123"/>
      <c r="SUP90" s="123"/>
      <c r="SUQ90" s="123"/>
      <c r="SUR90" s="123"/>
      <c r="SUS90" s="123"/>
      <c r="SUT90" s="123"/>
      <c r="SUU90" s="123"/>
      <c r="SUV90" s="123"/>
      <c r="SUW90" s="123"/>
      <c r="SUX90" s="123"/>
      <c r="SUY90" s="123"/>
      <c r="SUZ90" s="123"/>
      <c r="SVA90" s="123"/>
      <c r="SVB90" s="123"/>
      <c r="SVC90" s="123"/>
      <c r="SVD90" s="123"/>
      <c r="SVE90" s="123"/>
      <c r="SVF90" s="123"/>
      <c r="SVG90" s="123"/>
      <c r="SVH90" s="123"/>
      <c r="SVI90" s="123"/>
      <c r="SVJ90" s="123"/>
      <c r="SVK90" s="123"/>
      <c r="SVL90" s="123"/>
      <c r="SVM90" s="123"/>
      <c r="SVN90" s="123"/>
      <c r="SVO90" s="123"/>
      <c r="SVP90" s="123"/>
      <c r="SVQ90" s="123"/>
      <c r="SVR90" s="123"/>
      <c r="SVS90" s="123"/>
      <c r="SVT90" s="123"/>
      <c r="SVU90" s="123"/>
      <c r="SVV90" s="123"/>
      <c r="SVW90" s="123"/>
      <c r="SVX90" s="123"/>
      <c r="SVY90" s="123"/>
      <c r="SVZ90" s="123"/>
      <c r="SWA90" s="123"/>
      <c r="SWB90" s="123"/>
      <c r="SWC90" s="123"/>
      <c r="SWD90" s="123"/>
      <c r="SWE90" s="123"/>
      <c r="SWF90" s="123"/>
      <c r="SWG90" s="123"/>
      <c r="SWH90" s="123"/>
      <c r="SWI90" s="123"/>
      <c r="SWJ90" s="123"/>
      <c r="SWK90" s="123"/>
      <c r="SWL90" s="123"/>
      <c r="SWM90" s="123"/>
      <c r="SWN90" s="123"/>
      <c r="SWO90" s="123"/>
      <c r="SWP90" s="123"/>
      <c r="SWQ90" s="123"/>
      <c r="SWR90" s="123"/>
      <c r="SWS90" s="123"/>
      <c r="SWT90" s="123"/>
      <c r="SWU90" s="123"/>
      <c r="SWV90" s="123"/>
      <c r="SWW90" s="123"/>
      <c r="SWX90" s="123"/>
      <c r="SWY90" s="123"/>
      <c r="SWZ90" s="123"/>
      <c r="SXA90" s="123"/>
      <c r="SXB90" s="123"/>
      <c r="SXC90" s="123"/>
      <c r="SXD90" s="123"/>
      <c r="SXE90" s="123"/>
      <c r="SXF90" s="123"/>
      <c r="SXG90" s="123"/>
      <c r="SXH90" s="123"/>
      <c r="SXI90" s="123"/>
      <c r="SXJ90" s="123"/>
      <c r="SXK90" s="123"/>
      <c r="SXL90" s="123"/>
      <c r="SXM90" s="123"/>
      <c r="SXN90" s="123"/>
      <c r="SXO90" s="123"/>
      <c r="SXP90" s="123"/>
      <c r="SXQ90" s="123"/>
      <c r="SXR90" s="123"/>
      <c r="SXS90" s="123"/>
      <c r="SXT90" s="123"/>
      <c r="SXU90" s="123"/>
      <c r="SXV90" s="123"/>
      <c r="SXW90" s="123"/>
      <c r="SXX90" s="123"/>
      <c r="SXY90" s="123"/>
      <c r="SXZ90" s="123"/>
      <c r="SYA90" s="123"/>
      <c r="SYB90" s="123"/>
      <c r="SYC90" s="123"/>
      <c r="SYD90" s="123"/>
      <c r="SYE90" s="123"/>
      <c r="SYF90" s="123"/>
      <c r="SYG90" s="123"/>
      <c r="SYH90" s="123"/>
      <c r="SYI90" s="123"/>
      <c r="SYJ90" s="123"/>
      <c r="SYK90" s="123"/>
      <c r="SYL90" s="123"/>
      <c r="SYM90" s="123"/>
      <c r="SYN90" s="123"/>
      <c r="SYO90" s="123"/>
      <c r="SYP90" s="123"/>
      <c r="SYQ90" s="123"/>
      <c r="SYR90" s="123"/>
      <c r="SYS90" s="123"/>
      <c r="SYT90" s="123"/>
      <c r="SYU90" s="123"/>
      <c r="SYV90" s="123"/>
      <c r="SYW90" s="123"/>
      <c r="SYX90" s="123"/>
      <c r="SYY90" s="123"/>
      <c r="SYZ90" s="123"/>
      <c r="SZA90" s="123"/>
      <c r="SZB90" s="123"/>
      <c r="SZC90" s="123"/>
      <c r="SZD90" s="123"/>
      <c r="SZE90" s="123"/>
      <c r="SZF90" s="123"/>
      <c r="SZG90" s="123"/>
      <c r="SZH90" s="123"/>
      <c r="SZI90" s="123"/>
      <c r="SZJ90" s="123"/>
      <c r="SZK90" s="123"/>
      <c r="SZL90" s="123"/>
      <c r="SZM90" s="123"/>
      <c r="SZN90" s="123"/>
      <c r="SZO90" s="123"/>
      <c r="SZP90" s="123"/>
      <c r="SZQ90" s="123"/>
      <c r="SZR90" s="123"/>
      <c r="SZS90" s="123"/>
      <c r="SZT90" s="123"/>
      <c r="SZU90" s="123"/>
      <c r="SZV90" s="123"/>
      <c r="SZW90" s="123"/>
      <c r="SZX90" s="123"/>
      <c r="SZY90" s="123"/>
      <c r="SZZ90" s="123"/>
      <c r="TAA90" s="123"/>
      <c r="TAB90" s="123"/>
      <c r="TAC90" s="123"/>
      <c r="TAD90" s="123"/>
      <c r="TAE90" s="123"/>
      <c r="TAF90" s="123"/>
      <c r="TAG90" s="123"/>
      <c r="TAH90" s="123"/>
      <c r="TAI90" s="123"/>
      <c r="TAJ90" s="123"/>
      <c r="TAK90" s="123"/>
      <c r="TAL90" s="123"/>
      <c r="TAM90" s="123"/>
      <c r="TAN90" s="123"/>
      <c r="TAO90" s="123"/>
      <c r="TAP90" s="123"/>
      <c r="TAQ90" s="123"/>
      <c r="TAR90" s="123"/>
      <c r="TAS90" s="123"/>
      <c r="TAT90" s="123"/>
      <c r="TAU90" s="123"/>
      <c r="TAV90" s="123"/>
      <c r="TAW90" s="123"/>
      <c r="TAX90" s="123"/>
      <c r="TAY90" s="123"/>
      <c r="TAZ90" s="123"/>
      <c r="TBA90" s="123"/>
      <c r="TBB90" s="123"/>
      <c r="TBC90" s="123"/>
      <c r="TBD90" s="123"/>
      <c r="TBE90" s="123"/>
      <c r="TBF90" s="123"/>
      <c r="TBG90" s="123"/>
      <c r="TBH90" s="123"/>
      <c r="TBI90" s="123"/>
      <c r="TBJ90" s="123"/>
      <c r="TBK90" s="123"/>
      <c r="TBL90" s="123"/>
      <c r="TBM90" s="123"/>
      <c r="TBN90" s="123"/>
      <c r="TBO90" s="123"/>
      <c r="TBP90" s="123"/>
      <c r="TBQ90" s="123"/>
      <c r="TBR90" s="123"/>
      <c r="TBS90" s="123"/>
      <c r="TBT90" s="123"/>
      <c r="TBU90" s="123"/>
      <c r="TBV90" s="123"/>
      <c r="TBW90" s="123"/>
      <c r="TBX90" s="123"/>
      <c r="TBY90" s="123"/>
      <c r="TBZ90" s="123"/>
      <c r="TCA90" s="123"/>
      <c r="TCB90" s="123"/>
      <c r="TCC90" s="123"/>
      <c r="TCD90" s="123"/>
      <c r="TCE90" s="123"/>
      <c r="TCF90" s="123"/>
      <c r="TCG90" s="123"/>
      <c r="TCH90" s="123"/>
      <c r="TCI90" s="123"/>
      <c r="TCJ90" s="123"/>
      <c r="TCK90" s="123"/>
      <c r="TCL90" s="123"/>
      <c r="TCM90" s="123"/>
      <c r="TCN90" s="123"/>
      <c r="TCO90" s="123"/>
      <c r="TCP90" s="123"/>
      <c r="TCQ90" s="123"/>
      <c r="TCR90" s="123"/>
      <c r="TCS90" s="123"/>
      <c r="TCT90" s="123"/>
      <c r="TCU90" s="123"/>
      <c r="TCV90" s="123"/>
      <c r="TCW90" s="123"/>
      <c r="TCX90" s="123"/>
      <c r="TCY90" s="123"/>
      <c r="TCZ90" s="123"/>
      <c r="TDA90" s="123"/>
      <c r="TDB90" s="123"/>
      <c r="TDC90" s="123"/>
      <c r="TDD90" s="123"/>
      <c r="TDE90" s="123"/>
      <c r="TDF90" s="123"/>
      <c r="TDG90" s="123"/>
      <c r="TDH90" s="123"/>
      <c r="TDI90" s="123"/>
      <c r="TDJ90" s="123"/>
      <c r="TDK90" s="123"/>
      <c r="TDL90" s="123"/>
      <c r="TDM90" s="123"/>
      <c r="TDN90" s="123"/>
      <c r="TDO90" s="123"/>
      <c r="TDP90" s="123"/>
      <c r="TDQ90" s="123"/>
      <c r="TDR90" s="123"/>
      <c r="TDS90" s="123"/>
      <c r="TDT90" s="123"/>
      <c r="TDU90" s="123"/>
      <c r="TDV90" s="123"/>
      <c r="TDW90" s="123"/>
      <c r="TDX90" s="123"/>
      <c r="TDY90" s="123"/>
      <c r="TDZ90" s="123"/>
      <c r="TEA90" s="123"/>
      <c r="TEB90" s="123"/>
      <c r="TEC90" s="123"/>
      <c r="TED90" s="123"/>
      <c r="TEE90" s="123"/>
      <c r="TEF90" s="123"/>
      <c r="TEG90" s="123"/>
      <c r="TEH90" s="123"/>
      <c r="TEI90" s="123"/>
      <c r="TEJ90" s="123"/>
      <c r="TEK90" s="123"/>
      <c r="TEL90" s="123"/>
      <c r="TEM90" s="123"/>
      <c r="TEN90" s="123"/>
      <c r="TEO90" s="123"/>
      <c r="TEP90" s="123"/>
      <c r="TEQ90" s="123"/>
      <c r="TER90" s="123"/>
      <c r="TES90" s="123"/>
      <c r="TET90" s="123"/>
      <c r="TEU90" s="123"/>
      <c r="TEV90" s="123"/>
      <c r="TEW90" s="123"/>
      <c r="TEX90" s="123"/>
      <c r="TEY90" s="123"/>
      <c r="TEZ90" s="123"/>
      <c r="TFA90" s="123"/>
      <c r="TFB90" s="123"/>
      <c r="TFC90" s="123"/>
      <c r="TFD90" s="123"/>
      <c r="TFE90" s="123"/>
      <c r="TFF90" s="123"/>
      <c r="TFG90" s="123"/>
      <c r="TFH90" s="123"/>
      <c r="TFI90" s="123"/>
      <c r="TFJ90" s="123"/>
      <c r="TFK90" s="123"/>
      <c r="TFL90" s="123"/>
      <c r="TFM90" s="123"/>
      <c r="TFN90" s="123"/>
      <c r="TFO90" s="123"/>
      <c r="TFP90" s="123"/>
      <c r="TFQ90" s="123"/>
      <c r="TFR90" s="123"/>
      <c r="TFS90" s="123"/>
      <c r="TFT90" s="123"/>
      <c r="TFU90" s="123"/>
      <c r="TFV90" s="123"/>
      <c r="TFW90" s="123"/>
      <c r="TFX90" s="123"/>
      <c r="TFY90" s="123"/>
      <c r="TFZ90" s="123"/>
      <c r="TGA90" s="123"/>
      <c r="TGB90" s="123"/>
      <c r="TGC90" s="123"/>
      <c r="TGD90" s="123"/>
      <c r="TGE90" s="123"/>
      <c r="TGF90" s="123"/>
      <c r="TGG90" s="123"/>
      <c r="TGH90" s="123"/>
      <c r="TGI90" s="123"/>
      <c r="TGJ90" s="123"/>
      <c r="TGK90" s="123"/>
      <c r="TGL90" s="123"/>
      <c r="TGM90" s="123"/>
      <c r="TGN90" s="123"/>
      <c r="TGO90" s="123"/>
      <c r="TGP90" s="123"/>
      <c r="TGQ90" s="123"/>
      <c r="TGR90" s="123"/>
      <c r="TGS90" s="123"/>
      <c r="TGT90" s="123"/>
      <c r="TGU90" s="123"/>
      <c r="TGV90" s="123"/>
      <c r="TGW90" s="123"/>
      <c r="TGX90" s="123"/>
      <c r="TGY90" s="123"/>
      <c r="TGZ90" s="123"/>
      <c r="THA90" s="123"/>
      <c r="THB90" s="123"/>
      <c r="THC90" s="123"/>
      <c r="THD90" s="123"/>
      <c r="THE90" s="123"/>
      <c r="THF90" s="123"/>
      <c r="THG90" s="123"/>
      <c r="THH90" s="123"/>
      <c r="THI90" s="123"/>
      <c r="THJ90" s="123"/>
      <c r="THK90" s="123"/>
      <c r="THL90" s="123"/>
      <c r="THM90" s="123"/>
      <c r="THN90" s="123"/>
      <c r="THO90" s="123"/>
      <c r="THP90" s="123"/>
      <c r="THQ90" s="123"/>
      <c r="THR90" s="123"/>
      <c r="THS90" s="123"/>
      <c r="THT90" s="123"/>
      <c r="THU90" s="123"/>
      <c r="THV90" s="123"/>
      <c r="THW90" s="123"/>
      <c r="THX90" s="123"/>
      <c r="THY90" s="123"/>
      <c r="THZ90" s="123"/>
      <c r="TIA90" s="123"/>
      <c r="TIB90" s="123"/>
      <c r="TIC90" s="123"/>
      <c r="TID90" s="123"/>
      <c r="TIE90" s="123"/>
      <c r="TIF90" s="123"/>
      <c r="TIG90" s="123"/>
      <c r="TIH90" s="123"/>
      <c r="TII90" s="123"/>
      <c r="TIJ90" s="123"/>
      <c r="TIK90" s="123"/>
      <c r="TIL90" s="123"/>
      <c r="TIM90" s="123"/>
      <c r="TIN90" s="123"/>
      <c r="TIO90" s="123"/>
      <c r="TIP90" s="123"/>
      <c r="TIQ90" s="123"/>
      <c r="TIR90" s="123"/>
      <c r="TIS90" s="123"/>
      <c r="TIT90" s="123"/>
      <c r="TIU90" s="123"/>
      <c r="TIV90" s="123"/>
      <c r="TIW90" s="123"/>
      <c r="TIX90" s="123"/>
      <c r="TIY90" s="123"/>
      <c r="TIZ90" s="123"/>
      <c r="TJA90" s="123"/>
      <c r="TJB90" s="123"/>
      <c r="TJC90" s="123"/>
      <c r="TJD90" s="123"/>
      <c r="TJE90" s="123"/>
      <c r="TJF90" s="123"/>
      <c r="TJG90" s="123"/>
      <c r="TJH90" s="123"/>
      <c r="TJI90" s="123"/>
      <c r="TJJ90" s="123"/>
      <c r="TJK90" s="123"/>
      <c r="TJL90" s="123"/>
      <c r="TJM90" s="123"/>
      <c r="TJN90" s="123"/>
      <c r="TJO90" s="123"/>
      <c r="TJP90" s="123"/>
      <c r="TJQ90" s="123"/>
      <c r="TJR90" s="123"/>
      <c r="TJS90" s="123"/>
      <c r="TJT90" s="123"/>
      <c r="TJU90" s="123"/>
      <c r="TJV90" s="123"/>
      <c r="TJW90" s="123"/>
      <c r="TJX90" s="123"/>
      <c r="TJY90" s="123"/>
      <c r="TJZ90" s="123"/>
      <c r="TKA90" s="123"/>
      <c r="TKB90" s="123"/>
      <c r="TKC90" s="123"/>
      <c r="TKD90" s="123"/>
      <c r="TKE90" s="123"/>
      <c r="TKF90" s="123"/>
      <c r="TKG90" s="123"/>
      <c r="TKH90" s="123"/>
      <c r="TKI90" s="123"/>
      <c r="TKJ90" s="123"/>
      <c r="TKK90" s="123"/>
      <c r="TKL90" s="123"/>
      <c r="TKM90" s="123"/>
      <c r="TKN90" s="123"/>
      <c r="TKO90" s="123"/>
      <c r="TKP90" s="123"/>
      <c r="TKQ90" s="123"/>
      <c r="TKR90" s="123"/>
      <c r="TKS90" s="123"/>
      <c r="TKT90" s="123"/>
      <c r="TKU90" s="123"/>
      <c r="TKV90" s="123"/>
      <c r="TKW90" s="123"/>
      <c r="TKX90" s="123"/>
      <c r="TKY90" s="123"/>
      <c r="TKZ90" s="123"/>
      <c r="TLA90" s="123"/>
      <c r="TLB90" s="123"/>
      <c r="TLC90" s="123"/>
      <c r="TLD90" s="123"/>
      <c r="TLE90" s="123"/>
      <c r="TLF90" s="123"/>
      <c r="TLG90" s="123"/>
      <c r="TLH90" s="123"/>
      <c r="TLI90" s="123"/>
      <c r="TLJ90" s="123"/>
      <c r="TLK90" s="123"/>
      <c r="TLL90" s="123"/>
      <c r="TLM90" s="123"/>
      <c r="TLN90" s="123"/>
      <c r="TLO90" s="123"/>
      <c r="TLP90" s="123"/>
      <c r="TLQ90" s="123"/>
      <c r="TLR90" s="123"/>
      <c r="TLS90" s="123"/>
      <c r="TLT90" s="123"/>
      <c r="TLU90" s="123"/>
      <c r="TLV90" s="123"/>
      <c r="TLW90" s="123"/>
      <c r="TLX90" s="123"/>
      <c r="TLY90" s="123"/>
      <c r="TLZ90" s="123"/>
      <c r="TMA90" s="123"/>
      <c r="TMB90" s="123"/>
      <c r="TMC90" s="123"/>
      <c r="TMD90" s="123"/>
      <c r="TME90" s="123"/>
      <c r="TMF90" s="123"/>
      <c r="TMG90" s="123"/>
      <c r="TMH90" s="123"/>
      <c r="TMI90" s="123"/>
      <c r="TMJ90" s="123"/>
      <c r="TMK90" s="123"/>
      <c r="TML90" s="123"/>
      <c r="TMM90" s="123"/>
      <c r="TMN90" s="123"/>
      <c r="TMO90" s="123"/>
      <c r="TMP90" s="123"/>
      <c r="TMQ90" s="123"/>
      <c r="TMR90" s="123"/>
      <c r="TMS90" s="123"/>
      <c r="TMT90" s="123"/>
      <c r="TMU90" s="123"/>
      <c r="TMV90" s="123"/>
      <c r="TMW90" s="123"/>
      <c r="TMX90" s="123"/>
      <c r="TMY90" s="123"/>
      <c r="TMZ90" s="123"/>
      <c r="TNA90" s="123"/>
      <c r="TNB90" s="123"/>
      <c r="TNC90" s="123"/>
      <c r="TND90" s="123"/>
      <c r="TNE90" s="123"/>
      <c r="TNF90" s="123"/>
      <c r="TNG90" s="123"/>
      <c r="TNH90" s="123"/>
      <c r="TNI90" s="123"/>
      <c r="TNJ90" s="123"/>
      <c r="TNK90" s="123"/>
      <c r="TNL90" s="123"/>
      <c r="TNM90" s="123"/>
      <c r="TNN90" s="123"/>
      <c r="TNO90" s="123"/>
      <c r="TNP90" s="123"/>
      <c r="TNQ90" s="123"/>
      <c r="TNR90" s="123"/>
      <c r="TNS90" s="123"/>
      <c r="TNT90" s="123"/>
      <c r="TNU90" s="123"/>
      <c r="TNV90" s="123"/>
      <c r="TNW90" s="123"/>
      <c r="TNX90" s="123"/>
      <c r="TNY90" s="123"/>
      <c r="TNZ90" s="123"/>
      <c r="TOA90" s="123"/>
      <c r="TOB90" s="123"/>
      <c r="TOC90" s="123"/>
      <c r="TOD90" s="123"/>
      <c r="TOE90" s="123"/>
      <c r="TOF90" s="123"/>
      <c r="TOG90" s="123"/>
      <c r="TOH90" s="123"/>
      <c r="TOI90" s="123"/>
      <c r="TOJ90" s="123"/>
      <c r="TOK90" s="123"/>
      <c r="TOL90" s="123"/>
      <c r="TOM90" s="123"/>
      <c r="TON90" s="123"/>
      <c r="TOO90" s="123"/>
      <c r="TOP90" s="123"/>
      <c r="TOQ90" s="123"/>
      <c r="TOR90" s="123"/>
      <c r="TOS90" s="123"/>
      <c r="TOT90" s="123"/>
      <c r="TOU90" s="123"/>
      <c r="TOV90" s="123"/>
      <c r="TOW90" s="123"/>
      <c r="TOX90" s="123"/>
      <c r="TOY90" s="123"/>
      <c r="TOZ90" s="123"/>
      <c r="TPA90" s="123"/>
      <c r="TPB90" s="123"/>
      <c r="TPC90" s="123"/>
      <c r="TPD90" s="123"/>
      <c r="TPE90" s="123"/>
      <c r="TPF90" s="123"/>
      <c r="TPG90" s="123"/>
      <c r="TPH90" s="123"/>
      <c r="TPI90" s="123"/>
      <c r="TPJ90" s="123"/>
      <c r="TPK90" s="123"/>
      <c r="TPL90" s="123"/>
      <c r="TPM90" s="123"/>
      <c r="TPN90" s="123"/>
      <c r="TPO90" s="123"/>
      <c r="TPP90" s="123"/>
      <c r="TPQ90" s="123"/>
      <c r="TPR90" s="123"/>
      <c r="TPS90" s="123"/>
      <c r="TPT90" s="123"/>
      <c r="TPU90" s="123"/>
      <c r="TPV90" s="123"/>
      <c r="TPW90" s="123"/>
      <c r="TPX90" s="123"/>
      <c r="TPY90" s="123"/>
      <c r="TPZ90" s="123"/>
      <c r="TQA90" s="123"/>
      <c r="TQB90" s="123"/>
      <c r="TQC90" s="123"/>
      <c r="TQD90" s="123"/>
      <c r="TQE90" s="123"/>
      <c r="TQF90" s="123"/>
      <c r="TQG90" s="123"/>
      <c r="TQH90" s="123"/>
      <c r="TQI90" s="123"/>
      <c r="TQJ90" s="123"/>
      <c r="TQK90" s="123"/>
      <c r="TQL90" s="123"/>
      <c r="TQM90" s="123"/>
      <c r="TQN90" s="123"/>
      <c r="TQO90" s="123"/>
      <c r="TQP90" s="123"/>
      <c r="TQQ90" s="123"/>
      <c r="TQR90" s="123"/>
      <c r="TQS90" s="123"/>
      <c r="TQT90" s="123"/>
      <c r="TQU90" s="123"/>
      <c r="TQV90" s="123"/>
      <c r="TQW90" s="123"/>
      <c r="TQX90" s="123"/>
      <c r="TQY90" s="123"/>
      <c r="TQZ90" s="123"/>
      <c r="TRA90" s="123"/>
      <c r="TRB90" s="123"/>
      <c r="TRC90" s="123"/>
      <c r="TRD90" s="123"/>
      <c r="TRE90" s="123"/>
      <c r="TRF90" s="123"/>
      <c r="TRG90" s="123"/>
      <c r="TRH90" s="123"/>
      <c r="TRI90" s="123"/>
      <c r="TRJ90" s="123"/>
      <c r="TRK90" s="123"/>
      <c r="TRL90" s="123"/>
      <c r="TRM90" s="123"/>
      <c r="TRN90" s="123"/>
      <c r="TRO90" s="123"/>
      <c r="TRP90" s="123"/>
      <c r="TRQ90" s="123"/>
      <c r="TRR90" s="123"/>
      <c r="TRS90" s="123"/>
      <c r="TRT90" s="123"/>
      <c r="TRU90" s="123"/>
      <c r="TRV90" s="123"/>
      <c r="TRW90" s="123"/>
      <c r="TRX90" s="123"/>
      <c r="TRY90" s="123"/>
      <c r="TRZ90" s="123"/>
      <c r="TSA90" s="123"/>
      <c r="TSB90" s="123"/>
      <c r="TSC90" s="123"/>
      <c r="TSD90" s="123"/>
      <c r="TSE90" s="123"/>
      <c r="TSF90" s="123"/>
      <c r="TSG90" s="123"/>
      <c r="TSH90" s="123"/>
      <c r="TSI90" s="123"/>
      <c r="TSJ90" s="123"/>
      <c r="TSK90" s="123"/>
      <c r="TSL90" s="123"/>
      <c r="TSM90" s="123"/>
      <c r="TSN90" s="123"/>
      <c r="TSO90" s="123"/>
      <c r="TSP90" s="123"/>
      <c r="TSQ90" s="123"/>
      <c r="TSR90" s="123"/>
      <c r="TSS90" s="123"/>
      <c r="TST90" s="123"/>
      <c r="TSU90" s="123"/>
      <c r="TSV90" s="123"/>
      <c r="TSW90" s="123"/>
      <c r="TSX90" s="123"/>
      <c r="TSY90" s="123"/>
      <c r="TSZ90" s="123"/>
      <c r="TTA90" s="123"/>
      <c r="TTB90" s="123"/>
      <c r="TTC90" s="123"/>
      <c r="TTD90" s="123"/>
      <c r="TTE90" s="123"/>
      <c r="TTF90" s="123"/>
      <c r="TTG90" s="123"/>
      <c r="TTH90" s="123"/>
      <c r="TTI90" s="123"/>
      <c r="TTJ90" s="123"/>
      <c r="TTK90" s="123"/>
      <c r="TTL90" s="123"/>
      <c r="TTM90" s="123"/>
      <c r="TTN90" s="123"/>
      <c r="TTO90" s="123"/>
      <c r="TTP90" s="123"/>
      <c r="TTQ90" s="123"/>
      <c r="TTR90" s="123"/>
      <c r="TTS90" s="123"/>
      <c r="TTT90" s="123"/>
      <c r="TTU90" s="123"/>
      <c r="TTV90" s="123"/>
      <c r="TTW90" s="123"/>
      <c r="TTX90" s="123"/>
      <c r="TTY90" s="123"/>
      <c r="TTZ90" s="123"/>
      <c r="TUA90" s="123"/>
      <c r="TUB90" s="123"/>
      <c r="TUC90" s="123"/>
      <c r="TUD90" s="123"/>
      <c r="TUE90" s="123"/>
      <c r="TUF90" s="123"/>
      <c r="TUG90" s="123"/>
      <c r="TUH90" s="123"/>
      <c r="TUI90" s="123"/>
      <c r="TUJ90" s="123"/>
      <c r="TUK90" s="123"/>
      <c r="TUL90" s="123"/>
      <c r="TUM90" s="123"/>
      <c r="TUN90" s="123"/>
      <c r="TUO90" s="123"/>
      <c r="TUP90" s="123"/>
      <c r="TUQ90" s="123"/>
      <c r="TUR90" s="123"/>
      <c r="TUS90" s="123"/>
      <c r="TUT90" s="123"/>
      <c r="TUU90" s="123"/>
      <c r="TUV90" s="123"/>
      <c r="TUW90" s="123"/>
      <c r="TUX90" s="123"/>
      <c r="TUY90" s="123"/>
      <c r="TUZ90" s="123"/>
      <c r="TVA90" s="123"/>
      <c r="TVB90" s="123"/>
      <c r="TVC90" s="123"/>
      <c r="TVD90" s="123"/>
      <c r="TVE90" s="123"/>
      <c r="TVF90" s="123"/>
      <c r="TVG90" s="123"/>
      <c r="TVH90" s="123"/>
      <c r="TVI90" s="123"/>
      <c r="TVJ90" s="123"/>
      <c r="TVK90" s="123"/>
      <c r="TVL90" s="123"/>
      <c r="TVM90" s="123"/>
      <c r="TVN90" s="123"/>
      <c r="TVO90" s="123"/>
      <c r="TVP90" s="123"/>
      <c r="TVQ90" s="123"/>
      <c r="TVR90" s="123"/>
      <c r="TVS90" s="123"/>
      <c r="TVT90" s="123"/>
      <c r="TVU90" s="123"/>
      <c r="TVV90" s="123"/>
      <c r="TVW90" s="123"/>
      <c r="TVX90" s="123"/>
      <c r="TVY90" s="123"/>
      <c r="TVZ90" s="123"/>
      <c r="TWA90" s="123"/>
      <c r="TWB90" s="123"/>
      <c r="TWC90" s="123"/>
      <c r="TWD90" s="123"/>
      <c r="TWE90" s="123"/>
      <c r="TWF90" s="123"/>
      <c r="TWG90" s="123"/>
      <c r="TWH90" s="123"/>
      <c r="TWI90" s="123"/>
      <c r="TWJ90" s="123"/>
      <c r="TWK90" s="123"/>
      <c r="TWL90" s="123"/>
      <c r="TWM90" s="123"/>
      <c r="TWN90" s="123"/>
      <c r="TWO90" s="123"/>
      <c r="TWP90" s="123"/>
      <c r="TWQ90" s="123"/>
      <c r="TWR90" s="123"/>
      <c r="TWS90" s="123"/>
      <c r="TWT90" s="123"/>
      <c r="TWU90" s="123"/>
      <c r="TWV90" s="123"/>
      <c r="TWW90" s="123"/>
      <c r="TWX90" s="123"/>
      <c r="TWY90" s="123"/>
      <c r="TWZ90" s="123"/>
      <c r="TXA90" s="123"/>
      <c r="TXB90" s="123"/>
      <c r="TXC90" s="123"/>
      <c r="TXD90" s="123"/>
      <c r="TXE90" s="123"/>
      <c r="TXF90" s="123"/>
      <c r="TXG90" s="123"/>
      <c r="TXH90" s="123"/>
      <c r="TXI90" s="123"/>
      <c r="TXJ90" s="123"/>
      <c r="TXK90" s="123"/>
      <c r="TXL90" s="123"/>
      <c r="TXM90" s="123"/>
      <c r="TXN90" s="123"/>
      <c r="TXO90" s="123"/>
      <c r="TXP90" s="123"/>
      <c r="TXQ90" s="123"/>
      <c r="TXR90" s="123"/>
      <c r="TXS90" s="123"/>
      <c r="TXT90" s="123"/>
      <c r="TXU90" s="123"/>
      <c r="TXV90" s="123"/>
      <c r="TXW90" s="123"/>
      <c r="TXX90" s="123"/>
      <c r="TXY90" s="123"/>
      <c r="TXZ90" s="123"/>
      <c r="TYA90" s="123"/>
      <c r="TYB90" s="123"/>
      <c r="TYC90" s="123"/>
      <c r="TYD90" s="123"/>
      <c r="TYE90" s="123"/>
      <c r="TYF90" s="123"/>
      <c r="TYG90" s="123"/>
      <c r="TYH90" s="123"/>
      <c r="TYI90" s="123"/>
      <c r="TYJ90" s="123"/>
      <c r="TYK90" s="123"/>
      <c r="TYL90" s="123"/>
      <c r="TYM90" s="123"/>
      <c r="TYN90" s="123"/>
      <c r="TYO90" s="123"/>
      <c r="TYP90" s="123"/>
      <c r="TYQ90" s="123"/>
      <c r="TYR90" s="123"/>
      <c r="TYS90" s="123"/>
      <c r="TYT90" s="123"/>
      <c r="TYU90" s="123"/>
      <c r="TYV90" s="123"/>
      <c r="TYW90" s="123"/>
      <c r="TYX90" s="123"/>
      <c r="TYY90" s="123"/>
      <c r="TYZ90" s="123"/>
      <c r="TZA90" s="123"/>
      <c r="TZB90" s="123"/>
      <c r="TZC90" s="123"/>
      <c r="TZD90" s="123"/>
      <c r="TZE90" s="123"/>
      <c r="TZF90" s="123"/>
      <c r="TZG90" s="123"/>
      <c r="TZH90" s="123"/>
      <c r="TZI90" s="123"/>
      <c r="TZJ90" s="123"/>
      <c r="TZK90" s="123"/>
      <c r="TZL90" s="123"/>
      <c r="TZM90" s="123"/>
      <c r="TZN90" s="123"/>
      <c r="TZO90" s="123"/>
      <c r="TZP90" s="123"/>
      <c r="TZQ90" s="123"/>
      <c r="TZR90" s="123"/>
      <c r="TZS90" s="123"/>
      <c r="TZT90" s="123"/>
      <c r="TZU90" s="123"/>
      <c r="TZV90" s="123"/>
      <c r="TZW90" s="123"/>
      <c r="TZX90" s="123"/>
      <c r="TZY90" s="123"/>
      <c r="TZZ90" s="123"/>
      <c r="UAA90" s="123"/>
      <c r="UAB90" s="123"/>
      <c r="UAC90" s="123"/>
      <c r="UAD90" s="123"/>
      <c r="UAE90" s="123"/>
      <c r="UAF90" s="123"/>
      <c r="UAG90" s="123"/>
      <c r="UAH90" s="123"/>
      <c r="UAI90" s="123"/>
      <c r="UAJ90" s="123"/>
      <c r="UAK90" s="123"/>
      <c r="UAL90" s="123"/>
      <c r="UAM90" s="123"/>
      <c r="UAN90" s="123"/>
      <c r="UAO90" s="123"/>
      <c r="UAP90" s="123"/>
      <c r="UAQ90" s="123"/>
      <c r="UAR90" s="123"/>
      <c r="UAS90" s="123"/>
      <c r="UAT90" s="123"/>
      <c r="UAU90" s="123"/>
      <c r="UAV90" s="123"/>
      <c r="UAW90" s="123"/>
      <c r="UAX90" s="123"/>
      <c r="UAY90" s="123"/>
      <c r="UAZ90" s="123"/>
      <c r="UBA90" s="123"/>
      <c r="UBB90" s="123"/>
      <c r="UBC90" s="123"/>
      <c r="UBD90" s="123"/>
      <c r="UBE90" s="123"/>
      <c r="UBF90" s="123"/>
      <c r="UBG90" s="123"/>
      <c r="UBH90" s="123"/>
      <c r="UBI90" s="123"/>
      <c r="UBJ90" s="123"/>
      <c r="UBK90" s="123"/>
      <c r="UBL90" s="123"/>
      <c r="UBM90" s="123"/>
      <c r="UBN90" s="123"/>
      <c r="UBO90" s="123"/>
      <c r="UBP90" s="123"/>
      <c r="UBQ90" s="123"/>
      <c r="UBR90" s="123"/>
      <c r="UBS90" s="123"/>
      <c r="UBT90" s="123"/>
      <c r="UBU90" s="123"/>
      <c r="UBV90" s="123"/>
      <c r="UBW90" s="123"/>
      <c r="UBX90" s="123"/>
      <c r="UBY90" s="123"/>
      <c r="UBZ90" s="123"/>
      <c r="UCA90" s="123"/>
      <c r="UCB90" s="123"/>
      <c r="UCC90" s="123"/>
      <c r="UCD90" s="123"/>
      <c r="UCE90" s="123"/>
      <c r="UCF90" s="123"/>
      <c r="UCG90" s="123"/>
      <c r="UCH90" s="123"/>
      <c r="UCI90" s="123"/>
      <c r="UCJ90" s="123"/>
      <c r="UCK90" s="123"/>
      <c r="UCL90" s="123"/>
      <c r="UCM90" s="123"/>
      <c r="UCN90" s="123"/>
      <c r="UCO90" s="123"/>
      <c r="UCP90" s="123"/>
      <c r="UCQ90" s="123"/>
      <c r="UCR90" s="123"/>
      <c r="UCS90" s="123"/>
      <c r="UCT90" s="123"/>
      <c r="UCU90" s="123"/>
      <c r="UCV90" s="123"/>
      <c r="UCW90" s="123"/>
      <c r="UCX90" s="123"/>
      <c r="UCY90" s="123"/>
      <c r="UCZ90" s="123"/>
      <c r="UDA90" s="123"/>
      <c r="UDB90" s="123"/>
      <c r="UDC90" s="123"/>
      <c r="UDD90" s="123"/>
      <c r="UDE90" s="123"/>
      <c r="UDF90" s="123"/>
      <c r="UDG90" s="123"/>
      <c r="UDH90" s="123"/>
      <c r="UDI90" s="123"/>
      <c r="UDJ90" s="123"/>
      <c r="UDK90" s="123"/>
      <c r="UDL90" s="123"/>
      <c r="UDM90" s="123"/>
      <c r="UDN90" s="123"/>
      <c r="UDO90" s="123"/>
      <c r="UDP90" s="123"/>
      <c r="UDQ90" s="123"/>
      <c r="UDR90" s="123"/>
      <c r="UDS90" s="123"/>
      <c r="UDT90" s="123"/>
      <c r="UDU90" s="123"/>
      <c r="UDV90" s="123"/>
      <c r="UDW90" s="123"/>
      <c r="UDX90" s="123"/>
      <c r="UDY90" s="123"/>
      <c r="UDZ90" s="123"/>
      <c r="UEA90" s="123"/>
      <c r="UEB90" s="123"/>
      <c r="UEC90" s="123"/>
      <c r="UED90" s="123"/>
      <c r="UEE90" s="123"/>
      <c r="UEF90" s="123"/>
      <c r="UEG90" s="123"/>
      <c r="UEH90" s="123"/>
      <c r="UEI90" s="123"/>
      <c r="UEJ90" s="123"/>
      <c r="UEK90" s="123"/>
      <c r="UEL90" s="123"/>
      <c r="UEM90" s="123"/>
      <c r="UEN90" s="123"/>
      <c r="UEO90" s="123"/>
      <c r="UEP90" s="123"/>
      <c r="UEQ90" s="123"/>
      <c r="UER90" s="123"/>
      <c r="UES90" s="123"/>
      <c r="UET90" s="123"/>
      <c r="UEU90" s="123"/>
      <c r="UEV90" s="123"/>
      <c r="UEW90" s="123"/>
      <c r="UEX90" s="123"/>
      <c r="UEY90" s="123"/>
      <c r="UEZ90" s="123"/>
      <c r="UFA90" s="123"/>
      <c r="UFB90" s="123"/>
      <c r="UFC90" s="123"/>
      <c r="UFD90" s="123"/>
      <c r="UFE90" s="123"/>
      <c r="UFF90" s="123"/>
      <c r="UFG90" s="123"/>
      <c r="UFH90" s="123"/>
      <c r="UFI90" s="123"/>
      <c r="UFJ90" s="123"/>
      <c r="UFK90" s="123"/>
      <c r="UFL90" s="123"/>
      <c r="UFM90" s="123"/>
      <c r="UFN90" s="123"/>
      <c r="UFO90" s="123"/>
      <c r="UFP90" s="123"/>
      <c r="UFQ90" s="123"/>
      <c r="UFR90" s="123"/>
      <c r="UFS90" s="123"/>
      <c r="UFT90" s="123"/>
      <c r="UFU90" s="123"/>
      <c r="UFV90" s="123"/>
      <c r="UFW90" s="123"/>
      <c r="UFX90" s="123"/>
      <c r="UFY90" s="123"/>
      <c r="UFZ90" s="123"/>
      <c r="UGA90" s="123"/>
      <c r="UGB90" s="123"/>
      <c r="UGC90" s="123"/>
      <c r="UGD90" s="123"/>
      <c r="UGE90" s="123"/>
      <c r="UGF90" s="123"/>
      <c r="UGG90" s="123"/>
      <c r="UGH90" s="123"/>
      <c r="UGI90" s="123"/>
      <c r="UGJ90" s="123"/>
      <c r="UGK90" s="123"/>
      <c r="UGL90" s="123"/>
      <c r="UGM90" s="123"/>
      <c r="UGN90" s="123"/>
      <c r="UGO90" s="123"/>
      <c r="UGP90" s="123"/>
      <c r="UGQ90" s="123"/>
      <c r="UGR90" s="123"/>
      <c r="UGS90" s="123"/>
      <c r="UGT90" s="123"/>
      <c r="UGU90" s="123"/>
      <c r="UGV90" s="123"/>
      <c r="UGW90" s="123"/>
      <c r="UGX90" s="123"/>
      <c r="UGY90" s="123"/>
      <c r="UGZ90" s="123"/>
      <c r="UHA90" s="123"/>
      <c r="UHB90" s="123"/>
      <c r="UHC90" s="123"/>
      <c r="UHD90" s="123"/>
      <c r="UHE90" s="123"/>
      <c r="UHF90" s="123"/>
      <c r="UHG90" s="123"/>
      <c r="UHH90" s="123"/>
      <c r="UHI90" s="123"/>
      <c r="UHJ90" s="123"/>
      <c r="UHK90" s="123"/>
      <c r="UHL90" s="123"/>
      <c r="UHM90" s="123"/>
      <c r="UHN90" s="123"/>
      <c r="UHO90" s="123"/>
      <c r="UHP90" s="123"/>
      <c r="UHQ90" s="123"/>
      <c r="UHR90" s="123"/>
      <c r="UHS90" s="123"/>
      <c r="UHT90" s="123"/>
      <c r="UHU90" s="123"/>
      <c r="UHV90" s="123"/>
      <c r="UHW90" s="123"/>
      <c r="UHX90" s="123"/>
      <c r="UHY90" s="123"/>
      <c r="UHZ90" s="123"/>
      <c r="UIA90" s="123"/>
      <c r="UIB90" s="123"/>
      <c r="UIC90" s="123"/>
      <c r="UID90" s="123"/>
      <c r="UIE90" s="123"/>
      <c r="UIF90" s="123"/>
      <c r="UIG90" s="123"/>
      <c r="UIH90" s="123"/>
      <c r="UII90" s="123"/>
      <c r="UIJ90" s="123"/>
      <c r="UIK90" s="123"/>
      <c r="UIL90" s="123"/>
      <c r="UIM90" s="123"/>
      <c r="UIN90" s="123"/>
      <c r="UIO90" s="123"/>
      <c r="UIP90" s="123"/>
      <c r="UIQ90" s="123"/>
      <c r="UIR90" s="123"/>
      <c r="UIS90" s="123"/>
      <c r="UIT90" s="123"/>
      <c r="UIU90" s="123"/>
      <c r="UIV90" s="123"/>
      <c r="UIW90" s="123"/>
      <c r="UIX90" s="123"/>
      <c r="UIY90" s="123"/>
      <c r="UIZ90" s="123"/>
      <c r="UJA90" s="123"/>
      <c r="UJB90" s="123"/>
      <c r="UJC90" s="123"/>
      <c r="UJD90" s="123"/>
      <c r="UJE90" s="123"/>
      <c r="UJF90" s="123"/>
      <c r="UJG90" s="123"/>
      <c r="UJH90" s="123"/>
      <c r="UJI90" s="123"/>
      <c r="UJJ90" s="123"/>
      <c r="UJK90" s="123"/>
      <c r="UJL90" s="123"/>
      <c r="UJM90" s="123"/>
      <c r="UJN90" s="123"/>
      <c r="UJO90" s="123"/>
      <c r="UJP90" s="123"/>
      <c r="UJQ90" s="123"/>
      <c r="UJR90" s="123"/>
      <c r="UJS90" s="123"/>
      <c r="UJT90" s="123"/>
      <c r="UJU90" s="123"/>
      <c r="UJV90" s="123"/>
      <c r="UJW90" s="123"/>
      <c r="UJX90" s="123"/>
      <c r="UJY90" s="123"/>
      <c r="UJZ90" s="123"/>
      <c r="UKA90" s="123"/>
      <c r="UKB90" s="123"/>
      <c r="UKC90" s="123"/>
      <c r="UKD90" s="123"/>
      <c r="UKE90" s="123"/>
      <c r="UKF90" s="123"/>
      <c r="UKG90" s="123"/>
      <c r="UKH90" s="123"/>
      <c r="UKI90" s="123"/>
      <c r="UKJ90" s="123"/>
      <c r="UKK90" s="123"/>
      <c r="UKL90" s="123"/>
      <c r="UKM90" s="123"/>
      <c r="UKN90" s="123"/>
      <c r="UKO90" s="123"/>
      <c r="UKP90" s="123"/>
      <c r="UKQ90" s="123"/>
      <c r="UKR90" s="123"/>
      <c r="UKS90" s="123"/>
      <c r="UKT90" s="123"/>
      <c r="UKU90" s="123"/>
      <c r="UKV90" s="123"/>
      <c r="UKW90" s="123"/>
      <c r="UKX90" s="123"/>
      <c r="UKY90" s="123"/>
      <c r="UKZ90" s="123"/>
      <c r="ULA90" s="123"/>
      <c r="ULB90" s="123"/>
      <c r="ULC90" s="123"/>
      <c r="ULD90" s="123"/>
      <c r="ULE90" s="123"/>
      <c r="ULF90" s="123"/>
      <c r="ULG90" s="123"/>
      <c r="ULH90" s="123"/>
      <c r="ULI90" s="123"/>
      <c r="ULJ90" s="123"/>
      <c r="ULK90" s="123"/>
      <c r="ULL90" s="123"/>
      <c r="ULM90" s="123"/>
      <c r="ULN90" s="123"/>
      <c r="ULO90" s="123"/>
      <c r="ULP90" s="123"/>
      <c r="ULQ90" s="123"/>
      <c r="ULR90" s="123"/>
      <c r="ULS90" s="123"/>
      <c r="ULT90" s="123"/>
      <c r="ULU90" s="123"/>
      <c r="ULV90" s="123"/>
      <c r="ULW90" s="123"/>
      <c r="ULX90" s="123"/>
      <c r="ULY90" s="123"/>
      <c r="ULZ90" s="123"/>
      <c r="UMA90" s="123"/>
      <c r="UMB90" s="123"/>
      <c r="UMC90" s="123"/>
      <c r="UMD90" s="123"/>
      <c r="UME90" s="123"/>
      <c r="UMF90" s="123"/>
      <c r="UMG90" s="123"/>
      <c r="UMH90" s="123"/>
      <c r="UMI90" s="123"/>
      <c r="UMJ90" s="123"/>
      <c r="UMK90" s="123"/>
      <c r="UML90" s="123"/>
      <c r="UMM90" s="123"/>
      <c r="UMN90" s="123"/>
      <c r="UMO90" s="123"/>
      <c r="UMP90" s="123"/>
      <c r="UMQ90" s="123"/>
      <c r="UMR90" s="123"/>
      <c r="UMS90" s="123"/>
      <c r="UMT90" s="123"/>
      <c r="UMU90" s="123"/>
      <c r="UMV90" s="123"/>
      <c r="UMW90" s="123"/>
      <c r="UMX90" s="123"/>
      <c r="UMY90" s="123"/>
      <c r="UMZ90" s="123"/>
      <c r="UNA90" s="123"/>
      <c r="UNB90" s="123"/>
      <c r="UNC90" s="123"/>
      <c r="UND90" s="123"/>
      <c r="UNE90" s="123"/>
      <c r="UNF90" s="123"/>
      <c r="UNG90" s="123"/>
      <c r="UNH90" s="123"/>
      <c r="UNI90" s="123"/>
      <c r="UNJ90" s="123"/>
      <c r="UNK90" s="123"/>
      <c r="UNL90" s="123"/>
      <c r="UNM90" s="123"/>
      <c r="UNN90" s="123"/>
      <c r="UNO90" s="123"/>
      <c r="UNP90" s="123"/>
      <c r="UNQ90" s="123"/>
      <c r="UNR90" s="123"/>
      <c r="UNS90" s="123"/>
      <c r="UNT90" s="123"/>
      <c r="UNU90" s="123"/>
      <c r="UNV90" s="123"/>
      <c r="UNW90" s="123"/>
      <c r="UNX90" s="123"/>
      <c r="UNY90" s="123"/>
      <c r="UNZ90" s="123"/>
      <c r="UOA90" s="123"/>
      <c r="UOB90" s="123"/>
      <c r="UOC90" s="123"/>
      <c r="UOD90" s="123"/>
      <c r="UOE90" s="123"/>
      <c r="UOF90" s="123"/>
      <c r="UOG90" s="123"/>
      <c r="UOH90" s="123"/>
      <c r="UOI90" s="123"/>
      <c r="UOJ90" s="123"/>
      <c r="UOK90" s="123"/>
      <c r="UOL90" s="123"/>
      <c r="UOM90" s="123"/>
      <c r="UON90" s="123"/>
      <c r="UOO90" s="123"/>
      <c r="UOP90" s="123"/>
      <c r="UOQ90" s="123"/>
      <c r="UOR90" s="123"/>
      <c r="UOS90" s="123"/>
      <c r="UOT90" s="123"/>
      <c r="UOU90" s="123"/>
      <c r="UOV90" s="123"/>
      <c r="UOW90" s="123"/>
      <c r="UOX90" s="123"/>
      <c r="UOY90" s="123"/>
      <c r="UOZ90" s="123"/>
      <c r="UPA90" s="123"/>
      <c r="UPB90" s="123"/>
      <c r="UPC90" s="123"/>
      <c r="UPD90" s="123"/>
      <c r="UPE90" s="123"/>
      <c r="UPF90" s="123"/>
      <c r="UPG90" s="123"/>
      <c r="UPH90" s="123"/>
      <c r="UPI90" s="123"/>
      <c r="UPJ90" s="123"/>
      <c r="UPK90" s="123"/>
      <c r="UPL90" s="123"/>
      <c r="UPM90" s="123"/>
      <c r="UPN90" s="123"/>
      <c r="UPO90" s="123"/>
      <c r="UPP90" s="123"/>
      <c r="UPQ90" s="123"/>
      <c r="UPR90" s="123"/>
      <c r="UPS90" s="123"/>
      <c r="UPT90" s="123"/>
      <c r="UPU90" s="123"/>
      <c r="UPV90" s="123"/>
      <c r="UPW90" s="123"/>
      <c r="UPX90" s="123"/>
      <c r="UPY90" s="123"/>
      <c r="UPZ90" s="123"/>
      <c r="UQA90" s="123"/>
      <c r="UQB90" s="123"/>
      <c r="UQC90" s="123"/>
      <c r="UQD90" s="123"/>
      <c r="UQE90" s="123"/>
      <c r="UQF90" s="123"/>
      <c r="UQG90" s="123"/>
      <c r="UQH90" s="123"/>
      <c r="UQI90" s="123"/>
      <c r="UQJ90" s="123"/>
      <c r="UQK90" s="123"/>
      <c r="UQL90" s="123"/>
      <c r="UQM90" s="123"/>
      <c r="UQN90" s="123"/>
      <c r="UQO90" s="123"/>
      <c r="UQP90" s="123"/>
      <c r="UQQ90" s="123"/>
      <c r="UQR90" s="123"/>
      <c r="UQS90" s="123"/>
      <c r="UQT90" s="123"/>
      <c r="UQU90" s="123"/>
      <c r="UQV90" s="123"/>
      <c r="UQW90" s="123"/>
      <c r="UQX90" s="123"/>
      <c r="UQY90" s="123"/>
      <c r="UQZ90" s="123"/>
      <c r="URA90" s="123"/>
      <c r="URB90" s="123"/>
      <c r="URC90" s="123"/>
      <c r="URD90" s="123"/>
      <c r="URE90" s="123"/>
      <c r="URF90" s="123"/>
      <c r="URG90" s="123"/>
      <c r="URH90" s="123"/>
      <c r="URI90" s="123"/>
      <c r="URJ90" s="123"/>
      <c r="URK90" s="123"/>
      <c r="URL90" s="123"/>
      <c r="URM90" s="123"/>
      <c r="URN90" s="123"/>
      <c r="URO90" s="123"/>
      <c r="URP90" s="123"/>
      <c r="URQ90" s="123"/>
      <c r="URR90" s="123"/>
      <c r="URS90" s="123"/>
      <c r="URT90" s="123"/>
      <c r="URU90" s="123"/>
      <c r="URV90" s="123"/>
      <c r="URW90" s="123"/>
      <c r="URX90" s="123"/>
      <c r="URY90" s="123"/>
      <c r="URZ90" s="123"/>
      <c r="USA90" s="123"/>
      <c r="USB90" s="123"/>
      <c r="USC90" s="123"/>
      <c r="USD90" s="123"/>
      <c r="USE90" s="123"/>
      <c r="USF90" s="123"/>
      <c r="USG90" s="123"/>
      <c r="USH90" s="123"/>
      <c r="USI90" s="123"/>
      <c r="USJ90" s="123"/>
      <c r="USK90" s="123"/>
      <c r="USL90" s="123"/>
      <c r="USM90" s="123"/>
      <c r="USN90" s="123"/>
      <c r="USO90" s="123"/>
      <c r="USP90" s="123"/>
      <c r="USQ90" s="123"/>
      <c r="USR90" s="123"/>
      <c r="USS90" s="123"/>
      <c r="UST90" s="123"/>
      <c r="USU90" s="123"/>
      <c r="USV90" s="123"/>
      <c r="USW90" s="123"/>
      <c r="USX90" s="123"/>
      <c r="USY90" s="123"/>
      <c r="USZ90" s="123"/>
      <c r="UTA90" s="123"/>
      <c r="UTB90" s="123"/>
      <c r="UTC90" s="123"/>
      <c r="UTD90" s="123"/>
      <c r="UTE90" s="123"/>
      <c r="UTF90" s="123"/>
      <c r="UTG90" s="123"/>
      <c r="UTH90" s="123"/>
      <c r="UTI90" s="123"/>
      <c r="UTJ90" s="123"/>
      <c r="UTK90" s="123"/>
      <c r="UTL90" s="123"/>
      <c r="UTM90" s="123"/>
      <c r="UTN90" s="123"/>
      <c r="UTO90" s="123"/>
      <c r="UTP90" s="123"/>
      <c r="UTQ90" s="123"/>
      <c r="UTR90" s="123"/>
      <c r="UTS90" s="123"/>
      <c r="UTT90" s="123"/>
      <c r="UTU90" s="123"/>
      <c r="UTV90" s="123"/>
      <c r="UTW90" s="123"/>
      <c r="UTX90" s="123"/>
      <c r="UTY90" s="123"/>
      <c r="UTZ90" s="123"/>
      <c r="UUA90" s="123"/>
      <c r="UUB90" s="123"/>
      <c r="UUC90" s="123"/>
      <c r="UUD90" s="123"/>
      <c r="UUE90" s="123"/>
      <c r="UUF90" s="123"/>
      <c r="UUG90" s="123"/>
      <c r="UUH90" s="123"/>
      <c r="UUI90" s="123"/>
      <c r="UUJ90" s="123"/>
      <c r="UUK90" s="123"/>
      <c r="UUL90" s="123"/>
      <c r="UUM90" s="123"/>
      <c r="UUN90" s="123"/>
      <c r="UUO90" s="123"/>
      <c r="UUP90" s="123"/>
      <c r="UUQ90" s="123"/>
      <c r="UUR90" s="123"/>
      <c r="UUS90" s="123"/>
      <c r="UUT90" s="123"/>
      <c r="UUU90" s="123"/>
      <c r="UUV90" s="123"/>
      <c r="UUW90" s="123"/>
      <c r="UUX90" s="123"/>
      <c r="UUY90" s="123"/>
      <c r="UUZ90" s="123"/>
      <c r="UVA90" s="123"/>
      <c r="UVB90" s="123"/>
      <c r="UVC90" s="123"/>
      <c r="UVD90" s="123"/>
      <c r="UVE90" s="123"/>
      <c r="UVF90" s="123"/>
      <c r="UVG90" s="123"/>
      <c r="UVH90" s="123"/>
      <c r="UVI90" s="123"/>
      <c r="UVJ90" s="123"/>
      <c r="UVK90" s="123"/>
      <c r="UVL90" s="123"/>
      <c r="UVM90" s="123"/>
      <c r="UVN90" s="123"/>
      <c r="UVO90" s="123"/>
      <c r="UVP90" s="123"/>
      <c r="UVQ90" s="123"/>
      <c r="UVR90" s="123"/>
      <c r="UVS90" s="123"/>
      <c r="UVT90" s="123"/>
      <c r="UVU90" s="123"/>
      <c r="UVV90" s="123"/>
      <c r="UVW90" s="123"/>
      <c r="UVX90" s="123"/>
      <c r="UVY90" s="123"/>
      <c r="UVZ90" s="123"/>
      <c r="UWA90" s="123"/>
      <c r="UWB90" s="123"/>
      <c r="UWC90" s="123"/>
      <c r="UWD90" s="123"/>
      <c r="UWE90" s="123"/>
      <c r="UWF90" s="123"/>
      <c r="UWG90" s="123"/>
      <c r="UWH90" s="123"/>
      <c r="UWI90" s="123"/>
      <c r="UWJ90" s="123"/>
      <c r="UWK90" s="123"/>
      <c r="UWL90" s="123"/>
      <c r="UWM90" s="123"/>
      <c r="UWN90" s="123"/>
      <c r="UWO90" s="123"/>
      <c r="UWP90" s="123"/>
      <c r="UWQ90" s="123"/>
      <c r="UWR90" s="123"/>
      <c r="UWS90" s="123"/>
      <c r="UWT90" s="123"/>
      <c r="UWU90" s="123"/>
      <c r="UWV90" s="123"/>
      <c r="UWW90" s="123"/>
      <c r="UWX90" s="123"/>
      <c r="UWY90" s="123"/>
      <c r="UWZ90" s="123"/>
      <c r="UXA90" s="123"/>
      <c r="UXB90" s="123"/>
      <c r="UXC90" s="123"/>
      <c r="UXD90" s="123"/>
      <c r="UXE90" s="123"/>
      <c r="UXF90" s="123"/>
      <c r="UXG90" s="123"/>
      <c r="UXH90" s="123"/>
      <c r="UXI90" s="123"/>
      <c r="UXJ90" s="123"/>
      <c r="UXK90" s="123"/>
      <c r="UXL90" s="123"/>
      <c r="UXM90" s="123"/>
      <c r="UXN90" s="123"/>
      <c r="UXO90" s="123"/>
      <c r="UXP90" s="123"/>
      <c r="UXQ90" s="123"/>
      <c r="UXR90" s="123"/>
      <c r="UXS90" s="123"/>
      <c r="UXT90" s="123"/>
      <c r="UXU90" s="123"/>
      <c r="UXV90" s="123"/>
      <c r="UXW90" s="123"/>
      <c r="UXX90" s="123"/>
      <c r="UXY90" s="123"/>
      <c r="UXZ90" s="123"/>
      <c r="UYA90" s="123"/>
      <c r="UYB90" s="123"/>
      <c r="UYC90" s="123"/>
      <c r="UYD90" s="123"/>
      <c r="UYE90" s="123"/>
      <c r="UYF90" s="123"/>
      <c r="UYG90" s="123"/>
      <c r="UYH90" s="123"/>
      <c r="UYI90" s="123"/>
      <c r="UYJ90" s="123"/>
      <c r="UYK90" s="123"/>
      <c r="UYL90" s="123"/>
      <c r="UYM90" s="123"/>
      <c r="UYN90" s="123"/>
      <c r="UYO90" s="123"/>
      <c r="UYP90" s="123"/>
      <c r="UYQ90" s="123"/>
      <c r="UYR90" s="123"/>
      <c r="UYS90" s="123"/>
      <c r="UYT90" s="123"/>
      <c r="UYU90" s="123"/>
      <c r="UYV90" s="123"/>
      <c r="UYW90" s="123"/>
      <c r="UYX90" s="123"/>
      <c r="UYY90" s="123"/>
      <c r="UYZ90" s="123"/>
      <c r="UZA90" s="123"/>
      <c r="UZB90" s="123"/>
      <c r="UZC90" s="123"/>
      <c r="UZD90" s="123"/>
      <c r="UZE90" s="123"/>
      <c r="UZF90" s="123"/>
      <c r="UZG90" s="123"/>
      <c r="UZH90" s="123"/>
      <c r="UZI90" s="123"/>
      <c r="UZJ90" s="123"/>
      <c r="UZK90" s="123"/>
      <c r="UZL90" s="123"/>
      <c r="UZM90" s="123"/>
      <c r="UZN90" s="123"/>
      <c r="UZO90" s="123"/>
      <c r="UZP90" s="123"/>
      <c r="UZQ90" s="123"/>
      <c r="UZR90" s="123"/>
      <c r="UZS90" s="123"/>
      <c r="UZT90" s="123"/>
      <c r="UZU90" s="123"/>
      <c r="UZV90" s="123"/>
      <c r="UZW90" s="123"/>
      <c r="UZX90" s="123"/>
      <c r="UZY90" s="123"/>
      <c r="UZZ90" s="123"/>
      <c r="VAA90" s="123"/>
      <c r="VAB90" s="123"/>
      <c r="VAC90" s="123"/>
      <c r="VAD90" s="123"/>
      <c r="VAE90" s="123"/>
      <c r="VAF90" s="123"/>
      <c r="VAG90" s="123"/>
      <c r="VAH90" s="123"/>
      <c r="VAI90" s="123"/>
      <c r="VAJ90" s="123"/>
      <c r="VAK90" s="123"/>
      <c r="VAL90" s="123"/>
      <c r="VAM90" s="123"/>
      <c r="VAN90" s="123"/>
      <c r="VAO90" s="123"/>
      <c r="VAP90" s="123"/>
      <c r="VAQ90" s="123"/>
      <c r="VAR90" s="123"/>
      <c r="VAS90" s="123"/>
      <c r="VAT90" s="123"/>
      <c r="VAU90" s="123"/>
      <c r="VAV90" s="123"/>
      <c r="VAW90" s="123"/>
      <c r="VAX90" s="123"/>
      <c r="VAY90" s="123"/>
      <c r="VAZ90" s="123"/>
      <c r="VBA90" s="123"/>
      <c r="VBB90" s="123"/>
      <c r="VBC90" s="123"/>
      <c r="VBD90" s="123"/>
      <c r="VBE90" s="123"/>
      <c r="VBF90" s="123"/>
      <c r="VBG90" s="123"/>
      <c r="VBH90" s="123"/>
      <c r="VBI90" s="123"/>
      <c r="VBJ90" s="123"/>
      <c r="VBK90" s="123"/>
      <c r="VBL90" s="123"/>
      <c r="VBM90" s="123"/>
      <c r="VBN90" s="123"/>
      <c r="VBO90" s="123"/>
      <c r="VBP90" s="123"/>
      <c r="VBQ90" s="123"/>
      <c r="VBR90" s="123"/>
      <c r="VBS90" s="123"/>
      <c r="VBT90" s="123"/>
      <c r="VBU90" s="123"/>
      <c r="VBV90" s="123"/>
      <c r="VBW90" s="123"/>
      <c r="VBX90" s="123"/>
      <c r="VBY90" s="123"/>
      <c r="VBZ90" s="123"/>
      <c r="VCA90" s="123"/>
      <c r="VCB90" s="123"/>
      <c r="VCC90" s="123"/>
      <c r="VCD90" s="123"/>
      <c r="VCE90" s="123"/>
      <c r="VCF90" s="123"/>
      <c r="VCG90" s="123"/>
      <c r="VCH90" s="123"/>
      <c r="VCI90" s="123"/>
      <c r="VCJ90" s="123"/>
      <c r="VCK90" s="123"/>
      <c r="VCL90" s="123"/>
      <c r="VCM90" s="123"/>
      <c r="VCN90" s="123"/>
      <c r="VCO90" s="123"/>
      <c r="VCP90" s="123"/>
      <c r="VCQ90" s="123"/>
      <c r="VCR90" s="123"/>
      <c r="VCS90" s="123"/>
      <c r="VCT90" s="123"/>
      <c r="VCU90" s="123"/>
      <c r="VCV90" s="123"/>
      <c r="VCW90" s="123"/>
      <c r="VCX90" s="123"/>
      <c r="VCY90" s="123"/>
      <c r="VCZ90" s="123"/>
      <c r="VDA90" s="123"/>
      <c r="VDB90" s="123"/>
      <c r="VDC90" s="123"/>
      <c r="VDD90" s="123"/>
      <c r="VDE90" s="123"/>
      <c r="VDF90" s="123"/>
      <c r="VDG90" s="123"/>
      <c r="VDH90" s="123"/>
      <c r="VDI90" s="123"/>
      <c r="VDJ90" s="123"/>
      <c r="VDK90" s="123"/>
      <c r="VDL90" s="123"/>
      <c r="VDM90" s="123"/>
      <c r="VDN90" s="123"/>
      <c r="VDO90" s="123"/>
      <c r="VDP90" s="123"/>
      <c r="VDQ90" s="123"/>
      <c r="VDR90" s="123"/>
      <c r="VDS90" s="123"/>
      <c r="VDT90" s="123"/>
      <c r="VDU90" s="123"/>
      <c r="VDV90" s="123"/>
      <c r="VDW90" s="123"/>
      <c r="VDX90" s="123"/>
      <c r="VDY90" s="123"/>
      <c r="VDZ90" s="123"/>
      <c r="VEA90" s="123"/>
      <c r="VEB90" s="123"/>
      <c r="VEC90" s="123"/>
      <c r="VED90" s="123"/>
      <c r="VEE90" s="123"/>
      <c r="VEF90" s="123"/>
      <c r="VEG90" s="123"/>
      <c r="VEH90" s="123"/>
      <c r="VEI90" s="123"/>
      <c r="VEJ90" s="123"/>
      <c r="VEK90" s="123"/>
      <c r="VEL90" s="123"/>
      <c r="VEM90" s="123"/>
      <c r="VEN90" s="123"/>
      <c r="VEO90" s="123"/>
      <c r="VEP90" s="123"/>
      <c r="VEQ90" s="123"/>
      <c r="VER90" s="123"/>
      <c r="VES90" s="123"/>
      <c r="VET90" s="123"/>
      <c r="VEU90" s="123"/>
      <c r="VEV90" s="123"/>
      <c r="VEW90" s="123"/>
      <c r="VEX90" s="123"/>
      <c r="VEY90" s="123"/>
      <c r="VEZ90" s="123"/>
      <c r="VFA90" s="123"/>
      <c r="VFB90" s="123"/>
      <c r="VFC90" s="123"/>
      <c r="VFD90" s="123"/>
      <c r="VFE90" s="123"/>
      <c r="VFF90" s="123"/>
      <c r="VFG90" s="123"/>
      <c r="VFH90" s="123"/>
      <c r="VFI90" s="123"/>
      <c r="VFJ90" s="123"/>
      <c r="VFK90" s="123"/>
      <c r="VFL90" s="123"/>
      <c r="VFM90" s="123"/>
      <c r="VFN90" s="123"/>
      <c r="VFO90" s="123"/>
      <c r="VFP90" s="123"/>
      <c r="VFQ90" s="123"/>
      <c r="VFR90" s="123"/>
      <c r="VFS90" s="123"/>
      <c r="VFT90" s="123"/>
      <c r="VFU90" s="123"/>
      <c r="VFV90" s="123"/>
      <c r="VFW90" s="123"/>
      <c r="VFX90" s="123"/>
      <c r="VFY90" s="123"/>
      <c r="VFZ90" s="123"/>
      <c r="VGA90" s="123"/>
      <c r="VGB90" s="123"/>
      <c r="VGC90" s="123"/>
      <c r="VGD90" s="123"/>
      <c r="VGE90" s="123"/>
      <c r="VGF90" s="123"/>
      <c r="VGG90" s="123"/>
      <c r="VGH90" s="123"/>
      <c r="VGI90" s="123"/>
      <c r="VGJ90" s="123"/>
      <c r="VGK90" s="123"/>
      <c r="VGL90" s="123"/>
      <c r="VGM90" s="123"/>
      <c r="VGN90" s="123"/>
      <c r="VGO90" s="123"/>
      <c r="VGP90" s="123"/>
      <c r="VGQ90" s="123"/>
      <c r="VGR90" s="123"/>
      <c r="VGS90" s="123"/>
      <c r="VGT90" s="123"/>
      <c r="VGU90" s="123"/>
      <c r="VGV90" s="123"/>
      <c r="VGW90" s="123"/>
      <c r="VGX90" s="123"/>
      <c r="VGY90" s="123"/>
      <c r="VGZ90" s="123"/>
      <c r="VHA90" s="123"/>
      <c r="VHB90" s="123"/>
      <c r="VHC90" s="123"/>
      <c r="VHD90" s="123"/>
      <c r="VHE90" s="123"/>
      <c r="VHF90" s="123"/>
      <c r="VHG90" s="123"/>
      <c r="VHH90" s="123"/>
      <c r="VHI90" s="123"/>
      <c r="VHJ90" s="123"/>
      <c r="VHK90" s="123"/>
      <c r="VHL90" s="123"/>
      <c r="VHM90" s="123"/>
      <c r="VHN90" s="123"/>
      <c r="VHO90" s="123"/>
      <c r="VHP90" s="123"/>
      <c r="VHQ90" s="123"/>
      <c r="VHR90" s="123"/>
      <c r="VHS90" s="123"/>
      <c r="VHT90" s="123"/>
      <c r="VHU90" s="123"/>
      <c r="VHV90" s="123"/>
      <c r="VHW90" s="123"/>
      <c r="VHX90" s="123"/>
      <c r="VHY90" s="123"/>
      <c r="VHZ90" s="123"/>
      <c r="VIA90" s="123"/>
      <c r="VIB90" s="123"/>
      <c r="VIC90" s="123"/>
      <c r="VID90" s="123"/>
      <c r="VIE90" s="123"/>
      <c r="VIF90" s="123"/>
      <c r="VIG90" s="123"/>
      <c r="VIH90" s="123"/>
      <c r="VII90" s="123"/>
      <c r="VIJ90" s="123"/>
      <c r="VIK90" s="123"/>
      <c r="VIL90" s="123"/>
      <c r="VIM90" s="123"/>
      <c r="VIN90" s="123"/>
      <c r="VIO90" s="123"/>
      <c r="VIP90" s="123"/>
      <c r="VIQ90" s="123"/>
      <c r="VIR90" s="123"/>
      <c r="VIS90" s="123"/>
      <c r="VIT90" s="123"/>
      <c r="VIU90" s="123"/>
      <c r="VIV90" s="123"/>
      <c r="VIW90" s="123"/>
      <c r="VIX90" s="123"/>
      <c r="VIY90" s="123"/>
      <c r="VIZ90" s="123"/>
      <c r="VJA90" s="123"/>
      <c r="VJB90" s="123"/>
      <c r="VJC90" s="123"/>
      <c r="VJD90" s="123"/>
      <c r="VJE90" s="123"/>
      <c r="VJF90" s="123"/>
      <c r="VJG90" s="123"/>
      <c r="VJH90" s="123"/>
      <c r="VJI90" s="123"/>
      <c r="VJJ90" s="123"/>
      <c r="VJK90" s="123"/>
      <c r="VJL90" s="123"/>
      <c r="VJM90" s="123"/>
      <c r="VJN90" s="123"/>
      <c r="VJO90" s="123"/>
      <c r="VJP90" s="123"/>
      <c r="VJQ90" s="123"/>
      <c r="VJR90" s="123"/>
      <c r="VJS90" s="123"/>
      <c r="VJT90" s="123"/>
      <c r="VJU90" s="123"/>
      <c r="VJV90" s="123"/>
      <c r="VJW90" s="123"/>
      <c r="VJX90" s="123"/>
      <c r="VJY90" s="123"/>
      <c r="VJZ90" s="123"/>
      <c r="VKA90" s="123"/>
      <c r="VKB90" s="123"/>
      <c r="VKC90" s="123"/>
      <c r="VKD90" s="123"/>
      <c r="VKE90" s="123"/>
      <c r="VKF90" s="123"/>
      <c r="VKG90" s="123"/>
      <c r="VKH90" s="123"/>
      <c r="VKI90" s="123"/>
      <c r="VKJ90" s="123"/>
      <c r="VKK90" s="123"/>
      <c r="VKL90" s="123"/>
      <c r="VKM90" s="123"/>
      <c r="VKN90" s="123"/>
      <c r="VKO90" s="123"/>
      <c r="VKP90" s="123"/>
      <c r="VKQ90" s="123"/>
      <c r="VKR90" s="123"/>
      <c r="VKS90" s="123"/>
      <c r="VKT90" s="123"/>
      <c r="VKU90" s="123"/>
      <c r="VKV90" s="123"/>
      <c r="VKW90" s="123"/>
      <c r="VKX90" s="123"/>
      <c r="VKY90" s="123"/>
      <c r="VKZ90" s="123"/>
      <c r="VLA90" s="123"/>
      <c r="VLB90" s="123"/>
      <c r="VLC90" s="123"/>
      <c r="VLD90" s="123"/>
      <c r="VLE90" s="123"/>
      <c r="VLF90" s="123"/>
      <c r="VLG90" s="123"/>
      <c r="VLH90" s="123"/>
      <c r="VLI90" s="123"/>
      <c r="VLJ90" s="123"/>
      <c r="VLK90" s="123"/>
      <c r="VLL90" s="123"/>
      <c r="VLM90" s="123"/>
      <c r="VLN90" s="123"/>
      <c r="VLO90" s="123"/>
      <c r="VLP90" s="123"/>
      <c r="VLQ90" s="123"/>
      <c r="VLR90" s="123"/>
      <c r="VLS90" s="123"/>
      <c r="VLT90" s="123"/>
      <c r="VLU90" s="123"/>
      <c r="VLV90" s="123"/>
      <c r="VLW90" s="123"/>
      <c r="VLX90" s="123"/>
      <c r="VLY90" s="123"/>
      <c r="VLZ90" s="123"/>
      <c r="VMA90" s="123"/>
      <c r="VMB90" s="123"/>
      <c r="VMC90" s="123"/>
      <c r="VMD90" s="123"/>
      <c r="VME90" s="123"/>
      <c r="VMF90" s="123"/>
      <c r="VMG90" s="123"/>
      <c r="VMH90" s="123"/>
      <c r="VMI90" s="123"/>
      <c r="VMJ90" s="123"/>
      <c r="VMK90" s="123"/>
      <c r="VML90" s="123"/>
      <c r="VMM90" s="123"/>
      <c r="VMN90" s="123"/>
      <c r="VMO90" s="123"/>
      <c r="VMP90" s="123"/>
      <c r="VMQ90" s="123"/>
      <c r="VMR90" s="123"/>
      <c r="VMS90" s="123"/>
      <c r="VMT90" s="123"/>
      <c r="VMU90" s="123"/>
      <c r="VMV90" s="123"/>
      <c r="VMW90" s="123"/>
      <c r="VMX90" s="123"/>
      <c r="VMY90" s="123"/>
      <c r="VMZ90" s="123"/>
      <c r="VNA90" s="123"/>
      <c r="VNB90" s="123"/>
      <c r="VNC90" s="123"/>
      <c r="VND90" s="123"/>
      <c r="VNE90" s="123"/>
      <c r="VNF90" s="123"/>
      <c r="VNG90" s="123"/>
      <c r="VNH90" s="123"/>
      <c r="VNI90" s="123"/>
      <c r="VNJ90" s="123"/>
      <c r="VNK90" s="123"/>
      <c r="VNL90" s="123"/>
      <c r="VNM90" s="123"/>
      <c r="VNN90" s="123"/>
      <c r="VNO90" s="123"/>
      <c r="VNP90" s="123"/>
      <c r="VNQ90" s="123"/>
      <c r="VNR90" s="123"/>
      <c r="VNS90" s="123"/>
      <c r="VNT90" s="123"/>
      <c r="VNU90" s="123"/>
      <c r="VNV90" s="123"/>
      <c r="VNW90" s="123"/>
      <c r="VNX90" s="123"/>
      <c r="VNY90" s="123"/>
      <c r="VNZ90" s="123"/>
      <c r="VOA90" s="123"/>
      <c r="VOB90" s="123"/>
      <c r="VOC90" s="123"/>
      <c r="VOD90" s="123"/>
      <c r="VOE90" s="123"/>
      <c r="VOF90" s="123"/>
      <c r="VOG90" s="123"/>
      <c r="VOH90" s="123"/>
      <c r="VOI90" s="123"/>
      <c r="VOJ90" s="123"/>
      <c r="VOK90" s="123"/>
      <c r="VOL90" s="123"/>
      <c r="VOM90" s="123"/>
      <c r="VON90" s="123"/>
      <c r="VOO90" s="123"/>
      <c r="VOP90" s="123"/>
      <c r="VOQ90" s="123"/>
      <c r="VOR90" s="123"/>
      <c r="VOS90" s="123"/>
      <c r="VOT90" s="123"/>
      <c r="VOU90" s="123"/>
      <c r="VOV90" s="123"/>
      <c r="VOW90" s="123"/>
      <c r="VOX90" s="123"/>
      <c r="VOY90" s="123"/>
      <c r="VOZ90" s="123"/>
      <c r="VPA90" s="123"/>
      <c r="VPB90" s="123"/>
      <c r="VPC90" s="123"/>
      <c r="VPD90" s="123"/>
      <c r="VPE90" s="123"/>
      <c r="VPF90" s="123"/>
      <c r="VPG90" s="123"/>
      <c r="VPH90" s="123"/>
      <c r="VPI90" s="123"/>
      <c r="VPJ90" s="123"/>
      <c r="VPK90" s="123"/>
      <c r="VPL90" s="123"/>
      <c r="VPM90" s="123"/>
      <c r="VPN90" s="123"/>
      <c r="VPO90" s="123"/>
      <c r="VPP90" s="123"/>
      <c r="VPQ90" s="123"/>
      <c r="VPR90" s="123"/>
      <c r="VPS90" s="123"/>
      <c r="VPT90" s="123"/>
      <c r="VPU90" s="123"/>
      <c r="VPV90" s="123"/>
      <c r="VPW90" s="123"/>
      <c r="VPX90" s="123"/>
      <c r="VPY90" s="123"/>
      <c r="VPZ90" s="123"/>
      <c r="VQA90" s="123"/>
      <c r="VQB90" s="123"/>
      <c r="VQC90" s="123"/>
      <c r="VQD90" s="123"/>
      <c r="VQE90" s="123"/>
      <c r="VQF90" s="123"/>
      <c r="VQG90" s="123"/>
      <c r="VQH90" s="123"/>
      <c r="VQI90" s="123"/>
      <c r="VQJ90" s="123"/>
      <c r="VQK90" s="123"/>
      <c r="VQL90" s="123"/>
      <c r="VQM90" s="123"/>
      <c r="VQN90" s="123"/>
      <c r="VQO90" s="123"/>
      <c r="VQP90" s="123"/>
      <c r="VQQ90" s="123"/>
      <c r="VQR90" s="123"/>
      <c r="VQS90" s="123"/>
      <c r="VQT90" s="123"/>
      <c r="VQU90" s="123"/>
      <c r="VQV90" s="123"/>
      <c r="VQW90" s="123"/>
      <c r="VQX90" s="123"/>
      <c r="VQY90" s="123"/>
      <c r="VQZ90" s="123"/>
      <c r="VRA90" s="123"/>
      <c r="VRB90" s="123"/>
      <c r="VRC90" s="123"/>
      <c r="VRD90" s="123"/>
      <c r="VRE90" s="123"/>
      <c r="VRF90" s="123"/>
      <c r="VRG90" s="123"/>
      <c r="VRH90" s="123"/>
      <c r="VRI90" s="123"/>
      <c r="VRJ90" s="123"/>
      <c r="VRK90" s="123"/>
      <c r="VRL90" s="123"/>
      <c r="VRM90" s="123"/>
      <c r="VRN90" s="123"/>
      <c r="VRO90" s="123"/>
      <c r="VRP90" s="123"/>
      <c r="VRQ90" s="123"/>
      <c r="VRR90" s="123"/>
      <c r="VRS90" s="123"/>
      <c r="VRT90" s="123"/>
      <c r="VRU90" s="123"/>
      <c r="VRV90" s="123"/>
      <c r="VRW90" s="123"/>
      <c r="VRX90" s="123"/>
      <c r="VRY90" s="123"/>
      <c r="VRZ90" s="123"/>
      <c r="VSA90" s="123"/>
      <c r="VSB90" s="123"/>
      <c r="VSC90" s="123"/>
      <c r="VSD90" s="123"/>
      <c r="VSE90" s="123"/>
      <c r="VSF90" s="123"/>
      <c r="VSG90" s="123"/>
      <c r="VSH90" s="123"/>
      <c r="VSI90" s="123"/>
      <c r="VSJ90" s="123"/>
      <c r="VSK90" s="123"/>
      <c r="VSL90" s="123"/>
      <c r="VSM90" s="123"/>
      <c r="VSN90" s="123"/>
      <c r="VSO90" s="123"/>
      <c r="VSP90" s="123"/>
      <c r="VSQ90" s="123"/>
      <c r="VSR90" s="123"/>
      <c r="VSS90" s="123"/>
      <c r="VST90" s="123"/>
      <c r="VSU90" s="123"/>
      <c r="VSV90" s="123"/>
      <c r="VSW90" s="123"/>
      <c r="VSX90" s="123"/>
      <c r="VSY90" s="123"/>
      <c r="VSZ90" s="123"/>
      <c r="VTA90" s="123"/>
      <c r="VTB90" s="123"/>
      <c r="VTC90" s="123"/>
      <c r="VTD90" s="123"/>
      <c r="VTE90" s="123"/>
      <c r="VTF90" s="123"/>
      <c r="VTG90" s="123"/>
      <c r="VTH90" s="123"/>
      <c r="VTI90" s="123"/>
      <c r="VTJ90" s="123"/>
      <c r="VTK90" s="123"/>
      <c r="VTL90" s="123"/>
      <c r="VTM90" s="123"/>
      <c r="VTN90" s="123"/>
      <c r="VTO90" s="123"/>
      <c r="VTP90" s="123"/>
      <c r="VTQ90" s="123"/>
      <c r="VTR90" s="123"/>
      <c r="VTS90" s="123"/>
      <c r="VTT90" s="123"/>
      <c r="VTU90" s="123"/>
      <c r="VTV90" s="123"/>
      <c r="VTW90" s="123"/>
      <c r="VTX90" s="123"/>
      <c r="VTY90" s="123"/>
      <c r="VTZ90" s="123"/>
      <c r="VUA90" s="123"/>
      <c r="VUB90" s="123"/>
      <c r="VUC90" s="123"/>
      <c r="VUD90" s="123"/>
      <c r="VUE90" s="123"/>
      <c r="VUF90" s="123"/>
      <c r="VUG90" s="123"/>
      <c r="VUH90" s="123"/>
      <c r="VUI90" s="123"/>
      <c r="VUJ90" s="123"/>
      <c r="VUK90" s="123"/>
      <c r="VUL90" s="123"/>
      <c r="VUM90" s="123"/>
      <c r="VUN90" s="123"/>
      <c r="VUO90" s="123"/>
      <c r="VUP90" s="123"/>
      <c r="VUQ90" s="123"/>
      <c r="VUR90" s="123"/>
      <c r="VUS90" s="123"/>
      <c r="VUT90" s="123"/>
      <c r="VUU90" s="123"/>
      <c r="VUV90" s="123"/>
      <c r="VUW90" s="123"/>
      <c r="VUX90" s="123"/>
      <c r="VUY90" s="123"/>
      <c r="VUZ90" s="123"/>
      <c r="VVA90" s="123"/>
      <c r="VVB90" s="123"/>
      <c r="VVC90" s="123"/>
      <c r="VVD90" s="123"/>
      <c r="VVE90" s="123"/>
      <c r="VVF90" s="123"/>
      <c r="VVG90" s="123"/>
      <c r="VVH90" s="123"/>
      <c r="VVI90" s="123"/>
      <c r="VVJ90" s="123"/>
      <c r="VVK90" s="123"/>
      <c r="VVL90" s="123"/>
      <c r="VVM90" s="123"/>
      <c r="VVN90" s="123"/>
      <c r="VVO90" s="123"/>
      <c r="VVP90" s="123"/>
      <c r="VVQ90" s="123"/>
      <c r="VVR90" s="123"/>
      <c r="VVS90" s="123"/>
      <c r="VVT90" s="123"/>
      <c r="VVU90" s="123"/>
      <c r="VVV90" s="123"/>
      <c r="VVW90" s="123"/>
      <c r="VVX90" s="123"/>
      <c r="VVY90" s="123"/>
      <c r="VVZ90" s="123"/>
      <c r="VWA90" s="123"/>
      <c r="VWB90" s="123"/>
      <c r="VWC90" s="123"/>
      <c r="VWD90" s="123"/>
      <c r="VWE90" s="123"/>
      <c r="VWF90" s="123"/>
      <c r="VWG90" s="123"/>
      <c r="VWH90" s="123"/>
      <c r="VWI90" s="123"/>
      <c r="VWJ90" s="123"/>
      <c r="VWK90" s="123"/>
      <c r="VWL90" s="123"/>
      <c r="VWM90" s="123"/>
      <c r="VWN90" s="123"/>
      <c r="VWO90" s="123"/>
      <c r="VWP90" s="123"/>
      <c r="VWQ90" s="123"/>
      <c r="VWR90" s="123"/>
      <c r="VWS90" s="123"/>
      <c r="VWT90" s="123"/>
      <c r="VWU90" s="123"/>
      <c r="VWV90" s="123"/>
      <c r="VWW90" s="123"/>
      <c r="VWX90" s="123"/>
      <c r="VWY90" s="123"/>
      <c r="VWZ90" s="123"/>
      <c r="VXA90" s="123"/>
      <c r="VXB90" s="123"/>
      <c r="VXC90" s="123"/>
      <c r="VXD90" s="123"/>
      <c r="VXE90" s="123"/>
      <c r="VXF90" s="123"/>
      <c r="VXG90" s="123"/>
      <c r="VXH90" s="123"/>
      <c r="VXI90" s="123"/>
      <c r="VXJ90" s="123"/>
      <c r="VXK90" s="123"/>
      <c r="VXL90" s="123"/>
      <c r="VXM90" s="123"/>
      <c r="VXN90" s="123"/>
      <c r="VXO90" s="123"/>
      <c r="VXP90" s="123"/>
      <c r="VXQ90" s="123"/>
      <c r="VXR90" s="123"/>
      <c r="VXS90" s="123"/>
      <c r="VXT90" s="123"/>
      <c r="VXU90" s="123"/>
      <c r="VXV90" s="123"/>
      <c r="VXW90" s="123"/>
      <c r="VXX90" s="123"/>
      <c r="VXY90" s="123"/>
      <c r="VXZ90" s="123"/>
      <c r="VYA90" s="123"/>
      <c r="VYB90" s="123"/>
      <c r="VYC90" s="123"/>
      <c r="VYD90" s="123"/>
      <c r="VYE90" s="123"/>
      <c r="VYF90" s="123"/>
      <c r="VYG90" s="123"/>
      <c r="VYH90" s="123"/>
      <c r="VYI90" s="123"/>
      <c r="VYJ90" s="123"/>
      <c r="VYK90" s="123"/>
      <c r="VYL90" s="123"/>
      <c r="VYM90" s="123"/>
      <c r="VYN90" s="123"/>
      <c r="VYO90" s="123"/>
      <c r="VYP90" s="123"/>
      <c r="VYQ90" s="123"/>
      <c r="VYR90" s="123"/>
      <c r="VYS90" s="123"/>
      <c r="VYT90" s="123"/>
      <c r="VYU90" s="123"/>
      <c r="VYV90" s="123"/>
      <c r="VYW90" s="123"/>
      <c r="VYX90" s="123"/>
      <c r="VYY90" s="123"/>
      <c r="VYZ90" s="123"/>
      <c r="VZA90" s="123"/>
      <c r="VZB90" s="123"/>
      <c r="VZC90" s="123"/>
      <c r="VZD90" s="123"/>
      <c r="VZE90" s="123"/>
      <c r="VZF90" s="123"/>
      <c r="VZG90" s="123"/>
      <c r="VZH90" s="123"/>
      <c r="VZI90" s="123"/>
      <c r="VZJ90" s="123"/>
      <c r="VZK90" s="123"/>
      <c r="VZL90" s="123"/>
      <c r="VZM90" s="123"/>
      <c r="VZN90" s="123"/>
      <c r="VZO90" s="123"/>
      <c r="VZP90" s="123"/>
      <c r="VZQ90" s="123"/>
      <c r="VZR90" s="123"/>
      <c r="VZS90" s="123"/>
      <c r="VZT90" s="123"/>
      <c r="VZU90" s="123"/>
      <c r="VZV90" s="123"/>
      <c r="VZW90" s="123"/>
      <c r="VZX90" s="123"/>
      <c r="VZY90" s="123"/>
      <c r="VZZ90" s="123"/>
      <c r="WAA90" s="123"/>
      <c r="WAB90" s="123"/>
      <c r="WAC90" s="123"/>
      <c r="WAD90" s="123"/>
      <c r="WAE90" s="123"/>
      <c r="WAF90" s="123"/>
      <c r="WAG90" s="123"/>
      <c r="WAH90" s="123"/>
      <c r="WAI90" s="123"/>
      <c r="WAJ90" s="123"/>
      <c r="WAK90" s="123"/>
      <c r="WAL90" s="123"/>
      <c r="WAM90" s="123"/>
      <c r="WAN90" s="123"/>
      <c r="WAO90" s="123"/>
      <c r="WAP90" s="123"/>
      <c r="WAQ90" s="123"/>
      <c r="WAR90" s="123"/>
      <c r="WAS90" s="123"/>
      <c r="WAT90" s="123"/>
      <c r="WAU90" s="123"/>
      <c r="WAV90" s="123"/>
      <c r="WAW90" s="123"/>
      <c r="WAX90" s="123"/>
      <c r="WAY90" s="123"/>
      <c r="WAZ90" s="123"/>
      <c r="WBA90" s="123"/>
      <c r="WBB90" s="123"/>
      <c r="WBC90" s="123"/>
      <c r="WBD90" s="123"/>
      <c r="WBE90" s="123"/>
      <c r="WBF90" s="123"/>
      <c r="WBG90" s="123"/>
      <c r="WBH90" s="123"/>
      <c r="WBI90" s="123"/>
      <c r="WBJ90" s="123"/>
      <c r="WBK90" s="123"/>
      <c r="WBL90" s="123"/>
      <c r="WBM90" s="123"/>
      <c r="WBN90" s="123"/>
      <c r="WBO90" s="123"/>
      <c r="WBP90" s="123"/>
      <c r="WBQ90" s="123"/>
      <c r="WBR90" s="123"/>
      <c r="WBS90" s="123"/>
      <c r="WBT90" s="123"/>
      <c r="WBU90" s="123"/>
      <c r="WBV90" s="123"/>
      <c r="WBW90" s="123"/>
      <c r="WBX90" s="123"/>
      <c r="WBY90" s="123"/>
      <c r="WBZ90" s="123"/>
      <c r="WCA90" s="123"/>
      <c r="WCB90" s="123"/>
      <c r="WCC90" s="123"/>
      <c r="WCD90" s="123"/>
      <c r="WCE90" s="123"/>
      <c r="WCF90" s="123"/>
      <c r="WCG90" s="123"/>
      <c r="WCH90" s="123"/>
      <c r="WCI90" s="123"/>
      <c r="WCJ90" s="123"/>
      <c r="WCK90" s="123"/>
      <c r="WCL90" s="123"/>
      <c r="WCM90" s="123"/>
      <c r="WCN90" s="123"/>
      <c r="WCO90" s="123"/>
      <c r="WCP90" s="123"/>
      <c r="WCQ90" s="123"/>
      <c r="WCR90" s="123"/>
      <c r="WCS90" s="123"/>
      <c r="WCT90" s="123"/>
      <c r="WCU90" s="123"/>
      <c r="WCV90" s="123"/>
      <c r="WCW90" s="123"/>
      <c r="WCX90" s="123"/>
      <c r="WCY90" s="123"/>
      <c r="WCZ90" s="123"/>
      <c r="WDA90" s="123"/>
      <c r="WDB90" s="123"/>
      <c r="WDC90" s="123"/>
      <c r="WDD90" s="123"/>
      <c r="WDE90" s="123"/>
      <c r="WDF90" s="123"/>
      <c r="WDG90" s="123"/>
      <c r="WDH90" s="123"/>
      <c r="WDI90" s="123"/>
      <c r="WDJ90" s="123"/>
      <c r="WDK90" s="123"/>
      <c r="WDL90" s="123"/>
      <c r="WDM90" s="123"/>
      <c r="WDN90" s="123"/>
      <c r="WDO90" s="123"/>
      <c r="WDP90" s="123"/>
      <c r="WDQ90" s="123"/>
      <c r="WDR90" s="123"/>
      <c r="WDS90" s="123"/>
      <c r="WDT90" s="123"/>
      <c r="WDU90" s="123"/>
      <c r="WDV90" s="123"/>
      <c r="WDW90" s="123"/>
      <c r="WDX90" s="123"/>
      <c r="WDY90" s="123"/>
      <c r="WDZ90" s="123"/>
      <c r="WEA90" s="123"/>
      <c r="WEB90" s="123"/>
      <c r="WEC90" s="123"/>
      <c r="WED90" s="123"/>
      <c r="WEE90" s="123"/>
      <c r="WEF90" s="123"/>
      <c r="WEG90" s="123"/>
      <c r="WEH90" s="123"/>
      <c r="WEI90" s="123"/>
      <c r="WEJ90" s="123"/>
      <c r="WEK90" s="123"/>
      <c r="WEL90" s="123"/>
      <c r="WEM90" s="123"/>
      <c r="WEN90" s="123"/>
      <c r="WEO90" s="123"/>
      <c r="WEP90" s="123"/>
      <c r="WEQ90" s="123"/>
      <c r="WER90" s="123"/>
      <c r="WES90" s="123"/>
      <c r="WET90" s="123"/>
      <c r="WEU90" s="123"/>
      <c r="WEV90" s="123"/>
      <c r="WEW90" s="123"/>
      <c r="WEX90" s="123"/>
      <c r="WEY90" s="123"/>
      <c r="WEZ90" s="123"/>
      <c r="WFA90" s="123"/>
      <c r="WFB90" s="123"/>
      <c r="WFC90" s="123"/>
      <c r="WFD90" s="123"/>
      <c r="WFE90" s="123"/>
      <c r="WFF90" s="123"/>
      <c r="WFG90" s="123"/>
      <c r="WFH90" s="123"/>
      <c r="WFI90" s="123"/>
      <c r="WFJ90" s="123"/>
      <c r="WFK90" s="123"/>
      <c r="WFL90" s="123"/>
      <c r="WFM90" s="123"/>
      <c r="WFN90" s="123"/>
      <c r="WFO90" s="123"/>
      <c r="WFP90" s="123"/>
      <c r="WFQ90" s="123"/>
      <c r="WFR90" s="123"/>
      <c r="WFS90" s="123"/>
      <c r="WFT90" s="123"/>
      <c r="WFU90" s="123"/>
      <c r="WFV90" s="123"/>
      <c r="WFW90" s="123"/>
      <c r="WFX90" s="123"/>
      <c r="WFY90" s="123"/>
      <c r="WFZ90" s="123"/>
      <c r="WGA90" s="123"/>
      <c r="WGB90" s="123"/>
      <c r="WGC90" s="123"/>
      <c r="WGD90" s="123"/>
      <c r="WGE90" s="123"/>
      <c r="WGF90" s="123"/>
      <c r="WGG90" s="123"/>
      <c r="WGH90" s="123"/>
      <c r="WGI90" s="123"/>
      <c r="WGJ90" s="123"/>
      <c r="WGK90" s="123"/>
      <c r="WGL90" s="123"/>
      <c r="WGM90" s="123"/>
      <c r="WGN90" s="123"/>
      <c r="WGO90" s="123"/>
      <c r="WGP90" s="123"/>
      <c r="WGQ90" s="123"/>
      <c r="WGR90" s="123"/>
      <c r="WGS90" s="123"/>
      <c r="WGT90" s="123"/>
      <c r="WGU90" s="123"/>
      <c r="WGV90" s="123"/>
      <c r="WGW90" s="123"/>
      <c r="WGX90" s="123"/>
      <c r="WGY90" s="123"/>
      <c r="WGZ90" s="123"/>
      <c r="WHA90" s="123"/>
      <c r="WHB90" s="123"/>
      <c r="WHC90" s="123"/>
      <c r="WHD90" s="123"/>
      <c r="WHE90" s="123"/>
      <c r="WHF90" s="123"/>
      <c r="WHG90" s="123"/>
      <c r="WHH90" s="123"/>
      <c r="WHI90" s="123"/>
      <c r="WHJ90" s="123"/>
      <c r="WHK90" s="123"/>
      <c r="WHL90" s="123"/>
      <c r="WHM90" s="123"/>
      <c r="WHN90" s="123"/>
      <c r="WHO90" s="123"/>
      <c r="WHP90" s="123"/>
      <c r="WHQ90" s="123"/>
      <c r="WHR90" s="123"/>
      <c r="WHS90" s="123"/>
      <c r="WHT90" s="123"/>
      <c r="WHU90" s="123"/>
      <c r="WHV90" s="123"/>
      <c r="WHW90" s="123"/>
      <c r="WHX90" s="123"/>
      <c r="WHY90" s="123"/>
      <c r="WHZ90" s="123"/>
      <c r="WIA90" s="123"/>
      <c r="WIB90" s="123"/>
      <c r="WIC90" s="123"/>
      <c r="WID90" s="123"/>
      <c r="WIE90" s="123"/>
      <c r="WIF90" s="123"/>
      <c r="WIG90" s="123"/>
      <c r="WIH90" s="123"/>
      <c r="WII90" s="123"/>
      <c r="WIJ90" s="123"/>
      <c r="WIK90" s="123"/>
      <c r="WIL90" s="123"/>
      <c r="WIM90" s="123"/>
      <c r="WIN90" s="123"/>
      <c r="WIO90" s="123"/>
      <c r="WIP90" s="123"/>
      <c r="WIQ90" s="123"/>
      <c r="WIR90" s="123"/>
      <c r="WIS90" s="123"/>
      <c r="WIT90" s="123"/>
      <c r="WIU90" s="123"/>
      <c r="WIV90" s="123"/>
      <c r="WIW90" s="123"/>
      <c r="WIX90" s="123"/>
      <c r="WIY90" s="123"/>
      <c r="WIZ90" s="123"/>
      <c r="WJA90" s="123"/>
      <c r="WJB90" s="123"/>
      <c r="WJC90" s="123"/>
      <c r="WJD90" s="123"/>
      <c r="WJE90" s="123"/>
      <c r="WJF90" s="123"/>
      <c r="WJG90" s="123"/>
      <c r="WJH90" s="123"/>
      <c r="WJI90" s="123"/>
      <c r="WJJ90" s="123"/>
      <c r="WJK90" s="123"/>
      <c r="WJL90" s="123"/>
      <c r="WJM90" s="123"/>
      <c r="WJN90" s="123"/>
      <c r="WJO90" s="123"/>
      <c r="WJP90" s="123"/>
      <c r="WJQ90" s="123"/>
      <c r="WJR90" s="123"/>
      <c r="WJS90" s="123"/>
      <c r="WJT90" s="123"/>
      <c r="WJU90" s="123"/>
      <c r="WJV90" s="123"/>
      <c r="WJW90" s="123"/>
      <c r="WJX90" s="123"/>
      <c r="WJY90" s="123"/>
      <c r="WJZ90" s="123"/>
      <c r="WKA90" s="123"/>
      <c r="WKB90" s="123"/>
      <c r="WKC90" s="123"/>
      <c r="WKD90" s="123"/>
      <c r="WKE90" s="123"/>
      <c r="WKF90" s="123"/>
      <c r="WKG90" s="123"/>
      <c r="WKH90" s="123"/>
      <c r="WKI90" s="123"/>
      <c r="WKJ90" s="123"/>
      <c r="WKK90" s="123"/>
      <c r="WKL90" s="123"/>
      <c r="WKM90" s="123"/>
      <c r="WKN90" s="123"/>
      <c r="WKO90" s="123"/>
      <c r="WKP90" s="123"/>
      <c r="WKQ90" s="123"/>
      <c r="WKR90" s="123"/>
      <c r="WKS90" s="123"/>
      <c r="WKT90" s="123"/>
      <c r="WKU90" s="123"/>
      <c r="WKV90" s="123"/>
      <c r="WKW90" s="123"/>
      <c r="WKX90" s="123"/>
      <c r="WKY90" s="123"/>
      <c r="WKZ90" s="123"/>
      <c r="WLA90" s="123"/>
      <c r="WLB90" s="123"/>
      <c r="WLC90" s="123"/>
      <c r="WLD90" s="123"/>
      <c r="WLE90" s="123"/>
      <c r="WLF90" s="123"/>
      <c r="WLG90" s="123"/>
      <c r="WLH90" s="123"/>
      <c r="WLI90" s="123"/>
      <c r="WLJ90" s="123"/>
      <c r="WLK90" s="123"/>
      <c r="WLL90" s="123"/>
      <c r="WLM90" s="123"/>
      <c r="WLN90" s="123"/>
      <c r="WLO90" s="123"/>
      <c r="WLP90" s="123"/>
      <c r="WLQ90" s="123"/>
      <c r="WLR90" s="123"/>
      <c r="WLS90" s="123"/>
      <c r="WLT90" s="123"/>
      <c r="WLU90" s="123"/>
      <c r="WLV90" s="123"/>
      <c r="WLW90" s="123"/>
      <c r="WLX90" s="123"/>
      <c r="WLY90" s="123"/>
      <c r="WLZ90" s="123"/>
      <c r="WMA90" s="123"/>
      <c r="WMB90" s="123"/>
      <c r="WMC90" s="123"/>
      <c r="WMD90" s="123"/>
      <c r="WME90" s="123"/>
      <c r="WMF90" s="123"/>
      <c r="WMG90" s="123"/>
      <c r="WMH90" s="123"/>
      <c r="WMI90" s="123"/>
      <c r="WMJ90" s="123"/>
      <c r="WMK90" s="123"/>
      <c r="WML90" s="123"/>
      <c r="WMM90" s="123"/>
      <c r="WMN90" s="123"/>
      <c r="WMO90" s="123"/>
      <c r="WMP90" s="123"/>
      <c r="WMQ90" s="123"/>
      <c r="WMR90" s="123"/>
      <c r="WMS90" s="123"/>
      <c r="WMT90" s="123"/>
      <c r="WMU90" s="123"/>
      <c r="WMV90" s="123"/>
      <c r="WMW90" s="123"/>
      <c r="WMX90" s="123"/>
      <c r="WMY90" s="123"/>
      <c r="WMZ90" s="123"/>
      <c r="WNA90" s="123"/>
      <c r="WNB90" s="123"/>
      <c r="WNC90" s="123"/>
      <c r="WND90" s="123"/>
      <c r="WNE90" s="123"/>
      <c r="WNF90" s="123"/>
      <c r="WNG90" s="123"/>
      <c r="WNH90" s="123"/>
      <c r="WNI90" s="123"/>
      <c r="WNJ90" s="123"/>
      <c r="WNK90" s="123"/>
      <c r="WNL90" s="123"/>
      <c r="WNM90" s="123"/>
      <c r="WNN90" s="123"/>
      <c r="WNO90" s="123"/>
      <c r="WNP90" s="123"/>
      <c r="WNQ90" s="123"/>
      <c r="WNR90" s="123"/>
      <c r="WNS90" s="123"/>
      <c r="WNT90" s="123"/>
      <c r="WNU90" s="123"/>
      <c r="WNV90" s="123"/>
      <c r="WNW90" s="123"/>
      <c r="WNX90" s="123"/>
      <c r="WNY90" s="123"/>
      <c r="WNZ90" s="123"/>
      <c r="WOA90" s="123"/>
      <c r="WOB90" s="123"/>
      <c r="WOC90" s="123"/>
      <c r="WOD90" s="123"/>
      <c r="WOE90" s="123"/>
      <c r="WOF90" s="123"/>
      <c r="WOG90" s="123"/>
      <c r="WOH90" s="123"/>
      <c r="WOI90" s="123"/>
      <c r="WOJ90" s="123"/>
      <c r="WOK90" s="123"/>
      <c r="WOL90" s="123"/>
      <c r="WOM90" s="123"/>
      <c r="WON90" s="123"/>
      <c r="WOO90" s="123"/>
      <c r="WOP90" s="123"/>
      <c r="WOQ90" s="123"/>
      <c r="WOR90" s="123"/>
      <c r="WOS90" s="123"/>
      <c r="WOT90" s="123"/>
      <c r="WOU90" s="123"/>
      <c r="WOV90" s="123"/>
      <c r="WOW90" s="123"/>
      <c r="WOX90" s="123"/>
      <c r="WOY90" s="123"/>
      <c r="WOZ90" s="123"/>
      <c r="WPA90" s="123"/>
      <c r="WPB90" s="123"/>
      <c r="WPC90" s="123"/>
      <c r="WPD90" s="123"/>
      <c r="WPE90" s="123"/>
      <c r="WPF90" s="123"/>
      <c r="WPG90" s="123"/>
      <c r="WPH90" s="123"/>
      <c r="WPI90" s="123"/>
      <c r="WPJ90" s="123"/>
      <c r="WPK90" s="123"/>
      <c r="WPL90" s="123"/>
      <c r="WPM90" s="123"/>
      <c r="WPN90" s="123"/>
      <c r="WPO90" s="123"/>
      <c r="WPP90" s="123"/>
      <c r="WPQ90" s="123"/>
      <c r="WPR90" s="123"/>
      <c r="WPS90" s="123"/>
      <c r="WPT90" s="123"/>
      <c r="WPU90" s="123"/>
      <c r="WPV90" s="123"/>
      <c r="WPW90" s="123"/>
      <c r="WPX90" s="123"/>
      <c r="WPY90" s="123"/>
      <c r="WPZ90" s="123"/>
      <c r="WQA90" s="123"/>
      <c r="WQB90" s="123"/>
      <c r="WQC90" s="123"/>
      <c r="WQD90" s="123"/>
      <c r="WQE90" s="123"/>
      <c r="WQF90" s="123"/>
      <c r="WQG90" s="123"/>
      <c r="WQH90" s="123"/>
      <c r="WQI90" s="123"/>
      <c r="WQJ90" s="123"/>
      <c r="WQK90" s="123"/>
      <c r="WQL90" s="123"/>
      <c r="WQM90" s="123"/>
      <c r="WQN90" s="123"/>
      <c r="WQO90" s="123"/>
      <c r="WQP90" s="123"/>
      <c r="WQQ90" s="123"/>
      <c r="WQR90" s="123"/>
      <c r="WQS90" s="123"/>
      <c r="WQT90" s="123"/>
      <c r="WQU90" s="123"/>
      <c r="WQV90" s="123"/>
      <c r="WQW90" s="123"/>
      <c r="WQX90" s="123"/>
      <c r="WQY90" s="123"/>
      <c r="WQZ90" s="123"/>
      <c r="WRA90" s="123"/>
      <c r="WRB90" s="123"/>
      <c r="WRC90" s="123"/>
      <c r="WRD90" s="123"/>
      <c r="WRE90" s="123"/>
      <c r="WRF90" s="123"/>
      <c r="WRG90" s="123"/>
      <c r="WRH90" s="123"/>
      <c r="WRI90" s="123"/>
      <c r="WRJ90" s="123"/>
      <c r="WRK90" s="123"/>
      <c r="WRL90" s="123"/>
      <c r="WRM90" s="123"/>
      <c r="WRN90" s="123"/>
      <c r="WRO90" s="123"/>
      <c r="WRP90" s="123"/>
      <c r="WRQ90" s="123"/>
      <c r="WRR90" s="123"/>
      <c r="WRS90" s="123"/>
      <c r="WRT90" s="123"/>
      <c r="WRU90" s="123"/>
      <c r="WRV90" s="123"/>
      <c r="WRW90" s="123"/>
      <c r="WRX90" s="123"/>
      <c r="WRY90" s="123"/>
      <c r="WRZ90" s="123"/>
      <c r="WSA90" s="123"/>
      <c r="WSB90" s="123"/>
      <c r="WSC90" s="123"/>
      <c r="WSD90" s="123"/>
      <c r="WSE90" s="123"/>
      <c r="WSF90" s="123"/>
      <c r="WSG90" s="123"/>
      <c r="WSH90" s="123"/>
      <c r="WSI90" s="123"/>
      <c r="WSJ90" s="123"/>
      <c r="WSK90" s="123"/>
      <c r="WSL90" s="123"/>
      <c r="WSM90" s="123"/>
      <c r="WSN90" s="123"/>
      <c r="WSO90" s="123"/>
      <c r="WSP90" s="123"/>
      <c r="WSQ90" s="123"/>
      <c r="WSR90" s="123"/>
      <c r="WSS90" s="123"/>
      <c r="WST90" s="123"/>
      <c r="WSU90" s="123"/>
      <c r="WSV90" s="123"/>
      <c r="WSW90" s="123"/>
      <c r="WSX90" s="123"/>
      <c r="WSY90" s="123"/>
      <c r="WSZ90" s="123"/>
      <c r="WTA90" s="123"/>
      <c r="WTB90" s="123"/>
      <c r="WTC90" s="123"/>
      <c r="WTD90" s="123"/>
      <c r="WTE90" s="123"/>
      <c r="WTF90" s="123"/>
      <c r="WTG90" s="123"/>
      <c r="WTH90" s="123"/>
      <c r="WTI90" s="123"/>
      <c r="WTJ90" s="123"/>
      <c r="WTK90" s="123"/>
      <c r="WTL90" s="123"/>
      <c r="WTM90" s="123"/>
      <c r="WTN90" s="123"/>
      <c r="WTO90" s="123"/>
      <c r="WTP90" s="123"/>
      <c r="WTQ90" s="123"/>
      <c r="WTR90" s="123"/>
      <c r="WTS90" s="123"/>
      <c r="WTT90" s="123"/>
      <c r="WTU90" s="123"/>
      <c r="WTV90" s="123"/>
      <c r="WTW90" s="123"/>
      <c r="WTX90" s="123"/>
      <c r="WTY90" s="123"/>
      <c r="WTZ90" s="123"/>
      <c r="WUA90" s="123"/>
      <c r="WUB90" s="123"/>
      <c r="WUC90" s="123"/>
      <c r="WUD90" s="123"/>
      <c r="WUE90" s="123"/>
      <c r="WUF90" s="123"/>
      <c r="WUG90" s="123"/>
      <c r="WUH90" s="123"/>
      <c r="WUI90" s="123"/>
      <c r="WUJ90" s="123"/>
      <c r="WUK90" s="123"/>
      <c r="WUL90" s="123"/>
      <c r="WUM90" s="123"/>
      <c r="WUN90" s="123"/>
      <c r="WUO90" s="123"/>
      <c r="WUP90" s="123"/>
      <c r="WUQ90" s="123"/>
      <c r="WUR90" s="123"/>
      <c r="WUS90" s="123"/>
      <c r="WUT90" s="123"/>
      <c r="WUU90" s="123"/>
      <c r="WUV90" s="123"/>
      <c r="WUW90" s="123"/>
      <c r="WUX90" s="123"/>
      <c r="WUY90" s="123"/>
      <c r="WUZ90" s="123"/>
      <c r="WVA90" s="123"/>
      <c r="WVB90" s="123"/>
      <c r="WVC90" s="123"/>
      <c r="WVD90" s="123"/>
      <c r="WVE90" s="123"/>
      <c r="WVF90" s="123"/>
      <c r="WVG90" s="123"/>
      <c r="WVH90" s="123"/>
      <c r="WVI90" s="123"/>
      <c r="WVJ90" s="123"/>
      <c r="WVK90" s="123"/>
      <c r="WVL90" s="123"/>
      <c r="WVM90" s="123"/>
      <c r="WVN90" s="123"/>
      <c r="WVO90" s="123"/>
      <c r="WVP90" s="123"/>
      <c r="WVQ90" s="123"/>
      <c r="WVR90" s="123"/>
      <c r="WVS90" s="123"/>
      <c r="WVT90" s="123"/>
      <c r="WVU90" s="123"/>
      <c r="WVV90" s="123"/>
      <c r="WVW90" s="123"/>
      <c r="WVX90" s="123"/>
      <c r="WVY90" s="123"/>
      <c r="WVZ90" s="123"/>
      <c r="WWA90" s="123"/>
      <c r="WWB90" s="123"/>
      <c r="WWC90" s="123"/>
      <c r="WWD90" s="123"/>
      <c r="WWE90" s="123"/>
      <c r="WWF90" s="123"/>
      <c r="WWG90" s="123"/>
      <c r="WWH90" s="123"/>
      <c r="WWI90" s="123"/>
      <c r="WWJ90" s="123"/>
      <c r="WWK90" s="123"/>
      <c r="WWL90" s="123"/>
      <c r="WWM90" s="123"/>
      <c r="WWN90" s="123"/>
      <c r="WWO90" s="123"/>
      <c r="WWP90" s="123"/>
      <c r="WWQ90" s="123"/>
      <c r="WWR90" s="123"/>
      <c r="WWS90" s="123"/>
      <c r="WWT90" s="123"/>
      <c r="WWU90" s="123"/>
      <c r="WWV90" s="123"/>
      <c r="WWW90" s="123"/>
      <c r="WWX90" s="123"/>
      <c r="WWY90" s="123"/>
      <c r="WWZ90" s="123"/>
      <c r="WXA90" s="123"/>
      <c r="WXB90" s="123"/>
      <c r="WXC90" s="123"/>
      <c r="WXD90" s="123"/>
      <c r="WXE90" s="123"/>
      <c r="WXF90" s="123"/>
      <c r="WXG90" s="123"/>
      <c r="WXH90" s="123"/>
      <c r="WXI90" s="123"/>
      <c r="WXJ90" s="123"/>
      <c r="WXK90" s="123"/>
      <c r="WXL90" s="123"/>
      <c r="WXM90" s="123"/>
      <c r="WXN90" s="123"/>
      <c r="WXO90" s="123"/>
      <c r="WXP90" s="123"/>
      <c r="WXQ90" s="123"/>
      <c r="WXR90" s="123"/>
      <c r="WXS90" s="123"/>
      <c r="WXT90" s="123"/>
      <c r="WXU90" s="123"/>
      <c r="WXV90" s="123"/>
      <c r="WXW90" s="123"/>
      <c r="WXX90" s="123"/>
      <c r="WXY90" s="123"/>
      <c r="WXZ90" s="123"/>
      <c r="WYA90" s="123"/>
      <c r="WYB90" s="123"/>
      <c r="WYC90" s="123"/>
      <c r="WYD90" s="123"/>
      <c r="WYE90" s="123"/>
      <c r="WYF90" s="123"/>
      <c r="WYG90" s="123"/>
      <c r="WYH90" s="123"/>
      <c r="WYI90" s="123"/>
      <c r="WYJ90" s="123"/>
      <c r="WYK90" s="123"/>
      <c r="WYL90" s="123"/>
      <c r="WYM90" s="123"/>
      <c r="WYN90" s="123"/>
      <c r="WYO90" s="123"/>
      <c r="WYP90" s="123"/>
      <c r="WYQ90" s="123"/>
      <c r="WYR90" s="123"/>
      <c r="WYS90" s="123"/>
      <c r="WYT90" s="123"/>
      <c r="WYU90" s="123"/>
      <c r="WYV90" s="123"/>
      <c r="WYW90" s="123"/>
      <c r="WYX90" s="123"/>
      <c r="WYY90" s="123"/>
      <c r="WYZ90" s="123"/>
      <c r="WZA90" s="123"/>
      <c r="WZB90" s="123"/>
      <c r="WZC90" s="123"/>
      <c r="WZD90" s="123"/>
      <c r="WZE90" s="123"/>
      <c r="WZF90" s="123"/>
      <c r="WZG90" s="123"/>
      <c r="WZH90" s="123"/>
      <c r="WZI90" s="123"/>
      <c r="WZJ90" s="123"/>
      <c r="WZK90" s="123"/>
      <c r="WZL90" s="123"/>
      <c r="WZM90" s="123"/>
      <c r="WZN90" s="123"/>
      <c r="WZO90" s="123"/>
      <c r="WZP90" s="123"/>
      <c r="WZQ90" s="123"/>
      <c r="WZR90" s="123"/>
      <c r="WZS90" s="123"/>
      <c r="WZT90" s="123"/>
      <c r="WZU90" s="123"/>
      <c r="WZV90" s="123"/>
      <c r="WZW90" s="123"/>
      <c r="WZX90" s="123"/>
      <c r="WZY90" s="123"/>
      <c r="WZZ90" s="123"/>
      <c r="XAA90" s="123"/>
      <c r="XAB90" s="123"/>
      <c r="XAC90" s="123"/>
      <c r="XAD90" s="123"/>
      <c r="XAE90" s="123"/>
      <c r="XAF90" s="123"/>
      <c r="XAG90" s="123"/>
      <c r="XAH90" s="123"/>
      <c r="XAI90" s="123"/>
      <c r="XAJ90" s="123"/>
      <c r="XAK90" s="123"/>
      <c r="XAL90" s="123"/>
      <c r="XAM90" s="123"/>
      <c r="XAN90" s="123"/>
      <c r="XAO90" s="123"/>
      <c r="XAP90" s="123"/>
      <c r="XAQ90" s="123"/>
      <c r="XAR90" s="123"/>
      <c r="XAS90" s="123"/>
      <c r="XAT90" s="123"/>
      <c r="XAU90" s="123"/>
      <c r="XAV90" s="123"/>
      <c r="XAW90" s="123"/>
      <c r="XAX90" s="123"/>
      <c r="XAY90" s="123"/>
      <c r="XAZ90" s="123"/>
      <c r="XBA90" s="123"/>
      <c r="XBB90" s="123"/>
      <c r="XBC90" s="123"/>
      <c r="XBD90" s="123"/>
      <c r="XBE90" s="123"/>
      <c r="XBF90" s="123"/>
      <c r="XBG90" s="123"/>
      <c r="XBH90" s="123"/>
      <c r="XBI90" s="123"/>
      <c r="XBJ90" s="123"/>
      <c r="XBK90" s="123"/>
      <c r="XBL90" s="123"/>
      <c r="XBM90" s="123"/>
      <c r="XBN90" s="123"/>
      <c r="XBO90" s="123"/>
      <c r="XBP90" s="123"/>
      <c r="XBQ90" s="123"/>
      <c r="XBR90" s="123"/>
      <c r="XBS90" s="123"/>
      <c r="XBT90" s="123"/>
      <c r="XBU90" s="123"/>
      <c r="XBV90" s="123"/>
      <c r="XBW90" s="123"/>
      <c r="XBX90" s="123"/>
      <c r="XBY90" s="123"/>
      <c r="XBZ90" s="123"/>
      <c r="XCA90" s="123"/>
      <c r="XCB90" s="123"/>
      <c r="XCC90" s="123"/>
      <c r="XCD90" s="123"/>
      <c r="XCE90" s="123"/>
      <c r="XCF90" s="123"/>
      <c r="XCG90" s="123"/>
      <c r="XCH90" s="123"/>
      <c r="XCI90" s="123"/>
      <c r="XCJ90" s="123"/>
      <c r="XCK90" s="123"/>
      <c r="XCL90" s="123"/>
      <c r="XCM90" s="123"/>
      <c r="XCN90" s="123"/>
      <c r="XCO90" s="123"/>
      <c r="XCP90" s="123"/>
      <c r="XCQ90" s="123"/>
      <c r="XCR90" s="123"/>
      <c r="XCS90" s="123"/>
      <c r="XCT90" s="123"/>
      <c r="XCU90" s="123"/>
      <c r="XCV90" s="123"/>
      <c r="XCW90" s="123"/>
      <c r="XCX90" s="123"/>
      <c r="XCY90" s="123"/>
      <c r="XCZ90" s="123"/>
      <c r="XDA90" s="123"/>
      <c r="XDB90" s="123"/>
      <c r="XDC90" s="123"/>
      <c r="XDD90" s="123"/>
      <c r="XDE90" s="123"/>
      <c r="XDF90" s="123"/>
      <c r="XDG90" s="123"/>
      <c r="XDH90" s="123"/>
      <c r="XDI90" s="123"/>
      <c r="XDJ90" s="123"/>
      <c r="XDK90" s="123"/>
      <c r="XDL90" s="123"/>
      <c r="XDM90" s="123"/>
      <c r="XDN90" s="123"/>
      <c r="XDO90" s="123"/>
      <c r="XDP90" s="123"/>
      <c r="XDQ90" s="123"/>
      <c r="XDR90" s="123"/>
      <c r="XDS90" s="123"/>
      <c r="XDT90" s="123"/>
      <c r="XDU90" s="123"/>
      <c r="XDV90" s="123"/>
      <c r="XDW90" s="123"/>
      <c r="XDX90" s="123"/>
      <c r="XDY90" s="123"/>
      <c r="XDZ90" s="123"/>
      <c r="XEA90" s="123"/>
      <c r="XEB90" s="123"/>
      <c r="XEC90" s="123"/>
      <c r="XED90" s="123"/>
      <c r="XEE90" s="123"/>
      <c r="XEF90" s="123"/>
      <c r="XEG90" s="123"/>
      <c r="XEH90" s="123"/>
      <c r="XEI90" s="123"/>
      <c r="XEJ90" s="123"/>
      <c r="XEK90" s="123"/>
      <c r="XEL90" s="123"/>
      <c r="XEM90" s="123"/>
      <c r="XEN90" s="123"/>
      <c r="XEO90" s="123"/>
      <c r="XEP90" s="123"/>
      <c r="XEQ90" s="123"/>
      <c r="XER90" s="123"/>
      <c r="XES90" s="123"/>
      <c r="XET90" s="123"/>
      <c r="XEU90" s="123"/>
      <c r="XEV90" s="123"/>
      <c r="XEW90" s="123"/>
      <c r="XEX90" s="123"/>
      <c r="XEY90" s="123"/>
      <c r="XEZ90" s="123"/>
      <c r="XFA90" s="123"/>
      <c r="XFB90" s="123"/>
      <c r="XFC90" s="123"/>
    </row>
    <row r="91" spans="1:16383" ht="15.9" customHeight="1" x14ac:dyDescent="0.3">
      <c r="A91" s="36" t="s">
        <v>195</v>
      </c>
      <c r="B91" s="389" t="s">
        <v>196</v>
      </c>
      <c r="C91" s="389"/>
      <c r="D91" s="389"/>
      <c r="E91" s="389"/>
      <c r="F91" s="389"/>
      <c r="G91" s="389"/>
      <c r="H91" s="389"/>
      <c r="I91" s="389"/>
      <c r="J91" s="389"/>
      <c r="K91" s="389"/>
      <c r="L91" s="389"/>
      <c r="M91" s="421" t="s">
        <v>255</v>
      </c>
      <c r="N91" s="422"/>
      <c r="O91" s="4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/>
      <c r="BI91" s="123"/>
      <c r="BJ91" s="123"/>
      <c r="BK91" s="123"/>
      <c r="BL91" s="123"/>
      <c r="BM91" s="123"/>
      <c r="BN91" s="123"/>
      <c r="BO91" s="123"/>
      <c r="BP91" s="123"/>
      <c r="BQ91" s="123"/>
      <c r="BR91" s="123"/>
      <c r="BS91" s="123"/>
      <c r="BT91" s="123"/>
      <c r="BU91" s="123"/>
      <c r="BV91" s="123"/>
      <c r="BW91" s="123"/>
      <c r="BX91" s="123"/>
      <c r="BY91" s="123"/>
      <c r="BZ91" s="123"/>
      <c r="CA91" s="123"/>
      <c r="CB91" s="123"/>
      <c r="CC91" s="123"/>
      <c r="CD91" s="123"/>
      <c r="CE91" s="123"/>
      <c r="CF91" s="123"/>
      <c r="CG91" s="123"/>
      <c r="CH91" s="123"/>
      <c r="CI91" s="123"/>
      <c r="CJ91" s="123"/>
      <c r="CK91" s="123"/>
      <c r="CL91" s="123"/>
      <c r="CM91" s="123"/>
      <c r="CN91" s="123"/>
      <c r="CO91" s="123"/>
      <c r="CP91" s="123"/>
      <c r="CQ91" s="123"/>
      <c r="CR91" s="123"/>
      <c r="CS91" s="123"/>
      <c r="CT91" s="123"/>
      <c r="CU91" s="123"/>
      <c r="CV91" s="123"/>
      <c r="CW91" s="123"/>
      <c r="CX91" s="123"/>
      <c r="CY91" s="123"/>
      <c r="CZ91" s="123"/>
      <c r="DA91" s="123"/>
      <c r="DB91" s="123"/>
      <c r="DC91" s="123"/>
      <c r="DD91" s="123"/>
      <c r="DE91" s="123"/>
      <c r="DF91" s="123"/>
      <c r="DG91" s="123"/>
      <c r="DH91" s="123"/>
      <c r="DI91" s="123"/>
      <c r="DJ91" s="123"/>
      <c r="DK91" s="123"/>
      <c r="DL91" s="123"/>
      <c r="DM91" s="123"/>
      <c r="DN91" s="123"/>
      <c r="DO91" s="123"/>
      <c r="DP91" s="123"/>
      <c r="DQ91" s="123"/>
      <c r="DR91" s="123"/>
      <c r="DS91" s="123"/>
      <c r="DT91" s="123"/>
      <c r="DU91" s="123"/>
      <c r="DV91" s="123"/>
      <c r="DW91" s="123"/>
      <c r="DX91" s="123"/>
      <c r="DY91" s="123"/>
      <c r="DZ91" s="123"/>
      <c r="EA91" s="123"/>
      <c r="EB91" s="123"/>
      <c r="EC91" s="123"/>
      <c r="ED91" s="123"/>
      <c r="EE91" s="123"/>
      <c r="EF91" s="123"/>
      <c r="EG91" s="123"/>
      <c r="EH91" s="123"/>
      <c r="EI91" s="123"/>
      <c r="EJ91" s="123"/>
      <c r="EK91" s="123"/>
      <c r="EL91" s="123"/>
      <c r="EM91" s="123"/>
      <c r="EN91" s="123"/>
      <c r="EO91" s="123"/>
      <c r="EP91" s="123"/>
      <c r="EQ91" s="123"/>
      <c r="ER91" s="123"/>
      <c r="ES91" s="123"/>
      <c r="ET91" s="123"/>
      <c r="EU91" s="123"/>
      <c r="EV91" s="123"/>
      <c r="EW91" s="123"/>
      <c r="EX91" s="123"/>
      <c r="EY91" s="123"/>
      <c r="EZ91" s="123"/>
      <c r="FA91" s="123"/>
      <c r="FB91" s="123"/>
      <c r="FC91" s="123"/>
      <c r="FD91" s="123"/>
      <c r="FE91" s="123"/>
      <c r="FF91" s="123"/>
      <c r="FG91" s="123"/>
      <c r="FH91" s="123"/>
      <c r="FI91" s="123"/>
      <c r="FJ91" s="123"/>
      <c r="FK91" s="123"/>
      <c r="FL91" s="123"/>
      <c r="FM91" s="123"/>
      <c r="FN91" s="123"/>
      <c r="FO91" s="123"/>
      <c r="FP91" s="123"/>
      <c r="FQ91" s="123"/>
      <c r="FR91" s="123"/>
      <c r="FS91" s="123"/>
      <c r="FT91" s="123"/>
      <c r="FU91" s="123"/>
      <c r="FV91" s="123"/>
      <c r="FW91" s="123"/>
      <c r="FX91" s="123"/>
      <c r="FY91" s="123"/>
      <c r="FZ91" s="123"/>
      <c r="GA91" s="123"/>
      <c r="GB91" s="123"/>
      <c r="GC91" s="123"/>
      <c r="GD91" s="123"/>
      <c r="GE91" s="123"/>
      <c r="GF91" s="123"/>
      <c r="GG91" s="123"/>
      <c r="GH91" s="123"/>
      <c r="GI91" s="123"/>
      <c r="GJ91" s="123"/>
      <c r="GK91" s="123"/>
      <c r="GL91" s="123"/>
      <c r="GM91" s="123"/>
      <c r="GN91" s="123"/>
      <c r="GO91" s="123"/>
      <c r="GP91" s="123"/>
      <c r="GQ91" s="123"/>
      <c r="GR91" s="123"/>
      <c r="GS91" s="123"/>
      <c r="GT91" s="123"/>
      <c r="GU91" s="123"/>
      <c r="GV91" s="123"/>
      <c r="GW91" s="123"/>
      <c r="GX91" s="123"/>
      <c r="GY91" s="123"/>
      <c r="GZ91" s="123"/>
      <c r="HA91" s="123"/>
      <c r="HB91" s="123"/>
      <c r="HC91" s="123"/>
      <c r="HD91" s="123"/>
      <c r="HE91" s="123"/>
      <c r="HF91" s="123"/>
      <c r="HG91" s="123"/>
      <c r="HH91" s="123"/>
      <c r="HI91" s="123"/>
      <c r="HJ91" s="123"/>
      <c r="HK91" s="123"/>
      <c r="HL91" s="123"/>
      <c r="HM91" s="123"/>
      <c r="HN91" s="123"/>
      <c r="HO91" s="123"/>
      <c r="HP91" s="123"/>
      <c r="HQ91" s="123"/>
      <c r="HR91" s="123"/>
      <c r="HS91" s="123"/>
      <c r="HT91" s="123"/>
      <c r="HU91" s="123"/>
      <c r="HV91" s="123"/>
      <c r="HW91" s="123"/>
      <c r="HX91" s="123"/>
      <c r="HY91" s="123"/>
      <c r="HZ91" s="123"/>
      <c r="IA91" s="123"/>
      <c r="IB91" s="123"/>
      <c r="IC91" s="123"/>
      <c r="ID91" s="123"/>
      <c r="IE91" s="123"/>
      <c r="IF91" s="123"/>
      <c r="IG91" s="123"/>
      <c r="IH91" s="123"/>
      <c r="II91" s="123"/>
      <c r="IJ91" s="123"/>
      <c r="IK91" s="123"/>
      <c r="IL91" s="123"/>
      <c r="IM91" s="123"/>
      <c r="IN91" s="123"/>
      <c r="IO91" s="123"/>
      <c r="IP91" s="123"/>
      <c r="IQ91" s="123"/>
      <c r="IR91" s="123"/>
      <c r="IS91" s="123"/>
      <c r="IT91" s="123"/>
      <c r="IU91" s="123"/>
      <c r="IV91" s="123"/>
      <c r="IW91" s="123"/>
      <c r="IX91" s="123"/>
      <c r="IY91" s="123"/>
      <c r="IZ91" s="123"/>
      <c r="JA91" s="123"/>
      <c r="JB91" s="123"/>
      <c r="JC91" s="123"/>
      <c r="JD91" s="123"/>
      <c r="JE91" s="123"/>
      <c r="JF91" s="123"/>
      <c r="JG91" s="123"/>
      <c r="JH91" s="123"/>
      <c r="JI91" s="123"/>
      <c r="JJ91" s="123"/>
      <c r="JK91" s="123"/>
      <c r="JL91" s="123"/>
      <c r="JM91" s="123"/>
      <c r="JN91" s="123"/>
      <c r="JO91" s="123"/>
      <c r="JP91" s="123"/>
      <c r="JQ91" s="123"/>
      <c r="JR91" s="123"/>
      <c r="JS91" s="123"/>
      <c r="JT91" s="123"/>
      <c r="JU91" s="123"/>
      <c r="JV91" s="123"/>
      <c r="JW91" s="123"/>
      <c r="JX91" s="123"/>
      <c r="JY91" s="123"/>
      <c r="JZ91" s="123"/>
      <c r="KA91" s="123"/>
      <c r="KB91" s="123"/>
      <c r="KC91" s="123"/>
      <c r="KD91" s="123"/>
      <c r="KE91" s="123"/>
      <c r="KF91" s="123"/>
      <c r="KG91" s="123"/>
      <c r="KH91" s="123"/>
      <c r="KI91" s="123"/>
      <c r="KJ91" s="123"/>
      <c r="KK91" s="123"/>
      <c r="KL91" s="123"/>
      <c r="KM91" s="123"/>
      <c r="KN91" s="123"/>
      <c r="KO91" s="123"/>
      <c r="KP91" s="123"/>
      <c r="KQ91" s="123"/>
      <c r="KR91" s="123"/>
      <c r="KS91" s="123"/>
      <c r="KT91" s="123"/>
      <c r="KU91" s="123"/>
      <c r="KV91" s="123"/>
      <c r="KW91" s="123"/>
      <c r="KX91" s="123"/>
      <c r="KY91" s="123"/>
      <c r="KZ91" s="123"/>
      <c r="LA91" s="123"/>
      <c r="LB91" s="123"/>
      <c r="LC91" s="123"/>
      <c r="LD91" s="123"/>
      <c r="LE91" s="123"/>
      <c r="LF91" s="123"/>
      <c r="LG91" s="123"/>
      <c r="LH91" s="123"/>
      <c r="LI91" s="123"/>
      <c r="LJ91" s="123"/>
      <c r="LK91" s="123"/>
      <c r="LL91" s="123"/>
      <c r="LM91" s="123"/>
      <c r="LN91" s="123"/>
      <c r="LO91" s="123"/>
      <c r="LP91" s="123"/>
      <c r="LQ91" s="123"/>
      <c r="LR91" s="123"/>
      <c r="LS91" s="123"/>
      <c r="LT91" s="123"/>
      <c r="LU91" s="123"/>
      <c r="LV91" s="123"/>
      <c r="LW91" s="123"/>
      <c r="LX91" s="123"/>
      <c r="LY91" s="123"/>
      <c r="LZ91" s="123"/>
      <c r="MA91" s="123"/>
      <c r="MB91" s="123"/>
      <c r="MC91" s="123"/>
      <c r="MD91" s="123"/>
      <c r="ME91" s="123"/>
      <c r="MF91" s="123"/>
      <c r="MG91" s="123"/>
      <c r="MH91" s="123"/>
      <c r="MI91" s="123"/>
      <c r="MJ91" s="123"/>
      <c r="MK91" s="123"/>
      <c r="ML91" s="123"/>
      <c r="MM91" s="123"/>
      <c r="MN91" s="123"/>
      <c r="MO91" s="123"/>
      <c r="MP91" s="123"/>
      <c r="MQ91" s="123"/>
      <c r="MR91" s="123"/>
      <c r="MS91" s="123"/>
      <c r="MT91" s="123"/>
      <c r="MU91" s="123"/>
      <c r="MV91" s="123"/>
      <c r="MW91" s="123"/>
      <c r="MX91" s="123"/>
      <c r="MY91" s="123"/>
      <c r="MZ91" s="123"/>
      <c r="NA91" s="123"/>
      <c r="NB91" s="123"/>
      <c r="NC91" s="123"/>
      <c r="ND91" s="123"/>
      <c r="NE91" s="123"/>
      <c r="NF91" s="123"/>
      <c r="NG91" s="123"/>
      <c r="NH91" s="123"/>
      <c r="NI91" s="123"/>
      <c r="NJ91" s="123"/>
      <c r="NK91" s="123"/>
      <c r="NL91" s="123"/>
      <c r="NM91" s="123"/>
      <c r="NN91" s="123"/>
      <c r="NO91" s="123"/>
      <c r="NP91" s="123"/>
      <c r="NQ91" s="123"/>
      <c r="NR91" s="123"/>
      <c r="NS91" s="123"/>
      <c r="NT91" s="123"/>
      <c r="NU91" s="123"/>
      <c r="NV91" s="123"/>
      <c r="NW91" s="123"/>
      <c r="NX91" s="123"/>
      <c r="NY91" s="123"/>
      <c r="NZ91" s="123"/>
      <c r="OA91" s="123"/>
      <c r="OB91" s="123"/>
      <c r="OC91" s="123"/>
      <c r="OD91" s="123"/>
      <c r="OE91" s="123"/>
      <c r="OF91" s="123"/>
      <c r="OG91" s="123"/>
      <c r="OH91" s="123"/>
      <c r="OI91" s="123"/>
      <c r="OJ91" s="123"/>
      <c r="OK91" s="123"/>
      <c r="OL91" s="123"/>
      <c r="OM91" s="123"/>
      <c r="ON91" s="123"/>
      <c r="OO91" s="123"/>
      <c r="OP91" s="123"/>
      <c r="OQ91" s="123"/>
      <c r="OR91" s="123"/>
      <c r="OS91" s="123"/>
      <c r="OT91" s="123"/>
      <c r="OU91" s="123"/>
      <c r="OV91" s="123"/>
      <c r="OW91" s="123"/>
      <c r="OX91" s="123"/>
      <c r="OY91" s="123"/>
      <c r="OZ91" s="123"/>
      <c r="PA91" s="123"/>
      <c r="PB91" s="123"/>
      <c r="PC91" s="123"/>
      <c r="PD91" s="123"/>
      <c r="PE91" s="123"/>
      <c r="PF91" s="123"/>
      <c r="PG91" s="123"/>
      <c r="PH91" s="123"/>
      <c r="PI91" s="123"/>
      <c r="PJ91" s="123"/>
      <c r="PK91" s="123"/>
      <c r="PL91" s="123"/>
      <c r="PM91" s="123"/>
      <c r="PN91" s="123"/>
      <c r="PO91" s="123"/>
      <c r="PP91" s="123"/>
      <c r="PQ91" s="123"/>
      <c r="PR91" s="123"/>
      <c r="PS91" s="123"/>
      <c r="PT91" s="123"/>
      <c r="PU91" s="123"/>
      <c r="PV91" s="123"/>
      <c r="PW91" s="123"/>
      <c r="PX91" s="123"/>
      <c r="PY91" s="123"/>
      <c r="PZ91" s="123"/>
      <c r="QA91" s="123"/>
      <c r="QB91" s="123"/>
      <c r="QC91" s="123"/>
      <c r="QD91" s="123"/>
      <c r="QE91" s="123"/>
      <c r="QF91" s="123"/>
      <c r="QG91" s="123"/>
      <c r="QH91" s="123"/>
      <c r="QI91" s="123"/>
      <c r="QJ91" s="123"/>
      <c r="QK91" s="123"/>
      <c r="QL91" s="123"/>
      <c r="QM91" s="123"/>
      <c r="QN91" s="123"/>
      <c r="QO91" s="123"/>
      <c r="QP91" s="123"/>
      <c r="QQ91" s="123"/>
      <c r="QR91" s="123"/>
      <c r="QS91" s="123"/>
      <c r="QT91" s="123"/>
      <c r="QU91" s="123"/>
      <c r="QV91" s="123"/>
      <c r="QW91" s="123"/>
      <c r="QX91" s="123"/>
      <c r="QY91" s="123"/>
      <c r="QZ91" s="123"/>
      <c r="RA91" s="123"/>
      <c r="RB91" s="123"/>
      <c r="RC91" s="123"/>
      <c r="RD91" s="123"/>
      <c r="RE91" s="123"/>
      <c r="RF91" s="123"/>
      <c r="RG91" s="123"/>
      <c r="RH91" s="123"/>
      <c r="RI91" s="123"/>
      <c r="RJ91" s="123"/>
      <c r="RK91" s="123"/>
      <c r="RL91" s="123"/>
      <c r="RM91" s="123"/>
      <c r="RN91" s="123"/>
      <c r="RO91" s="123"/>
      <c r="RP91" s="123"/>
      <c r="RQ91" s="123"/>
      <c r="RR91" s="123"/>
      <c r="RS91" s="123"/>
      <c r="RT91" s="123"/>
      <c r="RU91" s="123"/>
      <c r="RV91" s="123"/>
      <c r="RW91" s="123"/>
      <c r="RX91" s="123"/>
      <c r="RY91" s="123"/>
      <c r="RZ91" s="123"/>
      <c r="SA91" s="123"/>
      <c r="SB91" s="123"/>
      <c r="SC91" s="123"/>
      <c r="SD91" s="123"/>
      <c r="SE91" s="123"/>
      <c r="SF91" s="123"/>
      <c r="SG91" s="123"/>
      <c r="SH91" s="123"/>
      <c r="SI91" s="123"/>
      <c r="SJ91" s="123"/>
      <c r="SK91" s="123"/>
      <c r="SL91" s="123"/>
      <c r="SM91" s="123"/>
      <c r="SN91" s="123"/>
      <c r="SO91" s="123"/>
      <c r="SP91" s="123"/>
      <c r="SQ91" s="123"/>
      <c r="SR91" s="123"/>
      <c r="SS91" s="123"/>
      <c r="ST91" s="123"/>
      <c r="SU91" s="123"/>
      <c r="SV91" s="123"/>
      <c r="SW91" s="123"/>
      <c r="SX91" s="123"/>
      <c r="SY91" s="123"/>
      <c r="SZ91" s="123"/>
      <c r="TA91" s="123"/>
      <c r="TB91" s="123"/>
      <c r="TC91" s="123"/>
      <c r="TD91" s="123"/>
      <c r="TE91" s="123"/>
      <c r="TF91" s="123"/>
      <c r="TG91" s="123"/>
      <c r="TH91" s="123"/>
      <c r="TI91" s="123"/>
      <c r="TJ91" s="123"/>
      <c r="TK91" s="123"/>
      <c r="TL91" s="123"/>
      <c r="TM91" s="123"/>
      <c r="TN91" s="123"/>
      <c r="TO91" s="123"/>
      <c r="TP91" s="123"/>
      <c r="TQ91" s="123"/>
      <c r="TR91" s="123"/>
      <c r="TS91" s="123"/>
      <c r="TT91" s="123"/>
      <c r="TU91" s="123"/>
      <c r="TV91" s="123"/>
      <c r="TW91" s="123"/>
      <c r="TX91" s="123"/>
      <c r="TY91" s="123"/>
      <c r="TZ91" s="123"/>
      <c r="UA91" s="123"/>
      <c r="UB91" s="123"/>
      <c r="UC91" s="123"/>
      <c r="UD91" s="123"/>
      <c r="UE91" s="123"/>
      <c r="UF91" s="123"/>
      <c r="UG91" s="123"/>
      <c r="UH91" s="123"/>
      <c r="UI91" s="123"/>
      <c r="UJ91" s="123"/>
      <c r="UK91" s="123"/>
      <c r="UL91" s="123"/>
      <c r="UM91" s="123"/>
      <c r="UN91" s="123"/>
      <c r="UO91" s="123"/>
      <c r="UP91" s="123"/>
      <c r="UQ91" s="123"/>
      <c r="UR91" s="123"/>
      <c r="US91" s="123"/>
      <c r="UT91" s="123"/>
      <c r="UU91" s="123"/>
      <c r="UV91" s="123"/>
      <c r="UW91" s="123"/>
      <c r="UX91" s="123"/>
      <c r="UY91" s="123"/>
      <c r="UZ91" s="123"/>
      <c r="VA91" s="123"/>
      <c r="VB91" s="123"/>
      <c r="VC91" s="123"/>
      <c r="VD91" s="123"/>
      <c r="VE91" s="123"/>
      <c r="VF91" s="123"/>
      <c r="VG91" s="123"/>
      <c r="VH91" s="123"/>
      <c r="VI91" s="123"/>
      <c r="VJ91" s="123"/>
      <c r="VK91" s="123"/>
      <c r="VL91" s="123"/>
      <c r="VM91" s="123"/>
      <c r="VN91" s="123"/>
      <c r="VO91" s="123"/>
      <c r="VP91" s="123"/>
      <c r="VQ91" s="123"/>
      <c r="VR91" s="123"/>
      <c r="VS91" s="123"/>
      <c r="VT91" s="123"/>
      <c r="VU91" s="123"/>
      <c r="VV91" s="123"/>
      <c r="VW91" s="123"/>
      <c r="VX91" s="123"/>
      <c r="VY91" s="123"/>
      <c r="VZ91" s="123"/>
      <c r="WA91" s="123"/>
      <c r="WB91" s="123"/>
      <c r="WC91" s="123"/>
      <c r="WD91" s="123"/>
      <c r="WE91" s="123"/>
      <c r="WF91" s="123"/>
      <c r="WG91" s="123"/>
      <c r="WH91" s="123"/>
      <c r="WI91" s="123"/>
      <c r="WJ91" s="123"/>
      <c r="WK91" s="123"/>
      <c r="WL91" s="123"/>
      <c r="WM91" s="123"/>
      <c r="WN91" s="123"/>
      <c r="WO91" s="123"/>
      <c r="WP91" s="123"/>
      <c r="WQ91" s="123"/>
      <c r="WR91" s="123"/>
      <c r="WS91" s="123"/>
      <c r="WT91" s="123"/>
      <c r="WU91" s="123"/>
      <c r="WV91" s="123"/>
      <c r="WW91" s="123"/>
      <c r="WX91" s="123"/>
      <c r="WY91" s="123"/>
      <c r="WZ91" s="123"/>
      <c r="XA91" s="123"/>
      <c r="XB91" s="123"/>
      <c r="XC91" s="123"/>
      <c r="XD91" s="123"/>
      <c r="XE91" s="123"/>
      <c r="XF91" s="123"/>
      <c r="XG91" s="123"/>
      <c r="XH91" s="123"/>
      <c r="XI91" s="123"/>
      <c r="XJ91" s="123"/>
      <c r="XK91" s="123"/>
      <c r="XL91" s="123"/>
      <c r="XM91" s="123"/>
      <c r="XN91" s="123"/>
      <c r="XO91" s="123"/>
      <c r="XP91" s="123"/>
      <c r="XQ91" s="123"/>
      <c r="XR91" s="123"/>
      <c r="XS91" s="123"/>
      <c r="XT91" s="123"/>
      <c r="XU91" s="123"/>
      <c r="XV91" s="123"/>
      <c r="XW91" s="123"/>
      <c r="XX91" s="123"/>
      <c r="XY91" s="123"/>
      <c r="XZ91" s="123"/>
      <c r="YA91" s="123"/>
      <c r="YB91" s="123"/>
      <c r="YC91" s="123"/>
      <c r="YD91" s="123"/>
      <c r="YE91" s="123"/>
      <c r="YF91" s="123"/>
      <c r="YG91" s="123"/>
      <c r="YH91" s="123"/>
      <c r="YI91" s="123"/>
      <c r="YJ91" s="123"/>
      <c r="YK91" s="123"/>
      <c r="YL91" s="123"/>
      <c r="YM91" s="123"/>
      <c r="YN91" s="123"/>
      <c r="YO91" s="123"/>
      <c r="YP91" s="123"/>
      <c r="YQ91" s="123"/>
      <c r="YR91" s="123"/>
      <c r="YS91" s="123"/>
      <c r="YT91" s="123"/>
      <c r="YU91" s="123"/>
      <c r="YV91" s="123"/>
      <c r="YW91" s="123"/>
      <c r="YX91" s="123"/>
      <c r="YY91" s="123"/>
      <c r="YZ91" s="123"/>
      <c r="ZA91" s="123"/>
      <c r="ZB91" s="123"/>
      <c r="ZC91" s="123"/>
      <c r="ZD91" s="123"/>
      <c r="ZE91" s="123"/>
      <c r="ZF91" s="123"/>
      <c r="ZG91" s="123"/>
      <c r="ZH91" s="123"/>
      <c r="ZI91" s="123"/>
      <c r="ZJ91" s="123"/>
      <c r="ZK91" s="123"/>
      <c r="ZL91" s="123"/>
      <c r="ZM91" s="123"/>
      <c r="ZN91" s="123"/>
      <c r="ZO91" s="123"/>
      <c r="ZP91" s="123"/>
      <c r="ZQ91" s="123"/>
      <c r="ZR91" s="123"/>
      <c r="ZS91" s="123"/>
      <c r="ZT91" s="123"/>
      <c r="ZU91" s="123"/>
      <c r="ZV91" s="123"/>
      <c r="ZW91" s="123"/>
      <c r="ZX91" s="123"/>
      <c r="ZY91" s="123"/>
      <c r="ZZ91" s="123"/>
      <c r="AAA91" s="123"/>
      <c r="AAB91" s="123"/>
      <c r="AAC91" s="123"/>
      <c r="AAD91" s="123"/>
      <c r="AAE91" s="123"/>
      <c r="AAF91" s="123"/>
      <c r="AAG91" s="123"/>
      <c r="AAH91" s="123"/>
      <c r="AAI91" s="123"/>
      <c r="AAJ91" s="123"/>
      <c r="AAK91" s="123"/>
      <c r="AAL91" s="123"/>
      <c r="AAM91" s="123"/>
      <c r="AAN91" s="123"/>
      <c r="AAO91" s="123"/>
      <c r="AAP91" s="123"/>
      <c r="AAQ91" s="123"/>
      <c r="AAR91" s="123"/>
      <c r="AAS91" s="123"/>
      <c r="AAT91" s="123"/>
      <c r="AAU91" s="123"/>
      <c r="AAV91" s="123"/>
      <c r="AAW91" s="123"/>
      <c r="AAX91" s="123"/>
      <c r="AAY91" s="123"/>
      <c r="AAZ91" s="123"/>
      <c r="ABA91" s="123"/>
      <c r="ABB91" s="123"/>
      <c r="ABC91" s="123"/>
      <c r="ABD91" s="123"/>
      <c r="ABE91" s="123"/>
      <c r="ABF91" s="123"/>
      <c r="ABG91" s="123"/>
      <c r="ABH91" s="123"/>
      <c r="ABI91" s="123"/>
      <c r="ABJ91" s="123"/>
      <c r="ABK91" s="123"/>
      <c r="ABL91" s="123"/>
      <c r="ABM91" s="123"/>
      <c r="ABN91" s="123"/>
      <c r="ABO91" s="123"/>
      <c r="ABP91" s="123"/>
      <c r="ABQ91" s="123"/>
      <c r="ABR91" s="123"/>
      <c r="ABS91" s="123"/>
      <c r="ABT91" s="123"/>
      <c r="ABU91" s="123"/>
      <c r="ABV91" s="123"/>
      <c r="ABW91" s="123"/>
      <c r="ABX91" s="123"/>
      <c r="ABY91" s="123"/>
      <c r="ABZ91" s="123"/>
      <c r="ACA91" s="123"/>
      <c r="ACB91" s="123"/>
      <c r="ACC91" s="123"/>
      <c r="ACD91" s="123"/>
      <c r="ACE91" s="123"/>
      <c r="ACF91" s="123"/>
      <c r="ACG91" s="123"/>
      <c r="ACH91" s="123"/>
      <c r="ACI91" s="123"/>
      <c r="ACJ91" s="123"/>
      <c r="ACK91" s="123"/>
      <c r="ACL91" s="123"/>
      <c r="ACM91" s="123"/>
      <c r="ACN91" s="123"/>
      <c r="ACO91" s="123"/>
      <c r="ACP91" s="123"/>
      <c r="ACQ91" s="123"/>
      <c r="ACR91" s="123"/>
      <c r="ACS91" s="123"/>
      <c r="ACT91" s="123"/>
      <c r="ACU91" s="123"/>
      <c r="ACV91" s="123"/>
      <c r="ACW91" s="123"/>
      <c r="ACX91" s="123"/>
      <c r="ACY91" s="123"/>
      <c r="ACZ91" s="123"/>
      <c r="ADA91" s="123"/>
      <c r="ADB91" s="123"/>
      <c r="ADC91" s="123"/>
      <c r="ADD91" s="123"/>
      <c r="ADE91" s="123"/>
      <c r="ADF91" s="123"/>
      <c r="ADG91" s="123"/>
      <c r="ADH91" s="123"/>
      <c r="ADI91" s="123"/>
      <c r="ADJ91" s="123"/>
      <c r="ADK91" s="123"/>
      <c r="ADL91" s="123"/>
      <c r="ADM91" s="123"/>
      <c r="ADN91" s="123"/>
      <c r="ADO91" s="123"/>
      <c r="ADP91" s="123"/>
      <c r="ADQ91" s="123"/>
      <c r="ADR91" s="123"/>
      <c r="ADS91" s="123"/>
      <c r="ADT91" s="123"/>
      <c r="ADU91" s="123"/>
      <c r="ADV91" s="123"/>
      <c r="ADW91" s="123"/>
      <c r="ADX91" s="123"/>
      <c r="ADY91" s="123"/>
      <c r="ADZ91" s="123"/>
      <c r="AEA91" s="123"/>
      <c r="AEB91" s="123"/>
      <c r="AEC91" s="123"/>
      <c r="AED91" s="123"/>
      <c r="AEE91" s="123"/>
      <c r="AEF91" s="123"/>
      <c r="AEG91" s="123"/>
      <c r="AEH91" s="123"/>
      <c r="AEI91" s="123"/>
      <c r="AEJ91" s="123"/>
      <c r="AEK91" s="123"/>
      <c r="AEL91" s="123"/>
      <c r="AEM91" s="123"/>
      <c r="AEN91" s="123"/>
      <c r="AEO91" s="123"/>
      <c r="AEP91" s="123"/>
      <c r="AEQ91" s="123"/>
      <c r="AER91" s="123"/>
      <c r="AES91" s="123"/>
      <c r="AET91" s="123"/>
      <c r="AEU91" s="123"/>
      <c r="AEV91" s="123"/>
      <c r="AEW91" s="123"/>
      <c r="AEX91" s="123"/>
      <c r="AEY91" s="123"/>
      <c r="AEZ91" s="123"/>
      <c r="AFA91" s="123"/>
      <c r="AFB91" s="123"/>
      <c r="AFC91" s="123"/>
      <c r="AFD91" s="123"/>
      <c r="AFE91" s="123"/>
      <c r="AFF91" s="123"/>
      <c r="AFG91" s="123"/>
      <c r="AFH91" s="123"/>
      <c r="AFI91" s="123"/>
      <c r="AFJ91" s="123"/>
      <c r="AFK91" s="123"/>
      <c r="AFL91" s="123"/>
      <c r="AFM91" s="123"/>
      <c r="AFN91" s="123"/>
      <c r="AFO91" s="123"/>
      <c r="AFP91" s="123"/>
      <c r="AFQ91" s="123"/>
      <c r="AFR91" s="123"/>
      <c r="AFS91" s="123"/>
      <c r="AFT91" s="123"/>
      <c r="AFU91" s="123"/>
      <c r="AFV91" s="123"/>
      <c r="AFW91" s="123"/>
      <c r="AFX91" s="123"/>
      <c r="AFY91" s="123"/>
      <c r="AFZ91" s="123"/>
      <c r="AGA91" s="123"/>
      <c r="AGB91" s="123"/>
      <c r="AGC91" s="123"/>
      <c r="AGD91" s="123"/>
      <c r="AGE91" s="123"/>
      <c r="AGF91" s="123"/>
      <c r="AGG91" s="123"/>
      <c r="AGH91" s="123"/>
      <c r="AGI91" s="123"/>
      <c r="AGJ91" s="123"/>
      <c r="AGK91" s="123"/>
      <c r="AGL91" s="123"/>
      <c r="AGM91" s="123"/>
      <c r="AGN91" s="123"/>
      <c r="AGO91" s="123"/>
      <c r="AGP91" s="123"/>
      <c r="AGQ91" s="123"/>
      <c r="AGR91" s="123"/>
      <c r="AGS91" s="123"/>
      <c r="AGT91" s="123"/>
      <c r="AGU91" s="123"/>
      <c r="AGV91" s="123"/>
      <c r="AGW91" s="123"/>
      <c r="AGX91" s="123"/>
      <c r="AGY91" s="123"/>
      <c r="AGZ91" s="123"/>
      <c r="AHA91" s="123"/>
      <c r="AHB91" s="123"/>
      <c r="AHC91" s="123"/>
      <c r="AHD91" s="123"/>
      <c r="AHE91" s="123"/>
      <c r="AHF91" s="123"/>
      <c r="AHG91" s="123"/>
      <c r="AHH91" s="123"/>
      <c r="AHI91" s="123"/>
      <c r="AHJ91" s="123"/>
      <c r="AHK91" s="123"/>
      <c r="AHL91" s="123"/>
      <c r="AHM91" s="123"/>
      <c r="AHN91" s="123"/>
      <c r="AHO91" s="123"/>
      <c r="AHP91" s="123"/>
      <c r="AHQ91" s="123"/>
      <c r="AHR91" s="123"/>
      <c r="AHS91" s="123"/>
      <c r="AHT91" s="123"/>
      <c r="AHU91" s="123"/>
      <c r="AHV91" s="123"/>
      <c r="AHW91" s="123"/>
      <c r="AHX91" s="123"/>
      <c r="AHY91" s="123"/>
      <c r="AHZ91" s="123"/>
      <c r="AIA91" s="123"/>
      <c r="AIB91" s="123"/>
      <c r="AIC91" s="123"/>
      <c r="AID91" s="123"/>
      <c r="AIE91" s="123"/>
      <c r="AIF91" s="123"/>
      <c r="AIG91" s="123"/>
      <c r="AIH91" s="123"/>
      <c r="AII91" s="123"/>
      <c r="AIJ91" s="123"/>
      <c r="AIK91" s="123"/>
      <c r="AIL91" s="123"/>
      <c r="AIM91" s="123"/>
      <c r="AIN91" s="123"/>
      <c r="AIO91" s="123"/>
      <c r="AIP91" s="123"/>
      <c r="AIQ91" s="123"/>
      <c r="AIR91" s="123"/>
      <c r="AIS91" s="123"/>
      <c r="AIT91" s="123"/>
      <c r="AIU91" s="123"/>
      <c r="AIV91" s="123"/>
      <c r="AIW91" s="123"/>
      <c r="AIX91" s="123"/>
      <c r="AIY91" s="123"/>
      <c r="AIZ91" s="123"/>
      <c r="AJA91" s="123"/>
      <c r="AJB91" s="123"/>
      <c r="AJC91" s="123"/>
      <c r="AJD91" s="123"/>
      <c r="AJE91" s="123"/>
      <c r="AJF91" s="123"/>
      <c r="AJG91" s="123"/>
      <c r="AJH91" s="123"/>
      <c r="AJI91" s="123"/>
      <c r="AJJ91" s="123"/>
      <c r="AJK91" s="123"/>
      <c r="AJL91" s="123"/>
      <c r="AJM91" s="123"/>
      <c r="AJN91" s="123"/>
      <c r="AJO91" s="123"/>
      <c r="AJP91" s="123"/>
      <c r="AJQ91" s="123"/>
      <c r="AJR91" s="123"/>
      <c r="AJS91" s="123"/>
      <c r="AJT91" s="123"/>
      <c r="AJU91" s="123"/>
      <c r="AJV91" s="123"/>
      <c r="AJW91" s="123"/>
      <c r="AJX91" s="123"/>
      <c r="AJY91" s="123"/>
      <c r="AJZ91" s="123"/>
      <c r="AKA91" s="123"/>
      <c r="AKB91" s="123"/>
      <c r="AKC91" s="123"/>
      <c r="AKD91" s="123"/>
      <c r="AKE91" s="123"/>
      <c r="AKF91" s="123"/>
      <c r="AKG91" s="123"/>
      <c r="AKH91" s="123"/>
      <c r="AKI91" s="123"/>
      <c r="AKJ91" s="123"/>
      <c r="AKK91" s="123"/>
      <c r="AKL91" s="123"/>
      <c r="AKM91" s="123"/>
      <c r="AKN91" s="123"/>
      <c r="AKO91" s="123"/>
      <c r="AKP91" s="123"/>
      <c r="AKQ91" s="123"/>
      <c r="AKR91" s="123"/>
      <c r="AKS91" s="123"/>
      <c r="AKT91" s="123"/>
      <c r="AKU91" s="123"/>
      <c r="AKV91" s="123"/>
      <c r="AKW91" s="123"/>
      <c r="AKX91" s="123"/>
      <c r="AKY91" s="123"/>
      <c r="AKZ91" s="123"/>
      <c r="ALA91" s="123"/>
      <c r="ALB91" s="123"/>
      <c r="ALC91" s="123"/>
      <c r="ALD91" s="123"/>
      <c r="ALE91" s="123"/>
      <c r="ALF91" s="123"/>
      <c r="ALG91" s="123"/>
      <c r="ALH91" s="123"/>
      <c r="ALI91" s="123"/>
      <c r="ALJ91" s="123"/>
      <c r="ALK91" s="123"/>
      <c r="ALL91" s="123"/>
      <c r="ALM91" s="123"/>
      <c r="ALN91" s="123"/>
      <c r="ALO91" s="123"/>
      <c r="ALP91" s="123"/>
      <c r="ALQ91" s="123"/>
      <c r="ALR91" s="123"/>
      <c r="ALS91" s="123"/>
      <c r="ALT91" s="123"/>
      <c r="ALU91" s="123"/>
      <c r="ALV91" s="123"/>
      <c r="ALW91" s="123"/>
      <c r="ALX91" s="123"/>
      <c r="ALY91" s="123"/>
      <c r="ALZ91" s="123"/>
      <c r="AMA91" s="123"/>
      <c r="AMB91" s="123"/>
      <c r="AMC91" s="123"/>
      <c r="AMD91" s="123"/>
      <c r="AME91" s="123"/>
      <c r="AMF91" s="123"/>
      <c r="AMG91" s="123"/>
      <c r="AMH91" s="123"/>
      <c r="AMI91" s="123"/>
      <c r="AMJ91" s="123"/>
      <c r="AMK91" s="123"/>
      <c r="AML91" s="123"/>
      <c r="AMM91" s="123"/>
      <c r="AMN91" s="123"/>
      <c r="AMO91" s="123"/>
      <c r="AMP91" s="123"/>
      <c r="AMQ91" s="123"/>
      <c r="AMR91" s="123"/>
      <c r="AMS91" s="123"/>
      <c r="AMT91" s="123"/>
      <c r="AMU91" s="123"/>
      <c r="AMV91" s="123"/>
      <c r="AMW91" s="123"/>
      <c r="AMX91" s="123"/>
      <c r="AMY91" s="123"/>
      <c r="AMZ91" s="123"/>
      <c r="ANA91" s="123"/>
      <c r="ANB91" s="123"/>
      <c r="ANC91" s="123"/>
      <c r="AND91" s="123"/>
      <c r="ANE91" s="123"/>
      <c r="ANF91" s="123"/>
      <c r="ANG91" s="123"/>
      <c r="ANH91" s="123"/>
      <c r="ANI91" s="123"/>
      <c r="ANJ91" s="123"/>
      <c r="ANK91" s="123"/>
      <c r="ANL91" s="123"/>
      <c r="ANM91" s="123"/>
      <c r="ANN91" s="123"/>
      <c r="ANO91" s="123"/>
      <c r="ANP91" s="123"/>
      <c r="ANQ91" s="123"/>
      <c r="ANR91" s="123"/>
      <c r="ANS91" s="123"/>
      <c r="ANT91" s="123"/>
      <c r="ANU91" s="123"/>
      <c r="ANV91" s="123"/>
      <c r="ANW91" s="123"/>
      <c r="ANX91" s="123"/>
      <c r="ANY91" s="123"/>
      <c r="ANZ91" s="123"/>
      <c r="AOA91" s="123"/>
      <c r="AOB91" s="123"/>
      <c r="AOC91" s="123"/>
      <c r="AOD91" s="123"/>
      <c r="AOE91" s="123"/>
      <c r="AOF91" s="123"/>
      <c r="AOG91" s="123"/>
      <c r="AOH91" s="123"/>
      <c r="AOI91" s="123"/>
      <c r="AOJ91" s="123"/>
      <c r="AOK91" s="123"/>
      <c r="AOL91" s="123"/>
      <c r="AOM91" s="123"/>
      <c r="AON91" s="123"/>
      <c r="AOO91" s="123"/>
      <c r="AOP91" s="123"/>
      <c r="AOQ91" s="123"/>
      <c r="AOR91" s="123"/>
      <c r="AOS91" s="123"/>
      <c r="AOT91" s="123"/>
      <c r="AOU91" s="123"/>
      <c r="AOV91" s="123"/>
      <c r="AOW91" s="123"/>
      <c r="AOX91" s="123"/>
      <c r="AOY91" s="123"/>
      <c r="AOZ91" s="123"/>
      <c r="APA91" s="123"/>
      <c r="APB91" s="123"/>
      <c r="APC91" s="123"/>
      <c r="APD91" s="123"/>
      <c r="APE91" s="123"/>
      <c r="APF91" s="123"/>
      <c r="APG91" s="123"/>
      <c r="APH91" s="123"/>
      <c r="API91" s="123"/>
      <c r="APJ91" s="123"/>
      <c r="APK91" s="123"/>
      <c r="APL91" s="123"/>
      <c r="APM91" s="123"/>
      <c r="APN91" s="123"/>
      <c r="APO91" s="123"/>
      <c r="APP91" s="123"/>
      <c r="APQ91" s="123"/>
      <c r="APR91" s="123"/>
      <c r="APS91" s="123"/>
      <c r="APT91" s="123"/>
      <c r="APU91" s="123"/>
      <c r="APV91" s="123"/>
      <c r="APW91" s="123"/>
      <c r="APX91" s="123"/>
      <c r="APY91" s="123"/>
      <c r="APZ91" s="123"/>
      <c r="AQA91" s="123"/>
      <c r="AQB91" s="123"/>
      <c r="AQC91" s="123"/>
      <c r="AQD91" s="123"/>
      <c r="AQE91" s="123"/>
      <c r="AQF91" s="123"/>
      <c r="AQG91" s="123"/>
      <c r="AQH91" s="123"/>
      <c r="AQI91" s="123"/>
      <c r="AQJ91" s="123"/>
      <c r="AQK91" s="123"/>
      <c r="AQL91" s="123"/>
      <c r="AQM91" s="123"/>
      <c r="AQN91" s="123"/>
      <c r="AQO91" s="123"/>
      <c r="AQP91" s="123"/>
      <c r="AQQ91" s="123"/>
      <c r="AQR91" s="123"/>
      <c r="AQS91" s="123"/>
      <c r="AQT91" s="123"/>
      <c r="AQU91" s="123"/>
      <c r="AQV91" s="123"/>
      <c r="AQW91" s="123"/>
      <c r="AQX91" s="123"/>
      <c r="AQY91" s="123"/>
      <c r="AQZ91" s="123"/>
      <c r="ARA91" s="123"/>
      <c r="ARB91" s="123"/>
      <c r="ARC91" s="123"/>
      <c r="ARD91" s="123"/>
      <c r="ARE91" s="123"/>
      <c r="ARF91" s="123"/>
      <c r="ARG91" s="123"/>
      <c r="ARH91" s="123"/>
      <c r="ARI91" s="123"/>
      <c r="ARJ91" s="123"/>
      <c r="ARK91" s="123"/>
      <c r="ARL91" s="123"/>
      <c r="ARM91" s="123"/>
      <c r="ARN91" s="123"/>
      <c r="ARO91" s="123"/>
      <c r="ARP91" s="123"/>
      <c r="ARQ91" s="123"/>
      <c r="ARR91" s="123"/>
      <c r="ARS91" s="123"/>
      <c r="ART91" s="123"/>
      <c r="ARU91" s="123"/>
      <c r="ARV91" s="123"/>
      <c r="ARW91" s="123"/>
      <c r="ARX91" s="123"/>
      <c r="ARY91" s="123"/>
      <c r="ARZ91" s="123"/>
      <c r="ASA91" s="123"/>
      <c r="ASB91" s="123"/>
      <c r="ASC91" s="123"/>
      <c r="ASD91" s="123"/>
      <c r="ASE91" s="123"/>
      <c r="ASF91" s="123"/>
      <c r="ASG91" s="123"/>
      <c r="ASH91" s="123"/>
      <c r="ASI91" s="123"/>
      <c r="ASJ91" s="123"/>
      <c r="ASK91" s="123"/>
      <c r="ASL91" s="123"/>
      <c r="ASM91" s="123"/>
      <c r="ASN91" s="123"/>
      <c r="ASO91" s="123"/>
      <c r="ASP91" s="123"/>
      <c r="ASQ91" s="123"/>
      <c r="ASR91" s="123"/>
      <c r="ASS91" s="123"/>
      <c r="AST91" s="123"/>
      <c r="ASU91" s="123"/>
      <c r="ASV91" s="123"/>
      <c r="ASW91" s="123"/>
      <c r="ASX91" s="123"/>
      <c r="ASY91" s="123"/>
      <c r="ASZ91" s="123"/>
      <c r="ATA91" s="123"/>
      <c r="ATB91" s="123"/>
      <c r="ATC91" s="123"/>
      <c r="ATD91" s="123"/>
      <c r="ATE91" s="123"/>
      <c r="ATF91" s="123"/>
      <c r="ATG91" s="123"/>
      <c r="ATH91" s="123"/>
      <c r="ATI91" s="123"/>
      <c r="ATJ91" s="123"/>
      <c r="ATK91" s="123"/>
      <c r="ATL91" s="123"/>
      <c r="ATM91" s="123"/>
      <c r="ATN91" s="123"/>
      <c r="ATO91" s="123"/>
      <c r="ATP91" s="123"/>
      <c r="ATQ91" s="123"/>
      <c r="ATR91" s="123"/>
      <c r="ATS91" s="123"/>
      <c r="ATT91" s="123"/>
      <c r="ATU91" s="123"/>
      <c r="ATV91" s="123"/>
      <c r="ATW91" s="123"/>
      <c r="ATX91" s="123"/>
      <c r="ATY91" s="123"/>
      <c r="ATZ91" s="123"/>
      <c r="AUA91" s="123"/>
      <c r="AUB91" s="123"/>
      <c r="AUC91" s="123"/>
      <c r="AUD91" s="123"/>
      <c r="AUE91" s="123"/>
      <c r="AUF91" s="123"/>
      <c r="AUG91" s="123"/>
      <c r="AUH91" s="123"/>
      <c r="AUI91" s="123"/>
      <c r="AUJ91" s="123"/>
      <c r="AUK91" s="123"/>
      <c r="AUL91" s="123"/>
      <c r="AUM91" s="123"/>
      <c r="AUN91" s="123"/>
      <c r="AUO91" s="123"/>
      <c r="AUP91" s="123"/>
      <c r="AUQ91" s="123"/>
      <c r="AUR91" s="123"/>
      <c r="AUS91" s="123"/>
      <c r="AUT91" s="123"/>
      <c r="AUU91" s="123"/>
      <c r="AUV91" s="123"/>
      <c r="AUW91" s="123"/>
      <c r="AUX91" s="123"/>
      <c r="AUY91" s="123"/>
      <c r="AUZ91" s="123"/>
      <c r="AVA91" s="123"/>
      <c r="AVB91" s="123"/>
      <c r="AVC91" s="123"/>
      <c r="AVD91" s="123"/>
      <c r="AVE91" s="123"/>
      <c r="AVF91" s="123"/>
      <c r="AVG91" s="123"/>
      <c r="AVH91" s="123"/>
      <c r="AVI91" s="123"/>
      <c r="AVJ91" s="123"/>
      <c r="AVK91" s="123"/>
      <c r="AVL91" s="123"/>
      <c r="AVM91" s="123"/>
      <c r="AVN91" s="123"/>
      <c r="AVO91" s="123"/>
      <c r="AVP91" s="123"/>
      <c r="AVQ91" s="123"/>
      <c r="AVR91" s="123"/>
      <c r="AVS91" s="123"/>
      <c r="AVT91" s="123"/>
      <c r="AVU91" s="123"/>
      <c r="AVV91" s="123"/>
      <c r="AVW91" s="123"/>
      <c r="AVX91" s="123"/>
      <c r="AVY91" s="123"/>
      <c r="AVZ91" s="123"/>
      <c r="AWA91" s="123"/>
      <c r="AWB91" s="123"/>
      <c r="AWC91" s="123"/>
      <c r="AWD91" s="123"/>
      <c r="AWE91" s="123"/>
      <c r="AWF91" s="123"/>
      <c r="AWG91" s="123"/>
      <c r="AWH91" s="123"/>
      <c r="AWI91" s="123"/>
      <c r="AWJ91" s="123"/>
      <c r="AWK91" s="123"/>
      <c r="AWL91" s="123"/>
      <c r="AWM91" s="123"/>
      <c r="AWN91" s="123"/>
      <c r="AWO91" s="123"/>
      <c r="AWP91" s="123"/>
      <c r="AWQ91" s="123"/>
      <c r="AWR91" s="123"/>
      <c r="AWS91" s="123"/>
      <c r="AWT91" s="123"/>
      <c r="AWU91" s="123"/>
      <c r="AWV91" s="123"/>
      <c r="AWW91" s="123"/>
      <c r="AWX91" s="123"/>
      <c r="AWY91" s="123"/>
      <c r="AWZ91" s="123"/>
      <c r="AXA91" s="123"/>
      <c r="AXB91" s="123"/>
      <c r="AXC91" s="123"/>
      <c r="AXD91" s="123"/>
      <c r="AXE91" s="123"/>
      <c r="AXF91" s="123"/>
      <c r="AXG91" s="123"/>
      <c r="AXH91" s="123"/>
      <c r="AXI91" s="123"/>
      <c r="AXJ91" s="123"/>
      <c r="AXK91" s="123"/>
      <c r="AXL91" s="123"/>
      <c r="AXM91" s="123"/>
      <c r="AXN91" s="123"/>
      <c r="AXO91" s="123"/>
      <c r="AXP91" s="123"/>
      <c r="AXQ91" s="123"/>
      <c r="AXR91" s="123"/>
      <c r="AXS91" s="123"/>
      <c r="AXT91" s="123"/>
      <c r="AXU91" s="123"/>
      <c r="AXV91" s="123"/>
      <c r="AXW91" s="123"/>
      <c r="AXX91" s="123"/>
      <c r="AXY91" s="123"/>
      <c r="AXZ91" s="123"/>
      <c r="AYA91" s="123"/>
      <c r="AYB91" s="123"/>
      <c r="AYC91" s="123"/>
      <c r="AYD91" s="123"/>
      <c r="AYE91" s="123"/>
      <c r="AYF91" s="123"/>
      <c r="AYG91" s="123"/>
      <c r="AYH91" s="123"/>
      <c r="AYI91" s="123"/>
      <c r="AYJ91" s="123"/>
      <c r="AYK91" s="123"/>
      <c r="AYL91" s="123"/>
      <c r="AYM91" s="123"/>
      <c r="AYN91" s="123"/>
      <c r="AYO91" s="123"/>
      <c r="AYP91" s="123"/>
      <c r="AYQ91" s="123"/>
      <c r="AYR91" s="123"/>
      <c r="AYS91" s="123"/>
      <c r="AYT91" s="123"/>
      <c r="AYU91" s="123"/>
      <c r="AYV91" s="123"/>
      <c r="AYW91" s="123"/>
      <c r="AYX91" s="123"/>
      <c r="AYY91" s="123"/>
      <c r="AYZ91" s="123"/>
      <c r="AZA91" s="123"/>
      <c r="AZB91" s="123"/>
      <c r="AZC91" s="123"/>
      <c r="AZD91" s="123"/>
      <c r="AZE91" s="123"/>
      <c r="AZF91" s="123"/>
      <c r="AZG91" s="123"/>
      <c r="AZH91" s="123"/>
      <c r="AZI91" s="123"/>
      <c r="AZJ91" s="123"/>
      <c r="AZK91" s="123"/>
      <c r="AZL91" s="123"/>
      <c r="AZM91" s="123"/>
      <c r="AZN91" s="123"/>
      <c r="AZO91" s="123"/>
      <c r="AZP91" s="123"/>
      <c r="AZQ91" s="123"/>
      <c r="AZR91" s="123"/>
      <c r="AZS91" s="123"/>
      <c r="AZT91" s="123"/>
      <c r="AZU91" s="123"/>
      <c r="AZV91" s="123"/>
      <c r="AZW91" s="123"/>
      <c r="AZX91" s="123"/>
      <c r="AZY91" s="123"/>
      <c r="AZZ91" s="123"/>
      <c r="BAA91" s="123"/>
      <c r="BAB91" s="123"/>
      <c r="BAC91" s="123"/>
      <c r="BAD91" s="123"/>
      <c r="BAE91" s="123"/>
      <c r="BAF91" s="123"/>
      <c r="BAG91" s="123"/>
      <c r="BAH91" s="123"/>
      <c r="BAI91" s="123"/>
      <c r="BAJ91" s="123"/>
      <c r="BAK91" s="123"/>
      <c r="BAL91" s="123"/>
      <c r="BAM91" s="123"/>
      <c r="BAN91" s="123"/>
      <c r="BAO91" s="123"/>
      <c r="BAP91" s="123"/>
      <c r="BAQ91" s="123"/>
      <c r="BAR91" s="123"/>
      <c r="BAS91" s="123"/>
      <c r="BAT91" s="123"/>
      <c r="BAU91" s="123"/>
      <c r="BAV91" s="123"/>
      <c r="BAW91" s="123"/>
      <c r="BAX91" s="123"/>
      <c r="BAY91" s="123"/>
      <c r="BAZ91" s="123"/>
      <c r="BBA91" s="123"/>
      <c r="BBB91" s="123"/>
      <c r="BBC91" s="123"/>
      <c r="BBD91" s="123"/>
      <c r="BBE91" s="123"/>
      <c r="BBF91" s="123"/>
      <c r="BBG91" s="123"/>
      <c r="BBH91" s="123"/>
      <c r="BBI91" s="123"/>
      <c r="BBJ91" s="123"/>
      <c r="BBK91" s="123"/>
      <c r="BBL91" s="123"/>
      <c r="BBM91" s="123"/>
      <c r="BBN91" s="123"/>
      <c r="BBO91" s="123"/>
      <c r="BBP91" s="123"/>
      <c r="BBQ91" s="123"/>
      <c r="BBR91" s="123"/>
      <c r="BBS91" s="123"/>
      <c r="BBT91" s="123"/>
      <c r="BBU91" s="123"/>
      <c r="BBV91" s="123"/>
      <c r="BBW91" s="123"/>
      <c r="BBX91" s="123"/>
      <c r="BBY91" s="123"/>
      <c r="BBZ91" s="123"/>
      <c r="BCA91" s="123"/>
      <c r="BCB91" s="123"/>
      <c r="BCC91" s="123"/>
      <c r="BCD91" s="123"/>
      <c r="BCE91" s="123"/>
      <c r="BCF91" s="123"/>
      <c r="BCG91" s="123"/>
      <c r="BCH91" s="123"/>
      <c r="BCI91" s="123"/>
      <c r="BCJ91" s="123"/>
      <c r="BCK91" s="123"/>
      <c r="BCL91" s="123"/>
      <c r="BCM91" s="123"/>
      <c r="BCN91" s="123"/>
      <c r="BCO91" s="123"/>
      <c r="BCP91" s="123"/>
      <c r="BCQ91" s="123"/>
      <c r="BCR91" s="123"/>
      <c r="BCS91" s="123"/>
      <c r="BCT91" s="123"/>
      <c r="BCU91" s="123"/>
      <c r="BCV91" s="123"/>
      <c r="BCW91" s="123"/>
      <c r="BCX91" s="123"/>
      <c r="BCY91" s="123"/>
      <c r="BCZ91" s="123"/>
      <c r="BDA91" s="123"/>
      <c r="BDB91" s="123"/>
      <c r="BDC91" s="123"/>
      <c r="BDD91" s="123"/>
      <c r="BDE91" s="123"/>
      <c r="BDF91" s="123"/>
      <c r="BDG91" s="123"/>
      <c r="BDH91" s="123"/>
      <c r="BDI91" s="123"/>
      <c r="BDJ91" s="123"/>
      <c r="BDK91" s="123"/>
      <c r="BDL91" s="123"/>
      <c r="BDM91" s="123"/>
      <c r="BDN91" s="123"/>
      <c r="BDO91" s="123"/>
      <c r="BDP91" s="123"/>
      <c r="BDQ91" s="123"/>
      <c r="BDR91" s="123"/>
      <c r="BDS91" s="123"/>
      <c r="BDT91" s="123"/>
      <c r="BDU91" s="123"/>
      <c r="BDV91" s="123"/>
      <c r="BDW91" s="123"/>
      <c r="BDX91" s="123"/>
      <c r="BDY91" s="123"/>
      <c r="BDZ91" s="123"/>
      <c r="BEA91" s="123"/>
      <c r="BEB91" s="123"/>
      <c r="BEC91" s="123"/>
      <c r="BED91" s="123"/>
      <c r="BEE91" s="123"/>
      <c r="BEF91" s="123"/>
      <c r="BEG91" s="123"/>
      <c r="BEH91" s="123"/>
      <c r="BEI91" s="123"/>
      <c r="BEJ91" s="123"/>
      <c r="BEK91" s="123"/>
      <c r="BEL91" s="123"/>
      <c r="BEM91" s="123"/>
      <c r="BEN91" s="123"/>
      <c r="BEO91" s="123"/>
      <c r="BEP91" s="123"/>
      <c r="BEQ91" s="123"/>
      <c r="BER91" s="123"/>
      <c r="BES91" s="123"/>
      <c r="BET91" s="123"/>
      <c r="BEU91" s="123"/>
      <c r="BEV91" s="123"/>
      <c r="BEW91" s="123"/>
      <c r="BEX91" s="123"/>
      <c r="BEY91" s="123"/>
      <c r="BEZ91" s="123"/>
      <c r="BFA91" s="123"/>
      <c r="BFB91" s="123"/>
      <c r="BFC91" s="123"/>
      <c r="BFD91" s="123"/>
      <c r="BFE91" s="123"/>
      <c r="BFF91" s="123"/>
      <c r="BFG91" s="123"/>
      <c r="BFH91" s="123"/>
      <c r="BFI91" s="123"/>
      <c r="BFJ91" s="123"/>
      <c r="BFK91" s="123"/>
      <c r="BFL91" s="123"/>
      <c r="BFM91" s="123"/>
      <c r="BFN91" s="123"/>
      <c r="BFO91" s="123"/>
      <c r="BFP91" s="123"/>
      <c r="BFQ91" s="123"/>
      <c r="BFR91" s="123"/>
      <c r="BFS91" s="123"/>
      <c r="BFT91" s="123"/>
      <c r="BFU91" s="123"/>
      <c r="BFV91" s="123"/>
      <c r="BFW91" s="123"/>
      <c r="BFX91" s="123"/>
      <c r="BFY91" s="123"/>
      <c r="BFZ91" s="123"/>
      <c r="BGA91" s="123"/>
      <c r="BGB91" s="123"/>
      <c r="BGC91" s="123"/>
      <c r="BGD91" s="123"/>
      <c r="BGE91" s="123"/>
      <c r="BGF91" s="123"/>
      <c r="BGG91" s="123"/>
      <c r="BGH91" s="123"/>
      <c r="BGI91" s="123"/>
      <c r="BGJ91" s="123"/>
      <c r="BGK91" s="123"/>
      <c r="BGL91" s="123"/>
      <c r="BGM91" s="123"/>
      <c r="BGN91" s="123"/>
      <c r="BGO91" s="123"/>
      <c r="BGP91" s="123"/>
      <c r="BGQ91" s="123"/>
      <c r="BGR91" s="123"/>
      <c r="BGS91" s="123"/>
      <c r="BGT91" s="123"/>
      <c r="BGU91" s="123"/>
      <c r="BGV91" s="123"/>
      <c r="BGW91" s="123"/>
      <c r="BGX91" s="123"/>
      <c r="BGY91" s="123"/>
      <c r="BGZ91" s="123"/>
      <c r="BHA91" s="123"/>
      <c r="BHB91" s="123"/>
      <c r="BHC91" s="123"/>
      <c r="BHD91" s="123"/>
      <c r="BHE91" s="123"/>
      <c r="BHF91" s="123"/>
      <c r="BHG91" s="123"/>
      <c r="BHH91" s="123"/>
      <c r="BHI91" s="123"/>
      <c r="BHJ91" s="123"/>
      <c r="BHK91" s="123"/>
      <c r="BHL91" s="123"/>
      <c r="BHM91" s="123"/>
      <c r="BHN91" s="123"/>
      <c r="BHO91" s="123"/>
      <c r="BHP91" s="123"/>
      <c r="BHQ91" s="123"/>
      <c r="BHR91" s="123"/>
      <c r="BHS91" s="123"/>
      <c r="BHT91" s="123"/>
      <c r="BHU91" s="123"/>
      <c r="BHV91" s="123"/>
      <c r="BHW91" s="123"/>
      <c r="BHX91" s="123"/>
      <c r="BHY91" s="123"/>
      <c r="BHZ91" s="123"/>
      <c r="BIA91" s="123"/>
      <c r="BIB91" s="123"/>
      <c r="BIC91" s="123"/>
      <c r="BID91" s="123"/>
      <c r="BIE91" s="123"/>
      <c r="BIF91" s="123"/>
      <c r="BIG91" s="123"/>
      <c r="BIH91" s="123"/>
      <c r="BII91" s="123"/>
      <c r="BIJ91" s="123"/>
      <c r="BIK91" s="123"/>
      <c r="BIL91" s="123"/>
      <c r="BIM91" s="123"/>
      <c r="BIN91" s="123"/>
      <c r="BIO91" s="123"/>
      <c r="BIP91" s="123"/>
      <c r="BIQ91" s="123"/>
      <c r="BIR91" s="123"/>
      <c r="BIS91" s="123"/>
      <c r="BIT91" s="123"/>
      <c r="BIU91" s="123"/>
      <c r="BIV91" s="123"/>
      <c r="BIW91" s="123"/>
      <c r="BIX91" s="123"/>
      <c r="BIY91" s="123"/>
      <c r="BIZ91" s="123"/>
      <c r="BJA91" s="123"/>
      <c r="BJB91" s="123"/>
      <c r="BJC91" s="123"/>
      <c r="BJD91" s="123"/>
      <c r="BJE91" s="123"/>
      <c r="BJF91" s="123"/>
      <c r="BJG91" s="123"/>
      <c r="BJH91" s="123"/>
      <c r="BJI91" s="123"/>
      <c r="BJJ91" s="123"/>
      <c r="BJK91" s="123"/>
      <c r="BJL91" s="123"/>
      <c r="BJM91" s="123"/>
      <c r="BJN91" s="123"/>
      <c r="BJO91" s="123"/>
      <c r="BJP91" s="123"/>
      <c r="BJQ91" s="123"/>
      <c r="BJR91" s="123"/>
      <c r="BJS91" s="123"/>
      <c r="BJT91" s="123"/>
      <c r="BJU91" s="123"/>
      <c r="BJV91" s="123"/>
      <c r="BJW91" s="123"/>
      <c r="BJX91" s="123"/>
      <c r="BJY91" s="123"/>
      <c r="BJZ91" s="123"/>
      <c r="BKA91" s="123"/>
      <c r="BKB91" s="123"/>
      <c r="BKC91" s="123"/>
      <c r="BKD91" s="123"/>
      <c r="BKE91" s="123"/>
      <c r="BKF91" s="123"/>
      <c r="BKG91" s="123"/>
      <c r="BKH91" s="123"/>
      <c r="BKI91" s="123"/>
      <c r="BKJ91" s="123"/>
      <c r="BKK91" s="123"/>
      <c r="BKL91" s="123"/>
      <c r="BKM91" s="123"/>
      <c r="BKN91" s="123"/>
      <c r="BKO91" s="123"/>
      <c r="BKP91" s="123"/>
      <c r="BKQ91" s="123"/>
      <c r="BKR91" s="123"/>
      <c r="BKS91" s="123"/>
      <c r="BKT91" s="123"/>
      <c r="BKU91" s="123"/>
      <c r="BKV91" s="123"/>
      <c r="BKW91" s="123"/>
      <c r="BKX91" s="123"/>
      <c r="BKY91" s="123"/>
      <c r="BKZ91" s="123"/>
      <c r="BLA91" s="123"/>
      <c r="BLB91" s="123"/>
      <c r="BLC91" s="123"/>
      <c r="BLD91" s="123"/>
      <c r="BLE91" s="123"/>
      <c r="BLF91" s="123"/>
      <c r="BLG91" s="123"/>
      <c r="BLH91" s="123"/>
      <c r="BLI91" s="123"/>
      <c r="BLJ91" s="123"/>
      <c r="BLK91" s="123"/>
      <c r="BLL91" s="123"/>
      <c r="BLM91" s="123"/>
      <c r="BLN91" s="123"/>
      <c r="BLO91" s="123"/>
      <c r="BLP91" s="123"/>
      <c r="BLQ91" s="123"/>
      <c r="BLR91" s="123"/>
      <c r="BLS91" s="123"/>
      <c r="BLT91" s="123"/>
      <c r="BLU91" s="123"/>
      <c r="BLV91" s="123"/>
      <c r="BLW91" s="123"/>
      <c r="BLX91" s="123"/>
      <c r="BLY91" s="123"/>
      <c r="BLZ91" s="123"/>
      <c r="BMA91" s="123"/>
      <c r="BMB91" s="123"/>
      <c r="BMC91" s="123"/>
      <c r="BMD91" s="123"/>
      <c r="BME91" s="123"/>
      <c r="BMF91" s="123"/>
      <c r="BMG91" s="123"/>
      <c r="BMH91" s="123"/>
      <c r="BMI91" s="123"/>
      <c r="BMJ91" s="123"/>
      <c r="BMK91" s="123"/>
      <c r="BML91" s="123"/>
      <c r="BMM91" s="123"/>
      <c r="BMN91" s="123"/>
      <c r="BMO91" s="123"/>
      <c r="BMP91" s="123"/>
      <c r="BMQ91" s="123"/>
      <c r="BMR91" s="123"/>
      <c r="BMS91" s="123"/>
      <c r="BMT91" s="123"/>
      <c r="BMU91" s="123"/>
      <c r="BMV91" s="123"/>
      <c r="BMW91" s="123"/>
      <c r="BMX91" s="123"/>
      <c r="BMY91" s="123"/>
      <c r="BMZ91" s="123"/>
      <c r="BNA91" s="123"/>
      <c r="BNB91" s="123"/>
      <c r="BNC91" s="123"/>
      <c r="BND91" s="123"/>
      <c r="BNE91" s="123"/>
      <c r="BNF91" s="123"/>
      <c r="BNG91" s="123"/>
      <c r="BNH91" s="123"/>
      <c r="BNI91" s="123"/>
      <c r="BNJ91" s="123"/>
      <c r="BNK91" s="123"/>
      <c r="BNL91" s="123"/>
      <c r="BNM91" s="123"/>
      <c r="BNN91" s="123"/>
      <c r="BNO91" s="123"/>
      <c r="BNP91" s="123"/>
      <c r="BNQ91" s="123"/>
      <c r="BNR91" s="123"/>
      <c r="BNS91" s="123"/>
      <c r="BNT91" s="123"/>
      <c r="BNU91" s="123"/>
      <c r="BNV91" s="123"/>
      <c r="BNW91" s="123"/>
      <c r="BNX91" s="123"/>
      <c r="BNY91" s="123"/>
      <c r="BNZ91" s="123"/>
      <c r="BOA91" s="123"/>
      <c r="BOB91" s="123"/>
      <c r="BOC91" s="123"/>
      <c r="BOD91" s="123"/>
      <c r="BOE91" s="123"/>
      <c r="BOF91" s="123"/>
      <c r="BOG91" s="123"/>
      <c r="BOH91" s="123"/>
      <c r="BOI91" s="123"/>
      <c r="BOJ91" s="123"/>
      <c r="BOK91" s="123"/>
      <c r="BOL91" s="123"/>
      <c r="BOM91" s="123"/>
      <c r="BON91" s="123"/>
      <c r="BOO91" s="123"/>
      <c r="BOP91" s="123"/>
      <c r="BOQ91" s="123"/>
      <c r="BOR91" s="123"/>
      <c r="BOS91" s="123"/>
      <c r="BOT91" s="123"/>
      <c r="BOU91" s="123"/>
      <c r="BOV91" s="123"/>
      <c r="BOW91" s="123"/>
      <c r="BOX91" s="123"/>
      <c r="BOY91" s="123"/>
      <c r="BOZ91" s="123"/>
      <c r="BPA91" s="123"/>
      <c r="BPB91" s="123"/>
      <c r="BPC91" s="123"/>
      <c r="BPD91" s="123"/>
      <c r="BPE91" s="123"/>
      <c r="BPF91" s="123"/>
      <c r="BPG91" s="123"/>
      <c r="BPH91" s="123"/>
      <c r="BPI91" s="123"/>
      <c r="BPJ91" s="123"/>
      <c r="BPK91" s="123"/>
      <c r="BPL91" s="123"/>
      <c r="BPM91" s="123"/>
      <c r="BPN91" s="123"/>
      <c r="BPO91" s="123"/>
      <c r="BPP91" s="123"/>
      <c r="BPQ91" s="123"/>
      <c r="BPR91" s="123"/>
      <c r="BPS91" s="123"/>
      <c r="BPT91" s="123"/>
      <c r="BPU91" s="123"/>
      <c r="BPV91" s="123"/>
      <c r="BPW91" s="123"/>
      <c r="BPX91" s="123"/>
      <c r="BPY91" s="123"/>
      <c r="BPZ91" s="123"/>
      <c r="BQA91" s="123"/>
      <c r="BQB91" s="123"/>
      <c r="BQC91" s="123"/>
      <c r="BQD91" s="123"/>
      <c r="BQE91" s="123"/>
      <c r="BQF91" s="123"/>
      <c r="BQG91" s="123"/>
      <c r="BQH91" s="123"/>
      <c r="BQI91" s="123"/>
      <c r="BQJ91" s="123"/>
      <c r="BQK91" s="123"/>
      <c r="BQL91" s="123"/>
      <c r="BQM91" s="123"/>
      <c r="BQN91" s="123"/>
      <c r="BQO91" s="123"/>
      <c r="BQP91" s="123"/>
      <c r="BQQ91" s="123"/>
      <c r="BQR91" s="123"/>
      <c r="BQS91" s="123"/>
      <c r="BQT91" s="123"/>
      <c r="BQU91" s="123"/>
      <c r="BQV91" s="123"/>
      <c r="BQW91" s="123"/>
      <c r="BQX91" s="123"/>
      <c r="BQY91" s="123"/>
      <c r="BQZ91" s="123"/>
      <c r="BRA91" s="123"/>
      <c r="BRB91" s="123"/>
      <c r="BRC91" s="123"/>
      <c r="BRD91" s="123"/>
      <c r="BRE91" s="123"/>
      <c r="BRF91" s="123"/>
      <c r="BRG91" s="123"/>
      <c r="BRH91" s="123"/>
      <c r="BRI91" s="123"/>
      <c r="BRJ91" s="123"/>
      <c r="BRK91" s="123"/>
      <c r="BRL91" s="123"/>
      <c r="BRM91" s="123"/>
      <c r="BRN91" s="123"/>
      <c r="BRO91" s="123"/>
      <c r="BRP91" s="123"/>
      <c r="BRQ91" s="123"/>
      <c r="BRR91" s="123"/>
      <c r="BRS91" s="123"/>
      <c r="BRT91" s="123"/>
      <c r="BRU91" s="123"/>
      <c r="BRV91" s="123"/>
      <c r="BRW91" s="123"/>
      <c r="BRX91" s="123"/>
      <c r="BRY91" s="123"/>
      <c r="BRZ91" s="123"/>
      <c r="BSA91" s="123"/>
      <c r="BSB91" s="123"/>
      <c r="BSC91" s="123"/>
      <c r="BSD91" s="123"/>
      <c r="BSE91" s="123"/>
      <c r="BSF91" s="123"/>
      <c r="BSG91" s="123"/>
      <c r="BSH91" s="123"/>
      <c r="BSI91" s="123"/>
      <c r="BSJ91" s="123"/>
      <c r="BSK91" s="123"/>
      <c r="BSL91" s="123"/>
      <c r="BSM91" s="123"/>
      <c r="BSN91" s="123"/>
      <c r="BSO91" s="123"/>
      <c r="BSP91" s="123"/>
      <c r="BSQ91" s="123"/>
      <c r="BSR91" s="123"/>
      <c r="BSS91" s="123"/>
      <c r="BST91" s="123"/>
      <c r="BSU91" s="123"/>
      <c r="BSV91" s="123"/>
      <c r="BSW91" s="123"/>
      <c r="BSX91" s="123"/>
      <c r="BSY91" s="123"/>
      <c r="BSZ91" s="123"/>
      <c r="BTA91" s="123"/>
      <c r="BTB91" s="123"/>
      <c r="BTC91" s="123"/>
      <c r="BTD91" s="123"/>
      <c r="BTE91" s="123"/>
      <c r="BTF91" s="123"/>
      <c r="BTG91" s="123"/>
      <c r="BTH91" s="123"/>
      <c r="BTI91" s="123"/>
      <c r="BTJ91" s="123"/>
      <c r="BTK91" s="123"/>
      <c r="BTL91" s="123"/>
      <c r="BTM91" s="123"/>
      <c r="BTN91" s="123"/>
      <c r="BTO91" s="123"/>
      <c r="BTP91" s="123"/>
      <c r="BTQ91" s="123"/>
      <c r="BTR91" s="123"/>
      <c r="BTS91" s="123"/>
      <c r="BTT91" s="123"/>
      <c r="BTU91" s="123"/>
      <c r="BTV91" s="123"/>
      <c r="BTW91" s="123"/>
      <c r="BTX91" s="123"/>
      <c r="BTY91" s="123"/>
      <c r="BTZ91" s="123"/>
      <c r="BUA91" s="123"/>
      <c r="BUB91" s="123"/>
      <c r="BUC91" s="123"/>
      <c r="BUD91" s="123"/>
      <c r="BUE91" s="123"/>
      <c r="BUF91" s="123"/>
      <c r="BUG91" s="123"/>
      <c r="BUH91" s="123"/>
      <c r="BUI91" s="123"/>
      <c r="BUJ91" s="123"/>
      <c r="BUK91" s="123"/>
      <c r="BUL91" s="123"/>
      <c r="BUM91" s="123"/>
      <c r="BUN91" s="123"/>
      <c r="BUO91" s="123"/>
      <c r="BUP91" s="123"/>
      <c r="BUQ91" s="123"/>
      <c r="BUR91" s="123"/>
      <c r="BUS91" s="123"/>
      <c r="BUT91" s="123"/>
      <c r="BUU91" s="123"/>
      <c r="BUV91" s="123"/>
      <c r="BUW91" s="123"/>
      <c r="BUX91" s="123"/>
      <c r="BUY91" s="123"/>
      <c r="BUZ91" s="123"/>
      <c r="BVA91" s="123"/>
      <c r="BVB91" s="123"/>
      <c r="BVC91" s="123"/>
      <c r="BVD91" s="123"/>
      <c r="BVE91" s="123"/>
      <c r="BVF91" s="123"/>
      <c r="BVG91" s="123"/>
      <c r="BVH91" s="123"/>
      <c r="BVI91" s="123"/>
      <c r="BVJ91" s="123"/>
      <c r="BVK91" s="123"/>
      <c r="BVL91" s="123"/>
      <c r="BVM91" s="123"/>
      <c r="BVN91" s="123"/>
      <c r="BVO91" s="123"/>
      <c r="BVP91" s="123"/>
      <c r="BVQ91" s="123"/>
      <c r="BVR91" s="123"/>
      <c r="BVS91" s="123"/>
      <c r="BVT91" s="123"/>
      <c r="BVU91" s="123"/>
      <c r="BVV91" s="123"/>
      <c r="BVW91" s="123"/>
      <c r="BVX91" s="123"/>
      <c r="BVY91" s="123"/>
      <c r="BVZ91" s="123"/>
      <c r="BWA91" s="123"/>
      <c r="BWB91" s="123"/>
      <c r="BWC91" s="123"/>
      <c r="BWD91" s="123"/>
      <c r="BWE91" s="123"/>
      <c r="BWF91" s="123"/>
      <c r="BWG91" s="123"/>
      <c r="BWH91" s="123"/>
      <c r="BWI91" s="123"/>
      <c r="BWJ91" s="123"/>
      <c r="BWK91" s="123"/>
      <c r="BWL91" s="123"/>
      <c r="BWM91" s="123"/>
      <c r="BWN91" s="123"/>
      <c r="BWO91" s="123"/>
      <c r="BWP91" s="123"/>
      <c r="BWQ91" s="123"/>
      <c r="BWR91" s="123"/>
      <c r="BWS91" s="123"/>
      <c r="BWT91" s="123"/>
      <c r="BWU91" s="123"/>
      <c r="BWV91" s="123"/>
      <c r="BWW91" s="123"/>
      <c r="BWX91" s="123"/>
      <c r="BWY91" s="123"/>
      <c r="BWZ91" s="123"/>
      <c r="BXA91" s="123"/>
      <c r="BXB91" s="123"/>
      <c r="BXC91" s="123"/>
      <c r="BXD91" s="123"/>
      <c r="BXE91" s="123"/>
      <c r="BXF91" s="123"/>
      <c r="BXG91" s="123"/>
      <c r="BXH91" s="123"/>
      <c r="BXI91" s="123"/>
      <c r="BXJ91" s="123"/>
      <c r="BXK91" s="123"/>
      <c r="BXL91" s="123"/>
      <c r="BXM91" s="123"/>
      <c r="BXN91" s="123"/>
      <c r="BXO91" s="123"/>
      <c r="BXP91" s="123"/>
      <c r="BXQ91" s="123"/>
      <c r="BXR91" s="123"/>
      <c r="BXS91" s="123"/>
      <c r="BXT91" s="123"/>
      <c r="BXU91" s="123"/>
      <c r="BXV91" s="123"/>
      <c r="BXW91" s="123"/>
      <c r="BXX91" s="123"/>
      <c r="BXY91" s="123"/>
      <c r="BXZ91" s="123"/>
      <c r="BYA91" s="123"/>
      <c r="BYB91" s="123"/>
      <c r="BYC91" s="123"/>
      <c r="BYD91" s="123"/>
      <c r="BYE91" s="123"/>
      <c r="BYF91" s="123"/>
      <c r="BYG91" s="123"/>
      <c r="BYH91" s="123"/>
      <c r="BYI91" s="123"/>
      <c r="BYJ91" s="123"/>
      <c r="BYK91" s="123"/>
      <c r="BYL91" s="123"/>
      <c r="BYM91" s="123"/>
      <c r="BYN91" s="123"/>
      <c r="BYO91" s="123"/>
      <c r="BYP91" s="123"/>
      <c r="BYQ91" s="123"/>
      <c r="BYR91" s="123"/>
      <c r="BYS91" s="123"/>
      <c r="BYT91" s="123"/>
      <c r="BYU91" s="123"/>
      <c r="BYV91" s="123"/>
      <c r="BYW91" s="123"/>
      <c r="BYX91" s="123"/>
      <c r="BYY91" s="123"/>
      <c r="BYZ91" s="123"/>
      <c r="BZA91" s="123"/>
      <c r="BZB91" s="123"/>
      <c r="BZC91" s="123"/>
      <c r="BZD91" s="123"/>
      <c r="BZE91" s="123"/>
      <c r="BZF91" s="123"/>
      <c r="BZG91" s="123"/>
      <c r="BZH91" s="123"/>
      <c r="BZI91" s="123"/>
      <c r="BZJ91" s="123"/>
      <c r="BZK91" s="123"/>
      <c r="BZL91" s="123"/>
      <c r="BZM91" s="123"/>
      <c r="BZN91" s="123"/>
      <c r="BZO91" s="123"/>
      <c r="BZP91" s="123"/>
      <c r="BZQ91" s="123"/>
      <c r="BZR91" s="123"/>
      <c r="BZS91" s="123"/>
      <c r="BZT91" s="123"/>
      <c r="BZU91" s="123"/>
      <c r="BZV91" s="123"/>
      <c r="BZW91" s="123"/>
      <c r="BZX91" s="123"/>
      <c r="BZY91" s="123"/>
      <c r="BZZ91" s="123"/>
      <c r="CAA91" s="123"/>
      <c r="CAB91" s="123"/>
      <c r="CAC91" s="123"/>
      <c r="CAD91" s="123"/>
      <c r="CAE91" s="123"/>
      <c r="CAF91" s="123"/>
      <c r="CAG91" s="123"/>
      <c r="CAH91" s="123"/>
      <c r="CAI91" s="123"/>
      <c r="CAJ91" s="123"/>
      <c r="CAK91" s="123"/>
      <c r="CAL91" s="123"/>
      <c r="CAM91" s="123"/>
      <c r="CAN91" s="123"/>
      <c r="CAO91" s="123"/>
      <c r="CAP91" s="123"/>
      <c r="CAQ91" s="123"/>
      <c r="CAR91" s="123"/>
      <c r="CAS91" s="123"/>
      <c r="CAT91" s="123"/>
      <c r="CAU91" s="123"/>
      <c r="CAV91" s="123"/>
      <c r="CAW91" s="123"/>
      <c r="CAX91" s="123"/>
      <c r="CAY91" s="123"/>
      <c r="CAZ91" s="123"/>
      <c r="CBA91" s="123"/>
      <c r="CBB91" s="123"/>
      <c r="CBC91" s="123"/>
      <c r="CBD91" s="123"/>
      <c r="CBE91" s="123"/>
      <c r="CBF91" s="123"/>
      <c r="CBG91" s="123"/>
      <c r="CBH91" s="123"/>
      <c r="CBI91" s="123"/>
      <c r="CBJ91" s="123"/>
      <c r="CBK91" s="123"/>
      <c r="CBL91" s="123"/>
      <c r="CBM91" s="123"/>
      <c r="CBN91" s="123"/>
      <c r="CBO91" s="123"/>
      <c r="CBP91" s="123"/>
      <c r="CBQ91" s="123"/>
      <c r="CBR91" s="123"/>
      <c r="CBS91" s="123"/>
      <c r="CBT91" s="123"/>
      <c r="CBU91" s="123"/>
      <c r="CBV91" s="123"/>
      <c r="CBW91" s="123"/>
      <c r="CBX91" s="123"/>
      <c r="CBY91" s="123"/>
      <c r="CBZ91" s="123"/>
      <c r="CCA91" s="123"/>
      <c r="CCB91" s="123"/>
      <c r="CCC91" s="123"/>
      <c r="CCD91" s="123"/>
      <c r="CCE91" s="123"/>
      <c r="CCF91" s="123"/>
      <c r="CCG91" s="123"/>
      <c r="CCH91" s="123"/>
      <c r="CCI91" s="123"/>
      <c r="CCJ91" s="123"/>
      <c r="CCK91" s="123"/>
      <c r="CCL91" s="123"/>
      <c r="CCM91" s="123"/>
      <c r="CCN91" s="123"/>
      <c r="CCO91" s="123"/>
      <c r="CCP91" s="123"/>
      <c r="CCQ91" s="123"/>
      <c r="CCR91" s="123"/>
      <c r="CCS91" s="123"/>
      <c r="CCT91" s="123"/>
      <c r="CCU91" s="123"/>
      <c r="CCV91" s="123"/>
      <c r="CCW91" s="123"/>
      <c r="CCX91" s="123"/>
      <c r="CCY91" s="123"/>
      <c r="CCZ91" s="123"/>
      <c r="CDA91" s="123"/>
      <c r="CDB91" s="123"/>
      <c r="CDC91" s="123"/>
      <c r="CDD91" s="123"/>
      <c r="CDE91" s="123"/>
      <c r="CDF91" s="123"/>
      <c r="CDG91" s="123"/>
      <c r="CDH91" s="123"/>
      <c r="CDI91" s="123"/>
      <c r="CDJ91" s="123"/>
      <c r="CDK91" s="123"/>
      <c r="CDL91" s="123"/>
      <c r="CDM91" s="123"/>
      <c r="CDN91" s="123"/>
      <c r="CDO91" s="123"/>
      <c r="CDP91" s="123"/>
      <c r="CDQ91" s="123"/>
      <c r="CDR91" s="123"/>
      <c r="CDS91" s="123"/>
      <c r="CDT91" s="123"/>
      <c r="CDU91" s="123"/>
      <c r="CDV91" s="123"/>
      <c r="CDW91" s="123"/>
      <c r="CDX91" s="123"/>
      <c r="CDY91" s="123"/>
      <c r="CDZ91" s="123"/>
      <c r="CEA91" s="123"/>
      <c r="CEB91" s="123"/>
      <c r="CEC91" s="123"/>
      <c r="CED91" s="123"/>
      <c r="CEE91" s="123"/>
      <c r="CEF91" s="123"/>
      <c r="CEG91" s="123"/>
      <c r="CEH91" s="123"/>
      <c r="CEI91" s="123"/>
      <c r="CEJ91" s="123"/>
      <c r="CEK91" s="123"/>
      <c r="CEL91" s="123"/>
      <c r="CEM91" s="123"/>
      <c r="CEN91" s="123"/>
      <c r="CEO91" s="123"/>
      <c r="CEP91" s="123"/>
      <c r="CEQ91" s="123"/>
      <c r="CER91" s="123"/>
      <c r="CES91" s="123"/>
      <c r="CET91" s="123"/>
      <c r="CEU91" s="123"/>
      <c r="CEV91" s="123"/>
      <c r="CEW91" s="123"/>
      <c r="CEX91" s="123"/>
      <c r="CEY91" s="123"/>
      <c r="CEZ91" s="123"/>
      <c r="CFA91" s="123"/>
      <c r="CFB91" s="123"/>
      <c r="CFC91" s="123"/>
      <c r="CFD91" s="123"/>
      <c r="CFE91" s="123"/>
      <c r="CFF91" s="123"/>
      <c r="CFG91" s="123"/>
      <c r="CFH91" s="123"/>
      <c r="CFI91" s="123"/>
      <c r="CFJ91" s="123"/>
      <c r="CFK91" s="123"/>
      <c r="CFL91" s="123"/>
      <c r="CFM91" s="123"/>
      <c r="CFN91" s="123"/>
      <c r="CFO91" s="123"/>
      <c r="CFP91" s="123"/>
      <c r="CFQ91" s="123"/>
      <c r="CFR91" s="123"/>
      <c r="CFS91" s="123"/>
      <c r="CFT91" s="123"/>
      <c r="CFU91" s="123"/>
      <c r="CFV91" s="123"/>
      <c r="CFW91" s="123"/>
      <c r="CFX91" s="123"/>
      <c r="CFY91" s="123"/>
      <c r="CFZ91" s="123"/>
      <c r="CGA91" s="123"/>
      <c r="CGB91" s="123"/>
      <c r="CGC91" s="123"/>
      <c r="CGD91" s="123"/>
      <c r="CGE91" s="123"/>
      <c r="CGF91" s="123"/>
      <c r="CGG91" s="123"/>
      <c r="CGH91" s="123"/>
      <c r="CGI91" s="123"/>
      <c r="CGJ91" s="123"/>
      <c r="CGK91" s="123"/>
      <c r="CGL91" s="123"/>
      <c r="CGM91" s="123"/>
      <c r="CGN91" s="123"/>
      <c r="CGO91" s="123"/>
      <c r="CGP91" s="123"/>
      <c r="CGQ91" s="123"/>
      <c r="CGR91" s="123"/>
      <c r="CGS91" s="123"/>
      <c r="CGT91" s="123"/>
      <c r="CGU91" s="123"/>
      <c r="CGV91" s="123"/>
      <c r="CGW91" s="123"/>
      <c r="CGX91" s="123"/>
      <c r="CGY91" s="123"/>
      <c r="CGZ91" s="123"/>
      <c r="CHA91" s="123"/>
      <c r="CHB91" s="123"/>
      <c r="CHC91" s="123"/>
      <c r="CHD91" s="123"/>
      <c r="CHE91" s="123"/>
      <c r="CHF91" s="123"/>
      <c r="CHG91" s="123"/>
      <c r="CHH91" s="123"/>
      <c r="CHI91" s="123"/>
      <c r="CHJ91" s="123"/>
      <c r="CHK91" s="123"/>
      <c r="CHL91" s="123"/>
      <c r="CHM91" s="123"/>
      <c r="CHN91" s="123"/>
      <c r="CHO91" s="123"/>
      <c r="CHP91" s="123"/>
      <c r="CHQ91" s="123"/>
      <c r="CHR91" s="123"/>
      <c r="CHS91" s="123"/>
      <c r="CHT91" s="123"/>
      <c r="CHU91" s="123"/>
      <c r="CHV91" s="123"/>
      <c r="CHW91" s="123"/>
      <c r="CHX91" s="123"/>
      <c r="CHY91" s="123"/>
      <c r="CHZ91" s="123"/>
      <c r="CIA91" s="123"/>
      <c r="CIB91" s="123"/>
      <c r="CIC91" s="123"/>
      <c r="CID91" s="123"/>
      <c r="CIE91" s="123"/>
      <c r="CIF91" s="123"/>
      <c r="CIG91" s="123"/>
      <c r="CIH91" s="123"/>
      <c r="CII91" s="123"/>
      <c r="CIJ91" s="123"/>
      <c r="CIK91" s="123"/>
      <c r="CIL91" s="123"/>
      <c r="CIM91" s="123"/>
      <c r="CIN91" s="123"/>
      <c r="CIO91" s="123"/>
      <c r="CIP91" s="123"/>
      <c r="CIQ91" s="123"/>
      <c r="CIR91" s="123"/>
      <c r="CIS91" s="123"/>
      <c r="CIT91" s="123"/>
      <c r="CIU91" s="123"/>
      <c r="CIV91" s="123"/>
      <c r="CIW91" s="123"/>
      <c r="CIX91" s="123"/>
      <c r="CIY91" s="123"/>
      <c r="CIZ91" s="123"/>
      <c r="CJA91" s="123"/>
      <c r="CJB91" s="123"/>
      <c r="CJC91" s="123"/>
      <c r="CJD91" s="123"/>
      <c r="CJE91" s="123"/>
      <c r="CJF91" s="123"/>
      <c r="CJG91" s="123"/>
      <c r="CJH91" s="123"/>
      <c r="CJI91" s="123"/>
      <c r="CJJ91" s="123"/>
      <c r="CJK91" s="123"/>
      <c r="CJL91" s="123"/>
      <c r="CJM91" s="123"/>
      <c r="CJN91" s="123"/>
      <c r="CJO91" s="123"/>
      <c r="CJP91" s="123"/>
      <c r="CJQ91" s="123"/>
      <c r="CJR91" s="123"/>
      <c r="CJS91" s="123"/>
      <c r="CJT91" s="123"/>
      <c r="CJU91" s="123"/>
      <c r="CJV91" s="123"/>
      <c r="CJW91" s="123"/>
      <c r="CJX91" s="123"/>
      <c r="CJY91" s="123"/>
      <c r="CJZ91" s="123"/>
      <c r="CKA91" s="123"/>
      <c r="CKB91" s="123"/>
      <c r="CKC91" s="123"/>
      <c r="CKD91" s="123"/>
      <c r="CKE91" s="123"/>
      <c r="CKF91" s="123"/>
      <c r="CKG91" s="123"/>
      <c r="CKH91" s="123"/>
      <c r="CKI91" s="123"/>
      <c r="CKJ91" s="123"/>
      <c r="CKK91" s="123"/>
      <c r="CKL91" s="123"/>
      <c r="CKM91" s="123"/>
      <c r="CKN91" s="123"/>
      <c r="CKO91" s="123"/>
      <c r="CKP91" s="123"/>
      <c r="CKQ91" s="123"/>
      <c r="CKR91" s="123"/>
      <c r="CKS91" s="123"/>
      <c r="CKT91" s="123"/>
      <c r="CKU91" s="123"/>
      <c r="CKV91" s="123"/>
      <c r="CKW91" s="123"/>
      <c r="CKX91" s="123"/>
      <c r="CKY91" s="123"/>
      <c r="CKZ91" s="123"/>
      <c r="CLA91" s="123"/>
      <c r="CLB91" s="123"/>
      <c r="CLC91" s="123"/>
      <c r="CLD91" s="123"/>
      <c r="CLE91" s="123"/>
      <c r="CLF91" s="123"/>
      <c r="CLG91" s="123"/>
      <c r="CLH91" s="123"/>
      <c r="CLI91" s="123"/>
      <c r="CLJ91" s="123"/>
      <c r="CLK91" s="123"/>
      <c r="CLL91" s="123"/>
      <c r="CLM91" s="123"/>
      <c r="CLN91" s="123"/>
      <c r="CLO91" s="123"/>
      <c r="CLP91" s="123"/>
      <c r="CLQ91" s="123"/>
      <c r="CLR91" s="123"/>
      <c r="CLS91" s="123"/>
      <c r="CLT91" s="123"/>
      <c r="CLU91" s="123"/>
      <c r="CLV91" s="123"/>
      <c r="CLW91" s="123"/>
      <c r="CLX91" s="123"/>
      <c r="CLY91" s="123"/>
      <c r="CLZ91" s="123"/>
      <c r="CMA91" s="123"/>
      <c r="CMB91" s="123"/>
      <c r="CMC91" s="123"/>
      <c r="CMD91" s="123"/>
      <c r="CME91" s="123"/>
      <c r="CMF91" s="123"/>
      <c r="CMG91" s="123"/>
      <c r="CMH91" s="123"/>
      <c r="CMI91" s="123"/>
      <c r="CMJ91" s="123"/>
      <c r="CMK91" s="123"/>
      <c r="CML91" s="123"/>
      <c r="CMM91" s="123"/>
      <c r="CMN91" s="123"/>
      <c r="CMO91" s="123"/>
      <c r="CMP91" s="123"/>
      <c r="CMQ91" s="123"/>
      <c r="CMR91" s="123"/>
      <c r="CMS91" s="123"/>
      <c r="CMT91" s="123"/>
      <c r="CMU91" s="123"/>
      <c r="CMV91" s="123"/>
      <c r="CMW91" s="123"/>
      <c r="CMX91" s="123"/>
      <c r="CMY91" s="123"/>
      <c r="CMZ91" s="123"/>
      <c r="CNA91" s="123"/>
      <c r="CNB91" s="123"/>
      <c r="CNC91" s="123"/>
      <c r="CND91" s="123"/>
      <c r="CNE91" s="123"/>
      <c r="CNF91" s="123"/>
      <c r="CNG91" s="123"/>
      <c r="CNH91" s="123"/>
      <c r="CNI91" s="123"/>
      <c r="CNJ91" s="123"/>
      <c r="CNK91" s="123"/>
      <c r="CNL91" s="123"/>
      <c r="CNM91" s="123"/>
      <c r="CNN91" s="123"/>
      <c r="CNO91" s="123"/>
      <c r="CNP91" s="123"/>
      <c r="CNQ91" s="123"/>
      <c r="CNR91" s="123"/>
      <c r="CNS91" s="123"/>
      <c r="CNT91" s="123"/>
      <c r="CNU91" s="123"/>
      <c r="CNV91" s="123"/>
      <c r="CNW91" s="123"/>
      <c r="CNX91" s="123"/>
      <c r="CNY91" s="123"/>
      <c r="CNZ91" s="123"/>
      <c r="COA91" s="123"/>
      <c r="COB91" s="123"/>
      <c r="COC91" s="123"/>
      <c r="COD91" s="123"/>
      <c r="COE91" s="123"/>
      <c r="COF91" s="123"/>
      <c r="COG91" s="123"/>
      <c r="COH91" s="123"/>
      <c r="COI91" s="123"/>
      <c r="COJ91" s="123"/>
      <c r="COK91" s="123"/>
      <c r="COL91" s="123"/>
      <c r="COM91" s="123"/>
      <c r="CON91" s="123"/>
      <c r="COO91" s="123"/>
      <c r="COP91" s="123"/>
      <c r="COQ91" s="123"/>
      <c r="COR91" s="123"/>
      <c r="COS91" s="123"/>
      <c r="COT91" s="123"/>
      <c r="COU91" s="123"/>
      <c r="COV91" s="123"/>
      <c r="COW91" s="123"/>
      <c r="COX91" s="123"/>
      <c r="COY91" s="123"/>
      <c r="COZ91" s="123"/>
      <c r="CPA91" s="123"/>
      <c r="CPB91" s="123"/>
      <c r="CPC91" s="123"/>
      <c r="CPD91" s="123"/>
      <c r="CPE91" s="123"/>
      <c r="CPF91" s="123"/>
      <c r="CPG91" s="123"/>
      <c r="CPH91" s="123"/>
      <c r="CPI91" s="123"/>
      <c r="CPJ91" s="123"/>
      <c r="CPK91" s="123"/>
      <c r="CPL91" s="123"/>
      <c r="CPM91" s="123"/>
      <c r="CPN91" s="123"/>
      <c r="CPO91" s="123"/>
      <c r="CPP91" s="123"/>
      <c r="CPQ91" s="123"/>
      <c r="CPR91" s="123"/>
      <c r="CPS91" s="123"/>
      <c r="CPT91" s="123"/>
      <c r="CPU91" s="123"/>
      <c r="CPV91" s="123"/>
      <c r="CPW91" s="123"/>
      <c r="CPX91" s="123"/>
      <c r="CPY91" s="123"/>
      <c r="CPZ91" s="123"/>
      <c r="CQA91" s="123"/>
      <c r="CQB91" s="123"/>
      <c r="CQC91" s="123"/>
      <c r="CQD91" s="123"/>
      <c r="CQE91" s="123"/>
      <c r="CQF91" s="123"/>
      <c r="CQG91" s="123"/>
      <c r="CQH91" s="123"/>
      <c r="CQI91" s="123"/>
      <c r="CQJ91" s="123"/>
      <c r="CQK91" s="123"/>
      <c r="CQL91" s="123"/>
      <c r="CQM91" s="123"/>
      <c r="CQN91" s="123"/>
      <c r="CQO91" s="123"/>
      <c r="CQP91" s="123"/>
      <c r="CQQ91" s="123"/>
      <c r="CQR91" s="123"/>
      <c r="CQS91" s="123"/>
      <c r="CQT91" s="123"/>
      <c r="CQU91" s="123"/>
      <c r="CQV91" s="123"/>
      <c r="CQW91" s="123"/>
      <c r="CQX91" s="123"/>
      <c r="CQY91" s="123"/>
      <c r="CQZ91" s="123"/>
      <c r="CRA91" s="123"/>
      <c r="CRB91" s="123"/>
      <c r="CRC91" s="123"/>
      <c r="CRD91" s="123"/>
      <c r="CRE91" s="123"/>
      <c r="CRF91" s="123"/>
      <c r="CRG91" s="123"/>
      <c r="CRH91" s="123"/>
      <c r="CRI91" s="123"/>
      <c r="CRJ91" s="123"/>
      <c r="CRK91" s="123"/>
      <c r="CRL91" s="123"/>
      <c r="CRM91" s="123"/>
      <c r="CRN91" s="123"/>
      <c r="CRO91" s="123"/>
      <c r="CRP91" s="123"/>
      <c r="CRQ91" s="123"/>
      <c r="CRR91" s="123"/>
      <c r="CRS91" s="123"/>
      <c r="CRT91" s="123"/>
      <c r="CRU91" s="123"/>
      <c r="CRV91" s="123"/>
      <c r="CRW91" s="123"/>
      <c r="CRX91" s="123"/>
      <c r="CRY91" s="123"/>
      <c r="CRZ91" s="123"/>
      <c r="CSA91" s="123"/>
      <c r="CSB91" s="123"/>
      <c r="CSC91" s="123"/>
      <c r="CSD91" s="123"/>
      <c r="CSE91" s="123"/>
      <c r="CSF91" s="123"/>
      <c r="CSG91" s="123"/>
      <c r="CSH91" s="123"/>
      <c r="CSI91" s="123"/>
      <c r="CSJ91" s="123"/>
      <c r="CSK91" s="123"/>
      <c r="CSL91" s="123"/>
      <c r="CSM91" s="123"/>
      <c r="CSN91" s="123"/>
      <c r="CSO91" s="123"/>
      <c r="CSP91" s="123"/>
      <c r="CSQ91" s="123"/>
      <c r="CSR91" s="123"/>
      <c r="CSS91" s="123"/>
      <c r="CST91" s="123"/>
      <c r="CSU91" s="123"/>
      <c r="CSV91" s="123"/>
      <c r="CSW91" s="123"/>
      <c r="CSX91" s="123"/>
      <c r="CSY91" s="123"/>
      <c r="CSZ91" s="123"/>
      <c r="CTA91" s="123"/>
      <c r="CTB91" s="123"/>
      <c r="CTC91" s="123"/>
      <c r="CTD91" s="123"/>
      <c r="CTE91" s="123"/>
      <c r="CTF91" s="123"/>
      <c r="CTG91" s="123"/>
      <c r="CTH91" s="123"/>
      <c r="CTI91" s="123"/>
      <c r="CTJ91" s="123"/>
      <c r="CTK91" s="123"/>
      <c r="CTL91" s="123"/>
      <c r="CTM91" s="123"/>
      <c r="CTN91" s="123"/>
      <c r="CTO91" s="123"/>
      <c r="CTP91" s="123"/>
      <c r="CTQ91" s="123"/>
      <c r="CTR91" s="123"/>
      <c r="CTS91" s="123"/>
      <c r="CTT91" s="123"/>
      <c r="CTU91" s="123"/>
      <c r="CTV91" s="123"/>
      <c r="CTW91" s="123"/>
      <c r="CTX91" s="123"/>
      <c r="CTY91" s="123"/>
      <c r="CTZ91" s="123"/>
      <c r="CUA91" s="123"/>
      <c r="CUB91" s="123"/>
      <c r="CUC91" s="123"/>
      <c r="CUD91" s="123"/>
      <c r="CUE91" s="123"/>
      <c r="CUF91" s="123"/>
      <c r="CUG91" s="123"/>
      <c r="CUH91" s="123"/>
      <c r="CUI91" s="123"/>
      <c r="CUJ91" s="123"/>
      <c r="CUK91" s="123"/>
      <c r="CUL91" s="123"/>
      <c r="CUM91" s="123"/>
      <c r="CUN91" s="123"/>
      <c r="CUO91" s="123"/>
      <c r="CUP91" s="123"/>
      <c r="CUQ91" s="123"/>
      <c r="CUR91" s="123"/>
      <c r="CUS91" s="123"/>
      <c r="CUT91" s="123"/>
      <c r="CUU91" s="123"/>
      <c r="CUV91" s="123"/>
      <c r="CUW91" s="123"/>
      <c r="CUX91" s="123"/>
      <c r="CUY91" s="123"/>
      <c r="CUZ91" s="123"/>
      <c r="CVA91" s="123"/>
      <c r="CVB91" s="123"/>
      <c r="CVC91" s="123"/>
      <c r="CVD91" s="123"/>
      <c r="CVE91" s="123"/>
      <c r="CVF91" s="123"/>
      <c r="CVG91" s="123"/>
      <c r="CVH91" s="123"/>
      <c r="CVI91" s="123"/>
      <c r="CVJ91" s="123"/>
      <c r="CVK91" s="123"/>
      <c r="CVL91" s="123"/>
      <c r="CVM91" s="123"/>
      <c r="CVN91" s="123"/>
      <c r="CVO91" s="123"/>
      <c r="CVP91" s="123"/>
      <c r="CVQ91" s="123"/>
      <c r="CVR91" s="123"/>
      <c r="CVS91" s="123"/>
      <c r="CVT91" s="123"/>
      <c r="CVU91" s="123"/>
      <c r="CVV91" s="123"/>
      <c r="CVW91" s="123"/>
      <c r="CVX91" s="123"/>
      <c r="CVY91" s="123"/>
      <c r="CVZ91" s="123"/>
      <c r="CWA91" s="123"/>
      <c r="CWB91" s="123"/>
      <c r="CWC91" s="123"/>
      <c r="CWD91" s="123"/>
      <c r="CWE91" s="123"/>
      <c r="CWF91" s="123"/>
      <c r="CWG91" s="123"/>
      <c r="CWH91" s="123"/>
      <c r="CWI91" s="123"/>
      <c r="CWJ91" s="123"/>
      <c r="CWK91" s="123"/>
      <c r="CWL91" s="123"/>
      <c r="CWM91" s="123"/>
      <c r="CWN91" s="123"/>
      <c r="CWO91" s="123"/>
      <c r="CWP91" s="123"/>
      <c r="CWQ91" s="123"/>
      <c r="CWR91" s="123"/>
      <c r="CWS91" s="123"/>
      <c r="CWT91" s="123"/>
      <c r="CWU91" s="123"/>
      <c r="CWV91" s="123"/>
      <c r="CWW91" s="123"/>
      <c r="CWX91" s="123"/>
      <c r="CWY91" s="123"/>
      <c r="CWZ91" s="123"/>
      <c r="CXA91" s="123"/>
      <c r="CXB91" s="123"/>
      <c r="CXC91" s="123"/>
      <c r="CXD91" s="123"/>
      <c r="CXE91" s="123"/>
      <c r="CXF91" s="123"/>
      <c r="CXG91" s="123"/>
      <c r="CXH91" s="123"/>
      <c r="CXI91" s="123"/>
      <c r="CXJ91" s="123"/>
      <c r="CXK91" s="123"/>
      <c r="CXL91" s="123"/>
      <c r="CXM91" s="123"/>
      <c r="CXN91" s="123"/>
      <c r="CXO91" s="123"/>
      <c r="CXP91" s="123"/>
      <c r="CXQ91" s="123"/>
      <c r="CXR91" s="123"/>
      <c r="CXS91" s="123"/>
      <c r="CXT91" s="123"/>
      <c r="CXU91" s="123"/>
      <c r="CXV91" s="123"/>
      <c r="CXW91" s="123"/>
      <c r="CXX91" s="123"/>
      <c r="CXY91" s="123"/>
      <c r="CXZ91" s="123"/>
      <c r="CYA91" s="123"/>
      <c r="CYB91" s="123"/>
      <c r="CYC91" s="123"/>
      <c r="CYD91" s="123"/>
      <c r="CYE91" s="123"/>
      <c r="CYF91" s="123"/>
      <c r="CYG91" s="123"/>
      <c r="CYH91" s="123"/>
      <c r="CYI91" s="123"/>
      <c r="CYJ91" s="123"/>
      <c r="CYK91" s="123"/>
      <c r="CYL91" s="123"/>
      <c r="CYM91" s="123"/>
      <c r="CYN91" s="123"/>
      <c r="CYO91" s="123"/>
      <c r="CYP91" s="123"/>
      <c r="CYQ91" s="123"/>
      <c r="CYR91" s="123"/>
      <c r="CYS91" s="123"/>
      <c r="CYT91" s="123"/>
      <c r="CYU91" s="123"/>
      <c r="CYV91" s="123"/>
      <c r="CYW91" s="123"/>
      <c r="CYX91" s="123"/>
      <c r="CYY91" s="123"/>
      <c r="CYZ91" s="123"/>
      <c r="CZA91" s="123"/>
      <c r="CZB91" s="123"/>
      <c r="CZC91" s="123"/>
      <c r="CZD91" s="123"/>
      <c r="CZE91" s="123"/>
      <c r="CZF91" s="123"/>
      <c r="CZG91" s="123"/>
      <c r="CZH91" s="123"/>
      <c r="CZI91" s="123"/>
      <c r="CZJ91" s="123"/>
      <c r="CZK91" s="123"/>
      <c r="CZL91" s="123"/>
      <c r="CZM91" s="123"/>
      <c r="CZN91" s="123"/>
      <c r="CZO91" s="123"/>
      <c r="CZP91" s="123"/>
      <c r="CZQ91" s="123"/>
      <c r="CZR91" s="123"/>
      <c r="CZS91" s="123"/>
      <c r="CZT91" s="123"/>
      <c r="CZU91" s="123"/>
      <c r="CZV91" s="123"/>
      <c r="CZW91" s="123"/>
      <c r="CZX91" s="123"/>
      <c r="CZY91" s="123"/>
      <c r="CZZ91" s="123"/>
      <c r="DAA91" s="123"/>
      <c r="DAB91" s="123"/>
      <c r="DAC91" s="123"/>
      <c r="DAD91" s="123"/>
      <c r="DAE91" s="123"/>
      <c r="DAF91" s="123"/>
      <c r="DAG91" s="123"/>
      <c r="DAH91" s="123"/>
      <c r="DAI91" s="123"/>
      <c r="DAJ91" s="123"/>
      <c r="DAK91" s="123"/>
      <c r="DAL91" s="123"/>
      <c r="DAM91" s="123"/>
      <c r="DAN91" s="123"/>
      <c r="DAO91" s="123"/>
      <c r="DAP91" s="123"/>
      <c r="DAQ91" s="123"/>
      <c r="DAR91" s="123"/>
      <c r="DAS91" s="123"/>
      <c r="DAT91" s="123"/>
      <c r="DAU91" s="123"/>
      <c r="DAV91" s="123"/>
      <c r="DAW91" s="123"/>
      <c r="DAX91" s="123"/>
      <c r="DAY91" s="123"/>
      <c r="DAZ91" s="123"/>
      <c r="DBA91" s="123"/>
      <c r="DBB91" s="123"/>
      <c r="DBC91" s="123"/>
      <c r="DBD91" s="123"/>
      <c r="DBE91" s="123"/>
      <c r="DBF91" s="123"/>
      <c r="DBG91" s="123"/>
      <c r="DBH91" s="123"/>
      <c r="DBI91" s="123"/>
      <c r="DBJ91" s="123"/>
      <c r="DBK91" s="123"/>
      <c r="DBL91" s="123"/>
      <c r="DBM91" s="123"/>
      <c r="DBN91" s="123"/>
      <c r="DBO91" s="123"/>
      <c r="DBP91" s="123"/>
      <c r="DBQ91" s="123"/>
      <c r="DBR91" s="123"/>
      <c r="DBS91" s="123"/>
      <c r="DBT91" s="123"/>
      <c r="DBU91" s="123"/>
      <c r="DBV91" s="123"/>
      <c r="DBW91" s="123"/>
      <c r="DBX91" s="123"/>
      <c r="DBY91" s="123"/>
      <c r="DBZ91" s="123"/>
      <c r="DCA91" s="123"/>
      <c r="DCB91" s="123"/>
      <c r="DCC91" s="123"/>
      <c r="DCD91" s="123"/>
      <c r="DCE91" s="123"/>
      <c r="DCF91" s="123"/>
      <c r="DCG91" s="123"/>
      <c r="DCH91" s="123"/>
      <c r="DCI91" s="123"/>
      <c r="DCJ91" s="123"/>
      <c r="DCK91" s="123"/>
      <c r="DCL91" s="123"/>
      <c r="DCM91" s="123"/>
      <c r="DCN91" s="123"/>
      <c r="DCO91" s="123"/>
      <c r="DCP91" s="123"/>
      <c r="DCQ91" s="123"/>
      <c r="DCR91" s="123"/>
      <c r="DCS91" s="123"/>
      <c r="DCT91" s="123"/>
      <c r="DCU91" s="123"/>
      <c r="DCV91" s="123"/>
      <c r="DCW91" s="123"/>
      <c r="DCX91" s="123"/>
      <c r="DCY91" s="123"/>
      <c r="DCZ91" s="123"/>
      <c r="DDA91" s="123"/>
      <c r="DDB91" s="123"/>
      <c r="DDC91" s="123"/>
      <c r="DDD91" s="123"/>
      <c r="DDE91" s="123"/>
      <c r="DDF91" s="123"/>
      <c r="DDG91" s="123"/>
      <c r="DDH91" s="123"/>
      <c r="DDI91" s="123"/>
      <c r="DDJ91" s="123"/>
      <c r="DDK91" s="123"/>
      <c r="DDL91" s="123"/>
      <c r="DDM91" s="123"/>
      <c r="DDN91" s="123"/>
      <c r="DDO91" s="123"/>
      <c r="DDP91" s="123"/>
      <c r="DDQ91" s="123"/>
      <c r="DDR91" s="123"/>
      <c r="DDS91" s="123"/>
      <c r="DDT91" s="123"/>
      <c r="DDU91" s="123"/>
      <c r="DDV91" s="123"/>
      <c r="DDW91" s="123"/>
      <c r="DDX91" s="123"/>
      <c r="DDY91" s="123"/>
      <c r="DDZ91" s="123"/>
      <c r="DEA91" s="123"/>
      <c r="DEB91" s="123"/>
      <c r="DEC91" s="123"/>
      <c r="DED91" s="123"/>
      <c r="DEE91" s="123"/>
      <c r="DEF91" s="123"/>
      <c r="DEG91" s="123"/>
      <c r="DEH91" s="123"/>
      <c r="DEI91" s="123"/>
      <c r="DEJ91" s="123"/>
      <c r="DEK91" s="123"/>
      <c r="DEL91" s="123"/>
      <c r="DEM91" s="123"/>
      <c r="DEN91" s="123"/>
      <c r="DEO91" s="123"/>
      <c r="DEP91" s="123"/>
      <c r="DEQ91" s="123"/>
      <c r="DER91" s="123"/>
      <c r="DES91" s="123"/>
      <c r="DET91" s="123"/>
      <c r="DEU91" s="123"/>
      <c r="DEV91" s="123"/>
      <c r="DEW91" s="123"/>
      <c r="DEX91" s="123"/>
      <c r="DEY91" s="123"/>
      <c r="DEZ91" s="123"/>
      <c r="DFA91" s="123"/>
      <c r="DFB91" s="123"/>
      <c r="DFC91" s="123"/>
      <c r="DFD91" s="123"/>
      <c r="DFE91" s="123"/>
      <c r="DFF91" s="123"/>
      <c r="DFG91" s="123"/>
      <c r="DFH91" s="123"/>
      <c r="DFI91" s="123"/>
      <c r="DFJ91" s="123"/>
      <c r="DFK91" s="123"/>
      <c r="DFL91" s="123"/>
      <c r="DFM91" s="123"/>
      <c r="DFN91" s="123"/>
      <c r="DFO91" s="123"/>
      <c r="DFP91" s="123"/>
      <c r="DFQ91" s="123"/>
      <c r="DFR91" s="123"/>
      <c r="DFS91" s="123"/>
      <c r="DFT91" s="123"/>
      <c r="DFU91" s="123"/>
      <c r="DFV91" s="123"/>
      <c r="DFW91" s="123"/>
      <c r="DFX91" s="123"/>
      <c r="DFY91" s="123"/>
      <c r="DFZ91" s="123"/>
      <c r="DGA91" s="123"/>
      <c r="DGB91" s="123"/>
      <c r="DGC91" s="123"/>
      <c r="DGD91" s="123"/>
      <c r="DGE91" s="123"/>
      <c r="DGF91" s="123"/>
      <c r="DGG91" s="123"/>
      <c r="DGH91" s="123"/>
      <c r="DGI91" s="123"/>
      <c r="DGJ91" s="123"/>
      <c r="DGK91" s="123"/>
      <c r="DGL91" s="123"/>
      <c r="DGM91" s="123"/>
      <c r="DGN91" s="123"/>
      <c r="DGO91" s="123"/>
      <c r="DGP91" s="123"/>
      <c r="DGQ91" s="123"/>
      <c r="DGR91" s="123"/>
      <c r="DGS91" s="123"/>
      <c r="DGT91" s="123"/>
      <c r="DGU91" s="123"/>
      <c r="DGV91" s="123"/>
      <c r="DGW91" s="123"/>
      <c r="DGX91" s="123"/>
      <c r="DGY91" s="123"/>
      <c r="DGZ91" s="123"/>
      <c r="DHA91" s="123"/>
      <c r="DHB91" s="123"/>
      <c r="DHC91" s="123"/>
      <c r="DHD91" s="123"/>
      <c r="DHE91" s="123"/>
      <c r="DHF91" s="123"/>
      <c r="DHG91" s="123"/>
      <c r="DHH91" s="123"/>
      <c r="DHI91" s="123"/>
      <c r="DHJ91" s="123"/>
      <c r="DHK91" s="123"/>
      <c r="DHL91" s="123"/>
      <c r="DHM91" s="123"/>
      <c r="DHN91" s="123"/>
      <c r="DHO91" s="123"/>
      <c r="DHP91" s="123"/>
      <c r="DHQ91" s="123"/>
      <c r="DHR91" s="123"/>
      <c r="DHS91" s="123"/>
      <c r="DHT91" s="123"/>
      <c r="DHU91" s="123"/>
      <c r="DHV91" s="123"/>
      <c r="DHW91" s="123"/>
      <c r="DHX91" s="123"/>
      <c r="DHY91" s="123"/>
      <c r="DHZ91" s="123"/>
      <c r="DIA91" s="123"/>
      <c r="DIB91" s="123"/>
      <c r="DIC91" s="123"/>
      <c r="DID91" s="123"/>
      <c r="DIE91" s="123"/>
      <c r="DIF91" s="123"/>
      <c r="DIG91" s="123"/>
      <c r="DIH91" s="123"/>
      <c r="DII91" s="123"/>
      <c r="DIJ91" s="123"/>
      <c r="DIK91" s="123"/>
      <c r="DIL91" s="123"/>
      <c r="DIM91" s="123"/>
      <c r="DIN91" s="123"/>
      <c r="DIO91" s="123"/>
      <c r="DIP91" s="123"/>
      <c r="DIQ91" s="123"/>
      <c r="DIR91" s="123"/>
      <c r="DIS91" s="123"/>
      <c r="DIT91" s="123"/>
      <c r="DIU91" s="123"/>
      <c r="DIV91" s="123"/>
      <c r="DIW91" s="123"/>
      <c r="DIX91" s="123"/>
      <c r="DIY91" s="123"/>
      <c r="DIZ91" s="123"/>
      <c r="DJA91" s="123"/>
      <c r="DJB91" s="123"/>
      <c r="DJC91" s="123"/>
      <c r="DJD91" s="123"/>
      <c r="DJE91" s="123"/>
      <c r="DJF91" s="123"/>
      <c r="DJG91" s="123"/>
      <c r="DJH91" s="123"/>
      <c r="DJI91" s="123"/>
      <c r="DJJ91" s="123"/>
      <c r="DJK91" s="123"/>
      <c r="DJL91" s="123"/>
      <c r="DJM91" s="123"/>
      <c r="DJN91" s="123"/>
      <c r="DJO91" s="123"/>
      <c r="DJP91" s="123"/>
      <c r="DJQ91" s="123"/>
      <c r="DJR91" s="123"/>
      <c r="DJS91" s="123"/>
      <c r="DJT91" s="123"/>
      <c r="DJU91" s="123"/>
      <c r="DJV91" s="123"/>
      <c r="DJW91" s="123"/>
      <c r="DJX91" s="123"/>
      <c r="DJY91" s="123"/>
      <c r="DJZ91" s="123"/>
      <c r="DKA91" s="123"/>
      <c r="DKB91" s="123"/>
      <c r="DKC91" s="123"/>
      <c r="DKD91" s="123"/>
      <c r="DKE91" s="123"/>
      <c r="DKF91" s="123"/>
      <c r="DKG91" s="123"/>
      <c r="DKH91" s="123"/>
      <c r="DKI91" s="123"/>
      <c r="DKJ91" s="123"/>
      <c r="DKK91" s="123"/>
      <c r="DKL91" s="123"/>
      <c r="DKM91" s="123"/>
      <c r="DKN91" s="123"/>
      <c r="DKO91" s="123"/>
      <c r="DKP91" s="123"/>
      <c r="DKQ91" s="123"/>
      <c r="DKR91" s="123"/>
      <c r="DKS91" s="123"/>
      <c r="DKT91" s="123"/>
      <c r="DKU91" s="123"/>
      <c r="DKV91" s="123"/>
      <c r="DKW91" s="123"/>
      <c r="DKX91" s="123"/>
      <c r="DKY91" s="123"/>
      <c r="DKZ91" s="123"/>
      <c r="DLA91" s="123"/>
      <c r="DLB91" s="123"/>
      <c r="DLC91" s="123"/>
      <c r="DLD91" s="123"/>
      <c r="DLE91" s="123"/>
      <c r="DLF91" s="123"/>
      <c r="DLG91" s="123"/>
      <c r="DLH91" s="123"/>
      <c r="DLI91" s="123"/>
      <c r="DLJ91" s="123"/>
      <c r="DLK91" s="123"/>
      <c r="DLL91" s="123"/>
      <c r="DLM91" s="123"/>
      <c r="DLN91" s="123"/>
      <c r="DLO91" s="123"/>
      <c r="DLP91" s="123"/>
      <c r="DLQ91" s="123"/>
      <c r="DLR91" s="123"/>
      <c r="DLS91" s="123"/>
      <c r="DLT91" s="123"/>
      <c r="DLU91" s="123"/>
      <c r="DLV91" s="123"/>
      <c r="DLW91" s="123"/>
      <c r="DLX91" s="123"/>
      <c r="DLY91" s="123"/>
      <c r="DLZ91" s="123"/>
      <c r="DMA91" s="123"/>
      <c r="DMB91" s="123"/>
      <c r="DMC91" s="123"/>
      <c r="DMD91" s="123"/>
      <c r="DME91" s="123"/>
      <c r="DMF91" s="123"/>
      <c r="DMG91" s="123"/>
      <c r="DMH91" s="123"/>
      <c r="DMI91" s="123"/>
      <c r="DMJ91" s="123"/>
      <c r="DMK91" s="123"/>
      <c r="DML91" s="123"/>
      <c r="DMM91" s="123"/>
      <c r="DMN91" s="123"/>
      <c r="DMO91" s="123"/>
      <c r="DMP91" s="123"/>
      <c r="DMQ91" s="123"/>
      <c r="DMR91" s="123"/>
      <c r="DMS91" s="123"/>
      <c r="DMT91" s="123"/>
      <c r="DMU91" s="123"/>
      <c r="DMV91" s="123"/>
      <c r="DMW91" s="123"/>
      <c r="DMX91" s="123"/>
      <c r="DMY91" s="123"/>
      <c r="DMZ91" s="123"/>
      <c r="DNA91" s="123"/>
      <c r="DNB91" s="123"/>
      <c r="DNC91" s="123"/>
      <c r="DND91" s="123"/>
      <c r="DNE91" s="123"/>
      <c r="DNF91" s="123"/>
      <c r="DNG91" s="123"/>
      <c r="DNH91" s="123"/>
      <c r="DNI91" s="123"/>
      <c r="DNJ91" s="123"/>
      <c r="DNK91" s="123"/>
      <c r="DNL91" s="123"/>
      <c r="DNM91" s="123"/>
      <c r="DNN91" s="123"/>
      <c r="DNO91" s="123"/>
      <c r="DNP91" s="123"/>
      <c r="DNQ91" s="123"/>
      <c r="DNR91" s="123"/>
      <c r="DNS91" s="123"/>
      <c r="DNT91" s="123"/>
      <c r="DNU91" s="123"/>
      <c r="DNV91" s="123"/>
      <c r="DNW91" s="123"/>
      <c r="DNX91" s="123"/>
      <c r="DNY91" s="123"/>
      <c r="DNZ91" s="123"/>
      <c r="DOA91" s="123"/>
      <c r="DOB91" s="123"/>
      <c r="DOC91" s="123"/>
      <c r="DOD91" s="123"/>
      <c r="DOE91" s="123"/>
      <c r="DOF91" s="123"/>
      <c r="DOG91" s="123"/>
      <c r="DOH91" s="123"/>
      <c r="DOI91" s="123"/>
      <c r="DOJ91" s="123"/>
      <c r="DOK91" s="123"/>
      <c r="DOL91" s="123"/>
      <c r="DOM91" s="123"/>
      <c r="DON91" s="123"/>
      <c r="DOO91" s="123"/>
      <c r="DOP91" s="123"/>
      <c r="DOQ91" s="123"/>
      <c r="DOR91" s="123"/>
      <c r="DOS91" s="123"/>
      <c r="DOT91" s="123"/>
      <c r="DOU91" s="123"/>
      <c r="DOV91" s="123"/>
      <c r="DOW91" s="123"/>
      <c r="DOX91" s="123"/>
      <c r="DOY91" s="123"/>
      <c r="DOZ91" s="123"/>
      <c r="DPA91" s="123"/>
      <c r="DPB91" s="123"/>
      <c r="DPC91" s="123"/>
      <c r="DPD91" s="123"/>
      <c r="DPE91" s="123"/>
      <c r="DPF91" s="123"/>
      <c r="DPG91" s="123"/>
      <c r="DPH91" s="123"/>
      <c r="DPI91" s="123"/>
      <c r="DPJ91" s="123"/>
      <c r="DPK91" s="123"/>
      <c r="DPL91" s="123"/>
      <c r="DPM91" s="123"/>
      <c r="DPN91" s="123"/>
      <c r="DPO91" s="123"/>
      <c r="DPP91" s="123"/>
      <c r="DPQ91" s="123"/>
      <c r="DPR91" s="123"/>
      <c r="DPS91" s="123"/>
      <c r="DPT91" s="123"/>
      <c r="DPU91" s="123"/>
      <c r="DPV91" s="123"/>
      <c r="DPW91" s="123"/>
      <c r="DPX91" s="123"/>
      <c r="DPY91" s="123"/>
      <c r="DPZ91" s="123"/>
      <c r="DQA91" s="123"/>
      <c r="DQB91" s="123"/>
      <c r="DQC91" s="123"/>
      <c r="DQD91" s="123"/>
      <c r="DQE91" s="123"/>
      <c r="DQF91" s="123"/>
      <c r="DQG91" s="123"/>
      <c r="DQH91" s="123"/>
      <c r="DQI91" s="123"/>
      <c r="DQJ91" s="123"/>
      <c r="DQK91" s="123"/>
      <c r="DQL91" s="123"/>
      <c r="DQM91" s="123"/>
      <c r="DQN91" s="123"/>
      <c r="DQO91" s="123"/>
      <c r="DQP91" s="123"/>
      <c r="DQQ91" s="123"/>
      <c r="DQR91" s="123"/>
      <c r="DQS91" s="123"/>
      <c r="DQT91" s="123"/>
      <c r="DQU91" s="123"/>
      <c r="DQV91" s="123"/>
      <c r="DQW91" s="123"/>
      <c r="DQX91" s="123"/>
      <c r="DQY91" s="123"/>
      <c r="DQZ91" s="123"/>
      <c r="DRA91" s="123"/>
      <c r="DRB91" s="123"/>
      <c r="DRC91" s="123"/>
      <c r="DRD91" s="123"/>
      <c r="DRE91" s="123"/>
      <c r="DRF91" s="123"/>
      <c r="DRG91" s="123"/>
      <c r="DRH91" s="123"/>
      <c r="DRI91" s="123"/>
      <c r="DRJ91" s="123"/>
      <c r="DRK91" s="123"/>
      <c r="DRL91" s="123"/>
      <c r="DRM91" s="123"/>
      <c r="DRN91" s="123"/>
      <c r="DRO91" s="123"/>
      <c r="DRP91" s="123"/>
      <c r="DRQ91" s="123"/>
      <c r="DRR91" s="123"/>
      <c r="DRS91" s="123"/>
      <c r="DRT91" s="123"/>
      <c r="DRU91" s="123"/>
      <c r="DRV91" s="123"/>
      <c r="DRW91" s="123"/>
      <c r="DRX91" s="123"/>
      <c r="DRY91" s="123"/>
      <c r="DRZ91" s="123"/>
      <c r="DSA91" s="123"/>
      <c r="DSB91" s="123"/>
      <c r="DSC91" s="123"/>
      <c r="DSD91" s="123"/>
      <c r="DSE91" s="123"/>
      <c r="DSF91" s="123"/>
      <c r="DSG91" s="123"/>
      <c r="DSH91" s="123"/>
      <c r="DSI91" s="123"/>
      <c r="DSJ91" s="123"/>
      <c r="DSK91" s="123"/>
      <c r="DSL91" s="123"/>
      <c r="DSM91" s="123"/>
      <c r="DSN91" s="123"/>
      <c r="DSO91" s="123"/>
      <c r="DSP91" s="123"/>
      <c r="DSQ91" s="123"/>
      <c r="DSR91" s="123"/>
      <c r="DSS91" s="123"/>
      <c r="DST91" s="123"/>
      <c r="DSU91" s="123"/>
      <c r="DSV91" s="123"/>
      <c r="DSW91" s="123"/>
      <c r="DSX91" s="123"/>
      <c r="DSY91" s="123"/>
      <c r="DSZ91" s="123"/>
      <c r="DTA91" s="123"/>
      <c r="DTB91" s="123"/>
      <c r="DTC91" s="123"/>
      <c r="DTD91" s="123"/>
      <c r="DTE91" s="123"/>
      <c r="DTF91" s="123"/>
      <c r="DTG91" s="123"/>
      <c r="DTH91" s="123"/>
      <c r="DTI91" s="123"/>
      <c r="DTJ91" s="123"/>
      <c r="DTK91" s="123"/>
      <c r="DTL91" s="123"/>
      <c r="DTM91" s="123"/>
      <c r="DTN91" s="123"/>
      <c r="DTO91" s="123"/>
      <c r="DTP91" s="123"/>
      <c r="DTQ91" s="123"/>
      <c r="DTR91" s="123"/>
      <c r="DTS91" s="123"/>
      <c r="DTT91" s="123"/>
      <c r="DTU91" s="123"/>
      <c r="DTV91" s="123"/>
      <c r="DTW91" s="123"/>
      <c r="DTX91" s="123"/>
      <c r="DTY91" s="123"/>
      <c r="DTZ91" s="123"/>
      <c r="DUA91" s="123"/>
      <c r="DUB91" s="123"/>
      <c r="DUC91" s="123"/>
      <c r="DUD91" s="123"/>
      <c r="DUE91" s="123"/>
      <c r="DUF91" s="123"/>
      <c r="DUG91" s="123"/>
      <c r="DUH91" s="123"/>
      <c r="DUI91" s="123"/>
      <c r="DUJ91" s="123"/>
      <c r="DUK91" s="123"/>
      <c r="DUL91" s="123"/>
      <c r="DUM91" s="123"/>
      <c r="DUN91" s="123"/>
      <c r="DUO91" s="123"/>
      <c r="DUP91" s="123"/>
      <c r="DUQ91" s="123"/>
      <c r="DUR91" s="123"/>
      <c r="DUS91" s="123"/>
      <c r="DUT91" s="123"/>
      <c r="DUU91" s="123"/>
      <c r="DUV91" s="123"/>
      <c r="DUW91" s="123"/>
      <c r="DUX91" s="123"/>
      <c r="DUY91" s="123"/>
      <c r="DUZ91" s="123"/>
      <c r="DVA91" s="123"/>
      <c r="DVB91" s="123"/>
      <c r="DVC91" s="123"/>
      <c r="DVD91" s="123"/>
      <c r="DVE91" s="123"/>
      <c r="DVF91" s="123"/>
      <c r="DVG91" s="123"/>
      <c r="DVH91" s="123"/>
      <c r="DVI91" s="123"/>
      <c r="DVJ91" s="123"/>
      <c r="DVK91" s="123"/>
      <c r="DVL91" s="123"/>
      <c r="DVM91" s="123"/>
      <c r="DVN91" s="123"/>
      <c r="DVO91" s="123"/>
      <c r="DVP91" s="123"/>
      <c r="DVQ91" s="123"/>
      <c r="DVR91" s="123"/>
      <c r="DVS91" s="123"/>
      <c r="DVT91" s="123"/>
      <c r="DVU91" s="123"/>
      <c r="DVV91" s="123"/>
      <c r="DVW91" s="123"/>
      <c r="DVX91" s="123"/>
      <c r="DVY91" s="123"/>
      <c r="DVZ91" s="123"/>
      <c r="DWA91" s="123"/>
      <c r="DWB91" s="123"/>
      <c r="DWC91" s="123"/>
      <c r="DWD91" s="123"/>
      <c r="DWE91" s="123"/>
      <c r="DWF91" s="123"/>
      <c r="DWG91" s="123"/>
      <c r="DWH91" s="123"/>
      <c r="DWI91" s="123"/>
      <c r="DWJ91" s="123"/>
      <c r="DWK91" s="123"/>
      <c r="DWL91" s="123"/>
      <c r="DWM91" s="123"/>
      <c r="DWN91" s="123"/>
      <c r="DWO91" s="123"/>
      <c r="DWP91" s="123"/>
      <c r="DWQ91" s="123"/>
      <c r="DWR91" s="123"/>
      <c r="DWS91" s="123"/>
      <c r="DWT91" s="123"/>
      <c r="DWU91" s="123"/>
      <c r="DWV91" s="123"/>
      <c r="DWW91" s="123"/>
      <c r="DWX91" s="123"/>
      <c r="DWY91" s="123"/>
      <c r="DWZ91" s="123"/>
      <c r="DXA91" s="123"/>
      <c r="DXB91" s="123"/>
      <c r="DXC91" s="123"/>
      <c r="DXD91" s="123"/>
      <c r="DXE91" s="123"/>
      <c r="DXF91" s="123"/>
      <c r="DXG91" s="123"/>
      <c r="DXH91" s="123"/>
      <c r="DXI91" s="123"/>
      <c r="DXJ91" s="123"/>
      <c r="DXK91" s="123"/>
      <c r="DXL91" s="123"/>
      <c r="DXM91" s="123"/>
      <c r="DXN91" s="123"/>
      <c r="DXO91" s="123"/>
      <c r="DXP91" s="123"/>
      <c r="DXQ91" s="123"/>
      <c r="DXR91" s="123"/>
      <c r="DXS91" s="123"/>
      <c r="DXT91" s="123"/>
      <c r="DXU91" s="123"/>
      <c r="DXV91" s="123"/>
      <c r="DXW91" s="123"/>
      <c r="DXX91" s="123"/>
      <c r="DXY91" s="123"/>
      <c r="DXZ91" s="123"/>
      <c r="DYA91" s="123"/>
      <c r="DYB91" s="123"/>
      <c r="DYC91" s="123"/>
      <c r="DYD91" s="123"/>
      <c r="DYE91" s="123"/>
      <c r="DYF91" s="123"/>
      <c r="DYG91" s="123"/>
      <c r="DYH91" s="123"/>
      <c r="DYI91" s="123"/>
      <c r="DYJ91" s="123"/>
      <c r="DYK91" s="123"/>
      <c r="DYL91" s="123"/>
      <c r="DYM91" s="123"/>
      <c r="DYN91" s="123"/>
      <c r="DYO91" s="123"/>
      <c r="DYP91" s="123"/>
      <c r="DYQ91" s="123"/>
      <c r="DYR91" s="123"/>
      <c r="DYS91" s="123"/>
      <c r="DYT91" s="123"/>
      <c r="DYU91" s="123"/>
      <c r="DYV91" s="123"/>
      <c r="DYW91" s="123"/>
      <c r="DYX91" s="123"/>
      <c r="DYY91" s="123"/>
      <c r="DYZ91" s="123"/>
      <c r="DZA91" s="123"/>
      <c r="DZB91" s="123"/>
      <c r="DZC91" s="123"/>
      <c r="DZD91" s="123"/>
      <c r="DZE91" s="123"/>
      <c r="DZF91" s="123"/>
      <c r="DZG91" s="123"/>
      <c r="DZH91" s="123"/>
      <c r="DZI91" s="123"/>
      <c r="DZJ91" s="123"/>
      <c r="DZK91" s="123"/>
      <c r="DZL91" s="123"/>
      <c r="DZM91" s="123"/>
      <c r="DZN91" s="123"/>
      <c r="DZO91" s="123"/>
      <c r="DZP91" s="123"/>
      <c r="DZQ91" s="123"/>
      <c r="DZR91" s="123"/>
      <c r="DZS91" s="123"/>
      <c r="DZT91" s="123"/>
      <c r="DZU91" s="123"/>
      <c r="DZV91" s="123"/>
      <c r="DZW91" s="123"/>
      <c r="DZX91" s="123"/>
      <c r="DZY91" s="123"/>
      <c r="DZZ91" s="123"/>
      <c r="EAA91" s="123"/>
      <c r="EAB91" s="123"/>
      <c r="EAC91" s="123"/>
      <c r="EAD91" s="123"/>
      <c r="EAE91" s="123"/>
      <c r="EAF91" s="123"/>
      <c r="EAG91" s="123"/>
      <c r="EAH91" s="123"/>
      <c r="EAI91" s="123"/>
      <c r="EAJ91" s="123"/>
      <c r="EAK91" s="123"/>
      <c r="EAL91" s="123"/>
      <c r="EAM91" s="123"/>
      <c r="EAN91" s="123"/>
      <c r="EAO91" s="123"/>
      <c r="EAP91" s="123"/>
      <c r="EAQ91" s="123"/>
      <c r="EAR91" s="123"/>
      <c r="EAS91" s="123"/>
      <c r="EAT91" s="123"/>
      <c r="EAU91" s="123"/>
      <c r="EAV91" s="123"/>
      <c r="EAW91" s="123"/>
      <c r="EAX91" s="123"/>
      <c r="EAY91" s="123"/>
      <c r="EAZ91" s="123"/>
      <c r="EBA91" s="123"/>
      <c r="EBB91" s="123"/>
      <c r="EBC91" s="123"/>
      <c r="EBD91" s="123"/>
      <c r="EBE91" s="123"/>
      <c r="EBF91" s="123"/>
      <c r="EBG91" s="123"/>
      <c r="EBH91" s="123"/>
      <c r="EBI91" s="123"/>
      <c r="EBJ91" s="123"/>
      <c r="EBK91" s="123"/>
      <c r="EBL91" s="123"/>
      <c r="EBM91" s="123"/>
      <c r="EBN91" s="123"/>
      <c r="EBO91" s="123"/>
      <c r="EBP91" s="123"/>
      <c r="EBQ91" s="123"/>
      <c r="EBR91" s="123"/>
      <c r="EBS91" s="123"/>
      <c r="EBT91" s="123"/>
      <c r="EBU91" s="123"/>
      <c r="EBV91" s="123"/>
      <c r="EBW91" s="123"/>
      <c r="EBX91" s="123"/>
      <c r="EBY91" s="123"/>
      <c r="EBZ91" s="123"/>
      <c r="ECA91" s="123"/>
      <c r="ECB91" s="123"/>
      <c r="ECC91" s="123"/>
      <c r="ECD91" s="123"/>
      <c r="ECE91" s="123"/>
      <c r="ECF91" s="123"/>
      <c r="ECG91" s="123"/>
      <c r="ECH91" s="123"/>
      <c r="ECI91" s="123"/>
      <c r="ECJ91" s="123"/>
      <c r="ECK91" s="123"/>
      <c r="ECL91" s="123"/>
      <c r="ECM91" s="123"/>
      <c r="ECN91" s="123"/>
      <c r="ECO91" s="123"/>
      <c r="ECP91" s="123"/>
      <c r="ECQ91" s="123"/>
      <c r="ECR91" s="123"/>
      <c r="ECS91" s="123"/>
      <c r="ECT91" s="123"/>
      <c r="ECU91" s="123"/>
      <c r="ECV91" s="123"/>
      <c r="ECW91" s="123"/>
      <c r="ECX91" s="123"/>
      <c r="ECY91" s="123"/>
      <c r="ECZ91" s="123"/>
      <c r="EDA91" s="123"/>
      <c r="EDB91" s="123"/>
      <c r="EDC91" s="123"/>
      <c r="EDD91" s="123"/>
      <c r="EDE91" s="123"/>
      <c r="EDF91" s="123"/>
      <c r="EDG91" s="123"/>
      <c r="EDH91" s="123"/>
      <c r="EDI91" s="123"/>
      <c r="EDJ91" s="123"/>
      <c r="EDK91" s="123"/>
      <c r="EDL91" s="123"/>
      <c r="EDM91" s="123"/>
      <c r="EDN91" s="123"/>
      <c r="EDO91" s="123"/>
      <c r="EDP91" s="123"/>
      <c r="EDQ91" s="123"/>
      <c r="EDR91" s="123"/>
      <c r="EDS91" s="123"/>
      <c r="EDT91" s="123"/>
      <c r="EDU91" s="123"/>
      <c r="EDV91" s="123"/>
      <c r="EDW91" s="123"/>
      <c r="EDX91" s="123"/>
      <c r="EDY91" s="123"/>
      <c r="EDZ91" s="123"/>
      <c r="EEA91" s="123"/>
      <c r="EEB91" s="123"/>
      <c r="EEC91" s="123"/>
      <c r="EED91" s="123"/>
      <c r="EEE91" s="123"/>
      <c r="EEF91" s="123"/>
      <c r="EEG91" s="123"/>
      <c r="EEH91" s="123"/>
      <c r="EEI91" s="123"/>
      <c r="EEJ91" s="123"/>
      <c r="EEK91" s="123"/>
      <c r="EEL91" s="123"/>
      <c r="EEM91" s="123"/>
      <c r="EEN91" s="123"/>
      <c r="EEO91" s="123"/>
      <c r="EEP91" s="123"/>
      <c r="EEQ91" s="123"/>
      <c r="EER91" s="123"/>
      <c r="EES91" s="123"/>
      <c r="EET91" s="123"/>
      <c r="EEU91" s="123"/>
      <c r="EEV91" s="123"/>
      <c r="EEW91" s="123"/>
      <c r="EEX91" s="123"/>
      <c r="EEY91" s="123"/>
      <c r="EEZ91" s="123"/>
      <c r="EFA91" s="123"/>
      <c r="EFB91" s="123"/>
      <c r="EFC91" s="123"/>
      <c r="EFD91" s="123"/>
      <c r="EFE91" s="123"/>
      <c r="EFF91" s="123"/>
      <c r="EFG91" s="123"/>
      <c r="EFH91" s="123"/>
      <c r="EFI91" s="123"/>
      <c r="EFJ91" s="123"/>
      <c r="EFK91" s="123"/>
      <c r="EFL91" s="123"/>
      <c r="EFM91" s="123"/>
      <c r="EFN91" s="123"/>
      <c r="EFO91" s="123"/>
      <c r="EFP91" s="123"/>
      <c r="EFQ91" s="123"/>
      <c r="EFR91" s="123"/>
      <c r="EFS91" s="123"/>
      <c r="EFT91" s="123"/>
      <c r="EFU91" s="123"/>
      <c r="EFV91" s="123"/>
      <c r="EFW91" s="123"/>
      <c r="EFX91" s="123"/>
      <c r="EFY91" s="123"/>
      <c r="EFZ91" s="123"/>
      <c r="EGA91" s="123"/>
      <c r="EGB91" s="123"/>
      <c r="EGC91" s="123"/>
      <c r="EGD91" s="123"/>
      <c r="EGE91" s="123"/>
      <c r="EGF91" s="123"/>
      <c r="EGG91" s="123"/>
      <c r="EGH91" s="123"/>
      <c r="EGI91" s="123"/>
      <c r="EGJ91" s="123"/>
      <c r="EGK91" s="123"/>
      <c r="EGL91" s="123"/>
      <c r="EGM91" s="123"/>
      <c r="EGN91" s="123"/>
      <c r="EGO91" s="123"/>
      <c r="EGP91" s="123"/>
      <c r="EGQ91" s="123"/>
      <c r="EGR91" s="123"/>
      <c r="EGS91" s="123"/>
      <c r="EGT91" s="123"/>
      <c r="EGU91" s="123"/>
      <c r="EGV91" s="123"/>
      <c r="EGW91" s="123"/>
      <c r="EGX91" s="123"/>
      <c r="EGY91" s="123"/>
      <c r="EGZ91" s="123"/>
      <c r="EHA91" s="123"/>
      <c r="EHB91" s="123"/>
      <c r="EHC91" s="123"/>
      <c r="EHD91" s="123"/>
      <c r="EHE91" s="123"/>
      <c r="EHF91" s="123"/>
      <c r="EHG91" s="123"/>
      <c r="EHH91" s="123"/>
      <c r="EHI91" s="123"/>
      <c r="EHJ91" s="123"/>
      <c r="EHK91" s="123"/>
      <c r="EHL91" s="123"/>
      <c r="EHM91" s="123"/>
      <c r="EHN91" s="123"/>
      <c r="EHO91" s="123"/>
      <c r="EHP91" s="123"/>
      <c r="EHQ91" s="123"/>
      <c r="EHR91" s="123"/>
      <c r="EHS91" s="123"/>
      <c r="EHT91" s="123"/>
      <c r="EHU91" s="123"/>
      <c r="EHV91" s="123"/>
      <c r="EHW91" s="123"/>
      <c r="EHX91" s="123"/>
      <c r="EHY91" s="123"/>
      <c r="EHZ91" s="123"/>
      <c r="EIA91" s="123"/>
      <c r="EIB91" s="123"/>
      <c r="EIC91" s="123"/>
      <c r="EID91" s="123"/>
      <c r="EIE91" s="123"/>
      <c r="EIF91" s="123"/>
      <c r="EIG91" s="123"/>
      <c r="EIH91" s="123"/>
      <c r="EII91" s="123"/>
      <c r="EIJ91" s="123"/>
      <c r="EIK91" s="123"/>
      <c r="EIL91" s="123"/>
      <c r="EIM91" s="123"/>
      <c r="EIN91" s="123"/>
      <c r="EIO91" s="123"/>
      <c r="EIP91" s="123"/>
      <c r="EIQ91" s="123"/>
      <c r="EIR91" s="123"/>
      <c r="EIS91" s="123"/>
      <c r="EIT91" s="123"/>
      <c r="EIU91" s="123"/>
      <c r="EIV91" s="123"/>
      <c r="EIW91" s="123"/>
      <c r="EIX91" s="123"/>
      <c r="EIY91" s="123"/>
      <c r="EIZ91" s="123"/>
      <c r="EJA91" s="123"/>
      <c r="EJB91" s="123"/>
      <c r="EJC91" s="123"/>
      <c r="EJD91" s="123"/>
      <c r="EJE91" s="123"/>
      <c r="EJF91" s="123"/>
      <c r="EJG91" s="123"/>
      <c r="EJH91" s="123"/>
      <c r="EJI91" s="123"/>
      <c r="EJJ91" s="123"/>
      <c r="EJK91" s="123"/>
      <c r="EJL91" s="123"/>
      <c r="EJM91" s="123"/>
      <c r="EJN91" s="123"/>
      <c r="EJO91" s="123"/>
      <c r="EJP91" s="123"/>
      <c r="EJQ91" s="123"/>
      <c r="EJR91" s="123"/>
      <c r="EJS91" s="123"/>
      <c r="EJT91" s="123"/>
      <c r="EJU91" s="123"/>
      <c r="EJV91" s="123"/>
      <c r="EJW91" s="123"/>
      <c r="EJX91" s="123"/>
      <c r="EJY91" s="123"/>
      <c r="EJZ91" s="123"/>
      <c r="EKA91" s="123"/>
      <c r="EKB91" s="123"/>
      <c r="EKC91" s="123"/>
      <c r="EKD91" s="123"/>
      <c r="EKE91" s="123"/>
      <c r="EKF91" s="123"/>
      <c r="EKG91" s="123"/>
      <c r="EKH91" s="123"/>
      <c r="EKI91" s="123"/>
      <c r="EKJ91" s="123"/>
      <c r="EKK91" s="123"/>
      <c r="EKL91" s="123"/>
      <c r="EKM91" s="123"/>
      <c r="EKN91" s="123"/>
      <c r="EKO91" s="123"/>
      <c r="EKP91" s="123"/>
      <c r="EKQ91" s="123"/>
      <c r="EKR91" s="123"/>
      <c r="EKS91" s="123"/>
      <c r="EKT91" s="123"/>
      <c r="EKU91" s="123"/>
      <c r="EKV91" s="123"/>
      <c r="EKW91" s="123"/>
      <c r="EKX91" s="123"/>
      <c r="EKY91" s="123"/>
      <c r="EKZ91" s="123"/>
      <c r="ELA91" s="123"/>
      <c r="ELB91" s="123"/>
      <c r="ELC91" s="123"/>
      <c r="ELD91" s="123"/>
      <c r="ELE91" s="123"/>
      <c r="ELF91" s="123"/>
      <c r="ELG91" s="123"/>
      <c r="ELH91" s="123"/>
      <c r="ELI91" s="123"/>
      <c r="ELJ91" s="123"/>
      <c r="ELK91" s="123"/>
      <c r="ELL91" s="123"/>
      <c r="ELM91" s="123"/>
      <c r="ELN91" s="123"/>
      <c r="ELO91" s="123"/>
      <c r="ELP91" s="123"/>
      <c r="ELQ91" s="123"/>
      <c r="ELR91" s="123"/>
      <c r="ELS91" s="123"/>
      <c r="ELT91" s="123"/>
      <c r="ELU91" s="123"/>
      <c r="ELV91" s="123"/>
      <c r="ELW91" s="123"/>
      <c r="ELX91" s="123"/>
      <c r="ELY91" s="123"/>
      <c r="ELZ91" s="123"/>
      <c r="EMA91" s="123"/>
      <c r="EMB91" s="123"/>
      <c r="EMC91" s="123"/>
      <c r="EMD91" s="123"/>
      <c r="EME91" s="123"/>
      <c r="EMF91" s="123"/>
      <c r="EMG91" s="123"/>
      <c r="EMH91" s="123"/>
      <c r="EMI91" s="123"/>
      <c r="EMJ91" s="123"/>
      <c r="EMK91" s="123"/>
      <c r="EML91" s="123"/>
      <c r="EMM91" s="123"/>
      <c r="EMN91" s="123"/>
      <c r="EMO91" s="123"/>
      <c r="EMP91" s="123"/>
      <c r="EMQ91" s="123"/>
      <c r="EMR91" s="123"/>
      <c r="EMS91" s="123"/>
      <c r="EMT91" s="123"/>
      <c r="EMU91" s="123"/>
      <c r="EMV91" s="123"/>
      <c r="EMW91" s="123"/>
      <c r="EMX91" s="123"/>
      <c r="EMY91" s="123"/>
      <c r="EMZ91" s="123"/>
      <c r="ENA91" s="123"/>
      <c r="ENB91" s="123"/>
      <c r="ENC91" s="123"/>
      <c r="END91" s="123"/>
      <c r="ENE91" s="123"/>
      <c r="ENF91" s="123"/>
      <c r="ENG91" s="123"/>
      <c r="ENH91" s="123"/>
      <c r="ENI91" s="123"/>
      <c r="ENJ91" s="123"/>
      <c r="ENK91" s="123"/>
      <c r="ENL91" s="123"/>
      <c r="ENM91" s="123"/>
      <c r="ENN91" s="123"/>
      <c r="ENO91" s="123"/>
      <c r="ENP91" s="123"/>
      <c r="ENQ91" s="123"/>
      <c r="ENR91" s="123"/>
      <c r="ENS91" s="123"/>
      <c r="ENT91" s="123"/>
      <c r="ENU91" s="123"/>
      <c r="ENV91" s="123"/>
      <c r="ENW91" s="123"/>
      <c r="ENX91" s="123"/>
      <c r="ENY91" s="123"/>
      <c r="ENZ91" s="123"/>
      <c r="EOA91" s="123"/>
      <c r="EOB91" s="123"/>
      <c r="EOC91" s="123"/>
      <c r="EOD91" s="123"/>
      <c r="EOE91" s="123"/>
      <c r="EOF91" s="123"/>
      <c r="EOG91" s="123"/>
      <c r="EOH91" s="123"/>
      <c r="EOI91" s="123"/>
      <c r="EOJ91" s="123"/>
      <c r="EOK91" s="123"/>
      <c r="EOL91" s="123"/>
      <c r="EOM91" s="123"/>
      <c r="EON91" s="123"/>
      <c r="EOO91" s="123"/>
      <c r="EOP91" s="123"/>
      <c r="EOQ91" s="123"/>
      <c r="EOR91" s="123"/>
      <c r="EOS91" s="123"/>
      <c r="EOT91" s="123"/>
      <c r="EOU91" s="123"/>
      <c r="EOV91" s="123"/>
      <c r="EOW91" s="123"/>
      <c r="EOX91" s="123"/>
      <c r="EOY91" s="123"/>
      <c r="EOZ91" s="123"/>
      <c r="EPA91" s="123"/>
      <c r="EPB91" s="123"/>
      <c r="EPC91" s="123"/>
      <c r="EPD91" s="123"/>
      <c r="EPE91" s="123"/>
      <c r="EPF91" s="123"/>
      <c r="EPG91" s="123"/>
      <c r="EPH91" s="123"/>
      <c r="EPI91" s="123"/>
      <c r="EPJ91" s="123"/>
      <c r="EPK91" s="123"/>
      <c r="EPL91" s="123"/>
      <c r="EPM91" s="123"/>
      <c r="EPN91" s="123"/>
      <c r="EPO91" s="123"/>
      <c r="EPP91" s="123"/>
      <c r="EPQ91" s="123"/>
      <c r="EPR91" s="123"/>
      <c r="EPS91" s="123"/>
      <c r="EPT91" s="123"/>
      <c r="EPU91" s="123"/>
      <c r="EPV91" s="123"/>
      <c r="EPW91" s="123"/>
      <c r="EPX91" s="123"/>
      <c r="EPY91" s="123"/>
      <c r="EPZ91" s="123"/>
      <c r="EQA91" s="123"/>
      <c r="EQB91" s="123"/>
      <c r="EQC91" s="123"/>
      <c r="EQD91" s="123"/>
      <c r="EQE91" s="123"/>
      <c r="EQF91" s="123"/>
      <c r="EQG91" s="123"/>
      <c r="EQH91" s="123"/>
      <c r="EQI91" s="123"/>
      <c r="EQJ91" s="123"/>
      <c r="EQK91" s="123"/>
      <c r="EQL91" s="123"/>
      <c r="EQM91" s="123"/>
      <c r="EQN91" s="123"/>
      <c r="EQO91" s="123"/>
      <c r="EQP91" s="123"/>
      <c r="EQQ91" s="123"/>
      <c r="EQR91" s="123"/>
      <c r="EQS91" s="123"/>
      <c r="EQT91" s="123"/>
      <c r="EQU91" s="123"/>
      <c r="EQV91" s="123"/>
      <c r="EQW91" s="123"/>
      <c r="EQX91" s="123"/>
      <c r="EQY91" s="123"/>
      <c r="EQZ91" s="123"/>
      <c r="ERA91" s="123"/>
      <c r="ERB91" s="123"/>
      <c r="ERC91" s="123"/>
      <c r="ERD91" s="123"/>
      <c r="ERE91" s="123"/>
      <c r="ERF91" s="123"/>
      <c r="ERG91" s="123"/>
      <c r="ERH91" s="123"/>
      <c r="ERI91" s="123"/>
      <c r="ERJ91" s="123"/>
      <c r="ERK91" s="123"/>
      <c r="ERL91" s="123"/>
      <c r="ERM91" s="123"/>
      <c r="ERN91" s="123"/>
      <c r="ERO91" s="123"/>
      <c r="ERP91" s="123"/>
      <c r="ERQ91" s="123"/>
      <c r="ERR91" s="123"/>
      <c r="ERS91" s="123"/>
      <c r="ERT91" s="123"/>
      <c r="ERU91" s="123"/>
      <c r="ERV91" s="123"/>
      <c r="ERW91" s="123"/>
      <c r="ERX91" s="123"/>
      <c r="ERY91" s="123"/>
      <c r="ERZ91" s="123"/>
      <c r="ESA91" s="123"/>
      <c r="ESB91" s="123"/>
      <c r="ESC91" s="123"/>
      <c r="ESD91" s="123"/>
      <c r="ESE91" s="123"/>
      <c r="ESF91" s="123"/>
      <c r="ESG91" s="123"/>
      <c r="ESH91" s="123"/>
      <c r="ESI91" s="123"/>
      <c r="ESJ91" s="123"/>
      <c r="ESK91" s="123"/>
      <c r="ESL91" s="123"/>
      <c r="ESM91" s="123"/>
      <c r="ESN91" s="123"/>
      <c r="ESO91" s="123"/>
      <c r="ESP91" s="123"/>
      <c r="ESQ91" s="123"/>
      <c r="ESR91" s="123"/>
      <c r="ESS91" s="123"/>
      <c r="EST91" s="123"/>
      <c r="ESU91" s="123"/>
      <c r="ESV91" s="123"/>
      <c r="ESW91" s="123"/>
      <c r="ESX91" s="123"/>
      <c r="ESY91" s="123"/>
      <c r="ESZ91" s="123"/>
      <c r="ETA91" s="123"/>
      <c r="ETB91" s="123"/>
      <c r="ETC91" s="123"/>
      <c r="ETD91" s="123"/>
      <c r="ETE91" s="123"/>
      <c r="ETF91" s="123"/>
      <c r="ETG91" s="123"/>
      <c r="ETH91" s="123"/>
      <c r="ETI91" s="123"/>
      <c r="ETJ91" s="123"/>
      <c r="ETK91" s="123"/>
      <c r="ETL91" s="123"/>
      <c r="ETM91" s="123"/>
      <c r="ETN91" s="123"/>
      <c r="ETO91" s="123"/>
      <c r="ETP91" s="123"/>
      <c r="ETQ91" s="123"/>
      <c r="ETR91" s="123"/>
      <c r="ETS91" s="123"/>
      <c r="ETT91" s="123"/>
      <c r="ETU91" s="123"/>
      <c r="ETV91" s="123"/>
      <c r="ETW91" s="123"/>
      <c r="ETX91" s="123"/>
      <c r="ETY91" s="123"/>
      <c r="ETZ91" s="123"/>
      <c r="EUA91" s="123"/>
      <c r="EUB91" s="123"/>
      <c r="EUC91" s="123"/>
      <c r="EUD91" s="123"/>
      <c r="EUE91" s="123"/>
      <c r="EUF91" s="123"/>
      <c r="EUG91" s="123"/>
      <c r="EUH91" s="123"/>
      <c r="EUI91" s="123"/>
      <c r="EUJ91" s="123"/>
      <c r="EUK91" s="123"/>
      <c r="EUL91" s="123"/>
      <c r="EUM91" s="123"/>
      <c r="EUN91" s="123"/>
      <c r="EUO91" s="123"/>
      <c r="EUP91" s="123"/>
      <c r="EUQ91" s="123"/>
      <c r="EUR91" s="123"/>
      <c r="EUS91" s="123"/>
      <c r="EUT91" s="123"/>
      <c r="EUU91" s="123"/>
      <c r="EUV91" s="123"/>
      <c r="EUW91" s="123"/>
      <c r="EUX91" s="123"/>
      <c r="EUY91" s="123"/>
      <c r="EUZ91" s="123"/>
      <c r="EVA91" s="123"/>
      <c r="EVB91" s="123"/>
      <c r="EVC91" s="123"/>
      <c r="EVD91" s="123"/>
      <c r="EVE91" s="123"/>
      <c r="EVF91" s="123"/>
      <c r="EVG91" s="123"/>
      <c r="EVH91" s="123"/>
      <c r="EVI91" s="123"/>
      <c r="EVJ91" s="123"/>
      <c r="EVK91" s="123"/>
      <c r="EVL91" s="123"/>
      <c r="EVM91" s="123"/>
      <c r="EVN91" s="123"/>
      <c r="EVO91" s="123"/>
      <c r="EVP91" s="123"/>
      <c r="EVQ91" s="123"/>
      <c r="EVR91" s="123"/>
      <c r="EVS91" s="123"/>
      <c r="EVT91" s="123"/>
      <c r="EVU91" s="123"/>
      <c r="EVV91" s="123"/>
      <c r="EVW91" s="123"/>
      <c r="EVX91" s="123"/>
      <c r="EVY91" s="123"/>
      <c r="EVZ91" s="123"/>
      <c r="EWA91" s="123"/>
      <c r="EWB91" s="123"/>
      <c r="EWC91" s="123"/>
      <c r="EWD91" s="123"/>
      <c r="EWE91" s="123"/>
      <c r="EWF91" s="123"/>
      <c r="EWG91" s="123"/>
      <c r="EWH91" s="123"/>
      <c r="EWI91" s="123"/>
      <c r="EWJ91" s="123"/>
      <c r="EWK91" s="123"/>
      <c r="EWL91" s="123"/>
      <c r="EWM91" s="123"/>
      <c r="EWN91" s="123"/>
      <c r="EWO91" s="123"/>
      <c r="EWP91" s="123"/>
      <c r="EWQ91" s="123"/>
      <c r="EWR91" s="123"/>
      <c r="EWS91" s="123"/>
      <c r="EWT91" s="123"/>
      <c r="EWU91" s="123"/>
      <c r="EWV91" s="123"/>
      <c r="EWW91" s="123"/>
      <c r="EWX91" s="123"/>
      <c r="EWY91" s="123"/>
      <c r="EWZ91" s="123"/>
      <c r="EXA91" s="123"/>
      <c r="EXB91" s="123"/>
      <c r="EXC91" s="123"/>
      <c r="EXD91" s="123"/>
      <c r="EXE91" s="123"/>
      <c r="EXF91" s="123"/>
      <c r="EXG91" s="123"/>
      <c r="EXH91" s="123"/>
      <c r="EXI91" s="123"/>
      <c r="EXJ91" s="123"/>
      <c r="EXK91" s="123"/>
      <c r="EXL91" s="123"/>
      <c r="EXM91" s="123"/>
      <c r="EXN91" s="123"/>
      <c r="EXO91" s="123"/>
      <c r="EXP91" s="123"/>
      <c r="EXQ91" s="123"/>
      <c r="EXR91" s="123"/>
      <c r="EXS91" s="123"/>
      <c r="EXT91" s="123"/>
      <c r="EXU91" s="123"/>
      <c r="EXV91" s="123"/>
      <c r="EXW91" s="123"/>
      <c r="EXX91" s="123"/>
      <c r="EXY91" s="123"/>
      <c r="EXZ91" s="123"/>
      <c r="EYA91" s="123"/>
      <c r="EYB91" s="123"/>
      <c r="EYC91" s="123"/>
      <c r="EYD91" s="123"/>
      <c r="EYE91" s="123"/>
      <c r="EYF91" s="123"/>
      <c r="EYG91" s="123"/>
      <c r="EYH91" s="123"/>
      <c r="EYI91" s="123"/>
      <c r="EYJ91" s="123"/>
      <c r="EYK91" s="123"/>
      <c r="EYL91" s="123"/>
      <c r="EYM91" s="123"/>
      <c r="EYN91" s="123"/>
      <c r="EYO91" s="123"/>
      <c r="EYP91" s="123"/>
      <c r="EYQ91" s="123"/>
      <c r="EYR91" s="123"/>
      <c r="EYS91" s="123"/>
      <c r="EYT91" s="123"/>
      <c r="EYU91" s="123"/>
      <c r="EYV91" s="123"/>
      <c r="EYW91" s="123"/>
      <c r="EYX91" s="123"/>
      <c r="EYY91" s="123"/>
      <c r="EYZ91" s="123"/>
      <c r="EZA91" s="123"/>
      <c r="EZB91" s="123"/>
      <c r="EZC91" s="123"/>
      <c r="EZD91" s="123"/>
      <c r="EZE91" s="123"/>
      <c r="EZF91" s="123"/>
      <c r="EZG91" s="123"/>
      <c r="EZH91" s="123"/>
      <c r="EZI91" s="123"/>
      <c r="EZJ91" s="123"/>
      <c r="EZK91" s="123"/>
      <c r="EZL91" s="123"/>
      <c r="EZM91" s="123"/>
      <c r="EZN91" s="123"/>
      <c r="EZO91" s="123"/>
      <c r="EZP91" s="123"/>
      <c r="EZQ91" s="123"/>
      <c r="EZR91" s="123"/>
      <c r="EZS91" s="123"/>
      <c r="EZT91" s="123"/>
      <c r="EZU91" s="123"/>
      <c r="EZV91" s="123"/>
      <c r="EZW91" s="123"/>
      <c r="EZX91" s="123"/>
      <c r="EZY91" s="123"/>
      <c r="EZZ91" s="123"/>
      <c r="FAA91" s="123"/>
      <c r="FAB91" s="123"/>
      <c r="FAC91" s="123"/>
      <c r="FAD91" s="123"/>
      <c r="FAE91" s="123"/>
      <c r="FAF91" s="123"/>
      <c r="FAG91" s="123"/>
      <c r="FAH91" s="123"/>
      <c r="FAI91" s="123"/>
      <c r="FAJ91" s="123"/>
      <c r="FAK91" s="123"/>
      <c r="FAL91" s="123"/>
      <c r="FAM91" s="123"/>
      <c r="FAN91" s="123"/>
      <c r="FAO91" s="123"/>
      <c r="FAP91" s="123"/>
      <c r="FAQ91" s="123"/>
      <c r="FAR91" s="123"/>
      <c r="FAS91" s="123"/>
      <c r="FAT91" s="123"/>
      <c r="FAU91" s="123"/>
      <c r="FAV91" s="123"/>
      <c r="FAW91" s="123"/>
      <c r="FAX91" s="123"/>
      <c r="FAY91" s="123"/>
      <c r="FAZ91" s="123"/>
      <c r="FBA91" s="123"/>
      <c r="FBB91" s="123"/>
      <c r="FBC91" s="123"/>
      <c r="FBD91" s="123"/>
      <c r="FBE91" s="123"/>
      <c r="FBF91" s="123"/>
      <c r="FBG91" s="123"/>
      <c r="FBH91" s="123"/>
      <c r="FBI91" s="123"/>
      <c r="FBJ91" s="123"/>
      <c r="FBK91" s="123"/>
      <c r="FBL91" s="123"/>
      <c r="FBM91" s="123"/>
      <c r="FBN91" s="123"/>
      <c r="FBO91" s="123"/>
      <c r="FBP91" s="123"/>
      <c r="FBQ91" s="123"/>
      <c r="FBR91" s="123"/>
      <c r="FBS91" s="123"/>
      <c r="FBT91" s="123"/>
      <c r="FBU91" s="123"/>
      <c r="FBV91" s="123"/>
      <c r="FBW91" s="123"/>
      <c r="FBX91" s="123"/>
      <c r="FBY91" s="123"/>
      <c r="FBZ91" s="123"/>
      <c r="FCA91" s="123"/>
      <c r="FCB91" s="123"/>
      <c r="FCC91" s="123"/>
      <c r="FCD91" s="123"/>
      <c r="FCE91" s="123"/>
      <c r="FCF91" s="123"/>
      <c r="FCG91" s="123"/>
      <c r="FCH91" s="123"/>
      <c r="FCI91" s="123"/>
      <c r="FCJ91" s="123"/>
      <c r="FCK91" s="123"/>
      <c r="FCL91" s="123"/>
      <c r="FCM91" s="123"/>
      <c r="FCN91" s="123"/>
      <c r="FCO91" s="123"/>
      <c r="FCP91" s="123"/>
      <c r="FCQ91" s="123"/>
      <c r="FCR91" s="123"/>
      <c r="FCS91" s="123"/>
      <c r="FCT91" s="123"/>
      <c r="FCU91" s="123"/>
      <c r="FCV91" s="123"/>
      <c r="FCW91" s="123"/>
      <c r="FCX91" s="123"/>
      <c r="FCY91" s="123"/>
      <c r="FCZ91" s="123"/>
      <c r="FDA91" s="123"/>
      <c r="FDB91" s="123"/>
      <c r="FDC91" s="123"/>
      <c r="FDD91" s="123"/>
      <c r="FDE91" s="123"/>
      <c r="FDF91" s="123"/>
      <c r="FDG91" s="123"/>
      <c r="FDH91" s="123"/>
      <c r="FDI91" s="123"/>
      <c r="FDJ91" s="123"/>
      <c r="FDK91" s="123"/>
      <c r="FDL91" s="123"/>
      <c r="FDM91" s="123"/>
      <c r="FDN91" s="123"/>
      <c r="FDO91" s="123"/>
      <c r="FDP91" s="123"/>
      <c r="FDQ91" s="123"/>
      <c r="FDR91" s="123"/>
      <c r="FDS91" s="123"/>
      <c r="FDT91" s="123"/>
      <c r="FDU91" s="123"/>
      <c r="FDV91" s="123"/>
      <c r="FDW91" s="123"/>
      <c r="FDX91" s="123"/>
      <c r="FDY91" s="123"/>
      <c r="FDZ91" s="123"/>
      <c r="FEA91" s="123"/>
      <c r="FEB91" s="123"/>
      <c r="FEC91" s="123"/>
      <c r="FED91" s="123"/>
      <c r="FEE91" s="123"/>
      <c r="FEF91" s="123"/>
      <c r="FEG91" s="123"/>
      <c r="FEH91" s="123"/>
      <c r="FEI91" s="123"/>
      <c r="FEJ91" s="123"/>
      <c r="FEK91" s="123"/>
      <c r="FEL91" s="123"/>
      <c r="FEM91" s="123"/>
      <c r="FEN91" s="123"/>
      <c r="FEO91" s="123"/>
      <c r="FEP91" s="123"/>
      <c r="FEQ91" s="123"/>
      <c r="FER91" s="123"/>
      <c r="FES91" s="123"/>
      <c r="FET91" s="123"/>
      <c r="FEU91" s="123"/>
      <c r="FEV91" s="123"/>
      <c r="FEW91" s="123"/>
      <c r="FEX91" s="123"/>
      <c r="FEY91" s="123"/>
      <c r="FEZ91" s="123"/>
      <c r="FFA91" s="123"/>
      <c r="FFB91" s="123"/>
      <c r="FFC91" s="123"/>
      <c r="FFD91" s="123"/>
      <c r="FFE91" s="123"/>
      <c r="FFF91" s="123"/>
      <c r="FFG91" s="123"/>
      <c r="FFH91" s="123"/>
      <c r="FFI91" s="123"/>
      <c r="FFJ91" s="123"/>
      <c r="FFK91" s="123"/>
      <c r="FFL91" s="123"/>
      <c r="FFM91" s="123"/>
      <c r="FFN91" s="123"/>
      <c r="FFO91" s="123"/>
      <c r="FFP91" s="123"/>
      <c r="FFQ91" s="123"/>
      <c r="FFR91" s="123"/>
      <c r="FFS91" s="123"/>
      <c r="FFT91" s="123"/>
      <c r="FFU91" s="123"/>
      <c r="FFV91" s="123"/>
      <c r="FFW91" s="123"/>
      <c r="FFX91" s="123"/>
      <c r="FFY91" s="123"/>
      <c r="FFZ91" s="123"/>
      <c r="FGA91" s="123"/>
      <c r="FGB91" s="123"/>
      <c r="FGC91" s="123"/>
      <c r="FGD91" s="123"/>
      <c r="FGE91" s="123"/>
      <c r="FGF91" s="123"/>
      <c r="FGG91" s="123"/>
      <c r="FGH91" s="123"/>
      <c r="FGI91" s="123"/>
      <c r="FGJ91" s="123"/>
      <c r="FGK91" s="123"/>
      <c r="FGL91" s="123"/>
      <c r="FGM91" s="123"/>
      <c r="FGN91" s="123"/>
      <c r="FGO91" s="123"/>
      <c r="FGP91" s="123"/>
      <c r="FGQ91" s="123"/>
      <c r="FGR91" s="123"/>
      <c r="FGS91" s="123"/>
      <c r="FGT91" s="123"/>
      <c r="FGU91" s="123"/>
      <c r="FGV91" s="123"/>
      <c r="FGW91" s="123"/>
      <c r="FGX91" s="123"/>
      <c r="FGY91" s="123"/>
      <c r="FGZ91" s="123"/>
      <c r="FHA91" s="123"/>
      <c r="FHB91" s="123"/>
      <c r="FHC91" s="123"/>
      <c r="FHD91" s="123"/>
      <c r="FHE91" s="123"/>
      <c r="FHF91" s="123"/>
      <c r="FHG91" s="123"/>
      <c r="FHH91" s="123"/>
      <c r="FHI91" s="123"/>
      <c r="FHJ91" s="123"/>
      <c r="FHK91" s="123"/>
      <c r="FHL91" s="123"/>
      <c r="FHM91" s="123"/>
      <c r="FHN91" s="123"/>
      <c r="FHO91" s="123"/>
      <c r="FHP91" s="123"/>
      <c r="FHQ91" s="123"/>
      <c r="FHR91" s="123"/>
      <c r="FHS91" s="123"/>
      <c r="FHT91" s="123"/>
      <c r="FHU91" s="123"/>
      <c r="FHV91" s="123"/>
      <c r="FHW91" s="123"/>
      <c r="FHX91" s="123"/>
      <c r="FHY91" s="123"/>
      <c r="FHZ91" s="123"/>
      <c r="FIA91" s="123"/>
      <c r="FIB91" s="123"/>
      <c r="FIC91" s="123"/>
      <c r="FID91" s="123"/>
      <c r="FIE91" s="123"/>
      <c r="FIF91" s="123"/>
      <c r="FIG91" s="123"/>
      <c r="FIH91" s="123"/>
      <c r="FII91" s="123"/>
      <c r="FIJ91" s="123"/>
      <c r="FIK91" s="123"/>
      <c r="FIL91" s="123"/>
      <c r="FIM91" s="123"/>
      <c r="FIN91" s="123"/>
      <c r="FIO91" s="123"/>
      <c r="FIP91" s="123"/>
      <c r="FIQ91" s="123"/>
      <c r="FIR91" s="123"/>
      <c r="FIS91" s="123"/>
      <c r="FIT91" s="123"/>
      <c r="FIU91" s="123"/>
      <c r="FIV91" s="123"/>
      <c r="FIW91" s="123"/>
      <c r="FIX91" s="123"/>
      <c r="FIY91" s="123"/>
      <c r="FIZ91" s="123"/>
      <c r="FJA91" s="123"/>
      <c r="FJB91" s="123"/>
      <c r="FJC91" s="123"/>
      <c r="FJD91" s="123"/>
      <c r="FJE91" s="123"/>
      <c r="FJF91" s="123"/>
      <c r="FJG91" s="123"/>
      <c r="FJH91" s="123"/>
      <c r="FJI91" s="123"/>
      <c r="FJJ91" s="123"/>
      <c r="FJK91" s="123"/>
      <c r="FJL91" s="123"/>
      <c r="FJM91" s="123"/>
      <c r="FJN91" s="123"/>
      <c r="FJO91" s="123"/>
      <c r="FJP91" s="123"/>
      <c r="FJQ91" s="123"/>
      <c r="FJR91" s="123"/>
      <c r="FJS91" s="123"/>
      <c r="FJT91" s="123"/>
      <c r="FJU91" s="123"/>
      <c r="FJV91" s="123"/>
      <c r="FJW91" s="123"/>
      <c r="FJX91" s="123"/>
      <c r="FJY91" s="123"/>
      <c r="FJZ91" s="123"/>
      <c r="FKA91" s="123"/>
      <c r="FKB91" s="123"/>
      <c r="FKC91" s="123"/>
      <c r="FKD91" s="123"/>
      <c r="FKE91" s="123"/>
      <c r="FKF91" s="123"/>
      <c r="FKG91" s="123"/>
      <c r="FKH91" s="123"/>
      <c r="FKI91" s="123"/>
      <c r="FKJ91" s="123"/>
      <c r="FKK91" s="123"/>
      <c r="FKL91" s="123"/>
      <c r="FKM91" s="123"/>
      <c r="FKN91" s="123"/>
      <c r="FKO91" s="123"/>
      <c r="FKP91" s="123"/>
      <c r="FKQ91" s="123"/>
      <c r="FKR91" s="123"/>
      <c r="FKS91" s="123"/>
      <c r="FKT91" s="123"/>
      <c r="FKU91" s="123"/>
      <c r="FKV91" s="123"/>
      <c r="FKW91" s="123"/>
      <c r="FKX91" s="123"/>
      <c r="FKY91" s="123"/>
      <c r="FKZ91" s="123"/>
      <c r="FLA91" s="123"/>
      <c r="FLB91" s="123"/>
      <c r="FLC91" s="123"/>
      <c r="FLD91" s="123"/>
      <c r="FLE91" s="123"/>
      <c r="FLF91" s="123"/>
      <c r="FLG91" s="123"/>
      <c r="FLH91" s="123"/>
      <c r="FLI91" s="123"/>
      <c r="FLJ91" s="123"/>
      <c r="FLK91" s="123"/>
      <c r="FLL91" s="123"/>
      <c r="FLM91" s="123"/>
      <c r="FLN91" s="123"/>
      <c r="FLO91" s="123"/>
      <c r="FLP91" s="123"/>
      <c r="FLQ91" s="123"/>
      <c r="FLR91" s="123"/>
      <c r="FLS91" s="123"/>
      <c r="FLT91" s="123"/>
      <c r="FLU91" s="123"/>
      <c r="FLV91" s="123"/>
      <c r="FLW91" s="123"/>
      <c r="FLX91" s="123"/>
      <c r="FLY91" s="123"/>
      <c r="FLZ91" s="123"/>
      <c r="FMA91" s="123"/>
      <c r="FMB91" s="123"/>
      <c r="FMC91" s="123"/>
      <c r="FMD91" s="123"/>
      <c r="FME91" s="123"/>
      <c r="FMF91" s="123"/>
      <c r="FMG91" s="123"/>
      <c r="FMH91" s="123"/>
      <c r="FMI91" s="123"/>
      <c r="FMJ91" s="123"/>
      <c r="FMK91" s="123"/>
      <c r="FML91" s="123"/>
      <c r="FMM91" s="123"/>
      <c r="FMN91" s="123"/>
      <c r="FMO91" s="123"/>
      <c r="FMP91" s="123"/>
      <c r="FMQ91" s="123"/>
      <c r="FMR91" s="123"/>
      <c r="FMS91" s="123"/>
      <c r="FMT91" s="123"/>
      <c r="FMU91" s="123"/>
      <c r="FMV91" s="123"/>
      <c r="FMW91" s="123"/>
      <c r="FMX91" s="123"/>
      <c r="FMY91" s="123"/>
      <c r="FMZ91" s="123"/>
      <c r="FNA91" s="123"/>
      <c r="FNB91" s="123"/>
      <c r="FNC91" s="123"/>
      <c r="FND91" s="123"/>
      <c r="FNE91" s="123"/>
      <c r="FNF91" s="123"/>
      <c r="FNG91" s="123"/>
      <c r="FNH91" s="123"/>
      <c r="FNI91" s="123"/>
      <c r="FNJ91" s="123"/>
      <c r="FNK91" s="123"/>
      <c r="FNL91" s="123"/>
      <c r="FNM91" s="123"/>
      <c r="FNN91" s="123"/>
      <c r="FNO91" s="123"/>
      <c r="FNP91" s="123"/>
      <c r="FNQ91" s="123"/>
      <c r="FNR91" s="123"/>
      <c r="FNS91" s="123"/>
      <c r="FNT91" s="123"/>
      <c r="FNU91" s="123"/>
      <c r="FNV91" s="123"/>
      <c r="FNW91" s="123"/>
      <c r="FNX91" s="123"/>
      <c r="FNY91" s="123"/>
      <c r="FNZ91" s="123"/>
      <c r="FOA91" s="123"/>
      <c r="FOB91" s="123"/>
      <c r="FOC91" s="123"/>
      <c r="FOD91" s="123"/>
      <c r="FOE91" s="123"/>
      <c r="FOF91" s="123"/>
      <c r="FOG91" s="123"/>
      <c r="FOH91" s="123"/>
      <c r="FOI91" s="123"/>
      <c r="FOJ91" s="123"/>
      <c r="FOK91" s="123"/>
      <c r="FOL91" s="123"/>
      <c r="FOM91" s="123"/>
      <c r="FON91" s="123"/>
      <c r="FOO91" s="123"/>
      <c r="FOP91" s="123"/>
      <c r="FOQ91" s="123"/>
      <c r="FOR91" s="123"/>
      <c r="FOS91" s="123"/>
      <c r="FOT91" s="123"/>
      <c r="FOU91" s="123"/>
      <c r="FOV91" s="123"/>
      <c r="FOW91" s="123"/>
      <c r="FOX91" s="123"/>
      <c r="FOY91" s="123"/>
      <c r="FOZ91" s="123"/>
      <c r="FPA91" s="123"/>
      <c r="FPB91" s="123"/>
      <c r="FPC91" s="123"/>
      <c r="FPD91" s="123"/>
      <c r="FPE91" s="123"/>
      <c r="FPF91" s="123"/>
      <c r="FPG91" s="123"/>
      <c r="FPH91" s="123"/>
      <c r="FPI91" s="123"/>
      <c r="FPJ91" s="123"/>
      <c r="FPK91" s="123"/>
      <c r="FPL91" s="123"/>
      <c r="FPM91" s="123"/>
      <c r="FPN91" s="123"/>
      <c r="FPO91" s="123"/>
      <c r="FPP91" s="123"/>
      <c r="FPQ91" s="123"/>
      <c r="FPR91" s="123"/>
      <c r="FPS91" s="123"/>
      <c r="FPT91" s="123"/>
      <c r="FPU91" s="123"/>
      <c r="FPV91" s="123"/>
      <c r="FPW91" s="123"/>
      <c r="FPX91" s="123"/>
      <c r="FPY91" s="123"/>
      <c r="FPZ91" s="123"/>
      <c r="FQA91" s="123"/>
      <c r="FQB91" s="123"/>
      <c r="FQC91" s="123"/>
      <c r="FQD91" s="123"/>
      <c r="FQE91" s="123"/>
      <c r="FQF91" s="123"/>
      <c r="FQG91" s="123"/>
      <c r="FQH91" s="123"/>
      <c r="FQI91" s="123"/>
      <c r="FQJ91" s="123"/>
      <c r="FQK91" s="123"/>
      <c r="FQL91" s="123"/>
      <c r="FQM91" s="123"/>
      <c r="FQN91" s="123"/>
      <c r="FQO91" s="123"/>
      <c r="FQP91" s="123"/>
      <c r="FQQ91" s="123"/>
      <c r="FQR91" s="123"/>
      <c r="FQS91" s="123"/>
      <c r="FQT91" s="123"/>
      <c r="FQU91" s="123"/>
      <c r="FQV91" s="123"/>
      <c r="FQW91" s="123"/>
      <c r="FQX91" s="123"/>
      <c r="FQY91" s="123"/>
      <c r="FQZ91" s="123"/>
      <c r="FRA91" s="123"/>
      <c r="FRB91" s="123"/>
      <c r="FRC91" s="123"/>
      <c r="FRD91" s="123"/>
      <c r="FRE91" s="123"/>
      <c r="FRF91" s="123"/>
      <c r="FRG91" s="123"/>
      <c r="FRH91" s="123"/>
      <c r="FRI91" s="123"/>
      <c r="FRJ91" s="123"/>
      <c r="FRK91" s="123"/>
      <c r="FRL91" s="123"/>
      <c r="FRM91" s="123"/>
      <c r="FRN91" s="123"/>
      <c r="FRO91" s="123"/>
      <c r="FRP91" s="123"/>
      <c r="FRQ91" s="123"/>
      <c r="FRR91" s="123"/>
      <c r="FRS91" s="123"/>
      <c r="FRT91" s="123"/>
      <c r="FRU91" s="123"/>
      <c r="FRV91" s="123"/>
      <c r="FRW91" s="123"/>
      <c r="FRX91" s="123"/>
      <c r="FRY91" s="123"/>
      <c r="FRZ91" s="123"/>
      <c r="FSA91" s="123"/>
      <c r="FSB91" s="123"/>
      <c r="FSC91" s="123"/>
      <c r="FSD91" s="123"/>
      <c r="FSE91" s="123"/>
      <c r="FSF91" s="123"/>
      <c r="FSG91" s="123"/>
      <c r="FSH91" s="123"/>
      <c r="FSI91" s="123"/>
      <c r="FSJ91" s="123"/>
      <c r="FSK91" s="123"/>
      <c r="FSL91" s="123"/>
      <c r="FSM91" s="123"/>
      <c r="FSN91" s="123"/>
      <c r="FSO91" s="123"/>
      <c r="FSP91" s="123"/>
      <c r="FSQ91" s="123"/>
      <c r="FSR91" s="123"/>
      <c r="FSS91" s="123"/>
      <c r="FST91" s="123"/>
      <c r="FSU91" s="123"/>
      <c r="FSV91" s="123"/>
      <c r="FSW91" s="123"/>
      <c r="FSX91" s="123"/>
      <c r="FSY91" s="123"/>
      <c r="FSZ91" s="123"/>
      <c r="FTA91" s="123"/>
      <c r="FTB91" s="123"/>
      <c r="FTC91" s="123"/>
      <c r="FTD91" s="123"/>
      <c r="FTE91" s="123"/>
      <c r="FTF91" s="123"/>
      <c r="FTG91" s="123"/>
      <c r="FTH91" s="123"/>
      <c r="FTI91" s="123"/>
      <c r="FTJ91" s="123"/>
      <c r="FTK91" s="123"/>
      <c r="FTL91" s="123"/>
      <c r="FTM91" s="123"/>
      <c r="FTN91" s="123"/>
      <c r="FTO91" s="123"/>
      <c r="FTP91" s="123"/>
      <c r="FTQ91" s="123"/>
      <c r="FTR91" s="123"/>
      <c r="FTS91" s="123"/>
      <c r="FTT91" s="123"/>
      <c r="FTU91" s="123"/>
      <c r="FTV91" s="123"/>
      <c r="FTW91" s="123"/>
      <c r="FTX91" s="123"/>
      <c r="FTY91" s="123"/>
      <c r="FTZ91" s="123"/>
      <c r="FUA91" s="123"/>
      <c r="FUB91" s="123"/>
      <c r="FUC91" s="123"/>
      <c r="FUD91" s="123"/>
      <c r="FUE91" s="123"/>
      <c r="FUF91" s="123"/>
      <c r="FUG91" s="123"/>
      <c r="FUH91" s="123"/>
      <c r="FUI91" s="123"/>
      <c r="FUJ91" s="123"/>
      <c r="FUK91" s="123"/>
      <c r="FUL91" s="123"/>
      <c r="FUM91" s="123"/>
      <c r="FUN91" s="123"/>
      <c r="FUO91" s="123"/>
      <c r="FUP91" s="123"/>
      <c r="FUQ91" s="123"/>
      <c r="FUR91" s="123"/>
      <c r="FUS91" s="123"/>
      <c r="FUT91" s="123"/>
      <c r="FUU91" s="123"/>
      <c r="FUV91" s="123"/>
      <c r="FUW91" s="123"/>
      <c r="FUX91" s="123"/>
      <c r="FUY91" s="123"/>
      <c r="FUZ91" s="123"/>
      <c r="FVA91" s="123"/>
      <c r="FVB91" s="123"/>
      <c r="FVC91" s="123"/>
      <c r="FVD91" s="123"/>
      <c r="FVE91" s="123"/>
      <c r="FVF91" s="123"/>
      <c r="FVG91" s="123"/>
      <c r="FVH91" s="123"/>
      <c r="FVI91" s="123"/>
      <c r="FVJ91" s="123"/>
      <c r="FVK91" s="123"/>
      <c r="FVL91" s="123"/>
      <c r="FVM91" s="123"/>
      <c r="FVN91" s="123"/>
      <c r="FVO91" s="123"/>
      <c r="FVP91" s="123"/>
      <c r="FVQ91" s="123"/>
      <c r="FVR91" s="123"/>
      <c r="FVS91" s="123"/>
      <c r="FVT91" s="123"/>
      <c r="FVU91" s="123"/>
      <c r="FVV91" s="123"/>
      <c r="FVW91" s="123"/>
      <c r="FVX91" s="123"/>
      <c r="FVY91" s="123"/>
      <c r="FVZ91" s="123"/>
      <c r="FWA91" s="123"/>
      <c r="FWB91" s="123"/>
      <c r="FWC91" s="123"/>
      <c r="FWD91" s="123"/>
      <c r="FWE91" s="123"/>
      <c r="FWF91" s="123"/>
      <c r="FWG91" s="123"/>
      <c r="FWH91" s="123"/>
      <c r="FWI91" s="123"/>
      <c r="FWJ91" s="123"/>
      <c r="FWK91" s="123"/>
      <c r="FWL91" s="123"/>
      <c r="FWM91" s="123"/>
      <c r="FWN91" s="123"/>
      <c r="FWO91" s="123"/>
      <c r="FWP91" s="123"/>
      <c r="FWQ91" s="123"/>
      <c r="FWR91" s="123"/>
      <c r="FWS91" s="123"/>
      <c r="FWT91" s="123"/>
      <c r="FWU91" s="123"/>
      <c r="FWV91" s="123"/>
      <c r="FWW91" s="123"/>
      <c r="FWX91" s="123"/>
      <c r="FWY91" s="123"/>
      <c r="FWZ91" s="123"/>
      <c r="FXA91" s="123"/>
      <c r="FXB91" s="123"/>
      <c r="FXC91" s="123"/>
      <c r="FXD91" s="123"/>
      <c r="FXE91" s="123"/>
      <c r="FXF91" s="123"/>
      <c r="FXG91" s="123"/>
      <c r="FXH91" s="123"/>
      <c r="FXI91" s="123"/>
      <c r="FXJ91" s="123"/>
      <c r="FXK91" s="123"/>
      <c r="FXL91" s="123"/>
      <c r="FXM91" s="123"/>
      <c r="FXN91" s="123"/>
      <c r="FXO91" s="123"/>
      <c r="FXP91" s="123"/>
      <c r="FXQ91" s="123"/>
      <c r="FXR91" s="123"/>
      <c r="FXS91" s="123"/>
      <c r="FXT91" s="123"/>
      <c r="FXU91" s="123"/>
      <c r="FXV91" s="123"/>
      <c r="FXW91" s="123"/>
      <c r="FXX91" s="123"/>
      <c r="FXY91" s="123"/>
      <c r="FXZ91" s="123"/>
      <c r="FYA91" s="123"/>
      <c r="FYB91" s="123"/>
      <c r="FYC91" s="123"/>
      <c r="FYD91" s="123"/>
      <c r="FYE91" s="123"/>
      <c r="FYF91" s="123"/>
      <c r="FYG91" s="123"/>
      <c r="FYH91" s="123"/>
      <c r="FYI91" s="123"/>
      <c r="FYJ91" s="123"/>
      <c r="FYK91" s="123"/>
      <c r="FYL91" s="123"/>
      <c r="FYM91" s="123"/>
      <c r="FYN91" s="123"/>
      <c r="FYO91" s="123"/>
      <c r="FYP91" s="123"/>
      <c r="FYQ91" s="123"/>
      <c r="FYR91" s="123"/>
      <c r="FYS91" s="123"/>
      <c r="FYT91" s="123"/>
      <c r="FYU91" s="123"/>
      <c r="FYV91" s="123"/>
      <c r="FYW91" s="123"/>
      <c r="FYX91" s="123"/>
      <c r="FYY91" s="123"/>
      <c r="FYZ91" s="123"/>
      <c r="FZA91" s="123"/>
      <c r="FZB91" s="123"/>
      <c r="FZC91" s="123"/>
      <c r="FZD91" s="123"/>
      <c r="FZE91" s="123"/>
      <c r="FZF91" s="123"/>
      <c r="FZG91" s="123"/>
      <c r="FZH91" s="123"/>
      <c r="FZI91" s="123"/>
      <c r="FZJ91" s="123"/>
      <c r="FZK91" s="123"/>
      <c r="FZL91" s="123"/>
      <c r="FZM91" s="123"/>
      <c r="FZN91" s="123"/>
      <c r="FZO91" s="123"/>
      <c r="FZP91" s="123"/>
      <c r="FZQ91" s="123"/>
      <c r="FZR91" s="123"/>
      <c r="FZS91" s="123"/>
      <c r="FZT91" s="123"/>
      <c r="FZU91" s="123"/>
      <c r="FZV91" s="123"/>
      <c r="FZW91" s="123"/>
      <c r="FZX91" s="123"/>
      <c r="FZY91" s="123"/>
      <c r="FZZ91" s="123"/>
      <c r="GAA91" s="123"/>
      <c r="GAB91" s="123"/>
      <c r="GAC91" s="123"/>
      <c r="GAD91" s="123"/>
      <c r="GAE91" s="123"/>
      <c r="GAF91" s="123"/>
      <c r="GAG91" s="123"/>
      <c r="GAH91" s="123"/>
      <c r="GAI91" s="123"/>
      <c r="GAJ91" s="123"/>
      <c r="GAK91" s="123"/>
      <c r="GAL91" s="123"/>
      <c r="GAM91" s="123"/>
      <c r="GAN91" s="123"/>
      <c r="GAO91" s="123"/>
      <c r="GAP91" s="123"/>
      <c r="GAQ91" s="123"/>
      <c r="GAR91" s="123"/>
      <c r="GAS91" s="123"/>
      <c r="GAT91" s="123"/>
      <c r="GAU91" s="123"/>
      <c r="GAV91" s="123"/>
      <c r="GAW91" s="123"/>
      <c r="GAX91" s="123"/>
      <c r="GAY91" s="123"/>
      <c r="GAZ91" s="123"/>
      <c r="GBA91" s="123"/>
      <c r="GBB91" s="123"/>
      <c r="GBC91" s="123"/>
      <c r="GBD91" s="123"/>
      <c r="GBE91" s="123"/>
      <c r="GBF91" s="123"/>
      <c r="GBG91" s="123"/>
      <c r="GBH91" s="123"/>
      <c r="GBI91" s="123"/>
      <c r="GBJ91" s="123"/>
      <c r="GBK91" s="123"/>
      <c r="GBL91" s="123"/>
      <c r="GBM91" s="123"/>
      <c r="GBN91" s="123"/>
      <c r="GBO91" s="123"/>
      <c r="GBP91" s="123"/>
      <c r="GBQ91" s="123"/>
      <c r="GBR91" s="123"/>
      <c r="GBS91" s="123"/>
      <c r="GBT91" s="123"/>
      <c r="GBU91" s="123"/>
      <c r="GBV91" s="123"/>
      <c r="GBW91" s="123"/>
      <c r="GBX91" s="123"/>
      <c r="GBY91" s="123"/>
      <c r="GBZ91" s="123"/>
      <c r="GCA91" s="123"/>
      <c r="GCB91" s="123"/>
      <c r="GCC91" s="123"/>
      <c r="GCD91" s="123"/>
      <c r="GCE91" s="123"/>
      <c r="GCF91" s="123"/>
      <c r="GCG91" s="123"/>
      <c r="GCH91" s="123"/>
      <c r="GCI91" s="123"/>
      <c r="GCJ91" s="123"/>
      <c r="GCK91" s="123"/>
      <c r="GCL91" s="123"/>
      <c r="GCM91" s="123"/>
      <c r="GCN91" s="123"/>
      <c r="GCO91" s="123"/>
      <c r="GCP91" s="123"/>
      <c r="GCQ91" s="123"/>
      <c r="GCR91" s="123"/>
      <c r="GCS91" s="123"/>
      <c r="GCT91" s="123"/>
      <c r="GCU91" s="123"/>
      <c r="GCV91" s="123"/>
      <c r="GCW91" s="123"/>
      <c r="GCX91" s="123"/>
      <c r="GCY91" s="123"/>
      <c r="GCZ91" s="123"/>
      <c r="GDA91" s="123"/>
      <c r="GDB91" s="123"/>
      <c r="GDC91" s="123"/>
      <c r="GDD91" s="123"/>
      <c r="GDE91" s="123"/>
      <c r="GDF91" s="123"/>
      <c r="GDG91" s="123"/>
      <c r="GDH91" s="123"/>
      <c r="GDI91" s="123"/>
      <c r="GDJ91" s="123"/>
      <c r="GDK91" s="123"/>
      <c r="GDL91" s="123"/>
      <c r="GDM91" s="123"/>
      <c r="GDN91" s="123"/>
      <c r="GDO91" s="123"/>
      <c r="GDP91" s="123"/>
      <c r="GDQ91" s="123"/>
      <c r="GDR91" s="123"/>
      <c r="GDS91" s="123"/>
      <c r="GDT91" s="123"/>
      <c r="GDU91" s="123"/>
      <c r="GDV91" s="123"/>
      <c r="GDW91" s="123"/>
      <c r="GDX91" s="123"/>
      <c r="GDY91" s="123"/>
      <c r="GDZ91" s="123"/>
      <c r="GEA91" s="123"/>
      <c r="GEB91" s="123"/>
      <c r="GEC91" s="123"/>
      <c r="GED91" s="123"/>
      <c r="GEE91" s="123"/>
      <c r="GEF91" s="123"/>
      <c r="GEG91" s="123"/>
      <c r="GEH91" s="123"/>
      <c r="GEI91" s="123"/>
      <c r="GEJ91" s="123"/>
      <c r="GEK91" s="123"/>
      <c r="GEL91" s="123"/>
      <c r="GEM91" s="123"/>
      <c r="GEN91" s="123"/>
      <c r="GEO91" s="123"/>
      <c r="GEP91" s="123"/>
      <c r="GEQ91" s="123"/>
      <c r="GER91" s="123"/>
      <c r="GES91" s="123"/>
      <c r="GET91" s="123"/>
      <c r="GEU91" s="123"/>
      <c r="GEV91" s="123"/>
      <c r="GEW91" s="123"/>
      <c r="GEX91" s="123"/>
      <c r="GEY91" s="123"/>
      <c r="GEZ91" s="123"/>
      <c r="GFA91" s="123"/>
      <c r="GFB91" s="123"/>
      <c r="GFC91" s="123"/>
      <c r="GFD91" s="123"/>
      <c r="GFE91" s="123"/>
      <c r="GFF91" s="123"/>
      <c r="GFG91" s="123"/>
      <c r="GFH91" s="123"/>
      <c r="GFI91" s="123"/>
      <c r="GFJ91" s="123"/>
      <c r="GFK91" s="123"/>
      <c r="GFL91" s="123"/>
      <c r="GFM91" s="123"/>
      <c r="GFN91" s="123"/>
      <c r="GFO91" s="123"/>
      <c r="GFP91" s="123"/>
      <c r="GFQ91" s="123"/>
      <c r="GFR91" s="123"/>
      <c r="GFS91" s="123"/>
      <c r="GFT91" s="123"/>
      <c r="GFU91" s="123"/>
      <c r="GFV91" s="123"/>
      <c r="GFW91" s="123"/>
      <c r="GFX91" s="123"/>
      <c r="GFY91" s="123"/>
      <c r="GFZ91" s="123"/>
      <c r="GGA91" s="123"/>
      <c r="GGB91" s="123"/>
      <c r="GGC91" s="123"/>
      <c r="GGD91" s="123"/>
      <c r="GGE91" s="123"/>
      <c r="GGF91" s="123"/>
      <c r="GGG91" s="123"/>
      <c r="GGH91" s="123"/>
      <c r="GGI91" s="123"/>
      <c r="GGJ91" s="123"/>
      <c r="GGK91" s="123"/>
      <c r="GGL91" s="123"/>
      <c r="GGM91" s="123"/>
      <c r="GGN91" s="123"/>
      <c r="GGO91" s="123"/>
      <c r="GGP91" s="123"/>
      <c r="GGQ91" s="123"/>
      <c r="GGR91" s="123"/>
      <c r="GGS91" s="123"/>
      <c r="GGT91" s="123"/>
      <c r="GGU91" s="123"/>
      <c r="GGV91" s="123"/>
      <c r="GGW91" s="123"/>
      <c r="GGX91" s="123"/>
      <c r="GGY91" s="123"/>
      <c r="GGZ91" s="123"/>
      <c r="GHA91" s="123"/>
      <c r="GHB91" s="123"/>
      <c r="GHC91" s="123"/>
      <c r="GHD91" s="123"/>
      <c r="GHE91" s="123"/>
      <c r="GHF91" s="123"/>
      <c r="GHG91" s="123"/>
      <c r="GHH91" s="123"/>
      <c r="GHI91" s="123"/>
      <c r="GHJ91" s="123"/>
      <c r="GHK91" s="123"/>
      <c r="GHL91" s="123"/>
      <c r="GHM91" s="123"/>
      <c r="GHN91" s="123"/>
      <c r="GHO91" s="123"/>
      <c r="GHP91" s="123"/>
      <c r="GHQ91" s="123"/>
      <c r="GHR91" s="123"/>
      <c r="GHS91" s="123"/>
      <c r="GHT91" s="123"/>
      <c r="GHU91" s="123"/>
      <c r="GHV91" s="123"/>
      <c r="GHW91" s="123"/>
      <c r="GHX91" s="123"/>
      <c r="GHY91" s="123"/>
      <c r="GHZ91" s="123"/>
      <c r="GIA91" s="123"/>
      <c r="GIB91" s="123"/>
      <c r="GIC91" s="123"/>
      <c r="GID91" s="123"/>
      <c r="GIE91" s="123"/>
      <c r="GIF91" s="123"/>
      <c r="GIG91" s="123"/>
      <c r="GIH91" s="123"/>
      <c r="GII91" s="123"/>
      <c r="GIJ91" s="123"/>
      <c r="GIK91" s="123"/>
      <c r="GIL91" s="123"/>
      <c r="GIM91" s="123"/>
      <c r="GIN91" s="123"/>
      <c r="GIO91" s="123"/>
      <c r="GIP91" s="123"/>
      <c r="GIQ91" s="123"/>
      <c r="GIR91" s="123"/>
      <c r="GIS91" s="123"/>
      <c r="GIT91" s="123"/>
      <c r="GIU91" s="123"/>
      <c r="GIV91" s="123"/>
      <c r="GIW91" s="123"/>
      <c r="GIX91" s="123"/>
      <c r="GIY91" s="123"/>
      <c r="GIZ91" s="123"/>
      <c r="GJA91" s="123"/>
      <c r="GJB91" s="123"/>
      <c r="GJC91" s="123"/>
      <c r="GJD91" s="123"/>
      <c r="GJE91" s="123"/>
      <c r="GJF91" s="123"/>
      <c r="GJG91" s="123"/>
      <c r="GJH91" s="123"/>
      <c r="GJI91" s="123"/>
      <c r="GJJ91" s="123"/>
      <c r="GJK91" s="123"/>
      <c r="GJL91" s="123"/>
      <c r="GJM91" s="123"/>
      <c r="GJN91" s="123"/>
      <c r="GJO91" s="123"/>
      <c r="GJP91" s="123"/>
      <c r="GJQ91" s="123"/>
      <c r="GJR91" s="123"/>
      <c r="GJS91" s="123"/>
      <c r="GJT91" s="123"/>
      <c r="GJU91" s="123"/>
      <c r="GJV91" s="123"/>
      <c r="GJW91" s="123"/>
      <c r="GJX91" s="123"/>
      <c r="GJY91" s="123"/>
      <c r="GJZ91" s="123"/>
      <c r="GKA91" s="123"/>
      <c r="GKB91" s="123"/>
      <c r="GKC91" s="123"/>
      <c r="GKD91" s="123"/>
      <c r="GKE91" s="123"/>
      <c r="GKF91" s="123"/>
      <c r="GKG91" s="123"/>
      <c r="GKH91" s="123"/>
      <c r="GKI91" s="123"/>
      <c r="GKJ91" s="123"/>
      <c r="GKK91" s="123"/>
      <c r="GKL91" s="123"/>
      <c r="GKM91" s="123"/>
      <c r="GKN91" s="123"/>
      <c r="GKO91" s="123"/>
      <c r="GKP91" s="123"/>
      <c r="GKQ91" s="123"/>
      <c r="GKR91" s="123"/>
      <c r="GKS91" s="123"/>
      <c r="GKT91" s="123"/>
      <c r="GKU91" s="123"/>
      <c r="GKV91" s="123"/>
      <c r="GKW91" s="123"/>
      <c r="GKX91" s="123"/>
      <c r="GKY91" s="123"/>
      <c r="GKZ91" s="123"/>
      <c r="GLA91" s="123"/>
      <c r="GLB91" s="123"/>
      <c r="GLC91" s="123"/>
      <c r="GLD91" s="123"/>
      <c r="GLE91" s="123"/>
      <c r="GLF91" s="123"/>
      <c r="GLG91" s="123"/>
      <c r="GLH91" s="123"/>
      <c r="GLI91" s="123"/>
      <c r="GLJ91" s="123"/>
      <c r="GLK91" s="123"/>
      <c r="GLL91" s="123"/>
      <c r="GLM91" s="123"/>
      <c r="GLN91" s="123"/>
      <c r="GLO91" s="123"/>
      <c r="GLP91" s="123"/>
      <c r="GLQ91" s="123"/>
      <c r="GLR91" s="123"/>
      <c r="GLS91" s="123"/>
      <c r="GLT91" s="123"/>
      <c r="GLU91" s="123"/>
      <c r="GLV91" s="123"/>
      <c r="GLW91" s="123"/>
      <c r="GLX91" s="123"/>
      <c r="GLY91" s="123"/>
      <c r="GLZ91" s="123"/>
      <c r="GMA91" s="123"/>
      <c r="GMB91" s="123"/>
      <c r="GMC91" s="123"/>
      <c r="GMD91" s="123"/>
      <c r="GME91" s="123"/>
      <c r="GMF91" s="123"/>
      <c r="GMG91" s="123"/>
      <c r="GMH91" s="123"/>
      <c r="GMI91" s="123"/>
      <c r="GMJ91" s="123"/>
      <c r="GMK91" s="123"/>
      <c r="GML91" s="123"/>
      <c r="GMM91" s="123"/>
      <c r="GMN91" s="123"/>
      <c r="GMO91" s="123"/>
      <c r="GMP91" s="123"/>
      <c r="GMQ91" s="123"/>
      <c r="GMR91" s="123"/>
      <c r="GMS91" s="123"/>
      <c r="GMT91" s="123"/>
      <c r="GMU91" s="123"/>
      <c r="GMV91" s="123"/>
      <c r="GMW91" s="123"/>
      <c r="GMX91" s="123"/>
      <c r="GMY91" s="123"/>
      <c r="GMZ91" s="123"/>
      <c r="GNA91" s="123"/>
      <c r="GNB91" s="123"/>
      <c r="GNC91" s="123"/>
      <c r="GND91" s="123"/>
      <c r="GNE91" s="123"/>
      <c r="GNF91" s="123"/>
      <c r="GNG91" s="123"/>
      <c r="GNH91" s="123"/>
      <c r="GNI91" s="123"/>
      <c r="GNJ91" s="123"/>
      <c r="GNK91" s="123"/>
      <c r="GNL91" s="123"/>
      <c r="GNM91" s="123"/>
      <c r="GNN91" s="123"/>
      <c r="GNO91" s="123"/>
      <c r="GNP91" s="123"/>
      <c r="GNQ91" s="123"/>
      <c r="GNR91" s="123"/>
      <c r="GNS91" s="123"/>
      <c r="GNT91" s="123"/>
      <c r="GNU91" s="123"/>
      <c r="GNV91" s="123"/>
      <c r="GNW91" s="123"/>
      <c r="GNX91" s="123"/>
      <c r="GNY91" s="123"/>
      <c r="GNZ91" s="123"/>
      <c r="GOA91" s="123"/>
      <c r="GOB91" s="123"/>
      <c r="GOC91" s="123"/>
      <c r="GOD91" s="123"/>
      <c r="GOE91" s="123"/>
      <c r="GOF91" s="123"/>
      <c r="GOG91" s="123"/>
      <c r="GOH91" s="123"/>
      <c r="GOI91" s="123"/>
      <c r="GOJ91" s="123"/>
      <c r="GOK91" s="123"/>
      <c r="GOL91" s="123"/>
      <c r="GOM91" s="123"/>
      <c r="GON91" s="123"/>
      <c r="GOO91" s="123"/>
      <c r="GOP91" s="123"/>
      <c r="GOQ91" s="123"/>
      <c r="GOR91" s="123"/>
      <c r="GOS91" s="123"/>
      <c r="GOT91" s="123"/>
      <c r="GOU91" s="123"/>
      <c r="GOV91" s="123"/>
      <c r="GOW91" s="123"/>
      <c r="GOX91" s="123"/>
      <c r="GOY91" s="123"/>
      <c r="GOZ91" s="123"/>
      <c r="GPA91" s="123"/>
      <c r="GPB91" s="123"/>
      <c r="GPC91" s="123"/>
      <c r="GPD91" s="123"/>
      <c r="GPE91" s="123"/>
      <c r="GPF91" s="123"/>
      <c r="GPG91" s="123"/>
      <c r="GPH91" s="123"/>
      <c r="GPI91" s="123"/>
      <c r="GPJ91" s="123"/>
      <c r="GPK91" s="123"/>
      <c r="GPL91" s="123"/>
      <c r="GPM91" s="123"/>
      <c r="GPN91" s="123"/>
      <c r="GPO91" s="123"/>
      <c r="GPP91" s="123"/>
      <c r="GPQ91" s="123"/>
      <c r="GPR91" s="123"/>
      <c r="GPS91" s="123"/>
      <c r="GPT91" s="123"/>
      <c r="GPU91" s="123"/>
      <c r="GPV91" s="123"/>
      <c r="GPW91" s="123"/>
      <c r="GPX91" s="123"/>
      <c r="GPY91" s="123"/>
      <c r="GPZ91" s="123"/>
      <c r="GQA91" s="123"/>
      <c r="GQB91" s="123"/>
      <c r="GQC91" s="123"/>
      <c r="GQD91" s="123"/>
      <c r="GQE91" s="123"/>
      <c r="GQF91" s="123"/>
      <c r="GQG91" s="123"/>
      <c r="GQH91" s="123"/>
      <c r="GQI91" s="123"/>
      <c r="GQJ91" s="123"/>
      <c r="GQK91" s="123"/>
      <c r="GQL91" s="123"/>
      <c r="GQM91" s="123"/>
      <c r="GQN91" s="123"/>
      <c r="GQO91" s="123"/>
      <c r="GQP91" s="123"/>
      <c r="GQQ91" s="123"/>
      <c r="GQR91" s="123"/>
      <c r="GQS91" s="123"/>
      <c r="GQT91" s="123"/>
      <c r="GQU91" s="123"/>
      <c r="GQV91" s="123"/>
      <c r="GQW91" s="123"/>
      <c r="GQX91" s="123"/>
      <c r="GQY91" s="123"/>
      <c r="GQZ91" s="123"/>
      <c r="GRA91" s="123"/>
      <c r="GRB91" s="123"/>
      <c r="GRC91" s="123"/>
      <c r="GRD91" s="123"/>
      <c r="GRE91" s="123"/>
      <c r="GRF91" s="123"/>
      <c r="GRG91" s="123"/>
      <c r="GRH91" s="123"/>
      <c r="GRI91" s="123"/>
      <c r="GRJ91" s="123"/>
      <c r="GRK91" s="123"/>
      <c r="GRL91" s="123"/>
      <c r="GRM91" s="123"/>
      <c r="GRN91" s="123"/>
      <c r="GRO91" s="123"/>
      <c r="GRP91" s="123"/>
      <c r="GRQ91" s="123"/>
      <c r="GRR91" s="123"/>
      <c r="GRS91" s="123"/>
      <c r="GRT91" s="123"/>
      <c r="GRU91" s="123"/>
      <c r="GRV91" s="123"/>
      <c r="GRW91" s="123"/>
      <c r="GRX91" s="123"/>
      <c r="GRY91" s="123"/>
      <c r="GRZ91" s="123"/>
      <c r="GSA91" s="123"/>
      <c r="GSB91" s="123"/>
      <c r="GSC91" s="123"/>
      <c r="GSD91" s="123"/>
      <c r="GSE91" s="123"/>
      <c r="GSF91" s="123"/>
      <c r="GSG91" s="123"/>
      <c r="GSH91" s="123"/>
      <c r="GSI91" s="123"/>
      <c r="GSJ91" s="123"/>
      <c r="GSK91" s="123"/>
      <c r="GSL91" s="123"/>
      <c r="GSM91" s="123"/>
      <c r="GSN91" s="123"/>
      <c r="GSO91" s="123"/>
      <c r="GSP91" s="123"/>
      <c r="GSQ91" s="123"/>
      <c r="GSR91" s="123"/>
      <c r="GSS91" s="123"/>
      <c r="GST91" s="123"/>
      <c r="GSU91" s="123"/>
      <c r="GSV91" s="123"/>
      <c r="GSW91" s="123"/>
      <c r="GSX91" s="123"/>
      <c r="GSY91" s="123"/>
      <c r="GSZ91" s="123"/>
      <c r="GTA91" s="123"/>
      <c r="GTB91" s="123"/>
      <c r="GTC91" s="123"/>
      <c r="GTD91" s="123"/>
      <c r="GTE91" s="123"/>
      <c r="GTF91" s="123"/>
      <c r="GTG91" s="123"/>
      <c r="GTH91" s="123"/>
      <c r="GTI91" s="123"/>
      <c r="GTJ91" s="123"/>
      <c r="GTK91" s="123"/>
      <c r="GTL91" s="123"/>
      <c r="GTM91" s="123"/>
      <c r="GTN91" s="123"/>
      <c r="GTO91" s="123"/>
      <c r="GTP91" s="123"/>
      <c r="GTQ91" s="123"/>
      <c r="GTR91" s="123"/>
      <c r="GTS91" s="123"/>
      <c r="GTT91" s="123"/>
      <c r="GTU91" s="123"/>
      <c r="GTV91" s="123"/>
      <c r="GTW91" s="123"/>
      <c r="GTX91" s="123"/>
      <c r="GTY91" s="123"/>
      <c r="GTZ91" s="123"/>
      <c r="GUA91" s="123"/>
      <c r="GUB91" s="123"/>
      <c r="GUC91" s="123"/>
      <c r="GUD91" s="123"/>
      <c r="GUE91" s="123"/>
      <c r="GUF91" s="123"/>
      <c r="GUG91" s="123"/>
      <c r="GUH91" s="123"/>
      <c r="GUI91" s="123"/>
      <c r="GUJ91" s="123"/>
      <c r="GUK91" s="123"/>
      <c r="GUL91" s="123"/>
      <c r="GUM91" s="123"/>
      <c r="GUN91" s="123"/>
      <c r="GUO91" s="123"/>
      <c r="GUP91" s="123"/>
      <c r="GUQ91" s="123"/>
      <c r="GUR91" s="123"/>
      <c r="GUS91" s="123"/>
      <c r="GUT91" s="123"/>
      <c r="GUU91" s="123"/>
      <c r="GUV91" s="123"/>
      <c r="GUW91" s="123"/>
      <c r="GUX91" s="123"/>
      <c r="GUY91" s="123"/>
      <c r="GUZ91" s="123"/>
      <c r="GVA91" s="123"/>
      <c r="GVB91" s="123"/>
      <c r="GVC91" s="123"/>
      <c r="GVD91" s="123"/>
      <c r="GVE91" s="123"/>
      <c r="GVF91" s="123"/>
      <c r="GVG91" s="123"/>
      <c r="GVH91" s="123"/>
      <c r="GVI91" s="123"/>
      <c r="GVJ91" s="123"/>
      <c r="GVK91" s="123"/>
      <c r="GVL91" s="123"/>
      <c r="GVM91" s="123"/>
      <c r="GVN91" s="123"/>
      <c r="GVO91" s="123"/>
      <c r="GVP91" s="123"/>
      <c r="GVQ91" s="123"/>
      <c r="GVR91" s="123"/>
      <c r="GVS91" s="123"/>
      <c r="GVT91" s="123"/>
      <c r="GVU91" s="123"/>
      <c r="GVV91" s="123"/>
      <c r="GVW91" s="123"/>
      <c r="GVX91" s="123"/>
      <c r="GVY91" s="123"/>
      <c r="GVZ91" s="123"/>
      <c r="GWA91" s="123"/>
      <c r="GWB91" s="123"/>
      <c r="GWC91" s="123"/>
      <c r="GWD91" s="123"/>
      <c r="GWE91" s="123"/>
      <c r="GWF91" s="123"/>
      <c r="GWG91" s="123"/>
      <c r="GWH91" s="123"/>
      <c r="GWI91" s="123"/>
      <c r="GWJ91" s="123"/>
      <c r="GWK91" s="123"/>
      <c r="GWL91" s="123"/>
      <c r="GWM91" s="123"/>
      <c r="GWN91" s="123"/>
      <c r="GWO91" s="123"/>
      <c r="GWP91" s="123"/>
      <c r="GWQ91" s="123"/>
      <c r="GWR91" s="123"/>
      <c r="GWS91" s="123"/>
      <c r="GWT91" s="123"/>
      <c r="GWU91" s="123"/>
      <c r="GWV91" s="123"/>
      <c r="GWW91" s="123"/>
      <c r="GWX91" s="123"/>
      <c r="GWY91" s="123"/>
      <c r="GWZ91" s="123"/>
      <c r="GXA91" s="123"/>
      <c r="GXB91" s="123"/>
      <c r="GXC91" s="123"/>
      <c r="GXD91" s="123"/>
      <c r="GXE91" s="123"/>
      <c r="GXF91" s="123"/>
      <c r="GXG91" s="123"/>
      <c r="GXH91" s="123"/>
      <c r="GXI91" s="123"/>
      <c r="GXJ91" s="123"/>
      <c r="GXK91" s="123"/>
      <c r="GXL91" s="123"/>
      <c r="GXM91" s="123"/>
      <c r="GXN91" s="123"/>
      <c r="GXO91" s="123"/>
      <c r="GXP91" s="123"/>
      <c r="GXQ91" s="123"/>
      <c r="GXR91" s="123"/>
      <c r="GXS91" s="123"/>
      <c r="GXT91" s="123"/>
      <c r="GXU91" s="123"/>
      <c r="GXV91" s="123"/>
      <c r="GXW91" s="123"/>
      <c r="GXX91" s="123"/>
      <c r="GXY91" s="123"/>
      <c r="GXZ91" s="123"/>
      <c r="GYA91" s="123"/>
      <c r="GYB91" s="123"/>
      <c r="GYC91" s="123"/>
      <c r="GYD91" s="123"/>
      <c r="GYE91" s="123"/>
      <c r="GYF91" s="123"/>
      <c r="GYG91" s="123"/>
      <c r="GYH91" s="123"/>
      <c r="GYI91" s="123"/>
      <c r="GYJ91" s="123"/>
      <c r="GYK91" s="123"/>
      <c r="GYL91" s="123"/>
      <c r="GYM91" s="123"/>
      <c r="GYN91" s="123"/>
      <c r="GYO91" s="123"/>
      <c r="GYP91" s="123"/>
      <c r="GYQ91" s="123"/>
      <c r="GYR91" s="123"/>
      <c r="GYS91" s="123"/>
      <c r="GYT91" s="123"/>
      <c r="GYU91" s="123"/>
      <c r="GYV91" s="123"/>
      <c r="GYW91" s="123"/>
      <c r="GYX91" s="123"/>
      <c r="GYY91" s="123"/>
      <c r="GYZ91" s="123"/>
      <c r="GZA91" s="123"/>
      <c r="GZB91" s="123"/>
      <c r="GZC91" s="123"/>
      <c r="GZD91" s="123"/>
      <c r="GZE91" s="123"/>
      <c r="GZF91" s="123"/>
      <c r="GZG91" s="123"/>
      <c r="GZH91" s="123"/>
      <c r="GZI91" s="123"/>
      <c r="GZJ91" s="123"/>
      <c r="GZK91" s="123"/>
      <c r="GZL91" s="123"/>
      <c r="GZM91" s="123"/>
      <c r="GZN91" s="123"/>
      <c r="GZO91" s="123"/>
      <c r="GZP91" s="123"/>
      <c r="GZQ91" s="123"/>
      <c r="GZR91" s="123"/>
      <c r="GZS91" s="123"/>
      <c r="GZT91" s="123"/>
      <c r="GZU91" s="123"/>
      <c r="GZV91" s="123"/>
      <c r="GZW91" s="123"/>
      <c r="GZX91" s="123"/>
      <c r="GZY91" s="123"/>
      <c r="GZZ91" s="123"/>
      <c r="HAA91" s="123"/>
      <c r="HAB91" s="123"/>
      <c r="HAC91" s="123"/>
      <c r="HAD91" s="123"/>
      <c r="HAE91" s="123"/>
      <c r="HAF91" s="123"/>
      <c r="HAG91" s="123"/>
      <c r="HAH91" s="123"/>
      <c r="HAI91" s="123"/>
      <c r="HAJ91" s="123"/>
      <c r="HAK91" s="123"/>
      <c r="HAL91" s="123"/>
      <c r="HAM91" s="123"/>
      <c r="HAN91" s="123"/>
      <c r="HAO91" s="123"/>
      <c r="HAP91" s="123"/>
      <c r="HAQ91" s="123"/>
      <c r="HAR91" s="123"/>
      <c r="HAS91" s="123"/>
      <c r="HAT91" s="123"/>
      <c r="HAU91" s="123"/>
      <c r="HAV91" s="123"/>
      <c r="HAW91" s="123"/>
      <c r="HAX91" s="123"/>
      <c r="HAY91" s="123"/>
      <c r="HAZ91" s="123"/>
      <c r="HBA91" s="123"/>
      <c r="HBB91" s="123"/>
      <c r="HBC91" s="123"/>
      <c r="HBD91" s="123"/>
      <c r="HBE91" s="123"/>
      <c r="HBF91" s="123"/>
      <c r="HBG91" s="123"/>
      <c r="HBH91" s="123"/>
      <c r="HBI91" s="123"/>
      <c r="HBJ91" s="123"/>
      <c r="HBK91" s="123"/>
      <c r="HBL91" s="123"/>
      <c r="HBM91" s="123"/>
      <c r="HBN91" s="123"/>
      <c r="HBO91" s="123"/>
      <c r="HBP91" s="123"/>
      <c r="HBQ91" s="123"/>
      <c r="HBR91" s="123"/>
      <c r="HBS91" s="123"/>
      <c r="HBT91" s="123"/>
      <c r="HBU91" s="123"/>
      <c r="HBV91" s="123"/>
      <c r="HBW91" s="123"/>
      <c r="HBX91" s="123"/>
      <c r="HBY91" s="123"/>
      <c r="HBZ91" s="123"/>
      <c r="HCA91" s="123"/>
      <c r="HCB91" s="123"/>
      <c r="HCC91" s="123"/>
      <c r="HCD91" s="123"/>
      <c r="HCE91" s="123"/>
      <c r="HCF91" s="123"/>
      <c r="HCG91" s="123"/>
      <c r="HCH91" s="123"/>
      <c r="HCI91" s="123"/>
      <c r="HCJ91" s="123"/>
      <c r="HCK91" s="123"/>
      <c r="HCL91" s="123"/>
      <c r="HCM91" s="123"/>
      <c r="HCN91" s="123"/>
      <c r="HCO91" s="123"/>
      <c r="HCP91" s="123"/>
      <c r="HCQ91" s="123"/>
      <c r="HCR91" s="123"/>
      <c r="HCS91" s="123"/>
      <c r="HCT91" s="123"/>
      <c r="HCU91" s="123"/>
      <c r="HCV91" s="123"/>
      <c r="HCW91" s="123"/>
      <c r="HCX91" s="123"/>
      <c r="HCY91" s="123"/>
      <c r="HCZ91" s="123"/>
      <c r="HDA91" s="123"/>
      <c r="HDB91" s="123"/>
      <c r="HDC91" s="123"/>
      <c r="HDD91" s="123"/>
      <c r="HDE91" s="123"/>
      <c r="HDF91" s="123"/>
      <c r="HDG91" s="123"/>
      <c r="HDH91" s="123"/>
      <c r="HDI91" s="123"/>
      <c r="HDJ91" s="123"/>
      <c r="HDK91" s="123"/>
      <c r="HDL91" s="123"/>
      <c r="HDM91" s="123"/>
      <c r="HDN91" s="123"/>
      <c r="HDO91" s="123"/>
      <c r="HDP91" s="123"/>
      <c r="HDQ91" s="123"/>
      <c r="HDR91" s="123"/>
      <c r="HDS91" s="123"/>
      <c r="HDT91" s="123"/>
      <c r="HDU91" s="123"/>
      <c r="HDV91" s="123"/>
      <c r="HDW91" s="123"/>
      <c r="HDX91" s="123"/>
      <c r="HDY91" s="123"/>
      <c r="HDZ91" s="123"/>
      <c r="HEA91" s="123"/>
      <c r="HEB91" s="123"/>
      <c r="HEC91" s="123"/>
      <c r="HED91" s="123"/>
      <c r="HEE91" s="123"/>
      <c r="HEF91" s="123"/>
      <c r="HEG91" s="123"/>
      <c r="HEH91" s="123"/>
      <c r="HEI91" s="123"/>
      <c r="HEJ91" s="123"/>
      <c r="HEK91" s="123"/>
      <c r="HEL91" s="123"/>
      <c r="HEM91" s="123"/>
      <c r="HEN91" s="123"/>
      <c r="HEO91" s="123"/>
      <c r="HEP91" s="123"/>
      <c r="HEQ91" s="123"/>
      <c r="HER91" s="123"/>
      <c r="HES91" s="123"/>
      <c r="HET91" s="123"/>
      <c r="HEU91" s="123"/>
      <c r="HEV91" s="123"/>
      <c r="HEW91" s="123"/>
      <c r="HEX91" s="123"/>
      <c r="HEY91" s="123"/>
      <c r="HEZ91" s="123"/>
      <c r="HFA91" s="123"/>
      <c r="HFB91" s="123"/>
      <c r="HFC91" s="123"/>
      <c r="HFD91" s="123"/>
      <c r="HFE91" s="123"/>
      <c r="HFF91" s="123"/>
      <c r="HFG91" s="123"/>
      <c r="HFH91" s="123"/>
      <c r="HFI91" s="123"/>
      <c r="HFJ91" s="123"/>
      <c r="HFK91" s="123"/>
      <c r="HFL91" s="123"/>
      <c r="HFM91" s="123"/>
      <c r="HFN91" s="123"/>
      <c r="HFO91" s="123"/>
      <c r="HFP91" s="123"/>
      <c r="HFQ91" s="123"/>
      <c r="HFR91" s="123"/>
      <c r="HFS91" s="123"/>
      <c r="HFT91" s="123"/>
      <c r="HFU91" s="123"/>
      <c r="HFV91" s="123"/>
      <c r="HFW91" s="123"/>
      <c r="HFX91" s="123"/>
      <c r="HFY91" s="123"/>
      <c r="HFZ91" s="123"/>
      <c r="HGA91" s="123"/>
      <c r="HGB91" s="123"/>
      <c r="HGC91" s="123"/>
      <c r="HGD91" s="123"/>
      <c r="HGE91" s="123"/>
      <c r="HGF91" s="123"/>
      <c r="HGG91" s="123"/>
      <c r="HGH91" s="123"/>
      <c r="HGI91" s="123"/>
      <c r="HGJ91" s="123"/>
      <c r="HGK91" s="123"/>
      <c r="HGL91" s="123"/>
      <c r="HGM91" s="123"/>
      <c r="HGN91" s="123"/>
      <c r="HGO91" s="123"/>
      <c r="HGP91" s="123"/>
      <c r="HGQ91" s="123"/>
      <c r="HGR91" s="123"/>
      <c r="HGS91" s="123"/>
      <c r="HGT91" s="123"/>
      <c r="HGU91" s="123"/>
      <c r="HGV91" s="123"/>
      <c r="HGW91" s="123"/>
      <c r="HGX91" s="123"/>
      <c r="HGY91" s="123"/>
      <c r="HGZ91" s="123"/>
      <c r="HHA91" s="123"/>
      <c r="HHB91" s="123"/>
      <c r="HHC91" s="123"/>
      <c r="HHD91" s="123"/>
      <c r="HHE91" s="123"/>
      <c r="HHF91" s="123"/>
      <c r="HHG91" s="123"/>
      <c r="HHH91" s="123"/>
      <c r="HHI91" s="123"/>
      <c r="HHJ91" s="123"/>
      <c r="HHK91" s="123"/>
      <c r="HHL91" s="123"/>
      <c r="HHM91" s="123"/>
      <c r="HHN91" s="123"/>
      <c r="HHO91" s="123"/>
      <c r="HHP91" s="123"/>
      <c r="HHQ91" s="123"/>
      <c r="HHR91" s="123"/>
      <c r="HHS91" s="123"/>
      <c r="HHT91" s="123"/>
      <c r="HHU91" s="123"/>
      <c r="HHV91" s="123"/>
      <c r="HHW91" s="123"/>
      <c r="HHX91" s="123"/>
      <c r="HHY91" s="123"/>
      <c r="HHZ91" s="123"/>
      <c r="HIA91" s="123"/>
      <c r="HIB91" s="123"/>
      <c r="HIC91" s="123"/>
      <c r="HID91" s="123"/>
      <c r="HIE91" s="123"/>
      <c r="HIF91" s="123"/>
      <c r="HIG91" s="123"/>
      <c r="HIH91" s="123"/>
      <c r="HII91" s="123"/>
      <c r="HIJ91" s="123"/>
      <c r="HIK91" s="123"/>
      <c r="HIL91" s="123"/>
      <c r="HIM91" s="123"/>
      <c r="HIN91" s="123"/>
      <c r="HIO91" s="123"/>
      <c r="HIP91" s="123"/>
      <c r="HIQ91" s="123"/>
      <c r="HIR91" s="123"/>
      <c r="HIS91" s="123"/>
      <c r="HIT91" s="123"/>
      <c r="HIU91" s="123"/>
      <c r="HIV91" s="123"/>
      <c r="HIW91" s="123"/>
      <c r="HIX91" s="123"/>
      <c r="HIY91" s="123"/>
      <c r="HIZ91" s="123"/>
      <c r="HJA91" s="123"/>
      <c r="HJB91" s="123"/>
      <c r="HJC91" s="123"/>
      <c r="HJD91" s="123"/>
      <c r="HJE91" s="123"/>
      <c r="HJF91" s="123"/>
      <c r="HJG91" s="123"/>
      <c r="HJH91" s="123"/>
      <c r="HJI91" s="123"/>
      <c r="HJJ91" s="123"/>
      <c r="HJK91" s="123"/>
      <c r="HJL91" s="123"/>
      <c r="HJM91" s="123"/>
      <c r="HJN91" s="123"/>
      <c r="HJO91" s="123"/>
      <c r="HJP91" s="123"/>
      <c r="HJQ91" s="123"/>
      <c r="HJR91" s="123"/>
      <c r="HJS91" s="123"/>
      <c r="HJT91" s="123"/>
      <c r="HJU91" s="123"/>
      <c r="HJV91" s="123"/>
      <c r="HJW91" s="123"/>
      <c r="HJX91" s="123"/>
      <c r="HJY91" s="123"/>
      <c r="HJZ91" s="123"/>
      <c r="HKA91" s="123"/>
      <c r="HKB91" s="123"/>
      <c r="HKC91" s="123"/>
      <c r="HKD91" s="123"/>
      <c r="HKE91" s="123"/>
      <c r="HKF91" s="123"/>
      <c r="HKG91" s="123"/>
      <c r="HKH91" s="123"/>
      <c r="HKI91" s="123"/>
      <c r="HKJ91" s="123"/>
      <c r="HKK91" s="123"/>
      <c r="HKL91" s="123"/>
      <c r="HKM91" s="123"/>
      <c r="HKN91" s="123"/>
      <c r="HKO91" s="123"/>
      <c r="HKP91" s="123"/>
      <c r="HKQ91" s="123"/>
      <c r="HKR91" s="123"/>
      <c r="HKS91" s="123"/>
      <c r="HKT91" s="123"/>
      <c r="HKU91" s="123"/>
      <c r="HKV91" s="123"/>
      <c r="HKW91" s="123"/>
      <c r="HKX91" s="123"/>
      <c r="HKY91" s="123"/>
      <c r="HKZ91" s="123"/>
      <c r="HLA91" s="123"/>
      <c r="HLB91" s="123"/>
      <c r="HLC91" s="123"/>
      <c r="HLD91" s="123"/>
      <c r="HLE91" s="123"/>
      <c r="HLF91" s="123"/>
      <c r="HLG91" s="123"/>
      <c r="HLH91" s="123"/>
      <c r="HLI91" s="123"/>
      <c r="HLJ91" s="123"/>
      <c r="HLK91" s="123"/>
      <c r="HLL91" s="123"/>
      <c r="HLM91" s="123"/>
      <c r="HLN91" s="123"/>
      <c r="HLO91" s="123"/>
      <c r="HLP91" s="123"/>
      <c r="HLQ91" s="123"/>
      <c r="HLR91" s="123"/>
      <c r="HLS91" s="123"/>
      <c r="HLT91" s="123"/>
      <c r="HLU91" s="123"/>
      <c r="HLV91" s="123"/>
      <c r="HLW91" s="123"/>
      <c r="HLX91" s="123"/>
      <c r="HLY91" s="123"/>
      <c r="HLZ91" s="123"/>
      <c r="HMA91" s="123"/>
      <c r="HMB91" s="123"/>
      <c r="HMC91" s="123"/>
      <c r="HMD91" s="123"/>
      <c r="HME91" s="123"/>
      <c r="HMF91" s="123"/>
      <c r="HMG91" s="123"/>
      <c r="HMH91" s="123"/>
      <c r="HMI91" s="123"/>
      <c r="HMJ91" s="123"/>
      <c r="HMK91" s="123"/>
      <c r="HML91" s="123"/>
      <c r="HMM91" s="123"/>
      <c r="HMN91" s="123"/>
      <c r="HMO91" s="123"/>
      <c r="HMP91" s="123"/>
      <c r="HMQ91" s="123"/>
      <c r="HMR91" s="123"/>
      <c r="HMS91" s="123"/>
      <c r="HMT91" s="123"/>
      <c r="HMU91" s="123"/>
      <c r="HMV91" s="123"/>
      <c r="HMW91" s="123"/>
      <c r="HMX91" s="123"/>
      <c r="HMY91" s="123"/>
      <c r="HMZ91" s="123"/>
      <c r="HNA91" s="123"/>
      <c r="HNB91" s="123"/>
      <c r="HNC91" s="123"/>
      <c r="HND91" s="123"/>
      <c r="HNE91" s="123"/>
      <c r="HNF91" s="123"/>
      <c r="HNG91" s="123"/>
      <c r="HNH91" s="123"/>
      <c r="HNI91" s="123"/>
      <c r="HNJ91" s="123"/>
      <c r="HNK91" s="123"/>
      <c r="HNL91" s="123"/>
      <c r="HNM91" s="123"/>
      <c r="HNN91" s="123"/>
      <c r="HNO91" s="123"/>
      <c r="HNP91" s="123"/>
      <c r="HNQ91" s="123"/>
      <c r="HNR91" s="123"/>
      <c r="HNS91" s="123"/>
      <c r="HNT91" s="123"/>
      <c r="HNU91" s="123"/>
      <c r="HNV91" s="123"/>
      <c r="HNW91" s="123"/>
      <c r="HNX91" s="123"/>
      <c r="HNY91" s="123"/>
      <c r="HNZ91" s="123"/>
      <c r="HOA91" s="123"/>
      <c r="HOB91" s="123"/>
      <c r="HOC91" s="123"/>
      <c r="HOD91" s="123"/>
      <c r="HOE91" s="123"/>
      <c r="HOF91" s="123"/>
      <c r="HOG91" s="123"/>
      <c r="HOH91" s="123"/>
      <c r="HOI91" s="123"/>
      <c r="HOJ91" s="123"/>
      <c r="HOK91" s="123"/>
      <c r="HOL91" s="123"/>
      <c r="HOM91" s="123"/>
      <c r="HON91" s="123"/>
      <c r="HOO91" s="123"/>
      <c r="HOP91" s="123"/>
      <c r="HOQ91" s="123"/>
      <c r="HOR91" s="123"/>
      <c r="HOS91" s="123"/>
      <c r="HOT91" s="123"/>
      <c r="HOU91" s="123"/>
      <c r="HOV91" s="123"/>
      <c r="HOW91" s="123"/>
      <c r="HOX91" s="123"/>
      <c r="HOY91" s="123"/>
      <c r="HOZ91" s="123"/>
      <c r="HPA91" s="123"/>
      <c r="HPB91" s="123"/>
      <c r="HPC91" s="123"/>
      <c r="HPD91" s="123"/>
      <c r="HPE91" s="123"/>
      <c r="HPF91" s="123"/>
      <c r="HPG91" s="123"/>
      <c r="HPH91" s="123"/>
      <c r="HPI91" s="123"/>
      <c r="HPJ91" s="123"/>
      <c r="HPK91" s="123"/>
      <c r="HPL91" s="123"/>
      <c r="HPM91" s="123"/>
      <c r="HPN91" s="123"/>
      <c r="HPO91" s="123"/>
      <c r="HPP91" s="123"/>
      <c r="HPQ91" s="123"/>
      <c r="HPR91" s="123"/>
      <c r="HPS91" s="123"/>
      <c r="HPT91" s="123"/>
      <c r="HPU91" s="123"/>
      <c r="HPV91" s="123"/>
      <c r="HPW91" s="123"/>
      <c r="HPX91" s="123"/>
      <c r="HPY91" s="123"/>
      <c r="HPZ91" s="123"/>
      <c r="HQA91" s="123"/>
      <c r="HQB91" s="123"/>
      <c r="HQC91" s="123"/>
      <c r="HQD91" s="123"/>
      <c r="HQE91" s="123"/>
      <c r="HQF91" s="123"/>
      <c r="HQG91" s="123"/>
      <c r="HQH91" s="123"/>
      <c r="HQI91" s="123"/>
      <c r="HQJ91" s="123"/>
      <c r="HQK91" s="123"/>
      <c r="HQL91" s="123"/>
      <c r="HQM91" s="123"/>
      <c r="HQN91" s="123"/>
      <c r="HQO91" s="123"/>
      <c r="HQP91" s="123"/>
      <c r="HQQ91" s="123"/>
      <c r="HQR91" s="123"/>
      <c r="HQS91" s="123"/>
      <c r="HQT91" s="123"/>
      <c r="HQU91" s="123"/>
      <c r="HQV91" s="123"/>
      <c r="HQW91" s="123"/>
      <c r="HQX91" s="123"/>
      <c r="HQY91" s="123"/>
      <c r="HQZ91" s="123"/>
      <c r="HRA91" s="123"/>
      <c r="HRB91" s="123"/>
      <c r="HRC91" s="123"/>
      <c r="HRD91" s="123"/>
      <c r="HRE91" s="123"/>
      <c r="HRF91" s="123"/>
      <c r="HRG91" s="123"/>
      <c r="HRH91" s="123"/>
      <c r="HRI91" s="123"/>
      <c r="HRJ91" s="123"/>
      <c r="HRK91" s="123"/>
      <c r="HRL91" s="123"/>
      <c r="HRM91" s="123"/>
      <c r="HRN91" s="123"/>
      <c r="HRO91" s="123"/>
      <c r="HRP91" s="123"/>
      <c r="HRQ91" s="123"/>
      <c r="HRR91" s="123"/>
      <c r="HRS91" s="123"/>
      <c r="HRT91" s="123"/>
      <c r="HRU91" s="123"/>
      <c r="HRV91" s="123"/>
      <c r="HRW91" s="123"/>
      <c r="HRX91" s="123"/>
      <c r="HRY91" s="123"/>
      <c r="HRZ91" s="123"/>
      <c r="HSA91" s="123"/>
      <c r="HSB91" s="123"/>
      <c r="HSC91" s="123"/>
      <c r="HSD91" s="123"/>
      <c r="HSE91" s="123"/>
      <c r="HSF91" s="123"/>
      <c r="HSG91" s="123"/>
      <c r="HSH91" s="123"/>
      <c r="HSI91" s="123"/>
      <c r="HSJ91" s="123"/>
      <c r="HSK91" s="123"/>
      <c r="HSL91" s="123"/>
      <c r="HSM91" s="123"/>
      <c r="HSN91" s="123"/>
      <c r="HSO91" s="123"/>
      <c r="HSP91" s="123"/>
      <c r="HSQ91" s="123"/>
      <c r="HSR91" s="123"/>
      <c r="HSS91" s="123"/>
      <c r="HST91" s="123"/>
      <c r="HSU91" s="123"/>
      <c r="HSV91" s="123"/>
      <c r="HSW91" s="123"/>
      <c r="HSX91" s="123"/>
      <c r="HSY91" s="123"/>
      <c r="HSZ91" s="123"/>
      <c r="HTA91" s="123"/>
      <c r="HTB91" s="123"/>
      <c r="HTC91" s="123"/>
      <c r="HTD91" s="123"/>
      <c r="HTE91" s="123"/>
      <c r="HTF91" s="123"/>
      <c r="HTG91" s="123"/>
      <c r="HTH91" s="123"/>
      <c r="HTI91" s="123"/>
      <c r="HTJ91" s="123"/>
      <c r="HTK91" s="123"/>
      <c r="HTL91" s="123"/>
      <c r="HTM91" s="123"/>
      <c r="HTN91" s="123"/>
      <c r="HTO91" s="123"/>
      <c r="HTP91" s="123"/>
      <c r="HTQ91" s="123"/>
      <c r="HTR91" s="123"/>
      <c r="HTS91" s="123"/>
      <c r="HTT91" s="123"/>
      <c r="HTU91" s="123"/>
      <c r="HTV91" s="123"/>
      <c r="HTW91" s="123"/>
      <c r="HTX91" s="123"/>
      <c r="HTY91" s="123"/>
      <c r="HTZ91" s="123"/>
      <c r="HUA91" s="123"/>
      <c r="HUB91" s="123"/>
      <c r="HUC91" s="123"/>
      <c r="HUD91" s="123"/>
      <c r="HUE91" s="123"/>
      <c r="HUF91" s="123"/>
      <c r="HUG91" s="123"/>
      <c r="HUH91" s="123"/>
      <c r="HUI91" s="123"/>
      <c r="HUJ91" s="123"/>
      <c r="HUK91" s="123"/>
      <c r="HUL91" s="123"/>
      <c r="HUM91" s="123"/>
      <c r="HUN91" s="123"/>
      <c r="HUO91" s="123"/>
      <c r="HUP91" s="123"/>
      <c r="HUQ91" s="123"/>
      <c r="HUR91" s="123"/>
      <c r="HUS91" s="123"/>
      <c r="HUT91" s="123"/>
      <c r="HUU91" s="123"/>
      <c r="HUV91" s="123"/>
      <c r="HUW91" s="123"/>
      <c r="HUX91" s="123"/>
      <c r="HUY91" s="123"/>
      <c r="HUZ91" s="123"/>
      <c r="HVA91" s="123"/>
      <c r="HVB91" s="123"/>
      <c r="HVC91" s="123"/>
      <c r="HVD91" s="123"/>
      <c r="HVE91" s="123"/>
      <c r="HVF91" s="123"/>
      <c r="HVG91" s="123"/>
      <c r="HVH91" s="123"/>
      <c r="HVI91" s="123"/>
      <c r="HVJ91" s="123"/>
      <c r="HVK91" s="123"/>
      <c r="HVL91" s="123"/>
      <c r="HVM91" s="123"/>
      <c r="HVN91" s="123"/>
      <c r="HVO91" s="123"/>
      <c r="HVP91" s="123"/>
      <c r="HVQ91" s="123"/>
      <c r="HVR91" s="123"/>
      <c r="HVS91" s="123"/>
      <c r="HVT91" s="123"/>
      <c r="HVU91" s="123"/>
      <c r="HVV91" s="123"/>
      <c r="HVW91" s="123"/>
      <c r="HVX91" s="123"/>
      <c r="HVY91" s="123"/>
      <c r="HVZ91" s="123"/>
      <c r="HWA91" s="123"/>
      <c r="HWB91" s="123"/>
      <c r="HWC91" s="123"/>
      <c r="HWD91" s="123"/>
      <c r="HWE91" s="123"/>
      <c r="HWF91" s="123"/>
      <c r="HWG91" s="123"/>
      <c r="HWH91" s="123"/>
      <c r="HWI91" s="123"/>
      <c r="HWJ91" s="123"/>
      <c r="HWK91" s="123"/>
      <c r="HWL91" s="123"/>
      <c r="HWM91" s="123"/>
      <c r="HWN91" s="123"/>
      <c r="HWO91" s="123"/>
      <c r="HWP91" s="123"/>
      <c r="HWQ91" s="123"/>
      <c r="HWR91" s="123"/>
      <c r="HWS91" s="123"/>
      <c r="HWT91" s="123"/>
      <c r="HWU91" s="123"/>
      <c r="HWV91" s="123"/>
      <c r="HWW91" s="123"/>
      <c r="HWX91" s="123"/>
      <c r="HWY91" s="123"/>
      <c r="HWZ91" s="123"/>
      <c r="HXA91" s="123"/>
      <c r="HXB91" s="123"/>
      <c r="HXC91" s="123"/>
      <c r="HXD91" s="123"/>
      <c r="HXE91" s="123"/>
      <c r="HXF91" s="123"/>
      <c r="HXG91" s="123"/>
      <c r="HXH91" s="123"/>
      <c r="HXI91" s="123"/>
      <c r="HXJ91" s="123"/>
      <c r="HXK91" s="123"/>
      <c r="HXL91" s="123"/>
      <c r="HXM91" s="123"/>
      <c r="HXN91" s="123"/>
      <c r="HXO91" s="123"/>
      <c r="HXP91" s="123"/>
      <c r="HXQ91" s="123"/>
      <c r="HXR91" s="123"/>
      <c r="HXS91" s="123"/>
      <c r="HXT91" s="123"/>
      <c r="HXU91" s="123"/>
      <c r="HXV91" s="123"/>
      <c r="HXW91" s="123"/>
      <c r="HXX91" s="123"/>
      <c r="HXY91" s="123"/>
      <c r="HXZ91" s="123"/>
      <c r="HYA91" s="123"/>
      <c r="HYB91" s="123"/>
      <c r="HYC91" s="123"/>
      <c r="HYD91" s="123"/>
      <c r="HYE91" s="123"/>
      <c r="HYF91" s="123"/>
      <c r="HYG91" s="123"/>
      <c r="HYH91" s="123"/>
      <c r="HYI91" s="123"/>
      <c r="HYJ91" s="123"/>
      <c r="HYK91" s="123"/>
      <c r="HYL91" s="123"/>
      <c r="HYM91" s="123"/>
      <c r="HYN91" s="123"/>
      <c r="HYO91" s="123"/>
      <c r="HYP91" s="123"/>
      <c r="HYQ91" s="123"/>
      <c r="HYR91" s="123"/>
      <c r="HYS91" s="123"/>
      <c r="HYT91" s="123"/>
      <c r="HYU91" s="123"/>
      <c r="HYV91" s="123"/>
      <c r="HYW91" s="123"/>
      <c r="HYX91" s="123"/>
      <c r="HYY91" s="123"/>
      <c r="HYZ91" s="123"/>
      <c r="HZA91" s="123"/>
      <c r="HZB91" s="123"/>
      <c r="HZC91" s="123"/>
      <c r="HZD91" s="123"/>
      <c r="HZE91" s="123"/>
      <c r="HZF91" s="123"/>
      <c r="HZG91" s="123"/>
      <c r="HZH91" s="123"/>
      <c r="HZI91" s="123"/>
      <c r="HZJ91" s="123"/>
      <c r="HZK91" s="123"/>
      <c r="HZL91" s="123"/>
      <c r="HZM91" s="123"/>
      <c r="HZN91" s="123"/>
      <c r="HZO91" s="123"/>
      <c r="HZP91" s="123"/>
      <c r="HZQ91" s="123"/>
      <c r="HZR91" s="123"/>
      <c r="HZS91" s="123"/>
      <c r="HZT91" s="123"/>
      <c r="HZU91" s="123"/>
      <c r="HZV91" s="123"/>
      <c r="HZW91" s="123"/>
      <c r="HZX91" s="123"/>
      <c r="HZY91" s="123"/>
      <c r="HZZ91" s="123"/>
      <c r="IAA91" s="123"/>
      <c r="IAB91" s="123"/>
      <c r="IAC91" s="123"/>
      <c r="IAD91" s="123"/>
      <c r="IAE91" s="123"/>
      <c r="IAF91" s="123"/>
      <c r="IAG91" s="123"/>
      <c r="IAH91" s="123"/>
      <c r="IAI91" s="123"/>
      <c r="IAJ91" s="123"/>
      <c r="IAK91" s="123"/>
      <c r="IAL91" s="123"/>
      <c r="IAM91" s="123"/>
      <c r="IAN91" s="123"/>
      <c r="IAO91" s="123"/>
      <c r="IAP91" s="123"/>
      <c r="IAQ91" s="123"/>
      <c r="IAR91" s="123"/>
      <c r="IAS91" s="123"/>
      <c r="IAT91" s="123"/>
      <c r="IAU91" s="123"/>
      <c r="IAV91" s="123"/>
      <c r="IAW91" s="123"/>
      <c r="IAX91" s="123"/>
      <c r="IAY91" s="123"/>
      <c r="IAZ91" s="123"/>
      <c r="IBA91" s="123"/>
      <c r="IBB91" s="123"/>
      <c r="IBC91" s="123"/>
      <c r="IBD91" s="123"/>
      <c r="IBE91" s="123"/>
      <c r="IBF91" s="123"/>
      <c r="IBG91" s="123"/>
      <c r="IBH91" s="123"/>
      <c r="IBI91" s="123"/>
      <c r="IBJ91" s="123"/>
      <c r="IBK91" s="123"/>
      <c r="IBL91" s="123"/>
      <c r="IBM91" s="123"/>
      <c r="IBN91" s="123"/>
      <c r="IBO91" s="123"/>
      <c r="IBP91" s="123"/>
      <c r="IBQ91" s="123"/>
      <c r="IBR91" s="123"/>
      <c r="IBS91" s="123"/>
      <c r="IBT91" s="123"/>
      <c r="IBU91" s="123"/>
      <c r="IBV91" s="123"/>
      <c r="IBW91" s="123"/>
      <c r="IBX91" s="123"/>
      <c r="IBY91" s="123"/>
      <c r="IBZ91" s="123"/>
      <c r="ICA91" s="123"/>
      <c r="ICB91" s="123"/>
      <c r="ICC91" s="123"/>
      <c r="ICD91" s="123"/>
      <c r="ICE91" s="123"/>
      <c r="ICF91" s="123"/>
      <c r="ICG91" s="123"/>
      <c r="ICH91" s="123"/>
      <c r="ICI91" s="123"/>
      <c r="ICJ91" s="123"/>
      <c r="ICK91" s="123"/>
      <c r="ICL91" s="123"/>
      <c r="ICM91" s="123"/>
      <c r="ICN91" s="123"/>
      <c r="ICO91" s="123"/>
      <c r="ICP91" s="123"/>
      <c r="ICQ91" s="123"/>
      <c r="ICR91" s="123"/>
      <c r="ICS91" s="123"/>
      <c r="ICT91" s="123"/>
      <c r="ICU91" s="123"/>
      <c r="ICV91" s="123"/>
      <c r="ICW91" s="123"/>
      <c r="ICX91" s="123"/>
      <c r="ICY91" s="123"/>
      <c r="ICZ91" s="123"/>
      <c r="IDA91" s="123"/>
      <c r="IDB91" s="123"/>
      <c r="IDC91" s="123"/>
      <c r="IDD91" s="123"/>
      <c r="IDE91" s="123"/>
      <c r="IDF91" s="123"/>
      <c r="IDG91" s="123"/>
      <c r="IDH91" s="123"/>
      <c r="IDI91" s="123"/>
      <c r="IDJ91" s="123"/>
      <c r="IDK91" s="123"/>
      <c r="IDL91" s="123"/>
      <c r="IDM91" s="123"/>
      <c r="IDN91" s="123"/>
      <c r="IDO91" s="123"/>
      <c r="IDP91" s="123"/>
      <c r="IDQ91" s="123"/>
      <c r="IDR91" s="123"/>
      <c r="IDS91" s="123"/>
      <c r="IDT91" s="123"/>
      <c r="IDU91" s="123"/>
      <c r="IDV91" s="123"/>
      <c r="IDW91" s="123"/>
      <c r="IDX91" s="123"/>
      <c r="IDY91" s="123"/>
      <c r="IDZ91" s="123"/>
      <c r="IEA91" s="123"/>
      <c r="IEB91" s="123"/>
      <c r="IEC91" s="123"/>
      <c r="IED91" s="123"/>
      <c r="IEE91" s="123"/>
      <c r="IEF91" s="123"/>
      <c r="IEG91" s="123"/>
      <c r="IEH91" s="123"/>
      <c r="IEI91" s="123"/>
      <c r="IEJ91" s="123"/>
      <c r="IEK91" s="123"/>
      <c r="IEL91" s="123"/>
      <c r="IEM91" s="123"/>
      <c r="IEN91" s="123"/>
      <c r="IEO91" s="123"/>
      <c r="IEP91" s="123"/>
      <c r="IEQ91" s="123"/>
      <c r="IER91" s="123"/>
      <c r="IES91" s="123"/>
      <c r="IET91" s="123"/>
      <c r="IEU91" s="123"/>
      <c r="IEV91" s="123"/>
      <c r="IEW91" s="123"/>
      <c r="IEX91" s="123"/>
      <c r="IEY91" s="123"/>
      <c r="IEZ91" s="123"/>
      <c r="IFA91" s="123"/>
      <c r="IFB91" s="123"/>
      <c r="IFC91" s="123"/>
      <c r="IFD91" s="123"/>
      <c r="IFE91" s="123"/>
      <c r="IFF91" s="123"/>
      <c r="IFG91" s="123"/>
      <c r="IFH91" s="123"/>
      <c r="IFI91" s="123"/>
      <c r="IFJ91" s="123"/>
      <c r="IFK91" s="123"/>
      <c r="IFL91" s="123"/>
      <c r="IFM91" s="123"/>
      <c r="IFN91" s="123"/>
      <c r="IFO91" s="123"/>
      <c r="IFP91" s="123"/>
      <c r="IFQ91" s="123"/>
      <c r="IFR91" s="123"/>
      <c r="IFS91" s="123"/>
      <c r="IFT91" s="123"/>
      <c r="IFU91" s="123"/>
      <c r="IFV91" s="123"/>
      <c r="IFW91" s="123"/>
      <c r="IFX91" s="123"/>
      <c r="IFY91" s="123"/>
      <c r="IFZ91" s="123"/>
      <c r="IGA91" s="123"/>
      <c r="IGB91" s="123"/>
      <c r="IGC91" s="123"/>
      <c r="IGD91" s="123"/>
      <c r="IGE91" s="123"/>
      <c r="IGF91" s="123"/>
      <c r="IGG91" s="123"/>
      <c r="IGH91" s="123"/>
      <c r="IGI91" s="123"/>
      <c r="IGJ91" s="123"/>
      <c r="IGK91" s="123"/>
      <c r="IGL91" s="123"/>
      <c r="IGM91" s="123"/>
      <c r="IGN91" s="123"/>
      <c r="IGO91" s="123"/>
      <c r="IGP91" s="123"/>
      <c r="IGQ91" s="123"/>
      <c r="IGR91" s="123"/>
      <c r="IGS91" s="123"/>
      <c r="IGT91" s="123"/>
      <c r="IGU91" s="123"/>
      <c r="IGV91" s="123"/>
      <c r="IGW91" s="123"/>
      <c r="IGX91" s="123"/>
      <c r="IGY91" s="123"/>
      <c r="IGZ91" s="123"/>
      <c r="IHA91" s="123"/>
      <c r="IHB91" s="123"/>
      <c r="IHC91" s="123"/>
      <c r="IHD91" s="123"/>
      <c r="IHE91" s="123"/>
      <c r="IHF91" s="123"/>
      <c r="IHG91" s="123"/>
      <c r="IHH91" s="123"/>
      <c r="IHI91" s="123"/>
      <c r="IHJ91" s="123"/>
      <c r="IHK91" s="123"/>
      <c r="IHL91" s="123"/>
      <c r="IHM91" s="123"/>
      <c r="IHN91" s="123"/>
      <c r="IHO91" s="123"/>
      <c r="IHP91" s="123"/>
      <c r="IHQ91" s="123"/>
      <c r="IHR91" s="123"/>
      <c r="IHS91" s="123"/>
      <c r="IHT91" s="123"/>
      <c r="IHU91" s="123"/>
      <c r="IHV91" s="123"/>
      <c r="IHW91" s="123"/>
      <c r="IHX91" s="123"/>
      <c r="IHY91" s="123"/>
      <c r="IHZ91" s="123"/>
      <c r="IIA91" s="123"/>
      <c r="IIB91" s="123"/>
      <c r="IIC91" s="123"/>
      <c r="IID91" s="123"/>
      <c r="IIE91" s="123"/>
      <c r="IIF91" s="123"/>
      <c r="IIG91" s="123"/>
      <c r="IIH91" s="123"/>
      <c r="III91" s="123"/>
      <c r="IIJ91" s="123"/>
      <c r="IIK91" s="123"/>
      <c r="IIL91" s="123"/>
      <c r="IIM91" s="123"/>
      <c r="IIN91" s="123"/>
      <c r="IIO91" s="123"/>
      <c r="IIP91" s="123"/>
      <c r="IIQ91" s="123"/>
      <c r="IIR91" s="123"/>
      <c r="IIS91" s="123"/>
      <c r="IIT91" s="123"/>
      <c r="IIU91" s="123"/>
      <c r="IIV91" s="123"/>
      <c r="IIW91" s="123"/>
      <c r="IIX91" s="123"/>
      <c r="IIY91" s="123"/>
      <c r="IIZ91" s="123"/>
      <c r="IJA91" s="123"/>
      <c r="IJB91" s="123"/>
      <c r="IJC91" s="123"/>
      <c r="IJD91" s="123"/>
      <c r="IJE91" s="123"/>
      <c r="IJF91" s="123"/>
      <c r="IJG91" s="123"/>
      <c r="IJH91" s="123"/>
      <c r="IJI91" s="123"/>
      <c r="IJJ91" s="123"/>
      <c r="IJK91" s="123"/>
      <c r="IJL91" s="123"/>
      <c r="IJM91" s="123"/>
      <c r="IJN91" s="123"/>
      <c r="IJO91" s="123"/>
      <c r="IJP91" s="123"/>
      <c r="IJQ91" s="123"/>
      <c r="IJR91" s="123"/>
      <c r="IJS91" s="123"/>
      <c r="IJT91" s="123"/>
      <c r="IJU91" s="123"/>
      <c r="IJV91" s="123"/>
      <c r="IJW91" s="123"/>
      <c r="IJX91" s="123"/>
      <c r="IJY91" s="123"/>
      <c r="IJZ91" s="123"/>
      <c r="IKA91" s="123"/>
      <c r="IKB91" s="123"/>
      <c r="IKC91" s="123"/>
      <c r="IKD91" s="123"/>
      <c r="IKE91" s="123"/>
      <c r="IKF91" s="123"/>
      <c r="IKG91" s="123"/>
      <c r="IKH91" s="123"/>
      <c r="IKI91" s="123"/>
      <c r="IKJ91" s="123"/>
      <c r="IKK91" s="123"/>
      <c r="IKL91" s="123"/>
      <c r="IKM91" s="123"/>
      <c r="IKN91" s="123"/>
      <c r="IKO91" s="123"/>
      <c r="IKP91" s="123"/>
      <c r="IKQ91" s="123"/>
      <c r="IKR91" s="123"/>
      <c r="IKS91" s="123"/>
      <c r="IKT91" s="123"/>
      <c r="IKU91" s="123"/>
      <c r="IKV91" s="123"/>
      <c r="IKW91" s="123"/>
      <c r="IKX91" s="123"/>
      <c r="IKY91" s="123"/>
      <c r="IKZ91" s="123"/>
      <c r="ILA91" s="123"/>
      <c r="ILB91" s="123"/>
      <c r="ILC91" s="123"/>
      <c r="ILD91" s="123"/>
      <c r="ILE91" s="123"/>
      <c r="ILF91" s="123"/>
      <c r="ILG91" s="123"/>
      <c r="ILH91" s="123"/>
      <c r="ILI91" s="123"/>
      <c r="ILJ91" s="123"/>
      <c r="ILK91" s="123"/>
      <c r="ILL91" s="123"/>
      <c r="ILM91" s="123"/>
      <c r="ILN91" s="123"/>
      <c r="ILO91" s="123"/>
      <c r="ILP91" s="123"/>
      <c r="ILQ91" s="123"/>
      <c r="ILR91" s="123"/>
      <c r="ILS91" s="123"/>
      <c r="ILT91" s="123"/>
      <c r="ILU91" s="123"/>
      <c r="ILV91" s="123"/>
      <c r="ILW91" s="123"/>
      <c r="ILX91" s="123"/>
      <c r="ILY91" s="123"/>
      <c r="ILZ91" s="123"/>
      <c r="IMA91" s="123"/>
      <c r="IMB91" s="123"/>
      <c r="IMC91" s="123"/>
      <c r="IMD91" s="123"/>
      <c r="IME91" s="123"/>
      <c r="IMF91" s="123"/>
      <c r="IMG91" s="123"/>
      <c r="IMH91" s="123"/>
      <c r="IMI91" s="123"/>
      <c r="IMJ91" s="123"/>
      <c r="IMK91" s="123"/>
      <c r="IML91" s="123"/>
      <c r="IMM91" s="123"/>
      <c r="IMN91" s="123"/>
      <c r="IMO91" s="123"/>
      <c r="IMP91" s="123"/>
      <c r="IMQ91" s="123"/>
      <c r="IMR91" s="123"/>
      <c r="IMS91" s="123"/>
      <c r="IMT91" s="123"/>
      <c r="IMU91" s="123"/>
      <c r="IMV91" s="123"/>
      <c r="IMW91" s="123"/>
      <c r="IMX91" s="123"/>
      <c r="IMY91" s="123"/>
      <c r="IMZ91" s="123"/>
      <c r="INA91" s="123"/>
      <c r="INB91" s="123"/>
      <c r="INC91" s="123"/>
      <c r="IND91" s="123"/>
      <c r="INE91" s="123"/>
      <c r="INF91" s="123"/>
      <c r="ING91" s="123"/>
      <c r="INH91" s="123"/>
      <c r="INI91" s="123"/>
      <c r="INJ91" s="123"/>
      <c r="INK91" s="123"/>
      <c r="INL91" s="123"/>
      <c r="INM91" s="123"/>
      <c r="INN91" s="123"/>
      <c r="INO91" s="123"/>
      <c r="INP91" s="123"/>
      <c r="INQ91" s="123"/>
      <c r="INR91" s="123"/>
      <c r="INS91" s="123"/>
      <c r="INT91" s="123"/>
      <c r="INU91" s="123"/>
      <c r="INV91" s="123"/>
      <c r="INW91" s="123"/>
      <c r="INX91" s="123"/>
      <c r="INY91" s="123"/>
      <c r="INZ91" s="123"/>
      <c r="IOA91" s="123"/>
      <c r="IOB91" s="123"/>
      <c r="IOC91" s="123"/>
      <c r="IOD91" s="123"/>
      <c r="IOE91" s="123"/>
      <c r="IOF91" s="123"/>
      <c r="IOG91" s="123"/>
      <c r="IOH91" s="123"/>
      <c r="IOI91" s="123"/>
      <c r="IOJ91" s="123"/>
      <c r="IOK91" s="123"/>
      <c r="IOL91" s="123"/>
      <c r="IOM91" s="123"/>
      <c r="ION91" s="123"/>
      <c r="IOO91" s="123"/>
      <c r="IOP91" s="123"/>
      <c r="IOQ91" s="123"/>
      <c r="IOR91" s="123"/>
      <c r="IOS91" s="123"/>
      <c r="IOT91" s="123"/>
      <c r="IOU91" s="123"/>
      <c r="IOV91" s="123"/>
      <c r="IOW91" s="123"/>
      <c r="IOX91" s="123"/>
      <c r="IOY91" s="123"/>
      <c r="IOZ91" s="123"/>
      <c r="IPA91" s="123"/>
      <c r="IPB91" s="123"/>
      <c r="IPC91" s="123"/>
      <c r="IPD91" s="123"/>
      <c r="IPE91" s="123"/>
      <c r="IPF91" s="123"/>
      <c r="IPG91" s="123"/>
      <c r="IPH91" s="123"/>
      <c r="IPI91" s="123"/>
      <c r="IPJ91" s="123"/>
      <c r="IPK91" s="123"/>
      <c r="IPL91" s="123"/>
      <c r="IPM91" s="123"/>
      <c r="IPN91" s="123"/>
      <c r="IPO91" s="123"/>
      <c r="IPP91" s="123"/>
      <c r="IPQ91" s="123"/>
      <c r="IPR91" s="123"/>
      <c r="IPS91" s="123"/>
      <c r="IPT91" s="123"/>
      <c r="IPU91" s="123"/>
      <c r="IPV91" s="123"/>
      <c r="IPW91" s="123"/>
      <c r="IPX91" s="123"/>
      <c r="IPY91" s="123"/>
      <c r="IPZ91" s="123"/>
      <c r="IQA91" s="123"/>
      <c r="IQB91" s="123"/>
      <c r="IQC91" s="123"/>
      <c r="IQD91" s="123"/>
      <c r="IQE91" s="123"/>
      <c r="IQF91" s="123"/>
      <c r="IQG91" s="123"/>
      <c r="IQH91" s="123"/>
      <c r="IQI91" s="123"/>
      <c r="IQJ91" s="123"/>
      <c r="IQK91" s="123"/>
      <c r="IQL91" s="123"/>
      <c r="IQM91" s="123"/>
      <c r="IQN91" s="123"/>
      <c r="IQO91" s="123"/>
      <c r="IQP91" s="123"/>
      <c r="IQQ91" s="123"/>
      <c r="IQR91" s="123"/>
      <c r="IQS91" s="123"/>
      <c r="IQT91" s="123"/>
      <c r="IQU91" s="123"/>
      <c r="IQV91" s="123"/>
      <c r="IQW91" s="123"/>
      <c r="IQX91" s="123"/>
      <c r="IQY91" s="123"/>
      <c r="IQZ91" s="123"/>
      <c r="IRA91" s="123"/>
      <c r="IRB91" s="123"/>
      <c r="IRC91" s="123"/>
      <c r="IRD91" s="123"/>
      <c r="IRE91" s="123"/>
      <c r="IRF91" s="123"/>
      <c r="IRG91" s="123"/>
      <c r="IRH91" s="123"/>
      <c r="IRI91" s="123"/>
      <c r="IRJ91" s="123"/>
      <c r="IRK91" s="123"/>
      <c r="IRL91" s="123"/>
      <c r="IRM91" s="123"/>
      <c r="IRN91" s="123"/>
      <c r="IRO91" s="123"/>
      <c r="IRP91" s="123"/>
      <c r="IRQ91" s="123"/>
      <c r="IRR91" s="123"/>
      <c r="IRS91" s="123"/>
      <c r="IRT91" s="123"/>
      <c r="IRU91" s="123"/>
      <c r="IRV91" s="123"/>
      <c r="IRW91" s="123"/>
      <c r="IRX91" s="123"/>
      <c r="IRY91" s="123"/>
      <c r="IRZ91" s="123"/>
      <c r="ISA91" s="123"/>
      <c r="ISB91" s="123"/>
      <c r="ISC91" s="123"/>
      <c r="ISD91" s="123"/>
      <c r="ISE91" s="123"/>
      <c r="ISF91" s="123"/>
      <c r="ISG91" s="123"/>
      <c r="ISH91" s="123"/>
      <c r="ISI91" s="123"/>
      <c r="ISJ91" s="123"/>
      <c r="ISK91" s="123"/>
      <c r="ISL91" s="123"/>
      <c r="ISM91" s="123"/>
      <c r="ISN91" s="123"/>
      <c r="ISO91" s="123"/>
      <c r="ISP91" s="123"/>
      <c r="ISQ91" s="123"/>
      <c r="ISR91" s="123"/>
      <c r="ISS91" s="123"/>
      <c r="IST91" s="123"/>
      <c r="ISU91" s="123"/>
      <c r="ISV91" s="123"/>
      <c r="ISW91" s="123"/>
      <c r="ISX91" s="123"/>
      <c r="ISY91" s="123"/>
      <c r="ISZ91" s="123"/>
      <c r="ITA91" s="123"/>
      <c r="ITB91" s="123"/>
      <c r="ITC91" s="123"/>
      <c r="ITD91" s="123"/>
      <c r="ITE91" s="123"/>
      <c r="ITF91" s="123"/>
      <c r="ITG91" s="123"/>
      <c r="ITH91" s="123"/>
      <c r="ITI91" s="123"/>
      <c r="ITJ91" s="123"/>
      <c r="ITK91" s="123"/>
      <c r="ITL91" s="123"/>
      <c r="ITM91" s="123"/>
      <c r="ITN91" s="123"/>
      <c r="ITO91" s="123"/>
      <c r="ITP91" s="123"/>
      <c r="ITQ91" s="123"/>
      <c r="ITR91" s="123"/>
      <c r="ITS91" s="123"/>
      <c r="ITT91" s="123"/>
      <c r="ITU91" s="123"/>
      <c r="ITV91" s="123"/>
      <c r="ITW91" s="123"/>
      <c r="ITX91" s="123"/>
      <c r="ITY91" s="123"/>
      <c r="ITZ91" s="123"/>
      <c r="IUA91" s="123"/>
      <c r="IUB91" s="123"/>
      <c r="IUC91" s="123"/>
      <c r="IUD91" s="123"/>
      <c r="IUE91" s="123"/>
      <c r="IUF91" s="123"/>
      <c r="IUG91" s="123"/>
      <c r="IUH91" s="123"/>
      <c r="IUI91" s="123"/>
      <c r="IUJ91" s="123"/>
      <c r="IUK91" s="123"/>
      <c r="IUL91" s="123"/>
      <c r="IUM91" s="123"/>
      <c r="IUN91" s="123"/>
      <c r="IUO91" s="123"/>
      <c r="IUP91" s="123"/>
      <c r="IUQ91" s="123"/>
      <c r="IUR91" s="123"/>
      <c r="IUS91" s="123"/>
      <c r="IUT91" s="123"/>
      <c r="IUU91" s="123"/>
      <c r="IUV91" s="123"/>
      <c r="IUW91" s="123"/>
      <c r="IUX91" s="123"/>
      <c r="IUY91" s="123"/>
      <c r="IUZ91" s="123"/>
      <c r="IVA91" s="123"/>
      <c r="IVB91" s="123"/>
      <c r="IVC91" s="123"/>
      <c r="IVD91" s="123"/>
      <c r="IVE91" s="123"/>
      <c r="IVF91" s="123"/>
      <c r="IVG91" s="123"/>
      <c r="IVH91" s="123"/>
      <c r="IVI91" s="123"/>
      <c r="IVJ91" s="123"/>
      <c r="IVK91" s="123"/>
      <c r="IVL91" s="123"/>
      <c r="IVM91" s="123"/>
      <c r="IVN91" s="123"/>
      <c r="IVO91" s="123"/>
      <c r="IVP91" s="123"/>
      <c r="IVQ91" s="123"/>
      <c r="IVR91" s="123"/>
      <c r="IVS91" s="123"/>
      <c r="IVT91" s="123"/>
      <c r="IVU91" s="123"/>
      <c r="IVV91" s="123"/>
      <c r="IVW91" s="123"/>
      <c r="IVX91" s="123"/>
      <c r="IVY91" s="123"/>
      <c r="IVZ91" s="123"/>
      <c r="IWA91" s="123"/>
      <c r="IWB91" s="123"/>
      <c r="IWC91" s="123"/>
      <c r="IWD91" s="123"/>
      <c r="IWE91" s="123"/>
      <c r="IWF91" s="123"/>
      <c r="IWG91" s="123"/>
      <c r="IWH91" s="123"/>
      <c r="IWI91" s="123"/>
      <c r="IWJ91" s="123"/>
      <c r="IWK91" s="123"/>
      <c r="IWL91" s="123"/>
      <c r="IWM91" s="123"/>
      <c r="IWN91" s="123"/>
      <c r="IWO91" s="123"/>
      <c r="IWP91" s="123"/>
      <c r="IWQ91" s="123"/>
      <c r="IWR91" s="123"/>
      <c r="IWS91" s="123"/>
      <c r="IWT91" s="123"/>
      <c r="IWU91" s="123"/>
      <c r="IWV91" s="123"/>
      <c r="IWW91" s="123"/>
      <c r="IWX91" s="123"/>
      <c r="IWY91" s="123"/>
      <c r="IWZ91" s="123"/>
      <c r="IXA91" s="123"/>
      <c r="IXB91" s="123"/>
      <c r="IXC91" s="123"/>
      <c r="IXD91" s="123"/>
      <c r="IXE91" s="123"/>
      <c r="IXF91" s="123"/>
      <c r="IXG91" s="123"/>
      <c r="IXH91" s="123"/>
      <c r="IXI91" s="123"/>
      <c r="IXJ91" s="123"/>
      <c r="IXK91" s="123"/>
      <c r="IXL91" s="123"/>
      <c r="IXM91" s="123"/>
      <c r="IXN91" s="123"/>
      <c r="IXO91" s="123"/>
      <c r="IXP91" s="123"/>
      <c r="IXQ91" s="123"/>
      <c r="IXR91" s="123"/>
      <c r="IXS91" s="123"/>
      <c r="IXT91" s="123"/>
      <c r="IXU91" s="123"/>
      <c r="IXV91" s="123"/>
      <c r="IXW91" s="123"/>
      <c r="IXX91" s="123"/>
      <c r="IXY91" s="123"/>
      <c r="IXZ91" s="123"/>
      <c r="IYA91" s="123"/>
      <c r="IYB91" s="123"/>
      <c r="IYC91" s="123"/>
      <c r="IYD91" s="123"/>
      <c r="IYE91" s="123"/>
      <c r="IYF91" s="123"/>
      <c r="IYG91" s="123"/>
      <c r="IYH91" s="123"/>
      <c r="IYI91" s="123"/>
      <c r="IYJ91" s="123"/>
      <c r="IYK91" s="123"/>
      <c r="IYL91" s="123"/>
      <c r="IYM91" s="123"/>
      <c r="IYN91" s="123"/>
      <c r="IYO91" s="123"/>
      <c r="IYP91" s="123"/>
      <c r="IYQ91" s="123"/>
      <c r="IYR91" s="123"/>
      <c r="IYS91" s="123"/>
      <c r="IYT91" s="123"/>
      <c r="IYU91" s="123"/>
      <c r="IYV91" s="123"/>
      <c r="IYW91" s="123"/>
      <c r="IYX91" s="123"/>
      <c r="IYY91" s="123"/>
      <c r="IYZ91" s="123"/>
      <c r="IZA91" s="123"/>
      <c r="IZB91" s="123"/>
      <c r="IZC91" s="123"/>
      <c r="IZD91" s="123"/>
      <c r="IZE91" s="123"/>
      <c r="IZF91" s="123"/>
      <c r="IZG91" s="123"/>
      <c r="IZH91" s="123"/>
      <c r="IZI91" s="123"/>
      <c r="IZJ91" s="123"/>
      <c r="IZK91" s="123"/>
      <c r="IZL91" s="123"/>
      <c r="IZM91" s="123"/>
      <c r="IZN91" s="123"/>
      <c r="IZO91" s="123"/>
      <c r="IZP91" s="123"/>
      <c r="IZQ91" s="123"/>
      <c r="IZR91" s="123"/>
      <c r="IZS91" s="123"/>
      <c r="IZT91" s="123"/>
      <c r="IZU91" s="123"/>
      <c r="IZV91" s="123"/>
      <c r="IZW91" s="123"/>
      <c r="IZX91" s="123"/>
      <c r="IZY91" s="123"/>
      <c r="IZZ91" s="123"/>
      <c r="JAA91" s="123"/>
      <c r="JAB91" s="123"/>
      <c r="JAC91" s="123"/>
      <c r="JAD91" s="123"/>
      <c r="JAE91" s="123"/>
      <c r="JAF91" s="123"/>
      <c r="JAG91" s="123"/>
      <c r="JAH91" s="123"/>
      <c r="JAI91" s="123"/>
      <c r="JAJ91" s="123"/>
      <c r="JAK91" s="123"/>
      <c r="JAL91" s="123"/>
      <c r="JAM91" s="123"/>
      <c r="JAN91" s="123"/>
      <c r="JAO91" s="123"/>
      <c r="JAP91" s="123"/>
      <c r="JAQ91" s="123"/>
      <c r="JAR91" s="123"/>
      <c r="JAS91" s="123"/>
      <c r="JAT91" s="123"/>
      <c r="JAU91" s="123"/>
      <c r="JAV91" s="123"/>
      <c r="JAW91" s="123"/>
      <c r="JAX91" s="123"/>
      <c r="JAY91" s="123"/>
      <c r="JAZ91" s="123"/>
      <c r="JBA91" s="123"/>
      <c r="JBB91" s="123"/>
      <c r="JBC91" s="123"/>
      <c r="JBD91" s="123"/>
      <c r="JBE91" s="123"/>
      <c r="JBF91" s="123"/>
      <c r="JBG91" s="123"/>
      <c r="JBH91" s="123"/>
      <c r="JBI91" s="123"/>
      <c r="JBJ91" s="123"/>
      <c r="JBK91" s="123"/>
      <c r="JBL91" s="123"/>
      <c r="JBM91" s="123"/>
      <c r="JBN91" s="123"/>
      <c r="JBO91" s="123"/>
      <c r="JBP91" s="123"/>
      <c r="JBQ91" s="123"/>
      <c r="JBR91" s="123"/>
      <c r="JBS91" s="123"/>
      <c r="JBT91" s="123"/>
      <c r="JBU91" s="123"/>
      <c r="JBV91" s="123"/>
      <c r="JBW91" s="123"/>
      <c r="JBX91" s="123"/>
      <c r="JBY91" s="123"/>
      <c r="JBZ91" s="123"/>
      <c r="JCA91" s="123"/>
      <c r="JCB91" s="123"/>
      <c r="JCC91" s="123"/>
      <c r="JCD91" s="123"/>
      <c r="JCE91" s="123"/>
      <c r="JCF91" s="123"/>
      <c r="JCG91" s="123"/>
      <c r="JCH91" s="123"/>
      <c r="JCI91" s="123"/>
      <c r="JCJ91" s="123"/>
      <c r="JCK91" s="123"/>
      <c r="JCL91" s="123"/>
      <c r="JCM91" s="123"/>
      <c r="JCN91" s="123"/>
      <c r="JCO91" s="123"/>
      <c r="JCP91" s="123"/>
      <c r="JCQ91" s="123"/>
      <c r="JCR91" s="123"/>
      <c r="JCS91" s="123"/>
      <c r="JCT91" s="123"/>
      <c r="JCU91" s="123"/>
      <c r="JCV91" s="123"/>
      <c r="JCW91" s="123"/>
      <c r="JCX91" s="123"/>
      <c r="JCY91" s="123"/>
      <c r="JCZ91" s="123"/>
      <c r="JDA91" s="123"/>
      <c r="JDB91" s="123"/>
      <c r="JDC91" s="123"/>
      <c r="JDD91" s="123"/>
      <c r="JDE91" s="123"/>
      <c r="JDF91" s="123"/>
      <c r="JDG91" s="123"/>
      <c r="JDH91" s="123"/>
      <c r="JDI91" s="123"/>
      <c r="JDJ91" s="123"/>
      <c r="JDK91" s="123"/>
      <c r="JDL91" s="123"/>
      <c r="JDM91" s="123"/>
      <c r="JDN91" s="123"/>
      <c r="JDO91" s="123"/>
      <c r="JDP91" s="123"/>
      <c r="JDQ91" s="123"/>
      <c r="JDR91" s="123"/>
      <c r="JDS91" s="123"/>
      <c r="JDT91" s="123"/>
      <c r="JDU91" s="123"/>
      <c r="JDV91" s="123"/>
      <c r="JDW91" s="123"/>
      <c r="JDX91" s="123"/>
      <c r="JDY91" s="123"/>
      <c r="JDZ91" s="123"/>
      <c r="JEA91" s="123"/>
      <c r="JEB91" s="123"/>
      <c r="JEC91" s="123"/>
      <c r="JED91" s="123"/>
      <c r="JEE91" s="123"/>
      <c r="JEF91" s="123"/>
      <c r="JEG91" s="123"/>
      <c r="JEH91" s="123"/>
      <c r="JEI91" s="123"/>
      <c r="JEJ91" s="123"/>
      <c r="JEK91" s="123"/>
      <c r="JEL91" s="123"/>
      <c r="JEM91" s="123"/>
      <c r="JEN91" s="123"/>
      <c r="JEO91" s="123"/>
      <c r="JEP91" s="123"/>
      <c r="JEQ91" s="123"/>
      <c r="JER91" s="123"/>
      <c r="JES91" s="123"/>
      <c r="JET91" s="123"/>
      <c r="JEU91" s="123"/>
      <c r="JEV91" s="123"/>
      <c r="JEW91" s="123"/>
      <c r="JEX91" s="123"/>
      <c r="JEY91" s="123"/>
      <c r="JEZ91" s="123"/>
      <c r="JFA91" s="123"/>
      <c r="JFB91" s="123"/>
      <c r="JFC91" s="123"/>
      <c r="JFD91" s="123"/>
      <c r="JFE91" s="123"/>
      <c r="JFF91" s="123"/>
      <c r="JFG91" s="123"/>
      <c r="JFH91" s="123"/>
      <c r="JFI91" s="123"/>
      <c r="JFJ91" s="123"/>
      <c r="JFK91" s="123"/>
      <c r="JFL91" s="123"/>
      <c r="JFM91" s="123"/>
      <c r="JFN91" s="123"/>
      <c r="JFO91" s="123"/>
      <c r="JFP91" s="123"/>
      <c r="JFQ91" s="123"/>
      <c r="JFR91" s="123"/>
      <c r="JFS91" s="123"/>
      <c r="JFT91" s="123"/>
      <c r="JFU91" s="123"/>
      <c r="JFV91" s="123"/>
      <c r="JFW91" s="123"/>
      <c r="JFX91" s="123"/>
      <c r="JFY91" s="123"/>
      <c r="JFZ91" s="123"/>
      <c r="JGA91" s="123"/>
      <c r="JGB91" s="123"/>
      <c r="JGC91" s="123"/>
      <c r="JGD91" s="123"/>
      <c r="JGE91" s="123"/>
      <c r="JGF91" s="123"/>
      <c r="JGG91" s="123"/>
      <c r="JGH91" s="123"/>
      <c r="JGI91" s="123"/>
      <c r="JGJ91" s="123"/>
      <c r="JGK91" s="123"/>
      <c r="JGL91" s="123"/>
      <c r="JGM91" s="123"/>
      <c r="JGN91" s="123"/>
      <c r="JGO91" s="123"/>
      <c r="JGP91" s="123"/>
      <c r="JGQ91" s="123"/>
      <c r="JGR91" s="123"/>
      <c r="JGS91" s="123"/>
      <c r="JGT91" s="123"/>
      <c r="JGU91" s="123"/>
      <c r="JGV91" s="123"/>
      <c r="JGW91" s="123"/>
      <c r="JGX91" s="123"/>
      <c r="JGY91" s="123"/>
      <c r="JGZ91" s="123"/>
      <c r="JHA91" s="123"/>
      <c r="JHB91" s="123"/>
      <c r="JHC91" s="123"/>
      <c r="JHD91" s="123"/>
      <c r="JHE91" s="123"/>
      <c r="JHF91" s="123"/>
      <c r="JHG91" s="123"/>
      <c r="JHH91" s="123"/>
      <c r="JHI91" s="123"/>
      <c r="JHJ91" s="123"/>
      <c r="JHK91" s="123"/>
      <c r="JHL91" s="123"/>
      <c r="JHM91" s="123"/>
      <c r="JHN91" s="123"/>
      <c r="JHO91" s="123"/>
      <c r="JHP91" s="123"/>
      <c r="JHQ91" s="123"/>
      <c r="JHR91" s="123"/>
      <c r="JHS91" s="123"/>
      <c r="JHT91" s="123"/>
      <c r="JHU91" s="123"/>
      <c r="JHV91" s="123"/>
      <c r="JHW91" s="123"/>
      <c r="JHX91" s="123"/>
      <c r="JHY91" s="123"/>
      <c r="JHZ91" s="123"/>
      <c r="JIA91" s="123"/>
      <c r="JIB91" s="123"/>
      <c r="JIC91" s="123"/>
      <c r="JID91" s="123"/>
      <c r="JIE91" s="123"/>
      <c r="JIF91" s="123"/>
      <c r="JIG91" s="123"/>
      <c r="JIH91" s="123"/>
      <c r="JII91" s="123"/>
      <c r="JIJ91" s="123"/>
      <c r="JIK91" s="123"/>
      <c r="JIL91" s="123"/>
      <c r="JIM91" s="123"/>
      <c r="JIN91" s="123"/>
      <c r="JIO91" s="123"/>
      <c r="JIP91" s="123"/>
      <c r="JIQ91" s="123"/>
      <c r="JIR91" s="123"/>
      <c r="JIS91" s="123"/>
      <c r="JIT91" s="123"/>
      <c r="JIU91" s="123"/>
      <c r="JIV91" s="123"/>
      <c r="JIW91" s="123"/>
      <c r="JIX91" s="123"/>
      <c r="JIY91" s="123"/>
      <c r="JIZ91" s="123"/>
      <c r="JJA91" s="123"/>
      <c r="JJB91" s="123"/>
      <c r="JJC91" s="123"/>
      <c r="JJD91" s="123"/>
      <c r="JJE91" s="123"/>
      <c r="JJF91" s="123"/>
      <c r="JJG91" s="123"/>
      <c r="JJH91" s="123"/>
      <c r="JJI91" s="123"/>
      <c r="JJJ91" s="123"/>
      <c r="JJK91" s="123"/>
      <c r="JJL91" s="123"/>
      <c r="JJM91" s="123"/>
      <c r="JJN91" s="123"/>
      <c r="JJO91" s="123"/>
      <c r="JJP91" s="123"/>
      <c r="JJQ91" s="123"/>
      <c r="JJR91" s="123"/>
      <c r="JJS91" s="123"/>
      <c r="JJT91" s="123"/>
      <c r="JJU91" s="123"/>
      <c r="JJV91" s="123"/>
      <c r="JJW91" s="123"/>
      <c r="JJX91" s="123"/>
      <c r="JJY91" s="123"/>
      <c r="JJZ91" s="123"/>
      <c r="JKA91" s="123"/>
      <c r="JKB91" s="123"/>
      <c r="JKC91" s="123"/>
      <c r="JKD91" s="123"/>
      <c r="JKE91" s="123"/>
      <c r="JKF91" s="123"/>
      <c r="JKG91" s="123"/>
      <c r="JKH91" s="123"/>
      <c r="JKI91" s="123"/>
      <c r="JKJ91" s="123"/>
      <c r="JKK91" s="123"/>
      <c r="JKL91" s="123"/>
      <c r="JKM91" s="123"/>
      <c r="JKN91" s="123"/>
      <c r="JKO91" s="123"/>
      <c r="JKP91" s="123"/>
      <c r="JKQ91" s="123"/>
      <c r="JKR91" s="123"/>
      <c r="JKS91" s="123"/>
      <c r="JKT91" s="123"/>
      <c r="JKU91" s="123"/>
      <c r="JKV91" s="123"/>
      <c r="JKW91" s="123"/>
      <c r="JKX91" s="123"/>
      <c r="JKY91" s="123"/>
      <c r="JKZ91" s="123"/>
      <c r="JLA91" s="123"/>
      <c r="JLB91" s="123"/>
      <c r="JLC91" s="123"/>
      <c r="JLD91" s="123"/>
      <c r="JLE91" s="123"/>
      <c r="JLF91" s="123"/>
      <c r="JLG91" s="123"/>
      <c r="JLH91" s="123"/>
      <c r="JLI91" s="123"/>
      <c r="JLJ91" s="123"/>
      <c r="JLK91" s="123"/>
      <c r="JLL91" s="123"/>
      <c r="JLM91" s="123"/>
      <c r="JLN91" s="123"/>
      <c r="JLO91" s="123"/>
      <c r="JLP91" s="123"/>
      <c r="JLQ91" s="123"/>
      <c r="JLR91" s="123"/>
      <c r="JLS91" s="123"/>
      <c r="JLT91" s="123"/>
      <c r="JLU91" s="123"/>
      <c r="JLV91" s="123"/>
      <c r="JLW91" s="123"/>
      <c r="JLX91" s="123"/>
      <c r="JLY91" s="123"/>
      <c r="JLZ91" s="123"/>
      <c r="JMA91" s="123"/>
      <c r="JMB91" s="123"/>
      <c r="JMC91" s="123"/>
      <c r="JMD91" s="123"/>
      <c r="JME91" s="123"/>
      <c r="JMF91" s="123"/>
      <c r="JMG91" s="123"/>
      <c r="JMH91" s="123"/>
      <c r="JMI91" s="123"/>
      <c r="JMJ91" s="123"/>
      <c r="JMK91" s="123"/>
      <c r="JML91" s="123"/>
      <c r="JMM91" s="123"/>
      <c r="JMN91" s="123"/>
      <c r="JMO91" s="123"/>
      <c r="JMP91" s="123"/>
      <c r="JMQ91" s="123"/>
      <c r="JMR91" s="123"/>
      <c r="JMS91" s="123"/>
      <c r="JMT91" s="123"/>
      <c r="JMU91" s="123"/>
      <c r="JMV91" s="123"/>
      <c r="JMW91" s="123"/>
      <c r="JMX91" s="123"/>
      <c r="JMY91" s="123"/>
      <c r="JMZ91" s="123"/>
      <c r="JNA91" s="123"/>
      <c r="JNB91" s="123"/>
      <c r="JNC91" s="123"/>
      <c r="JND91" s="123"/>
      <c r="JNE91" s="123"/>
      <c r="JNF91" s="123"/>
      <c r="JNG91" s="123"/>
      <c r="JNH91" s="123"/>
      <c r="JNI91" s="123"/>
      <c r="JNJ91" s="123"/>
      <c r="JNK91" s="123"/>
      <c r="JNL91" s="123"/>
      <c r="JNM91" s="123"/>
      <c r="JNN91" s="123"/>
      <c r="JNO91" s="123"/>
      <c r="JNP91" s="123"/>
      <c r="JNQ91" s="123"/>
      <c r="JNR91" s="123"/>
      <c r="JNS91" s="123"/>
      <c r="JNT91" s="123"/>
      <c r="JNU91" s="123"/>
      <c r="JNV91" s="123"/>
      <c r="JNW91" s="123"/>
      <c r="JNX91" s="123"/>
      <c r="JNY91" s="123"/>
      <c r="JNZ91" s="123"/>
      <c r="JOA91" s="123"/>
      <c r="JOB91" s="123"/>
      <c r="JOC91" s="123"/>
      <c r="JOD91" s="123"/>
      <c r="JOE91" s="123"/>
      <c r="JOF91" s="123"/>
      <c r="JOG91" s="123"/>
      <c r="JOH91" s="123"/>
      <c r="JOI91" s="123"/>
      <c r="JOJ91" s="123"/>
      <c r="JOK91" s="123"/>
      <c r="JOL91" s="123"/>
      <c r="JOM91" s="123"/>
      <c r="JON91" s="123"/>
      <c r="JOO91" s="123"/>
      <c r="JOP91" s="123"/>
      <c r="JOQ91" s="123"/>
      <c r="JOR91" s="123"/>
      <c r="JOS91" s="123"/>
      <c r="JOT91" s="123"/>
      <c r="JOU91" s="123"/>
      <c r="JOV91" s="123"/>
      <c r="JOW91" s="123"/>
      <c r="JOX91" s="123"/>
      <c r="JOY91" s="123"/>
      <c r="JOZ91" s="123"/>
      <c r="JPA91" s="123"/>
      <c r="JPB91" s="123"/>
      <c r="JPC91" s="123"/>
      <c r="JPD91" s="123"/>
      <c r="JPE91" s="123"/>
      <c r="JPF91" s="123"/>
      <c r="JPG91" s="123"/>
      <c r="JPH91" s="123"/>
      <c r="JPI91" s="123"/>
      <c r="JPJ91" s="123"/>
      <c r="JPK91" s="123"/>
      <c r="JPL91" s="123"/>
      <c r="JPM91" s="123"/>
      <c r="JPN91" s="123"/>
      <c r="JPO91" s="123"/>
      <c r="JPP91" s="123"/>
      <c r="JPQ91" s="123"/>
      <c r="JPR91" s="123"/>
      <c r="JPS91" s="123"/>
      <c r="JPT91" s="123"/>
      <c r="JPU91" s="123"/>
      <c r="JPV91" s="123"/>
      <c r="JPW91" s="123"/>
      <c r="JPX91" s="123"/>
      <c r="JPY91" s="123"/>
      <c r="JPZ91" s="123"/>
      <c r="JQA91" s="123"/>
      <c r="JQB91" s="123"/>
      <c r="JQC91" s="123"/>
      <c r="JQD91" s="123"/>
      <c r="JQE91" s="123"/>
      <c r="JQF91" s="123"/>
      <c r="JQG91" s="123"/>
      <c r="JQH91" s="123"/>
      <c r="JQI91" s="123"/>
      <c r="JQJ91" s="123"/>
      <c r="JQK91" s="123"/>
      <c r="JQL91" s="123"/>
      <c r="JQM91" s="123"/>
      <c r="JQN91" s="123"/>
      <c r="JQO91" s="123"/>
      <c r="JQP91" s="123"/>
      <c r="JQQ91" s="123"/>
      <c r="JQR91" s="123"/>
      <c r="JQS91" s="123"/>
      <c r="JQT91" s="123"/>
      <c r="JQU91" s="123"/>
      <c r="JQV91" s="123"/>
      <c r="JQW91" s="123"/>
      <c r="JQX91" s="123"/>
      <c r="JQY91" s="123"/>
      <c r="JQZ91" s="123"/>
      <c r="JRA91" s="123"/>
      <c r="JRB91" s="123"/>
      <c r="JRC91" s="123"/>
      <c r="JRD91" s="123"/>
      <c r="JRE91" s="123"/>
      <c r="JRF91" s="123"/>
      <c r="JRG91" s="123"/>
      <c r="JRH91" s="123"/>
      <c r="JRI91" s="123"/>
      <c r="JRJ91" s="123"/>
      <c r="JRK91" s="123"/>
      <c r="JRL91" s="123"/>
      <c r="JRM91" s="123"/>
      <c r="JRN91" s="123"/>
      <c r="JRO91" s="123"/>
      <c r="JRP91" s="123"/>
      <c r="JRQ91" s="123"/>
      <c r="JRR91" s="123"/>
      <c r="JRS91" s="123"/>
      <c r="JRT91" s="123"/>
      <c r="JRU91" s="123"/>
      <c r="JRV91" s="123"/>
      <c r="JRW91" s="123"/>
      <c r="JRX91" s="123"/>
      <c r="JRY91" s="123"/>
      <c r="JRZ91" s="123"/>
      <c r="JSA91" s="123"/>
      <c r="JSB91" s="123"/>
      <c r="JSC91" s="123"/>
      <c r="JSD91" s="123"/>
      <c r="JSE91" s="123"/>
      <c r="JSF91" s="123"/>
      <c r="JSG91" s="123"/>
      <c r="JSH91" s="123"/>
      <c r="JSI91" s="123"/>
      <c r="JSJ91" s="123"/>
      <c r="JSK91" s="123"/>
      <c r="JSL91" s="123"/>
      <c r="JSM91" s="123"/>
      <c r="JSN91" s="123"/>
      <c r="JSO91" s="123"/>
      <c r="JSP91" s="123"/>
      <c r="JSQ91" s="123"/>
      <c r="JSR91" s="123"/>
      <c r="JSS91" s="123"/>
      <c r="JST91" s="123"/>
      <c r="JSU91" s="123"/>
      <c r="JSV91" s="123"/>
      <c r="JSW91" s="123"/>
      <c r="JSX91" s="123"/>
      <c r="JSY91" s="123"/>
      <c r="JSZ91" s="123"/>
      <c r="JTA91" s="123"/>
      <c r="JTB91" s="123"/>
      <c r="JTC91" s="123"/>
      <c r="JTD91" s="123"/>
      <c r="JTE91" s="123"/>
      <c r="JTF91" s="123"/>
      <c r="JTG91" s="123"/>
      <c r="JTH91" s="123"/>
      <c r="JTI91" s="123"/>
      <c r="JTJ91" s="123"/>
      <c r="JTK91" s="123"/>
      <c r="JTL91" s="123"/>
      <c r="JTM91" s="123"/>
      <c r="JTN91" s="123"/>
      <c r="JTO91" s="123"/>
      <c r="JTP91" s="123"/>
      <c r="JTQ91" s="123"/>
      <c r="JTR91" s="123"/>
      <c r="JTS91" s="123"/>
      <c r="JTT91" s="123"/>
      <c r="JTU91" s="123"/>
      <c r="JTV91" s="123"/>
      <c r="JTW91" s="123"/>
      <c r="JTX91" s="123"/>
      <c r="JTY91" s="123"/>
      <c r="JTZ91" s="123"/>
      <c r="JUA91" s="123"/>
      <c r="JUB91" s="123"/>
      <c r="JUC91" s="123"/>
      <c r="JUD91" s="123"/>
      <c r="JUE91" s="123"/>
      <c r="JUF91" s="123"/>
      <c r="JUG91" s="123"/>
      <c r="JUH91" s="123"/>
      <c r="JUI91" s="123"/>
      <c r="JUJ91" s="123"/>
      <c r="JUK91" s="123"/>
      <c r="JUL91" s="123"/>
      <c r="JUM91" s="123"/>
      <c r="JUN91" s="123"/>
      <c r="JUO91" s="123"/>
      <c r="JUP91" s="123"/>
      <c r="JUQ91" s="123"/>
      <c r="JUR91" s="123"/>
      <c r="JUS91" s="123"/>
      <c r="JUT91" s="123"/>
      <c r="JUU91" s="123"/>
      <c r="JUV91" s="123"/>
      <c r="JUW91" s="123"/>
      <c r="JUX91" s="123"/>
      <c r="JUY91" s="123"/>
      <c r="JUZ91" s="123"/>
      <c r="JVA91" s="123"/>
      <c r="JVB91" s="123"/>
      <c r="JVC91" s="123"/>
      <c r="JVD91" s="123"/>
      <c r="JVE91" s="123"/>
      <c r="JVF91" s="123"/>
      <c r="JVG91" s="123"/>
      <c r="JVH91" s="123"/>
      <c r="JVI91" s="123"/>
      <c r="JVJ91" s="123"/>
      <c r="JVK91" s="123"/>
      <c r="JVL91" s="123"/>
      <c r="JVM91" s="123"/>
      <c r="JVN91" s="123"/>
      <c r="JVO91" s="123"/>
      <c r="JVP91" s="123"/>
      <c r="JVQ91" s="123"/>
      <c r="JVR91" s="123"/>
      <c r="JVS91" s="123"/>
      <c r="JVT91" s="123"/>
      <c r="JVU91" s="123"/>
      <c r="JVV91" s="123"/>
      <c r="JVW91" s="123"/>
      <c r="JVX91" s="123"/>
      <c r="JVY91" s="123"/>
      <c r="JVZ91" s="123"/>
      <c r="JWA91" s="123"/>
      <c r="JWB91" s="123"/>
      <c r="JWC91" s="123"/>
      <c r="JWD91" s="123"/>
      <c r="JWE91" s="123"/>
      <c r="JWF91" s="123"/>
      <c r="JWG91" s="123"/>
      <c r="JWH91" s="123"/>
      <c r="JWI91" s="123"/>
      <c r="JWJ91" s="123"/>
      <c r="JWK91" s="123"/>
      <c r="JWL91" s="123"/>
      <c r="JWM91" s="123"/>
      <c r="JWN91" s="123"/>
      <c r="JWO91" s="123"/>
      <c r="JWP91" s="123"/>
      <c r="JWQ91" s="123"/>
      <c r="JWR91" s="123"/>
      <c r="JWS91" s="123"/>
      <c r="JWT91" s="123"/>
      <c r="JWU91" s="123"/>
      <c r="JWV91" s="123"/>
      <c r="JWW91" s="123"/>
      <c r="JWX91" s="123"/>
      <c r="JWY91" s="123"/>
      <c r="JWZ91" s="123"/>
      <c r="JXA91" s="123"/>
      <c r="JXB91" s="123"/>
      <c r="JXC91" s="123"/>
      <c r="JXD91" s="123"/>
      <c r="JXE91" s="123"/>
      <c r="JXF91" s="123"/>
      <c r="JXG91" s="123"/>
      <c r="JXH91" s="123"/>
      <c r="JXI91" s="123"/>
      <c r="JXJ91" s="123"/>
      <c r="JXK91" s="123"/>
      <c r="JXL91" s="123"/>
      <c r="JXM91" s="123"/>
      <c r="JXN91" s="123"/>
      <c r="JXO91" s="123"/>
      <c r="JXP91" s="123"/>
      <c r="JXQ91" s="123"/>
      <c r="JXR91" s="123"/>
      <c r="JXS91" s="123"/>
      <c r="JXT91" s="123"/>
      <c r="JXU91" s="123"/>
      <c r="JXV91" s="123"/>
      <c r="JXW91" s="123"/>
      <c r="JXX91" s="123"/>
      <c r="JXY91" s="123"/>
      <c r="JXZ91" s="123"/>
      <c r="JYA91" s="123"/>
      <c r="JYB91" s="123"/>
      <c r="JYC91" s="123"/>
      <c r="JYD91" s="123"/>
      <c r="JYE91" s="123"/>
      <c r="JYF91" s="123"/>
      <c r="JYG91" s="123"/>
      <c r="JYH91" s="123"/>
      <c r="JYI91" s="123"/>
      <c r="JYJ91" s="123"/>
      <c r="JYK91" s="123"/>
      <c r="JYL91" s="123"/>
      <c r="JYM91" s="123"/>
      <c r="JYN91" s="123"/>
      <c r="JYO91" s="123"/>
      <c r="JYP91" s="123"/>
      <c r="JYQ91" s="123"/>
      <c r="JYR91" s="123"/>
      <c r="JYS91" s="123"/>
      <c r="JYT91" s="123"/>
      <c r="JYU91" s="123"/>
      <c r="JYV91" s="123"/>
      <c r="JYW91" s="123"/>
      <c r="JYX91" s="123"/>
      <c r="JYY91" s="123"/>
      <c r="JYZ91" s="123"/>
      <c r="JZA91" s="123"/>
      <c r="JZB91" s="123"/>
      <c r="JZC91" s="123"/>
      <c r="JZD91" s="123"/>
      <c r="JZE91" s="123"/>
      <c r="JZF91" s="123"/>
      <c r="JZG91" s="123"/>
      <c r="JZH91" s="123"/>
      <c r="JZI91" s="123"/>
      <c r="JZJ91" s="123"/>
      <c r="JZK91" s="123"/>
      <c r="JZL91" s="123"/>
      <c r="JZM91" s="123"/>
      <c r="JZN91" s="123"/>
      <c r="JZO91" s="123"/>
      <c r="JZP91" s="123"/>
      <c r="JZQ91" s="123"/>
      <c r="JZR91" s="123"/>
      <c r="JZS91" s="123"/>
      <c r="JZT91" s="123"/>
      <c r="JZU91" s="123"/>
      <c r="JZV91" s="123"/>
      <c r="JZW91" s="123"/>
      <c r="JZX91" s="123"/>
      <c r="JZY91" s="123"/>
      <c r="JZZ91" s="123"/>
      <c r="KAA91" s="123"/>
      <c r="KAB91" s="123"/>
      <c r="KAC91" s="123"/>
      <c r="KAD91" s="123"/>
      <c r="KAE91" s="123"/>
      <c r="KAF91" s="123"/>
      <c r="KAG91" s="123"/>
      <c r="KAH91" s="123"/>
      <c r="KAI91" s="123"/>
      <c r="KAJ91" s="123"/>
      <c r="KAK91" s="123"/>
      <c r="KAL91" s="123"/>
      <c r="KAM91" s="123"/>
      <c r="KAN91" s="123"/>
      <c r="KAO91" s="123"/>
      <c r="KAP91" s="123"/>
      <c r="KAQ91" s="123"/>
      <c r="KAR91" s="123"/>
      <c r="KAS91" s="123"/>
      <c r="KAT91" s="123"/>
      <c r="KAU91" s="123"/>
      <c r="KAV91" s="123"/>
      <c r="KAW91" s="123"/>
      <c r="KAX91" s="123"/>
      <c r="KAY91" s="123"/>
      <c r="KAZ91" s="123"/>
      <c r="KBA91" s="123"/>
      <c r="KBB91" s="123"/>
      <c r="KBC91" s="123"/>
      <c r="KBD91" s="123"/>
      <c r="KBE91" s="123"/>
      <c r="KBF91" s="123"/>
      <c r="KBG91" s="123"/>
      <c r="KBH91" s="123"/>
      <c r="KBI91" s="123"/>
      <c r="KBJ91" s="123"/>
      <c r="KBK91" s="123"/>
      <c r="KBL91" s="123"/>
      <c r="KBM91" s="123"/>
      <c r="KBN91" s="123"/>
      <c r="KBO91" s="123"/>
      <c r="KBP91" s="123"/>
      <c r="KBQ91" s="123"/>
      <c r="KBR91" s="123"/>
      <c r="KBS91" s="123"/>
      <c r="KBT91" s="123"/>
      <c r="KBU91" s="123"/>
      <c r="KBV91" s="123"/>
      <c r="KBW91" s="123"/>
      <c r="KBX91" s="123"/>
      <c r="KBY91" s="123"/>
      <c r="KBZ91" s="123"/>
      <c r="KCA91" s="123"/>
      <c r="KCB91" s="123"/>
      <c r="KCC91" s="123"/>
      <c r="KCD91" s="123"/>
      <c r="KCE91" s="123"/>
      <c r="KCF91" s="123"/>
      <c r="KCG91" s="123"/>
      <c r="KCH91" s="123"/>
      <c r="KCI91" s="123"/>
      <c r="KCJ91" s="123"/>
      <c r="KCK91" s="123"/>
      <c r="KCL91" s="123"/>
      <c r="KCM91" s="123"/>
      <c r="KCN91" s="123"/>
      <c r="KCO91" s="123"/>
      <c r="KCP91" s="123"/>
      <c r="KCQ91" s="123"/>
      <c r="KCR91" s="123"/>
      <c r="KCS91" s="123"/>
      <c r="KCT91" s="123"/>
      <c r="KCU91" s="123"/>
      <c r="KCV91" s="123"/>
      <c r="KCW91" s="123"/>
      <c r="KCX91" s="123"/>
      <c r="KCY91" s="123"/>
      <c r="KCZ91" s="123"/>
      <c r="KDA91" s="123"/>
      <c r="KDB91" s="123"/>
      <c r="KDC91" s="123"/>
      <c r="KDD91" s="123"/>
      <c r="KDE91" s="123"/>
      <c r="KDF91" s="123"/>
      <c r="KDG91" s="123"/>
      <c r="KDH91" s="123"/>
      <c r="KDI91" s="123"/>
      <c r="KDJ91" s="123"/>
      <c r="KDK91" s="123"/>
      <c r="KDL91" s="123"/>
      <c r="KDM91" s="123"/>
      <c r="KDN91" s="123"/>
      <c r="KDO91" s="123"/>
      <c r="KDP91" s="123"/>
      <c r="KDQ91" s="123"/>
      <c r="KDR91" s="123"/>
      <c r="KDS91" s="123"/>
      <c r="KDT91" s="123"/>
      <c r="KDU91" s="123"/>
      <c r="KDV91" s="123"/>
      <c r="KDW91" s="123"/>
      <c r="KDX91" s="123"/>
      <c r="KDY91" s="123"/>
      <c r="KDZ91" s="123"/>
      <c r="KEA91" s="123"/>
      <c r="KEB91" s="123"/>
      <c r="KEC91" s="123"/>
      <c r="KED91" s="123"/>
      <c r="KEE91" s="123"/>
      <c r="KEF91" s="123"/>
      <c r="KEG91" s="123"/>
      <c r="KEH91" s="123"/>
      <c r="KEI91" s="123"/>
      <c r="KEJ91" s="123"/>
      <c r="KEK91" s="123"/>
      <c r="KEL91" s="123"/>
      <c r="KEM91" s="123"/>
      <c r="KEN91" s="123"/>
      <c r="KEO91" s="123"/>
      <c r="KEP91" s="123"/>
      <c r="KEQ91" s="123"/>
      <c r="KER91" s="123"/>
      <c r="KES91" s="123"/>
      <c r="KET91" s="123"/>
      <c r="KEU91" s="123"/>
      <c r="KEV91" s="123"/>
      <c r="KEW91" s="123"/>
      <c r="KEX91" s="123"/>
      <c r="KEY91" s="123"/>
      <c r="KEZ91" s="123"/>
      <c r="KFA91" s="123"/>
      <c r="KFB91" s="123"/>
      <c r="KFC91" s="123"/>
      <c r="KFD91" s="123"/>
      <c r="KFE91" s="123"/>
      <c r="KFF91" s="123"/>
      <c r="KFG91" s="123"/>
      <c r="KFH91" s="123"/>
      <c r="KFI91" s="123"/>
      <c r="KFJ91" s="123"/>
      <c r="KFK91" s="123"/>
      <c r="KFL91" s="123"/>
      <c r="KFM91" s="123"/>
      <c r="KFN91" s="123"/>
      <c r="KFO91" s="123"/>
      <c r="KFP91" s="123"/>
      <c r="KFQ91" s="123"/>
      <c r="KFR91" s="123"/>
      <c r="KFS91" s="123"/>
      <c r="KFT91" s="123"/>
      <c r="KFU91" s="123"/>
      <c r="KFV91" s="123"/>
      <c r="KFW91" s="123"/>
      <c r="KFX91" s="123"/>
      <c r="KFY91" s="123"/>
      <c r="KFZ91" s="123"/>
      <c r="KGA91" s="123"/>
      <c r="KGB91" s="123"/>
      <c r="KGC91" s="123"/>
      <c r="KGD91" s="123"/>
      <c r="KGE91" s="123"/>
      <c r="KGF91" s="123"/>
      <c r="KGG91" s="123"/>
      <c r="KGH91" s="123"/>
      <c r="KGI91" s="123"/>
      <c r="KGJ91" s="123"/>
      <c r="KGK91" s="123"/>
      <c r="KGL91" s="123"/>
      <c r="KGM91" s="123"/>
      <c r="KGN91" s="123"/>
      <c r="KGO91" s="123"/>
      <c r="KGP91" s="123"/>
      <c r="KGQ91" s="123"/>
      <c r="KGR91" s="123"/>
      <c r="KGS91" s="123"/>
      <c r="KGT91" s="123"/>
      <c r="KGU91" s="123"/>
      <c r="KGV91" s="123"/>
      <c r="KGW91" s="123"/>
      <c r="KGX91" s="123"/>
      <c r="KGY91" s="123"/>
      <c r="KGZ91" s="123"/>
      <c r="KHA91" s="123"/>
      <c r="KHB91" s="123"/>
      <c r="KHC91" s="123"/>
      <c r="KHD91" s="123"/>
      <c r="KHE91" s="123"/>
      <c r="KHF91" s="123"/>
      <c r="KHG91" s="123"/>
      <c r="KHH91" s="123"/>
      <c r="KHI91" s="123"/>
      <c r="KHJ91" s="123"/>
      <c r="KHK91" s="123"/>
      <c r="KHL91" s="123"/>
      <c r="KHM91" s="123"/>
      <c r="KHN91" s="123"/>
      <c r="KHO91" s="123"/>
      <c r="KHP91" s="123"/>
      <c r="KHQ91" s="123"/>
      <c r="KHR91" s="123"/>
      <c r="KHS91" s="123"/>
      <c r="KHT91" s="123"/>
      <c r="KHU91" s="123"/>
      <c r="KHV91" s="123"/>
      <c r="KHW91" s="123"/>
      <c r="KHX91" s="123"/>
      <c r="KHY91" s="123"/>
      <c r="KHZ91" s="123"/>
      <c r="KIA91" s="123"/>
      <c r="KIB91" s="123"/>
      <c r="KIC91" s="123"/>
      <c r="KID91" s="123"/>
      <c r="KIE91" s="123"/>
      <c r="KIF91" s="123"/>
      <c r="KIG91" s="123"/>
      <c r="KIH91" s="123"/>
      <c r="KII91" s="123"/>
      <c r="KIJ91" s="123"/>
      <c r="KIK91" s="123"/>
      <c r="KIL91" s="123"/>
      <c r="KIM91" s="123"/>
      <c r="KIN91" s="123"/>
      <c r="KIO91" s="123"/>
      <c r="KIP91" s="123"/>
      <c r="KIQ91" s="123"/>
      <c r="KIR91" s="123"/>
      <c r="KIS91" s="123"/>
      <c r="KIT91" s="123"/>
      <c r="KIU91" s="123"/>
      <c r="KIV91" s="123"/>
      <c r="KIW91" s="123"/>
      <c r="KIX91" s="123"/>
      <c r="KIY91" s="123"/>
      <c r="KIZ91" s="123"/>
      <c r="KJA91" s="123"/>
      <c r="KJB91" s="123"/>
      <c r="KJC91" s="123"/>
      <c r="KJD91" s="123"/>
      <c r="KJE91" s="123"/>
      <c r="KJF91" s="123"/>
      <c r="KJG91" s="123"/>
      <c r="KJH91" s="123"/>
      <c r="KJI91" s="123"/>
      <c r="KJJ91" s="123"/>
      <c r="KJK91" s="123"/>
      <c r="KJL91" s="123"/>
      <c r="KJM91" s="123"/>
      <c r="KJN91" s="123"/>
      <c r="KJO91" s="123"/>
      <c r="KJP91" s="123"/>
      <c r="KJQ91" s="123"/>
      <c r="KJR91" s="123"/>
      <c r="KJS91" s="123"/>
      <c r="KJT91" s="123"/>
      <c r="KJU91" s="123"/>
      <c r="KJV91" s="123"/>
      <c r="KJW91" s="123"/>
      <c r="KJX91" s="123"/>
      <c r="KJY91" s="123"/>
      <c r="KJZ91" s="123"/>
      <c r="KKA91" s="123"/>
      <c r="KKB91" s="123"/>
      <c r="KKC91" s="123"/>
      <c r="KKD91" s="123"/>
      <c r="KKE91" s="123"/>
      <c r="KKF91" s="123"/>
      <c r="KKG91" s="123"/>
      <c r="KKH91" s="123"/>
      <c r="KKI91" s="123"/>
      <c r="KKJ91" s="123"/>
      <c r="KKK91" s="123"/>
      <c r="KKL91" s="123"/>
      <c r="KKM91" s="123"/>
      <c r="KKN91" s="123"/>
      <c r="KKO91" s="123"/>
      <c r="KKP91" s="123"/>
      <c r="KKQ91" s="123"/>
      <c r="KKR91" s="123"/>
      <c r="KKS91" s="123"/>
      <c r="KKT91" s="123"/>
      <c r="KKU91" s="123"/>
      <c r="KKV91" s="123"/>
      <c r="KKW91" s="123"/>
      <c r="KKX91" s="123"/>
      <c r="KKY91" s="123"/>
      <c r="KKZ91" s="123"/>
      <c r="KLA91" s="123"/>
      <c r="KLB91" s="123"/>
      <c r="KLC91" s="123"/>
      <c r="KLD91" s="123"/>
      <c r="KLE91" s="123"/>
      <c r="KLF91" s="123"/>
      <c r="KLG91" s="123"/>
      <c r="KLH91" s="123"/>
      <c r="KLI91" s="123"/>
      <c r="KLJ91" s="123"/>
      <c r="KLK91" s="123"/>
      <c r="KLL91" s="123"/>
      <c r="KLM91" s="123"/>
      <c r="KLN91" s="123"/>
      <c r="KLO91" s="123"/>
      <c r="KLP91" s="123"/>
      <c r="KLQ91" s="123"/>
      <c r="KLR91" s="123"/>
      <c r="KLS91" s="123"/>
      <c r="KLT91" s="123"/>
      <c r="KLU91" s="123"/>
      <c r="KLV91" s="123"/>
      <c r="KLW91" s="123"/>
      <c r="KLX91" s="123"/>
      <c r="KLY91" s="123"/>
      <c r="KLZ91" s="123"/>
      <c r="KMA91" s="123"/>
      <c r="KMB91" s="123"/>
      <c r="KMC91" s="123"/>
      <c r="KMD91" s="123"/>
      <c r="KME91" s="123"/>
      <c r="KMF91" s="123"/>
      <c r="KMG91" s="123"/>
      <c r="KMH91" s="123"/>
      <c r="KMI91" s="123"/>
      <c r="KMJ91" s="123"/>
      <c r="KMK91" s="123"/>
      <c r="KML91" s="123"/>
      <c r="KMM91" s="123"/>
      <c r="KMN91" s="123"/>
      <c r="KMO91" s="123"/>
      <c r="KMP91" s="123"/>
      <c r="KMQ91" s="123"/>
      <c r="KMR91" s="123"/>
      <c r="KMS91" s="123"/>
      <c r="KMT91" s="123"/>
      <c r="KMU91" s="123"/>
      <c r="KMV91" s="123"/>
      <c r="KMW91" s="123"/>
      <c r="KMX91" s="123"/>
      <c r="KMY91" s="123"/>
      <c r="KMZ91" s="123"/>
      <c r="KNA91" s="123"/>
      <c r="KNB91" s="123"/>
      <c r="KNC91" s="123"/>
      <c r="KND91" s="123"/>
      <c r="KNE91" s="123"/>
      <c r="KNF91" s="123"/>
      <c r="KNG91" s="123"/>
      <c r="KNH91" s="123"/>
      <c r="KNI91" s="123"/>
      <c r="KNJ91" s="123"/>
      <c r="KNK91" s="123"/>
      <c r="KNL91" s="123"/>
      <c r="KNM91" s="123"/>
      <c r="KNN91" s="123"/>
      <c r="KNO91" s="123"/>
      <c r="KNP91" s="123"/>
      <c r="KNQ91" s="123"/>
      <c r="KNR91" s="123"/>
      <c r="KNS91" s="123"/>
      <c r="KNT91" s="123"/>
      <c r="KNU91" s="123"/>
      <c r="KNV91" s="123"/>
      <c r="KNW91" s="123"/>
      <c r="KNX91" s="123"/>
      <c r="KNY91" s="123"/>
      <c r="KNZ91" s="123"/>
      <c r="KOA91" s="123"/>
      <c r="KOB91" s="123"/>
      <c r="KOC91" s="123"/>
      <c r="KOD91" s="123"/>
      <c r="KOE91" s="123"/>
      <c r="KOF91" s="123"/>
      <c r="KOG91" s="123"/>
      <c r="KOH91" s="123"/>
      <c r="KOI91" s="123"/>
      <c r="KOJ91" s="123"/>
      <c r="KOK91" s="123"/>
      <c r="KOL91" s="123"/>
      <c r="KOM91" s="123"/>
      <c r="KON91" s="123"/>
      <c r="KOO91" s="123"/>
      <c r="KOP91" s="123"/>
      <c r="KOQ91" s="123"/>
      <c r="KOR91" s="123"/>
      <c r="KOS91" s="123"/>
      <c r="KOT91" s="123"/>
      <c r="KOU91" s="123"/>
      <c r="KOV91" s="123"/>
      <c r="KOW91" s="123"/>
      <c r="KOX91" s="123"/>
      <c r="KOY91" s="123"/>
      <c r="KOZ91" s="123"/>
      <c r="KPA91" s="123"/>
      <c r="KPB91" s="123"/>
      <c r="KPC91" s="123"/>
      <c r="KPD91" s="123"/>
      <c r="KPE91" s="123"/>
      <c r="KPF91" s="123"/>
      <c r="KPG91" s="123"/>
      <c r="KPH91" s="123"/>
      <c r="KPI91" s="123"/>
      <c r="KPJ91" s="123"/>
      <c r="KPK91" s="123"/>
      <c r="KPL91" s="123"/>
      <c r="KPM91" s="123"/>
      <c r="KPN91" s="123"/>
      <c r="KPO91" s="123"/>
      <c r="KPP91" s="123"/>
      <c r="KPQ91" s="123"/>
      <c r="KPR91" s="123"/>
      <c r="KPS91" s="123"/>
      <c r="KPT91" s="123"/>
      <c r="KPU91" s="123"/>
      <c r="KPV91" s="123"/>
      <c r="KPW91" s="123"/>
      <c r="KPX91" s="123"/>
      <c r="KPY91" s="123"/>
      <c r="KPZ91" s="123"/>
      <c r="KQA91" s="123"/>
      <c r="KQB91" s="123"/>
      <c r="KQC91" s="123"/>
      <c r="KQD91" s="123"/>
      <c r="KQE91" s="123"/>
      <c r="KQF91" s="123"/>
      <c r="KQG91" s="123"/>
      <c r="KQH91" s="123"/>
      <c r="KQI91" s="123"/>
      <c r="KQJ91" s="123"/>
      <c r="KQK91" s="123"/>
      <c r="KQL91" s="123"/>
      <c r="KQM91" s="123"/>
      <c r="KQN91" s="123"/>
      <c r="KQO91" s="123"/>
      <c r="KQP91" s="123"/>
      <c r="KQQ91" s="123"/>
      <c r="KQR91" s="123"/>
      <c r="KQS91" s="123"/>
      <c r="KQT91" s="123"/>
      <c r="KQU91" s="123"/>
      <c r="KQV91" s="123"/>
      <c r="KQW91" s="123"/>
      <c r="KQX91" s="123"/>
      <c r="KQY91" s="123"/>
      <c r="KQZ91" s="123"/>
      <c r="KRA91" s="123"/>
      <c r="KRB91" s="123"/>
      <c r="KRC91" s="123"/>
      <c r="KRD91" s="123"/>
      <c r="KRE91" s="123"/>
      <c r="KRF91" s="123"/>
      <c r="KRG91" s="123"/>
      <c r="KRH91" s="123"/>
      <c r="KRI91" s="123"/>
      <c r="KRJ91" s="123"/>
      <c r="KRK91" s="123"/>
      <c r="KRL91" s="123"/>
      <c r="KRM91" s="123"/>
      <c r="KRN91" s="123"/>
      <c r="KRO91" s="123"/>
      <c r="KRP91" s="123"/>
      <c r="KRQ91" s="123"/>
      <c r="KRR91" s="123"/>
      <c r="KRS91" s="123"/>
      <c r="KRT91" s="123"/>
      <c r="KRU91" s="123"/>
      <c r="KRV91" s="123"/>
      <c r="KRW91" s="123"/>
      <c r="KRX91" s="123"/>
      <c r="KRY91" s="123"/>
      <c r="KRZ91" s="123"/>
      <c r="KSA91" s="123"/>
      <c r="KSB91" s="123"/>
      <c r="KSC91" s="123"/>
      <c r="KSD91" s="123"/>
      <c r="KSE91" s="123"/>
      <c r="KSF91" s="123"/>
      <c r="KSG91" s="123"/>
      <c r="KSH91" s="123"/>
      <c r="KSI91" s="123"/>
      <c r="KSJ91" s="123"/>
      <c r="KSK91" s="123"/>
      <c r="KSL91" s="123"/>
      <c r="KSM91" s="123"/>
      <c r="KSN91" s="123"/>
      <c r="KSO91" s="123"/>
      <c r="KSP91" s="123"/>
      <c r="KSQ91" s="123"/>
      <c r="KSR91" s="123"/>
      <c r="KSS91" s="123"/>
      <c r="KST91" s="123"/>
      <c r="KSU91" s="123"/>
      <c r="KSV91" s="123"/>
      <c r="KSW91" s="123"/>
      <c r="KSX91" s="123"/>
      <c r="KSY91" s="123"/>
      <c r="KSZ91" s="123"/>
      <c r="KTA91" s="123"/>
      <c r="KTB91" s="123"/>
      <c r="KTC91" s="123"/>
      <c r="KTD91" s="123"/>
      <c r="KTE91" s="123"/>
      <c r="KTF91" s="123"/>
      <c r="KTG91" s="123"/>
      <c r="KTH91" s="123"/>
      <c r="KTI91" s="123"/>
      <c r="KTJ91" s="123"/>
      <c r="KTK91" s="123"/>
      <c r="KTL91" s="123"/>
      <c r="KTM91" s="123"/>
      <c r="KTN91" s="123"/>
      <c r="KTO91" s="123"/>
      <c r="KTP91" s="123"/>
      <c r="KTQ91" s="123"/>
      <c r="KTR91" s="123"/>
      <c r="KTS91" s="123"/>
      <c r="KTT91" s="123"/>
      <c r="KTU91" s="123"/>
      <c r="KTV91" s="123"/>
      <c r="KTW91" s="123"/>
      <c r="KTX91" s="123"/>
      <c r="KTY91" s="123"/>
      <c r="KTZ91" s="123"/>
      <c r="KUA91" s="123"/>
      <c r="KUB91" s="123"/>
      <c r="KUC91" s="123"/>
      <c r="KUD91" s="123"/>
      <c r="KUE91" s="123"/>
      <c r="KUF91" s="123"/>
      <c r="KUG91" s="123"/>
      <c r="KUH91" s="123"/>
      <c r="KUI91" s="123"/>
      <c r="KUJ91" s="123"/>
      <c r="KUK91" s="123"/>
      <c r="KUL91" s="123"/>
      <c r="KUM91" s="123"/>
      <c r="KUN91" s="123"/>
      <c r="KUO91" s="123"/>
      <c r="KUP91" s="123"/>
      <c r="KUQ91" s="123"/>
      <c r="KUR91" s="123"/>
      <c r="KUS91" s="123"/>
      <c r="KUT91" s="123"/>
      <c r="KUU91" s="123"/>
      <c r="KUV91" s="123"/>
      <c r="KUW91" s="123"/>
      <c r="KUX91" s="123"/>
      <c r="KUY91" s="123"/>
      <c r="KUZ91" s="123"/>
      <c r="KVA91" s="123"/>
      <c r="KVB91" s="123"/>
      <c r="KVC91" s="123"/>
      <c r="KVD91" s="123"/>
      <c r="KVE91" s="123"/>
      <c r="KVF91" s="123"/>
      <c r="KVG91" s="123"/>
      <c r="KVH91" s="123"/>
      <c r="KVI91" s="123"/>
      <c r="KVJ91" s="123"/>
      <c r="KVK91" s="123"/>
      <c r="KVL91" s="123"/>
      <c r="KVM91" s="123"/>
      <c r="KVN91" s="123"/>
      <c r="KVO91" s="123"/>
      <c r="KVP91" s="123"/>
      <c r="KVQ91" s="123"/>
      <c r="KVR91" s="123"/>
      <c r="KVS91" s="123"/>
      <c r="KVT91" s="123"/>
      <c r="KVU91" s="123"/>
      <c r="KVV91" s="123"/>
      <c r="KVW91" s="123"/>
      <c r="KVX91" s="123"/>
      <c r="KVY91" s="123"/>
      <c r="KVZ91" s="123"/>
      <c r="KWA91" s="123"/>
      <c r="KWB91" s="123"/>
      <c r="KWC91" s="123"/>
      <c r="KWD91" s="123"/>
      <c r="KWE91" s="123"/>
      <c r="KWF91" s="123"/>
      <c r="KWG91" s="123"/>
      <c r="KWH91" s="123"/>
      <c r="KWI91" s="123"/>
      <c r="KWJ91" s="123"/>
      <c r="KWK91" s="123"/>
      <c r="KWL91" s="123"/>
      <c r="KWM91" s="123"/>
      <c r="KWN91" s="123"/>
      <c r="KWO91" s="123"/>
      <c r="KWP91" s="123"/>
      <c r="KWQ91" s="123"/>
      <c r="KWR91" s="123"/>
      <c r="KWS91" s="123"/>
      <c r="KWT91" s="123"/>
      <c r="KWU91" s="123"/>
      <c r="KWV91" s="123"/>
      <c r="KWW91" s="123"/>
      <c r="KWX91" s="123"/>
      <c r="KWY91" s="123"/>
      <c r="KWZ91" s="123"/>
      <c r="KXA91" s="123"/>
      <c r="KXB91" s="123"/>
      <c r="KXC91" s="123"/>
      <c r="KXD91" s="123"/>
      <c r="KXE91" s="123"/>
      <c r="KXF91" s="123"/>
      <c r="KXG91" s="123"/>
      <c r="KXH91" s="123"/>
      <c r="KXI91" s="123"/>
      <c r="KXJ91" s="123"/>
      <c r="KXK91" s="123"/>
      <c r="KXL91" s="123"/>
      <c r="KXM91" s="123"/>
      <c r="KXN91" s="123"/>
      <c r="KXO91" s="123"/>
      <c r="KXP91" s="123"/>
      <c r="KXQ91" s="123"/>
      <c r="KXR91" s="123"/>
      <c r="KXS91" s="123"/>
      <c r="KXT91" s="123"/>
      <c r="KXU91" s="123"/>
      <c r="KXV91" s="123"/>
      <c r="KXW91" s="123"/>
      <c r="KXX91" s="123"/>
      <c r="KXY91" s="123"/>
      <c r="KXZ91" s="123"/>
      <c r="KYA91" s="123"/>
      <c r="KYB91" s="123"/>
      <c r="KYC91" s="123"/>
      <c r="KYD91" s="123"/>
      <c r="KYE91" s="123"/>
      <c r="KYF91" s="123"/>
      <c r="KYG91" s="123"/>
      <c r="KYH91" s="123"/>
      <c r="KYI91" s="123"/>
      <c r="KYJ91" s="123"/>
      <c r="KYK91" s="123"/>
      <c r="KYL91" s="123"/>
      <c r="KYM91" s="123"/>
      <c r="KYN91" s="123"/>
      <c r="KYO91" s="123"/>
      <c r="KYP91" s="123"/>
      <c r="KYQ91" s="123"/>
      <c r="KYR91" s="123"/>
      <c r="KYS91" s="123"/>
      <c r="KYT91" s="123"/>
      <c r="KYU91" s="123"/>
      <c r="KYV91" s="123"/>
      <c r="KYW91" s="123"/>
      <c r="KYX91" s="123"/>
      <c r="KYY91" s="123"/>
      <c r="KYZ91" s="123"/>
      <c r="KZA91" s="123"/>
      <c r="KZB91" s="123"/>
      <c r="KZC91" s="123"/>
      <c r="KZD91" s="123"/>
      <c r="KZE91" s="123"/>
      <c r="KZF91" s="123"/>
      <c r="KZG91" s="123"/>
      <c r="KZH91" s="123"/>
      <c r="KZI91" s="123"/>
      <c r="KZJ91" s="123"/>
      <c r="KZK91" s="123"/>
      <c r="KZL91" s="123"/>
      <c r="KZM91" s="123"/>
      <c r="KZN91" s="123"/>
      <c r="KZO91" s="123"/>
      <c r="KZP91" s="123"/>
      <c r="KZQ91" s="123"/>
      <c r="KZR91" s="123"/>
      <c r="KZS91" s="123"/>
      <c r="KZT91" s="123"/>
      <c r="KZU91" s="123"/>
      <c r="KZV91" s="123"/>
      <c r="KZW91" s="123"/>
      <c r="KZX91" s="123"/>
      <c r="KZY91" s="123"/>
      <c r="KZZ91" s="123"/>
      <c r="LAA91" s="123"/>
      <c r="LAB91" s="123"/>
      <c r="LAC91" s="123"/>
      <c r="LAD91" s="123"/>
      <c r="LAE91" s="123"/>
      <c r="LAF91" s="123"/>
      <c r="LAG91" s="123"/>
      <c r="LAH91" s="123"/>
      <c r="LAI91" s="123"/>
      <c r="LAJ91" s="123"/>
      <c r="LAK91" s="123"/>
      <c r="LAL91" s="123"/>
      <c r="LAM91" s="123"/>
      <c r="LAN91" s="123"/>
      <c r="LAO91" s="123"/>
      <c r="LAP91" s="123"/>
      <c r="LAQ91" s="123"/>
      <c r="LAR91" s="123"/>
      <c r="LAS91" s="123"/>
      <c r="LAT91" s="123"/>
      <c r="LAU91" s="123"/>
      <c r="LAV91" s="123"/>
      <c r="LAW91" s="123"/>
      <c r="LAX91" s="123"/>
      <c r="LAY91" s="123"/>
      <c r="LAZ91" s="123"/>
      <c r="LBA91" s="123"/>
      <c r="LBB91" s="123"/>
      <c r="LBC91" s="123"/>
      <c r="LBD91" s="123"/>
      <c r="LBE91" s="123"/>
      <c r="LBF91" s="123"/>
      <c r="LBG91" s="123"/>
      <c r="LBH91" s="123"/>
      <c r="LBI91" s="123"/>
      <c r="LBJ91" s="123"/>
      <c r="LBK91" s="123"/>
      <c r="LBL91" s="123"/>
      <c r="LBM91" s="123"/>
      <c r="LBN91" s="123"/>
      <c r="LBO91" s="123"/>
      <c r="LBP91" s="123"/>
      <c r="LBQ91" s="123"/>
      <c r="LBR91" s="123"/>
      <c r="LBS91" s="123"/>
      <c r="LBT91" s="123"/>
      <c r="LBU91" s="123"/>
      <c r="LBV91" s="123"/>
      <c r="LBW91" s="123"/>
      <c r="LBX91" s="123"/>
      <c r="LBY91" s="123"/>
      <c r="LBZ91" s="123"/>
      <c r="LCA91" s="123"/>
      <c r="LCB91" s="123"/>
      <c r="LCC91" s="123"/>
      <c r="LCD91" s="123"/>
      <c r="LCE91" s="123"/>
      <c r="LCF91" s="123"/>
      <c r="LCG91" s="123"/>
      <c r="LCH91" s="123"/>
      <c r="LCI91" s="123"/>
      <c r="LCJ91" s="123"/>
      <c r="LCK91" s="123"/>
      <c r="LCL91" s="123"/>
      <c r="LCM91" s="123"/>
      <c r="LCN91" s="123"/>
      <c r="LCO91" s="123"/>
      <c r="LCP91" s="123"/>
      <c r="LCQ91" s="123"/>
      <c r="LCR91" s="123"/>
      <c r="LCS91" s="123"/>
      <c r="LCT91" s="123"/>
      <c r="LCU91" s="123"/>
      <c r="LCV91" s="123"/>
      <c r="LCW91" s="123"/>
      <c r="LCX91" s="123"/>
      <c r="LCY91" s="123"/>
      <c r="LCZ91" s="123"/>
      <c r="LDA91" s="123"/>
      <c r="LDB91" s="123"/>
      <c r="LDC91" s="123"/>
      <c r="LDD91" s="123"/>
      <c r="LDE91" s="123"/>
      <c r="LDF91" s="123"/>
      <c r="LDG91" s="123"/>
      <c r="LDH91" s="123"/>
      <c r="LDI91" s="123"/>
      <c r="LDJ91" s="123"/>
      <c r="LDK91" s="123"/>
      <c r="LDL91" s="123"/>
      <c r="LDM91" s="123"/>
      <c r="LDN91" s="123"/>
      <c r="LDO91" s="123"/>
      <c r="LDP91" s="123"/>
      <c r="LDQ91" s="123"/>
      <c r="LDR91" s="123"/>
      <c r="LDS91" s="123"/>
      <c r="LDT91" s="123"/>
      <c r="LDU91" s="123"/>
      <c r="LDV91" s="123"/>
      <c r="LDW91" s="123"/>
      <c r="LDX91" s="123"/>
      <c r="LDY91" s="123"/>
      <c r="LDZ91" s="123"/>
      <c r="LEA91" s="123"/>
      <c r="LEB91" s="123"/>
      <c r="LEC91" s="123"/>
      <c r="LED91" s="123"/>
      <c r="LEE91" s="123"/>
      <c r="LEF91" s="123"/>
      <c r="LEG91" s="123"/>
      <c r="LEH91" s="123"/>
      <c r="LEI91" s="123"/>
      <c r="LEJ91" s="123"/>
      <c r="LEK91" s="123"/>
      <c r="LEL91" s="123"/>
      <c r="LEM91" s="123"/>
      <c r="LEN91" s="123"/>
      <c r="LEO91" s="123"/>
      <c r="LEP91" s="123"/>
      <c r="LEQ91" s="123"/>
      <c r="LER91" s="123"/>
      <c r="LES91" s="123"/>
      <c r="LET91" s="123"/>
      <c r="LEU91" s="123"/>
      <c r="LEV91" s="123"/>
      <c r="LEW91" s="123"/>
      <c r="LEX91" s="123"/>
      <c r="LEY91" s="123"/>
      <c r="LEZ91" s="123"/>
      <c r="LFA91" s="123"/>
      <c r="LFB91" s="123"/>
      <c r="LFC91" s="123"/>
      <c r="LFD91" s="123"/>
      <c r="LFE91" s="123"/>
      <c r="LFF91" s="123"/>
      <c r="LFG91" s="123"/>
      <c r="LFH91" s="123"/>
      <c r="LFI91" s="123"/>
      <c r="LFJ91" s="123"/>
      <c r="LFK91" s="123"/>
      <c r="LFL91" s="123"/>
      <c r="LFM91" s="123"/>
      <c r="LFN91" s="123"/>
      <c r="LFO91" s="123"/>
      <c r="LFP91" s="123"/>
      <c r="LFQ91" s="123"/>
      <c r="LFR91" s="123"/>
      <c r="LFS91" s="123"/>
      <c r="LFT91" s="123"/>
      <c r="LFU91" s="123"/>
      <c r="LFV91" s="123"/>
      <c r="LFW91" s="123"/>
      <c r="LFX91" s="123"/>
      <c r="LFY91" s="123"/>
      <c r="LFZ91" s="123"/>
      <c r="LGA91" s="123"/>
      <c r="LGB91" s="123"/>
      <c r="LGC91" s="123"/>
      <c r="LGD91" s="123"/>
      <c r="LGE91" s="123"/>
      <c r="LGF91" s="123"/>
      <c r="LGG91" s="123"/>
      <c r="LGH91" s="123"/>
      <c r="LGI91" s="123"/>
      <c r="LGJ91" s="123"/>
      <c r="LGK91" s="123"/>
      <c r="LGL91" s="123"/>
      <c r="LGM91" s="123"/>
      <c r="LGN91" s="123"/>
      <c r="LGO91" s="123"/>
      <c r="LGP91" s="123"/>
      <c r="LGQ91" s="123"/>
      <c r="LGR91" s="123"/>
      <c r="LGS91" s="123"/>
      <c r="LGT91" s="123"/>
      <c r="LGU91" s="123"/>
      <c r="LGV91" s="123"/>
      <c r="LGW91" s="123"/>
      <c r="LGX91" s="123"/>
      <c r="LGY91" s="123"/>
      <c r="LGZ91" s="123"/>
      <c r="LHA91" s="123"/>
      <c r="LHB91" s="123"/>
      <c r="LHC91" s="123"/>
      <c r="LHD91" s="123"/>
      <c r="LHE91" s="123"/>
      <c r="LHF91" s="123"/>
      <c r="LHG91" s="123"/>
      <c r="LHH91" s="123"/>
      <c r="LHI91" s="123"/>
      <c r="LHJ91" s="123"/>
      <c r="LHK91" s="123"/>
      <c r="LHL91" s="123"/>
      <c r="LHM91" s="123"/>
      <c r="LHN91" s="123"/>
      <c r="LHO91" s="123"/>
      <c r="LHP91" s="123"/>
      <c r="LHQ91" s="123"/>
      <c r="LHR91" s="123"/>
      <c r="LHS91" s="123"/>
      <c r="LHT91" s="123"/>
      <c r="LHU91" s="123"/>
      <c r="LHV91" s="123"/>
      <c r="LHW91" s="123"/>
      <c r="LHX91" s="123"/>
      <c r="LHY91" s="123"/>
      <c r="LHZ91" s="123"/>
      <c r="LIA91" s="123"/>
      <c r="LIB91" s="123"/>
      <c r="LIC91" s="123"/>
      <c r="LID91" s="123"/>
      <c r="LIE91" s="123"/>
      <c r="LIF91" s="123"/>
      <c r="LIG91" s="123"/>
      <c r="LIH91" s="123"/>
      <c r="LII91" s="123"/>
      <c r="LIJ91" s="123"/>
      <c r="LIK91" s="123"/>
      <c r="LIL91" s="123"/>
      <c r="LIM91" s="123"/>
      <c r="LIN91" s="123"/>
      <c r="LIO91" s="123"/>
      <c r="LIP91" s="123"/>
      <c r="LIQ91" s="123"/>
      <c r="LIR91" s="123"/>
      <c r="LIS91" s="123"/>
      <c r="LIT91" s="123"/>
      <c r="LIU91" s="123"/>
      <c r="LIV91" s="123"/>
      <c r="LIW91" s="123"/>
      <c r="LIX91" s="123"/>
      <c r="LIY91" s="123"/>
      <c r="LIZ91" s="123"/>
      <c r="LJA91" s="123"/>
      <c r="LJB91" s="123"/>
      <c r="LJC91" s="123"/>
      <c r="LJD91" s="123"/>
      <c r="LJE91" s="123"/>
      <c r="LJF91" s="123"/>
      <c r="LJG91" s="123"/>
      <c r="LJH91" s="123"/>
      <c r="LJI91" s="123"/>
      <c r="LJJ91" s="123"/>
      <c r="LJK91" s="123"/>
      <c r="LJL91" s="123"/>
      <c r="LJM91" s="123"/>
      <c r="LJN91" s="123"/>
      <c r="LJO91" s="123"/>
      <c r="LJP91" s="123"/>
      <c r="LJQ91" s="123"/>
      <c r="LJR91" s="123"/>
      <c r="LJS91" s="123"/>
      <c r="LJT91" s="123"/>
      <c r="LJU91" s="123"/>
      <c r="LJV91" s="123"/>
      <c r="LJW91" s="123"/>
      <c r="LJX91" s="123"/>
      <c r="LJY91" s="123"/>
      <c r="LJZ91" s="123"/>
      <c r="LKA91" s="123"/>
      <c r="LKB91" s="123"/>
      <c r="LKC91" s="123"/>
      <c r="LKD91" s="123"/>
      <c r="LKE91" s="123"/>
      <c r="LKF91" s="123"/>
      <c r="LKG91" s="123"/>
      <c r="LKH91" s="123"/>
      <c r="LKI91" s="123"/>
      <c r="LKJ91" s="123"/>
      <c r="LKK91" s="123"/>
      <c r="LKL91" s="123"/>
      <c r="LKM91" s="123"/>
      <c r="LKN91" s="123"/>
      <c r="LKO91" s="123"/>
      <c r="LKP91" s="123"/>
      <c r="LKQ91" s="123"/>
      <c r="LKR91" s="123"/>
      <c r="LKS91" s="123"/>
      <c r="LKT91" s="123"/>
      <c r="LKU91" s="123"/>
      <c r="LKV91" s="123"/>
      <c r="LKW91" s="123"/>
      <c r="LKX91" s="123"/>
      <c r="LKY91" s="123"/>
      <c r="LKZ91" s="123"/>
      <c r="LLA91" s="123"/>
      <c r="LLB91" s="123"/>
      <c r="LLC91" s="123"/>
      <c r="LLD91" s="123"/>
      <c r="LLE91" s="123"/>
      <c r="LLF91" s="123"/>
      <c r="LLG91" s="123"/>
      <c r="LLH91" s="123"/>
      <c r="LLI91" s="123"/>
      <c r="LLJ91" s="123"/>
      <c r="LLK91" s="123"/>
      <c r="LLL91" s="123"/>
      <c r="LLM91" s="123"/>
      <c r="LLN91" s="123"/>
      <c r="LLO91" s="123"/>
      <c r="LLP91" s="123"/>
      <c r="LLQ91" s="123"/>
      <c r="LLR91" s="123"/>
      <c r="LLS91" s="123"/>
      <c r="LLT91" s="123"/>
      <c r="LLU91" s="123"/>
      <c r="LLV91" s="123"/>
      <c r="LLW91" s="123"/>
      <c r="LLX91" s="123"/>
      <c r="LLY91" s="123"/>
      <c r="LLZ91" s="123"/>
      <c r="LMA91" s="123"/>
      <c r="LMB91" s="123"/>
      <c r="LMC91" s="123"/>
      <c r="LMD91" s="123"/>
      <c r="LME91" s="123"/>
      <c r="LMF91" s="123"/>
      <c r="LMG91" s="123"/>
      <c r="LMH91" s="123"/>
      <c r="LMI91" s="123"/>
      <c r="LMJ91" s="123"/>
      <c r="LMK91" s="123"/>
      <c r="LML91" s="123"/>
      <c r="LMM91" s="123"/>
      <c r="LMN91" s="123"/>
      <c r="LMO91" s="123"/>
      <c r="LMP91" s="123"/>
      <c r="LMQ91" s="123"/>
      <c r="LMR91" s="123"/>
      <c r="LMS91" s="123"/>
      <c r="LMT91" s="123"/>
      <c r="LMU91" s="123"/>
      <c r="LMV91" s="123"/>
      <c r="LMW91" s="123"/>
      <c r="LMX91" s="123"/>
      <c r="LMY91" s="123"/>
      <c r="LMZ91" s="123"/>
      <c r="LNA91" s="123"/>
      <c r="LNB91" s="123"/>
      <c r="LNC91" s="123"/>
      <c r="LND91" s="123"/>
      <c r="LNE91" s="123"/>
      <c r="LNF91" s="123"/>
      <c r="LNG91" s="123"/>
      <c r="LNH91" s="123"/>
      <c r="LNI91" s="123"/>
      <c r="LNJ91" s="123"/>
      <c r="LNK91" s="123"/>
      <c r="LNL91" s="123"/>
      <c r="LNM91" s="123"/>
      <c r="LNN91" s="123"/>
      <c r="LNO91" s="123"/>
      <c r="LNP91" s="123"/>
      <c r="LNQ91" s="123"/>
      <c r="LNR91" s="123"/>
      <c r="LNS91" s="123"/>
      <c r="LNT91" s="123"/>
      <c r="LNU91" s="123"/>
      <c r="LNV91" s="123"/>
      <c r="LNW91" s="123"/>
      <c r="LNX91" s="123"/>
      <c r="LNY91" s="123"/>
      <c r="LNZ91" s="123"/>
      <c r="LOA91" s="123"/>
      <c r="LOB91" s="123"/>
      <c r="LOC91" s="123"/>
      <c r="LOD91" s="123"/>
      <c r="LOE91" s="123"/>
      <c r="LOF91" s="123"/>
      <c r="LOG91" s="123"/>
      <c r="LOH91" s="123"/>
      <c r="LOI91" s="123"/>
      <c r="LOJ91" s="123"/>
      <c r="LOK91" s="123"/>
      <c r="LOL91" s="123"/>
      <c r="LOM91" s="123"/>
      <c r="LON91" s="123"/>
      <c r="LOO91" s="123"/>
      <c r="LOP91" s="123"/>
      <c r="LOQ91" s="123"/>
      <c r="LOR91" s="123"/>
      <c r="LOS91" s="123"/>
      <c r="LOT91" s="123"/>
      <c r="LOU91" s="123"/>
      <c r="LOV91" s="123"/>
      <c r="LOW91" s="123"/>
      <c r="LOX91" s="123"/>
      <c r="LOY91" s="123"/>
      <c r="LOZ91" s="123"/>
      <c r="LPA91" s="123"/>
      <c r="LPB91" s="123"/>
      <c r="LPC91" s="123"/>
      <c r="LPD91" s="123"/>
      <c r="LPE91" s="123"/>
      <c r="LPF91" s="123"/>
      <c r="LPG91" s="123"/>
      <c r="LPH91" s="123"/>
      <c r="LPI91" s="123"/>
      <c r="LPJ91" s="123"/>
      <c r="LPK91" s="123"/>
      <c r="LPL91" s="123"/>
      <c r="LPM91" s="123"/>
      <c r="LPN91" s="123"/>
      <c r="LPO91" s="123"/>
      <c r="LPP91" s="123"/>
      <c r="LPQ91" s="123"/>
      <c r="LPR91" s="123"/>
      <c r="LPS91" s="123"/>
      <c r="LPT91" s="123"/>
      <c r="LPU91" s="123"/>
      <c r="LPV91" s="123"/>
      <c r="LPW91" s="123"/>
      <c r="LPX91" s="123"/>
      <c r="LPY91" s="123"/>
      <c r="LPZ91" s="123"/>
      <c r="LQA91" s="123"/>
      <c r="LQB91" s="123"/>
      <c r="LQC91" s="123"/>
      <c r="LQD91" s="123"/>
      <c r="LQE91" s="123"/>
      <c r="LQF91" s="123"/>
      <c r="LQG91" s="123"/>
      <c r="LQH91" s="123"/>
      <c r="LQI91" s="123"/>
      <c r="LQJ91" s="123"/>
      <c r="LQK91" s="123"/>
      <c r="LQL91" s="123"/>
      <c r="LQM91" s="123"/>
      <c r="LQN91" s="123"/>
      <c r="LQO91" s="123"/>
      <c r="LQP91" s="123"/>
      <c r="LQQ91" s="123"/>
      <c r="LQR91" s="123"/>
      <c r="LQS91" s="123"/>
      <c r="LQT91" s="123"/>
      <c r="LQU91" s="123"/>
      <c r="LQV91" s="123"/>
      <c r="LQW91" s="123"/>
      <c r="LQX91" s="123"/>
      <c r="LQY91" s="123"/>
      <c r="LQZ91" s="123"/>
      <c r="LRA91" s="123"/>
      <c r="LRB91" s="123"/>
      <c r="LRC91" s="123"/>
      <c r="LRD91" s="123"/>
      <c r="LRE91" s="123"/>
      <c r="LRF91" s="123"/>
      <c r="LRG91" s="123"/>
      <c r="LRH91" s="123"/>
      <c r="LRI91" s="123"/>
      <c r="LRJ91" s="123"/>
      <c r="LRK91" s="123"/>
      <c r="LRL91" s="123"/>
      <c r="LRM91" s="123"/>
      <c r="LRN91" s="123"/>
      <c r="LRO91" s="123"/>
      <c r="LRP91" s="123"/>
      <c r="LRQ91" s="123"/>
      <c r="LRR91" s="123"/>
      <c r="LRS91" s="123"/>
      <c r="LRT91" s="123"/>
      <c r="LRU91" s="123"/>
      <c r="LRV91" s="123"/>
      <c r="LRW91" s="123"/>
      <c r="LRX91" s="123"/>
      <c r="LRY91" s="123"/>
      <c r="LRZ91" s="123"/>
      <c r="LSA91" s="123"/>
      <c r="LSB91" s="123"/>
      <c r="LSC91" s="123"/>
      <c r="LSD91" s="123"/>
      <c r="LSE91" s="123"/>
      <c r="LSF91" s="123"/>
      <c r="LSG91" s="123"/>
      <c r="LSH91" s="123"/>
      <c r="LSI91" s="123"/>
      <c r="LSJ91" s="123"/>
      <c r="LSK91" s="123"/>
      <c r="LSL91" s="123"/>
      <c r="LSM91" s="123"/>
      <c r="LSN91" s="123"/>
      <c r="LSO91" s="123"/>
      <c r="LSP91" s="123"/>
      <c r="LSQ91" s="123"/>
      <c r="LSR91" s="123"/>
      <c r="LSS91" s="123"/>
      <c r="LST91" s="123"/>
      <c r="LSU91" s="123"/>
      <c r="LSV91" s="123"/>
      <c r="LSW91" s="123"/>
      <c r="LSX91" s="123"/>
      <c r="LSY91" s="123"/>
      <c r="LSZ91" s="123"/>
      <c r="LTA91" s="123"/>
      <c r="LTB91" s="123"/>
      <c r="LTC91" s="123"/>
      <c r="LTD91" s="123"/>
      <c r="LTE91" s="123"/>
      <c r="LTF91" s="123"/>
      <c r="LTG91" s="123"/>
      <c r="LTH91" s="123"/>
      <c r="LTI91" s="123"/>
      <c r="LTJ91" s="123"/>
      <c r="LTK91" s="123"/>
      <c r="LTL91" s="123"/>
      <c r="LTM91" s="123"/>
      <c r="LTN91" s="123"/>
      <c r="LTO91" s="123"/>
      <c r="LTP91" s="123"/>
      <c r="LTQ91" s="123"/>
      <c r="LTR91" s="123"/>
      <c r="LTS91" s="123"/>
      <c r="LTT91" s="123"/>
      <c r="LTU91" s="123"/>
      <c r="LTV91" s="123"/>
      <c r="LTW91" s="123"/>
      <c r="LTX91" s="123"/>
      <c r="LTY91" s="123"/>
      <c r="LTZ91" s="123"/>
      <c r="LUA91" s="123"/>
      <c r="LUB91" s="123"/>
      <c r="LUC91" s="123"/>
      <c r="LUD91" s="123"/>
      <c r="LUE91" s="123"/>
      <c r="LUF91" s="123"/>
      <c r="LUG91" s="123"/>
      <c r="LUH91" s="123"/>
      <c r="LUI91" s="123"/>
      <c r="LUJ91" s="123"/>
      <c r="LUK91" s="123"/>
      <c r="LUL91" s="123"/>
      <c r="LUM91" s="123"/>
      <c r="LUN91" s="123"/>
      <c r="LUO91" s="123"/>
      <c r="LUP91" s="123"/>
      <c r="LUQ91" s="123"/>
      <c r="LUR91" s="123"/>
      <c r="LUS91" s="123"/>
      <c r="LUT91" s="123"/>
      <c r="LUU91" s="123"/>
      <c r="LUV91" s="123"/>
      <c r="LUW91" s="123"/>
      <c r="LUX91" s="123"/>
      <c r="LUY91" s="123"/>
      <c r="LUZ91" s="123"/>
      <c r="LVA91" s="123"/>
      <c r="LVB91" s="123"/>
      <c r="LVC91" s="123"/>
      <c r="LVD91" s="123"/>
      <c r="LVE91" s="123"/>
      <c r="LVF91" s="123"/>
      <c r="LVG91" s="123"/>
      <c r="LVH91" s="123"/>
      <c r="LVI91" s="123"/>
      <c r="LVJ91" s="123"/>
      <c r="LVK91" s="123"/>
      <c r="LVL91" s="123"/>
      <c r="LVM91" s="123"/>
      <c r="LVN91" s="123"/>
      <c r="LVO91" s="123"/>
      <c r="LVP91" s="123"/>
      <c r="LVQ91" s="123"/>
      <c r="LVR91" s="123"/>
      <c r="LVS91" s="123"/>
      <c r="LVT91" s="123"/>
      <c r="LVU91" s="123"/>
      <c r="LVV91" s="123"/>
      <c r="LVW91" s="123"/>
      <c r="LVX91" s="123"/>
      <c r="LVY91" s="123"/>
      <c r="LVZ91" s="123"/>
      <c r="LWA91" s="123"/>
      <c r="LWB91" s="123"/>
      <c r="LWC91" s="123"/>
      <c r="LWD91" s="123"/>
      <c r="LWE91" s="123"/>
      <c r="LWF91" s="123"/>
      <c r="LWG91" s="123"/>
      <c r="LWH91" s="123"/>
      <c r="LWI91" s="123"/>
      <c r="LWJ91" s="123"/>
      <c r="LWK91" s="123"/>
      <c r="LWL91" s="123"/>
      <c r="LWM91" s="123"/>
      <c r="LWN91" s="123"/>
      <c r="LWO91" s="123"/>
      <c r="LWP91" s="123"/>
      <c r="LWQ91" s="123"/>
      <c r="LWR91" s="123"/>
      <c r="LWS91" s="123"/>
      <c r="LWT91" s="123"/>
      <c r="LWU91" s="123"/>
      <c r="LWV91" s="123"/>
      <c r="LWW91" s="123"/>
      <c r="LWX91" s="123"/>
      <c r="LWY91" s="123"/>
      <c r="LWZ91" s="123"/>
      <c r="LXA91" s="123"/>
      <c r="LXB91" s="123"/>
      <c r="LXC91" s="123"/>
      <c r="LXD91" s="123"/>
      <c r="LXE91" s="123"/>
      <c r="LXF91" s="123"/>
      <c r="LXG91" s="123"/>
      <c r="LXH91" s="123"/>
      <c r="LXI91" s="123"/>
      <c r="LXJ91" s="123"/>
      <c r="LXK91" s="123"/>
      <c r="LXL91" s="123"/>
      <c r="LXM91" s="123"/>
      <c r="LXN91" s="123"/>
      <c r="LXO91" s="123"/>
      <c r="LXP91" s="123"/>
      <c r="LXQ91" s="123"/>
      <c r="LXR91" s="123"/>
      <c r="LXS91" s="123"/>
      <c r="LXT91" s="123"/>
      <c r="LXU91" s="123"/>
      <c r="LXV91" s="123"/>
      <c r="LXW91" s="123"/>
      <c r="LXX91" s="123"/>
      <c r="LXY91" s="123"/>
      <c r="LXZ91" s="123"/>
      <c r="LYA91" s="123"/>
      <c r="LYB91" s="123"/>
      <c r="LYC91" s="123"/>
      <c r="LYD91" s="123"/>
      <c r="LYE91" s="123"/>
      <c r="LYF91" s="123"/>
      <c r="LYG91" s="123"/>
      <c r="LYH91" s="123"/>
      <c r="LYI91" s="123"/>
      <c r="LYJ91" s="123"/>
      <c r="LYK91" s="123"/>
      <c r="LYL91" s="123"/>
      <c r="LYM91" s="123"/>
      <c r="LYN91" s="123"/>
      <c r="LYO91" s="123"/>
      <c r="LYP91" s="123"/>
      <c r="LYQ91" s="123"/>
      <c r="LYR91" s="123"/>
      <c r="LYS91" s="123"/>
      <c r="LYT91" s="123"/>
      <c r="LYU91" s="123"/>
      <c r="LYV91" s="123"/>
      <c r="LYW91" s="123"/>
      <c r="LYX91" s="123"/>
      <c r="LYY91" s="123"/>
      <c r="LYZ91" s="123"/>
      <c r="LZA91" s="123"/>
      <c r="LZB91" s="123"/>
      <c r="LZC91" s="123"/>
      <c r="LZD91" s="123"/>
      <c r="LZE91" s="123"/>
      <c r="LZF91" s="123"/>
      <c r="LZG91" s="123"/>
      <c r="LZH91" s="123"/>
      <c r="LZI91" s="123"/>
      <c r="LZJ91" s="123"/>
      <c r="LZK91" s="123"/>
      <c r="LZL91" s="123"/>
      <c r="LZM91" s="123"/>
      <c r="LZN91" s="123"/>
      <c r="LZO91" s="123"/>
      <c r="LZP91" s="123"/>
      <c r="LZQ91" s="123"/>
      <c r="LZR91" s="123"/>
      <c r="LZS91" s="123"/>
      <c r="LZT91" s="123"/>
      <c r="LZU91" s="123"/>
      <c r="LZV91" s="123"/>
      <c r="LZW91" s="123"/>
      <c r="LZX91" s="123"/>
      <c r="LZY91" s="123"/>
      <c r="LZZ91" s="123"/>
      <c r="MAA91" s="123"/>
      <c r="MAB91" s="123"/>
      <c r="MAC91" s="123"/>
      <c r="MAD91" s="123"/>
      <c r="MAE91" s="123"/>
      <c r="MAF91" s="123"/>
      <c r="MAG91" s="123"/>
      <c r="MAH91" s="123"/>
      <c r="MAI91" s="123"/>
      <c r="MAJ91" s="123"/>
      <c r="MAK91" s="123"/>
      <c r="MAL91" s="123"/>
      <c r="MAM91" s="123"/>
      <c r="MAN91" s="123"/>
      <c r="MAO91" s="123"/>
      <c r="MAP91" s="123"/>
      <c r="MAQ91" s="123"/>
      <c r="MAR91" s="123"/>
      <c r="MAS91" s="123"/>
      <c r="MAT91" s="123"/>
      <c r="MAU91" s="123"/>
      <c r="MAV91" s="123"/>
      <c r="MAW91" s="123"/>
      <c r="MAX91" s="123"/>
      <c r="MAY91" s="123"/>
      <c r="MAZ91" s="123"/>
      <c r="MBA91" s="123"/>
      <c r="MBB91" s="123"/>
      <c r="MBC91" s="123"/>
      <c r="MBD91" s="123"/>
      <c r="MBE91" s="123"/>
      <c r="MBF91" s="123"/>
      <c r="MBG91" s="123"/>
      <c r="MBH91" s="123"/>
      <c r="MBI91" s="123"/>
      <c r="MBJ91" s="123"/>
      <c r="MBK91" s="123"/>
      <c r="MBL91" s="123"/>
      <c r="MBM91" s="123"/>
      <c r="MBN91" s="123"/>
      <c r="MBO91" s="123"/>
      <c r="MBP91" s="123"/>
      <c r="MBQ91" s="123"/>
      <c r="MBR91" s="123"/>
      <c r="MBS91" s="123"/>
      <c r="MBT91" s="123"/>
      <c r="MBU91" s="123"/>
      <c r="MBV91" s="123"/>
      <c r="MBW91" s="123"/>
      <c r="MBX91" s="123"/>
      <c r="MBY91" s="123"/>
      <c r="MBZ91" s="123"/>
      <c r="MCA91" s="123"/>
      <c r="MCB91" s="123"/>
      <c r="MCC91" s="123"/>
      <c r="MCD91" s="123"/>
      <c r="MCE91" s="123"/>
      <c r="MCF91" s="123"/>
      <c r="MCG91" s="123"/>
      <c r="MCH91" s="123"/>
      <c r="MCI91" s="123"/>
      <c r="MCJ91" s="123"/>
      <c r="MCK91" s="123"/>
      <c r="MCL91" s="123"/>
      <c r="MCM91" s="123"/>
      <c r="MCN91" s="123"/>
      <c r="MCO91" s="123"/>
      <c r="MCP91" s="123"/>
      <c r="MCQ91" s="123"/>
      <c r="MCR91" s="123"/>
      <c r="MCS91" s="123"/>
      <c r="MCT91" s="123"/>
      <c r="MCU91" s="123"/>
      <c r="MCV91" s="123"/>
      <c r="MCW91" s="123"/>
      <c r="MCX91" s="123"/>
      <c r="MCY91" s="123"/>
      <c r="MCZ91" s="123"/>
      <c r="MDA91" s="123"/>
      <c r="MDB91" s="123"/>
      <c r="MDC91" s="123"/>
      <c r="MDD91" s="123"/>
      <c r="MDE91" s="123"/>
      <c r="MDF91" s="123"/>
      <c r="MDG91" s="123"/>
      <c r="MDH91" s="123"/>
      <c r="MDI91" s="123"/>
      <c r="MDJ91" s="123"/>
      <c r="MDK91" s="123"/>
      <c r="MDL91" s="123"/>
      <c r="MDM91" s="123"/>
      <c r="MDN91" s="123"/>
      <c r="MDO91" s="123"/>
      <c r="MDP91" s="123"/>
      <c r="MDQ91" s="123"/>
      <c r="MDR91" s="123"/>
      <c r="MDS91" s="123"/>
      <c r="MDT91" s="123"/>
      <c r="MDU91" s="123"/>
      <c r="MDV91" s="123"/>
      <c r="MDW91" s="123"/>
      <c r="MDX91" s="123"/>
      <c r="MDY91" s="123"/>
      <c r="MDZ91" s="123"/>
      <c r="MEA91" s="123"/>
      <c r="MEB91" s="123"/>
      <c r="MEC91" s="123"/>
      <c r="MED91" s="123"/>
      <c r="MEE91" s="123"/>
      <c r="MEF91" s="123"/>
      <c r="MEG91" s="123"/>
      <c r="MEH91" s="123"/>
      <c r="MEI91" s="123"/>
      <c r="MEJ91" s="123"/>
      <c r="MEK91" s="123"/>
      <c r="MEL91" s="123"/>
      <c r="MEM91" s="123"/>
      <c r="MEN91" s="123"/>
      <c r="MEO91" s="123"/>
      <c r="MEP91" s="123"/>
      <c r="MEQ91" s="123"/>
      <c r="MER91" s="123"/>
      <c r="MES91" s="123"/>
      <c r="MET91" s="123"/>
      <c r="MEU91" s="123"/>
      <c r="MEV91" s="123"/>
      <c r="MEW91" s="123"/>
      <c r="MEX91" s="123"/>
      <c r="MEY91" s="123"/>
      <c r="MEZ91" s="123"/>
      <c r="MFA91" s="123"/>
      <c r="MFB91" s="123"/>
      <c r="MFC91" s="123"/>
      <c r="MFD91" s="123"/>
      <c r="MFE91" s="123"/>
      <c r="MFF91" s="123"/>
      <c r="MFG91" s="123"/>
      <c r="MFH91" s="123"/>
      <c r="MFI91" s="123"/>
      <c r="MFJ91" s="123"/>
      <c r="MFK91" s="123"/>
      <c r="MFL91" s="123"/>
      <c r="MFM91" s="123"/>
      <c r="MFN91" s="123"/>
      <c r="MFO91" s="123"/>
      <c r="MFP91" s="123"/>
      <c r="MFQ91" s="123"/>
      <c r="MFR91" s="123"/>
      <c r="MFS91" s="123"/>
      <c r="MFT91" s="123"/>
      <c r="MFU91" s="123"/>
      <c r="MFV91" s="123"/>
      <c r="MFW91" s="123"/>
      <c r="MFX91" s="123"/>
      <c r="MFY91" s="123"/>
      <c r="MFZ91" s="123"/>
      <c r="MGA91" s="123"/>
      <c r="MGB91" s="123"/>
      <c r="MGC91" s="123"/>
      <c r="MGD91" s="123"/>
      <c r="MGE91" s="123"/>
      <c r="MGF91" s="123"/>
      <c r="MGG91" s="123"/>
      <c r="MGH91" s="123"/>
      <c r="MGI91" s="123"/>
      <c r="MGJ91" s="123"/>
      <c r="MGK91" s="123"/>
      <c r="MGL91" s="123"/>
      <c r="MGM91" s="123"/>
      <c r="MGN91" s="123"/>
      <c r="MGO91" s="123"/>
      <c r="MGP91" s="123"/>
      <c r="MGQ91" s="123"/>
      <c r="MGR91" s="123"/>
      <c r="MGS91" s="123"/>
      <c r="MGT91" s="123"/>
      <c r="MGU91" s="123"/>
      <c r="MGV91" s="123"/>
      <c r="MGW91" s="123"/>
      <c r="MGX91" s="123"/>
      <c r="MGY91" s="123"/>
      <c r="MGZ91" s="123"/>
      <c r="MHA91" s="123"/>
      <c r="MHB91" s="123"/>
      <c r="MHC91" s="123"/>
      <c r="MHD91" s="123"/>
      <c r="MHE91" s="123"/>
      <c r="MHF91" s="123"/>
      <c r="MHG91" s="123"/>
      <c r="MHH91" s="123"/>
      <c r="MHI91" s="123"/>
      <c r="MHJ91" s="123"/>
      <c r="MHK91" s="123"/>
      <c r="MHL91" s="123"/>
      <c r="MHM91" s="123"/>
      <c r="MHN91" s="123"/>
      <c r="MHO91" s="123"/>
      <c r="MHP91" s="123"/>
      <c r="MHQ91" s="123"/>
      <c r="MHR91" s="123"/>
      <c r="MHS91" s="123"/>
      <c r="MHT91" s="123"/>
      <c r="MHU91" s="123"/>
      <c r="MHV91" s="123"/>
      <c r="MHW91" s="123"/>
      <c r="MHX91" s="123"/>
      <c r="MHY91" s="123"/>
      <c r="MHZ91" s="123"/>
      <c r="MIA91" s="123"/>
      <c r="MIB91" s="123"/>
      <c r="MIC91" s="123"/>
      <c r="MID91" s="123"/>
      <c r="MIE91" s="123"/>
      <c r="MIF91" s="123"/>
      <c r="MIG91" s="123"/>
      <c r="MIH91" s="123"/>
      <c r="MII91" s="123"/>
      <c r="MIJ91" s="123"/>
      <c r="MIK91" s="123"/>
      <c r="MIL91" s="123"/>
      <c r="MIM91" s="123"/>
      <c r="MIN91" s="123"/>
      <c r="MIO91" s="123"/>
      <c r="MIP91" s="123"/>
      <c r="MIQ91" s="123"/>
      <c r="MIR91" s="123"/>
      <c r="MIS91" s="123"/>
      <c r="MIT91" s="123"/>
      <c r="MIU91" s="123"/>
      <c r="MIV91" s="123"/>
      <c r="MIW91" s="123"/>
      <c r="MIX91" s="123"/>
      <c r="MIY91" s="123"/>
      <c r="MIZ91" s="123"/>
      <c r="MJA91" s="123"/>
      <c r="MJB91" s="123"/>
      <c r="MJC91" s="123"/>
      <c r="MJD91" s="123"/>
      <c r="MJE91" s="123"/>
      <c r="MJF91" s="123"/>
      <c r="MJG91" s="123"/>
      <c r="MJH91" s="123"/>
      <c r="MJI91" s="123"/>
      <c r="MJJ91" s="123"/>
      <c r="MJK91" s="123"/>
      <c r="MJL91" s="123"/>
      <c r="MJM91" s="123"/>
      <c r="MJN91" s="123"/>
      <c r="MJO91" s="123"/>
      <c r="MJP91" s="123"/>
      <c r="MJQ91" s="123"/>
      <c r="MJR91" s="123"/>
      <c r="MJS91" s="123"/>
      <c r="MJT91" s="123"/>
      <c r="MJU91" s="123"/>
      <c r="MJV91" s="123"/>
      <c r="MJW91" s="123"/>
      <c r="MJX91" s="123"/>
      <c r="MJY91" s="123"/>
      <c r="MJZ91" s="123"/>
      <c r="MKA91" s="123"/>
      <c r="MKB91" s="123"/>
      <c r="MKC91" s="123"/>
      <c r="MKD91" s="123"/>
      <c r="MKE91" s="123"/>
      <c r="MKF91" s="123"/>
      <c r="MKG91" s="123"/>
      <c r="MKH91" s="123"/>
      <c r="MKI91" s="123"/>
      <c r="MKJ91" s="123"/>
      <c r="MKK91" s="123"/>
      <c r="MKL91" s="123"/>
      <c r="MKM91" s="123"/>
      <c r="MKN91" s="123"/>
      <c r="MKO91" s="123"/>
      <c r="MKP91" s="123"/>
      <c r="MKQ91" s="123"/>
      <c r="MKR91" s="123"/>
      <c r="MKS91" s="123"/>
      <c r="MKT91" s="123"/>
      <c r="MKU91" s="123"/>
      <c r="MKV91" s="123"/>
      <c r="MKW91" s="123"/>
      <c r="MKX91" s="123"/>
      <c r="MKY91" s="123"/>
      <c r="MKZ91" s="123"/>
      <c r="MLA91" s="123"/>
      <c r="MLB91" s="123"/>
      <c r="MLC91" s="123"/>
      <c r="MLD91" s="123"/>
      <c r="MLE91" s="123"/>
      <c r="MLF91" s="123"/>
      <c r="MLG91" s="123"/>
      <c r="MLH91" s="123"/>
      <c r="MLI91" s="123"/>
      <c r="MLJ91" s="123"/>
      <c r="MLK91" s="123"/>
      <c r="MLL91" s="123"/>
      <c r="MLM91" s="123"/>
      <c r="MLN91" s="123"/>
      <c r="MLO91" s="123"/>
      <c r="MLP91" s="123"/>
      <c r="MLQ91" s="123"/>
      <c r="MLR91" s="123"/>
      <c r="MLS91" s="123"/>
      <c r="MLT91" s="123"/>
      <c r="MLU91" s="123"/>
      <c r="MLV91" s="123"/>
      <c r="MLW91" s="123"/>
      <c r="MLX91" s="123"/>
      <c r="MLY91" s="123"/>
      <c r="MLZ91" s="123"/>
      <c r="MMA91" s="123"/>
      <c r="MMB91" s="123"/>
      <c r="MMC91" s="123"/>
      <c r="MMD91" s="123"/>
      <c r="MME91" s="123"/>
      <c r="MMF91" s="123"/>
      <c r="MMG91" s="123"/>
      <c r="MMH91" s="123"/>
      <c r="MMI91" s="123"/>
      <c r="MMJ91" s="123"/>
      <c r="MMK91" s="123"/>
      <c r="MML91" s="123"/>
      <c r="MMM91" s="123"/>
      <c r="MMN91" s="123"/>
      <c r="MMO91" s="123"/>
      <c r="MMP91" s="123"/>
      <c r="MMQ91" s="123"/>
      <c r="MMR91" s="123"/>
      <c r="MMS91" s="123"/>
      <c r="MMT91" s="123"/>
      <c r="MMU91" s="123"/>
      <c r="MMV91" s="123"/>
      <c r="MMW91" s="123"/>
      <c r="MMX91" s="123"/>
      <c r="MMY91" s="123"/>
      <c r="MMZ91" s="123"/>
      <c r="MNA91" s="123"/>
      <c r="MNB91" s="123"/>
      <c r="MNC91" s="123"/>
      <c r="MND91" s="123"/>
      <c r="MNE91" s="123"/>
      <c r="MNF91" s="123"/>
      <c r="MNG91" s="123"/>
      <c r="MNH91" s="123"/>
      <c r="MNI91" s="123"/>
      <c r="MNJ91" s="123"/>
      <c r="MNK91" s="123"/>
      <c r="MNL91" s="123"/>
      <c r="MNM91" s="123"/>
      <c r="MNN91" s="123"/>
      <c r="MNO91" s="123"/>
      <c r="MNP91" s="123"/>
      <c r="MNQ91" s="123"/>
      <c r="MNR91" s="123"/>
      <c r="MNS91" s="123"/>
      <c r="MNT91" s="123"/>
      <c r="MNU91" s="123"/>
      <c r="MNV91" s="123"/>
      <c r="MNW91" s="123"/>
      <c r="MNX91" s="123"/>
      <c r="MNY91" s="123"/>
      <c r="MNZ91" s="123"/>
      <c r="MOA91" s="123"/>
      <c r="MOB91" s="123"/>
      <c r="MOC91" s="123"/>
      <c r="MOD91" s="123"/>
      <c r="MOE91" s="123"/>
      <c r="MOF91" s="123"/>
      <c r="MOG91" s="123"/>
      <c r="MOH91" s="123"/>
      <c r="MOI91" s="123"/>
      <c r="MOJ91" s="123"/>
      <c r="MOK91" s="123"/>
      <c r="MOL91" s="123"/>
      <c r="MOM91" s="123"/>
      <c r="MON91" s="123"/>
      <c r="MOO91" s="123"/>
      <c r="MOP91" s="123"/>
      <c r="MOQ91" s="123"/>
      <c r="MOR91" s="123"/>
      <c r="MOS91" s="123"/>
      <c r="MOT91" s="123"/>
      <c r="MOU91" s="123"/>
      <c r="MOV91" s="123"/>
      <c r="MOW91" s="123"/>
      <c r="MOX91" s="123"/>
      <c r="MOY91" s="123"/>
      <c r="MOZ91" s="123"/>
      <c r="MPA91" s="123"/>
      <c r="MPB91" s="123"/>
      <c r="MPC91" s="123"/>
      <c r="MPD91" s="123"/>
      <c r="MPE91" s="123"/>
      <c r="MPF91" s="123"/>
      <c r="MPG91" s="123"/>
      <c r="MPH91" s="123"/>
      <c r="MPI91" s="123"/>
      <c r="MPJ91" s="123"/>
      <c r="MPK91" s="123"/>
      <c r="MPL91" s="123"/>
      <c r="MPM91" s="123"/>
      <c r="MPN91" s="123"/>
      <c r="MPO91" s="123"/>
      <c r="MPP91" s="123"/>
      <c r="MPQ91" s="123"/>
      <c r="MPR91" s="123"/>
      <c r="MPS91" s="123"/>
      <c r="MPT91" s="123"/>
      <c r="MPU91" s="123"/>
      <c r="MPV91" s="123"/>
      <c r="MPW91" s="123"/>
      <c r="MPX91" s="123"/>
      <c r="MPY91" s="123"/>
      <c r="MPZ91" s="123"/>
      <c r="MQA91" s="123"/>
      <c r="MQB91" s="123"/>
      <c r="MQC91" s="123"/>
      <c r="MQD91" s="123"/>
      <c r="MQE91" s="123"/>
      <c r="MQF91" s="123"/>
      <c r="MQG91" s="123"/>
      <c r="MQH91" s="123"/>
      <c r="MQI91" s="123"/>
      <c r="MQJ91" s="123"/>
      <c r="MQK91" s="123"/>
      <c r="MQL91" s="123"/>
      <c r="MQM91" s="123"/>
      <c r="MQN91" s="123"/>
      <c r="MQO91" s="123"/>
      <c r="MQP91" s="123"/>
      <c r="MQQ91" s="123"/>
      <c r="MQR91" s="123"/>
      <c r="MQS91" s="123"/>
      <c r="MQT91" s="123"/>
      <c r="MQU91" s="123"/>
      <c r="MQV91" s="123"/>
      <c r="MQW91" s="123"/>
      <c r="MQX91" s="123"/>
      <c r="MQY91" s="123"/>
      <c r="MQZ91" s="123"/>
      <c r="MRA91" s="123"/>
      <c r="MRB91" s="123"/>
      <c r="MRC91" s="123"/>
      <c r="MRD91" s="123"/>
      <c r="MRE91" s="123"/>
      <c r="MRF91" s="123"/>
      <c r="MRG91" s="123"/>
      <c r="MRH91" s="123"/>
      <c r="MRI91" s="123"/>
      <c r="MRJ91" s="123"/>
      <c r="MRK91" s="123"/>
      <c r="MRL91" s="123"/>
      <c r="MRM91" s="123"/>
      <c r="MRN91" s="123"/>
      <c r="MRO91" s="123"/>
      <c r="MRP91" s="123"/>
      <c r="MRQ91" s="123"/>
      <c r="MRR91" s="123"/>
      <c r="MRS91" s="123"/>
      <c r="MRT91" s="123"/>
      <c r="MRU91" s="123"/>
      <c r="MRV91" s="123"/>
      <c r="MRW91" s="123"/>
      <c r="MRX91" s="123"/>
      <c r="MRY91" s="123"/>
      <c r="MRZ91" s="123"/>
      <c r="MSA91" s="123"/>
      <c r="MSB91" s="123"/>
      <c r="MSC91" s="123"/>
      <c r="MSD91" s="123"/>
      <c r="MSE91" s="123"/>
      <c r="MSF91" s="123"/>
      <c r="MSG91" s="123"/>
      <c r="MSH91" s="123"/>
      <c r="MSI91" s="123"/>
      <c r="MSJ91" s="123"/>
      <c r="MSK91" s="123"/>
      <c r="MSL91" s="123"/>
      <c r="MSM91" s="123"/>
      <c r="MSN91" s="123"/>
      <c r="MSO91" s="123"/>
      <c r="MSP91" s="123"/>
      <c r="MSQ91" s="123"/>
      <c r="MSR91" s="123"/>
      <c r="MSS91" s="123"/>
      <c r="MST91" s="123"/>
      <c r="MSU91" s="123"/>
      <c r="MSV91" s="123"/>
      <c r="MSW91" s="123"/>
      <c r="MSX91" s="123"/>
      <c r="MSY91" s="123"/>
      <c r="MSZ91" s="123"/>
      <c r="MTA91" s="123"/>
      <c r="MTB91" s="123"/>
      <c r="MTC91" s="123"/>
      <c r="MTD91" s="123"/>
      <c r="MTE91" s="123"/>
      <c r="MTF91" s="123"/>
      <c r="MTG91" s="123"/>
      <c r="MTH91" s="123"/>
      <c r="MTI91" s="123"/>
      <c r="MTJ91" s="123"/>
      <c r="MTK91" s="123"/>
      <c r="MTL91" s="123"/>
      <c r="MTM91" s="123"/>
      <c r="MTN91" s="123"/>
      <c r="MTO91" s="123"/>
      <c r="MTP91" s="123"/>
      <c r="MTQ91" s="123"/>
      <c r="MTR91" s="123"/>
      <c r="MTS91" s="123"/>
      <c r="MTT91" s="123"/>
      <c r="MTU91" s="123"/>
      <c r="MTV91" s="123"/>
      <c r="MTW91" s="123"/>
      <c r="MTX91" s="123"/>
      <c r="MTY91" s="123"/>
      <c r="MTZ91" s="123"/>
      <c r="MUA91" s="123"/>
      <c r="MUB91" s="123"/>
      <c r="MUC91" s="123"/>
      <c r="MUD91" s="123"/>
      <c r="MUE91" s="123"/>
      <c r="MUF91" s="123"/>
      <c r="MUG91" s="123"/>
      <c r="MUH91" s="123"/>
      <c r="MUI91" s="123"/>
      <c r="MUJ91" s="123"/>
      <c r="MUK91" s="123"/>
      <c r="MUL91" s="123"/>
      <c r="MUM91" s="123"/>
      <c r="MUN91" s="123"/>
      <c r="MUO91" s="123"/>
      <c r="MUP91" s="123"/>
      <c r="MUQ91" s="123"/>
      <c r="MUR91" s="123"/>
      <c r="MUS91" s="123"/>
      <c r="MUT91" s="123"/>
      <c r="MUU91" s="123"/>
      <c r="MUV91" s="123"/>
      <c r="MUW91" s="123"/>
      <c r="MUX91" s="123"/>
      <c r="MUY91" s="123"/>
      <c r="MUZ91" s="123"/>
      <c r="MVA91" s="123"/>
      <c r="MVB91" s="123"/>
      <c r="MVC91" s="123"/>
      <c r="MVD91" s="123"/>
      <c r="MVE91" s="123"/>
      <c r="MVF91" s="123"/>
      <c r="MVG91" s="123"/>
      <c r="MVH91" s="123"/>
      <c r="MVI91" s="123"/>
      <c r="MVJ91" s="123"/>
      <c r="MVK91" s="123"/>
      <c r="MVL91" s="123"/>
      <c r="MVM91" s="123"/>
      <c r="MVN91" s="123"/>
      <c r="MVO91" s="123"/>
      <c r="MVP91" s="123"/>
      <c r="MVQ91" s="123"/>
      <c r="MVR91" s="123"/>
      <c r="MVS91" s="123"/>
      <c r="MVT91" s="123"/>
      <c r="MVU91" s="123"/>
      <c r="MVV91" s="123"/>
      <c r="MVW91" s="123"/>
      <c r="MVX91" s="123"/>
      <c r="MVY91" s="123"/>
      <c r="MVZ91" s="123"/>
      <c r="MWA91" s="123"/>
      <c r="MWB91" s="123"/>
      <c r="MWC91" s="123"/>
      <c r="MWD91" s="123"/>
      <c r="MWE91" s="123"/>
      <c r="MWF91" s="123"/>
      <c r="MWG91" s="123"/>
      <c r="MWH91" s="123"/>
      <c r="MWI91" s="123"/>
      <c r="MWJ91" s="123"/>
      <c r="MWK91" s="123"/>
      <c r="MWL91" s="123"/>
      <c r="MWM91" s="123"/>
      <c r="MWN91" s="123"/>
      <c r="MWO91" s="123"/>
      <c r="MWP91" s="123"/>
      <c r="MWQ91" s="123"/>
      <c r="MWR91" s="123"/>
      <c r="MWS91" s="123"/>
      <c r="MWT91" s="123"/>
      <c r="MWU91" s="123"/>
      <c r="MWV91" s="123"/>
      <c r="MWW91" s="123"/>
      <c r="MWX91" s="123"/>
      <c r="MWY91" s="123"/>
      <c r="MWZ91" s="123"/>
      <c r="MXA91" s="123"/>
      <c r="MXB91" s="123"/>
      <c r="MXC91" s="123"/>
      <c r="MXD91" s="123"/>
      <c r="MXE91" s="123"/>
      <c r="MXF91" s="123"/>
      <c r="MXG91" s="123"/>
      <c r="MXH91" s="123"/>
      <c r="MXI91" s="123"/>
      <c r="MXJ91" s="123"/>
      <c r="MXK91" s="123"/>
      <c r="MXL91" s="123"/>
      <c r="MXM91" s="123"/>
      <c r="MXN91" s="123"/>
      <c r="MXO91" s="123"/>
      <c r="MXP91" s="123"/>
      <c r="MXQ91" s="123"/>
      <c r="MXR91" s="123"/>
      <c r="MXS91" s="123"/>
      <c r="MXT91" s="123"/>
      <c r="MXU91" s="123"/>
      <c r="MXV91" s="123"/>
      <c r="MXW91" s="123"/>
      <c r="MXX91" s="123"/>
      <c r="MXY91" s="123"/>
      <c r="MXZ91" s="123"/>
      <c r="MYA91" s="123"/>
      <c r="MYB91" s="123"/>
      <c r="MYC91" s="123"/>
      <c r="MYD91" s="123"/>
      <c r="MYE91" s="123"/>
      <c r="MYF91" s="123"/>
      <c r="MYG91" s="123"/>
      <c r="MYH91" s="123"/>
      <c r="MYI91" s="123"/>
      <c r="MYJ91" s="123"/>
      <c r="MYK91" s="123"/>
      <c r="MYL91" s="123"/>
      <c r="MYM91" s="123"/>
      <c r="MYN91" s="123"/>
      <c r="MYO91" s="123"/>
      <c r="MYP91" s="123"/>
      <c r="MYQ91" s="123"/>
      <c r="MYR91" s="123"/>
      <c r="MYS91" s="123"/>
      <c r="MYT91" s="123"/>
      <c r="MYU91" s="123"/>
      <c r="MYV91" s="123"/>
      <c r="MYW91" s="123"/>
      <c r="MYX91" s="123"/>
      <c r="MYY91" s="123"/>
      <c r="MYZ91" s="123"/>
      <c r="MZA91" s="123"/>
      <c r="MZB91" s="123"/>
      <c r="MZC91" s="123"/>
      <c r="MZD91" s="123"/>
      <c r="MZE91" s="123"/>
      <c r="MZF91" s="123"/>
      <c r="MZG91" s="123"/>
      <c r="MZH91" s="123"/>
      <c r="MZI91" s="123"/>
      <c r="MZJ91" s="123"/>
      <c r="MZK91" s="123"/>
      <c r="MZL91" s="123"/>
      <c r="MZM91" s="123"/>
      <c r="MZN91" s="123"/>
      <c r="MZO91" s="123"/>
      <c r="MZP91" s="123"/>
      <c r="MZQ91" s="123"/>
      <c r="MZR91" s="123"/>
      <c r="MZS91" s="123"/>
      <c r="MZT91" s="123"/>
      <c r="MZU91" s="123"/>
      <c r="MZV91" s="123"/>
      <c r="MZW91" s="123"/>
      <c r="MZX91" s="123"/>
      <c r="MZY91" s="123"/>
      <c r="MZZ91" s="123"/>
      <c r="NAA91" s="123"/>
      <c r="NAB91" s="123"/>
      <c r="NAC91" s="123"/>
      <c r="NAD91" s="123"/>
      <c r="NAE91" s="123"/>
      <c r="NAF91" s="123"/>
      <c r="NAG91" s="123"/>
      <c r="NAH91" s="123"/>
      <c r="NAI91" s="123"/>
      <c r="NAJ91" s="123"/>
      <c r="NAK91" s="123"/>
      <c r="NAL91" s="123"/>
      <c r="NAM91" s="123"/>
      <c r="NAN91" s="123"/>
      <c r="NAO91" s="123"/>
      <c r="NAP91" s="123"/>
      <c r="NAQ91" s="123"/>
      <c r="NAR91" s="123"/>
      <c r="NAS91" s="123"/>
      <c r="NAT91" s="123"/>
      <c r="NAU91" s="123"/>
      <c r="NAV91" s="123"/>
      <c r="NAW91" s="123"/>
      <c r="NAX91" s="123"/>
      <c r="NAY91" s="123"/>
      <c r="NAZ91" s="123"/>
      <c r="NBA91" s="123"/>
      <c r="NBB91" s="123"/>
      <c r="NBC91" s="123"/>
      <c r="NBD91" s="123"/>
      <c r="NBE91" s="123"/>
      <c r="NBF91" s="123"/>
      <c r="NBG91" s="123"/>
      <c r="NBH91" s="123"/>
      <c r="NBI91" s="123"/>
      <c r="NBJ91" s="123"/>
      <c r="NBK91" s="123"/>
      <c r="NBL91" s="123"/>
      <c r="NBM91" s="123"/>
      <c r="NBN91" s="123"/>
      <c r="NBO91" s="123"/>
      <c r="NBP91" s="123"/>
      <c r="NBQ91" s="123"/>
      <c r="NBR91" s="123"/>
      <c r="NBS91" s="123"/>
      <c r="NBT91" s="123"/>
      <c r="NBU91" s="123"/>
      <c r="NBV91" s="123"/>
      <c r="NBW91" s="123"/>
      <c r="NBX91" s="123"/>
      <c r="NBY91" s="123"/>
      <c r="NBZ91" s="123"/>
      <c r="NCA91" s="123"/>
      <c r="NCB91" s="123"/>
      <c r="NCC91" s="123"/>
      <c r="NCD91" s="123"/>
      <c r="NCE91" s="123"/>
      <c r="NCF91" s="123"/>
      <c r="NCG91" s="123"/>
      <c r="NCH91" s="123"/>
      <c r="NCI91" s="123"/>
      <c r="NCJ91" s="123"/>
      <c r="NCK91" s="123"/>
      <c r="NCL91" s="123"/>
      <c r="NCM91" s="123"/>
      <c r="NCN91" s="123"/>
      <c r="NCO91" s="123"/>
      <c r="NCP91" s="123"/>
      <c r="NCQ91" s="123"/>
      <c r="NCR91" s="123"/>
      <c r="NCS91" s="123"/>
      <c r="NCT91" s="123"/>
      <c r="NCU91" s="123"/>
      <c r="NCV91" s="123"/>
      <c r="NCW91" s="123"/>
      <c r="NCX91" s="123"/>
      <c r="NCY91" s="123"/>
      <c r="NCZ91" s="123"/>
      <c r="NDA91" s="123"/>
      <c r="NDB91" s="123"/>
      <c r="NDC91" s="123"/>
      <c r="NDD91" s="123"/>
      <c r="NDE91" s="123"/>
      <c r="NDF91" s="123"/>
      <c r="NDG91" s="123"/>
      <c r="NDH91" s="123"/>
      <c r="NDI91" s="123"/>
      <c r="NDJ91" s="123"/>
      <c r="NDK91" s="123"/>
      <c r="NDL91" s="123"/>
      <c r="NDM91" s="123"/>
      <c r="NDN91" s="123"/>
      <c r="NDO91" s="123"/>
      <c r="NDP91" s="123"/>
      <c r="NDQ91" s="123"/>
      <c r="NDR91" s="123"/>
      <c r="NDS91" s="123"/>
      <c r="NDT91" s="123"/>
      <c r="NDU91" s="123"/>
      <c r="NDV91" s="123"/>
      <c r="NDW91" s="123"/>
      <c r="NDX91" s="123"/>
      <c r="NDY91" s="123"/>
      <c r="NDZ91" s="123"/>
      <c r="NEA91" s="123"/>
      <c r="NEB91" s="123"/>
      <c r="NEC91" s="123"/>
      <c r="NED91" s="123"/>
      <c r="NEE91" s="123"/>
      <c r="NEF91" s="123"/>
      <c r="NEG91" s="123"/>
      <c r="NEH91" s="123"/>
      <c r="NEI91" s="123"/>
      <c r="NEJ91" s="123"/>
      <c r="NEK91" s="123"/>
      <c r="NEL91" s="123"/>
      <c r="NEM91" s="123"/>
      <c r="NEN91" s="123"/>
      <c r="NEO91" s="123"/>
      <c r="NEP91" s="123"/>
      <c r="NEQ91" s="123"/>
      <c r="NER91" s="123"/>
      <c r="NES91" s="123"/>
      <c r="NET91" s="123"/>
      <c r="NEU91" s="123"/>
      <c r="NEV91" s="123"/>
      <c r="NEW91" s="123"/>
      <c r="NEX91" s="123"/>
      <c r="NEY91" s="123"/>
      <c r="NEZ91" s="123"/>
      <c r="NFA91" s="123"/>
      <c r="NFB91" s="123"/>
      <c r="NFC91" s="123"/>
      <c r="NFD91" s="123"/>
      <c r="NFE91" s="123"/>
      <c r="NFF91" s="123"/>
      <c r="NFG91" s="123"/>
      <c r="NFH91" s="123"/>
      <c r="NFI91" s="123"/>
      <c r="NFJ91" s="123"/>
      <c r="NFK91" s="123"/>
      <c r="NFL91" s="123"/>
      <c r="NFM91" s="123"/>
      <c r="NFN91" s="123"/>
      <c r="NFO91" s="123"/>
      <c r="NFP91" s="123"/>
      <c r="NFQ91" s="123"/>
      <c r="NFR91" s="123"/>
      <c r="NFS91" s="123"/>
      <c r="NFT91" s="123"/>
      <c r="NFU91" s="123"/>
      <c r="NFV91" s="123"/>
      <c r="NFW91" s="123"/>
      <c r="NFX91" s="123"/>
      <c r="NFY91" s="123"/>
      <c r="NFZ91" s="123"/>
      <c r="NGA91" s="123"/>
      <c r="NGB91" s="123"/>
      <c r="NGC91" s="123"/>
      <c r="NGD91" s="123"/>
      <c r="NGE91" s="123"/>
      <c r="NGF91" s="123"/>
      <c r="NGG91" s="123"/>
      <c r="NGH91" s="123"/>
      <c r="NGI91" s="123"/>
      <c r="NGJ91" s="123"/>
      <c r="NGK91" s="123"/>
      <c r="NGL91" s="123"/>
      <c r="NGM91" s="123"/>
      <c r="NGN91" s="123"/>
      <c r="NGO91" s="123"/>
      <c r="NGP91" s="123"/>
      <c r="NGQ91" s="123"/>
      <c r="NGR91" s="123"/>
      <c r="NGS91" s="123"/>
      <c r="NGT91" s="123"/>
      <c r="NGU91" s="123"/>
      <c r="NGV91" s="123"/>
      <c r="NGW91" s="123"/>
      <c r="NGX91" s="123"/>
      <c r="NGY91" s="123"/>
      <c r="NGZ91" s="123"/>
      <c r="NHA91" s="123"/>
      <c r="NHB91" s="123"/>
      <c r="NHC91" s="123"/>
      <c r="NHD91" s="123"/>
      <c r="NHE91" s="123"/>
      <c r="NHF91" s="123"/>
      <c r="NHG91" s="123"/>
      <c r="NHH91" s="123"/>
      <c r="NHI91" s="123"/>
      <c r="NHJ91" s="123"/>
      <c r="NHK91" s="123"/>
      <c r="NHL91" s="123"/>
      <c r="NHM91" s="123"/>
      <c r="NHN91" s="123"/>
      <c r="NHO91" s="123"/>
      <c r="NHP91" s="123"/>
      <c r="NHQ91" s="123"/>
      <c r="NHR91" s="123"/>
      <c r="NHS91" s="123"/>
      <c r="NHT91" s="123"/>
      <c r="NHU91" s="123"/>
      <c r="NHV91" s="123"/>
      <c r="NHW91" s="123"/>
      <c r="NHX91" s="123"/>
      <c r="NHY91" s="123"/>
      <c r="NHZ91" s="123"/>
      <c r="NIA91" s="123"/>
      <c r="NIB91" s="123"/>
      <c r="NIC91" s="123"/>
      <c r="NID91" s="123"/>
      <c r="NIE91" s="123"/>
      <c r="NIF91" s="123"/>
      <c r="NIG91" s="123"/>
      <c r="NIH91" s="123"/>
      <c r="NII91" s="123"/>
      <c r="NIJ91" s="123"/>
      <c r="NIK91" s="123"/>
      <c r="NIL91" s="123"/>
      <c r="NIM91" s="123"/>
      <c r="NIN91" s="123"/>
      <c r="NIO91" s="123"/>
      <c r="NIP91" s="123"/>
      <c r="NIQ91" s="123"/>
      <c r="NIR91" s="123"/>
      <c r="NIS91" s="123"/>
      <c r="NIT91" s="123"/>
      <c r="NIU91" s="123"/>
      <c r="NIV91" s="123"/>
      <c r="NIW91" s="123"/>
      <c r="NIX91" s="123"/>
      <c r="NIY91" s="123"/>
      <c r="NIZ91" s="123"/>
      <c r="NJA91" s="123"/>
      <c r="NJB91" s="123"/>
      <c r="NJC91" s="123"/>
      <c r="NJD91" s="123"/>
      <c r="NJE91" s="123"/>
      <c r="NJF91" s="123"/>
      <c r="NJG91" s="123"/>
      <c r="NJH91" s="123"/>
      <c r="NJI91" s="123"/>
      <c r="NJJ91" s="123"/>
      <c r="NJK91" s="123"/>
      <c r="NJL91" s="123"/>
      <c r="NJM91" s="123"/>
      <c r="NJN91" s="123"/>
      <c r="NJO91" s="123"/>
      <c r="NJP91" s="123"/>
      <c r="NJQ91" s="123"/>
      <c r="NJR91" s="123"/>
      <c r="NJS91" s="123"/>
      <c r="NJT91" s="123"/>
      <c r="NJU91" s="123"/>
      <c r="NJV91" s="123"/>
      <c r="NJW91" s="123"/>
      <c r="NJX91" s="123"/>
      <c r="NJY91" s="123"/>
      <c r="NJZ91" s="123"/>
      <c r="NKA91" s="123"/>
      <c r="NKB91" s="123"/>
      <c r="NKC91" s="123"/>
      <c r="NKD91" s="123"/>
      <c r="NKE91" s="123"/>
      <c r="NKF91" s="123"/>
      <c r="NKG91" s="123"/>
      <c r="NKH91" s="123"/>
      <c r="NKI91" s="123"/>
      <c r="NKJ91" s="123"/>
      <c r="NKK91" s="123"/>
      <c r="NKL91" s="123"/>
      <c r="NKM91" s="123"/>
      <c r="NKN91" s="123"/>
      <c r="NKO91" s="123"/>
      <c r="NKP91" s="123"/>
      <c r="NKQ91" s="123"/>
      <c r="NKR91" s="123"/>
      <c r="NKS91" s="123"/>
      <c r="NKT91" s="123"/>
      <c r="NKU91" s="123"/>
      <c r="NKV91" s="123"/>
      <c r="NKW91" s="123"/>
      <c r="NKX91" s="123"/>
      <c r="NKY91" s="123"/>
      <c r="NKZ91" s="123"/>
      <c r="NLA91" s="123"/>
      <c r="NLB91" s="123"/>
      <c r="NLC91" s="123"/>
      <c r="NLD91" s="123"/>
      <c r="NLE91" s="123"/>
      <c r="NLF91" s="123"/>
      <c r="NLG91" s="123"/>
      <c r="NLH91" s="123"/>
      <c r="NLI91" s="123"/>
      <c r="NLJ91" s="123"/>
      <c r="NLK91" s="123"/>
      <c r="NLL91" s="123"/>
      <c r="NLM91" s="123"/>
      <c r="NLN91" s="123"/>
      <c r="NLO91" s="123"/>
      <c r="NLP91" s="123"/>
      <c r="NLQ91" s="123"/>
      <c r="NLR91" s="123"/>
      <c r="NLS91" s="123"/>
      <c r="NLT91" s="123"/>
      <c r="NLU91" s="123"/>
      <c r="NLV91" s="123"/>
      <c r="NLW91" s="123"/>
      <c r="NLX91" s="123"/>
      <c r="NLY91" s="123"/>
      <c r="NLZ91" s="123"/>
      <c r="NMA91" s="123"/>
      <c r="NMB91" s="123"/>
      <c r="NMC91" s="123"/>
      <c r="NMD91" s="123"/>
      <c r="NME91" s="123"/>
      <c r="NMF91" s="123"/>
      <c r="NMG91" s="123"/>
      <c r="NMH91" s="123"/>
      <c r="NMI91" s="123"/>
      <c r="NMJ91" s="123"/>
      <c r="NMK91" s="123"/>
      <c r="NML91" s="123"/>
      <c r="NMM91" s="123"/>
      <c r="NMN91" s="123"/>
      <c r="NMO91" s="123"/>
      <c r="NMP91" s="123"/>
      <c r="NMQ91" s="123"/>
      <c r="NMR91" s="123"/>
      <c r="NMS91" s="123"/>
      <c r="NMT91" s="123"/>
      <c r="NMU91" s="123"/>
      <c r="NMV91" s="123"/>
      <c r="NMW91" s="123"/>
      <c r="NMX91" s="123"/>
      <c r="NMY91" s="123"/>
      <c r="NMZ91" s="123"/>
      <c r="NNA91" s="123"/>
      <c r="NNB91" s="123"/>
      <c r="NNC91" s="123"/>
      <c r="NND91" s="123"/>
      <c r="NNE91" s="123"/>
      <c r="NNF91" s="123"/>
      <c r="NNG91" s="123"/>
      <c r="NNH91" s="123"/>
      <c r="NNI91" s="123"/>
      <c r="NNJ91" s="123"/>
      <c r="NNK91" s="123"/>
      <c r="NNL91" s="123"/>
      <c r="NNM91" s="123"/>
      <c r="NNN91" s="123"/>
      <c r="NNO91" s="123"/>
      <c r="NNP91" s="123"/>
      <c r="NNQ91" s="123"/>
      <c r="NNR91" s="123"/>
      <c r="NNS91" s="123"/>
      <c r="NNT91" s="123"/>
      <c r="NNU91" s="123"/>
      <c r="NNV91" s="123"/>
      <c r="NNW91" s="123"/>
      <c r="NNX91" s="123"/>
      <c r="NNY91" s="123"/>
      <c r="NNZ91" s="123"/>
      <c r="NOA91" s="123"/>
      <c r="NOB91" s="123"/>
      <c r="NOC91" s="123"/>
      <c r="NOD91" s="123"/>
      <c r="NOE91" s="123"/>
      <c r="NOF91" s="123"/>
      <c r="NOG91" s="123"/>
      <c r="NOH91" s="123"/>
      <c r="NOI91" s="123"/>
      <c r="NOJ91" s="123"/>
      <c r="NOK91" s="123"/>
      <c r="NOL91" s="123"/>
      <c r="NOM91" s="123"/>
      <c r="NON91" s="123"/>
      <c r="NOO91" s="123"/>
      <c r="NOP91" s="123"/>
      <c r="NOQ91" s="123"/>
      <c r="NOR91" s="123"/>
      <c r="NOS91" s="123"/>
      <c r="NOT91" s="123"/>
      <c r="NOU91" s="123"/>
      <c r="NOV91" s="123"/>
      <c r="NOW91" s="123"/>
      <c r="NOX91" s="123"/>
      <c r="NOY91" s="123"/>
      <c r="NOZ91" s="123"/>
      <c r="NPA91" s="123"/>
      <c r="NPB91" s="123"/>
      <c r="NPC91" s="123"/>
      <c r="NPD91" s="123"/>
      <c r="NPE91" s="123"/>
      <c r="NPF91" s="123"/>
      <c r="NPG91" s="123"/>
      <c r="NPH91" s="123"/>
      <c r="NPI91" s="123"/>
      <c r="NPJ91" s="123"/>
      <c r="NPK91" s="123"/>
      <c r="NPL91" s="123"/>
      <c r="NPM91" s="123"/>
      <c r="NPN91" s="123"/>
      <c r="NPO91" s="123"/>
      <c r="NPP91" s="123"/>
      <c r="NPQ91" s="123"/>
      <c r="NPR91" s="123"/>
      <c r="NPS91" s="123"/>
      <c r="NPT91" s="123"/>
      <c r="NPU91" s="123"/>
      <c r="NPV91" s="123"/>
      <c r="NPW91" s="123"/>
      <c r="NPX91" s="123"/>
      <c r="NPY91" s="123"/>
      <c r="NPZ91" s="123"/>
      <c r="NQA91" s="123"/>
      <c r="NQB91" s="123"/>
      <c r="NQC91" s="123"/>
      <c r="NQD91" s="123"/>
      <c r="NQE91" s="123"/>
      <c r="NQF91" s="123"/>
      <c r="NQG91" s="123"/>
      <c r="NQH91" s="123"/>
      <c r="NQI91" s="123"/>
      <c r="NQJ91" s="123"/>
      <c r="NQK91" s="123"/>
      <c r="NQL91" s="123"/>
      <c r="NQM91" s="123"/>
      <c r="NQN91" s="123"/>
      <c r="NQO91" s="123"/>
      <c r="NQP91" s="123"/>
      <c r="NQQ91" s="123"/>
      <c r="NQR91" s="123"/>
      <c r="NQS91" s="123"/>
      <c r="NQT91" s="123"/>
      <c r="NQU91" s="123"/>
      <c r="NQV91" s="123"/>
      <c r="NQW91" s="123"/>
      <c r="NQX91" s="123"/>
      <c r="NQY91" s="123"/>
      <c r="NQZ91" s="123"/>
      <c r="NRA91" s="123"/>
      <c r="NRB91" s="123"/>
      <c r="NRC91" s="123"/>
      <c r="NRD91" s="123"/>
      <c r="NRE91" s="123"/>
      <c r="NRF91" s="123"/>
      <c r="NRG91" s="123"/>
      <c r="NRH91" s="123"/>
      <c r="NRI91" s="123"/>
      <c r="NRJ91" s="123"/>
      <c r="NRK91" s="123"/>
      <c r="NRL91" s="123"/>
      <c r="NRM91" s="123"/>
      <c r="NRN91" s="123"/>
      <c r="NRO91" s="123"/>
      <c r="NRP91" s="123"/>
      <c r="NRQ91" s="123"/>
      <c r="NRR91" s="123"/>
      <c r="NRS91" s="123"/>
      <c r="NRT91" s="123"/>
      <c r="NRU91" s="123"/>
      <c r="NRV91" s="123"/>
      <c r="NRW91" s="123"/>
      <c r="NRX91" s="123"/>
      <c r="NRY91" s="123"/>
      <c r="NRZ91" s="123"/>
      <c r="NSA91" s="123"/>
      <c r="NSB91" s="123"/>
      <c r="NSC91" s="123"/>
      <c r="NSD91" s="123"/>
      <c r="NSE91" s="123"/>
      <c r="NSF91" s="123"/>
      <c r="NSG91" s="123"/>
      <c r="NSH91" s="123"/>
      <c r="NSI91" s="123"/>
      <c r="NSJ91" s="123"/>
      <c r="NSK91" s="123"/>
      <c r="NSL91" s="123"/>
      <c r="NSM91" s="123"/>
      <c r="NSN91" s="123"/>
      <c r="NSO91" s="123"/>
      <c r="NSP91" s="123"/>
      <c r="NSQ91" s="123"/>
      <c r="NSR91" s="123"/>
      <c r="NSS91" s="123"/>
      <c r="NST91" s="123"/>
      <c r="NSU91" s="123"/>
      <c r="NSV91" s="123"/>
      <c r="NSW91" s="123"/>
      <c r="NSX91" s="123"/>
      <c r="NSY91" s="123"/>
      <c r="NSZ91" s="123"/>
      <c r="NTA91" s="123"/>
      <c r="NTB91" s="123"/>
      <c r="NTC91" s="123"/>
      <c r="NTD91" s="123"/>
      <c r="NTE91" s="123"/>
      <c r="NTF91" s="123"/>
      <c r="NTG91" s="123"/>
      <c r="NTH91" s="123"/>
      <c r="NTI91" s="123"/>
      <c r="NTJ91" s="123"/>
      <c r="NTK91" s="123"/>
      <c r="NTL91" s="123"/>
      <c r="NTM91" s="123"/>
      <c r="NTN91" s="123"/>
      <c r="NTO91" s="123"/>
      <c r="NTP91" s="123"/>
      <c r="NTQ91" s="123"/>
      <c r="NTR91" s="123"/>
      <c r="NTS91" s="123"/>
      <c r="NTT91" s="123"/>
      <c r="NTU91" s="123"/>
      <c r="NTV91" s="123"/>
      <c r="NTW91" s="123"/>
      <c r="NTX91" s="123"/>
      <c r="NTY91" s="123"/>
      <c r="NTZ91" s="123"/>
      <c r="NUA91" s="123"/>
      <c r="NUB91" s="123"/>
      <c r="NUC91" s="123"/>
      <c r="NUD91" s="123"/>
      <c r="NUE91" s="123"/>
      <c r="NUF91" s="123"/>
      <c r="NUG91" s="123"/>
      <c r="NUH91" s="123"/>
      <c r="NUI91" s="123"/>
      <c r="NUJ91" s="123"/>
      <c r="NUK91" s="123"/>
      <c r="NUL91" s="123"/>
      <c r="NUM91" s="123"/>
      <c r="NUN91" s="123"/>
      <c r="NUO91" s="123"/>
      <c r="NUP91" s="123"/>
      <c r="NUQ91" s="123"/>
      <c r="NUR91" s="123"/>
      <c r="NUS91" s="123"/>
      <c r="NUT91" s="123"/>
      <c r="NUU91" s="123"/>
      <c r="NUV91" s="123"/>
      <c r="NUW91" s="123"/>
      <c r="NUX91" s="123"/>
      <c r="NUY91" s="123"/>
      <c r="NUZ91" s="123"/>
      <c r="NVA91" s="123"/>
      <c r="NVB91" s="123"/>
      <c r="NVC91" s="123"/>
      <c r="NVD91" s="123"/>
      <c r="NVE91" s="123"/>
      <c r="NVF91" s="123"/>
      <c r="NVG91" s="123"/>
      <c r="NVH91" s="123"/>
      <c r="NVI91" s="123"/>
      <c r="NVJ91" s="123"/>
      <c r="NVK91" s="123"/>
      <c r="NVL91" s="123"/>
      <c r="NVM91" s="123"/>
      <c r="NVN91" s="123"/>
      <c r="NVO91" s="123"/>
      <c r="NVP91" s="123"/>
      <c r="NVQ91" s="123"/>
      <c r="NVR91" s="123"/>
      <c r="NVS91" s="123"/>
      <c r="NVT91" s="123"/>
      <c r="NVU91" s="123"/>
      <c r="NVV91" s="123"/>
      <c r="NVW91" s="123"/>
      <c r="NVX91" s="123"/>
      <c r="NVY91" s="123"/>
      <c r="NVZ91" s="123"/>
      <c r="NWA91" s="123"/>
      <c r="NWB91" s="123"/>
      <c r="NWC91" s="123"/>
      <c r="NWD91" s="123"/>
      <c r="NWE91" s="123"/>
      <c r="NWF91" s="123"/>
      <c r="NWG91" s="123"/>
      <c r="NWH91" s="123"/>
      <c r="NWI91" s="123"/>
      <c r="NWJ91" s="123"/>
      <c r="NWK91" s="123"/>
      <c r="NWL91" s="123"/>
      <c r="NWM91" s="123"/>
      <c r="NWN91" s="123"/>
      <c r="NWO91" s="123"/>
      <c r="NWP91" s="123"/>
      <c r="NWQ91" s="123"/>
      <c r="NWR91" s="123"/>
      <c r="NWS91" s="123"/>
      <c r="NWT91" s="123"/>
      <c r="NWU91" s="123"/>
      <c r="NWV91" s="123"/>
      <c r="NWW91" s="123"/>
      <c r="NWX91" s="123"/>
      <c r="NWY91" s="123"/>
      <c r="NWZ91" s="123"/>
      <c r="NXA91" s="123"/>
      <c r="NXB91" s="123"/>
      <c r="NXC91" s="123"/>
      <c r="NXD91" s="123"/>
      <c r="NXE91" s="123"/>
      <c r="NXF91" s="123"/>
      <c r="NXG91" s="123"/>
      <c r="NXH91" s="123"/>
      <c r="NXI91" s="123"/>
      <c r="NXJ91" s="123"/>
      <c r="NXK91" s="123"/>
      <c r="NXL91" s="123"/>
      <c r="NXM91" s="123"/>
      <c r="NXN91" s="123"/>
      <c r="NXO91" s="123"/>
      <c r="NXP91" s="123"/>
      <c r="NXQ91" s="123"/>
      <c r="NXR91" s="123"/>
      <c r="NXS91" s="123"/>
      <c r="NXT91" s="123"/>
      <c r="NXU91" s="123"/>
      <c r="NXV91" s="123"/>
      <c r="NXW91" s="123"/>
      <c r="NXX91" s="123"/>
      <c r="NXY91" s="123"/>
      <c r="NXZ91" s="123"/>
      <c r="NYA91" s="123"/>
      <c r="NYB91" s="123"/>
      <c r="NYC91" s="123"/>
      <c r="NYD91" s="123"/>
      <c r="NYE91" s="123"/>
      <c r="NYF91" s="123"/>
      <c r="NYG91" s="123"/>
      <c r="NYH91" s="123"/>
      <c r="NYI91" s="123"/>
      <c r="NYJ91" s="123"/>
      <c r="NYK91" s="123"/>
      <c r="NYL91" s="123"/>
      <c r="NYM91" s="123"/>
      <c r="NYN91" s="123"/>
      <c r="NYO91" s="123"/>
      <c r="NYP91" s="123"/>
      <c r="NYQ91" s="123"/>
      <c r="NYR91" s="123"/>
      <c r="NYS91" s="123"/>
      <c r="NYT91" s="123"/>
      <c r="NYU91" s="123"/>
      <c r="NYV91" s="123"/>
      <c r="NYW91" s="123"/>
      <c r="NYX91" s="123"/>
      <c r="NYY91" s="123"/>
      <c r="NYZ91" s="123"/>
      <c r="NZA91" s="123"/>
      <c r="NZB91" s="123"/>
      <c r="NZC91" s="123"/>
      <c r="NZD91" s="123"/>
      <c r="NZE91" s="123"/>
      <c r="NZF91" s="123"/>
      <c r="NZG91" s="123"/>
      <c r="NZH91" s="123"/>
      <c r="NZI91" s="123"/>
      <c r="NZJ91" s="123"/>
      <c r="NZK91" s="123"/>
      <c r="NZL91" s="123"/>
      <c r="NZM91" s="123"/>
      <c r="NZN91" s="123"/>
      <c r="NZO91" s="123"/>
      <c r="NZP91" s="123"/>
      <c r="NZQ91" s="123"/>
      <c r="NZR91" s="123"/>
      <c r="NZS91" s="123"/>
      <c r="NZT91" s="123"/>
      <c r="NZU91" s="123"/>
      <c r="NZV91" s="123"/>
      <c r="NZW91" s="123"/>
      <c r="NZX91" s="123"/>
      <c r="NZY91" s="123"/>
      <c r="NZZ91" s="123"/>
      <c r="OAA91" s="123"/>
      <c r="OAB91" s="123"/>
      <c r="OAC91" s="123"/>
      <c r="OAD91" s="123"/>
      <c r="OAE91" s="123"/>
      <c r="OAF91" s="123"/>
      <c r="OAG91" s="123"/>
      <c r="OAH91" s="123"/>
      <c r="OAI91" s="123"/>
      <c r="OAJ91" s="123"/>
      <c r="OAK91" s="123"/>
      <c r="OAL91" s="123"/>
      <c r="OAM91" s="123"/>
      <c r="OAN91" s="123"/>
      <c r="OAO91" s="123"/>
      <c r="OAP91" s="123"/>
      <c r="OAQ91" s="123"/>
      <c r="OAR91" s="123"/>
      <c r="OAS91" s="123"/>
      <c r="OAT91" s="123"/>
      <c r="OAU91" s="123"/>
      <c r="OAV91" s="123"/>
      <c r="OAW91" s="123"/>
      <c r="OAX91" s="123"/>
      <c r="OAY91" s="123"/>
      <c r="OAZ91" s="123"/>
      <c r="OBA91" s="123"/>
      <c r="OBB91" s="123"/>
      <c r="OBC91" s="123"/>
      <c r="OBD91" s="123"/>
      <c r="OBE91" s="123"/>
      <c r="OBF91" s="123"/>
      <c r="OBG91" s="123"/>
      <c r="OBH91" s="123"/>
      <c r="OBI91" s="123"/>
      <c r="OBJ91" s="123"/>
      <c r="OBK91" s="123"/>
      <c r="OBL91" s="123"/>
      <c r="OBM91" s="123"/>
      <c r="OBN91" s="123"/>
      <c r="OBO91" s="123"/>
      <c r="OBP91" s="123"/>
      <c r="OBQ91" s="123"/>
      <c r="OBR91" s="123"/>
      <c r="OBS91" s="123"/>
      <c r="OBT91" s="123"/>
      <c r="OBU91" s="123"/>
      <c r="OBV91" s="123"/>
      <c r="OBW91" s="123"/>
      <c r="OBX91" s="123"/>
      <c r="OBY91" s="123"/>
      <c r="OBZ91" s="123"/>
      <c r="OCA91" s="123"/>
      <c r="OCB91" s="123"/>
      <c r="OCC91" s="123"/>
      <c r="OCD91" s="123"/>
      <c r="OCE91" s="123"/>
      <c r="OCF91" s="123"/>
      <c r="OCG91" s="123"/>
      <c r="OCH91" s="123"/>
      <c r="OCI91" s="123"/>
      <c r="OCJ91" s="123"/>
      <c r="OCK91" s="123"/>
      <c r="OCL91" s="123"/>
      <c r="OCM91" s="123"/>
      <c r="OCN91" s="123"/>
      <c r="OCO91" s="123"/>
      <c r="OCP91" s="123"/>
      <c r="OCQ91" s="123"/>
      <c r="OCR91" s="123"/>
      <c r="OCS91" s="123"/>
      <c r="OCT91" s="123"/>
      <c r="OCU91" s="123"/>
      <c r="OCV91" s="123"/>
      <c r="OCW91" s="123"/>
      <c r="OCX91" s="123"/>
      <c r="OCY91" s="123"/>
      <c r="OCZ91" s="123"/>
      <c r="ODA91" s="123"/>
      <c r="ODB91" s="123"/>
      <c r="ODC91" s="123"/>
      <c r="ODD91" s="123"/>
      <c r="ODE91" s="123"/>
      <c r="ODF91" s="123"/>
      <c r="ODG91" s="123"/>
      <c r="ODH91" s="123"/>
      <c r="ODI91" s="123"/>
      <c r="ODJ91" s="123"/>
      <c r="ODK91" s="123"/>
      <c r="ODL91" s="123"/>
      <c r="ODM91" s="123"/>
      <c r="ODN91" s="123"/>
      <c r="ODO91" s="123"/>
      <c r="ODP91" s="123"/>
      <c r="ODQ91" s="123"/>
      <c r="ODR91" s="123"/>
      <c r="ODS91" s="123"/>
      <c r="ODT91" s="123"/>
      <c r="ODU91" s="123"/>
      <c r="ODV91" s="123"/>
      <c r="ODW91" s="123"/>
      <c r="ODX91" s="123"/>
      <c r="ODY91" s="123"/>
      <c r="ODZ91" s="123"/>
      <c r="OEA91" s="123"/>
      <c r="OEB91" s="123"/>
      <c r="OEC91" s="123"/>
      <c r="OED91" s="123"/>
      <c r="OEE91" s="123"/>
      <c r="OEF91" s="123"/>
      <c r="OEG91" s="123"/>
      <c r="OEH91" s="123"/>
      <c r="OEI91" s="123"/>
      <c r="OEJ91" s="123"/>
      <c r="OEK91" s="123"/>
      <c r="OEL91" s="123"/>
      <c r="OEM91" s="123"/>
      <c r="OEN91" s="123"/>
      <c r="OEO91" s="123"/>
      <c r="OEP91" s="123"/>
      <c r="OEQ91" s="123"/>
      <c r="OER91" s="123"/>
      <c r="OES91" s="123"/>
      <c r="OET91" s="123"/>
      <c r="OEU91" s="123"/>
      <c r="OEV91" s="123"/>
      <c r="OEW91" s="123"/>
      <c r="OEX91" s="123"/>
      <c r="OEY91" s="123"/>
      <c r="OEZ91" s="123"/>
      <c r="OFA91" s="123"/>
      <c r="OFB91" s="123"/>
      <c r="OFC91" s="123"/>
      <c r="OFD91" s="123"/>
      <c r="OFE91" s="123"/>
      <c r="OFF91" s="123"/>
      <c r="OFG91" s="123"/>
      <c r="OFH91" s="123"/>
      <c r="OFI91" s="123"/>
      <c r="OFJ91" s="123"/>
      <c r="OFK91" s="123"/>
      <c r="OFL91" s="123"/>
      <c r="OFM91" s="123"/>
      <c r="OFN91" s="123"/>
      <c r="OFO91" s="123"/>
      <c r="OFP91" s="123"/>
      <c r="OFQ91" s="123"/>
      <c r="OFR91" s="123"/>
      <c r="OFS91" s="123"/>
      <c r="OFT91" s="123"/>
      <c r="OFU91" s="123"/>
      <c r="OFV91" s="123"/>
      <c r="OFW91" s="123"/>
      <c r="OFX91" s="123"/>
      <c r="OFY91" s="123"/>
      <c r="OFZ91" s="123"/>
      <c r="OGA91" s="123"/>
      <c r="OGB91" s="123"/>
      <c r="OGC91" s="123"/>
      <c r="OGD91" s="123"/>
      <c r="OGE91" s="123"/>
      <c r="OGF91" s="123"/>
      <c r="OGG91" s="123"/>
      <c r="OGH91" s="123"/>
      <c r="OGI91" s="123"/>
      <c r="OGJ91" s="123"/>
      <c r="OGK91" s="123"/>
      <c r="OGL91" s="123"/>
      <c r="OGM91" s="123"/>
      <c r="OGN91" s="123"/>
      <c r="OGO91" s="123"/>
      <c r="OGP91" s="123"/>
      <c r="OGQ91" s="123"/>
      <c r="OGR91" s="123"/>
      <c r="OGS91" s="123"/>
      <c r="OGT91" s="123"/>
      <c r="OGU91" s="123"/>
      <c r="OGV91" s="123"/>
      <c r="OGW91" s="123"/>
      <c r="OGX91" s="123"/>
      <c r="OGY91" s="123"/>
      <c r="OGZ91" s="123"/>
      <c r="OHA91" s="123"/>
      <c r="OHB91" s="123"/>
      <c r="OHC91" s="123"/>
      <c r="OHD91" s="123"/>
      <c r="OHE91" s="123"/>
      <c r="OHF91" s="123"/>
      <c r="OHG91" s="123"/>
      <c r="OHH91" s="123"/>
      <c r="OHI91" s="123"/>
      <c r="OHJ91" s="123"/>
      <c r="OHK91" s="123"/>
      <c r="OHL91" s="123"/>
      <c r="OHM91" s="123"/>
      <c r="OHN91" s="123"/>
      <c r="OHO91" s="123"/>
      <c r="OHP91" s="123"/>
      <c r="OHQ91" s="123"/>
      <c r="OHR91" s="123"/>
      <c r="OHS91" s="123"/>
      <c r="OHT91" s="123"/>
      <c r="OHU91" s="123"/>
      <c r="OHV91" s="123"/>
      <c r="OHW91" s="123"/>
      <c r="OHX91" s="123"/>
      <c r="OHY91" s="123"/>
      <c r="OHZ91" s="123"/>
      <c r="OIA91" s="123"/>
      <c r="OIB91" s="123"/>
      <c r="OIC91" s="123"/>
      <c r="OID91" s="123"/>
      <c r="OIE91" s="123"/>
      <c r="OIF91" s="123"/>
      <c r="OIG91" s="123"/>
      <c r="OIH91" s="123"/>
      <c r="OII91" s="123"/>
      <c r="OIJ91" s="123"/>
      <c r="OIK91" s="123"/>
      <c r="OIL91" s="123"/>
      <c r="OIM91" s="123"/>
      <c r="OIN91" s="123"/>
      <c r="OIO91" s="123"/>
      <c r="OIP91" s="123"/>
      <c r="OIQ91" s="123"/>
      <c r="OIR91" s="123"/>
      <c r="OIS91" s="123"/>
      <c r="OIT91" s="123"/>
      <c r="OIU91" s="123"/>
      <c r="OIV91" s="123"/>
      <c r="OIW91" s="123"/>
      <c r="OIX91" s="123"/>
      <c r="OIY91" s="123"/>
      <c r="OIZ91" s="123"/>
      <c r="OJA91" s="123"/>
      <c r="OJB91" s="123"/>
      <c r="OJC91" s="123"/>
      <c r="OJD91" s="123"/>
      <c r="OJE91" s="123"/>
      <c r="OJF91" s="123"/>
      <c r="OJG91" s="123"/>
      <c r="OJH91" s="123"/>
      <c r="OJI91" s="123"/>
      <c r="OJJ91" s="123"/>
      <c r="OJK91" s="123"/>
      <c r="OJL91" s="123"/>
      <c r="OJM91" s="123"/>
      <c r="OJN91" s="123"/>
      <c r="OJO91" s="123"/>
      <c r="OJP91" s="123"/>
      <c r="OJQ91" s="123"/>
      <c r="OJR91" s="123"/>
      <c r="OJS91" s="123"/>
      <c r="OJT91" s="123"/>
      <c r="OJU91" s="123"/>
      <c r="OJV91" s="123"/>
      <c r="OJW91" s="123"/>
      <c r="OJX91" s="123"/>
      <c r="OJY91" s="123"/>
      <c r="OJZ91" s="123"/>
      <c r="OKA91" s="123"/>
      <c r="OKB91" s="123"/>
      <c r="OKC91" s="123"/>
      <c r="OKD91" s="123"/>
      <c r="OKE91" s="123"/>
      <c r="OKF91" s="123"/>
      <c r="OKG91" s="123"/>
      <c r="OKH91" s="123"/>
      <c r="OKI91" s="123"/>
      <c r="OKJ91" s="123"/>
      <c r="OKK91" s="123"/>
      <c r="OKL91" s="123"/>
      <c r="OKM91" s="123"/>
      <c r="OKN91" s="123"/>
      <c r="OKO91" s="123"/>
      <c r="OKP91" s="123"/>
      <c r="OKQ91" s="123"/>
      <c r="OKR91" s="123"/>
      <c r="OKS91" s="123"/>
      <c r="OKT91" s="123"/>
      <c r="OKU91" s="123"/>
      <c r="OKV91" s="123"/>
      <c r="OKW91" s="123"/>
      <c r="OKX91" s="123"/>
      <c r="OKY91" s="123"/>
      <c r="OKZ91" s="123"/>
      <c r="OLA91" s="123"/>
      <c r="OLB91" s="123"/>
      <c r="OLC91" s="123"/>
      <c r="OLD91" s="123"/>
      <c r="OLE91" s="123"/>
      <c r="OLF91" s="123"/>
      <c r="OLG91" s="123"/>
      <c r="OLH91" s="123"/>
      <c r="OLI91" s="123"/>
      <c r="OLJ91" s="123"/>
      <c r="OLK91" s="123"/>
      <c r="OLL91" s="123"/>
      <c r="OLM91" s="123"/>
      <c r="OLN91" s="123"/>
      <c r="OLO91" s="123"/>
      <c r="OLP91" s="123"/>
      <c r="OLQ91" s="123"/>
      <c r="OLR91" s="123"/>
      <c r="OLS91" s="123"/>
      <c r="OLT91" s="123"/>
      <c r="OLU91" s="123"/>
      <c r="OLV91" s="123"/>
      <c r="OLW91" s="123"/>
      <c r="OLX91" s="123"/>
      <c r="OLY91" s="123"/>
      <c r="OLZ91" s="123"/>
      <c r="OMA91" s="123"/>
      <c r="OMB91" s="123"/>
      <c r="OMC91" s="123"/>
      <c r="OMD91" s="123"/>
      <c r="OME91" s="123"/>
      <c r="OMF91" s="123"/>
      <c r="OMG91" s="123"/>
      <c r="OMH91" s="123"/>
      <c r="OMI91" s="123"/>
      <c r="OMJ91" s="123"/>
      <c r="OMK91" s="123"/>
      <c r="OML91" s="123"/>
      <c r="OMM91" s="123"/>
      <c r="OMN91" s="123"/>
      <c r="OMO91" s="123"/>
      <c r="OMP91" s="123"/>
      <c r="OMQ91" s="123"/>
      <c r="OMR91" s="123"/>
      <c r="OMS91" s="123"/>
      <c r="OMT91" s="123"/>
      <c r="OMU91" s="123"/>
      <c r="OMV91" s="123"/>
      <c r="OMW91" s="123"/>
      <c r="OMX91" s="123"/>
      <c r="OMY91" s="123"/>
      <c r="OMZ91" s="123"/>
      <c r="ONA91" s="123"/>
      <c r="ONB91" s="123"/>
      <c r="ONC91" s="123"/>
      <c r="OND91" s="123"/>
      <c r="ONE91" s="123"/>
      <c r="ONF91" s="123"/>
      <c r="ONG91" s="123"/>
      <c r="ONH91" s="123"/>
      <c r="ONI91" s="123"/>
      <c r="ONJ91" s="123"/>
      <c r="ONK91" s="123"/>
      <c r="ONL91" s="123"/>
      <c r="ONM91" s="123"/>
      <c r="ONN91" s="123"/>
      <c r="ONO91" s="123"/>
      <c r="ONP91" s="123"/>
      <c r="ONQ91" s="123"/>
      <c r="ONR91" s="123"/>
      <c r="ONS91" s="123"/>
      <c r="ONT91" s="123"/>
      <c r="ONU91" s="123"/>
      <c r="ONV91" s="123"/>
      <c r="ONW91" s="123"/>
      <c r="ONX91" s="123"/>
      <c r="ONY91" s="123"/>
      <c r="ONZ91" s="123"/>
      <c r="OOA91" s="123"/>
      <c r="OOB91" s="123"/>
      <c r="OOC91" s="123"/>
      <c r="OOD91" s="123"/>
      <c r="OOE91" s="123"/>
      <c r="OOF91" s="123"/>
      <c r="OOG91" s="123"/>
      <c r="OOH91" s="123"/>
      <c r="OOI91" s="123"/>
      <c r="OOJ91" s="123"/>
      <c r="OOK91" s="123"/>
      <c r="OOL91" s="123"/>
      <c r="OOM91" s="123"/>
      <c r="OON91" s="123"/>
      <c r="OOO91" s="123"/>
      <c r="OOP91" s="123"/>
      <c r="OOQ91" s="123"/>
      <c r="OOR91" s="123"/>
      <c r="OOS91" s="123"/>
      <c r="OOT91" s="123"/>
      <c r="OOU91" s="123"/>
      <c r="OOV91" s="123"/>
      <c r="OOW91" s="123"/>
      <c r="OOX91" s="123"/>
      <c r="OOY91" s="123"/>
      <c r="OOZ91" s="123"/>
      <c r="OPA91" s="123"/>
      <c r="OPB91" s="123"/>
      <c r="OPC91" s="123"/>
      <c r="OPD91" s="123"/>
      <c r="OPE91" s="123"/>
      <c r="OPF91" s="123"/>
      <c r="OPG91" s="123"/>
      <c r="OPH91" s="123"/>
      <c r="OPI91" s="123"/>
      <c r="OPJ91" s="123"/>
      <c r="OPK91" s="123"/>
      <c r="OPL91" s="123"/>
      <c r="OPM91" s="123"/>
      <c r="OPN91" s="123"/>
      <c r="OPO91" s="123"/>
      <c r="OPP91" s="123"/>
      <c r="OPQ91" s="123"/>
      <c r="OPR91" s="123"/>
      <c r="OPS91" s="123"/>
      <c r="OPT91" s="123"/>
      <c r="OPU91" s="123"/>
      <c r="OPV91" s="123"/>
      <c r="OPW91" s="123"/>
      <c r="OPX91" s="123"/>
      <c r="OPY91" s="123"/>
      <c r="OPZ91" s="123"/>
      <c r="OQA91" s="123"/>
      <c r="OQB91" s="123"/>
      <c r="OQC91" s="123"/>
      <c r="OQD91" s="123"/>
      <c r="OQE91" s="123"/>
      <c r="OQF91" s="123"/>
      <c r="OQG91" s="123"/>
      <c r="OQH91" s="123"/>
      <c r="OQI91" s="123"/>
      <c r="OQJ91" s="123"/>
      <c r="OQK91" s="123"/>
      <c r="OQL91" s="123"/>
      <c r="OQM91" s="123"/>
      <c r="OQN91" s="123"/>
      <c r="OQO91" s="123"/>
      <c r="OQP91" s="123"/>
      <c r="OQQ91" s="123"/>
      <c r="OQR91" s="123"/>
      <c r="OQS91" s="123"/>
      <c r="OQT91" s="123"/>
      <c r="OQU91" s="123"/>
      <c r="OQV91" s="123"/>
      <c r="OQW91" s="123"/>
      <c r="OQX91" s="123"/>
      <c r="OQY91" s="123"/>
      <c r="OQZ91" s="123"/>
      <c r="ORA91" s="123"/>
      <c r="ORB91" s="123"/>
      <c r="ORC91" s="123"/>
      <c r="ORD91" s="123"/>
      <c r="ORE91" s="123"/>
      <c r="ORF91" s="123"/>
      <c r="ORG91" s="123"/>
      <c r="ORH91" s="123"/>
      <c r="ORI91" s="123"/>
      <c r="ORJ91" s="123"/>
      <c r="ORK91" s="123"/>
      <c r="ORL91" s="123"/>
      <c r="ORM91" s="123"/>
      <c r="ORN91" s="123"/>
      <c r="ORO91" s="123"/>
      <c r="ORP91" s="123"/>
      <c r="ORQ91" s="123"/>
      <c r="ORR91" s="123"/>
      <c r="ORS91" s="123"/>
      <c r="ORT91" s="123"/>
      <c r="ORU91" s="123"/>
      <c r="ORV91" s="123"/>
      <c r="ORW91" s="123"/>
      <c r="ORX91" s="123"/>
      <c r="ORY91" s="123"/>
      <c r="ORZ91" s="123"/>
      <c r="OSA91" s="123"/>
      <c r="OSB91" s="123"/>
      <c r="OSC91" s="123"/>
      <c r="OSD91" s="123"/>
      <c r="OSE91" s="123"/>
      <c r="OSF91" s="123"/>
      <c r="OSG91" s="123"/>
      <c r="OSH91" s="123"/>
      <c r="OSI91" s="123"/>
      <c r="OSJ91" s="123"/>
      <c r="OSK91" s="123"/>
      <c r="OSL91" s="123"/>
      <c r="OSM91" s="123"/>
      <c r="OSN91" s="123"/>
      <c r="OSO91" s="123"/>
      <c r="OSP91" s="123"/>
      <c r="OSQ91" s="123"/>
      <c r="OSR91" s="123"/>
      <c r="OSS91" s="123"/>
      <c r="OST91" s="123"/>
      <c r="OSU91" s="123"/>
      <c r="OSV91" s="123"/>
      <c r="OSW91" s="123"/>
      <c r="OSX91" s="123"/>
      <c r="OSY91" s="123"/>
      <c r="OSZ91" s="123"/>
      <c r="OTA91" s="123"/>
      <c r="OTB91" s="123"/>
      <c r="OTC91" s="123"/>
      <c r="OTD91" s="123"/>
      <c r="OTE91" s="123"/>
      <c r="OTF91" s="123"/>
      <c r="OTG91" s="123"/>
      <c r="OTH91" s="123"/>
      <c r="OTI91" s="123"/>
      <c r="OTJ91" s="123"/>
      <c r="OTK91" s="123"/>
      <c r="OTL91" s="123"/>
      <c r="OTM91" s="123"/>
      <c r="OTN91" s="123"/>
      <c r="OTO91" s="123"/>
      <c r="OTP91" s="123"/>
      <c r="OTQ91" s="123"/>
      <c r="OTR91" s="123"/>
      <c r="OTS91" s="123"/>
      <c r="OTT91" s="123"/>
      <c r="OTU91" s="123"/>
      <c r="OTV91" s="123"/>
      <c r="OTW91" s="123"/>
      <c r="OTX91" s="123"/>
      <c r="OTY91" s="123"/>
      <c r="OTZ91" s="123"/>
      <c r="OUA91" s="123"/>
      <c r="OUB91" s="123"/>
      <c r="OUC91" s="123"/>
      <c r="OUD91" s="123"/>
      <c r="OUE91" s="123"/>
      <c r="OUF91" s="123"/>
      <c r="OUG91" s="123"/>
      <c r="OUH91" s="123"/>
      <c r="OUI91" s="123"/>
      <c r="OUJ91" s="123"/>
      <c r="OUK91" s="123"/>
      <c r="OUL91" s="123"/>
      <c r="OUM91" s="123"/>
      <c r="OUN91" s="123"/>
      <c r="OUO91" s="123"/>
      <c r="OUP91" s="123"/>
      <c r="OUQ91" s="123"/>
      <c r="OUR91" s="123"/>
      <c r="OUS91" s="123"/>
      <c r="OUT91" s="123"/>
      <c r="OUU91" s="123"/>
      <c r="OUV91" s="123"/>
      <c r="OUW91" s="123"/>
      <c r="OUX91" s="123"/>
      <c r="OUY91" s="123"/>
      <c r="OUZ91" s="123"/>
      <c r="OVA91" s="123"/>
      <c r="OVB91" s="123"/>
      <c r="OVC91" s="123"/>
      <c r="OVD91" s="123"/>
      <c r="OVE91" s="123"/>
      <c r="OVF91" s="123"/>
      <c r="OVG91" s="123"/>
      <c r="OVH91" s="123"/>
      <c r="OVI91" s="123"/>
      <c r="OVJ91" s="123"/>
      <c r="OVK91" s="123"/>
      <c r="OVL91" s="123"/>
      <c r="OVM91" s="123"/>
      <c r="OVN91" s="123"/>
      <c r="OVO91" s="123"/>
      <c r="OVP91" s="123"/>
      <c r="OVQ91" s="123"/>
      <c r="OVR91" s="123"/>
      <c r="OVS91" s="123"/>
      <c r="OVT91" s="123"/>
      <c r="OVU91" s="123"/>
      <c r="OVV91" s="123"/>
      <c r="OVW91" s="123"/>
      <c r="OVX91" s="123"/>
      <c r="OVY91" s="123"/>
      <c r="OVZ91" s="123"/>
      <c r="OWA91" s="123"/>
      <c r="OWB91" s="123"/>
      <c r="OWC91" s="123"/>
      <c r="OWD91" s="123"/>
      <c r="OWE91" s="123"/>
      <c r="OWF91" s="123"/>
      <c r="OWG91" s="123"/>
      <c r="OWH91" s="123"/>
      <c r="OWI91" s="123"/>
      <c r="OWJ91" s="123"/>
      <c r="OWK91" s="123"/>
      <c r="OWL91" s="123"/>
      <c r="OWM91" s="123"/>
      <c r="OWN91" s="123"/>
      <c r="OWO91" s="123"/>
      <c r="OWP91" s="123"/>
      <c r="OWQ91" s="123"/>
      <c r="OWR91" s="123"/>
      <c r="OWS91" s="123"/>
      <c r="OWT91" s="123"/>
      <c r="OWU91" s="123"/>
      <c r="OWV91" s="123"/>
      <c r="OWW91" s="123"/>
      <c r="OWX91" s="123"/>
      <c r="OWY91" s="123"/>
      <c r="OWZ91" s="123"/>
      <c r="OXA91" s="123"/>
      <c r="OXB91" s="123"/>
      <c r="OXC91" s="123"/>
      <c r="OXD91" s="123"/>
      <c r="OXE91" s="123"/>
      <c r="OXF91" s="123"/>
      <c r="OXG91" s="123"/>
      <c r="OXH91" s="123"/>
      <c r="OXI91" s="123"/>
      <c r="OXJ91" s="123"/>
      <c r="OXK91" s="123"/>
      <c r="OXL91" s="123"/>
      <c r="OXM91" s="123"/>
      <c r="OXN91" s="123"/>
      <c r="OXO91" s="123"/>
      <c r="OXP91" s="123"/>
      <c r="OXQ91" s="123"/>
      <c r="OXR91" s="123"/>
      <c r="OXS91" s="123"/>
      <c r="OXT91" s="123"/>
      <c r="OXU91" s="123"/>
      <c r="OXV91" s="123"/>
      <c r="OXW91" s="123"/>
      <c r="OXX91" s="123"/>
      <c r="OXY91" s="123"/>
      <c r="OXZ91" s="123"/>
      <c r="OYA91" s="123"/>
      <c r="OYB91" s="123"/>
      <c r="OYC91" s="123"/>
      <c r="OYD91" s="123"/>
      <c r="OYE91" s="123"/>
      <c r="OYF91" s="123"/>
      <c r="OYG91" s="123"/>
      <c r="OYH91" s="123"/>
      <c r="OYI91" s="123"/>
      <c r="OYJ91" s="123"/>
      <c r="OYK91" s="123"/>
      <c r="OYL91" s="123"/>
      <c r="OYM91" s="123"/>
      <c r="OYN91" s="123"/>
      <c r="OYO91" s="123"/>
      <c r="OYP91" s="123"/>
      <c r="OYQ91" s="123"/>
      <c r="OYR91" s="123"/>
      <c r="OYS91" s="123"/>
      <c r="OYT91" s="123"/>
      <c r="OYU91" s="123"/>
      <c r="OYV91" s="123"/>
      <c r="OYW91" s="123"/>
      <c r="OYX91" s="123"/>
      <c r="OYY91" s="123"/>
      <c r="OYZ91" s="123"/>
      <c r="OZA91" s="123"/>
      <c r="OZB91" s="123"/>
      <c r="OZC91" s="123"/>
      <c r="OZD91" s="123"/>
      <c r="OZE91" s="123"/>
      <c r="OZF91" s="123"/>
      <c r="OZG91" s="123"/>
      <c r="OZH91" s="123"/>
      <c r="OZI91" s="123"/>
      <c r="OZJ91" s="123"/>
      <c r="OZK91" s="123"/>
      <c r="OZL91" s="123"/>
      <c r="OZM91" s="123"/>
      <c r="OZN91" s="123"/>
      <c r="OZO91" s="123"/>
      <c r="OZP91" s="123"/>
      <c r="OZQ91" s="123"/>
      <c r="OZR91" s="123"/>
      <c r="OZS91" s="123"/>
      <c r="OZT91" s="123"/>
      <c r="OZU91" s="123"/>
      <c r="OZV91" s="123"/>
      <c r="OZW91" s="123"/>
      <c r="OZX91" s="123"/>
      <c r="OZY91" s="123"/>
      <c r="OZZ91" s="123"/>
      <c r="PAA91" s="123"/>
      <c r="PAB91" s="123"/>
      <c r="PAC91" s="123"/>
      <c r="PAD91" s="123"/>
      <c r="PAE91" s="123"/>
      <c r="PAF91" s="123"/>
      <c r="PAG91" s="123"/>
      <c r="PAH91" s="123"/>
      <c r="PAI91" s="123"/>
      <c r="PAJ91" s="123"/>
      <c r="PAK91" s="123"/>
      <c r="PAL91" s="123"/>
      <c r="PAM91" s="123"/>
      <c r="PAN91" s="123"/>
      <c r="PAO91" s="123"/>
      <c r="PAP91" s="123"/>
      <c r="PAQ91" s="123"/>
      <c r="PAR91" s="123"/>
      <c r="PAS91" s="123"/>
      <c r="PAT91" s="123"/>
      <c r="PAU91" s="123"/>
      <c r="PAV91" s="123"/>
      <c r="PAW91" s="123"/>
      <c r="PAX91" s="123"/>
      <c r="PAY91" s="123"/>
      <c r="PAZ91" s="123"/>
      <c r="PBA91" s="123"/>
      <c r="PBB91" s="123"/>
      <c r="PBC91" s="123"/>
      <c r="PBD91" s="123"/>
      <c r="PBE91" s="123"/>
      <c r="PBF91" s="123"/>
      <c r="PBG91" s="123"/>
      <c r="PBH91" s="123"/>
      <c r="PBI91" s="123"/>
      <c r="PBJ91" s="123"/>
      <c r="PBK91" s="123"/>
      <c r="PBL91" s="123"/>
      <c r="PBM91" s="123"/>
      <c r="PBN91" s="123"/>
      <c r="PBO91" s="123"/>
      <c r="PBP91" s="123"/>
      <c r="PBQ91" s="123"/>
      <c r="PBR91" s="123"/>
      <c r="PBS91" s="123"/>
      <c r="PBT91" s="123"/>
      <c r="PBU91" s="123"/>
      <c r="PBV91" s="123"/>
      <c r="PBW91" s="123"/>
      <c r="PBX91" s="123"/>
      <c r="PBY91" s="123"/>
      <c r="PBZ91" s="123"/>
      <c r="PCA91" s="123"/>
      <c r="PCB91" s="123"/>
      <c r="PCC91" s="123"/>
      <c r="PCD91" s="123"/>
      <c r="PCE91" s="123"/>
      <c r="PCF91" s="123"/>
      <c r="PCG91" s="123"/>
      <c r="PCH91" s="123"/>
      <c r="PCI91" s="123"/>
      <c r="PCJ91" s="123"/>
      <c r="PCK91" s="123"/>
      <c r="PCL91" s="123"/>
      <c r="PCM91" s="123"/>
      <c r="PCN91" s="123"/>
      <c r="PCO91" s="123"/>
      <c r="PCP91" s="123"/>
      <c r="PCQ91" s="123"/>
      <c r="PCR91" s="123"/>
      <c r="PCS91" s="123"/>
      <c r="PCT91" s="123"/>
      <c r="PCU91" s="123"/>
      <c r="PCV91" s="123"/>
      <c r="PCW91" s="123"/>
      <c r="PCX91" s="123"/>
      <c r="PCY91" s="123"/>
      <c r="PCZ91" s="123"/>
      <c r="PDA91" s="123"/>
      <c r="PDB91" s="123"/>
      <c r="PDC91" s="123"/>
      <c r="PDD91" s="123"/>
      <c r="PDE91" s="123"/>
      <c r="PDF91" s="123"/>
      <c r="PDG91" s="123"/>
      <c r="PDH91" s="123"/>
      <c r="PDI91" s="123"/>
      <c r="PDJ91" s="123"/>
      <c r="PDK91" s="123"/>
      <c r="PDL91" s="123"/>
      <c r="PDM91" s="123"/>
      <c r="PDN91" s="123"/>
      <c r="PDO91" s="123"/>
      <c r="PDP91" s="123"/>
      <c r="PDQ91" s="123"/>
      <c r="PDR91" s="123"/>
      <c r="PDS91" s="123"/>
      <c r="PDT91" s="123"/>
      <c r="PDU91" s="123"/>
      <c r="PDV91" s="123"/>
      <c r="PDW91" s="123"/>
      <c r="PDX91" s="123"/>
      <c r="PDY91" s="123"/>
      <c r="PDZ91" s="123"/>
      <c r="PEA91" s="123"/>
      <c r="PEB91" s="123"/>
      <c r="PEC91" s="123"/>
      <c r="PED91" s="123"/>
      <c r="PEE91" s="123"/>
      <c r="PEF91" s="123"/>
      <c r="PEG91" s="123"/>
      <c r="PEH91" s="123"/>
      <c r="PEI91" s="123"/>
      <c r="PEJ91" s="123"/>
      <c r="PEK91" s="123"/>
      <c r="PEL91" s="123"/>
      <c r="PEM91" s="123"/>
      <c r="PEN91" s="123"/>
      <c r="PEO91" s="123"/>
      <c r="PEP91" s="123"/>
      <c r="PEQ91" s="123"/>
      <c r="PER91" s="123"/>
      <c r="PES91" s="123"/>
      <c r="PET91" s="123"/>
      <c r="PEU91" s="123"/>
      <c r="PEV91" s="123"/>
      <c r="PEW91" s="123"/>
      <c r="PEX91" s="123"/>
      <c r="PEY91" s="123"/>
      <c r="PEZ91" s="123"/>
      <c r="PFA91" s="123"/>
      <c r="PFB91" s="123"/>
      <c r="PFC91" s="123"/>
      <c r="PFD91" s="123"/>
      <c r="PFE91" s="123"/>
      <c r="PFF91" s="123"/>
      <c r="PFG91" s="123"/>
      <c r="PFH91" s="123"/>
      <c r="PFI91" s="123"/>
      <c r="PFJ91" s="123"/>
      <c r="PFK91" s="123"/>
      <c r="PFL91" s="123"/>
      <c r="PFM91" s="123"/>
      <c r="PFN91" s="123"/>
      <c r="PFO91" s="123"/>
      <c r="PFP91" s="123"/>
      <c r="PFQ91" s="123"/>
      <c r="PFR91" s="123"/>
      <c r="PFS91" s="123"/>
      <c r="PFT91" s="123"/>
      <c r="PFU91" s="123"/>
      <c r="PFV91" s="123"/>
      <c r="PFW91" s="123"/>
      <c r="PFX91" s="123"/>
      <c r="PFY91" s="123"/>
      <c r="PFZ91" s="123"/>
      <c r="PGA91" s="123"/>
      <c r="PGB91" s="123"/>
      <c r="PGC91" s="123"/>
      <c r="PGD91" s="123"/>
      <c r="PGE91" s="123"/>
      <c r="PGF91" s="123"/>
      <c r="PGG91" s="123"/>
      <c r="PGH91" s="123"/>
      <c r="PGI91" s="123"/>
      <c r="PGJ91" s="123"/>
      <c r="PGK91" s="123"/>
      <c r="PGL91" s="123"/>
      <c r="PGM91" s="123"/>
      <c r="PGN91" s="123"/>
      <c r="PGO91" s="123"/>
      <c r="PGP91" s="123"/>
      <c r="PGQ91" s="123"/>
      <c r="PGR91" s="123"/>
      <c r="PGS91" s="123"/>
      <c r="PGT91" s="123"/>
      <c r="PGU91" s="123"/>
      <c r="PGV91" s="123"/>
      <c r="PGW91" s="123"/>
      <c r="PGX91" s="123"/>
      <c r="PGY91" s="123"/>
      <c r="PGZ91" s="123"/>
      <c r="PHA91" s="123"/>
      <c r="PHB91" s="123"/>
      <c r="PHC91" s="123"/>
      <c r="PHD91" s="123"/>
      <c r="PHE91" s="123"/>
      <c r="PHF91" s="123"/>
      <c r="PHG91" s="123"/>
      <c r="PHH91" s="123"/>
      <c r="PHI91" s="123"/>
      <c r="PHJ91" s="123"/>
      <c r="PHK91" s="123"/>
      <c r="PHL91" s="123"/>
      <c r="PHM91" s="123"/>
      <c r="PHN91" s="123"/>
      <c r="PHO91" s="123"/>
      <c r="PHP91" s="123"/>
      <c r="PHQ91" s="123"/>
      <c r="PHR91" s="123"/>
      <c r="PHS91" s="123"/>
      <c r="PHT91" s="123"/>
      <c r="PHU91" s="123"/>
      <c r="PHV91" s="123"/>
      <c r="PHW91" s="123"/>
      <c r="PHX91" s="123"/>
      <c r="PHY91" s="123"/>
      <c r="PHZ91" s="123"/>
      <c r="PIA91" s="123"/>
      <c r="PIB91" s="123"/>
      <c r="PIC91" s="123"/>
      <c r="PID91" s="123"/>
      <c r="PIE91" s="123"/>
      <c r="PIF91" s="123"/>
      <c r="PIG91" s="123"/>
      <c r="PIH91" s="123"/>
      <c r="PII91" s="123"/>
      <c r="PIJ91" s="123"/>
      <c r="PIK91" s="123"/>
      <c r="PIL91" s="123"/>
      <c r="PIM91" s="123"/>
      <c r="PIN91" s="123"/>
      <c r="PIO91" s="123"/>
      <c r="PIP91" s="123"/>
      <c r="PIQ91" s="123"/>
      <c r="PIR91" s="123"/>
      <c r="PIS91" s="123"/>
      <c r="PIT91" s="123"/>
      <c r="PIU91" s="123"/>
      <c r="PIV91" s="123"/>
      <c r="PIW91" s="123"/>
      <c r="PIX91" s="123"/>
      <c r="PIY91" s="123"/>
      <c r="PIZ91" s="123"/>
      <c r="PJA91" s="123"/>
      <c r="PJB91" s="123"/>
      <c r="PJC91" s="123"/>
      <c r="PJD91" s="123"/>
      <c r="PJE91" s="123"/>
      <c r="PJF91" s="123"/>
      <c r="PJG91" s="123"/>
      <c r="PJH91" s="123"/>
      <c r="PJI91" s="123"/>
      <c r="PJJ91" s="123"/>
      <c r="PJK91" s="123"/>
      <c r="PJL91" s="123"/>
      <c r="PJM91" s="123"/>
      <c r="PJN91" s="123"/>
      <c r="PJO91" s="123"/>
      <c r="PJP91" s="123"/>
      <c r="PJQ91" s="123"/>
      <c r="PJR91" s="123"/>
      <c r="PJS91" s="123"/>
      <c r="PJT91" s="123"/>
      <c r="PJU91" s="123"/>
      <c r="PJV91" s="123"/>
      <c r="PJW91" s="123"/>
      <c r="PJX91" s="123"/>
      <c r="PJY91" s="123"/>
      <c r="PJZ91" s="123"/>
      <c r="PKA91" s="123"/>
      <c r="PKB91" s="123"/>
      <c r="PKC91" s="123"/>
      <c r="PKD91" s="123"/>
      <c r="PKE91" s="123"/>
      <c r="PKF91" s="123"/>
      <c r="PKG91" s="123"/>
      <c r="PKH91" s="123"/>
      <c r="PKI91" s="123"/>
      <c r="PKJ91" s="123"/>
      <c r="PKK91" s="123"/>
      <c r="PKL91" s="123"/>
      <c r="PKM91" s="123"/>
      <c r="PKN91" s="123"/>
      <c r="PKO91" s="123"/>
      <c r="PKP91" s="123"/>
      <c r="PKQ91" s="123"/>
      <c r="PKR91" s="123"/>
      <c r="PKS91" s="123"/>
      <c r="PKT91" s="123"/>
      <c r="PKU91" s="123"/>
      <c r="PKV91" s="123"/>
      <c r="PKW91" s="123"/>
      <c r="PKX91" s="123"/>
      <c r="PKY91" s="123"/>
      <c r="PKZ91" s="123"/>
      <c r="PLA91" s="123"/>
      <c r="PLB91" s="123"/>
      <c r="PLC91" s="123"/>
      <c r="PLD91" s="123"/>
      <c r="PLE91" s="123"/>
      <c r="PLF91" s="123"/>
      <c r="PLG91" s="123"/>
      <c r="PLH91" s="123"/>
      <c r="PLI91" s="123"/>
      <c r="PLJ91" s="123"/>
      <c r="PLK91" s="123"/>
      <c r="PLL91" s="123"/>
      <c r="PLM91" s="123"/>
      <c r="PLN91" s="123"/>
      <c r="PLO91" s="123"/>
      <c r="PLP91" s="123"/>
      <c r="PLQ91" s="123"/>
      <c r="PLR91" s="123"/>
      <c r="PLS91" s="123"/>
      <c r="PLT91" s="123"/>
      <c r="PLU91" s="123"/>
      <c r="PLV91" s="123"/>
      <c r="PLW91" s="123"/>
      <c r="PLX91" s="123"/>
      <c r="PLY91" s="123"/>
      <c r="PLZ91" s="123"/>
      <c r="PMA91" s="123"/>
      <c r="PMB91" s="123"/>
      <c r="PMC91" s="123"/>
      <c r="PMD91" s="123"/>
      <c r="PME91" s="123"/>
      <c r="PMF91" s="123"/>
      <c r="PMG91" s="123"/>
      <c r="PMH91" s="123"/>
      <c r="PMI91" s="123"/>
      <c r="PMJ91" s="123"/>
      <c r="PMK91" s="123"/>
      <c r="PML91" s="123"/>
      <c r="PMM91" s="123"/>
      <c r="PMN91" s="123"/>
      <c r="PMO91" s="123"/>
      <c r="PMP91" s="123"/>
      <c r="PMQ91" s="123"/>
      <c r="PMR91" s="123"/>
      <c r="PMS91" s="123"/>
      <c r="PMT91" s="123"/>
      <c r="PMU91" s="123"/>
      <c r="PMV91" s="123"/>
      <c r="PMW91" s="123"/>
      <c r="PMX91" s="123"/>
      <c r="PMY91" s="123"/>
      <c r="PMZ91" s="123"/>
      <c r="PNA91" s="123"/>
      <c r="PNB91" s="123"/>
      <c r="PNC91" s="123"/>
      <c r="PND91" s="123"/>
      <c r="PNE91" s="123"/>
      <c r="PNF91" s="123"/>
      <c r="PNG91" s="123"/>
      <c r="PNH91" s="123"/>
      <c r="PNI91" s="123"/>
      <c r="PNJ91" s="123"/>
      <c r="PNK91" s="123"/>
      <c r="PNL91" s="123"/>
      <c r="PNM91" s="123"/>
      <c r="PNN91" s="123"/>
      <c r="PNO91" s="123"/>
      <c r="PNP91" s="123"/>
      <c r="PNQ91" s="123"/>
      <c r="PNR91" s="123"/>
      <c r="PNS91" s="123"/>
      <c r="PNT91" s="123"/>
      <c r="PNU91" s="123"/>
      <c r="PNV91" s="123"/>
      <c r="PNW91" s="123"/>
      <c r="PNX91" s="123"/>
      <c r="PNY91" s="123"/>
      <c r="PNZ91" s="123"/>
      <c r="POA91" s="123"/>
      <c r="POB91" s="123"/>
      <c r="POC91" s="123"/>
      <c r="POD91" s="123"/>
      <c r="POE91" s="123"/>
      <c r="POF91" s="123"/>
      <c r="POG91" s="123"/>
      <c r="POH91" s="123"/>
      <c r="POI91" s="123"/>
      <c r="POJ91" s="123"/>
      <c r="POK91" s="123"/>
      <c r="POL91" s="123"/>
      <c r="POM91" s="123"/>
      <c r="PON91" s="123"/>
      <c r="POO91" s="123"/>
      <c r="POP91" s="123"/>
      <c r="POQ91" s="123"/>
      <c r="POR91" s="123"/>
      <c r="POS91" s="123"/>
      <c r="POT91" s="123"/>
      <c r="POU91" s="123"/>
      <c r="POV91" s="123"/>
      <c r="POW91" s="123"/>
      <c r="POX91" s="123"/>
      <c r="POY91" s="123"/>
      <c r="POZ91" s="123"/>
      <c r="PPA91" s="123"/>
      <c r="PPB91" s="123"/>
      <c r="PPC91" s="123"/>
      <c r="PPD91" s="123"/>
      <c r="PPE91" s="123"/>
      <c r="PPF91" s="123"/>
      <c r="PPG91" s="123"/>
      <c r="PPH91" s="123"/>
      <c r="PPI91" s="123"/>
      <c r="PPJ91" s="123"/>
      <c r="PPK91" s="123"/>
      <c r="PPL91" s="123"/>
      <c r="PPM91" s="123"/>
      <c r="PPN91" s="123"/>
      <c r="PPO91" s="123"/>
      <c r="PPP91" s="123"/>
      <c r="PPQ91" s="123"/>
      <c r="PPR91" s="123"/>
      <c r="PPS91" s="123"/>
      <c r="PPT91" s="123"/>
      <c r="PPU91" s="123"/>
      <c r="PPV91" s="123"/>
      <c r="PPW91" s="123"/>
      <c r="PPX91" s="123"/>
      <c r="PPY91" s="123"/>
      <c r="PPZ91" s="123"/>
      <c r="PQA91" s="123"/>
      <c r="PQB91" s="123"/>
      <c r="PQC91" s="123"/>
      <c r="PQD91" s="123"/>
      <c r="PQE91" s="123"/>
      <c r="PQF91" s="123"/>
      <c r="PQG91" s="123"/>
      <c r="PQH91" s="123"/>
      <c r="PQI91" s="123"/>
      <c r="PQJ91" s="123"/>
      <c r="PQK91" s="123"/>
      <c r="PQL91" s="123"/>
      <c r="PQM91" s="123"/>
      <c r="PQN91" s="123"/>
      <c r="PQO91" s="123"/>
      <c r="PQP91" s="123"/>
      <c r="PQQ91" s="123"/>
      <c r="PQR91" s="123"/>
      <c r="PQS91" s="123"/>
      <c r="PQT91" s="123"/>
      <c r="PQU91" s="123"/>
      <c r="PQV91" s="123"/>
      <c r="PQW91" s="123"/>
      <c r="PQX91" s="123"/>
      <c r="PQY91" s="123"/>
      <c r="PQZ91" s="123"/>
      <c r="PRA91" s="123"/>
      <c r="PRB91" s="123"/>
      <c r="PRC91" s="123"/>
      <c r="PRD91" s="123"/>
      <c r="PRE91" s="123"/>
      <c r="PRF91" s="123"/>
      <c r="PRG91" s="123"/>
      <c r="PRH91" s="123"/>
      <c r="PRI91" s="123"/>
      <c r="PRJ91" s="123"/>
      <c r="PRK91" s="123"/>
      <c r="PRL91" s="123"/>
      <c r="PRM91" s="123"/>
      <c r="PRN91" s="123"/>
      <c r="PRO91" s="123"/>
      <c r="PRP91" s="123"/>
      <c r="PRQ91" s="123"/>
      <c r="PRR91" s="123"/>
      <c r="PRS91" s="123"/>
      <c r="PRT91" s="123"/>
      <c r="PRU91" s="123"/>
      <c r="PRV91" s="123"/>
      <c r="PRW91" s="123"/>
      <c r="PRX91" s="123"/>
      <c r="PRY91" s="123"/>
      <c r="PRZ91" s="123"/>
      <c r="PSA91" s="123"/>
      <c r="PSB91" s="123"/>
      <c r="PSC91" s="123"/>
      <c r="PSD91" s="123"/>
      <c r="PSE91" s="123"/>
      <c r="PSF91" s="123"/>
      <c r="PSG91" s="123"/>
      <c r="PSH91" s="123"/>
      <c r="PSI91" s="123"/>
      <c r="PSJ91" s="123"/>
      <c r="PSK91" s="123"/>
      <c r="PSL91" s="123"/>
      <c r="PSM91" s="123"/>
      <c r="PSN91" s="123"/>
      <c r="PSO91" s="123"/>
      <c r="PSP91" s="123"/>
      <c r="PSQ91" s="123"/>
      <c r="PSR91" s="123"/>
      <c r="PSS91" s="123"/>
      <c r="PST91" s="123"/>
      <c r="PSU91" s="123"/>
      <c r="PSV91" s="123"/>
      <c r="PSW91" s="123"/>
      <c r="PSX91" s="123"/>
      <c r="PSY91" s="123"/>
      <c r="PSZ91" s="123"/>
      <c r="PTA91" s="123"/>
      <c r="PTB91" s="123"/>
      <c r="PTC91" s="123"/>
      <c r="PTD91" s="123"/>
      <c r="PTE91" s="123"/>
      <c r="PTF91" s="123"/>
      <c r="PTG91" s="123"/>
      <c r="PTH91" s="123"/>
      <c r="PTI91" s="123"/>
      <c r="PTJ91" s="123"/>
      <c r="PTK91" s="123"/>
      <c r="PTL91" s="123"/>
      <c r="PTM91" s="123"/>
      <c r="PTN91" s="123"/>
      <c r="PTO91" s="123"/>
      <c r="PTP91" s="123"/>
      <c r="PTQ91" s="123"/>
      <c r="PTR91" s="123"/>
      <c r="PTS91" s="123"/>
      <c r="PTT91" s="123"/>
      <c r="PTU91" s="123"/>
      <c r="PTV91" s="123"/>
      <c r="PTW91" s="123"/>
      <c r="PTX91" s="123"/>
      <c r="PTY91" s="123"/>
      <c r="PTZ91" s="123"/>
      <c r="PUA91" s="123"/>
      <c r="PUB91" s="123"/>
      <c r="PUC91" s="123"/>
      <c r="PUD91" s="123"/>
      <c r="PUE91" s="123"/>
      <c r="PUF91" s="123"/>
      <c r="PUG91" s="123"/>
      <c r="PUH91" s="123"/>
      <c r="PUI91" s="123"/>
      <c r="PUJ91" s="123"/>
      <c r="PUK91" s="123"/>
      <c r="PUL91" s="123"/>
      <c r="PUM91" s="123"/>
      <c r="PUN91" s="123"/>
      <c r="PUO91" s="123"/>
      <c r="PUP91" s="123"/>
      <c r="PUQ91" s="123"/>
      <c r="PUR91" s="123"/>
      <c r="PUS91" s="123"/>
      <c r="PUT91" s="123"/>
      <c r="PUU91" s="123"/>
      <c r="PUV91" s="123"/>
      <c r="PUW91" s="123"/>
      <c r="PUX91" s="123"/>
      <c r="PUY91" s="123"/>
      <c r="PUZ91" s="123"/>
      <c r="PVA91" s="123"/>
      <c r="PVB91" s="123"/>
      <c r="PVC91" s="123"/>
      <c r="PVD91" s="123"/>
      <c r="PVE91" s="123"/>
      <c r="PVF91" s="123"/>
      <c r="PVG91" s="123"/>
      <c r="PVH91" s="123"/>
      <c r="PVI91" s="123"/>
      <c r="PVJ91" s="123"/>
      <c r="PVK91" s="123"/>
      <c r="PVL91" s="123"/>
      <c r="PVM91" s="123"/>
      <c r="PVN91" s="123"/>
      <c r="PVO91" s="123"/>
      <c r="PVP91" s="123"/>
      <c r="PVQ91" s="123"/>
      <c r="PVR91" s="123"/>
      <c r="PVS91" s="123"/>
      <c r="PVT91" s="123"/>
      <c r="PVU91" s="123"/>
      <c r="PVV91" s="123"/>
      <c r="PVW91" s="123"/>
      <c r="PVX91" s="123"/>
      <c r="PVY91" s="123"/>
      <c r="PVZ91" s="123"/>
      <c r="PWA91" s="123"/>
      <c r="PWB91" s="123"/>
      <c r="PWC91" s="123"/>
      <c r="PWD91" s="123"/>
      <c r="PWE91" s="123"/>
      <c r="PWF91" s="123"/>
      <c r="PWG91" s="123"/>
      <c r="PWH91" s="123"/>
      <c r="PWI91" s="123"/>
      <c r="PWJ91" s="123"/>
      <c r="PWK91" s="123"/>
      <c r="PWL91" s="123"/>
      <c r="PWM91" s="123"/>
      <c r="PWN91" s="123"/>
      <c r="PWO91" s="123"/>
      <c r="PWP91" s="123"/>
      <c r="PWQ91" s="123"/>
      <c r="PWR91" s="123"/>
      <c r="PWS91" s="123"/>
      <c r="PWT91" s="123"/>
      <c r="PWU91" s="123"/>
      <c r="PWV91" s="123"/>
      <c r="PWW91" s="123"/>
      <c r="PWX91" s="123"/>
      <c r="PWY91" s="123"/>
      <c r="PWZ91" s="123"/>
      <c r="PXA91" s="123"/>
      <c r="PXB91" s="123"/>
      <c r="PXC91" s="123"/>
      <c r="PXD91" s="123"/>
      <c r="PXE91" s="123"/>
      <c r="PXF91" s="123"/>
      <c r="PXG91" s="123"/>
      <c r="PXH91" s="123"/>
      <c r="PXI91" s="123"/>
      <c r="PXJ91" s="123"/>
      <c r="PXK91" s="123"/>
      <c r="PXL91" s="123"/>
      <c r="PXM91" s="123"/>
      <c r="PXN91" s="123"/>
      <c r="PXO91" s="123"/>
      <c r="PXP91" s="123"/>
      <c r="PXQ91" s="123"/>
      <c r="PXR91" s="123"/>
      <c r="PXS91" s="123"/>
      <c r="PXT91" s="123"/>
      <c r="PXU91" s="123"/>
      <c r="PXV91" s="123"/>
      <c r="PXW91" s="123"/>
      <c r="PXX91" s="123"/>
      <c r="PXY91" s="123"/>
      <c r="PXZ91" s="123"/>
      <c r="PYA91" s="123"/>
      <c r="PYB91" s="123"/>
      <c r="PYC91" s="123"/>
      <c r="PYD91" s="123"/>
      <c r="PYE91" s="123"/>
      <c r="PYF91" s="123"/>
      <c r="PYG91" s="123"/>
      <c r="PYH91" s="123"/>
      <c r="PYI91" s="123"/>
      <c r="PYJ91" s="123"/>
      <c r="PYK91" s="123"/>
      <c r="PYL91" s="123"/>
      <c r="PYM91" s="123"/>
      <c r="PYN91" s="123"/>
      <c r="PYO91" s="123"/>
      <c r="PYP91" s="123"/>
      <c r="PYQ91" s="123"/>
      <c r="PYR91" s="123"/>
      <c r="PYS91" s="123"/>
      <c r="PYT91" s="123"/>
      <c r="PYU91" s="123"/>
      <c r="PYV91" s="123"/>
      <c r="PYW91" s="123"/>
      <c r="PYX91" s="123"/>
      <c r="PYY91" s="123"/>
      <c r="PYZ91" s="123"/>
      <c r="PZA91" s="123"/>
      <c r="PZB91" s="123"/>
      <c r="PZC91" s="123"/>
      <c r="PZD91" s="123"/>
      <c r="PZE91" s="123"/>
      <c r="PZF91" s="123"/>
      <c r="PZG91" s="123"/>
      <c r="PZH91" s="123"/>
      <c r="PZI91" s="123"/>
      <c r="PZJ91" s="123"/>
      <c r="PZK91" s="123"/>
      <c r="PZL91" s="123"/>
      <c r="PZM91" s="123"/>
      <c r="PZN91" s="123"/>
      <c r="PZO91" s="123"/>
      <c r="PZP91" s="123"/>
      <c r="PZQ91" s="123"/>
      <c r="PZR91" s="123"/>
      <c r="PZS91" s="123"/>
      <c r="PZT91" s="123"/>
      <c r="PZU91" s="123"/>
      <c r="PZV91" s="123"/>
      <c r="PZW91" s="123"/>
      <c r="PZX91" s="123"/>
      <c r="PZY91" s="123"/>
      <c r="PZZ91" s="123"/>
      <c r="QAA91" s="123"/>
      <c r="QAB91" s="123"/>
      <c r="QAC91" s="123"/>
      <c r="QAD91" s="123"/>
      <c r="QAE91" s="123"/>
      <c r="QAF91" s="123"/>
      <c r="QAG91" s="123"/>
      <c r="QAH91" s="123"/>
      <c r="QAI91" s="123"/>
      <c r="QAJ91" s="123"/>
      <c r="QAK91" s="123"/>
      <c r="QAL91" s="123"/>
      <c r="QAM91" s="123"/>
      <c r="QAN91" s="123"/>
      <c r="QAO91" s="123"/>
      <c r="QAP91" s="123"/>
      <c r="QAQ91" s="123"/>
      <c r="QAR91" s="123"/>
      <c r="QAS91" s="123"/>
      <c r="QAT91" s="123"/>
      <c r="QAU91" s="123"/>
      <c r="QAV91" s="123"/>
      <c r="QAW91" s="123"/>
      <c r="QAX91" s="123"/>
      <c r="QAY91" s="123"/>
      <c r="QAZ91" s="123"/>
      <c r="QBA91" s="123"/>
      <c r="QBB91" s="123"/>
      <c r="QBC91" s="123"/>
      <c r="QBD91" s="123"/>
      <c r="QBE91" s="123"/>
      <c r="QBF91" s="123"/>
      <c r="QBG91" s="123"/>
      <c r="QBH91" s="123"/>
      <c r="QBI91" s="123"/>
      <c r="QBJ91" s="123"/>
      <c r="QBK91" s="123"/>
      <c r="QBL91" s="123"/>
      <c r="QBM91" s="123"/>
      <c r="QBN91" s="123"/>
      <c r="QBO91" s="123"/>
      <c r="QBP91" s="123"/>
      <c r="QBQ91" s="123"/>
      <c r="QBR91" s="123"/>
      <c r="QBS91" s="123"/>
      <c r="QBT91" s="123"/>
      <c r="QBU91" s="123"/>
      <c r="QBV91" s="123"/>
      <c r="QBW91" s="123"/>
      <c r="QBX91" s="123"/>
      <c r="QBY91" s="123"/>
      <c r="QBZ91" s="123"/>
      <c r="QCA91" s="123"/>
      <c r="QCB91" s="123"/>
      <c r="QCC91" s="123"/>
      <c r="QCD91" s="123"/>
      <c r="QCE91" s="123"/>
      <c r="QCF91" s="123"/>
      <c r="QCG91" s="123"/>
      <c r="QCH91" s="123"/>
      <c r="QCI91" s="123"/>
      <c r="QCJ91" s="123"/>
      <c r="QCK91" s="123"/>
      <c r="QCL91" s="123"/>
      <c r="QCM91" s="123"/>
      <c r="QCN91" s="123"/>
      <c r="QCO91" s="123"/>
      <c r="QCP91" s="123"/>
      <c r="QCQ91" s="123"/>
      <c r="QCR91" s="123"/>
      <c r="QCS91" s="123"/>
      <c r="QCT91" s="123"/>
      <c r="QCU91" s="123"/>
      <c r="QCV91" s="123"/>
      <c r="QCW91" s="123"/>
      <c r="QCX91" s="123"/>
      <c r="QCY91" s="123"/>
      <c r="QCZ91" s="123"/>
      <c r="QDA91" s="123"/>
      <c r="QDB91" s="123"/>
      <c r="QDC91" s="123"/>
      <c r="QDD91" s="123"/>
      <c r="QDE91" s="123"/>
      <c r="QDF91" s="123"/>
      <c r="QDG91" s="123"/>
      <c r="QDH91" s="123"/>
      <c r="QDI91" s="123"/>
      <c r="QDJ91" s="123"/>
      <c r="QDK91" s="123"/>
      <c r="QDL91" s="123"/>
      <c r="QDM91" s="123"/>
      <c r="QDN91" s="123"/>
      <c r="QDO91" s="123"/>
      <c r="QDP91" s="123"/>
      <c r="QDQ91" s="123"/>
      <c r="QDR91" s="123"/>
      <c r="QDS91" s="123"/>
      <c r="QDT91" s="123"/>
      <c r="QDU91" s="123"/>
      <c r="QDV91" s="123"/>
      <c r="QDW91" s="123"/>
      <c r="QDX91" s="123"/>
      <c r="QDY91" s="123"/>
      <c r="QDZ91" s="123"/>
      <c r="QEA91" s="123"/>
      <c r="QEB91" s="123"/>
      <c r="QEC91" s="123"/>
      <c r="QED91" s="123"/>
      <c r="QEE91" s="123"/>
      <c r="QEF91" s="123"/>
      <c r="QEG91" s="123"/>
      <c r="QEH91" s="123"/>
      <c r="QEI91" s="123"/>
      <c r="QEJ91" s="123"/>
      <c r="QEK91" s="123"/>
      <c r="QEL91" s="123"/>
      <c r="QEM91" s="123"/>
      <c r="QEN91" s="123"/>
      <c r="QEO91" s="123"/>
      <c r="QEP91" s="123"/>
      <c r="QEQ91" s="123"/>
      <c r="QER91" s="123"/>
      <c r="QES91" s="123"/>
      <c r="QET91" s="123"/>
      <c r="QEU91" s="123"/>
      <c r="QEV91" s="123"/>
      <c r="QEW91" s="123"/>
      <c r="QEX91" s="123"/>
      <c r="QEY91" s="123"/>
      <c r="QEZ91" s="123"/>
      <c r="QFA91" s="123"/>
      <c r="QFB91" s="123"/>
      <c r="QFC91" s="123"/>
      <c r="QFD91" s="123"/>
      <c r="QFE91" s="123"/>
      <c r="QFF91" s="123"/>
      <c r="QFG91" s="123"/>
      <c r="QFH91" s="123"/>
      <c r="QFI91" s="123"/>
      <c r="QFJ91" s="123"/>
      <c r="QFK91" s="123"/>
      <c r="QFL91" s="123"/>
      <c r="QFM91" s="123"/>
      <c r="QFN91" s="123"/>
      <c r="QFO91" s="123"/>
      <c r="QFP91" s="123"/>
      <c r="QFQ91" s="123"/>
      <c r="QFR91" s="123"/>
      <c r="QFS91" s="123"/>
      <c r="QFT91" s="123"/>
      <c r="QFU91" s="123"/>
      <c r="QFV91" s="123"/>
      <c r="QFW91" s="123"/>
      <c r="QFX91" s="123"/>
      <c r="QFY91" s="123"/>
      <c r="QFZ91" s="123"/>
      <c r="QGA91" s="123"/>
      <c r="QGB91" s="123"/>
      <c r="QGC91" s="123"/>
      <c r="QGD91" s="123"/>
      <c r="QGE91" s="123"/>
      <c r="QGF91" s="123"/>
      <c r="QGG91" s="123"/>
      <c r="QGH91" s="123"/>
      <c r="QGI91" s="123"/>
      <c r="QGJ91" s="123"/>
      <c r="QGK91" s="123"/>
      <c r="QGL91" s="123"/>
      <c r="QGM91" s="123"/>
      <c r="QGN91" s="123"/>
      <c r="QGO91" s="123"/>
      <c r="QGP91" s="123"/>
      <c r="QGQ91" s="123"/>
      <c r="QGR91" s="123"/>
      <c r="QGS91" s="123"/>
      <c r="QGT91" s="123"/>
      <c r="QGU91" s="123"/>
      <c r="QGV91" s="123"/>
      <c r="QGW91" s="123"/>
      <c r="QGX91" s="123"/>
      <c r="QGY91" s="123"/>
      <c r="QGZ91" s="123"/>
      <c r="QHA91" s="123"/>
      <c r="QHB91" s="123"/>
      <c r="QHC91" s="123"/>
      <c r="QHD91" s="123"/>
      <c r="QHE91" s="123"/>
      <c r="QHF91" s="123"/>
      <c r="QHG91" s="123"/>
      <c r="QHH91" s="123"/>
      <c r="QHI91" s="123"/>
      <c r="QHJ91" s="123"/>
      <c r="QHK91" s="123"/>
      <c r="QHL91" s="123"/>
      <c r="QHM91" s="123"/>
      <c r="QHN91" s="123"/>
      <c r="QHO91" s="123"/>
      <c r="QHP91" s="123"/>
      <c r="QHQ91" s="123"/>
      <c r="QHR91" s="123"/>
      <c r="QHS91" s="123"/>
      <c r="QHT91" s="123"/>
      <c r="QHU91" s="123"/>
      <c r="QHV91" s="123"/>
      <c r="QHW91" s="123"/>
      <c r="QHX91" s="123"/>
      <c r="QHY91" s="123"/>
      <c r="QHZ91" s="123"/>
      <c r="QIA91" s="123"/>
      <c r="QIB91" s="123"/>
      <c r="QIC91" s="123"/>
      <c r="QID91" s="123"/>
      <c r="QIE91" s="123"/>
      <c r="QIF91" s="123"/>
      <c r="QIG91" s="123"/>
      <c r="QIH91" s="123"/>
      <c r="QII91" s="123"/>
      <c r="QIJ91" s="123"/>
      <c r="QIK91" s="123"/>
      <c r="QIL91" s="123"/>
      <c r="QIM91" s="123"/>
      <c r="QIN91" s="123"/>
      <c r="QIO91" s="123"/>
      <c r="QIP91" s="123"/>
      <c r="QIQ91" s="123"/>
      <c r="QIR91" s="123"/>
      <c r="QIS91" s="123"/>
      <c r="QIT91" s="123"/>
      <c r="QIU91" s="123"/>
      <c r="QIV91" s="123"/>
      <c r="QIW91" s="123"/>
      <c r="QIX91" s="123"/>
      <c r="QIY91" s="123"/>
      <c r="QIZ91" s="123"/>
      <c r="QJA91" s="123"/>
      <c r="QJB91" s="123"/>
      <c r="QJC91" s="123"/>
      <c r="QJD91" s="123"/>
      <c r="QJE91" s="123"/>
      <c r="QJF91" s="123"/>
      <c r="QJG91" s="123"/>
      <c r="QJH91" s="123"/>
      <c r="QJI91" s="123"/>
      <c r="QJJ91" s="123"/>
      <c r="QJK91" s="123"/>
      <c r="QJL91" s="123"/>
      <c r="QJM91" s="123"/>
      <c r="QJN91" s="123"/>
      <c r="QJO91" s="123"/>
      <c r="QJP91" s="123"/>
      <c r="QJQ91" s="123"/>
      <c r="QJR91" s="123"/>
      <c r="QJS91" s="123"/>
      <c r="QJT91" s="123"/>
      <c r="QJU91" s="123"/>
      <c r="QJV91" s="123"/>
      <c r="QJW91" s="123"/>
      <c r="QJX91" s="123"/>
      <c r="QJY91" s="123"/>
      <c r="QJZ91" s="123"/>
      <c r="QKA91" s="123"/>
      <c r="QKB91" s="123"/>
      <c r="QKC91" s="123"/>
      <c r="QKD91" s="123"/>
      <c r="QKE91" s="123"/>
      <c r="QKF91" s="123"/>
      <c r="QKG91" s="123"/>
      <c r="QKH91" s="123"/>
      <c r="QKI91" s="123"/>
      <c r="QKJ91" s="123"/>
      <c r="QKK91" s="123"/>
      <c r="QKL91" s="123"/>
      <c r="QKM91" s="123"/>
      <c r="QKN91" s="123"/>
      <c r="QKO91" s="123"/>
      <c r="QKP91" s="123"/>
      <c r="QKQ91" s="123"/>
      <c r="QKR91" s="123"/>
      <c r="QKS91" s="123"/>
      <c r="QKT91" s="123"/>
      <c r="QKU91" s="123"/>
      <c r="QKV91" s="123"/>
      <c r="QKW91" s="123"/>
      <c r="QKX91" s="123"/>
      <c r="QKY91" s="123"/>
      <c r="QKZ91" s="123"/>
      <c r="QLA91" s="123"/>
      <c r="QLB91" s="123"/>
      <c r="QLC91" s="123"/>
      <c r="QLD91" s="123"/>
      <c r="QLE91" s="123"/>
      <c r="QLF91" s="123"/>
      <c r="QLG91" s="123"/>
      <c r="QLH91" s="123"/>
      <c r="QLI91" s="123"/>
      <c r="QLJ91" s="123"/>
      <c r="QLK91" s="123"/>
      <c r="QLL91" s="123"/>
      <c r="QLM91" s="123"/>
      <c r="QLN91" s="123"/>
      <c r="QLO91" s="123"/>
      <c r="QLP91" s="123"/>
      <c r="QLQ91" s="123"/>
      <c r="QLR91" s="123"/>
      <c r="QLS91" s="123"/>
      <c r="QLT91" s="123"/>
      <c r="QLU91" s="123"/>
      <c r="QLV91" s="123"/>
      <c r="QLW91" s="123"/>
      <c r="QLX91" s="123"/>
      <c r="QLY91" s="123"/>
      <c r="QLZ91" s="123"/>
      <c r="QMA91" s="123"/>
      <c r="QMB91" s="123"/>
      <c r="QMC91" s="123"/>
      <c r="QMD91" s="123"/>
      <c r="QME91" s="123"/>
      <c r="QMF91" s="123"/>
      <c r="QMG91" s="123"/>
      <c r="QMH91" s="123"/>
      <c r="QMI91" s="123"/>
      <c r="QMJ91" s="123"/>
      <c r="QMK91" s="123"/>
      <c r="QML91" s="123"/>
      <c r="QMM91" s="123"/>
      <c r="QMN91" s="123"/>
      <c r="QMO91" s="123"/>
      <c r="QMP91" s="123"/>
      <c r="QMQ91" s="123"/>
      <c r="QMR91" s="123"/>
      <c r="QMS91" s="123"/>
      <c r="QMT91" s="123"/>
      <c r="QMU91" s="123"/>
      <c r="QMV91" s="123"/>
      <c r="QMW91" s="123"/>
      <c r="QMX91" s="123"/>
      <c r="QMY91" s="123"/>
      <c r="QMZ91" s="123"/>
      <c r="QNA91" s="123"/>
      <c r="QNB91" s="123"/>
      <c r="QNC91" s="123"/>
      <c r="QND91" s="123"/>
      <c r="QNE91" s="123"/>
      <c r="QNF91" s="123"/>
      <c r="QNG91" s="123"/>
      <c r="QNH91" s="123"/>
      <c r="QNI91" s="123"/>
      <c r="QNJ91" s="123"/>
      <c r="QNK91" s="123"/>
      <c r="QNL91" s="123"/>
      <c r="QNM91" s="123"/>
      <c r="QNN91" s="123"/>
      <c r="QNO91" s="123"/>
      <c r="QNP91" s="123"/>
      <c r="QNQ91" s="123"/>
      <c r="QNR91" s="123"/>
      <c r="QNS91" s="123"/>
      <c r="QNT91" s="123"/>
      <c r="QNU91" s="123"/>
      <c r="QNV91" s="123"/>
      <c r="QNW91" s="123"/>
      <c r="QNX91" s="123"/>
      <c r="QNY91" s="123"/>
      <c r="QNZ91" s="123"/>
      <c r="QOA91" s="123"/>
      <c r="QOB91" s="123"/>
      <c r="QOC91" s="123"/>
      <c r="QOD91" s="123"/>
      <c r="QOE91" s="123"/>
      <c r="QOF91" s="123"/>
      <c r="QOG91" s="123"/>
      <c r="QOH91" s="123"/>
      <c r="QOI91" s="123"/>
      <c r="QOJ91" s="123"/>
      <c r="QOK91" s="123"/>
      <c r="QOL91" s="123"/>
      <c r="QOM91" s="123"/>
      <c r="QON91" s="123"/>
      <c r="QOO91" s="123"/>
      <c r="QOP91" s="123"/>
      <c r="QOQ91" s="123"/>
      <c r="QOR91" s="123"/>
      <c r="QOS91" s="123"/>
      <c r="QOT91" s="123"/>
      <c r="QOU91" s="123"/>
      <c r="QOV91" s="123"/>
      <c r="QOW91" s="123"/>
      <c r="QOX91" s="123"/>
      <c r="QOY91" s="123"/>
      <c r="QOZ91" s="123"/>
      <c r="QPA91" s="123"/>
      <c r="QPB91" s="123"/>
      <c r="QPC91" s="123"/>
      <c r="QPD91" s="123"/>
      <c r="QPE91" s="123"/>
      <c r="QPF91" s="123"/>
      <c r="QPG91" s="123"/>
      <c r="QPH91" s="123"/>
      <c r="QPI91" s="123"/>
      <c r="QPJ91" s="123"/>
      <c r="QPK91" s="123"/>
      <c r="QPL91" s="123"/>
      <c r="QPM91" s="123"/>
      <c r="QPN91" s="123"/>
      <c r="QPO91" s="123"/>
      <c r="QPP91" s="123"/>
      <c r="QPQ91" s="123"/>
      <c r="QPR91" s="123"/>
      <c r="QPS91" s="123"/>
      <c r="QPT91" s="123"/>
      <c r="QPU91" s="123"/>
      <c r="QPV91" s="123"/>
      <c r="QPW91" s="123"/>
      <c r="QPX91" s="123"/>
      <c r="QPY91" s="123"/>
      <c r="QPZ91" s="123"/>
      <c r="QQA91" s="123"/>
      <c r="QQB91" s="123"/>
      <c r="QQC91" s="123"/>
      <c r="QQD91" s="123"/>
      <c r="QQE91" s="123"/>
      <c r="QQF91" s="123"/>
      <c r="QQG91" s="123"/>
      <c r="QQH91" s="123"/>
      <c r="QQI91" s="123"/>
      <c r="QQJ91" s="123"/>
      <c r="QQK91" s="123"/>
      <c r="QQL91" s="123"/>
      <c r="QQM91" s="123"/>
      <c r="QQN91" s="123"/>
      <c r="QQO91" s="123"/>
      <c r="QQP91" s="123"/>
      <c r="QQQ91" s="123"/>
      <c r="QQR91" s="123"/>
      <c r="QQS91" s="123"/>
      <c r="QQT91" s="123"/>
      <c r="QQU91" s="123"/>
      <c r="QQV91" s="123"/>
      <c r="QQW91" s="123"/>
      <c r="QQX91" s="123"/>
      <c r="QQY91" s="123"/>
      <c r="QQZ91" s="123"/>
      <c r="QRA91" s="123"/>
      <c r="QRB91" s="123"/>
      <c r="QRC91" s="123"/>
      <c r="QRD91" s="123"/>
      <c r="QRE91" s="123"/>
      <c r="QRF91" s="123"/>
      <c r="QRG91" s="123"/>
      <c r="QRH91" s="123"/>
      <c r="QRI91" s="123"/>
      <c r="QRJ91" s="123"/>
      <c r="QRK91" s="123"/>
      <c r="QRL91" s="123"/>
      <c r="QRM91" s="123"/>
      <c r="QRN91" s="123"/>
      <c r="QRO91" s="123"/>
      <c r="QRP91" s="123"/>
      <c r="QRQ91" s="123"/>
      <c r="QRR91" s="123"/>
      <c r="QRS91" s="123"/>
      <c r="QRT91" s="123"/>
      <c r="QRU91" s="123"/>
      <c r="QRV91" s="123"/>
      <c r="QRW91" s="123"/>
      <c r="QRX91" s="123"/>
      <c r="QRY91" s="123"/>
      <c r="QRZ91" s="123"/>
      <c r="QSA91" s="123"/>
      <c r="QSB91" s="123"/>
      <c r="QSC91" s="123"/>
      <c r="QSD91" s="123"/>
      <c r="QSE91" s="123"/>
      <c r="QSF91" s="123"/>
      <c r="QSG91" s="123"/>
      <c r="QSH91" s="123"/>
      <c r="QSI91" s="123"/>
      <c r="QSJ91" s="123"/>
      <c r="QSK91" s="123"/>
      <c r="QSL91" s="123"/>
      <c r="QSM91" s="123"/>
      <c r="QSN91" s="123"/>
      <c r="QSO91" s="123"/>
      <c r="QSP91" s="123"/>
      <c r="QSQ91" s="123"/>
      <c r="QSR91" s="123"/>
      <c r="QSS91" s="123"/>
      <c r="QST91" s="123"/>
      <c r="QSU91" s="123"/>
      <c r="QSV91" s="123"/>
      <c r="QSW91" s="123"/>
      <c r="QSX91" s="123"/>
      <c r="QSY91" s="123"/>
      <c r="QSZ91" s="123"/>
      <c r="QTA91" s="123"/>
      <c r="QTB91" s="123"/>
      <c r="QTC91" s="123"/>
      <c r="QTD91" s="123"/>
      <c r="QTE91" s="123"/>
      <c r="QTF91" s="123"/>
      <c r="QTG91" s="123"/>
      <c r="QTH91" s="123"/>
      <c r="QTI91" s="123"/>
      <c r="QTJ91" s="123"/>
      <c r="QTK91" s="123"/>
      <c r="QTL91" s="123"/>
      <c r="QTM91" s="123"/>
      <c r="QTN91" s="123"/>
      <c r="QTO91" s="123"/>
      <c r="QTP91" s="123"/>
      <c r="QTQ91" s="123"/>
      <c r="QTR91" s="123"/>
      <c r="QTS91" s="123"/>
      <c r="QTT91" s="123"/>
      <c r="QTU91" s="123"/>
      <c r="QTV91" s="123"/>
      <c r="QTW91" s="123"/>
      <c r="QTX91" s="123"/>
      <c r="QTY91" s="123"/>
      <c r="QTZ91" s="123"/>
      <c r="QUA91" s="123"/>
      <c r="QUB91" s="123"/>
      <c r="QUC91" s="123"/>
      <c r="QUD91" s="123"/>
      <c r="QUE91" s="123"/>
      <c r="QUF91" s="123"/>
      <c r="QUG91" s="123"/>
      <c r="QUH91" s="123"/>
      <c r="QUI91" s="123"/>
      <c r="QUJ91" s="123"/>
      <c r="QUK91" s="123"/>
      <c r="QUL91" s="123"/>
      <c r="QUM91" s="123"/>
      <c r="QUN91" s="123"/>
      <c r="QUO91" s="123"/>
      <c r="QUP91" s="123"/>
      <c r="QUQ91" s="123"/>
      <c r="QUR91" s="123"/>
      <c r="QUS91" s="123"/>
      <c r="QUT91" s="123"/>
      <c r="QUU91" s="123"/>
      <c r="QUV91" s="123"/>
      <c r="QUW91" s="123"/>
      <c r="QUX91" s="123"/>
      <c r="QUY91" s="123"/>
      <c r="QUZ91" s="123"/>
      <c r="QVA91" s="123"/>
      <c r="QVB91" s="123"/>
      <c r="QVC91" s="123"/>
      <c r="QVD91" s="123"/>
      <c r="QVE91" s="123"/>
      <c r="QVF91" s="123"/>
      <c r="QVG91" s="123"/>
      <c r="QVH91" s="123"/>
      <c r="QVI91" s="123"/>
      <c r="QVJ91" s="123"/>
      <c r="QVK91" s="123"/>
      <c r="QVL91" s="123"/>
      <c r="QVM91" s="123"/>
      <c r="QVN91" s="123"/>
      <c r="QVO91" s="123"/>
      <c r="QVP91" s="123"/>
      <c r="QVQ91" s="123"/>
      <c r="QVR91" s="123"/>
      <c r="QVS91" s="123"/>
      <c r="QVT91" s="123"/>
      <c r="QVU91" s="123"/>
      <c r="QVV91" s="123"/>
      <c r="QVW91" s="123"/>
      <c r="QVX91" s="123"/>
      <c r="QVY91" s="123"/>
      <c r="QVZ91" s="123"/>
      <c r="QWA91" s="123"/>
      <c r="QWB91" s="123"/>
      <c r="QWC91" s="123"/>
      <c r="QWD91" s="123"/>
      <c r="QWE91" s="123"/>
      <c r="QWF91" s="123"/>
      <c r="QWG91" s="123"/>
      <c r="QWH91" s="123"/>
      <c r="QWI91" s="123"/>
      <c r="QWJ91" s="123"/>
      <c r="QWK91" s="123"/>
      <c r="QWL91" s="123"/>
      <c r="QWM91" s="123"/>
      <c r="QWN91" s="123"/>
      <c r="QWO91" s="123"/>
      <c r="QWP91" s="123"/>
      <c r="QWQ91" s="123"/>
      <c r="QWR91" s="123"/>
      <c r="QWS91" s="123"/>
      <c r="QWT91" s="123"/>
      <c r="QWU91" s="123"/>
      <c r="QWV91" s="123"/>
      <c r="QWW91" s="123"/>
      <c r="QWX91" s="123"/>
      <c r="QWY91" s="123"/>
      <c r="QWZ91" s="123"/>
      <c r="QXA91" s="123"/>
      <c r="QXB91" s="123"/>
      <c r="QXC91" s="123"/>
      <c r="QXD91" s="123"/>
      <c r="QXE91" s="123"/>
      <c r="QXF91" s="123"/>
      <c r="QXG91" s="123"/>
      <c r="QXH91" s="123"/>
      <c r="QXI91" s="123"/>
      <c r="QXJ91" s="123"/>
      <c r="QXK91" s="123"/>
      <c r="QXL91" s="123"/>
      <c r="QXM91" s="123"/>
      <c r="QXN91" s="123"/>
      <c r="QXO91" s="123"/>
      <c r="QXP91" s="123"/>
      <c r="QXQ91" s="123"/>
      <c r="QXR91" s="123"/>
      <c r="QXS91" s="123"/>
      <c r="QXT91" s="123"/>
      <c r="QXU91" s="123"/>
      <c r="QXV91" s="123"/>
      <c r="QXW91" s="123"/>
      <c r="QXX91" s="123"/>
      <c r="QXY91" s="123"/>
      <c r="QXZ91" s="123"/>
      <c r="QYA91" s="123"/>
      <c r="QYB91" s="123"/>
      <c r="QYC91" s="123"/>
      <c r="QYD91" s="123"/>
      <c r="QYE91" s="123"/>
      <c r="QYF91" s="123"/>
      <c r="QYG91" s="123"/>
      <c r="QYH91" s="123"/>
      <c r="QYI91" s="123"/>
      <c r="QYJ91" s="123"/>
      <c r="QYK91" s="123"/>
      <c r="QYL91" s="123"/>
      <c r="QYM91" s="123"/>
      <c r="QYN91" s="123"/>
      <c r="QYO91" s="123"/>
      <c r="QYP91" s="123"/>
      <c r="QYQ91" s="123"/>
      <c r="QYR91" s="123"/>
      <c r="QYS91" s="123"/>
      <c r="QYT91" s="123"/>
      <c r="QYU91" s="123"/>
      <c r="QYV91" s="123"/>
      <c r="QYW91" s="123"/>
      <c r="QYX91" s="123"/>
      <c r="QYY91" s="123"/>
      <c r="QYZ91" s="123"/>
      <c r="QZA91" s="123"/>
      <c r="QZB91" s="123"/>
      <c r="QZC91" s="123"/>
      <c r="QZD91" s="123"/>
      <c r="QZE91" s="123"/>
      <c r="QZF91" s="123"/>
      <c r="QZG91" s="123"/>
      <c r="QZH91" s="123"/>
      <c r="QZI91" s="123"/>
      <c r="QZJ91" s="123"/>
      <c r="QZK91" s="123"/>
      <c r="QZL91" s="123"/>
      <c r="QZM91" s="123"/>
      <c r="QZN91" s="123"/>
      <c r="QZO91" s="123"/>
      <c r="QZP91" s="123"/>
      <c r="QZQ91" s="123"/>
      <c r="QZR91" s="123"/>
      <c r="QZS91" s="123"/>
      <c r="QZT91" s="123"/>
      <c r="QZU91" s="123"/>
      <c r="QZV91" s="123"/>
      <c r="QZW91" s="123"/>
      <c r="QZX91" s="123"/>
      <c r="QZY91" s="123"/>
      <c r="QZZ91" s="123"/>
      <c r="RAA91" s="123"/>
      <c r="RAB91" s="123"/>
      <c r="RAC91" s="123"/>
      <c r="RAD91" s="123"/>
      <c r="RAE91" s="123"/>
      <c r="RAF91" s="123"/>
      <c r="RAG91" s="123"/>
      <c r="RAH91" s="123"/>
      <c r="RAI91" s="123"/>
      <c r="RAJ91" s="123"/>
      <c r="RAK91" s="123"/>
      <c r="RAL91" s="123"/>
      <c r="RAM91" s="123"/>
      <c r="RAN91" s="123"/>
      <c r="RAO91" s="123"/>
      <c r="RAP91" s="123"/>
      <c r="RAQ91" s="123"/>
      <c r="RAR91" s="123"/>
      <c r="RAS91" s="123"/>
      <c r="RAT91" s="123"/>
      <c r="RAU91" s="123"/>
      <c r="RAV91" s="123"/>
      <c r="RAW91" s="123"/>
      <c r="RAX91" s="123"/>
      <c r="RAY91" s="123"/>
      <c r="RAZ91" s="123"/>
      <c r="RBA91" s="123"/>
      <c r="RBB91" s="123"/>
      <c r="RBC91" s="123"/>
      <c r="RBD91" s="123"/>
      <c r="RBE91" s="123"/>
      <c r="RBF91" s="123"/>
      <c r="RBG91" s="123"/>
      <c r="RBH91" s="123"/>
      <c r="RBI91" s="123"/>
      <c r="RBJ91" s="123"/>
      <c r="RBK91" s="123"/>
      <c r="RBL91" s="123"/>
      <c r="RBM91" s="123"/>
      <c r="RBN91" s="123"/>
      <c r="RBO91" s="123"/>
      <c r="RBP91" s="123"/>
      <c r="RBQ91" s="123"/>
      <c r="RBR91" s="123"/>
      <c r="RBS91" s="123"/>
      <c r="RBT91" s="123"/>
      <c r="RBU91" s="123"/>
      <c r="RBV91" s="123"/>
      <c r="RBW91" s="123"/>
      <c r="RBX91" s="123"/>
      <c r="RBY91" s="123"/>
      <c r="RBZ91" s="123"/>
      <c r="RCA91" s="123"/>
      <c r="RCB91" s="123"/>
      <c r="RCC91" s="123"/>
      <c r="RCD91" s="123"/>
      <c r="RCE91" s="123"/>
      <c r="RCF91" s="123"/>
      <c r="RCG91" s="123"/>
      <c r="RCH91" s="123"/>
      <c r="RCI91" s="123"/>
      <c r="RCJ91" s="123"/>
      <c r="RCK91" s="123"/>
      <c r="RCL91" s="123"/>
      <c r="RCM91" s="123"/>
      <c r="RCN91" s="123"/>
      <c r="RCO91" s="123"/>
      <c r="RCP91" s="123"/>
      <c r="RCQ91" s="123"/>
      <c r="RCR91" s="123"/>
      <c r="RCS91" s="123"/>
      <c r="RCT91" s="123"/>
      <c r="RCU91" s="123"/>
      <c r="RCV91" s="123"/>
      <c r="RCW91" s="123"/>
      <c r="RCX91" s="123"/>
      <c r="RCY91" s="123"/>
      <c r="RCZ91" s="123"/>
      <c r="RDA91" s="123"/>
      <c r="RDB91" s="123"/>
      <c r="RDC91" s="123"/>
      <c r="RDD91" s="123"/>
      <c r="RDE91" s="123"/>
      <c r="RDF91" s="123"/>
      <c r="RDG91" s="123"/>
      <c r="RDH91" s="123"/>
      <c r="RDI91" s="123"/>
      <c r="RDJ91" s="123"/>
      <c r="RDK91" s="123"/>
      <c r="RDL91" s="123"/>
      <c r="RDM91" s="123"/>
      <c r="RDN91" s="123"/>
      <c r="RDO91" s="123"/>
      <c r="RDP91" s="123"/>
      <c r="RDQ91" s="123"/>
      <c r="RDR91" s="123"/>
      <c r="RDS91" s="123"/>
      <c r="RDT91" s="123"/>
      <c r="RDU91" s="123"/>
      <c r="RDV91" s="123"/>
      <c r="RDW91" s="123"/>
      <c r="RDX91" s="123"/>
      <c r="RDY91" s="123"/>
      <c r="RDZ91" s="123"/>
      <c r="REA91" s="123"/>
      <c r="REB91" s="123"/>
      <c r="REC91" s="123"/>
      <c r="RED91" s="123"/>
      <c r="REE91" s="123"/>
      <c r="REF91" s="123"/>
      <c r="REG91" s="123"/>
      <c r="REH91" s="123"/>
      <c r="REI91" s="123"/>
      <c r="REJ91" s="123"/>
      <c r="REK91" s="123"/>
      <c r="REL91" s="123"/>
      <c r="REM91" s="123"/>
      <c r="REN91" s="123"/>
      <c r="REO91" s="123"/>
      <c r="REP91" s="123"/>
      <c r="REQ91" s="123"/>
      <c r="RER91" s="123"/>
      <c r="RES91" s="123"/>
      <c r="RET91" s="123"/>
      <c r="REU91" s="123"/>
      <c r="REV91" s="123"/>
      <c r="REW91" s="123"/>
      <c r="REX91" s="123"/>
      <c r="REY91" s="123"/>
      <c r="REZ91" s="123"/>
      <c r="RFA91" s="123"/>
      <c r="RFB91" s="123"/>
      <c r="RFC91" s="123"/>
      <c r="RFD91" s="123"/>
      <c r="RFE91" s="123"/>
      <c r="RFF91" s="123"/>
      <c r="RFG91" s="123"/>
      <c r="RFH91" s="123"/>
      <c r="RFI91" s="123"/>
      <c r="RFJ91" s="123"/>
      <c r="RFK91" s="123"/>
      <c r="RFL91" s="123"/>
      <c r="RFM91" s="123"/>
      <c r="RFN91" s="123"/>
      <c r="RFO91" s="123"/>
      <c r="RFP91" s="123"/>
      <c r="RFQ91" s="123"/>
      <c r="RFR91" s="123"/>
      <c r="RFS91" s="123"/>
      <c r="RFT91" s="123"/>
      <c r="RFU91" s="123"/>
      <c r="RFV91" s="123"/>
      <c r="RFW91" s="123"/>
      <c r="RFX91" s="123"/>
      <c r="RFY91" s="123"/>
      <c r="RFZ91" s="123"/>
      <c r="RGA91" s="123"/>
      <c r="RGB91" s="123"/>
      <c r="RGC91" s="123"/>
      <c r="RGD91" s="123"/>
      <c r="RGE91" s="123"/>
      <c r="RGF91" s="123"/>
      <c r="RGG91" s="123"/>
      <c r="RGH91" s="123"/>
      <c r="RGI91" s="123"/>
      <c r="RGJ91" s="123"/>
      <c r="RGK91" s="123"/>
      <c r="RGL91" s="123"/>
      <c r="RGM91" s="123"/>
      <c r="RGN91" s="123"/>
      <c r="RGO91" s="123"/>
      <c r="RGP91" s="123"/>
      <c r="RGQ91" s="123"/>
      <c r="RGR91" s="123"/>
      <c r="RGS91" s="123"/>
      <c r="RGT91" s="123"/>
      <c r="RGU91" s="123"/>
      <c r="RGV91" s="123"/>
      <c r="RGW91" s="123"/>
      <c r="RGX91" s="123"/>
      <c r="RGY91" s="123"/>
      <c r="RGZ91" s="123"/>
      <c r="RHA91" s="123"/>
      <c r="RHB91" s="123"/>
      <c r="RHC91" s="123"/>
      <c r="RHD91" s="123"/>
      <c r="RHE91" s="123"/>
      <c r="RHF91" s="123"/>
      <c r="RHG91" s="123"/>
      <c r="RHH91" s="123"/>
      <c r="RHI91" s="123"/>
      <c r="RHJ91" s="123"/>
      <c r="RHK91" s="123"/>
      <c r="RHL91" s="123"/>
      <c r="RHM91" s="123"/>
      <c r="RHN91" s="123"/>
      <c r="RHO91" s="123"/>
      <c r="RHP91" s="123"/>
      <c r="RHQ91" s="123"/>
      <c r="RHR91" s="123"/>
      <c r="RHS91" s="123"/>
      <c r="RHT91" s="123"/>
      <c r="RHU91" s="123"/>
      <c r="RHV91" s="123"/>
      <c r="RHW91" s="123"/>
      <c r="RHX91" s="123"/>
      <c r="RHY91" s="123"/>
      <c r="RHZ91" s="123"/>
      <c r="RIA91" s="123"/>
      <c r="RIB91" s="123"/>
      <c r="RIC91" s="123"/>
      <c r="RID91" s="123"/>
      <c r="RIE91" s="123"/>
      <c r="RIF91" s="123"/>
      <c r="RIG91" s="123"/>
      <c r="RIH91" s="123"/>
      <c r="RII91" s="123"/>
      <c r="RIJ91" s="123"/>
      <c r="RIK91" s="123"/>
      <c r="RIL91" s="123"/>
      <c r="RIM91" s="123"/>
      <c r="RIN91" s="123"/>
      <c r="RIO91" s="123"/>
      <c r="RIP91" s="123"/>
      <c r="RIQ91" s="123"/>
      <c r="RIR91" s="123"/>
      <c r="RIS91" s="123"/>
      <c r="RIT91" s="123"/>
      <c r="RIU91" s="123"/>
      <c r="RIV91" s="123"/>
      <c r="RIW91" s="123"/>
      <c r="RIX91" s="123"/>
      <c r="RIY91" s="123"/>
      <c r="RIZ91" s="123"/>
      <c r="RJA91" s="123"/>
      <c r="RJB91" s="123"/>
      <c r="RJC91" s="123"/>
      <c r="RJD91" s="123"/>
      <c r="RJE91" s="123"/>
      <c r="RJF91" s="123"/>
      <c r="RJG91" s="123"/>
      <c r="RJH91" s="123"/>
      <c r="RJI91" s="123"/>
      <c r="RJJ91" s="123"/>
      <c r="RJK91" s="123"/>
      <c r="RJL91" s="123"/>
      <c r="RJM91" s="123"/>
      <c r="RJN91" s="123"/>
      <c r="RJO91" s="123"/>
      <c r="RJP91" s="123"/>
      <c r="RJQ91" s="123"/>
      <c r="RJR91" s="123"/>
      <c r="RJS91" s="123"/>
      <c r="RJT91" s="123"/>
      <c r="RJU91" s="123"/>
      <c r="RJV91" s="123"/>
      <c r="RJW91" s="123"/>
      <c r="RJX91" s="123"/>
      <c r="RJY91" s="123"/>
      <c r="RJZ91" s="123"/>
      <c r="RKA91" s="123"/>
      <c r="RKB91" s="123"/>
      <c r="RKC91" s="123"/>
      <c r="RKD91" s="123"/>
      <c r="RKE91" s="123"/>
      <c r="RKF91" s="123"/>
      <c r="RKG91" s="123"/>
      <c r="RKH91" s="123"/>
      <c r="RKI91" s="123"/>
      <c r="RKJ91" s="123"/>
      <c r="RKK91" s="123"/>
      <c r="RKL91" s="123"/>
      <c r="RKM91" s="123"/>
      <c r="RKN91" s="123"/>
      <c r="RKO91" s="123"/>
      <c r="RKP91" s="123"/>
      <c r="RKQ91" s="123"/>
      <c r="RKR91" s="123"/>
      <c r="RKS91" s="123"/>
      <c r="RKT91" s="123"/>
      <c r="RKU91" s="123"/>
      <c r="RKV91" s="123"/>
      <c r="RKW91" s="123"/>
      <c r="RKX91" s="123"/>
      <c r="RKY91" s="123"/>
      <c r="RKZ91" s="123"/>
      <c r="RLA91" s="123"/>
      <c r="RLB91" s="123"/>
      <c r="RLC91" s="123"/>
      <c r="RLD91" s="123"/>
      <c r="RLE91" s="123"/>
      <c r="RLF91" s="123"/>
      <c r="RLG91" s="123"/>
      <c r="RLH91" s="123"/>
      <c r="RLI91" s="123"/>
      <c r="RLJ91" s="123"/>
      <c r="RLK91" s="123"/>
      <c r="RLL91" s="123"/>
      <c r="RLM91" s="123"/>
      <c r="RLN91" s="123"/>
      <c r="RLO91" s="123"/>
      <c r="RLP91" s="123"/>
      <c r="RLQ91" s="123"/>
      <c r="RLR91" s="123"/>
      <c r="RLS91" s="123"/>
      <c r="RLT91" s="123"/>
      <c r="RLU91" s="123"/>
      <c r="RLV91" s="123"/>
      <c r="RLW91" s="123"/>
      <c r="RLX91" s="123"/>
      <c r="RLY91" s="123"/>
      <c r="RLZ91" s="123"/>
      <c r="RMA91" s="123"/>
      <c r="RMB91" s="123"/>
      <c r="RMC91" s="123"/>
      <c r="RMD91" s="123"/>
      <c r="RME91" s="123"/>
      <c r="RMF91" s="123"/>
      <c r="RMG91" s="123"/>
      <c r="RMH91" s="123"/>
      <c r="RMI91" s="123"/>
      <c r="RMJ91" s="123"/>
      <c r="RMK91" s="123"/>
      <c r="RML91" s="123"/>
      <c r="RMM91" s="123"/>
      <c r="RMN91" s="123"/>
      <c r="RMO91" s="123"/>
      <c r="RMP91" s="123"/>
      <c r="RMQ91" s="123"/>
      <c r="RMR91" s="123"/>
      <c r="RMS91" s="123"/>
      <c r="RMT91" s="123"/>
      <c r="RMU91" s="123"/>
      <c r="RMV91" s="123"/>
      <c r="RMW91" s="123"/>
      <c r="RMX91" s="123"/>
      <c r="RMY91" s="123"/>
      <c r="RMZ91" s="123"/>
      <c r="RNA91" s="123"/>
      <c r="RNB91" s="123"/>
      <c r="RNC91" s="123"/>
      <c r="RND91" s="123"/>
      <c r="RNE91" s="123"/>
      <c r="RNF91" s="123"/>
      <c r="RNG91" s="123"/>
      <c r="RNH91" s="123"/>
      <c r="RNI91" s="123"/>
      <c r="RNJ91" s="123"/>
      <c r="RNK91" s="123"/>
      <c r="RNL91" s="123"/>
      <c r="RNM91" s="123"/>
      <c r="RNN91" s="123"/>
      <c r="RNO91" s="123"/>
      <c r="RNP91" s="123"/>
      <c r="RNQ91" s="123"/>
      <c r="RNR91" s="123"/>
      <c r="RNS91" s="123"/>
      <c r="RNT91" s="123"/>
      <c r="RNU91" s="123"/>
      <c r="RNV91" s="123"/>
      <c r="RNW91" s="123"/>
      <c r="RNX91" s="123"/>
      <c r="RNY91" s="123"/>
      <c r="RNZ91" s="123"/>
      <c r="ROA91" s="123"/>
      <c r="ROB91" s="123"/>
      <c r="ROC91" s="123"/>
      <c r="ROD91" s="123"/>
      <c r="ROE91" s="123"/>
      <c r="ROF91" s="123"/>
      <c r="ROG91" s="123"/>
      <c r="ROH91" s="123"/>
      <c r="ROI91" s="123"/>
      <c r="ROJ91" s="123"/>
      <c r="ROK91" s="123"/>
      <c r="ROL91" s="123"/>
      <c r="ROM91" s="123"/>
      <c r="RON91" s="123"/>
      <c r="ROO91" s="123"/>
      <c r="ROP91" s="123"/>
      <c r="ROQ91" s="123"/>
      <c r="ROR91" s="123"/>
      <c r="ROS91" s="123"/>
      <c r="ROT91" s="123"/>
      <c r="ROU91" s="123"/>
      <c r="ROV91" s="123"/>
      <c r="ROW91" s="123"/>
      <c r="ROX91" s="123"/>
      <c r="ROY91" s="123"/>
      <c r="ROZ91" s="123"/>
      <c r="RPA91" s="123"/>
      <c r="RPB91" s="123"/>
      <c r="RPC91" s="123"/>
      <c r="RPD91" s="123"/>
      <c r="RPE91" s="123"/>
      <c r="RPF91" s="123"/>
      <c r="RPG91" s="123"/>
      <c r="RPH91" s="123"/>
      <c r="RPI91" s="123"/>
      <c r="RPJ91" s="123"/>
      <c r="RPK91" s="123"/>
      <c r="RPL91" s="123"/>
      <c r="RPM91" s="123"/>
      <c r="RPN91" s="123"/>
      <c r="RPO91" s="123"/>
      <c r="RPP91" s="123"/>
      <c r="RPQ91" s="123"/>
      <c r="RPR91" s="123"/>
      <c r="RPS91" s="123"/>
      <c r="RPT91" s="123"/>
      <c r="RPU91" s="123"/>
      <c r="RPV91" s="123"/>
      <c r="RPW91" s="123"/>
      <c r="RPX91" s="123"/>
      <c r="RPY91" s="123"/>
      <c r="RPZ91" s="123"/>
      <c r="RQA91" s="123"/>
      <c r="RQB91" s="123"/>
      <c r="RQC91" s="123"/>
      <c r="RQD91" s="123"/>
      <c r="RQE91" s="123"/>
      <c r="RQF91" s="123"/>
      <c r="RQG91" s="123"/>
      <c r="RQH91" s="123"/>
      <c r="RQI91" s="123"/>
      <c r="RQJ91" s="123"/>
      <c r="RQK91" s="123"/>
      <c r="RQL91" s="123"/>
      <c r="RQM91" s="123"/>
      <c r="RQN91" s="123"/>
      <c r="RQO91" s="123"/>
      <c r="RQP91" s="123"/>
      <c r="RQQ91" s="123"/>
      <c r="RQR91" s="123"/>
      <c r="RQS91" s="123"/>
      <c r="RQT91" s="123"/>
      <c r="RQU91" s="123"/>
      <c r="RQV91" s="123"/>
      <c r="RQW91" s="123"/>
      <c r="RQX91" s="123"/>
      <c r="RQY91" s="123"/>
      <c r="RQZ91" s="123"/>
      <c r="RRA91" s="123"/>
      <c r="RRB91" s="123"/>
      <c r="RRC91" s="123"/>
      <c r="RRD91" s="123"/>
      <c r="RRE91" s="123"/>
      <c r="RRF91" s="123"/>
      <c r="RRG91" s="123"/>
      <c r="RRH91" s="123"/>
      <c r="RRI91" s="123"/>
      <c r="RRJ91" s="123"/>
      <c r="RRK91" s="123"/>
      <c r="RRL91" s="123"/>
      <c r="RRM91" s="123"/>
      <c r="RRN91" s="123"/>
      <c r="RRO91" s="123"/>
      <c r="RRP91" s="123"/>
      <c r="RRQ91" s="123"/>
      <c r="RRR91" s="123"/>
      <c r="RRS91" s="123"/>
      <c r="RRT91" s="123"/>
      <c r="RRU91" s="123"/>
      <c r="RRV91" s="123"/>
      <c r="RRW91" s="123"/>
      <c r="RRX91" s="123"/>
      <c r="RRY91" s="123"/>
      <c r="RRZ91" s="123"/>
      <c r="RSA91" s="123"/>
      <c r="RSB91" s="123"/>
      <c r="RSC91" s="123"/>
      <c r="RSD91" s="123"/>
      <c r="RSE91" s="123"/>
      <c r="RSF91" s="123"/>
      <c r="RSG91" s="123"/>
      <c r="RSH91" s="123"/>
      <c r="RSI91" s="123"/>
      <c r="RSJ91" s="123"/>
      <c r="RSK91" s="123"/>
      <c r="RSL91" s="123"/>
      <c r="RSM91" s="123"/>
      <c r="RSN91" s="123"/>
      <c r="RSO91" s="123"/>
      <c r="RSP91" s="123"/>
      <c r="RSQ91" s="123"/>
      <c r="RSR91" s="123"/>
      <c r="RSS91" s="123"/>
      <c r="RST91" s="123"/>
      <c r="RSU91" s="123"/>
      <c r="RSV91" s="123"/>
      <c r="RSW91" s="123"/>
      <c r="RSX91" s="123"/>
      <c r="RSY91" s="123"/>
      <c r="RSZ91" s="123"/>
      <c r="RTA91" s="123"/>
      <c r="RTB91" s="123"/>
      <c r="RTC91" s="123"/>
      <c r="RTD91" s="123"/>
      <c r="RTE91" s="123"/>
      <c r="RTF91" s="123"/>
      <c r="RTG91" s="123"/>
      <c r="RTH91" s="123"/>
      <c r="RTI91" s="123"/>
      <c r="RTJ91" s="123"/>
      <c r="RTK91" s="123"/>
      <c r="RTL91" s="123"/>
      <c r="RTM91" s="123"/>
      <c r="RTN91" s="123"/>
      <c r="RTO91" s="123"/>
      <c r="RTP91" s="123"/>
      <c r="RTQ91" s="123"/>
      <c r="RTR91" s="123"/>
      <c r="RTS91" s="123"/>
      <c r="RTT91" s="123"/>
      <c r="RTU91" s="123"/>
      <c r="RTV91" s="123"/>
      <c r="RTW91" s="123"/>
      <c r="RTX91" s="123"/>
      <c r="RTY91" s="123"/>
      <c r="RTZ91" s="123"/>
      <c r="RUA91" s="123"/>
      <c r="RUB91" s="123"/>
      <c r="RUC91" s="123"/>
      <c r="RUD91" s="123"/>
      <c r="RUE91" s="123"/>
      <c r="RUF91" s="123"/>
      <c r="RUG91" s="123"/>
      <c r="RUH91" s="123"/>
      <c r="RUI91" s="123"/>
      <c r="RUJ91" s="123"/>
      <c r="RUK91" s="123"/>
      <c r="RUL91" s="123"/>
      <c r="RUM91" s="123"/>
      <c r="RUN91" s="123"/>
      <c r="RUO91" s="123"/>
      <c r="RUP91" s="123"/>
      <c r="RUQ91" s="123"/>
      <c r="RUR91" s="123"/>
      <c r="RUS91" s="123"/>
      <c r="RUT91" s="123"/>
      <c r="RUU91" s="123"/>
      <c r="RUV91" s="123"/>
      <c r="RUW91" s="123"/>
      <c r="RUX91" s="123"/>
      <c r="RUY91" s="123"/>
      <c r="RUZ91" s="123"/>
      <c r="RVA91" s="123"/>
      <c r="RVB91" s="123"/>
      <c r="RVC91" s="123"/>
      <c r="RVD91" s="123"/>
      <c r="RVE91" s="123"/>
      <c r="RVF91" s="123"/>
      <c r="RVG91" s="123"/>
      <c r="RVH91" s="123"/>
      <c r="RVI91" s="123"/>
      <c r="RVJ91" s="123"/>
      <c r="RVK91" s="123"/>
      <c r="RVL91" s="123"/>
      <c r="RVM91" s="123"/>
      <c r="RVN91" s="123"/>
      <c r="RVO91" s="123"/>
      <c r="RVP91" s="123"/>
      <c r="RVQ91" s="123"/>
      <c r="RVR91" s="123"/>
      <c r="RVS91" s="123"/>
      <c r="RVT91" s="123"/>
      <c r="RVU91" s="123"/>
      <c r="RVV91" s="123"/>
      <c r="RVW91" s="123"/>
      <c r="RVX91" s="123"/>
      <c r="RVY91" s="123"/>
      <c r="RVZ91" s="123"/>
      <c r="RWA91" s="123"/>
      <c r="RWB91" s="123"/>
      <c r="RWC91" s="123"/>
      <c r="RWD91" s="123"/>
      <c r="RWE91" s="123"/>
      <c r="RWF91" s="123"/>
      <c r="RWG91" s="123"/>
      <c r="RWH91" s="123"/>
      <c r="RWI91" s="123"/>
      <c r="RWJ91" s="123"/>
      <c r="RWK91" s="123"/>
      <c r="RWL91" s="123"/>
      <c r="RWM91" s="123"/>
      <c r="RWN91" s="123"/>
      <c r="RWO91" s="123"/>
      <c r="RWP91" s="123"/>
      <c r="RWQ91" s="123"/>
      <c r="RWR91" s="123"/>
      <c r="RWS91" s="123"/>
      <c r="RWT91" s="123"/>
      <c r="RWU91" s="123"/>
      <c r="RWV91" s="123"/>
      <c r="RWW91" s="123"/>
      <c r="RWX91" s="123"/>
      <c r="RWY91" s="123"/>
      <c r="RWZ91" s="123"/>
      <c r="RXA91" s="123"/>
      <c r="RXB91" s="123"/>
      <c r="RXC91" s="123"/>
      <c r="RXD91" s="123"/>
      <c r="RXE91" s="123"/>
      <c r="RXF91" s="123"/>
      <c r="RXG91" s="123"/>
      <c r="RXH91" s="123"/>
      <c r="RXI91" s="123"/>
      <c r="RXJ91" s="123"/>
      <c r="RXK91" s="123"/>
      <c r="RXL91" s="123"/>
      <c r="RXM91" s="123"/>
      <c r="RXN91" s="123"/>
      <c r="RXO91" s="123"/>
      <c r="RXP91" s="123"/>
      <c r="RXQ91" s="123"/>
      <c r="RXR91" s="123"/>
      <c r="RXS91" s="123"/>
      <c r="RXT91" s="123"/>
      <c r="RXU91" s="123"/>
      <c r="RXV91" s="123"/>
      <c r="RXW91" s="123"/>
      <c r="RXX91" s="123"/>
      <c r="RXY91" s="123"/>
      <c r="RXZ91" s="123"/>
      <c r="RYA91" s="123"/>
      <c r="RYB91" s="123"/>
      <c r="RYC91" s="123"/>
      <c r="RYD91" s="123"/>
      <c r="RYE91" s="123"/>
      <c r="RYF91" s="123"/>
      <c r="RYG91" s="123"/>
      <c r="RYH91" s="123"/>
      <c r="RYI91" s="123"/>
      <c r="RYJ91" s="123"/>
      <c r="RYK91" s="123"/>
      <c r="RYL91" s="123"/>
      <c r="RYM91" s="123"/>
      <c r="RYN91" s="123"/>
      <c r="RYO91" s="123"/>
      <c r="RYP91" s="123"/>
      <c r="RYQ91" s="123"/>
      <c r="RYR91" s="123"/>
      <c r="RYS91" s="123"/>
      <c r="RYT91" s="123"/>
      <c r="RYU91" s="123"/>
      <c r="RYV91" s="123"/>
      <c r="RYW91" s="123"/>
      <c r="RYX91" s="123"/>
      <c r="RYY91" s="123"/>
      <c r="RYZ91" s="123"/>
      <c r="RZA91" s="123"/>
      <c r="RZB91" s="123"/>
      <c r="RZC91" s="123"/>
      <c r="RZD91" s="123"/>
      <c r="RZE91" s="123"/>
      <c r="RZF91" s="123"/>
      <c r="RZG91" s="123"/>
      <c r="RZH91" s="123"/>
      <c r="RZI91" s="123"/>
      <c r="RZJ91" s="123"/>
      <c r="RZK91" s="123"/>
      <c r="RZL91" s="123"/>
      <c r="RZM91" s="123"/>
      <c r="RZN91" s="123"/>
      <c r="RZO91" s="123"/>
      <c r="RZP91" s="123"/>
      <c r="RZQ91" s="123"/>
      <c r="RZR91" s="123"/>
      <c r="RZS91" s="123"/>
      <c r="RZT91" s="123"/>
      <c r="RZU91" s="123"/>
      <c r="RZV91" s="123"/>
      <c r="RZW91" s="123"/>
      <c r="RZX91" s="123"/>
      <c r="RZY91" s="123"/>
      <c r="RZZ91" s="123"/>
      <c r="SAA91" s="123"/>
      <c r="SAB91" s="123"/>
      <c r="SAC91" s="123"/>
      <c r="SAD91" s="123"/>
      <c r="SAE91" s="123"/>
      <c r="SAF91" s="123"/>
      <c r="SAG91" s="123"/>
      <c r="SAH91" s="123"/>
      <c r="SAI91" s="123"/>
      <c r="SAJ91" s="123"/>
      <c r="SAK91" s="123"/>
      <c r="SAL91" s="123"/>
      <c r="SAM91" s="123"/>
      <c r="SAN91" s="123"/>
      <c r="SAO91" s="123"/>
      <c r="SAP91" s="123"/>
      <c r="SAQ91" s="123"/>
      <c r="SAR91" s="123"/>
      <c r="SAS91" s="123"/>
      <c r="SAT91" s="123"/>
      <c r="SAU91" s="123"/>
      <c r="SAV91" s="123"/>
      <c r="SAW91" s="123"/>
      <c r="SAX91" s="123"/>
      <c r="SAY91" s="123"/>
      <c r="SAZ91" s="123"/>
      <c r="SBA91" s="123"/>
      <c r="SBB91" s="123"/>
      <c r="SBC91" s="123"/>
      <c r="SBD91" s="123"/>
      <c r="SBE91" s="123"/>
      <c r="SBF91" s="123"/>
      <c r="SBG91" s="123"/>
      <c r="SBH91" s="123"/>
      <c r="SBI91" s="123"/>
      <c r="SBJ91" s="123"/>
      <c r="SBK91" s="123"/>
      <c r="SBL91" s="123"/>
      <c r="SBM91" s="123"/>
      <c r="SBN91" s="123"/>
      <c r="SBO91" s="123"/>
      <c r="SBP91" s="123"/>
      <c r="SBQ91" s="123"/>
      <c r="SBR91" s="123"/>
      <c r="SBS91" s="123"/>
      <c r="SBT91" s="123"/>
      <c r="SBU91" s="123"/>
      <c r="SBV91" s="123"/>
      <c r="SBW91" s="123"/>
      <c r="SBX91" s="123"/>
      <c r="SBY91" s="123"/>
      <c r="SBZ91" s="123"/>
      <c r="SCA91" s="123"/>
      <c r="SCB91" s="123"/>
      <c r="SCC91" s="123"/>
      <c r="SCD91" s="123"/>
      <c r="SCE91" s="123"/>
      <c r="SCF91" s="123"/>
      <c r="SCG91" s="123"/>
      <c r="SCH91" s="123"/>
      <c r="SCI91" s="123"/>
      <c r="SCJ91" s="123"/>
      <c r="SCK91" s="123"/>
      <c r="SCL91" s="123"/>
      <c r="SCM91" s="123"/>
      <c r="SCN91" s="123"/>
      <c r="SCO91" s="123"/>
      <c r="SCP91" s="123"/>
      <c r="SCQ91" s="123"/>
      <c r="SCR91" s="123"/>
      <c r="SCS91" s="123"/>
      <c r="SCT91" s="123"/>
      <c r="SCU91" s="123"/>
      <c r="SCV91" s="123"/>
      <c r="SCW91" s="123"/>
      <c r="SCX91" s="123"/>
      <c r="SCY91" s="123"/>
      <c r="SCZ91" s="123"/>
      <c r="SDA91" s="123"/>
      <c r="SDB91" s="123"/>
      <c r="SDC91" s="123"/>
      <c r="SDD91" s="123"/>
      <c r="SDE91" s="123"/>
      <c r="SDF91" s="123"/>
      <c r="SDG91" s="123"/>
      <c r="SDH91" s="123"/>
      <c r="SDI91" s="123"/>
      <c r="SDJ91" s="123"/>
      <c r="SDK91" s="123"/>
      <c r="SDL91" s="123"/>
      <c r="SDM91" s="123"/>
      <c r="SDN91" s="123"/>
      <c r="SDO91" s="123"/>
      <c r="SDP91" s="123"/>
      <c r="SDQ91" s="123"/>
      <c r="SDR91" s="123"/>
      <c r="SDS91" s="123"/>
      <c r="SDT91" s="123"/>
      <c r="SDU91" s="123"/>
      <c r="SDV91" s="123"/>
      <c r="SDW91" s="123"/>
      <c r="SDX91" s="123"/>
      <c r="SDY91" s="123"/>
      <c r="SDZ91" s="123"/>
      <c r="SEA91" s="123"/>
      <c r="SEB91" s="123"/>
      <c r="SEC91" s="123"/>
      <c r="SED91" s="123"/>
      <c r="SEE91" s="123"/>
      <c r="SEF91" s="123"/>
      <c r="SEG91" s="123"/>
      <c r="SEH91" s="123"/>
      <c r="SEI91" s="123"/>
      <c r="SEJ91" s="123"/>
      <c r="SEK91" s="123"/>
      <c r="SEL91" s="123"/>
      <c r="SEM91" s="123"/>
      <c r="SEN91" s="123"/>
      <c r="SEO91" s="123"/>
      <c r="SEP91" s="123"/>
      <c r="SEQ91" s="123"/>
      <c r="SER91" s="123"/>
      <c r="SES91" s="123"/>
      <c r="SET91" s="123"/>
      <c r="SEU91" s="123"/>
      <c r="SEV91" s="123"/>
      <c r="SEW91" s="123"/>
      <c r="SEX91" s="123"/>
      <c r="SEY91" s="123"/>
      <c r="SEZ91" s="123"/>
      <c r="SFA91" s="123"/>
      <c r="SFB91" s="123"/>
      <c r="SFC91" s="123"/>
      <c r="SFD91" s="123"/>
      <c r="SFE91" s="123"/>
      <c r="SFF91" s="123"/>
      <c r="SFG91" s="123"/>
      <c r="SFH91" s="123"/>
      <c r="SFI91" s="123"/>
      <c r="SFJ91" s="123"/>
      <c r="SFK91" s="123"/>
      <c r="SFL91" s="123"/>
      <c r="SFM91" s="123"/>
      <c r="SFN91" s="123"/>
      <c r="SFO91" s="123"/>
      <c r="SFP91" s="123"/>
      <c r="SFQ91" s="123"/>
      <c r="SFR91" s="123"/>
      <c r="SFS91" s="123"/>
      <c r="SFT91" s="123"/>
      <c r="SFU91" s="123"/>
      <c r="SFV91" s="123"/>
      <c r="SFW91" s="123"/>
      <c r="SFX91" s="123"/>
      <c r="SFY91" s="123"/>
      <c r="SFZ91" s="123"/>
      <c r="SGA91" s="123"/>
      <c r="SGB91" s="123"/>
      <c r="SGC91" s="123"/>
      <c r="SGD91" s="123"/>
      <c r="SGE91" s="123"/>
      <c r="SGF91" s="123"/>
      <c r="SGG91" s="123"/>
      <c r="SGH91" s="123"/>
      <c r="SGI91" s="123"/>
      <c r="SGJ91" s="123"/>
      <c r="SGK91" s="123"/>
      <c r="SGL91" s="123"/>
      <c r="SGM91" s="123"/>
      <c r="SGN91" s="123"/>
      <c r="SGO91" s="123"/>
      <c r="SGP91" s="123"/>
      <c r="SGQ91" s="123"/>
      <c r="SGR91" s="123"/>
      <c r="SGS91" s="123"/>
      <c r="SGT91" s="123"/>
      <c r="SGU91" s="123"/>
      <c r="SGV91" s="123"/>
      <c r="SGW91" s="123"/>
      <c r="SGX91" s="123"/>
      <c r="SGY91" s="123"/>
      <c r="SGZ91" s="123"/>
      <c r="SHA91" s="123"/>
      <c r="SHB91" s="123"/>
      <c r="SHC91" s="123"/>
      <c r="SHD91" s="123"/>
      <c r="SHE91" s="123"/>
      <c r="SHF91" s="123"/>
      <c r="SHG91" s="123"/>
      <c r="SHH91" s="123"/>
      <c r="SHI91" s="123"/>
      <c r="SHJ91" s="123"/>
      <c r="SHK91" s="123"/>
      <c r="SHL91" s="123"/>
      <c r="SHM91" s="123"/>
      <c r="SHN91" s="123"/>
      <c r="SHO91" s="123"/>
      <c r="SHP91" s="123"/>
      <c r="SHQ91" s="123"/>
      <c r="SHR91" s="123"/>
      <c r="SHS91" s="123"/>
      <c r="SHT91" s="123"/>
      <c r="SHU91" s="123"/>
      <c r="SHV91" s="123"/>
      <c r="SHW91" s="123"/>
      <c r="SHX91" s="123"/>
      <c r="SHY91" s="123"/>
      <c r="SHZ91" s="123"/>
      <c r="SIA91" s="123"/>
      <c r="SIB91" s="123"/>
      <c r="SIC91" s="123"/>
      <c r="SID91" s="123"/>
      <c r="SIE91" s="123"/>
      <c r="SIF91" s="123"/>
      <c r="SIG91" s="123"/>
      <c r="SIH91" s="123"/>
      <c r="SII91" s="123"/>
      <c r="SIJ91" s="123"/>
      <c r="SIK91" s="123"/>
      <c r="SIL91" s="123"/>
      <c r="SIM91" s="123"/>
      <c r="SIN91" s="123"/>
      <c r="SIO91" s="123"/>
      <c r="SIP91" s="123"/>
      <c r="SIQ91" s="123"/>
      <c r="SIR91" s="123"/>
      <c r="SIS91" s="123"/>
      <c r="SIT91" s="123"/>
      <c r="SIU91" s="123"/>
      <c r="SIV91" s="123"/>
      <c r="SIW91" s="123"/>
      <c r="SIX91" s="123"/>
      <c r="SIY91" s="123"/>
      <c r="SIZ91" s="123"/>
      <c r="SJA91" s="123"/>
      <c r="SJB91" s="123"/>
      <c r="SJC91" s="123"/>
      <c r="SJD91" s="123"/>
      <c r="SJE91" s="123"/>
      <c r="SJF91" s="123"/>
      <c r="SJG91" s="123"/>
      <c r="SJH91" s="123"/>
      <c r="SJI91" s="123"/>
      <c r="SJJ91" s="123"/>
      <c r="SJK91" s="123"/>
      <c r="SJL91" s="123"/>
      <c r="SJM91" s="123"/>
      <c r="SJN91" s="123"/>
      <c r="SJO91" s="123"/>
      <c r="SJP91" s="123"/>
      <c r="SJQ91" s="123"/>
      <c r="SJR91" s="123"/>
      <c r="SJS91" s="123"/>
      <c r="SJT91" s="123"/>
      <c r="SJU91" s="123"/>
      <c r="SJV91" s="123"/>
      <c r="SJW91" s="123"/>
      <c r="SJX91" s="123"/>
      <c r="SJY91" s="123"/>
      <c r="SJZ91" s="123"/>
      <c r="SKA91" s="123"/>
      <c r="SKB91" s="123"/>
      <c r="SKC91" s="123"/>
      <c r="SKD91" s="123"/>
      <c r="SKE91" s="123"/>
      <c r="SKF91" s="123"/>
      <c r="SKG91" s="123"/>
      <c r="SKH91" s="123"/>
      <c r="SKI91" s="123"/>
      <c r="SKJ91" s="123"/>
      <c r="SKK91" s="123"/>
      <c r="SKL91" s="123"/>
      <c r="SKM91" s="123"/>
      <c r="SKN91" s="123"/>
      <c r="SKO91" s="123"/>
      <c r="SKP91" s="123"/>
      <c r="SKQ91" s="123"/>
      <c r="SKR91" s="123"/>
      <c r="SKS91" s="123"/>
      <c r="SKT91" s="123"/>
      <c r="SKU91" s="123"/>
      <c r="SKV91" s="123"/>
      <c r="SKW91" s="123"/>
      <c r="SKX91" s="123"/>
      <c r="SKY91" s="123"/>
      <c r="SKZ91" s="123"/>
      <c r="SLA91" s="123"/>
      <c r="SLB91" s="123"/>
      <c r="SLC91" s="123"/>
      <c r="SLD91" s="123"/>
      <c r="SLE91" s="123"/>
      <c r="SLF91" s="123"/>
      <c r="SLG91" s="123"/>
      <c r="SLH91" s="123"/>
      <c r="SLI91" s="123"/>
      <c r="SLJ91" s="123"/>
      <c r="SLK91" s="123"/>
      <c r="SLL91" s="123"/>
      <c r="SLM91" s="123"/>
      <c r="SLN91" s="123"/>
      <c r="SLO91" s="123"/>
      <c r="SLP91" s="123"/>
      <c r="SLQ91" s="123"/>
      <c r="SLR91" s="123"/>
      <c r="SLS91" s="123"/>
      <c r="SLT91" s="123"/>
      <c r="SLU91" s="123"/>
      <c r="SLV91" s="123"/>
      <c r="SLW91" s="123"/>
      <c r="SLX91" s="123"/>
      <c r="SLY91" s="123"/>
      <c r="SLZ91" s="123"/>
      <c r="SMA91" s="123"/>
      <c r="SMB91" s="123"/>
      <c r="SMC91" s="123"/>
      <c r="SMD91" s="123"/>
      <c r="SME91" s="123"/>
      <c r="SMF91" s="123"/>
      <c r="SMG91" s="123"/>
      <c r="SMH91" s="123"/>
      <c r="SMI91" s="123"/>
      <c r="SMJ91" s="123"/>
      <c r="SMK91" s="123"/>
      <c r="SML91" s="123"/>
      <c r="SMM91" s="123"/>
      <c r="SMN91" s="123"/>
      <c r="SMO91" s="123"/>
      <c r="SMP91" s="123"/>
      <c r="SMQ91" s="123"/>
      <c r="SMR91" s="123"/>
      <c r="SMS91" s="123"/>
      <c r="SMT91" s="123"/>
      <c r="SMU91" s="123"/>
      <c r="SMV91" s="123"/>
      <c r="SMW91" s="123"/>
      <c r="SMX91" s="123"/>
      <c r="SMY91" s="123"/>
      <c r="SMZ91" s="123"/>
      <c r="SNA91" s="123"/>
      <c r="SNB91" s="123"/>
      <c r="SNC91" s="123"/>
      <c r="SND91" s="123"/>
      <c r="SNE91" s="123"/>
      <c r="SNF91" s="123"/>
      <c r="SNG91" s="123"/>
      <c r="SNH91" s="123"/>
      <c r="SNI91" s="123"/>
      <c r="SNJ91" s="123"/>
      <c r="SNK91" s="123"/>
      <c r="SNL91" s="123"/>
      <c r="SNM91" s="123"/>
      <c r="SNN91" s="123"/>
      <c r="SNO91" s="123"/>
      <c r="SNP91" s="123"/>
      <c r="SNQ91" s="123"/>
      <c r="SNR91" s="123"/>
      <c r="SNS91" s="123"/>
      <c r="SNT91" s="123"/>
      <c r="SNU91" s="123"/>
      <c r="SNV91" s="123"/>
      <c r="SNW91" s="123"/>
      <c r="SNX91" s="123"/>
      <c r="SNY91" s="123"/>
      <c r="SNZ91" s="123"/>
      <c r="SOA91" s="123"/>
      <c r="SOB91" s="123"/>
      <c r="SOC91" s="123"/>
      <c r="SOD91" s="123"/>
      <c r="SOE91" s="123"/>
      <c r="SOF91" s="123"/>
      <c r="SOG91" s="123"/>
      <c r="SOH91" s="123"/>
      <c r="SOI91" s="123"/>
      <c r="SOJ91" s="123"/>
      <c r="SOK91" s="123"/>
      <c r="SOL91" s="123"/>
      <c r="SOM91" s="123"/>
      <c r="SON91" s="123"/>
      <c r="SOO91" s="123"/>
      <c r="SOP91" s="123"/>
      <c r="SOQ91" s="123"/>
      <c r="SOR91" s="123"/>
      <c r="SOS91" s="123"/>
      <c r="SOT91" s="123"/>
      <c r="SOU91" s="123"/>
      <c r="SOV91" s="123"/>
      <c r="SOW91" s="123"/>
      <c r="SOX91" s="123"/>
      <c r="SOY91" s="123"/>
      <c r="SOZ91" s="123"/>
      <c r="SPA91" s="123"/>
      <c r="SPB91" s="123"/>
      <c r="SPC91" s="123"/>
      <c r="SPD91" s="123"/>
      <c r="SPE91" s="123"/>
      <c r="SPF91" s="123"/>
      <c r="SPG91" s="123"/>
      <c r="SPH91" s="123"/>
      <c r="SPI91" s="123"/>
      <c r="SPJ91" s="123"/>
      <c r="SPK91" s="123"/>
      <c r="SPL91" s="123"/>
      <c r="SPM91" s="123"/>
      <c r="SPN91" s="123"/>
      <c r="SPO91" s="123"/>
      <c r="SPP91" s="123"/>
      <c r="SPQ91" s="123"/>
      <c r="SPR91" s="123"/>
      <c r="SPS91" s="123"/>
      <c r="SPT91" s="123"/>
      <c r="SPU91" s="123"/>
      <c r="SPV91" s="123"/>
      <c r="SPW91" s="123"/>
      <c r="SPX91" s="123"/>
      <c r="SPY91" s="123"/>
      <c r="SPZ91" s="123"/>
      <c r="SQA91" s="123"/>
      <c r="SQB91" s="123"/>
      <c r="SQC91" s="123"/>
      <c r="SQD91" s="123"/>
      <c r="SQE91" s="123"/>
      <c r="SQF91" s="123"/>
      <c r="SQG91" s="123"/>
      <c r="SQH91" s="123"/>
      <c r="SQI91" s="123"/>
      <c r="SQJ91" s="123"/>
      <c r="SQK91" s="123"/>
      <c r="SQL91" s="123"/>
      <c r="SQM91" s="123"/>
      <c r="SQN91" s="123"/>
      <c r="SQO91" s="123"/>
      <c r="SQP91" s="123"/>
      <c r="SQQ91" s="123"/>
      <c r="SQR91" s="123"/>
      <c r="SQS91" s="123"/>
      <c r="SQT91" s="123"/>
      <c r="SQU91" s="123"/>
      <c r="SQV91" s="123"/>
      <c r="SQW91" s="123"/>
      <c r="SQX91" s="123"/>
      <c r="SQY91" s="123"/>
      <c r="SQZ91" s="123"/>
      <c r="SRA91" s="123"/>
      <c r="SRB91" s="123"/>
      <c r="SRC91" s="123"/>
      <c r="SRD91" s="123"/>
      <c r="SRE91" s="123"/>
      <c r="SRF91" s="123"/>
      <c r="SRG91" s="123"/>
      <c r="SRH91" s="123"/>
      <c r="SRI91" s="123"/>
      <c r="SRJ91" s="123"/>
      <c r="SRK91" s="123"/>
      <c r="SRL91" s="123"/>
      <c r="SRM91" s="123"/>
      <c r="SRN91" s="123"/>
      <c r="SRO91" s="123"/>
      <c r="SRP91" s="123"/>
      <c r="SRQ91" s="123"/>
      <c r="SRR91" s="123"/>
      <c r="SRS91" s="123"/>
      <c r="SRT91" s="123"/>
      <c r="SRU91" s="123"/>
      <c r="SRV91" s="123"/>
      <c r="SRW91" s="123"/>
      <c r="SRX91" s="123"/>
      <c r="SRY91" s="123"/>
      <c r="SRZ91" s="123"/>
      <c r="SSA91" s="123"/>
      <c r="SSB91" s="123"/>
      <c r="SSC91" s="123"/>
      <c r="SSD91" s="123"/>
      <c r="SSE91" s="123"/>
      <c r="SSF91" s="123"/>
      <c r="SSG91" s="123"/>
      <c r="SSH91" s="123"/>
      <c r="SSI91" s="123"/>
      <c r="SSJ91" s="123"/>
      <c r="SSK91" s="123"/>
      <c r="SSL91" s="123"/>
      <c r="SSM91" s="123"/>
      <c r="SSN91" s="123"/>
      <c r="SSO91" s="123"/>
      <c r="SSP91" s="123"/>
      <c r="SSQ91" s="123"/>
      <c r="SSR91" s="123"/>
      <c r="SSS91" s="123"/>
      <c r="SST91" s="123"/>
      <c r="SSU91" s="123"/>
      <c r="SSV91" s="123"/>
      <c r="SSW91" s="123"/>
      <c r="SSX91" s="123"/>
      <c r="SSY91" s="123"/>
      <c r="SSZ91" s="123"/>
      <c r="STA91" s="123"/>
      <c r="STB91" s="123"/>
      <c r="STC91" s="123"/>
      <c r="STD91" s="123"/>
      <c r="STE91" s="123"/>
      <c r="STF91" s="123"/>
      <c r="STG91" s="123"/>
      <c r="STH91" s="123"/>
      <c r="STI91" s="123"/>
      <c r="STJ91" s="123"/>
      <c r="STK91" s="123"/>
      <c r="STL91" s="123"/>
      <c r="STM91" s="123"/>
      <c r="STN91" s="123"/>
      <c r="STO91" s="123"/>
      <c r="STP91" s="123"/>
      <c r="STQ91" s="123"/>
      <c r="STR91" s="123"/>
      <c r="STS91" s="123"/>
      <c r="STT91" s="123"/>
      <c r="STU91" s="123"/>
      <c r="STV91" s="123"/>
      <c r="STW91" s="123"/>
      <c r="STX91" s="123"/>
      <c r="STY91" s="123"/>
      <c r="STZ91" s="123"/>
      <c r="SUA91" s="123"/>
      <c r="SUB91" s="123"/>
      <c r="SUC91" s="123"/>
      <c r="SUD91" s="123"/>
      <c r="SUE91" s="123"/>
      <c r="SUF91" s="123"/>
      <c r="SUG91" s="123"/>
      <c r="SUH91" s="123"/>
      <c r="SUI91" s="123"/>
      <c r="SUJ91" s="123"/>
      <c r="SUK91" s="123"/>
      <c r="SUL91" s="123"/>
      <c r="SUM91" s="123"/>
      <c r="SUN91" s="123"/>
      <c r="SUO91" s="123"/>
      <c r="SUP91" s="123"/>
      <c r="SUQ91" s="123"/>
      <c r="SUR91" s="123"/>
      <c r="SUS91" s="123"/>
      <c r="SUT91" s="123"/>
      <c r="SUU91" s="123"/>
      <c r="SUV91" s="123"/>
      <c r="SUW91" s="123"/>
      <c r="SUX91" s="123"/>
      <c r="SUY91" s="123"/>
      <c r="SUZ91" s="123"/>
      <c r="SVA91" s="123"/>
      <c r="SVB91" s="123"/>
      <c r="SVC91" s="123"/>
      <c r="SVD91" s="123"/>
      <c r="SVE91" s="123"/>
      <c r="SVF91" s="123"/>
      <c r="SVG91" s="123"/>
      <c r="SVH91" s="123"/>
      <c r="SVI91" s="123"/>
      <c r="SVJ91" s="123"/>
      <c r="SVK91" s="123"/>
      <c r="SVL91" s="123"/>
      <c r="SVM91" s="123"/>
      <c r="SVN91" s="123"/>
      <c r="SVO91" s="123"/>
      <c r="SVP91" s="123"/>
      <c r="SVQ91" s="123"/>
      <c r="SVR91" s="123"/>
      <c r="SVS91" s="123"/>
      <c r="SVT91" s="123"/>
      <c r="SVU91" s="123"/>
      <c r="SVV91" s="123"/>
      <c r="SVW91" s="123"/>
      <c r="SVX91" s="123"/>
      <c r="SVY91" s="123"/>
      <c r="SVZ91" s="123"/>
      <c r="SWA91" s="123"/>
      <c r="SWB91" s="123"/>
      <c r="SWC91" s="123"/>
      <c r="SWD91" s="123"/>
      <c r="SWE91" s="123"/>
      <c r="SWF91" s="123"/>
      <c r="SWG91" s="123"/>
      <c r="SWH91" s="123"/>
      <c r="SWI91" s="123"/>
      <c r="SWJ91" s="123"/>
      <c r="SWK91" s="123"/>
      <c r="SWL91" s="123"/>
      <c r="SWM91" s="123"/>
      <c r="SWN91" s="123"/>
      <c r="SWO91" s="123"/>
      <c r="SWP91" s="123"/>
      <c r="SWQ91" s="123"/>
      <c r="SWR91" s="123"/>
      <c r="SWS91" s="123"/>
      <c r="SWT91" s="123"/>
      <c r="SWU91" s="123"/>
      <c r="SWV91" s="123"/>
      <c r="SWW91" s="123"/>
      <c r="SWX91" s="123"/>
      <c r="SWY91" s="123"/>
      <c r="SWZ91" s="123"/>
      <c r="SXA91" s="123"/>
      <c r="SXB91" s="123"/>
      <c r="SXC91" s="123"/>
      <c r="SXD91" s="123"/>
      <c r="SXE91" s="123"/>
      <c r="SXF91" s="123"/>
      <c r="SXG91" s="123"/>
      <c r="SXH91" s="123"/>
      <c r="SXI91" s="123"/>
      <c r="SXJ91" s="123"/>
      <c r="SXK91" s="123"/>
      <c r="SXL91" s="123"/>
      <c r="SXM91" s="123"/>
      <c r="SXN91" s="123"/>
      <c r="SXO91" s="123"/>
      <c r="SXP91" s="123"/>
      <c r="SXQ91" s="123"/>
      <c r="SXR91" s="123"/>
      <c r="SXS91" s="123"/>
      <c r="SXT91" s="123"/>
      <c r="SXU91" s="123"/>
      <c r="SXV91" s="123"/>
      <c r="SXW91" s="123"/>
      <c r="SXX91" s="123"/>
      <c r="SXY91" s="123"/>
      <c r="SXZ91" s="123"/>
      <c r="SYA91" s="123"/>
      <c r="SYB91" s="123"/>
      <c r="SYC91" s="123"/>
      <c r="SYD91" s="123"/>
      <c r="SYE91" s="123"/>
      <c r="SYF91" s="123"/>
      <c r="SYG91" s="123"/>
      <c r="SYH91" s="123"/>
      <c r="SYI91" s="123"/>
      <c r="SYJ91" s="123"/>
      <c r="SYK91" s="123"/>
      <c r="SYL91" s="123"/>
      <c r="SYM91" s="123"/>
      <c r="SYN91" s="123"/>
      <c r="SYO91" s="123"/>
      <c r="SYP91" s="123"/>
      <c r="SYQ91" s="123"/>
      <c r="SYR91" s="123"/>
      <c r="SYS91" s="123"/>
      <c r="SYT91" s="123"/>
      <c r="SYU91" s="123"/>
      <c r="SYV91" s="123"/>
      <c r="SYW91" s="123"/>
      <c r="SYX91" s="123"/>
      <c r="SYY91" s="123"/>
      <c r="SYZ91" s="123"/>
      <c r="SZA91" s="123"/>
      <c r="SZB91" s="123"/>
      <c r="SZC91" s="123"/>
      <c r="SZD91" s="123"/>
      <c r="SZE91" s="123"/>
      <c r="SZF91" s="123"/>
      <c r="SZG91" s="123"/>
      <c r="SZH91" s="123"/>
      <c r="SZI91" s="123"/>
      <c r="SZJ91" s="123"/>
      <c r="SZK91" s="123"/>
      <c r="SZL91" s="123"/>
      <c r="SZM91" s="123"/>
      <c r="SZN91" s="123"/>
      <c r="SZO91" s="123"/>
      <c r="SZP91" s="123"/>
      <c r="SZQ91" s="123"/>
      <c r="SZR91" s="123"/>
      <c r="SZS91" s="123"/>
      <c r="SZT91" s="123"/>
      <c r="SZU91" s="123"/>
      <c r="SZV91" s="123"/>
      <c r="SZW91" s="123"/>
      <c r="SZX91" s="123"/>
      <c r="SZY91" s="123"/>
      <c r="SZZ91" s="123"/>
      <c r="TAA91" s="123"/>
      <c r="TAB91" s="123"/>
      <c r="TAC91" s="123"/>
      <c r="TAD91" s="123"/>
      <c r="TAE91" s="123"/>
      <c r="TAF91" s="123"/>
      <c r="TAG91" s="123"/>
      <c r="TAH91" s="123"/>
      <c r="TAI91" s="123"/>
      <c r="TAJ91" s="123"/>
      <c r="TAK91" s="123"/>
      <c r="TAL91" s="123"/>
      <c r="TAM91" s="123"/>
      <c r="TAN91" s="123"/>
      <c r="TAO91" s="123"/>
      <c r="TAP91" s="123"/>
      <c r="TAQ91" s="123"/>
      <c r="TAR91" s="123"/>
      <c r="TAS91" s="123"/>
      <c r="TAT91" s="123"/>
      <c r="TAU91" s="123"/>
      <c r="TAV91" s="123"/>
      <c r="TAW91" s="123"/>
      <c r="TAX91" s="123"/>
      <c r="TAY91" s="123"/>
      <c r="TAZ91" s="123"/>
      <c r="TBA91" s="123"/>
      <c r="TBB91" s="123"/>
      <c r="TBC91" s="123"/>
      <c r="TBD91" s="123"/>
      <c r="TBE91" s="123"/>
      <c r="TBF91" s="123"/>
      <c r="TBG91" s="123"/>
      <c r="TBH91" s="123"/>
      <c r="TBI91" s="123"/>
      <c r="TBJ91" s="123"/>
      <c r="TBK91" s="123"/>
      <c r="TBL91" s="123"/>
      <c r="TBM91" s="123"/>
      <c r="TBN91" s="123"/>
      <c r="TBO91" s="123"/>
      <c r="TBP91" s="123"/>
      <c r="TBQ91" s="123"/>
      <c r="TBR91" s="123"/>
      <c r="TBS91" s="123"/>
      <c r="TBT91" s="123"/>
      <c r="TBU91" s="123"/>
      <c r="TBV91" s="123"/>
      <c r="TBW91" s="123"/>
      <c r="TBX91" s="123"/>
      <c r="TBY91" s="123"/>
      <c r="TBZ91" s="123"/>
      <c r="TCA91" s="123"/>
      <c r="TCB91" s="123"/>
      <c r="TCC91" s="123"/>
      <c r="TCD91" s="123"/>
      <c r="TCE91" s="123"/>
      <c r="TCF91" s="123"/>
      <c r="TCG91" s="123"/>
      <c r="TCH91" s="123"/>
      <c r="TCI91" s="123"/>
      <c r="TCJ91" s="123"/>
      <c r="TCK91" s="123"/>
      <c r="TCL91" s="123"/>
      <c r="TCM91" s="123"/>
      <c r="TCN91" s="123"/>
      <c r="TCO91" s="123"/>
      <c r="TCP91" s="123"/>
      <c r="TCQ91" s="123"/>
      <c r="TCR91" s="123"/>
      <c r="TCS91" s="123"/>
      <c r="TCT91" s="123"/>
      <c r="TCU91" s="123"/>
      <c r="TCV91" s="123"/>
      <c r="TCW91" s="123"/>
      <c r="TCX91" s="123"/>
      <c r="TCY91" s="123"/>
      <c r="TCZ91" s="123"/>
      <c r="TDA91" s="123"/>
      <c r="TDB91" s="123"/>
      <c r="TDC91" s="123"/>
      <c r="TDD91" s="123"/>
      <c r="TDE91" s="123"/>
      <c r="TDF91" s="123"/>
      <c r="TDG91" s="123"/>
      <c r="TDH91" s="123"/>
      <c r="TDI91" s="123"/>
      <c r="TDJ91" s="123"/>
      <c r="TDK91" s="123"/>
      <c r="TDL91" s="123"/>
      <c r="TDM91" s="123"/>
      <c r="TDN91" s="123"/>
      <c r="TDO91" s="123"/>
      <c r="TDP91" s="123"/>
      <c r="TDQ91" s="123"/>
      <c r="TDR91" s="123"/>
      <c r="TDS91" s="123"/>
      <c r="TDT91" s="123"/>
      <c r="TDU91" s="123"/>
      <c r="TDV91" s="123"/>
      <c r="TDW91" s="123"/>
      <c r="TDX91" s="123"/>
      <c r="TDY91" s="123"/>
      <c r="TDZ91" s="123"/>
      <c r="TEA91" s="123"/>
      <c r="TEB91" s="123"/>
      <c r="TEC91" s="123"/>
      <c r="TED91" s="123"/>
      <c r="TEE91" s="123"/>
      <c r="TEF91" s="123"/>
      <c r="TEG91" s="123"/>
      <c r="TEH91" s="123"/>
      <c r="TEI91" s="123"/>
      <c r="TEJ91" s="123"/>
      <c r="TEK91" s="123"/>
      <c r="TEL91" s="123"/>
      <c r="TEM91" s="123"/>
      <c r="TEN91" s="123"/>
      <c r="TEO91" s="123"/>
      <c r="TEP91" s="123"/>
      <c r="TEQ91" s="123"/>
      <c r="TER91" s="123"/>
      <c r="TES91" s="123"/>
      <c r="TET91" s="123"/>
      <c r="TEU91" s="123"/>
      <c r="TEV91" s="123"/>
      <c r="TEW91" s="123"/>
      <c r="TEX91" s="123"/>
      <c r="TEY91" s="123"/>
      <c r="TEZ91" s="123"/>
      <c r="TFA91" s="123"/>
      <c r="TFB91" s="123"/>
      <c r="TFC91" s="123"/>
      <c r="TFD91" s="123"/>
      <c r="TFE91" s="123"/>
      <c r="TFF91" s="123"/>
      <c r="TFG91" s="123"/>
      <c r="TFH91" s="123"/>
      <c r="TFI91" s="123"/>
      <c r="TFJ91" s="123"/>
      <c r="TFK91" s="123"/>
      <c r="TFL91" s="123"/>
      <c r="TFM91" s="123"/>
      <c r="TFN91" s="123"/>
      <c r="TFO91" s="123"/>
      <c r="TFP91" s="123"/>
      <c r="TFQ91" s="123"/>
      <c r="TFR91" s="123"/>
      <c r="TFS91" s="123"/>
      <c r="TFT91" s="123"/>
      <c r="TFU91" s="123"/>
      <c r="TFV91" s="123"/>
      <c r="TFW91" s="123"/>
      <c r="TFX91" s="123"/>
      <c r="TFY91" s="123"/>
      <c r="TFZ91" s="123"/>
      <c r="TGA91" s="123"/>
      <c r="TGB91" s="123"/>
      <c r="TGC91" s="123"/>
      <c r="TGD91" s="123"/>
      <c r="TGE91" s="123"/>
      <c r="TGF91" s="123"/>
      <c r="TGG91" s="123"/>
      <c r="TGH91" s="123"/>
      <c r="TGI91" s="123"/>
      <c r="TGJ91" s="123"/>
      <c r="TGK91" s="123"/>
      <c r="TGL91" s="123"/>
      <c r="TGM91" s="123"/>
      <c r="TGN91" s="123"/>
      <c r="TGO91" s="123"/>
      <c r="TGP91" s="123"/>
      <c r="TGQ91" s="123"/>
      <c r="TGR91" s="123"/>
      <c r="TGS91" s="123"/>
      <c r="TGT91" s="123"/>
      <c r="TGU91" s="123"/>
      <c r="TGV91" s="123"/>
      <c r="TGW91" s="123"/>
      <c r="TGX91" s="123"/>
      <c r="TGY91" s="123"/>
      <c r="TGZ91" s="123"/>
      <c r="THA91" s="123"/>
      <c r="THB91" s="123"/>
      <c r="THC91" s="123"/>
      <c r="THD91" s="123"/>
      <c r="THE91" s="123"/>
      <c r="THF91" s="123"/>
      <c r="THG91" s="123"/>
      <c r="THH91" s="123"/>
      <c r="THI91" s="123"/>
      <c r="THJ91" s="123"/>
      <c r="THK91" s="123"/>
      <c r="THL91" s="123"/>
      <c r="THM91" s="123"/>
      <c r="THN91" s="123"/>
      <c r="THO91" s="123"/>
      <c r="THP91" s="123"/>
      <c r="THQ91" s="123"/>
      <c r="THR91" s="123"/>
      <c r="THS91" s="123"/>
      <c r="THT91" s="123"/>
      <c r="THU91" s="123"/>
      <c r="THV91" s="123"/>
      <c r="THW91" s="123"/>
      <c r="THX91" s="123"/>
      <c r="THY91" s="123"/>
      <c r="THZ91" s="123"/>
      <c r="TIA91" s="123"/>
      <c r="TIB91" s="123"/>
      <c r="TIC91" s="123"/>
      <c r="TID91" s="123"/>
      <c r="TIE91" s="123"/>
      <c r="TIF91" s="123"/>
      <c r="TIG91" s="123"/>
      <c r="TIH91" s="123"/>
      <c r="TII91" s="123"/>
      <c r="TIJ91" s="123"/>
      <c r="TIK91" s="123"/>
      <c r="TIL91" s="123"/>
      <c r="TIM91" s="123"/>
      <c r="TIN91" s="123"/>
      <c r="TIO91" s="123"/>
      <c r="TIP91" s="123"/>
      <c r="TIQ91" s="123"/>
      <c r="TIR91" s="123"/>
      <c r="TIS91" s="123"/>
      <c r="TIT91" s="123"/>
      <c r="TIU91" s="123"/>
      <c r="TIV91" s="123"/>
      <c r="TIW91" s="123"/>
      <c r="TIX91" s="123"/>
      <c r="TIY91" s="123"/>
      <c r="TIZ91" s="123"/>
      <c r="TJA91" s="123"/>
      <c r="TJB91" s="123"/>
      <c r="TJC91" s="123"/>
      <c r="TJD91" s="123"/>
      <c r="TJE91" s="123"/>
      <c r="TJF91" s="123"/>
      <c r="TJG91" s="123"/>
      <c r="TJH91" s="123"/>
      <c r="TJI91" s="123"/>
      <c r="TJJ91" s="123"/>
      <c r="TJK91" s="123"/>
      <c r="TJL91" s="123"/>
      <c r="TJM91" s="123"/>
      <c r="TJN91" s="123"/>
      <c r="TJO91" s="123"/>
      <c r="TJP91" s="123"/>
      <c r="TJQ91" s="123"/>
      <c r="TJR91" s="123"/>
      <c r="TJS91" s="123"/>
      <c r="TJT91" s="123"/>
      <c r="TJU91" s="123"/>
      <c r="TJV91" s="123"/>
      <c r="TJW91" s="123"/>
      <c r="TJX91" s="123"/>
      <c r="TJY91" s="123"/>
      <c r="TJZ91" s="123"/>
      <c r="TKA91" s="123"/>
      <c r="TKB91" s="123"/>
      <c r="TKC91" s="123"/>
      <c r="TKD91" s="123"/>
      <c r="TKE91" s="123"/>
      <c r="TKF91" s="123"/>
      <c r="TKG91" s="123"/>
      <c r="TKH91" s="123"/>
      <c r="TKI91" s="123"/>
      <c r="TKJ91" s="123"/>
      <c r="TKK91" s="123"/>
      <c r="TKL91" s="123"/>
      <c r="TKM91" s="123"/>
      <c r="TKN91" s="123"/>
      <c r="TKO91" s="123"/>
      <c r="TKP91" s="123"/>
      <c r="TKQ91" s="123"/>
      <c r="TKR91" s="123"/>
      <c r="TKS91" s="123"/>
      <c r="TKT91" s="123"/>
      <c r="TKU91" s="123"/>
      <c r="TKV91" s="123"/>
      <c r="TKW91" s="123"/>
      <c r="TKX91" s="123"/>
      <c r="TKY91" s="123"/>
      <c r="TKZ91" s="123"/>
      <c r="TLA91" s="123"/>
      <c r="TLB91" s="123"/>
      <c r="TLC91" s="123"/>
      <c r="TLD91" s="123"/>
      <c r="TLE91" s="123"/>
      <c r="TLF91" s="123"/>
      <c r="TLG91" s="123"/>
      <c r="TLH91" s="123"/>
      <c r="TLI91" s="123"/>
      <c r="TLJ91" s="123"/>
      <c r="TLK91" s="123"/>
      <c r="TLL91" s="123"/>
      <c r="TLM91" s="123"/>
      <c r="TLN91" s="123"/>
      <c r="TLO91" s="123"/>
      <c r="TLP91" s="123"/>
      <c r="TLQ91" s="123"/>
      <c r="TLR91" s="123"/>
      <c r="TLS91" s="123"/>
      <c r="TLT91" s="123"/>
      <c r="TLU91" s="123"/>
      <c r="TLV91" s="123"/>
      <c r="TLW91" s="123"/>
      <c r="TLX91" s="123"/>
      <c r="TLY91" s="123"/>
      <c r="TLZ91" s="123"/>
      <c r="TMA91" s="123"/>
      <c r="TMB91" s="123"/>
      <c r="TMC91" s="123"/>
      <c r="TMD91" s="123"/>
      <c r="TME91" s="123"/>
      <c r="TMF91" s="123"/>
      <c r="TMG91" s="123"/>
      <c r="TMH91" s="123"/>
      <c r="TMI91" s="123"/>
      <c r="TMJ91" s="123"/>
      <c r="TMK91" s="123"/>
      <c r="TML91" s="123"/>
      <c r="TMM91" s="123"/>
      <c r="TMN91" s="123"/>
      <c r="TMO91" s="123"/>
      <c r="TMP91" s="123"/>
      <c r="TMQ91" s="123"/>
      <c r="TMR91" s="123"/>
      <c r="TMS91" s="123"/>
      <c r="TMT91" s="123"/>
      <c r="TMU91" s="123"/>
      <c r="TMV91" s="123"/>
      <c r="TMW91" s="123"/>
      <c r="TMX91" s="123"/>
      <c r="TMY91" s="123"/>
      <c r="TMZ91" s="123"/>
      <c r="TNA91" s="123"/>
      <c r="TNB91" s="123"/>
      <c r="TNC91" s="123"/>
      <c r="TND91" s="123"/>
      <c r="TNE91" s="123"/>
      <c r="TNF91" s="123"/>
      <c r="TNG91" s="123"/>
      <c r="TNH91" s="123"/>
      <c r="TNI91" s="123"/>
      <c r="TNJ91" s="123"/>
      <c r="TNK91" s="123"/>
      <c r="TNL91" s="123"/>
      <c r="TNM91" s="123"/>
      <c r="TNN91" s="123"/>
      <c r="TNO91" s="123"/>
      <c r="TNP91" s="123"/>
      <c r="TNQ91" s="123"/>
      <c r="TNR91" s="123"/>
      <c r="TNS91" s="123"/>
      <c r="TNT91" s="123"/>
      <c r="TNU91" s="123"/>
      <c r="TNV91" s="123"/>
      <c r="TNW91" s="123"/>
      <c r="TNX91" s="123"/>
      <c r="TNY91" s="123"/>
      <c r="TNZ91" s="123"/>
      <c r="TOA91" s="123"/>
      <c r="TOB91" s="123"/>
      <c r="TOC91" s="123"/>
      <c r="TOD91" s="123"/>
      <c r="TOE91" s="123"/>
      <c r="TOF91" s="123"/>
      <c r="TOG91" s="123"/>
      <c r="TOH91" s="123"/>
      <c r="TOI91" s="123"/>
      <c r="TOJ91" s="123"/>
      <c r="TOK91" s="123"/>
      <c r="TOL91" s="123"/>
      <c r="TOM91" s="123"/>
      <c r="TON91" s="123"/>
      <c r="TOO91" s="123"/>
      <c r="TOP91" s="123"/>
      <c r="TOQ91" s="123"/>
      <c r="TOR91" s="123"/>
      <c r="TOS91" s="123"/>
      <c r="TOT91" s="123"/>
      <c r="TOU91" s="123"/>
      <c r="TOV91" s="123"/>
      <c r="TOW91" s="123"/>
      <c r="TOX91" s="123"/>
      <c r="TOY91" s="123"/>
      <c r="TOZ91" s="123"/>
      <c r="TPA91" s="123"/>
      <c r="TPB91" s="123"/>
      <c r="TPC91" s="123"/>
      <c r="TPD91" s="123"/>
      <c r="TPE91" s="123"/>
      <c r="TPF91" s="123"/>
      <c r="TPG91" s="123"/>
      <c r="TPH91" s="123"/>
      <c r="TPI91" s="123"/>
      <c r="TPJ91" s="123"/>
      <c r="TPK91" s="123"/>
      <c r="TPL91" s="123"/>
      <c r="TPM91" s="123"/>
      <c r="TPN91" s="123"/>
      <c r="TPO91" s="123"/>
      <c r="TPP91" s="123"/>
      <c r="TPQ91" s="123"/>
      <c r="TPR91" s="123"/>
      <c r="TPS91" s="123"/>
      <c r="TPT91" s="123"/>
      <c r="TPU91" s="123"/>
      <c r="TPV91" s="123"/>
      <c r="TPW91" s="123"/>
      <c r="TPX91" s="123"/>
      <c r="TPY91" s="123"/>
      <c r="TPZ91" s="123"/>
      <c r="TQA91" s="123"/>
      <c r="TQB91" s="123"/>
      <c r="TQC91" s="123"/>
      <c r="TQD91" s="123"/>
      <c r="TQE91" s="123"/>
      <c r="TQF91" s="123"/>
      <c r="TQG91" s="123"/>
      <c r="TQH91" s="123"/>
      <c r="TQI91" s="123"/>
      <c r="TQJ91" s="123"/>
      <c r="TQK91" s="123"/>
      <c r="TQL91" s="123"/>
      <c r="TQM91" s="123"/>
      <c r="TQN91" s="123"/>
      <c r="TQO91" s="123"/>
      <c r="TQP91" s="123"/>
      <c r="TQQ91" s="123"/>
      <c r="TQR91" s="123"/>
      <c r="TQS91" s="123"/>
      <c r="TQT91" s="123"/>
      <c r="TQU91" s="123"/>
      <c r="TQV91" s="123"/>
      <c r="TQW91" s="123"/>
      <c r="TQX91" s="123"/>
      <c r="TQY91" s="123"/>
      <c r="TQZ91" s="123"/>
      <c r="TRA91" s="123"/>
      <c r="TRB91" s="123"/>
      <c r="TRC91" s="123"/>
      <c r="TRD91" s="123"/>
      <c r="TRE91" s="123"/>
      <c r="TRF91" s="123"/>
      <c r="TRG91" s="123"/>
      <c r="TRH91" s="123"/>
      <c r="TRI91" s="123"/>
      <c r="TRJ91" s="123"/>
      <c r="TRK91" s="123"/>
      <c r="TRL91" s="123"/>
      <c r="TRM91" s="123"/>
      <c r="TRN91" s="123"/>
      <c r="TRO91" s="123"/>
      <c r="TRP91" s="123"/>
      <c r="TRQ91" s="123"/>
      <c r="TRR91" s="123"/>
      <c r="TRS91" s="123"/>
      <c r="TRT91" s="123"/>
      <c r="TRU91" s="123"/>
      <c r="TRV91" s="123"/>
      <c r="TRW91" s="123"/>
      <c r="TRX91" s="123"/>
      <c r="TRY91" s="123"/>
      <c r="TRZ91" s="123"/>
      <c r="TSA91" s="123"/>
      <c r="TSB91" s="123"/>
      <c r="TSC91" s="123"/>
      <c r="TSD91" s="123"/>
      <c r="TSE91" s="123"/>
      <c r="TSF91" s="123"/>
      <c r="TSG91" s="123"/>
      <c r="TSH91" s="123"/>
      <c r="TSI91" s="123"/>
      <c r="TSJ91" s="123"/>
      <c r="TSK91" s="123"/>
      <c r="TSL91" s="123"/>
      <c r="TSM91" s="123"/>
      <c r="TSN91" s="123"/>
      <c r="TSO91" s="123"/>
      <c r="TSP91" s="123"/>
      <c r="TSQ91" s="123"/>
      <c r="TSR91" s="123"/>
      <c r="TSS91" s="123"/>
      <c r="TST91" s="123"/>
      <c r="TSU91" s="123"/>
      <c r="TSV91" s="123"/>
      <c r="TSW91" s="123"/>
      <c r="TSX91" s="123"/>
      <c r="TSY91" s="123"/>
      <c r="TSZ91" s="123"/>
      <c r="TTA91" s="123"/>
      <c r="TTB91" s="123"/>
      <c r="TTC91" s="123"/>
      <c r="TTD91" s="123"/>
      <c r="TTE91" s="123"/>
      <c r="TTF91" s="123"/>
      <c r="TTG91" s="123"/>
      <c r="TTH91" s="123"/>
      <c r="TTI91" s="123"/>
      <c r="TTJ91" s="123"/>
      <c r="TTK91" s="123"/>
      <c r="TTL91" s="123"/>
      <c r="TTM91" s="123"/>
      <c r="TTN91" s="123"/>
      <c r="TTO91" s="123"/>
      <c r="TTP91" s="123"/>
      <c r="TTQ91" s="123"/>
      <c r="TTR91" s="123"/>
      <c r="TTS91" s="123"/>
      <c r="TTT91" s="123"/>
      <c r="TTU91" s="123"/>
      <c r="TTV91" s="123"/>
      <c r="TTW91" s="123"/>
      <c r="TTX91" s="123"/>
      <c r="TTY91" s="123"/>
      <c r="TTZ91" s="123"/>
      <c r="TUA91" s="123"/>
      <c r="TUB91" s="123"/>
      <c r="TUC91" s="123"/>
      <c r="TUD91" s="123"/>
      <c r="TUE91" s="123"/>
      <c r="TUF91" s="123"/>
      <c r="TUG91" s="123"/>
      <c r="TUH91" s="123"/>
      <c r="TUI91" s="123"/>
      <c r="TUJ91" s="123"/>
      <c r="TUK91" s="123"/>
      <c r="TUL91" s="123"/>
      <c r="TUM91" s="123"/>
      <c r="TUN91" s="123"/>
      <c r="TUO91" s="123"/>
      <c r="TUP91" s="123"/>
      <c r="TUQ91" s="123"/>
      <c r="TUR91" s="123"/>
      <c r="TUS91" s="123"/>
      <c r="TUT91" s="123"/>
      <c r="TUU91" s="123"/>
      <c r="TUV91" s="123"/>
      <c r="TUW91" s="123"/>
      <c r="TUX91" s="123"/>
      <c r="TUY91" s="123"/>
      <c r="TUZ91" s="123"/>
      <c r="TVA91" s="123"/>
      <c r="TVB91" s="123"/>
      <c r="TVC91" s="123"/>
      <c r="TVD91" s="123"/>
      <c r="TVE91" s="123"/>
      <c r="TVF91" s="123"/>
      <c r="TVG91" s="123"/>
      <c r="TVH91" s="123"/>
      <c r="TVI91" s="123"/>
      <c r="TVJ91" s="123"/>
      <c r="TVK91" s="123"/>
      <c r="TVL91" s="123"/>
      <c r="TVM91" s="123"/>
      <c r="TVN91" s="123"/>
      <c r="TVO91" s="123"/>
      <c r="TVP91" s="123"/>
      <c r="TVQ91" s="123"/>
      <c r="TVR91" s="123"/>
      <c r="TVS91" s="123"/>
      <c r="TVT91" s="123"/>
      <c r="TVU91" s="123"/>
      <c r="TVV91" s="123"/>
      <c r="TVW91" s="123"/>
      <c r="TVX91" s="123"/>
      <c r="TVY91" s="123"/>
      <c r="TVZ91" s="123"/>
      <c r="TWA91" s="123"/>
      <c r="TWB91" s="123"/>
      <c r="TWC91" s="123"/>
      <c r="TWD91" s="123"/>
      <c r="TWE91" s="123"/>
      <c r="TWF91" s="123"/>
      <c r="TWG91" s="123"/>
      <c r="TWH91" s="123"/>
      <c r="TWI91" s="123"/>
      <c r="TWJ91" s="123"/>
      <c r="TWK91" s="123"/>
      <c r="TWL91" s="123"/>
      <c r="TWM91" s="123"/>
      <c r="TWN91" s="123"/>
      <c r="TWO91" s="123"/>
      <c r="TWP91" s="123"/>
      <c r="TWQ91" s="123"/>
      <c r="TWR91" s="123"/>
      <c r="TWS91" s="123"/>
      <c r="TWT91" s="123"/>
      <c r="TWU91" s="123"/>
      <c r="TWV91" s="123"/>
      <c r="TWW91" s="123"/>
      <c r="TWX91" s="123"/>
      <c r="TWY91" s="123"/>
      <c r="TWZ91" s="123"/>
      <c r="TXA91" s="123"/>
      <c r="TXB91" s="123"/>
      <c r="TXC91" s="123"/>
      <c r="TXD91" s="123"/>
      <c r="TXE91" s="123"/>
      <c r="TXF91" s="123"/>
      <c r="TXG91" s="123"/>
      <c r="TXH91" s="123"/>
      <c r="TXI91" s="123"/>
      <c r="TXJ91" s="123"/>
      <c r="TXK91" s="123"/>
      <c r="TXL91" s="123"/>
      <c r="TXM91" s="123"/>
      <c r="TXN91" s="123"/>
      <c r="TXO91" s="123"/>
      <c r="TXP91" s="123"/>
      <c r="TXQ91" s="123"/>
      <c r="TXR91" s="123"/>
      <c r="TXS91" s="123"/>
      <c r="TXT91" s="123"/>
      <c r="TXU91" s="123"/>
      <c r="TXV91" s="123"/>
      <c r="TXW91" s="123"/>
      <c r="TXX91" s="123"/>
      <c r="TXY91" s="123"/>
      <c r="TXZ91" s="123"/>
      <c r="TYA91" s="123"/>
      <c r="TYB91" s="123"/>
      <c r="TYC91" s="123"/>
      <c r="TYD91" s="123"/>
      <c r="TYE91" s="123"/>
      <c r="TYF91" s="123"/>
      <c r="TYG91" s="123"/>
      <c r="TYH91" s="123"/>
      <c r="TYI91" s="123"/>
      <c r="TYJ91" s="123"/>
      <c r="TYK91" s="123"/>
      <c r="TYL91" s="123"/>
      <c r="TYM91" s="123"/>
      <c r="TYN91" s="123"/>
      <c r="TYO91" s="123"/>
      <c r="TYP91" s="123"/>
      <c r="TYQ91" s="123"/>
      <c r="TYR91" s="123"/>
      <c r="TYS91" s="123"/>
      <c r="TYT91" s="123"/>
      <c r="TYU91" s="123"/>
      <c r="TYV91" s="123"/>
      <c r="TYW91" s="123"/>
      <c r="TYX91" s="123"/>
      <c r="TYY91" s="123"/>
      <c r="TYZ91" s="123"/>
      <c r="TZA91" s="123"/>
      <c r="TZB91" s="123"/>
      <c r="TZC91" s="123"/>
      <c r="TZD91" s="123"/>
      <c r="TZE91" s="123"/>
      <c r="TZF91" s="123"/>
      <c r="TZG91" s="123"/>
      <c r="TZH91" s="123"/>
      <c r="TZI91" s="123"/>
      <c r="TZJ91" s="123"/>
      <c r="TZK91" s="123"/>
      <c r="TZL91" s="123"/>
      <c r="TZM91" s="123"/>
      <c r="TZN91" s="123"/>
      <c r="TZO91" s="123"/>
      <c r="TZP91" s="123"/>
      <c r="TZQ91" s="123"/>
      <c r="TZR91" s="123"/>
      <c r="TZS91" s="123"/>
      <c r="TZT91" s="123"/>
      <c r="TZU91" s="123"/>
      <c r="TZV91" s="123"/>
      <c r="TZW91" s="123"/>
      <c r="TZX91" s="123"/>
      <c r="TZY91" s="123"/>
      <c r="TZZ91" s="123"/>
      <c r="UAA91" s="123"/>
      <c r="UAB91" s="123"/>
      <c r="UAC91" s="123"/>
      <c r="UAD91" s="123"/>
      <c r="UAE91" s="123"/>
      <c r="UAF91" s="123"/>
      <c r="UAG91" s="123"/>
      <c r="UAH91" s="123"/>
      <c r="UAI91" s="123"/>
      <c r="UAJ91" s="123"/>
      <c r="UAK91" s="123"/>
      <c r="UAL91" s="123"/>
      <c r="UAM91" s="123"/>
      <c r="UAN91" s="123"/>
      <c r="UAO91" s="123"/>
      <c r="UAP91" s="123"/>
      <c r="UAQ91" s="123"/>
      <c r="UAR91" s="123"/>
      <c r="UAS91" s="123"/>
      <c r="UAT91" s="123"/>
      <c r="UAU91" s="123"/>
      <c r="UAV91" s="123"/>
      <c r="UAW91" s="123"/>
      <c r="UAX91" s="123"/>
      <c r="UAY91" s="123"/>
      <c r="UAZ91" s="123"/>
      <c r="UBA91" s="123"/>
      <c r="UBB91" s="123"/>
      <c r="UBC91" s="123"/>
      <c r="UBD91" s="123"/>
      <c r="UBE91" s="123"/>
      <c r="UBF91" s="123"/>
      <c r="UBG91" s="123"/>
      <c r="UBH91" s="123"/>
      <c r="UBI91" s="123"/>
      <c r="UBJ91" s="123"/>
      <c r="UBK91" s="123"/>
      <c r="UBL91" s="123"/>
      <c r="UBM91" s="123"/>
      <c r="UBN91" s="123"/>
      <c r="UBO91" s="123"/>
      <c r="UBP91" s="123"/>
      <c r="UBQ91" s="123"/>
      <c r="UBR91" s="123"/>
      <c r="UBS91" s="123"/>
      <c r="UBT91" s="123"/>
      <c r="UBU91" s="123"/>
      <c r="UBV91" s="123"/>
      <c r="UBW91" s="123"/>
      <c r="UBX91" s="123"/>
      <c r="UBY91" s="123"/>
      <c r="UBZ91" s="123"/>
      <c r="UCA91" s="123"/>
      <c r="UCB91" s="123"/>
      <c r="UCC91" s="123"/>
      <c r="UCD91" s="123"/>
      <c r="UCE91" s="123"/>
      <c r="UCF91" s="123"/>
      <c r="UCG91" s="123"/>
      <c r="UCH91" s="123"/>
      <c r="UCI91" s="123"/>
      <c r="UCJ91" s="123"/>
      <c r="UCK91" s="123"/>
      <c r="UCL91" s="123"/>
      <c r="UCM91" s="123"/>
      <c r="UCN91" s="123"/>
      <c r="UCO91" s="123"/>
      <c r="UCP91" s="123"/>
      <c r="UCQ91" s="123"/>
      <c r="UCR91" s="123"/>
      <c r="UCS91" s="123"/>
      <c r="UCT91" s="123"/>
      <c r="UCU91" s="123"/>
      <c r="UCV91" s="123"/>
      <c r="UCW91" s="123"/>
      <c r="UCX91" s="123"/>
      <c r="UCY91" s="123"/>
      <c r="UCZ91" s="123"/>
      <c r="UDA91" s="123"/>
      <c r="UDB91" s="123"/>
      <c r="UDC91" s="123"/>
      <c r="UDD91" s="123"/>
      <c r="UDE91" s="123"/>
      <c r="UDF91" s="123"/>
      <c r="UDG91" s="123"/>
      <c r="UDH91" s="123"/>
      <c r="UDI91" s="123"/>
      <c r="UDJ91" s="123"/>
      <c r="UDK91" s="123"/>
      <c r="UDL91" s="123"/>
      <c r="UDM91" s="123"/>
      <c r="UDN91" s="123"/>
      <c r="UDO91" s="123"/>
      <c r="UDP91" s="123"/>
      <c r="UDQ91" s="123"/>
      <c r="UDR91" s="123"/>
      <c r="UDS91" s="123"/>
      <c r="UDT91" s="123"/>
      <c r="UDU91" s="123"/>
      <c r="UDV91" s="123"/>
      <c r="UDW91" s="123"/>
      <c r="UDX91" s="123"/>
      <c r="UDY91" s="123"/>
      <c r="UDZ91" s="123"/>
      <c r="UEA91" s="123"/>
      <c r="UEB91" s="123"/>
      <c r="UEC91" s="123"/>
      <c r="UED91" s="123"/>
      <c r="UEE91" s="123"/>
      <c r="UEF91" s="123"/>
      <c r="UEG91" s="123"/>
      <c r="UEH91" s="123"/>
      <c r="UEI91" s="123"/>
      <c r="UEJ91" s="123"/>
      <c r="UEK91" s="123"/>
      <c r="UEL91" s="123"/>
      <c r="UEM91" s="123"/>
      <c r="UEN91" s="123"/>
      <c r="UEO91" s="123"/>
      <c r="UEP91" s="123"/>
      <c r="UEQ91" s="123"/>
      <c r="UER91" s="123"/>
      <c r="UES91" s="123"/>
      <c r="UET91" s="123"/>
      <c r="UEU91" s="123"/>
      <c r="UEV91" s="123"/>
      <c r="UEW91" s="123"/>
      <c r="UEX91" s="123"/>
      <c r="UEY91" s="123"/>
      <c r="UEZ91" s="123"/>
      <c r="UFA91" s="123"/>
      <c r="UFB91" s="123"/>
      <c r="UFC91" s="123"/>
      <c r="UFD91" s="123"/>
      <c r="UFE91" s="123"/>
      <c r="UFF91" s="123"/>
      <c r="UFG91" s="123"/>
      <c r="UFH91" s="123"/>
      <c r="UFI91" s="123"/>
      <c r="UFJ91" s="123"/>
      <c r="UFK91" s="123"/>
      <c r="UFL91" s="123"/>
      <c r="UFM91" s="123"/>
      <c r="UFN91" s="123"/>
      <c r="UFO91" s="123"/>
      <c r="UFP91" s="123"/>
      <c r="UFQ91" s="123"/>
      <c r="UFR91" s="123"/>
      <c r="UFS91" s="123"/>
      <c r="UFT91" s="123"/>
      <c r="UFU91" s="123"/>
      <c r="UFV91" s="123"/>
      <c r="UFW91" s="123"/>
      <c r="UFX91" s="123"/>
      <c r="UFY91" s="123"/>
      <c r="UFZ91" s="123"/>
      <c r="UGA91" s="123"/>
      <c r="UGB91" s="123"/>
      <c r="UGC91" s="123"/>
      <c r="UGD91" s="123"/>
      <c r="UGE91" s="123"/>
      <c r="UGF91" s="123"/>
      <c r="UGG91" s="123"/>
      <c r="UGH91" s="123"/>
      <c r="UGI91" s="123"/>
      <c r="UGJ91" s="123"/>
      <c r="UGK91" s="123"/>
      <c r="UGL91" s="123"/>
      <c r="UGM91" s="123"/>
      <c r="UGN91" s="123"/>
      <c r="UGO91" s="123"/>
      <c r="UGP91" s="123"/>
      <c r="UGQ91" s="123"/>
      <c r="UGR91" s="123"/>
      <c r="UGS91" s="123"/>
      <c r="UGT91" s="123"/>
      <c r="UGU91" s="123"/>
      <c r="UGV91" s="123"/>
      <c r="UGW91" s="123"/>
      <c r="UGX91" s="123"/>
      <c r="UGY91" s="123"/>
      <c r="UGZ91" s="123"/>
      <c r="UHA91" s="123"/>
      <c r="UHB91" s="123"/>
      <c r="UHC91" s="123"/>
      <c r="UHD91" s="123"/>
      <c r="UHE91" s="123"/>
      <c r="UHF91" s="123"/>
      <c r="UHG91" s="123"/>
      <c r="UHH91" s="123"/>
      <c r="UHI91" s="123"/>
      <c r="UHJ91" s="123"/>
      <c r="UHK91" s="123"/>
      <c r="UHL91" s="123"/>
      <c r="UHM91" s="123"/>
      <c r="UHN91" s="123"/>
      <c r="UHO91" s="123"/>
      <c r="UHP91" s="123"/>
      <c r="UHQ91" s="123"/>
      <c r="UHR91" s="123"/>
      <c r="UHS91" s="123"/>
      <c r="UHT91" s="123"/>
      <c r="UHU91" s="123"/>
      <c r="UHV91" s="123"/>
      <c r="UHW91" s="123"/>
      <c r="UHX91" s="123"/>
      <c r="UHY91" s="123"/>
      <c r="UHZ91" s="123"/>
      <c r="UIA91" s="123"/>
      <c r="UIB91" s="123"/>
      <c r="UIC91" s="123"/>
      <c r="UID91" s="123"/>
      <c r="UIE91" s="123"/>
      <c r="UIF91" s="123"/>
      <c r="UIG91" s="123"/>
      <c r="UIH91" s="123"/>
      <c r="UII91" s="123"/>
      <c r="UIJ91" s="123"/>
      <c r="UIK91" s="123"/>
      <c r="UIL91" s="123"/>
      <c r="UIM91" s="123"/>
      <c r="UIN91" s="123"/>
      <c r="UIO91" s="123"/>
      <c r="UIP91" s="123"/>
      <c r="UIQ91" s="123"/>
      <c r="UIR91" s="123"/>
      <c r="UIS91" s="123"/>
      <c r="UIT91" s="123"/>
      <c r="UIU91" s="123"/>
      <c r="UIV91" s="123"/>
      <c r="UIW91" s="123"/>
      <c r="UIX91" s="123"/>
      <c r="UIY91" s="123"/>
      <c r="UIZ91" s="123"/>
      <c r="UJA91" s="123"/>
      <c r="UJB91" s="123"/>
      <c r="UJC91" s="123"/>
      <c r="UJD91" s="123"/>
      <c r="UJE91" s="123"/>
      <c r="UJF91" s="123"/>
      <c r="UJG91" s="123"/>
      <c r="UJH91" s="123"/>
      <c r="UJI91" s="123"/>
      <c r="UJJ91" s="123"/>
      <c r="UJK91" s="123"/>
      <c r="UJL91" s="123"/>
      <c r="UJM91" s="123"/>
      <c r="UJN91" s="123"/>
      <c r="UJO91" s="123"/>
      <c r="UJP91" s="123"/>
      <c r="UJQ91" s="123"/>
      <c r="UJR91" s="123"/>
      <c r="UJS91" s="123"/>
      <c r="UJT91" s="123"/>
      <c r="UJU91" s="123"/>
      <c r="UJV91" s="123"/>
      <c r="UJW91" s="123"/>
      <c r="UJX91" s="123"/>
      <c r="UJY91" s="123"/>
      <c r="UJZ91" s="123"/>
      <c r="UKA91" s="123"/>
      <c r="UKB91" s="123"/>
      <c r="UKC91" s="123"/>
      <c r="UKD91" s="123"/>
      <c r="UKE91" s="123"/>
      <c r="UKF91" s="123"/>
      <c r="UKG91" s="123"/>
      <c r="UKH91" s="123"/>
      <c r="UKI91" s="123"/>
      <c r="UKJ91" s="123"/>
      <c r="UKK91" s="123"/>
      <c r="UKL91" s="123"/>
      <c r="UKM91" s="123"/>
      <c r="UKN91" s="123"/>
      <c r="UKO91" s="123"/>
      <c r="UKP91" s="123"/>
      <c r="UKQ91" s="123"/>
      <c r="UKR91" s="123"/>
      <c r="UKS91" s="123"/>
      <c r="UKT91" s="123"/>
      <c r="UKU91" s="123"/>
      <c r="UKV91" s="123"/>
      <c r="UKW91" s="123"/>
      <c r="UKX91" s="123"/>
      <c r="UKY91" s="123"/>
      <c r="UKZ91" s="123"/>
      <c r="ULA91" s="123"/>
      <c r="ULB91" s="123"/>
      <c r="ULC91" s="123"/>
      <c r="ULD91" s="123"/>
      <c r="ULE91" s="123"/>
      <c r="ULF91" s="123"/>
      <c r="ULG91" s="123"/>
      <c r="ULH91" s="123"/>
      <c r="ULI91" s="123"/>
      <c r="ULJ91" s="123"/>
      <c r="ULK91" s="123"/>
      <c r="ULL91" s="123"/>
      <c r="ULM91" s="123"/>
      <c r="ULN91" s="123"/>
      <c r="ULO91" s="123"/>
      <c r="ULP91" s="123"/>
      <c r="ULQ91" s="123"/>
      <c r="ULR91" s="123"/>
      <c r="ULS91" s="123"/>
      <c r="ULT91" s="123"/>
      <c r="ULU91" s="123"/>
      <c r="ULV91" s="123"/>
      <c r="ULW91" s="123"/>
      <c r="ULX91" s="123"/>
      <c r="ULY91" s="123"/>
      <c r="ULZ91" s="123"/>
      <c r="UMA91" s="123"/>
      <c r="UMB91" s="123"/>
      <c r="UMC91" s="123"/>
      <c r="UMD91" s="123"/>
      <c r="UME91" s="123"/>
      <c r="UMF91" s="123"/>
      <c r="UMG91" s="123"/>
      <c r="UMH91" s="123"/>
      <c r="UMI91" s="123"/>
      <c r="UMJ91" s="123"/>
      <c r="UMK91" s="123"/>
      <c r="UML91" s="123"/>
      <c r="UMM91" s="123"/>
      <c r="UMN91" s="123"/>
      <c r="UMO91" s="123"/>
      <c r="UMP91" s="123"/>
      <c r="UMQ91" s="123"/>
      <c r="UMR91" s="123"/>
      <c r="UMS91" s="123"/>
      <c r="UMT91" s="123"/>
      <c r="UMU91" s="123"/>
      <c r="UMV91" s="123"/>
      <c r="UMW91" s="123"/>
      <c r="UMX91" s="123"/>
      <c r="UMY91" s="123"/>
      <c r="UMZ91" s="123"/>
      <c r="UNA91" s="123"/>
      <c r="UNB91" s="123"/>
      <c r="UNC91" s="123"/>
      <c r="UND91" s="123"/>
      <c r="UNE91" s="123"/>
      <c r="UNF91" s="123"/>
      <c r="UNG91" s="123"/>
      <c r="UNH91" s="123"/>
      <c r="UNI91" s="123"/>
      <c r="UNJ91" s="123"/>
      <c r="UNK91" s="123"/>
      <c r="UNL91" s="123"/>
      <c r="UNM91" s="123"/>
      <c r="UNN91" s="123"/>
      <c r="UNO91" s="123"/>
      <c r="UNP91" s="123"/>
      <c r="UNQ91" s="123"/>
      <c r="UNR91" s="123"/>
      <c r="UNS91" s="123"/>
      <c r="UNT91" s="123"/>
      <c r="UNU91" s="123"/>
      <c r="UNV91" s="123"/>
      <c r="UNW91" s="123"/>
      <c r="UNX91" s="123"/>
      <c r="UNY91" s="123"/>
      <c r="UNZ91" s="123"/>
      <c r="UOA91" s="123"/>
      <c r="UOB91" s="123"/>
      <c r="UOC91" s="123"/>
      <c r="UOD91" s="123"/>
      <c r="UOE91" s="123"/>
      <c r="UOF91" s="123"/>
      <c r="UOG91" s="123"/>
      <c r="UOH91" s="123"/>
      <c r="UOI91" s="123"/>
      <c r="UOJ91" s="123"/>
      <c r="UOK91" s="123"/>
      <c r="UOL91" s="123"/>
      <c r="UOM91" s="123"/>
      <c r="UON91" s="123"/>
      <c r="UOO91" s="123"/>
      <c r="UOP91" s="123"/>
      <c r="UOQ91" s="123"/>
      <c r="UOR91" s="123"/>
      <c r="UOS91" s="123"/>
      <c r="UOT91" s="123"/>
      <c r="UOU91" s="123"/>
      <c r="UOV91" s="123"/>
      <c r="UOW91" s="123"/>
      <c r="UOX91" s="123"/>
      <c r="UOY91" s="123"/>
      <c r="UOZ91" s="123"/>
      <c r="UPA91" s="123"/>
      <c r="UPB91" s="123"/>
      <c r="UPC91" s="123"/>
      <c r="UPD91" s="123"/>
      <c r="UPE91" s="123"/>
      <c r="UPF91" s="123"/>
      <c r="UPG91" s="123"/>
      <c r="UPH91" s="123"/>
      <c r="UPI91" s="123"/>
      <c r="UPJ91" s="123"/>
      <c r="UPK91" s="123"/>
      <c r="UPL91" s="123"/>
      <c r="UPM91" s="123"/>
      <c r="UPN91" s="123"/>
      <c r="UPO91" s="123"/>
      <c r="UPP91" s="123"/>
      <c r="UPQ91" s="123"/>
      <c r="UPR91" s="123"/>
      <c r="UPS91" s="123"/>
      <c r="UPT91" s="123"/>
      <c r="UPU91" s="123"/>
      <c r="UPV91" s="123"/>
      <c r="UPW91" s="123"/>
      <c r="UPX91" s="123"/>
      <c r="UPY91" s="123"/>
      <c r="UPZ91" s="123"/>
      <c r="UQA91" s="123"/>
      <c r="UQB91" s="123"/>
      <c r="UQC91" s="123"/>
      <c r="UQD91" s="123"/>
      <c r="UQE91" s="123"/>
      <c r="UQF91" s="123"/>
      <c r="UQG91" s="123"/>
      <c r="UQH91" s="123"/>
      <c r="UQI91" s="123"/>
      <c r="UQJ91" s="123"/>
      <c r="UQK91" s="123"/>
      <c r="UQL91" s="123"/>
      <c r="UQM91" s="123"/>
      <c r="UQN91" s="123"/>
      <c r="UQO91" s="123"/>
      <c r="UQP91" s="123"/>
      <c r="UQQ91" s="123"/>
      <c r="UQR91" s="123"/>
      <c r="UQS91" s="123"/>
      <c r="UQT91" s="123"/>
      <c r="UQU91" s="123"/>
      <c r="UQV91" s="123"/>
      <c r="UQW91" s="123"/>
      <c r="UQX91" s="123"/>
      <c r="UQY91" s="123"/>
      <c r="UQZ91" s="123"/>
      <c r="URA91" s="123"/>
      <c r="URB91" s="123"/>
      <c r="URC91" s="123"/>
      <c r="URD91" s="123"/>
      <c r="URE91" s="123"/>
      <c r="URF91" s="123"/>
      <c r="URG91" s="123"/>
      <c r="URH91" s="123"/>
      <c r="URI91" s="123"/>
      <c r="URJ91" s="123"/>
      <c r="URK91" s="123"/>
      <c r="URL91" s="123"/>
      <c r="URM91" s="123"/>
      <c r="URN91" s="123"/>
      <c r="URO91" s="123"/>
      <c r="URP91" s="123"/>
      <c r="URQ91" s="123"/>
      <c r="URR91" s="123"/>
      <c r="URS91" s="123"/>
      <c r="URT91" s="123"/>
      <c r="URU91" s="123"/>
      <c r="URV91" s="123"/>
      <c r="URW91" s="123"/>
      <c r="URX91" s="123"/>
      <c r="URY91" s="123"/>
      <c r="URZ91" s="123"/>
      <c r="USA91" s="123"/>
      <c r="USB91" s="123"/>
      <c r="USC91" s="123"/>
      <c r="USD91" s="123"/>
      <c r="USE91" s="123"/>
      <c r="USF91" s="123"/>
      <c r="USG91" s="123"/>
      <c r="USH91" s="123"/>
      <c r="USI91" s="123"/>
      <c r="USJ91" s="123"/>
      <c r="USK91" s="123"/>
      <c r="USL91" s="123"/>
      <c r="USM91" s="123"/>
      <c r="USN91" s="123"/>
      <c r="USO91" s="123"/>
      <c r="USP91" s="123"/>
      <c r="USQ91" s="123"/>
      <c r="USR91" s="123"/>
      <c r="USS91" s="123"/>
      <c r="UST91" s="123"/>
      <c r="USU91" s="123"/>
      <c r="USV91" s="123"/>
      <c r="USW91" s="123"/>
      <c r="USX91" s="123"/>
      <c r="USY91" s="123"/>
      <c r="USZ91" s="123"/>
      <c r="UTA91" s="123"/>
      <c r="UTB91" s="123"/>
      <c r="UTC91" s="123"/>
      <c r="UTD91" s="123"/>
      <c r="UTE91" s="123"/>
      <c r="UTF91" s="123"/>
      <c r="UTG91" s="123"/>
      <c r="UTH91" s="123"/>
      <c r="UTI91" s="123"/>
      <c r="UTJ91" s="123"/>
      <c r="UTK91" s="123"/>
      <c r="UTL91" s="123"/>
      <c r="UTM91" s="123"/>
      <c r="UTN91" s="123"/>
      <c r="UTO91" s="123"/>
      <c r="UTP91" s="123"/>
      <c r="UTQ91" s="123"/>
      <c r="UTR91" s="123"/>
      <c r="UTS91" s="123"/>
      <c r="UTT91" s="123"/>
      <c r="UTU91" s="123"/>
      <c r="UTV91" s="123"/>
      <c r="UTW91" s="123"/>
      <c r="UTX91" s="123"/>
      <c r="UTY91" s="123"/>
      <c r="UTZ91" s="123"/>
      <c r="UUA91" s="123"/>
      <c r="UUB91" s="123"/>
      <c r="UUC91" s="123"/>
      <c r="UUD91" s="123"/>
      <c r="UUE91" s="123"/>
      <c r="UUF91" s="123"/>
      <c r="UUG91" s="123"/>
      <c r="UUH91" s="123"/>
      <c r="UUI91" s="123"/>
      <c r="UUJ91" s="123"/>
      <c r="UUK91" s="123"/>
      <c r="UUL91" s="123"/>
      <c r="UUM91" s="123"/>
      <c r="UUN91" s="123"/>
      <c r="UUO91" s="123"/>
      <c r="UUP91" s="123"/>
      <c r="UUQ91" s="123"/>
      <c r="UUR91" s="123"/>
      <c r="UUS91" s="123"/>
      <c r="UUT91" s="123"/>
      <c r="UUU91" s="123"/>
      <c r="UUV91" s="123"/>
      <c r="UUW91" s="123"/>
      <c r="UUX91" s="123"/>
      <c r="UUY91" s="123"/>
      <c r="UUZ91" s="123"/>
      <c r="UVA91" s="123"/>
      <c r="UVB91" s="123"/>
      <c r="UVC91" s="123"/>
      <c r="UVD91" s="123"/>
      <c r="UVE91" s="123"/>
      <c r="UVF91" s="123"/>
      <c r="UVG91" s="123"/>
      <c r="UVH91" s="123"/>
      <c r="UVI91" s="123"/>
      <c r="UVJ91" s="123"/>
      <c r="UVK91" s="123"/>
      <c r="UVL91" s="123"/>
      <c r="UVM91" s="123"/>
      <c r="UVN91" s="123"/>
      <c r="UVO91" s="123"/>
      <c r="UVP91" s="123"/>
      <c r="UVQ91" s="123"/>
      <c r="UVR91" s="123"/>
      <c r="UVS91" s="123"/>
      <c r="UVT91" s="123"/>
      <c r="UVU91" s="123"/>
      <c r="UVV91" s="123"/>
      <c r="UVW91" s="123"/>
      <c r="UVX91" s="123"/>
      <c r="UVY91" s="123"/>
      <c r="UVZ91" s="123"/>
      <c r="UWA91" s="123"/>
      <c r="UWB91" s="123"/>
      <c r="UWC91" s="123"/>
      <c r="UWD91" s="123"/>
      <c r="UWE91" s="123"/>
      <c r="UWF91" s="123"/>
      <c r="UWG91" s="123"/>
      <c r="UWH91" s="123"/>
      <c r="UWI91" s="123"/>
      <c r="UWJ91" s="123"/>
      <c r="UWK91" s="123"/>
      <c r="UWL91" s="123"/>
      <c r="UWM91" s="123"/>
      <c r="UWN91" s="123"/>
      <c r="UWO91" s="123"/>
      <c r="UWP91" s="123"/>
      <c r="UWQ91" s="123"/>
      <c r="UWR91" s="123"/>
      <c r="UWS91" s="123"/>
      <c r="UWT91" s="123"/>
      <c r="UWU91" s="123"/>
      <c r="UWV91" s="123"/>
      <c r="UWW91" s="123"/>
      <c r="UWX91" s="123"/>
      <c r="UWY91" s="123"/>
      <c r="UWZ91" s="123"/>
      <c r="UXA91" s="123"/>
      <c r="UXB91" s="123"/>
      <c r="UXC91" s="123"/>
      <c r="UXD91" s="123"/>
      <c r="UXE91" s="123"/>
      <c r="UXF91" s="123"/>
      <c r="UXG91" s="123"/>
      <c r="UXH91" s="123"/>
      <c r="UXI91" s="123"/>
      <c r="UXJ91" s="123"/>
      <c r="UXK91" s="123"/>
      <c r="UXL91" s="123"/>
      <c r="UXM91" s="123"/>
      <c r="UXN91" s="123"/>
      <c r="UXO91" s="123"/>
      <c r="UXP91" s="123"/>
      <c r="UXQ91" s="123"/>
      <c r="UXR91" s="123"/>
      <c r="UXS91" s="123"/>
      <c r="UXT91" s="123"/>
      <c r="UXU91" s="123"/>
      <c r="UXV91" s="123"/>
      <c r="UXW91" s="123"/>
      <c r="UXX91" s="123"/>
      <c r="UXY91" s="123"/>
      <c r="UXZ91" s="123"/>
      <c r="UYA91" s="123"/>
      <c r="UYB91" s="123"/>
      <c r="UYC91" s="123"/>
      <c r="UYD91" s="123"/>
      <c r="UYE91" s="123"/>
      <c r="UYF91" s="123"/>
      <c r="UYG91" s="123"/>
      <c r="UYH91" s="123"/>
      <c r="UYI91" s="123"/>
      <c r="UYJ91" s="123"/>
      <c r="UYK91" s="123"/>
      <c r="UYL91" s="123"/>
      <c r="UYM91" s="123"/>
      <c r="UYN91" s="123"/>
      <c r="UYO91" s="123"/>
      <c r="UYP91" s="123"/>
      <c r="UYQ91" s="123"/>
      <c r="UYR91" s="123"/>
      <c r="UYS91" s="123"/>
      <c r="UYT91" s="123"/>
      <c r="UYU91" s="123"/>
      <c r="UYV91" s="123"/>
      <c r="UYW91" s="123"/>
      <c r="UYX91" s="123"/>
      <c r="UYY91" s="123"/>
      <c r="UYZ91" s="123"/>
      <c r="UZA91" s="123"/>
      <c r="UZB91" s="123"/>
      <c r="UZC91" s="123"/>
      <c r="UZD91" s="123"/>
      <c r="UZE91" s="123"/>
      <c r="UZF91" s="123"/>
      <c r="UZG91" s="123"/>
      <c r="UZH91" s="123"/>
      <c r="UZI91" s="123"/>
      <c r="UZJ91" s="123"/>
      <c r="UZK91" s="123"/>
      <c r="UZL91" s="123"/>
      <c r="UZM91" s="123"/>
      <c r="UZN91" s="123"/>
      <c r="UZO91" s="123"/>
      <c r="UZP91" s="123"/>
      <c r="UZQ91" s="123"/>
      <c r="UZR91" s="123"/>
      <c r="UZS91" s="123"/>
      <c r="UZT91" s="123"/>
      <c r="UZU91" s="123"/>
      <c r="UZV91" s="123"/>
      <c r="UZW91" s="123"/>
      <c r="UZX91" s="123"/>
      <c r="UZY91" s="123"/>
      <c r="UZZ91" s="123"/>
      <c r="VAA91" s="123"/>
      <c r="VAB91" s="123"/>
      <c r="VAC91" s="123"/>
      <c r="VAD91" s="123"/>
      <c r="VAE91" s="123"/>
      <c r="VAF91" s="123"/>
      <c r="VAG91" s="123"/>
      <c r="VAH91" s="123"/>
      <c r="VAI91" s="123"/>
      <c r="VAJ91" s="123"/>
      <c r="VAK91" s="123"/>
      <c r="VAL91" s="123"/>
      <c r="VAM91" s="123"/>
      <c r="VAN91" s="123"/>
      <c r="VAO91" s="123"/>
      <c r="VAP91" s="123"/>
      <c r="VAQ91" s="123"/>
      <c r="VAR91" s="123"/>
      <c r="VAS91" s="123"/>
      <c r="VAT91" s="123"/>
      <c r="VAU91" s="123"/>
      <c r="VAV91" s="123"/>
      <c r="VAW91" s="123"/>
      <c r="VAX91" s="123"/>
      <c r="VAY91" s="123"/>
      <c r="VAZ91" s="123"/>
      <c r="VBA91" s="123"/>
      <c r="VBB91" s="123"/>
      <c r="VBC91" s="123"/>
      <c r="VBD91" s="123"/>
      <c r="VBE91" s="123"/>
      <c r="VBF91" s="123"/>
      <c r="VBG91" s="123"/>
      <c r="VBH91" s="123"/>
      <c r="VBI91" s="123"/>
      <c r="VBJ91" s="123"/>
      <c r="VBK91" s="123"/>
      <c r="VBL91" s="123"/>
      <c r="VBM91" s="123"/>
      <c r="VBN91" s="123"/>
      <c r="VBO91" s="123"/>
      <c r="VBP91" s="123"/>
      <c r="VBQ91" s="123"/>
      <c r="VBR91" s="123"/>
      <c r="VBS91" s="123"/>
      <c r="VBT91" s="123"/>
      <c r="VBU91" s="123"/>
      <c r="VBV91" s="123"/>
      <c r="VBW91" s="123"/>
      <c r="VBX91" s="123"/>
      <c r="VBY91" s="123"/>
      <c r="VBZ91" s="123"/>
      <c r="VCA91" s="123"/>
      <c r="VCB91" s="123"/>
      <c r="VCC91" s="123"/>
      <c r="VCD91" s="123"/>
      <c r="VCE91" s="123"/>
      <c r="VCF91" s="123"/>
      <c r="VCG91" s="123"/>
      <c r="VCH91" s="123"/>
      <c r="VCI91" s="123"/>
      <c r="VCJ91" s="123"/>
      <c r="VCK91" s="123"/>
      <c r="VCL91" s="123"/>
      <c r="VCM91" s="123"/>
      <c r="VCN91" s="123"/>
      <c r="VCO91" s="123"/>
      <c r="VCP91" s="123"/>
      <c r="VCQ91" s="123"/>
      <c r="VCR91" s="123"/>
      <c r="VCS91" s="123"/>
      <c r="VCT91" s="123"/>
      <c r="VCU91" s="123"/>
      <c r="VCV91" s="123"/>
      <c r="VCW91" s="123"/>
      <c r="VCX91" s="123"/>
      <c r="VCY91" s="123"/>
      <c r="VCZ91" s="123"/>
      <c r="VDA91" s="123"/>
      <c r="VDB91" s="123"/>
      <c r="VDC91" s="123"/>
      <c r="VDD91" s="123"/>
      <c r="VDE91" s="123"/>
      <c r="VDF91" s="123"/>
      <c r="VDG91" s="123"/>
      <c r="VDH91" s="123"/>
      <c r="VDI91" s="123"/>
      <c r="VDJ91" s="123"/>
      <c r="VDK91" s="123"/>
      <c r="VDL91" s="123"/>
      <c r="VDM91" s="123"/>
      <c r="VDN91" s="123"/>
      <c r="VDO91" s="123"/>
      <c r="VDP91" s="123"/>
      <c r="VDQ91" s="123"/>
      <c r="VDR91" s="123"/>
      <c r="VDS91" s="123"/>
      <c r="VDT91" s="123"/>
      <c r="VDU91" s="123"/>
      <c r="VDV91" s="123"/>
      <c r="VDW91" s="123"/>
      <c r="VDX91" s="123"/>
      <c r="VDY91" s="123"/>
      <c r="VDZ91" s="123"/>
      <c r="VEA91" s="123"/>
      <c r="VEB91" s="123"/>
      <c r="VEC91" s="123"/>
      <c r="VED91" s="123"/>
      <c r="VEE91" s="123"/>
      <c r="VEF91" s="123"/>
      <c r="VEG91" s="123"/>
      <c r="VEH91" s="123"/>
      <c r="VEI91" s="123"/>
      <c r="VEJ91" s="123"/>
      <c r="VEK91" s="123"/>
      <c r="VEL91" s="123"/>
      <c r="VEM91" s="123"/>
      <c r="VEN91" s="123"/>
      <c r="VEO91" s="123"/>
      <c r="VEP91" s="123"/>
      <c r="VEQ91" s="123"/>
      <c r="VER91" s="123"/>
      <c r="VES91" s="123"/>
      <c r="VET91" s="123"/>
      <c r="VEU91" s="123"/>
      <c r="VEV91" s="123"/>
      <c r="VEW91" s="123"/>
      <c r="VEX91" s="123"/>
      <c r="VEY91" s="123"/>
      <c r="VEZ91" s="123"/>
      <c r="VFA91" s="123"/>
      <c r="VFB91" s="123"/>
      <c r="VFC91" s="123"/>
      <c r="VFD91" s="123"/>
      <c r="VFE91" s="123"/>
      <c r="VFF91" s="123"/>
      <c r="VFG91" s="123"/>
      <c r="VFH91" s="123"/>
      <c r="VFI91" s="123"/>
      <c r="VFJ91" s="123"/>
      <c r="VFK91" s="123"/>
      <c r="VFL91" s="123"/>
      <c r="VFM91" s="123"/>
      <c r="VFN91" s="123"/>
      <c r="VFO91" s="123"/>
      <c r="VFP91" s="123"/>
      <c r="VFQ91" s="123"/>
      <c r="VFR91" s="123"/>
      <c r="VFS91" s="123"/>
      <c r="VFT91" s="123"/>
      <c r="VFU91" s="123"/>
      <c r="VFV91" s="123"/>
      <c r="VFW91" s="123"/>
      <c r="VFX91" s="123"/>
      <c r="VFY91" s="123"/>
      <c r="VFZ91" s="123"/>
      <c r="VGA91" s="123"/>
      <c r="VGB91" s="123"/>
      <c r="VGC91" s="123"/>
      <c r="VGD91" s="123"/>
      <c r="VGE91" s="123"/>
      <c r="VGF91" s="123"/>
      <c r="VGG91" s="123"/>
      <c r="VGH91" s="123"/>
      <c r="VGI91" s="123"/>
      <c r="VGJ91" s="123"/>
      <c r="VGK91" s="123"/>
      <c r="VGL91" s="123"/>
      <c r="VGM91" s="123"/>
      <c r="VGN91" s="123"/>
      <c r="VGO91" s="123"/>
      <c r="VGP91" s="123"/>
      <c r="VGQ91" s="123"/>
      <c r="VGR91" s="123"/>
      <c r="VGS91" s="123"/>
      <c r="VGT91" s="123"/>
      <c r="VGU91" s="123"/>
      <c r="VGV91" s="123"/>
      <c r="VGW91" s="123"/>
      <c r="VGX91" s="123"/>
      <c r="VGY91" s="123"/>
      <c r="VGZ91" s="123"/>
      <c r="VHA91" s="123"/>
      <c r="VHB91" s="123"/>
      <c r="VHC91" s="123"/>
      <c r="VHD91" s="123"/>
      <c r="VHE91" s="123"/>
      <c r="VHF91" s="123"/>
      <c r="VHG91" s="123"/>
      <c r="VHH91" s="123"/>
      <c r="VHI91" s="123"/>
      <c r="VHJ91" s="123"/>
      <c r="VHK91" s="123"/>
      <c r="VHL91" s="123"/>
      <c r="VHM91" s="123"/>
      <c r="VHN91" s="123"/>
      <c r="VHO91" s="123"/>
      <c r="VHP91" s="123"/>
      <c r="VHQ91" s="123"/>
      <c r="VHR91" s="123"/>
      <c r="VHS91" s="123"/>
      <c r="VHT91" s="123"/>
      <c r="VHU91" s="123"/>
      <c r="VHV91" s="123"/>
      <c r="VHW91" s="123"/>
      <c r="VHX91" s="123"/>
      <c r="VHY91" s="123"/>
      <c r="VHZ91" s="123"/>
      <c r="VIA91" s="123"/>
      <c r="VIB91" s="123"/>
      <c r="VIC91" s="123"/>
      <c r="VID91" s="123"/>
      <c r="VIE91" s="123"/>
      <c r="VIF91" s="123"/>
      <c r="VIG91" s="123"/>
      <c r="VIH91" s="123"/>
      <c r="VII91" s="123"/>
      <c r="VIJ91" s="123"/>
      <c r="VIK91" s="123"/>
      <c r="VIL91" s="123"/>
      <c r="VIM91" s="123"/>
      <c r="VIN91" s="123"/>
      <c r="VIO91" s="123"/>
      <c r="VIP91" s="123"/>
      <c r="VIQ91" s="123"/>
      <c r="VIR91" s="123"/>
      <c r="VIS91" s="123"/>
      <c r="VIT91" s="123"/>
      <c r="VIU91" s="123"/>
      <c r="VIV91" s="123"/>
      <c r="VIW91" s="123"/>
      <c r="VIX91" s="123"/>
      <c r="VIY91" s="123"/>
      <c r="VIZ91" s="123"/>
      <c r="VJA91" s="123"/>
      <c r="VJB91" s="123"/>
      <c r="VJC91" s="123"/>
      <c r="VJD91" s="123"/>
      <c r="VJE91" s="123"/>
      <c r="VJF91" s="123"/>
      <c r="VJG91" s="123"/>
      <c r="VJH91" s="123"/>
      <c r="VJI91" s="123"/>
      <c r="VJJ91" s="123"/>
      <c r="VJK91" s="123"/>
      <c r="VJL91" s="123"/>
      <c r="VJM91" s="123"/>
      <c r="VJN91" s="123"/>
      <c r="VJO91" s="123"/>
      <c r="VJP91" s="123"/>
      <c r="VJQ91" s="123"/>
      <c r="VJR91" s="123"/>
      <c r="VJS91" s="123"/>
      <c r="VJT91" s="123"/>
      <c r="VJU91" s="123"/>
      <c r="VJV91" s="123"/>
      <c r="VJW91" s="123"/>
      <c r="VJX91" s="123"/>
      <c r="VJY91" s="123"/>
      <c r="VJZ91" s="123"/>
      <c r="VKA91" s="123"/>
      <c r="VKB91" s="123"/>
      <c r="VKC91" s="123"/>
      <c r="VKD91" s="123"/>
      <c r="VKE91" s="123"/>
      <c r="VKF91" s="123"/>
      <c r="VKG91" s="123"/>
      <c r="VKH91" s="123"/>
      <c r="VKI91" s="123"/>
      <c r="VKJ91" s="123"/>
      <c r="VKK91" s="123"/>
      <c r="VKL91" s="123"/>
      <c r="VKM91" s="123"/>
      <c r="VKN91" s="123"/>
      <c r="VKO91" s="123"/>
      <c r="VKP91" s="123"/>
      <c r="VKQ91" s="123"/>
      <c r="VKR91" s="123"/>
      <c r="VKS91" s="123"/>
      <c r="VKT91" s="123"/>
      <c r="VKU91" s="123"/>
      <c r="VKV91" s="123"/>
      <c r="VKW91" s="123"/>
      <c r="VKX91" s="123"/>
      <c r="VKY91" s="123"/>
      <c r="VKZ91" s="123"/>
      <c r="VLA91" s="123"/>
      <c r="VLB91" s="123"/>
      <c r="VLC91" s="123"/>
      <c r="VLD91" s="123"/>
      <c r="VLE91" s="123"/>
      <c r="VLF91" s="123"/>
      <c r="VLG91" s="123"/>
      <c r="VLH91" s="123"/>
      <c r="VLI91" s="123"/>
      <c r="VLJ91" s="123"/>
      <c r="VLK91" s="123"/>
      <c r="VLL91" s="123"/>
      <c r="VLM91" s="123"/>
      <c r="VLN91" s="123"/>
      <c r="VLO91" s="123"/>
      <c r="VLP91" s="123"/>
      <c r="VLQ91" s="123"/>
      <c r="VLR91" s="123"/>
      <c r="VLS91" s="123"/>
      <c r="VLT91" s="123"/>
      <c r="VLU91" s="123"/>
      <c r="VLV91" s="123"/>
      <c r="VLW91" s="123"/>
      <c r="VLX91" s="123"/>
      <c r="VLY91" s="123"/>
      <c r="VLZ91" s="123"/>
      <c r="VMA91" s="123"/>
      <c r="VMB91" s="123"/>
      <c r="VMC91" s="123"/>
      <c r="VMD91" s="123"/>
      <c r="VME91" s="123"/>
      <c r="VMF91" s="123"/>
      <c r="VMG91" s="123"/>
      <c r="VMH91" s="123"/>
      <c r="VMI91" s="123"/>
      <c r="VMJ91" s="123"/>
      <c r="VMK91" s="123"/>
      <c r="VML91" s="123"/>
      <c r="VMM91" s="123"/>
      <c r="VMN91" s="123"/>
      <c r="VMO91" s="123"/>
      <c r="VMP91" s="123"/>
      <c r="VMQ91" s="123"/>
      <c r="VMR91" s="123"/>
      <c r="VMS91" s="123"/>
      <c r="VMT91" s="123"/>
      <c r="VMU91" s="123"/>
      <c r="VMV91" s="123"/>
      <c r="VMW91" s="123"/>
      <c r="VMX91" s="123"/>
      <c r="VMY91" s="123"/>
      <c r="VMZ91" s="123"/>
      <c r="VNA91" s="123"/>
      <c r="VNB91" s="123"/>
      <c r="VNC91" s="123"/>
      <c r="VND91" s="123"/>
      <c r="VNE91" s="123"/>
      <c r="VNF91" s="123"/>
      <c r="VNG91" s="123"/>
      <c r="VNH91" s="123"/>
      <c r="VNI91" s="123"/>
      <c r="VNJ91" s="123"/>
      <c r="VNK91" s="123"/>
      <c r="VNL91" s="123"/>
      <c r="VNM91" s="123"/>
      <c r="VNN91" s="123"/>
      <c r="VNO91" s="123"/>
      <c r="VNP91" s="123"/>
      <c r="VNQ91" s="123"/>
      <c r="VNR91" s="123"/>
      <c r="VNS91" s="123"/>
      <c r="VNT91" s="123"/>
      <c r="VNU91" s="123"/>
      <c r="VNV91" s="123"/>
      <c r="VNW91" s="123"/>
      <c r="VNX91" s="123"/>
      <c r="VNY91" s="123"/>
      <c r="VNZ91" s="123"/>
      <c r="VOA91" s="123"/>
      <c r="VOB91" s="123"/>
      <c r="VOC91" s="123"/>
      <c r="VOD91" s="123"/>
      <c r="VOE91" s="123"/>
      <c r="VOF91" s="123"/>
      <c r="VOG91" s="123"/>
      <c r="VOH91" s="123"/>
      <c r="VOI91" s="123"/>
      <c r="VOJ91" s="123"/>
      <c r="VOK91" s="123"/>
      <c r="VOL91" s="123"/>
      <c r="VOM91" s="123"/>
      <c r="VON91" s="123"/>
      <c r="VOO91" s="123"/>
      <c r="VOP91" s="123"/>
      <c r="VOQ91" s="123"/>
      <c r="VOR91" s="123"/>
      <c r="VOS91" s="123"/>
      <c r="VOT91" s="123"/>
      <c r="VOU91" s="123"/>
      <c r="VOV91" s="123"/>
      <c r="VOW91" s="123"/>
      <c r="VOX91" s="123"/>
      <c r="VOY91" s="123"/>
      <c r="VOZ91" s="123"/>
      <c r="VPA91" s="123"/>
      <c r="VPB91" s="123"/>
      <c r="VPC91" s="123"/>
      <c r="VPD91" s="123"/>
      <c r="VPE91" s="123"/>
      <c r="VPF91" s="123"/>
      <c r="VPG91" s="123"/>
      <c r="VPH91" s="123"/>
      <c r="VPI91" s="123"/>
      <c r="VPJ91" s="123"/>
      <c r="VPK91" s="123"/>
      <c r="VPL91" s="123"/>
      <c r="VPM91" s="123"/>
      <c r="VPN91" s="123"/>
      <c r="VPO91" s="123"/>
      <c r="VPP91" s="123"/>
      <c r="VPQ91" s="123"/>
      <c r="VPR91" s="123"/>
      <c r="VPS91" s="123"/>
      <c r="VPT91" s="123"/>
      <c r="VPU91" s="123"/>
      <c r="VPV91" s="123"/>
      <c r="VPW91" s="123"/>
      <c r="VPX91" s="123"/>
      <c r="VPY91" s="123"/>
      <c r="VPZ91" s="123"/>
      <c r="VQA91" s="123"/>
      <c r="VQB91" s="123"/>
      <c r="VQC91" s="123"/>
      <c r="VQD91" s="123"/>
      <c r="VQE91" s="123"/>
      <c r="VQF91" s="123"/>
      <c r="VQG91" s="123"/>
      <c r="VQH91" s="123"/>
      <c r="VQI91" s="123"/>
      <c r="VQJ91" s="123"/>
      <c r="VQK91" s="123"/>
      <c r="VQL91" s="123"/>
      <c r="VQM91" s="123"/>
      <c r="VQN91" s="123"/>
      <c r="VQO91" s="123"/>
      <c r="VQP91" s="123"/>
      <c r="VQQ91" s="123"/>
      <c r="VQR91" s="123"/>
      <c r="VQS91" s="123"/>
      <c r="VQT91" s="123"/>
      <c r="VQU91" s="123"/>
      <c r="VQV91" s="123"/>
      <c r="VQW91" s="123"/>
      <c r="VQX91" s="123"/>
      <c r="VQY91" s="123"/>
      <c r="VQZ91" s="123"/>
      <c r="VRA91" s="123"/>
      <c r="VRB91" s="123"/>
      <c r="VRC91" s="123"/>
      <c r="VRD91" s="123"/>
      <c r="VRE91" s="123"/>
      <c r="VRF91" s="123"/>
      <c r="VRG91" s="123"/>
      <c r="VRH91" s="123"/>
      <c r="VRI91" s="123"/>
      <c r="VRJ91" s="123"/>
      <c r="VRK91" s="123"/>
      <c r="VRL91" s="123"/>
      <c r="VRM91" s="123"/>
      <c r="VRN91" s="123"/>
      <c r="VRO91" s="123"/>
      <c r="VRP91" s="123"/>
      <c r="VRQ91" s="123"/>
      <c r="VRR91" s="123"/>
      <c r="VRS91" s="123"/>
      <c r="VRT91" s="123"/>
      <c r="VRU91" s="123"/>
      <c r="VRV91" s="123"/>
      <c r="VRW91" s="123"/>
      <c r="VRX91" s="123"/>
      <c r="VRY91" s="123"/>
      <c r="VRZ91" s="123"/>
      <c r="VSA91" s="123"/>
      <c r="VSB91" s="123"/>
      <c r="VSC91" s="123"/>
      <c r="VSD91" s="123"/>
      <c r="VSE91" s="123"/>
      <c r="VSF91" s="123"/>
      <c r="VSG91" s="123"/>
      <c r="VSH91" s="123"/>
      <c r="VSI91" s="123"/>
      <c r="VSJ91" s="123"/>
      <c r="VSK91" s="123"/>
      <c r="VSL91" s="123"/>
      <c r="VSM91" s="123"/>
      <c r="VSN91" s="123"/>
      <c r="VSO91" s="123"/>
      <c r="VSP91" s="123"/>
      <c r="VSQ91" s="123"/>
      <c r="VSR91" s="123"/>
      <c r="VSS91" s="123"/>
      <c r="VST91" s="123"/>
      <c r="VSU91" s="123"/>
      <c r="VSV91" s="123"/>
      <c r="VSW91" s="123"/>
      <c r="VSX91" s="123"/>
      <c r="VSY91" s="123"/>
      <c r="VSZ91" s="123"/>
      <c r="VTA91" s="123"/>
      <c r="VTB91" s="123"/>
      <c r="VTC91" s="123"/>
      <c r="VTD91" s="123"/>
      <c r="VTE91" s="123"/>
      <c r="VTF91" s="123"/>
      <c r="VTG91" s="123"/>
      <c r="VTH91" s="123"/>
      <c r="VTI91" s="123"/>
      <c r="VTJ91" s="123"/>
      <c r="VTK91" s="123"/>
      <c r="VTL91" s="123"/>
      <c r="VTM91" s="123"/>
      <c r="VTN91" s="123"/>
      <c r="VTO91" s="123"/>
      <c r="VTP91" s="123"/>
      <c r="VTQ91" s="123"/>
      <c r="VTR91" s="123"/>
      <c r="VTS91" s="123"/>
      <c r="VTT91" s="123"/>
      <c r="VTU91" s="123"/>
      <c r="VTV91" s="123"/>
      <c r="VTW91" s="123"/>
      <c r="VTX91" s="123"/>
      <c r="VTY91" s="123"/>
      <c r="VTZ91" s="123"/>
      <c r="VUA91" s="123"/>
      <c r="VUB91" s="123"/>
      <c r="VUC91" s="123"/>
      <c r="VUD91" s="123"/>
      <c r="VUE91" s="123"/>
      <c r="VUF91" s="123"/>
      <c r="VUG91" s="123"/>
      <c r="VUH91" s="123"/>
      <c r="VUI91" s="123"/>
      <c r="VUJ91" s="123"/>
      <c r="VUK91" s="123"/>
      <c r="VUL91" s="123"/>
      <c r="VUM91" s="123"/>
      <c r="VUN91" s="123"/>
      <c r="VUO91" s="123"/>
      <c r="VUP91" s="123"/>
      <c r="VUQ91" s="123"/>
      <c r="VUR91" s="123"/>
      <c r="VUS91" s="123"/>
      <c r="VUT91" s="123"/>
      <c r="VUU91" s="123"/>
      <c r="VUV91" s="123"/>
      <c r="VUW91" s="123"/>
      <c r="VUX91" s="123"/>
      <c r="VUY91" s="123"/>
      <c r="VUZ91" s="123"/>
      <c r="VVA91" s="123"/>
      <c r="VVB91" s="123"/>
      <c r="VVC91" s="123"/>
      <c r="VVD91" s="123"/>
      <c r="VVE91" s="123"/>
      <c r="VVF91" s="123"/>
      <c r="VVG91" s="123"/>
      <c r="VVH91" s="123"/>
      <c r="VVI91" s="123"/>
      <c r="VVJ91" s="123"/>
      <c r="VVK91" s="123"/>
      <c r="VVL91" s="123"/>
      <c r="VVM91" s="123"/>
      <c r="VVN91" s="123"/>
      <c r="VVO91" s="123"/>
      <c r="VVP91" s="123"/>
      <c r="VVQ91" s="123"/>
      <c r="VVR91" s="123"/>
      <c r="VVS91" s="123"/>
      <c r="VVT91" s="123"/>
      <c r="VVU91" s="123"/>
      <c r="VVV91" s="123"/>
      <c r="VVW91" s="123"/>
      <c r="VVX91" s="123"/>
      <c r="VVY91" s="123"/>
      <c r="VVZ91" s="123"/>
      <c r="VWA91" s="123"/>
      <c r="VWB91" s="123"/>
      <c r="VWC91" s="123"/>
      <c r="VWD91" s="123"/>
      <c r="VWE91" s="123"/>
      <c r="VWF91" s="123"/>
      <c r="VWG91" s="123"/>
      <c r="VWH91" s="123"/>
      <c r="VWI91" s="123"/>
      <c r="VWJ91" s="123"/>
      <c r="VWK91" s="123"/>
      <c r="VWL91" s="123"/>
      <c r="VWM91" s="123"/>
      <c r="VWN91" s="123"/>
      <c r="VWO91" s="123"/>
      <c r="VWP91" s="123"/>
      <c r="VWQ91" s="123"/>
      <c r="VWR91" s="123"/>
      <c r="VWS91" s="123"/>
      <c r="VWT91" s="123"/>
      <c r="VWU91" s="123"/>
      <c r="VWV91" s="123"/>
      <c r="VWW91" s="123"/>
      <c r="VWX91" s="123"/>
      <c r="VWY91" s="123"/>
      <c r="VWZ91" s="123"/>
      <c r="VXA91" s="123"/>
      <c r="VXB91" s="123"/>
      <c r="VXC91" s="123"/>
      <c r="VXD91" s="123"/>
      <c r="VXE91" s="123"/>
      <c r="VXF91" s="123"/>
      <c r="VXG91" s="123"/>
      <c r="VXH91" s="123"/>
      <c r="VXI91" s="123"/>
      <c r="VXJ91" s="123"/>
      <c r="VXK91" s="123"/>
      <c r="VXL91" s="123"/>
      <c r="VXM91" s="123"/>
      <c r="VXN91" s="123"/>
      <c r="VXO91" s="123"/>
      <c r="VXP91" s="123"/>
      <c r="VXQ91" s="123"/>
      <c r="VXR91" s="123"/>
      <c r="VXS91" s="123"/>
      <c r="VXT91" s="123"/>
      <c r="VXU91" s="123"/>
      <c r="VXV91" s="123"/>
      <c r="VXW91" s="123"/>
      <c r="VXX91" s="123"/>
      <c r="VXY91" s="123"/>
      <c r="VXZ91" s="123"/>
      <c r="VYA91" s="123"/>
      <c r="VYB91" s="123"/>
      <c r="VYC91" s="123"/>
      <c r="VYD91" s="123"/>
      <c r="VYE91" s="123"/>
      <c r="VYF91" s="123"/>
      <c r="VYG91" s="123"/>
      <c r="VYH91" s="123"/>
      <c r="VYI91" s="123"/>
      <c r="VYJ91" s="123"/>
      <c r="VYK91" s="123"/>
      <c r="VYL91" s="123"/>
      <c r="VYM91" s="123"/>
      <c r="VYN91" s="123"/>
      <c r="VYO91" s="123"/>
      <c r="VYP91" s="123"/>
      <c r="VYQ91" s="123"/>
      <c r="VYR91" s="123"/>
      <c r="VYS91" s="123"/>
      <c r="VYT91" s="123"/>
      <c r="VYU91" s="123"/>
      <c r="VYV91" s="123"/>
      <c r="VYW91" s="123"/>
      <c r="VYX91" s="123"/>
      <c r="VYY91" s="123"/>
      <c r="VYZ91" s="123"/>
      <c r="VZA91" s="123"/>
      <c r="VZB91" s="123"/>
      <c r="VZC91" s="123"/>
      <c r="VZD91" s="123"/>
      <c r="VZE91" s="123"/>
      <c r="VZF91" s="123"/>
      <c r="VZG91" s="123"/>
      <c r="VZH91" s="123"/>
      <c r="VZI91" s="123"/>
      <c r="VZJ91" s="123"/>
      <c r="VZK91" s="123"/>
      <c r="VZL91" s="123"/>
      <c r="VZM91" s="123"/>
      <c r="VZN91" s="123"/>
      <c r="VZO91" s="123"/>
      <c r="VZP91" s="123"/>
      <c r="VZQ91" s="123"/>
      <c r="VZR91" s="123"/>
      <c r="VZS91" s="123"/>
      <c r="VZT91" s="123"/>
      <c r="VZU91" s="123"/>
      <c r="VZV91" s="123"/>
      <c r="VZW91" s="123"/>
      <c r="VZX91" s="123"/>
      <c r="VZY91" s="123"/>
      <c r="VZZ91" s="123"/>
      <c r="WAA91" s="123"/>
      <c r="WAB91" s="123"/>
      <c r="WAC91" s="123"/>
      <c r="WAD91" s="123"/>
      <c r="WAE91" s="123"/>
      <c r="WAF91" s="123"/>
      <c r="WAG91" s="123"/>
      <c r="WAH91" s="123"/>
      <c r="WAI91" s="123"/>
      <c r="WAJ91" s="123"/>
      <c r="WAK91" s="123"/>
      <c r="WAL91" s="123"/>
      <c r="WAM91" s="123"/>
      <c r="WAN91" s="123"/>
      <c r="WAO91" s="123"/>
      <c r="WAP91" s="123"/>
      <c r="WAQ91" s="123"/>
      <c r="WAR91" s="123"/>
      <c r="WAS91" s="123"/>
      <c r="WAT91" s="123"/>
      <c r="WAU91" s="123"/>
      <c r="WAV91" s="123"/>
      <c r="WAW91" s="123"/>
      <c r="WAX91" s="123"/>
      <c r="WAY91" s="123"/>
      <c r="WAZ91" s="123"/>
      <c r="WBA91" s="123"/>
      <c r="WBB91" s="123"/>
      <c r="WBC91" s="123"/>
      <c r="WBD91" s="123"/>
      <c r="WBE91" s="123"/>
      <c r="WBF91" s="123"/>
      <c r="WBG91" s="123"/>
      <c r="WBH91" s="123"/>
      <c r="WBI91" s="123"/>
      <c r="WBJ91" s="123"/>
      <c r="WBK91" s="123"/>
      <c r="WBL91" s="123"/>
      <c r="WBM91" s="123"/>
      <c r="WBN91" s="123"/>
      <c r="WBO91" s="123"/>
      <c r="WBP91" s="123"/>
      <c r="WBQ91" s="123"/>
      <c r="WBR91" s="123"/>
      <c r="WBS91" s="123"/>
      <c r="WBT91" s="123"/>
      <c r="WBU91" s="123"/>
      <c r="WBV91" s="123"/>
      <c r="WBW91" s="123"/>
      <c r="WBX91" s="123"/>
      <c r="WBY91" s="123"/>
      <c r="WBZ91" s="123"/>
      <c r="WCA91" s="123"/>
      <c r="WCB91" s="123"/>
      <c r="WCC91" s="123"/>
      <c r="WCD91" s="123"/>
      <c r="WCE91" s="123"/>
      <c r="WCF91" s="123"/>
      <c r="WCG91" s="123"/>
      <c r="WCH91" s="123"/>
      <c r="WCI91" s="123"/>
      <c r="WCJ91" s="123"/>
      <c r="WCK91" s="123"/>
      <c r="WCL91" s="123"/>
      <c r="WCM91" s="123"/>
      <c r="WCN91" s="123"/>
      <c r="WCO91" s="123"/>
      <c r="WCP91" s="123"/>
      <c r="WCQ91" s="123"/>
      <c r="WCR91" s="123"/>
      <c r="WCS91" s="123"/>
      <c r="WCT91" s="123"/>
      <c r="WCU91" s="123"/>
      <c r="WCV91" s="123"/>
      <c r="WCW91" s="123"/>
      <c r="WCX91" s="123"/>
      <c r="WCY91" s="123"/>
      <c r="WCZ91" s="123"/>
      <c r="WDA91" s="123"/>
      <c r="WDB91" s="123"/>
      <c r="WDC91" s="123"/>
      <c r="WDD91" s="123"/>
      <c r="WDE91" s="123"/>
      <c r="WDF91" s="123"/>
      <c r="WDG91" s="123"/>
      <c r="WDH91" s="123"/>
      <c r="WDI91" s="123"/>
      <c r="WDJ91" s="123"/>
      <c r="WDK91" s="123"/>
      <c r="WDL91" s="123"/>
      <c r="WDM91" s="123"/>
      <c r="WDN91" s="123"/>
      <c r="WDO91" s="123"/>
      <c r="WDP91" s="123"/>
      <c r="WDQ91" s="123"/>
      <c r="WDR91" s="123"/>
      <c r="WDS91" s="123"/>
      <c r="WDT91" s="123"/>
      <c r="WDU91" s="123"/>
      <c r="WDV91" s="123"/>
      <c r="WDW91" s="123"/>
      <c r="WDX91" s="123"/>
      <c r="WDY91" s="123"/>
      <c r="WDZ91" s="123"/>
      <c r="WEA91" s="123"/>
      <c r="WEB91" s="123"/>
      <c r="WEC91" s="123"/>
      <c r="WED91" s="123"/>
      <c r="WEE91" s="123"/>
      <c r="WEF91" s="123"/>
      <c r="WEG91" s="123"/>
      <c r="WEH91" s="123"/>
      <c r="WEI91" s="123"/>
      <c r="WEJ91" s="123"/>
      <c r="WEK91" s="123"/>
      <c r="WEL91" s="123"/>
      <c r="WEM91" s="123"/>
      <c r="WEN91" s="123"/>
      <c r="WEO91" s="123"/>
      <c r="WEP91" s="123"/>
      <c r="WEQ91" s="123"/>
      <c r="WER91" s="123"/>
      <c r="WES91" s="123"/>
      <c r="WET91" s="123"/>
      <c r="WEU91" s="123"/>
      <c r="WEV91" s="123"/>
      <c r="WEW91" s="123"/>
      <c r="WEX91" s="123"/>
      <c r="WEY91" s="123"/>
      <c r="WEZ91" s="123"/>
      <c r="WFA91" s="123"/>
      <c r="WFB91" s="123"/>
      <c r="WFC91" s="123"/>
      <c r="WFD91" s="123"/>
      <c r="WFE91" s="123"/>
      <c r="WFF91" s="123"/>
      <c r="WFG91" s="123"/>
      <c r="WFH91" s="123"/>
      <c r="WFI91" s="123"/>
      <c r="WFJ91" s="123"/>
      <c r="WFK91" s="123"/>
      <c r="WFL91" s="123"/>
      <c r="WFM91" s="123"/>
      <c r="WFN91" s="123"/>
      <c r="WFO91" s="123"/>
      <c r="WFP91" s="123"/>
      <c r="WFQ91" s="123"/>
      <c r="WFR91" s="123"/>
      <c r="WFS91" s="123"/>
      <c r="WFT91" s="123"/>
      <c r="WFU91" s="123"/>
      <c r="WFV91" s="123"/>
      <c r="WFW91" s="123"/>
      <c r="WFX91" s="123"/>
      <c r="WFY91" s="123"/>
      <c r="WFZ91" s="123"/>
      <c r="WGA91" s="123"/>
      <c r="WGB91" s="123"/>
      <c r="WGC91" s="123"/>
      <c r="WGD91" s="123"/>
      <c r="WGE91" s="123"/>
      <c r="WGF91" s="123"/>
      <c r="WGG91" s="123"/>
      <c r="WGH91" s="123"/>
      <c r="WGI91" s="123"/>
      <c r="WGJ91" s="123"/>
      <c r="WGK91" s="123"/>
      <c r="WGL91" s="123"/>
      <c r="WGM91" s="123"/>
      <c r="WGN91" s="123"/>
      <c r="WGO91" s="123"/>
      <c r="WGP91" s="123"/>
      <c r="WGQ91" s="123"/>
      <c r="WGR91" s="123"/>
      <c r="WGS91" s="123"/>
      <c r="WGT91" s="123"/>
      <c r="WGU91" s="123"/>
      <c r="WGV91" s="123"/>
      <c r="WGW91" s="123"/>
      <c r="WGX91" s="123"/>
      <c r="WGY91" s="123"/>
      <c r="WGZ91" s="123"/>
      <c r="WHA91" s="123"/>
      <c r="WHB91" s="123"/>
      <c r="WHC91" s="123"/>
      <c r="WHD91" s="123"/>
      <c r="WHE91" s="123"/>
      <c r="WHF91" s="123"/>
      <c r="WHG91" s="123"/>
      <c r="WHH91" s="123"/>
      <c r="WHI91" s="123"/>
      <c r="WHJ91" s="123"/>
      <c r="WHK91" s="123"/>
      <c r="WHL91" s="123"/>
      <c r="WHM91" s="123"/>
      <c r="WHN91" s="123"/>
      <c r="WHO91" s="123"/>
      <c r="WHP91" s="123"/>
      <c r="WHQ91" s="123"/>
      <c r="WHR91" s="123"/>
      <c r="WHS91" s="123"/>
      <c r="WHT91" s="123"/>
      <c r="WHU91" s="123"/>
      <c r="WHV91" s="123"/>
      <c r="WHW91" s="123"/>
      <c r="WHX91" s="123"/>
      <c r="WHY91" s="123"/>
      <c r="WHZ91" s="123"/>
      <c r="WIA91" s="123"/>
      <c r="WIB91" s="123"/>
      <c r="WIC91" s="123"/>
      <c r="WID91" s="123"/>
      <c r="WIE91" s="123"/>
      <c r="WIF91" s="123"/>
      <c r="WIG91" s="123"/>
      <c r="WIH91" s="123"/>
      <c r="WII91" s="123"/>
      <c r="WIJ91" s="123"/>
      <c r="WIK91" s="123"/>
      <c r="WIL91" s="123"/>
      <c r="WIM91" s="123"/>
      <c r="WIN91" s="123"/>
      <c r="WIO91" s="123"/>
      <c r="WIP91" s="123"/>
      <c r="WIQ91" s="123"/>
      <c r="WIR91" s="123"/>
      <c r="WIS91" s="123"/>
      <c r="WIT91" s="123"/>
      <c r="WIU91" s="123"/>
      <c r="WIV91" s="123"/>
      <c r="WIW91" s="123"/>
      <c r="WIX91" s="123"/>
      <c r="WIY91" s="123"/>
      <c r="WIZ91" s="123"/>
      <c r="WJA91" s="123"/>
      <c r="WJB91" s="123"/>
      <c r="WJC91" s="123"/>
      <c r="WJD91" s="123"/>
      <c r="WJE91" s="123"/>
      <c r="WJF91" s="123"/>
      <c r="WJG91" s="123"/>
      <c r="WJH91" s="123"/>
      <c r="WJI91" s="123"/>
      <c r="WJJ91" s="123"/>
      <c r="WJK91" s="123"/>
      <c r="WJL91" s="123"/>
      <c r="WJM91" s="123"/>
      <c r="WJN91" s="123"/>
      <c r="WJO91" s="123"/>
      <c r="WJP91" s="123"/>
      <c r="WJQ91" s="123"/>
      <c r="WJR91" s="123"/>
      <c r="WJS91" s="123"/>
      <c r="WJT91" s="123"/>
      <c r="WJU91" s="123"/>
      <c r="WJV91" s="123"/>
      <c r="WJW91" s="123"/>
      <c r="WJX91" s="123"/>
      <c r="WJY91" s="123"/>
      <c r="WJZ91" s="123"/>
      <c r="WKA91" s="123"/>
      <c r="WKB91" s="123"/>
      <c r="WKC91" s="123"/>
      <c r="WKD91" s="123"/>
      <c r="WKE91" s="123"/>
      <c r="WKF91" s="123"/>
      <c r="WKG91" s="123"/>
      <c r="WKH91" s="123"/>
      <c r="WKI91" s="123"/>
      <c r="WKJ91" s="123"/>
      <c r="WKK91" s="123"/>
      <c r="WKL91" s="123"/>
      <c r="WKM91" s="123"/>
      <c r="WKN91" s="123"/>
      <c r="WKO91" s="123"/>
      <c r="WKP91" s="123"/>
      <c r="WKQ91" s="123"/>
      <c r="WKR91" s="123"/>
      <c r="WKS91" s="123"/>
      <c r="WKT91" s="123"/>
      <c r="WKU91" s="123"/>
      <c r="WKV91" s="123"/>
      <c r="WKW91" s="123"/>
      <c r="WKX91" s="123"/>
      <c r="WKY91" s="123"/>
      <c r="WKZ91" s="123"/>
      <c r="WLA91" s="123"/>
      <c r="WLB91" s="123"/>
      <c r="WLC91" s="123"/>
      <c r="WLD91" s="123"/>
      <c r="WLE91" s="123"/>
      <c r="WLF91" s="123"/>
      <c r="WLG91" s="123"/>
      <c r="WLH91" s="123"/>
      <c r="WLI91" s="123"/>
      <c r="WLJ91" s="123"/>
      <c r="WLK91" s="123"/>
      <c r="WLL91" s="123"/>
      <c r="WLM91" s="123"/>
      <c r="WLN91" s="123"/>
      <c r="WLO91" s="123"/>
      <c r="WLP91" s="123"/>
      <c r="WLQ91" s="123"/>
      <c r="WLR91" s="123"/>
      <c r="WLS91" s="123"/>
      <c r="WLT91" s="123"/>
      <c r="WLU91" s="123"/>
      <c r="WLV91" s="123"/>
      <c r="WLW91" s="123"/>
      <c r="WLX91" s="123"/>
      <c r="WLY91" s="123"/>
      <c r="WLZ91" s="123"/>
      <c r="WMA91" s="123"/>
      <c r="WMB91" s="123"/>
      <c r="WMC91" s="123"/>
      <c r="WMD91" s="123"/>
      <c r="WME91" s="123"/>
      <c r="WMF91" s="123"/>
      <c r="WMG91" s="123"/>
      <c r="WMH91" s="123"/>
      <c r="WMI91" s="123"/>
      <c r="WMJ91" s="123"/>
      <c r="WMK91" s="123"/>
      <c r="WML91" s="123"/>
      <c r="WMM91" s="123"/>
      <c r="WMN91" s="123"/>
      <c r="WMO91" s="123"/>
      <c r="WMP91" s="123"/>
      <c r="WMQ91" s="123"/>
      <c r="WMR91" s="123"/>
      <c r="WMS91" s="123"/>
      <c r="WMT91" s="123"/>
      <c r="WMU91" s="123"/>
      <c r="WMV91" s="123"/>
      <c r="WMW91" s="123"/>
      <c r="WMX91" s="123"/>
      <c r="WMY91" s="123"/>
      <c r="WMZ91" s="123"/>
      <c r="WNA91" s="123"/>
      <c r="WNB91" s="123"/>
      <c r="WNC91" s="123"/>
      <c r="WND91" s="123"/>
      <c r="WNE91" s="123"/>
      <c r="WNF91" s="123"/>
      <c r="WNG91" s="123"/>
      <c r="WNH91" s="123"/>
      <c r="WNI91" s="123"/>
      <c r="WNJ91" s="123"/>
      <c r="WNK91" s="123"/>
      <c r="WNL91" s="123"/>
      <c r="WNM91" s="123"/>
      <c r="WNN91" s="123"/>
      <c r="WNO91" s="123"/>
      <c r="WNP91" s="123"/>
      <c r="WNQ91" s="123"/>
      <c r="WNR91" s="123"/>
      <c r="WNS91" s="123"/>
      <c r="WNT91" s="123"/>
      <c r="WNU91" s="123"/>
      <c r="WNV91" s="123"/>
      <c r="WNW91" s="123"/>
      <c r="WNX91" s="123"/>
      <c r="WNY91" s="123"/>
      <c r="WNZ91" s="123"/>
      <c r="WOA91" s="123"/>
      <c r="WOB91" s="123"/>
      <c r="WOC91" s="123"/>
      <c r="WOD91" s="123"/>
      <c r="WOE91" s="123"/>
      <c r="WOF91" s="123"/>
      <c r="WOG91" s="123"/>
      <c r="WOH91" s="123"/>
      <c r="WOI91" s="123"/>
      <c r="WOJ91" s="123"/>
      <c r="WOK91" s="123"/>
      <c r="WOL91" s="123"/>
      <c r="WOM91" s="123"/>
      <c r="WON91" s="123"/>
      <c r="WOO91" s="123"/>
      <c r="WOP91" s="123"/>
      <c r="WOQ91" s="123"/>
      <c r="WOR91" s="123"/>
      <c r="WOS91" s="123"/>
      <c r="WOT91" s="123"/>
      <c r="WOU91" s="123"/>
      <c r="WOV91" s="123"/>
      <c r="WOW91" s="123"/>
      <c r="WOX91" s="123"/>
      <c r="WOY91" s="123"/>
      <c r="WOZ91" s="123"/>
      <c r="WPA91" s="123"/>
      <c r="WPB91" s="123"/>
      <c r="WPC91" s="123"/>
      <c r="WPD91" s="123"/>
      <c r="WPE91" s="123"/>
      <c r="WPF91" s="123"/>
      <c r="WPG91" s="123"/>
      <c r="WPH91" s="123"/>
      <c r="WPI91" s="123"/>
      <c r="WPJ91" s="123"/>
      <c r="WPK91" s="123"/>
      <c r="WPL91" s="123"/>
      <c r="WPM91" s="123"/>
      <c r="WPN91" s="123"/>
      <c r="WPO91" s="123"/>
      <c r="WPP91" s="123"/>
      <c r="WPQ91" s="123"/>
      <c r="WPR91" s="123"/>
      <c r="WPS91" s="123"/>
      <c r="WPT91" s="123"/>
      <c r="WPU91" s="123"/>
      <c r="WPV91" s="123"/>
      <c r="WPW91" s="123"/>
      <c r="WPX91" s="123"/>
      <c r="WPY91" s="123"/>
      <c r="WPZ91" s="123"/>
      <c r="WQA91" s="123"/>
      <c r="WQB91" s="123"/>
      <c r="WQC91" s="123"/>
      <c r="WQD91" s="123"/>
      <c r="WQE91" s="123"/>
      <c r="WQF91" s="123"/>
      <c r="WQG91" s="123"/>
      <c r="WQH91" s="123"/>
      <c r="WQI91" s="123"/>
      <c r="WQJ91" s="123"/>
      <c r="WQK91" s="123"/>
      <c r="WQL91" s="123"/>
      <c r="WQM91" s="123"/>
      <c r="WQN91" s="123"/>
      <c r="WQO91" s="123"/>
      <c r="WQP91" s="123"/>
      <c r="WQQ91" s="123"/>
      <c r="WQR91" s="123"/>
      <c r="WQS91" s="123"/>
      <c r="WQT91" s="123"/>
      <c r="WQU91" s="123"/>
      <c r="WQV91" s="123"/>
      <c r="WQW91" s="123"/>
      <c r="WQX91" s="123"/>
      <c r="WQY91" s="123"/>
      <c r="WQZ91" s="123"/>
      <c r="WRA91" s="123"/>
      <c r="WRB91" s="123"/>
      <c r="WRC91" s="123"/>
      <c r="WRD91" s="123"/>
      <c r="WRE91" s="123"/>
      <c r="WRF91" s="123"/>
      <c r="WRG91" s="123"/>
      <c r="WRH91" s="123"/>
      <c r="WRI91" s="123"/>
      <c r="WRJ91" s="123"/>
      <c r="WRK91" s="123"/>
      <c r="WRL91" s="123"/>
      <c r="WRM91" s="123"/>
      <c r="WRN91" s="123"/>
      <c r="WRO91" s="123"/>
      <c r="WRP91" s="123"/>
      <c r="WRQ91" s="123"/>
      <c r="WRR91" s="123"/>
      <c r="WRS91" s="123"/>
      <c r="WRT91" s="123"/>
      <c r="WRU91" s="123"/>
      <c r="WRV91" s="123"/>
      <c r="WRW91" s="123"/>
      <c r="WRX91" s="123"/>
      <c r="WRY91" s="123"/>
      <c r="WRZ91" s="123"/>
      <c r="WSA91" s="123"/>
      <c r="WSB91" s="123"/>
      <c r="WSC91" s="123"/>
      <c r="WSD91" s="123"/>
      <c r="WSE91" s="123"/>
      <c r="WSF91" s="123"/>
      <c r="WSG91" s="123"/>
      <c r="WSH91" s="123"/>
      <c r="WSI91" s="123"/>
      <c r="WSJ91" s="123"/>
      <c r="WSK91" s="123"/>
      <c r="WSL91" s="123"/>
      <c r="WSM91" s="123"/>
      <c r="WSN91" s="123"/>
      <c r="WSO91" s="123"/>
      <c r="WSP91" s="123"/>
      <c r="WSQ91" s="123"/>
      <c r="WSR91" s="123"/>
      <c r="WSS91" s="123"/>
      <c r="WST91" s="123"/>
      <c r="WSU91" s="123"/>
      <c r="WSV91" s="123"/>
      <c r="WSW91" s="123"/>
      <c r="WSX91" s="123"/>
      <c r="WSY91" s="123"/>
      <c r="WSZ91" s="123"/>
      <c r="WTA91" s="123"/>
      <c r="WTB91" s="123"/>
      <c r="WTC91" s="123"/>
      <c r="WTD91" s="123"/>
      <c r="WTE91" s="123"/>
      <c r="WTF91" s="123"/>
      <c r="WTG91" s="123"/>
      <c r="WTH91" s="123"/>
      <c r="WTI91" s="123"/>
      <c r="WTJ91" s="123"/>
      <c r="WTK91" s="123"/>
      <c r="WTL91" s="123"/>
      <c r="WTM91" s="123"/>
      <c r="WTN91" s="123"/>
      <c r="WTO91" s="123"/>
      <c r="WTP91" s="123"/>
      <c r="WTQ91" s="123"/>
      <c r="WTR91" s="123"/>
      <c r="WTS91" s="123"/>
      <c r="WTT91" s="123"/>
      <c r="WTU91" s="123"/>
      <c r="WTV91" s="123"/>
      <c r="WTW91" s="123"/>
      <c r="WTX91" s="123"/>
      <c r="WTY91" s="123"/>
      <c r="WTZ91" s="123"/>
      <c r="WUA91" s="123"/>
      <c r="WUB91" s="123"/>
      <c r="WUC91" s="123"/>
      <c r="WUD91" s="123"/>
      <c r="WUE91" s="123"/>
      <c r="WUF91" s="123"/>
      <c r="WUG91" s="123"/>
      <c r="WUH91" s="123"/>
      <c r="WUI91" s="123"/>
      <c r="WUJ91" s="123"/>
      <c r="WUK91" s="123"/>
      <c r="WUL91" s="123"/>
      <c r="WUM91" s="123"/>
      <c r="WUN91" s="123"/>
      <c r="WUO91" s="123"/>
      <c r="WUP91" s="123"/>
      <c r="WUQ91" s="123"/>
      <c r="WUR91" s="123"/>
      <c r="WUS91" s="123"/>
      <c r="WUT91" s="123"/>
      <c r="WUU91" s="123"/>
      <c r="WUV91" s="123"/>
      <c r="WUW91" s="123"/>
      <c r="WUX91" s="123"/>
      <c r="WUY91" s="123"/>
      <c r="WUZ91" s="123"/>
      <c r="WVA91" s="123"/>
      <c r="WVB91" s="123"/>
      <c r="WVC91" s="123"/>
      <c r="WVD91" s="123"/>
      <c r="WVE91" s="123"/>
      <c r="WVF91" s="123"/>
      <c r="WVG91" s="123"/>
      <c r="WVH91" s="123"/>
      <c r="WVI91" s="123"/>
      <c r="WVJ91" s="123"/>
      <c r="WVK91" s="123"/>
      <c r="WVL91" s="123"/>
      <c r="WVM91" s="123"/>
      <c r="WVN91" s="123"/>
      <c r="WVO91" s="123"/>
      <c r="WVP91" s="123"/>
      <c r="WVQ91" s="123"/>
      <c r="WVR91" s="123"/>
      <c r="WVS91" s="123"/>
      <c r="WVT91" s="123"/>
      <c r="WVU91" s="123"/>
      <c r="WVV91" s="123"/>
      <c r="WVW91" s="123"/>
      <c r="WVX91" s="123"/>
      <c r="WVY91" s="123"/>
      <c r="WVZ91" s="123"/>
      <c r="WWA91" s="123"/>
      <c r="WWB91" s="123"/>
      <c r="WWC91" s="123"/>
      <c r="WWD91" s="123"/>
      <c r="WWE91" s="123"/>
      <c r="WWF91" s="123"/>
      <c r="WWG91" s="123"/>
      <c r="WWH91" s="123"/>
      <c r="WWI91" s="123"/>
      <c r="WWJ91" s="123"/>
      <c r="WWK91" s="123"/>
      <c r="WWL91" s="123"/>
      <c r="WWM91" s="123"/>
      <c r="WWN91" s="123"/>
      <c r="WWO91" s="123"/>
      <c r="WWP91" s="123"/>
      <c r="WWQ91" s="123"/>
      <c r="WWR91" s="123"/>
      <c r="WWS91" s="123"/>
      <c r="WWT91" s="123"/>
      <c r="WWU91" s="123"/>
      <c r="WWV91" s="123"/>
      <c r="WWW91" s="123"/>
      <c r="WWX91" s="123"/>
      <c r="WWY91" s="123"/>
      <c r="WWZ91" s="123"/>
      <c r="WXA91" s="123"/>
      <c r="WXB91" s="123"/>
      <c r="WXC91" s="123"/>
      <c r="WXD91" s="123"/>
      <c r="WXE91" s="123"/>
      <c r="WXF91" s="123"/>
      <c r="WXG91" s="123"/>
      <c r="WXH91" s="123"/>
      <c r="WXI91" s="123"/>
      <c r="WXJ91" s="123"/>
      <c r="WXK91" s="123"/>
      <c r="WXL91" s="123"/>
      <c r="WXM91" s="123"/>
      <c r="WXN91" s="123"/>
      <c r="WXO91" s="123"/>
      <c r="WXP91" s="123"/>
      <c r="WXQ91" s="123"/>
      <c r="WXR91" s="123"/>
      <c r="WXS91" s="123"/>
      <c r="WXT91" s="123"/>
      <c r="WXU91" s="123"/>
      <c r="WXV91" s="123"/>
      <c r="WXW91" s="123"/>
      <c r="WXX91" s="123"/>
      <c r="WXY91" s="123"/>
      <c r="WXZ91" s="123"/>
      <c r="WYA91" s="123"/>
      <c r="WYB91" s="123"/>
      <c r="WYC91" s="123"/>
      <c r="WYD91" s="123"/>
      <c r="WYE91" s="123"/>
      <c r="WYF91" s="123"/>
      <c r="WYG91" s="123"/>
      <c r="WYH91" s="123"/>
      <c r="WYI91" s="123"/>
      <c r="WYJ91" s="123"/>
      <c r="WYK91" s="123"/>
      <c r="WYL91" s="123"/>
      <c r="WYM91" s="123"/>
      <c r="WYN91" s="123"/>
      <c r="WYO91" s="123"/>
      <c r="WYP91" s="123"/>
      <c r="WYQ91" s="123"/>
      <c r="WYR91" s="123"/>
      <c r="WYS91" s="123"/>
      <c r="WYT91" s="123"/>
      <c r="WYU91" s="123"/>
      <c r="WYV91" s="123"/>
      <c r="WYW91" s="123"/>
      <c r="WYX91" s="123"/>
      <c r="WYY91" s="123"/>
      <c r="WYZ91" s="123"/>
      <c r="WZA91" s="123"/>
      <c r="WZB91" s="123"/>
      <c r="WZC91" s="123"/>
      <c r="WZD91" s="123"/>
      <c r="WZE91" s="123"/>
      <c r="WZF91" s="123"/>
      <c r="WZG91" s="123"/>
      <c r="WZH91" s="123"/>
      <c r="WZI91" s="123"/>
      <c r="WZJ91" s="123"/>
      <c r="WZK91" s="123"/>
      <c r="WZL91" s="123"/>
      <c r="WZM91" s="123"/>
      <c r="WZN91" s="123"/>
      <c r="WZO91" s="123"/>
      <c r="WZP91" s="123"/>
      <c r="WZQ91" s="123"/>
      <c r="WZR91" s="123"/>
      <c r="WZS91" s="123"/>
      <c r="WZT91" s="123"/>
      <c r="WZU91" s="123"/>
      <c r="WZV91" s="123"/>
      <c r="WZW91" s="123"/>
      <c r="WZX91" s="123"/>
      <c r="WZY91" s="123"/>
      <c r="WZZ91" s="123"/>
      <c r="XAA91" s="123"/>
      <c r="XAB91" s="123"/>
      <c r="XAC91" s="123"/>
      <c r="XAD91" s="123"/>
      <c r="XAE91" s="123"/>
      <c r="XAF91" s="123"/>
      <c r="XAG91" s="123"/>
      <c r="XAH91" s="123"/>
      <c r="XAI91" s="123"/>
      <c r="XAJ91" s="123"/>
      <c r="XAK91" s="123"/>
      <c r="XAL91" s="123"/>
      <c r="XAM91" s="123"/>
      <c r="XAN91" s="123"/>
      <c r="XAO91" s="123"/>
      <c r="XAP91" s="123"/>
      <c r="XAQ91" s="123"/>
      <c r="XAR91" s="123"/>
      <c r="XAS91" s="123"/>
      <c r="XAT91" s="123"/>
      <c r="XAU91" s="123"/>
      <c r="XAV91" s="123"/>
      <c r="XAW91" s="123"/>
      <c r="XAX91" s="123"/>
      <c r="XAY91" s="123"/>
      <c r="XAZ91" s="123"/>
      <c r="XBA91" s="123"/>
      <c r="XBB91" s="123"/>
      <c r="XBC91" s="123"/>
      <c r="XBD91" s="123"/>
      <c r="XBE91" s="123"/>
      <c r="XBF91" s="123"/>
      <c r="XBG91" s="123"/>
      <c r="XBH91" s="123"/>
      <c r="XBI91" s="123"/>
      <c r="XBJ91" s="123"/>
      <c r="XBK91" s="123"/>
      <c r="XBL91" s="123"/>
      <c r="XBM91" s="123"/>
      <c r="XBN91" s="123"/>
      <c r="XBO91" s="123"/>
      <c r="XBP91" s="123"/>
      <c r="XBQ91" s="123"/>
      <c r="XBR91" s="123"/>
      <c r="XBS91" s="123"/>
      <c r="XBT91" s="123"/>
      <c r="XBU91" s="123"/>
      <c r="XBV91" s="123"/>
      <c r="XBW91" s="123"/>
      <c r="XBX91" s="123"/>
      <c r="XBY91" s="123"/>
      <c r="XBZ91" s="123"/>
      <c r="XCA91" s="123"/>
      <c r="XCB91" s="123"/>
      <c r="XCC91" s="123"/>
      <c r="XCD91" s="123"/>
      <c r="XCE91" s="123"/>
      <c r="XCF91" s="123"/>
      <c r="XCG91" s="123"/>
      <c r="XCH91" s="123"/>
      <c r="XCI91" s="123"/>
      <c r="XCJ91" s="123"/>
      <c r="XCK91" s="123"/>
      <c r="XCL91" s="123"/>
      <c r="XCM91" s="123"/>
      <c r="XCN91" s="123"/>
      <c r="XCO91" s="123"/>
      <c r="XCP91" s="123"/>
      <c r="XCQ91" s="123"/>
      <c r="XCR91" s="123"/>
      <c r="XCS91" s="123"/>
      <c r="XCT91" s="123"/>
      <c r="XCU91" s="123"/>
      <c r="XCV91" s="123"/>
      <c r="XCW91" s="123"/>
      <c r="XCX91" s="123"/>
      <c r="XCY91" s="123"/>
      <c r="XCZ91" s="123"/>
      <c r="XDA91" s="123"/>
      <c r="XDB91" s="123"/>
      <c r="XDC91" s="123"/>
      <c r="XDD91" s="123"/>
      <c r="XDE91" s="123"/>
      <c r="XDF91" s="123"/>
      <c r="XDG91" s="123"/>
      <c r="XDH91" s="123"/>
      <c r="XDI91" s="123"/>
      <c r="XDJ91" s="123"/>
      <c r="XDK91" s="123"/>
      <c r="XDL91" s="123"/>
      <c r="XDM91" s="123"/>
      <c r="XDN91" s="123"/>
      <c r="XDO91" s="123"/>
      <c r="XDP91" s="123"/>
      <c r="XDQ91" s="123"/>
      <c r="XDR91" s="123"/>
      <c r="XDS91" s="123"/>
      <c r="XDT91" s="123"/>
      <c r="XDU91" s="123"/>
      <c r="XDV91" s="123"/>
      <c r="XDW91" s="123"/>
      <c r="XDX91" s="123"/>
      <c r="XDY91" s="123"/>
      <c r="XDZ91" s="123"/>
      <c r="XEA91" s="123"/>
      <c r="XEB91" s="123"/>
      <c r="XEC91" s="123"/>
      <c r="XED91" s="123"/>
      <c r="XEE91" s="123"/>
      <c r="XEF91" s="123"/>
      <c r="XEG91" s="123"/>
      <c r="XEH91" s="123"/>
      <c r="XEI91" s="123"/>
      <c r="XEJ91" s="123"/>
      <c r="XEK91" s="123"/>
      <c r="XEL91" s="123"/>
      <c r="XEM91" s="123"/>
      <c r="XEN91" s="123"/>
      <c r="XEO91" s="123"/>
      <c r="XEP91" s="123"/>
      <c r="XEQ91" s="123"/>
      <c r="XER91" s="123"/>
      <c r="XES91" s="123"/>
      <c r="XET91" s="123"/>
      <c r="XEU91" s="123"/>
      <c r="XEV91" s="123"/>
      <c r="XEW91" s="123"/>
      <c r="XEX91" s="123"/>
      <c r="XEY91" s="123"/>
      <c r="XEZ91" s="123"/>
      <c r="XFA91" s="123"/>
      <c r="XFB91" s="123"/>
      <c r="XFC91" s="123"/>
    </row>
    <row r="92" spans="1:16383" ht="15.9" customHeight="1" x14ac:dyDescent="0.3">
      <c r="A92" s="81" t="s">
        <v>294</v>
      </c>
      <c r="B92" s="388" t="s">
        <v>972</v>
      </c>
      <c r="C92" s="388"/>
      <c r="D92" s="388"/>
      <c r="E92" s="388"/>
      <c r="F92" s="388"/>
      <c r="G92" s="388"/>
      <c r="H92" s="388"/>
      <c r="I92" s="388"/>
      <c r="J92" s="388"/>
      <c r="K92" s="388"/>
      <c r="L92" s="388"/>
      <c r="M92" s="414">
        <v>791</v>
      </c>
      <c r="N92" s="414"/>
      <c r="O92" s="414"/>
      <c r="P92" s="414">
        <v>791</v>
      </c>
      <c r="Q92" s="414"/>
      <c r="R92" s="414"/>
      <c r="S92" s="414">
        <v>791</v>
      </c>
      <c r="T92" s="414"/>
      <c r="U92" s="414"/>
      <c r="V92" s="414">
        <v>791</v>
      </c>
      <c r="W92" s="414"/>
      <c r="X92" s="414"/>
      <c r="Y92" s="414">
        <v>791</v>
      </c>
      <c r="Z92" s="414"/>
      <c r="AA92" s="414"/>
      <c r="AB92" s="414">
        <v>791</v>
      </c>
      <c r="AC92" s="414"/>
      <c r="AD92" s="414"/>
      <c r="AE92" s="414">
        <v>791</v>
      </c>
      <c r="AF92" s="414"/>
      <c r="AG92" s="414"/>
      <c r="AH92" s="414">
        <v>791</v>
      </c>
      <c r="AI92" s="414"/>
      <c r="AJ92" s="414"/>
      <c r="AK92" s="414">
        <v>791</v>
      </c>
      <c r="AL92" s="414"/>
      <c r="AM92" s="414"/>
      <c r="AN92" s="414">
        <v>791</v>
      </c>
      <c r="AO92" s="414"/>
      <c r="AP92" s="414"/>
      <c r="AQ92" s="414">
        <v>791</v>
      </c>
      <c r="AR92" s="414"/>
      <c r="AS92" s="414"/>
      <c r="AT92" s="414">
        <v>791</v>
      </c>
      <c r="AU92" s="414"/>
      <c r="AV92" s="414"/>
      <c r="AW92" s="414">
        <v>791</v>
      </c>
      <c r="AX92" s="414"/>
      <c r="AY92" s="414"/>
      <c r="AZ92" s="414">
        <v>791</v>
      </c>
      <c r="BA92" s="414"/>
      <c r="BB92" s="414"/>
      <c r="BC92" s="414">
        <v>791</v>
      </c>
      <c r="BD92" s="414"/>
      <c r="BE92" s="414"/>
      <c r="BF92" s="414">
        <v>791</v>
      </c>
      <c r="BG92" s="414"/>
      <c r="BH92" s="414"/>
      <c r="BI92" s="414">
        <v>791</v>
      </c>
      <c r="BJ92" s="414"/>
      <c r="BK92" s="414"/>
      <c r="BL92" s="414">
        <v>791</v>
      </c>
      <c r="BM92" s="414"/>
      <c r="BN92" s="414"/>
      <c r="BO92" s="414">
        <v>791</v>
      </c>
      <c r="BP92" s="414"/>
      <c r="BQ92" s="414"/>
      <c r="BR92" s="414">
        <v>791</v>
      </c>
      <c r="BS92" s="414"/>
      <c r="BT92" s="414"/>
      <c r="BU92" s="414">
        <v>791</v>
      </c>
      <c r="BV92" s="414"/>
      <c r="BW92" s="414"/>
      <c r="BX92" s="414">
        <v>791</v>
      </c>
      <c r="BY92" s="414"/>
      <c r="BZ92" s="414"/>
      <c r="CA92" s="414">
        <v>791</v>
      </c>
      <c r="CB92" s="414"/>
      <c r="CC92" s="414"/>
      <c r="CD92" s="414">
        <v>791</v>
      </c>
      <c r="CE92" s="414"/>
      <c r="CF92" s="414"/>
      <c r="CG92" s="414">
        <v>791</v>
      </c>
      <c r="CH92" s="414"/>
      <c r="CI92" s="414"/>
      <c r="CJ92" s="414">
        <v>791</v>
      </c>
      <c r="CK92" s="414"/>
      <c r="CL92" s="414"/>
      <c r="CM92" s="414">
        <v>791</v>
      </c>
      <c r="CN92" s="414"/>
      <c r="CO92" s="414"/>
      <c r="CP92" s="414">
        <v>791</v>
      </c>
      <c r="CQ92" s="414"/>
      <c r="CR92" s="414"/>
      <c r="CS92" s="414">
        <v>791</v>
      </c>
      <c r="CT92" s="414"/>
      <c r="CU92" s="414"/>
      <c r="CV92" s="414">
        <v>791</v>
      </c>
      <c r="CW92" s="414"/>
      <c r="CX92" s="414"/>
      <c r="CY92" s="414">
        <v>791</v>
      </c>
      <c r="CZ92" s="414"/>
      <c r="DA92" s="414"/>
      <c r="DB92" s="414">
        <v>791</v>
      </c>
      <c r="DC92" s="414"/>
      <c r="DD92" s="414"/>
      <c r="DE92" s="414">
        <v>791</v>
      </c>
      <c r="DF92" s="414"/>
      <c r="DG92" s="414"/>
      <c r="DH92" s="414">
        <v>791</v>
      </c>
      <c r="DI92" s="414"/>
      <c r="DJ92" s="414"/>
      <c r="DK92" s="414">
        <v>791</v>
      </c>
      <c r="DL92" s="414"/>
      <c r="DM92" s="414"/>
      <c r="DN92" s="414">
        <v>791</v>
      </c>
      <c r="DO92" s="414"/>
      <c r="DP92" s="414"/>
      <c r="DQ92" s="414">
        <v>791</v>
      </c>
      <c r="DR92" s="414"/>
      <c r="DS92" s="414"/>
      <c r="DT92" s="414">
        <v>791</v>
      </c>
      <c r="DU92" s="414"/>
      <c r="DV92" s="414"/>
      <c r="DW92" s="414">
        <v>791</v>
      </c>
      <c r="DX92" s="414"/>
      <c r="DY92" s="414"/>
      <c r="DZ92" s="414">
        <v>791</v>
      </c>
      <c r="EA92" s="414"/>
      <c r="EB92" s="414"/>
      <c r="EC92" s="414">
        <v>791</v>
      </c>
      <c r="ED92" s="414"/>
      <c r="EE92" s="414"/>
      <c r="EF92" s="414">
        <v>791</v>
      </c>
      <c r="EG92" s="414"/>
      <c r="EH92" s="414"/>
      <c r="EI92" s="414">
        <v>791</v>
      </c>
      <c r="EJ92" s="414"/>
      <c r="EK92" s="414"/>
      <c r="EL92" s="414">
        <v>791</v>
      </c>
      <c r="EM92" s="414"/>
      <c r="EN92" s="414"/>
      <c r="EO92" s="414">
        <v>791</v>
      </c>
      <c r="EP92" s="414"/>
      <c r="EQ92" s="414"/>
      <c r="ER92" s="414">
        <v>791</v>
      </c>
      <c r="ES92" s="414"/>
      <c r="ET92" s="414"/>
      <c r="EU92" s="414">
        <v>791</v>
      </c>
      <c r="EV92" s="414"/>
      <c r="EW92" s="414"/>
      <c r="EX92" s="414">
        <v>791</v>
      </c>
      <c r="EY92" s="414"/>
      <c r="EZ92" s="414"/>
      <c r="FA92" s="414">
        <v>791</v>
      </c>
      <c r="FB92" s="414"/>
      <c r="FC92" s="414"/>
      <c r="FD92" s="414">
        <v>791</v>
      </c>
      <c r="FE92" s="414"/>
      <c r="FF92" s="414"/>
      <c r="FG92" s="414">
        <v>791</v>
      </c>
      <c r="FH92" s="414"/>
      <c r="FI92" s="414"/>
      <c r="FJ92" s="414">
        <v>791</v>
      </c>
      <c r="FK92" s="414"/>
      <c r="FL92" s="414"/>
      <c r="FM92" s="414">
        <v>791</v>
      </c>
      <c r="FN92" s="414"/>
      <c r="FO92" s="414"/>
      <c r="FP92" s="414">
        <v>791</v>
      </c>
      <c r="FQ92" s="414"/>
      <c r="FR92" s="414"/>
      <c r="FS92" s="414">
        <v>791</v>
      </c>
      <c r="FT92" s="414"/>
      <c r="FU92" s="414"/>
      <c r="FV92" s="414">
        <v>791</v>
      </c>
      <c r="FW92" s="414"/>
      <c r="FX92" s="414"/>
      <c r="FY92" s="414">
        <v>791</v>
      </c>
      <c r="FZ92" s="414"/>
      <c r="GA92" s="414"/>
      <c r="GB92" s="414">
        <v>791</v>
      </c>
      <c r="GC92" s="414"/>
      <c r="GD92" s="414"/>
      <c r="GE92" s="414">
        <v>791</v>
      </c>
      <c r="GF92" s="414"/>
      <c r="GG92" s="414"/>
      <c r="GH92" s="414">
        <v>791</v>
      </c>
      <c r="GI92" s="414"/>
      <c r="GJ92" s="414"/>
      <c r="GK92" s="414">
        <v>791</v>
      </c>
      <c r="GL92" s="414"/>
      <c r="GM92" s="414"/>
      <c r="GN92" s="414">
        <v>791</v>
      </c>
      <c r="GO92" s="414"/>
      <c r="GP92" s="414"/>
      <c r="GQ92" s="414">
        <v>791</v>
      </c>
      <c r="GR92" s="414"/>
      <c r="GS92" s="414"/>
      <c r="GT92" s="414">
        <v>791</v>
      </c>
      <c r="GU92" s="414"/>
      <c r="GV92" s="414"/>
      <c r="GW92" s="414">
        <v>791</v>
      </c>
      <c r="GX92" s="414"/>
      <c r="GY92" s="414"/>
      <c r="GZ92" s="414">
        <v>791</v>
      </c>
      <c r="HA92" s="414"/>
      <c r="HB92" s="414"/>
      <c r="HC92" s="414">
        <v>791</v>
      </c>
      <c r="HD92" s="414"/>
      <c r="HE92" s="414"/>
      <c r="HF92" s="414">
        <v>791</v>
      </c>
      <c r="HG92" s="414"/>
      <c r="HH92" s="414"/>
      <c r="HI92" s="414">
        <v>791</v>
      </c>
      <c r="HJ92" s="414"/>
      <c r="HK92" s="414"/>
      <c r="HL92" s="414">
        <v>791</v>
      </c>
      <c r="HM92" s="414"/>
      <c r="HN92" s="414"/>
      <c r="HO92" s="414">
        <v>791</v>
      </c>
      <c r="HP92" s="414"/>
      <c r="HQ92" s="414"/>
      <c r="HR92" s="414">
        <v>791</v>
      </c>
      <c r="HS92" s="414"/>
      <c r="HT92" s="414"/>
      <c r="HU92" s="414">
        <v>791</v>
      </c>
      <c r="HV92" s="414"/>
      <c r="HW92" s="414"/>
      <c r="HX92" s="414">
        <v>791</v>
      </c>
      <c r="HY92" s="414"/>
      <c r="HZ92" s="414"/>
      <c r="IA92" s="414">
        <v>791</v>
      </c>
      <c r="IB92" s="414"/>
      <c r="IC92" s="414"/>
      <c r="ID92" s="414">
        <v>791</v>
      </c>
      <c r="IE92" s="414"/>
      <c r="IF92" s="414"/>
      <c r="IG92" s="414">
        <v>791</v>
      </c>
      <c r="IH92" s="414"/>
      <c r="II92" s="414"/>
      <c r="IJ92" s="414">
        <v>791</v>
      </c>
      <c r="IK92" s="414"/>
      <c r="IL92" s="414"/>
      <c r="IM92" s="414">
        <v>791</v>
      </c>
      <c r="IN92" s="414"/>
      <c r="IO92" s="414"/>
      <c r="IP92" s="414">
        <v>791</v>
      </c>
      <c r="IQ92" s="414"/>
      <c r="IR92" s="414"/>
      <c r="IS92" s="414">
        <v>791</v>
      </c>
      <c r="IT92" s="414"/>
      <c r="IU92" s="414"/>
      <c r="IV92" s="414">
        <v>791</v>
      </c>
      <c r="IW92" s="414"/>
      <c r="IX92" s="414"/>
      <c r="IY92" s="414">
        <v>791</v>
      </c>
      <c r="IZ92" s="414"/>
      <c r="JA92" s="414"/>
      <c r="JB92" s="414">
        <v>791</v>
      </c>
      <c r="JC92" s="414"/>
      <c r="JD92" s="414"/>
      <c r="JE92" s="414">
        <v>791</v>
      </c>
      <c r="JF92" s="414"/>
      <c r="JG92" s="414"/>
      <c r="JH92" s="414">
        <v>791</v>
      </c>
      <c r="JI92" s="414"/>
      <c r="JJ92" s="414"/>
      <c r="JK92" s="414">
        <v>791</v>
      </c>
      <c r="JL92" s="414"/>
      <c r="JM92" s="414"/>
      <c r="JN92" s="414">
        <v>791</v>
      </c>
      <c r="JO92" s="414"/>
      <c r="JP92" s="414"/>
      <c r="JQ92" s="414">
        <v>791</v>
      </c>
      <c r="JR92" s="414"/>
      <c r="JS92" s="414"/>
      <c r="JT92" s="414">
        <v>791</v>
      </c>
      <c r="JU92" s="414"/>
      <c r="JV92" s="414"/>
      <c r="JW92" s="414">
        <v>791</v>
      </c>
      <c r="JX92" s="414"/>
      <c r="JY92" s="414"/>
      <c r="JZ92" s="414">
        <v>791</v>
      </c>
      <c r="KA92" s="414"/>
      <c r="KB92" s="414"/>
      <c r="KC92" s="414">
        <v>791</v>
      </c>
      <c r="KD92" s="414"/>
      <c r="KE92" s="414"/>
      <c r="KF92" s="414">
        <v>791</v>
      </c>
      <c r="KG92" s="414"/>
      <c r="KH92" s="414"/>
      <c r="KI92" s="414">
        <v>791</v>
      </c>
      <c r="KJ92" s="414"/>
      <c r="KK92" s="414"/>
      <c r="KL92" s="414">
        <v>791</v>
      </c>
      <c r="KM92" s="414"/>
      <c r="KN92" s="414"/>
      <c r="KO92" s="414">
        <v>791</v>
      </c>
      <c r="KP92" s="414"/>
      <c r="KQ92" s="414"/>
      <c r="KR92" s="414">
        <v>791</v>
      </c>
      <c r="KS92" s="414"/>
      <c r="KT92" s="414"/>
      <c r="KU92" s="414">
        <v>791</v>
      </c>
      <c r="KV92" s="414"/>
      <c r="KW92" s="414"/>
      <c r="KX92" s="414">
        <v>791</v>
      </c>
      <c r="KY92" s="414"/>
      <c r="KZ92" s="414"/>
      <c r="LA92" s="414">
        <v>791</v>
      </c>
      <c r="LB92" s="414"/>
      <c r="LC92" s="414"/>
      <c r="LD92" s="414">
        <v>791</v>
      </c>
      <c r="LE92" s="414"/>
      <c r="LF92" s="414"/>
      <c r="LG92" s="414">
        <v>791</v>
      </c>
      <c r="LH92" s="414"/>
      <c r="LI92" s="414"/>
      <c r="LJ92" s="414">
        <v>791</v>
      </c>
      <c r="LK92" s="414"/>
      <c r="LL92" s="414"/>
      <c r="LM92" s="414">
        <v>791</v>
      </c>
      <c r="LN92" s="414"/>
      <c r="LO92" s="414"/>
      <c r="LP92" s="414">
        <v>791</v>
      </c>
      <c r="LQ92" s="414"/>
      <c r="LR92" s="414"/>
      <c r="LS92" s="414">
        <v>791</v>
      </c>
      <c r="LT92" s="414"/>
      <c r="LU92" s="414"/>
      <c r="LV92" s="414">
        <v>791</v>
      </c>
      <c r="LW92" s="414"/>
      <c r="LX92" s="414"/>
      <c r="LY92" s="414">
        <v>791</v>
      </c>
      <c r="LZ92" s="414"/>
      <c r="MA92" s="414"/>
      <c r="MB92" s="414">
        <v>791</v>
      </c>
      <c r="MC92" s="414"/>
      <c r="MD92" s="414"/>
      <c r="ME92" s="414">
        <v>791</v>
      </c>
      <c r="MF92" s="414"/>
      <c r="MG92" s="414"/>
      <c r="MH92" s="414">
        <v>791</v>
      </c>
      <c r="MI92" s="414"/>
      <c r="MJ92" s="414"/>
      <c r="MK92" s="414">
        <v>791</v>
      </c>
      <c r="ML92" s="414"/>
      <c r="MM92" s="414"/>
      <c r="MN92" s="414">
        <v>791</v>
      </c>
      <c r="MO92" s="414"/>
      <c r="MP92" s="414"/>
      <c r="MQ92" s="414">
        <v>791</v>
      </c>
      <c r="MR92" s="414"/>
      <c r="MS92" s="414"/>
      <c r="MT92" s="414">
        <v>791</v>
      </c>
      <c r="MU92" s="414"/>
      <c r="MV92" s="414"/>
      <c r="MW92" s="414">
        <v>791</v>
      </c>
      <c r="MX92" s="414"/>
      <c r="MY92" s="414"/>
      <c r="MZ92" s="414">
        <v>791</v>
      </c>
      <c r="NA92" s="414"/>
      <c r="NB92" s="414"/>
      <c r="NC92" s="414">
        <v>791</v>
      </c>
      <c r="ND92" s="414"/>
      <c r="NE92" s="414"/>
      <c r="NF92" s="414">
        <v>791</v>
      </c>
      <c r="NG92" s="414"/>
      <c r="NH92" s="414"/>
      <c r="NI92" s="414">
        <v>791</v>
      </c>
      <c r="NJ92" s="414"/>
      <c r="NK92" s="414"/>
      <c r="NL92" s="414">
        <v>791</v>
      </c>
      <c r="NM92" s="414"/>
      <c r="NN92" s="414"/>
      <c r="NO92" s="414">
        <v>791</v>
      </c>
      <c r="NP92" s="414"/>
      <c r="NQ92" s="414"/>
      <c r="NR92" s="414">
        <v>791</v>
      </c>
      <c r="NS92" s="414"/>
      <c r="NT92" s="414"/>
      <c r="NU92" s="414">
        <v>791</v>
      </c>
      <c r="NV92" s="414"/>
      <c r="NW92" s="414"/>
      <c r="NX92" s="414">
        <v>791</v>
      </c>
      <c r="NY92" s="414"/>
      <c r="NZ92" s="414"/>
      <c r="OA92" s="414">
        <v>791</v>
      </c>
      <c r="OB92" s="414"/>
      <c r="OC92" s="414"/>
      <c r="OD92" s="414">
        <v>791</v>
      </c>
      <c r="OE92" s="414"/>
      <c r="OF92" s="414"/>
      <c r="OG92" s="414">
        <v>791</v>
      </c>
      <c r="OH92" s="414"/>
      <c r="OI92" s="414"/>
      <c r="OJ92" s="414">
        <v>791</v>
      </c>
      <c r="OK92" s="414"/>
      <c r="OL92" s="414"/>
      <c r="OM92" s="414">
        <v>791</v>
      </c>
      <c r="ON92" s="414"/>
      <c r="OO92" s="414"/>
      <c r="OP92" s="414">
        <v>791</v>
      </c>
      <c r="OQ92" s="414"/>
      <c r="OR92" s="414"/>
      <c r="OS92" s="414">
        <v>791</v>
      </c>
      <c r="OT92" s="414"/>
      <c r="OU92" s="414"/>
      <c r="OV92" s="414">
        <v>791</v>
      </c>
      <c r="OW92" s="414"/>
      <c r="OX92" s="414"/>
      <c r="OY92" s="414">
        <v>791</v>
      </c>
      <c r="OZ92" s="414"/>
      <c r="PA92" s="414"/>
      <c r="PB92" s="414">
        <v>791</v>
      </c>
      <c r="PC92" s="414"/>
      <c r="PD92" s="414"/>
      <c r="PE92" s="414">
        <v>791</v>
      </c>
      <c r="PF92" s="414"/>
      <c r="PG92" s="414"/>
      <c r="PH92" s="414">
        <v>791</v>
      </c>
      <c r="PI92" s="414"/>
      <c r="PJ92" s="414"/>
      <c r="PK92" s="414">
        <v>791</v>
      </c>
      <c r="PL92" s="414"/>
      <c r="PM92" s="414"/>
      <c r="PN92" s="414">
        <v>791</v>
      </c>
      <c r="PO92" s="414"/>
      <c r="PP92" s="414"/>
      <c r="PQ92" s="414">
        <v>791</v>
      </c>
      <c r="PR92" s="414"/>
      <c r="PS92" s="414"/>
      <c r="PT92" s="414">
        <v>791</v>
      </c>
      <c r="PU92" s="414"/>
      <c r="PV92" s="414"/>
      <c r="PW92" s="414">
        <v>791</v>
      </c>
      <c r="PX92" s="414"/>
      <c r="PY92" s="414"/>
      <c r="PZ92" s="414">
        <v>791</v>
      </c>
      <c r="QA92" s="414"/>
      <c r="QB92" s="414"/>
      <c r="QC92" s="414">
        <v>791</v>
      </c>
      <c r="QD92" s="414"/>
      <c r="QE92" s="414"/>
      <c r="QF92" s="414">
        <v>791</v>
      </c>
      <c r="QG92" s="414"/>
      <c r="QH92" s="414"/>
      <c r="QI92" s="414">
        <v>791</v>
      </c>
      <c r="QJ92" s="414"/>
      <c r="QK92" s="414"/>
      <c r="QL92" s="414">
        <v>791</v>
      </c>
      <c r="QM92" s="414"/>
      <c r="QN92" s="414"/>
      <c r="QO92" s="414">
        <v>791</v>
      </c>
      <c r="QP92" s="414"/>
      <c r="QQ92" s="414"/>
      <c r="QR92" s="414">
        <v>791</v>
      </c>
      <c r="QS92" s="414"/>
      <c r="QT92" s="414"/>
      <c r="QU92" s="414">
        <v>791</v>
      </c>
      <c r="QV92" s="414"/>
      <c r="QW92" s="414"/>
      <c r="QX92" s="414">
        <v>791</v>
      </c>
      <c r="QY92" s="414"/>
      <c r="QZ92" s="414"/>
      <c r="RA92" s="414">
        <v>791</v>
      </c>
      <c r="RB92" s="414"/>
      <c r="RC92" s="414"/>
      <c r="RD92" s="414">
        <v>791</v>
      </c>
      <c r="RE92" s="414"/>
      <c r="RF92" s="414"/>
      <c r="RG92" s="414">
        <v>791</v>
      </c>
      <c r="RH92" s="414"/>
      <c r="RI92" s="414"/>
      <c r="RJ92" s="414">
        <v>791</v>
      </c>
      <c r="RK92" s="414"/>
      <c r="RL92" s="414"/>
      <c r="RM92" s="414">
        <v>791</v>
      </c>
      <c r="RN92" s="414"/>
      <c r="RO92" s="414"/>
      <c r="RP92" s="414">
        <v>791</v>
      </c>
      <c r="RQ92" s="414"/>
      <c r="RR92" s="414"/>
      <c r="RS92" s="414">
        <v>791</v>
      </c>
      <c r="RT92" s="414"/>
      <c r="RU92" s="414"/>
      <c r="RV92" s="414">
        <v>791</v>
      </c>
      <c r="RW92" s="414"/>
      <c r="RX92" s="414"/>
      <c r="RY92" s="414">
        <v>791</v>
      </c>
      <c r="RZ92" s="414"/>
      <c r="SA92" s="414"/>
      <c r="SB92" s="414">
        <v>791</v>
      </c>
      <c r="SC92" s="414"/>
      <c r="SD92" s="414"/>
      <c r="SE92" s="414">
        <v>791</v>
      </c>
      <c r="SF92" s="414"/>
      <c r="SG92" s="414"/>
      <c r="SH92" s="414">
        <v>791</v>
      </c>
      <c r="SI92" s="414"/>
      <c r="SJ92" s="414"/>
      <c r="SK92" s="414">
        <v>791</v>
      </c>
      <c r="SL92" s="414"/>
      <c r="SM92" s="414"/>
      <c r="SN92" s="414">
        <v>791</v>
      </c>
      <c r="SO92" s="414"/>
      <c r="SP92" s="414"/>
      <c r="SQ92" s="414">
        <v>791</v>
      </c>
      <c r="SR92" s="414"/>
      <c r="SS92" s="414"/>
      <c r="ST92" s="414">
        <v>791</v>
      </c>
      <c r="SU92" s="414"/>
      <c r="SV92" s="414"/>
      <c r="SW92" s="414">
        <v>791</v>
      </c>
      <c r="SX92" s="414"/>
      <c r="SY92" s="414"/>
      <c r="SZ92" s="414">
        <v>791</v>
      </c>
      <c r="TA92" s="414"/>
      <c r="TB92" s="414"/>
      <c r="TC92" s="414">
        <v>791</v>
      </c>
      <c r="TD92" s="414"/>
      <c r="TE92" s="414"/>
      <c r="TF92" s="414">
        <v>791</v>
      </c>
      <c r="TG92" s="414"/>
      <c r="TH92" s="414"/>
      <c r="TI92" s="414">
        <v>791</v>
      </c>
      <c r="TJ92" s="414"/>
      <c r="TK92" s="414"/>
      <c r="TL92" s="414">
        <v>791</v>
      </c>
      <c r="TM92" s="414"/>
      <c r="TN92" s="414"/>
      <c r="TO92" s="414">
        <v>791</v>
      </c>
      <c r="TP92" s="414"/>
      <c r="TQ92" s="414"/>
      <c r="TR92" s="414">
        <v>791</v>
      </c>
      <c r="TS92" s="414"/>
      <c r="TT92" s="414"/>
      <c r="TU92" s="414">
        <v>791</v>
      </c>
      <c r="TV92" s="414"/>
      <c r="TW92" s="414"/>
      <c r="TX92" s="414">
        <v>791</v>
      </c>
      <c r="TY92" s="414"/>
      <c r="TZ92" s="414"/>
      <c r="UA92" s="414">
        <v>791</v>
      </c>
      <c r="UB92" s="414"/>
      <c r="UC92" s="414"/>
      <c r="UD92" s="414">
        <v>791</v>
      </c>
      <c r="UE92" s="414"/>
      <c r="UF92" s="414"/>
      <c r="UG92" s="414">
        <v>791</v>
      </c>
      <c r="UH92" s="414"/>
      <c r="UI92" s="414"/>
      <c r="UJ92" s="414">
        <v>791</v>
      </c>
      <c r="UK92" s="414"/>
      <c r="UL92" s="414"/>
      <c r="UM92" s="414">
        <v>791</v>
      </c>
      <c r="UN92" s="414"/>
      <c r="UO92" s="414"/>
      <c r="UP92" s="414">
        <v>791</v>
      </c>
      <c r="UQ92" s="414"/>
      <c r="UR92" s="414"/>
      <c r="US92" s="414">
        <v>791</v>
      </c>
      <c r="UT92" s="414"/>
      <c r="UU92" s="414"/>
      <c r="UV92" s="414">
        <v>791</v>
      </c>
      <c r="UW92" s="414"/>
      <c r="UX92" s="414"/>
      <c r="UY92" s="414">
        <v>791</v>
      </c>
      <c r="UZ92" s="414"/>
      <c r="VA92" s="414"/>
      <c r="VB92" s="414">
        <v>791</v>
      </c>
      <c r="VC92" s="414"/>
      <c r="VD92" s="414"/>
      <c r="VE92" s="414">
        <v>791</v>
      </c>
      <c r="VF92" s="414"/>
      <c r="VG92" s="414"/>
      <c r="VH92" s="414">
        <v>791</v>
      </c>
      <c r="VI92" s="414"/>
      <c r="VJ92" s="414"/>
      <c r="VK92" s="414">
        <v>791</v>
      </c>
      <c r="VL92" s="414"/>
      <c r="VM92" s="414"/>
      <c r="VN92" s="414">
        <v>791</v>
      </c>
      <c r="VO92" s="414"/>
      <c r="VP92" s="414"/>
      <c r="VQ92" s="414">
        <v>791</v>
      </c>
      <c r="VR92" s="414"/>
      <c r="VS92" s="414"/>
      <c r="VT92" s="414">
        <v>791</v>
      </c>
      <c r="VU92" s="414"/>
      <c r="VV92" s="414"/>
      <c r="VW92" s="414">
        <v>791</v>
      </c>
      <c r="VX92" s="414"/>
      <c r="VY92" s="414"/>
      <c r="VZ92" s="414">
        <v>791</v>
      </c>
      <c r="WA92" s="414"/>
      <c r="WB92" s="414"/>
      <c r="WC92" s="414">
        <v>791</v>
      </c>
      <c r="WD92" s="414"/>
      <c r="WE92" s="414"/>
      <c r="WF92" s="414">
        <v>791</v>
      </c>
      <c r="WG92" s="414"/>
      <c r="WH92" s="414"/>
      <c r="WI92" s="414">
        <v>791</v>
      </c>
      <c r="WJ92" s="414"/>
      <c r="WK92" s="414"/>
      <c r="WL92" s="414">
        <v>791</v>
      </c>
      <c r="WM92" s="414"/>
      <c r="WN92" s="414"/>
      <c r="WO92" s="414">
        <v>791</v>
      </c>
      <c r="WP92" s="414"/>
      <c r="WQ92" s="414"/>
      <c r="WR92" s="414">
        <v>791</v>
      </c>
      <c r="WS92" s="414"/>
      <c r="WT92" s="414"/>
      <c r="WU92" s="414">
        <v>791</v>
      </c>
      <c r="WV92" s="414"/>
      <c r="WW92" s="414"/>
      <c r="WX92" s="414">
        <v>791</v>
      </c>
      <c r="WY92" s="414"/>
      <c r="WZ92" s="414"/>
      <c r="XA92" s="414">
        <v>791</v>
      </c>
      <c r="XB92" s="414"/>
      <c r="XC92" s="414"/>
      <c r="XD92" s="414">
        <v>791</v>
      </c>
      <c r="XE92" s="414"/>
      <c r="XF92" s="414"/>
      <c r="XG92" s="414">
        <v>791</v>
      </c>
      <c r="XH92" s="414"/>
      <c r="XI92" s="414"/>
      <c r="XJ92" s="414">
        <v>791</v>
      </c>
      <c r="XK92" s="414"/>
      <c r="XL92" s="414"/>
      <c r="XM92" s="414">
        <v>791</v>
      </c>
      <c r="XN92" s="414"/>
      <c r="XO92" s="414"/>
      <c r="XP92" s="414">
        <v>791</v>
      </c>
      <c r="XQ92" s="414"/>
      <c r="XR92" s="414"/>
      <c r="XS92" s="414">
        <v>791</v>
      </c>
      <c r="XT92" s="414"/>
      <c r="XU92" s="414"/>
      <c r="XV92" s="414">
        <v>791</v>
      </c>
      <c r="XW92" s="414"/>
      <c r="XX92" s="414"/>
      <c r="XY92" s="414">
        <v>791</v>
      </c>
      <c r="XZ92" s="414"/>
      <c r="YA92" s="414"/>
      <c r="YB92" s="414">
        <v>791</v>
      </c>
      <c r="YC92" s="414"/>
      <c r="YD92" s="414"/>
      <c r="YE92" s="414">
        <v>791</v>
      </c>
      <c r="YF92" s="414"/>
      <c r="YG92" s="414"/>
      <c r="YH92" s="414">
        <v>791</v>
      </c>
      <c r="YI92" s="414"/>
      <c r="YJ92" s="414"/>
      <c r="YK92" s="414">
        <v>791</v>
      </c>
      <c r="YL92" s="414"/>
      <c r="YM92" s="414"/>
      <c r="YN92" s="414">
        <v>791</v>
      </c>
      <c r="YO92" s="414"/>
      <c r="YP92" s="414"/>
      <c r="YQ92" s="414">
        <v>791</v>
      </c>
      <c r="YR92" s="414"/>
      <c r="YS92" s="414"/>
      <c r="YT92" s="414">
        <v>791</v>
      </c>
      <c r="YU92" s="414"/>
      <c r="YV92" s="414"/>
      <c r="YW92" s="414">
        <v>791</v>
      </c>
      <c r="YX92" s="414"/>
      <c r="YY92" s="414"/>
      <c r="YZ92" s="414">
        <v>791</v>
      </c>
      <c r="ZA92" s="414"/>
      <c r="ZB92" s="414"/>
      <c r="ZC92" s="414">
        <v>791</v>
      </c>
      <c r="ZD92" s="414"/>
      <c r="ZE92" s="414"/>
      <c r="ZF92" s="414">
        <v>791</v>
      </c>
      <c r="ZG92" s="414"/>
      <c r="ZH92" s="414"/>
      <c r="ZI92" s="414">
        <v>791</v>
      </c>
      <c r="ZJ92" s="414"/>
      <c r="ZK92" s="414"/>
      <c r="ZL92" s="414">
        <v>791</v>
      </c>
      <c r="ZM92" s="414"/>
      <c r="ZN92" s="414"/>
      <c r="ZO92" s="414">
        <v>791</v>
      </c>
      <c r="ZP92" s="414"/>
      <c r="ZQ92" s="414"/>
      <c r="ZR92" s="414">
        <v>791</v>
      </c>
      <c r="ZS92" s="414"/>
      <c r="ZT92" s="414"/>
      <c r="ZU92" s="414">
        <v>791</v>
      </c>
      <c r="ZV92" s="414"/>
      <c r="ZW92" s="414"/>
      <c r="ZX92" s="414">
        <v>791</v>
      </c>
      <c r="ZY92" s="414"/>
      <c r="ZZ92" s="414"/>
      <c r="AAA92" s="414">
        <v>791</v>
      </c>
      <c r="AAB92" s="414"/>
      <c r="AAC92" s="414"/>
      <c r="AAD92" s="414">
        <v>791</v>
      </c>
      <c r="AAE92" s="414"/>
      <c r="AAF92" s="414"/>
      <c r="AAG92" s="414">
        <v>791</v>
      </c>
      <c r="AAH92" s="414"/>
      <c r="AAI92" s="414"/>
      <c r="AAJ92" s="414">
        <v>791</v>
      </c>
      <c r="AAK92" s="414"/>
      <c r="AAL92" s="414"/>
      <c r="AAM92" s="414">
        <v>791</v>
      </c>
      <c r="AAN92" s="414"/>
      <c r="AAO92" s="414"/>
      <c r="AAP92" s="414">
        <v>791</v>
      </c>
      <c r="AAQ92" s="414"/>
      <c r="AAR92" s="414"/>
      <c r="AAS92" s="414">
        <v>791</v>
      </c>
      <c r="AAT92" s="414"/>
      <c r="AAU92" s="414"/>
      <c r="AAV92" s="414">
        <v>791</v>
      </c>
      <c r="AAW92" s="414"/>
      <c r="AAX92" s="414"/>
      <c r="AAY92" s="414">
        <v>791</v>
      </c>
      <c r="AAZ92" s="414"/>
      <c r="ABA92" s="414"/>
      <c r="ABB92" s="414">
        <v>791</v>
      </c>
      <c r="ABC92" s="414"/>
      <c r="ABD92" s="414"/>
      <c r="ABE92" s="414">
        <v>791</v>
      </c>
      <c r="ABF92" s="414"/>
      <c r="ABG92" s="414"/>
      <c r="ABH92" s="414">
        <v>791</v>
      </c>
      <c r="ABI92" s="414"/>
      <c r="ABJ92" s="414"/>
      <c r="ABK92" s="414">
        <v>791</v>
      </c>
      <c r="ABL92" s="414"/>
      <c r="ABM92" s="414"/>
      <c r="ABN92" s="414">
        <v>791</v>
      </c>
      <c r="ABO92" s="414"/>
      <c r="ABP92" s="414"/>
      <c r="ABQ92" s="414">
        <v>791</v>
      </c>
      <c r="ABR92" s="414"/>
      <c r="ABS92" s="414"/>
      <c r="ABT92" s="414">
        <v>791</v>
      </c>
      <c r="ABU92" s="414"/>
      <c r="ABV92" s="414"/>
      <c r="ABW92" s="414">
        <v>791</v>
      </c>
      <c r="ABX92" s="414"/>
      <c r="ABY92" s="414"/>
      <c r="ABZ92" s="414">
        <v>791</v>
      </c>
      <c r="ACA92" s="414"/>
      <c r="ACB92" s="414"/>
      <c r="ACC92" s="414">
        <v>791</v>
      </c>
      <c r="ACD92" s="414"/>
      <c r="ACE92" s="414"/>
      <c r="ACF92" s="414">
        <v>791</v>
      </c>
      <c r="ACG92" s="414"/>
      <c r="ACH92" s="414"/>
      <c r="ACI92" s="414">
        <v>791</v>
      </c>
      <c r="ACJ92" s="414"/>
      <c r="ACK92" s="414"/>
      <c r="ACL92" s="414">
        <v>791</v>
      </c>
      <c r="ACM92" s="414"/>
      <c r="ACN92" s="414"/>
      <c r="ACO92" s="414">
        <v>791</v>
      </c>
      <c r="ACP92" s="414"/>
      <c r="ACQ92" s="414"/>
      <c r="ACR92" s="414">
        <v>791</v>
      </c>
      <c r="ACS92" s="414"/>
      <c r="ACT92" s="414"/>
      <c r="ACU92" s="414">
        <v>791</v>
      </c>
      <c r="ACV92" s="414"/>
      <c r="ACW92" s="414"/>
      <c r="ACX92" s="414">
        <v>791</v>
      </c>
      <c r="ACY92" s="414"/>
      <c r="ACZ92" s="414"/>
      <c r="ADA92" s="414">
        <v>791</v>
      </c>
      <c r="ADB92" s="414"/>
      <c r="ADC92" s="414"/>
      <c r="ADD92" s="414">
        <v>791</v>
      </c>
      <c r="ADE92" s="414"/>
      <c r="ADF92" s="414"/>
      <c r="ADG92" s="414">
        <v>791</v>
      </c>
      <c r="ADH92" s="414"/>
      <c r="ADI92" s="414"/>
      <c r="ADJ92" s="414">
        <v>791</v>
      </c>
      <c r="ADK92" s="414"/>
      <c r="ADL92" s="414"/>
      <c r="ADM92" s="414">
        <v>791</v>
      </c>
      <c r="ADN92" s="414"/>
      <c r="ADO92" s="414"/>
      <c r="ADP92" s="414">
        <v>791</v>
      </c>
      <c r="ADQ92" s="414"/>
      <c r="ADR92" s="414"/>
      <c r="ADS92" s="414">
        <v>791</v>
      </c>
      <c r="ADT92" s="414"/>
      <c r="ADU92" s="414"/>
      <c r="ADV92" s="414">
        <v>791</v>
      </c>
      <c r="ADW92" s="414"/>
      <c r="ADX92" s="414"/>
      <c r="ADY92" s="414">
        <v>791</v>
      </c>
      <c r="ADZ92" s="414"/>
      <c r="AEA92" s="414"/>
      <c r="AEB92" s="414">
        <v>791</v>
      </c>
      <c r="AEC92" s="414"/>
      <c r="AED92" s="414"/>
      <c r="AEE92" s="414">
        <v>791</v>
      </c>
      <c r="AEF92" s="414"/>
      <c r="AEG92" s="414"/>
      <c r="AEH92" s="414">
        <v>791</v>
      </c>
      <c r="AEI92" s="414"/>
      <c r="AEJ92" s="414"/>
      <c r="AEK92" s="414">
        <v>791</v>
      </c>
      <c r="AEL92" s="414"/>
      <c r="AEM92" s="414"/>
      <c r="AEN92" s="414">
        <v>791</v>
      </c>
      <c r="AEO92" s="414"/>
      <c r="AEP92" s="414"/>
      <c r="AEQ92" s="414">
        <v>791</v>
      </c>
      <c r="AER92" s="414"/>
      <c r="AES92" s="414"/>
      <c r="AET92" s="414">
        <v>791</v>
      </c>
      <c r="AEU92" s="414"/>
      <c r="AEV92" s="414"/>
      <c r="AEW92" s="414">
        <v>791</v>
      </c>
      <c r="AEX92" s="414"/>
      <c r="AEY92" s="414"/>
      <c r="AEZ92" s="414">
        <v>791</v>
      </c>
      <c r="AFA92" s="414"/>
      <c r="AFB92" s="414"/>
      <c r="AFC92" s="414">
        <v>791</v>
      </c>
      <c r="AFD92" s="414"/>
      <c r="AFE92" s="414"/>
      <c r="AFF92" s="414">
        <v>791</v>
      </c>
      <c r="AFG92" s="414"/>
      <c r="AFH92" s="414"/>
      <c r="AFI92" s="414">
        <v>791</v>
      </c>
      <c r="AFJ92" s="414"/>
      <c r="AFK92" s="414"/>
      <c r="AFL92" s="414">
        <v>791</v>
      </c>
      <c r="AFM92" s="414"/>
      <c r="AFN92" s="414"/>
      <c r="AFO92" s="414">
        <v>791</v>
      </c>
      <c r="AFP92" s="414"/>
      <c r="AFQ92" s="414"/>
      <c r="AFR92" s="414">
        <v>791</v>
      </c>
      <c r="AFS92" s="414"/>
      <c r="AFT92" s="414"/>
      <c r="AFU92" s="414">
        <v>791</v>
      </c>
      <c r="AFV92" s="414"/>
      <c r="AFW92" s="414"/>
      <c r="AFX92" s="414">
        <v>791</v>
      </c>
      <c r="AFY92" s="414"/>
      <c r="AFZ92" s="414"/>
      <c r="AGA92" s="414">
        <v>791</v>
      </c>
      <c r="AGB92" s="414"/>
      <c r="AGC92" s="414"/>
      <c r="AGD92" s="414">
        <v>791</v>
      </c>
      <c r="AGE92" s="414"/>
      <c r="AGF92" s="414"/>
      <c r="AGG92" s="414">
        <v>791</v>
      </c>
      <c r="AGH92" s="414"/>
      <c r="AGI92" s="414"/>
      <c r="AGJ92" s="414">
        <v>791</v>
      </c>
      <c r="AGK92" s="414"/>
      <c r="AGL92" s="414"/>
      <c r="AGM92" s="414">
        <v>791</v>
      </c>
      <c r="AGN92" s="414"/>
      <c r="AGO92" s="414"/>
      <c r="AGP92" s="414">
        <v>791</v>
      </c>
      <c r="AGQ92" s="414"/>
      <c r="AGR92" s="414"/>
      <c r="AGS92" s="414">
        <v>791</v>
      </c>
      <c r="AGT92" s="414"/>
      <c r="AGU92" s="414"/>
      <c r="AGV92" s="414">
        <v>791</v>
      </c>
      <c r="AGW92" s="414"/>
      <c r="AGX92" s="414"/>
      <c r="AGY92" s="414">
        <v>791</v>
      </c>
      <c r="AGZ92" s="414"/>
      <c r="AHA92" s="414"/>
      <c r="AHB92" s="414">
        <v>791</v>
      </c>
      <c r="AHC92" s="414"/>
      <c r="AHD92" s="414"/>
      <c r="AHE92" s="414">
        <v>791</v>
      </c>
      <c r="AHF92" s="414"/>
      <c r="AHG92" s="414"/>
      <c r="AHH92" s="414">
        <v>791</v>
      </c>
      <c r="AHI92" s="414"/>
      <c r="AHJ92" s="414"/>
      <c r="AHK92" s="414">
        <v>791</v>
      </c>
      <c r="AHL92" s="414"/>
      <c r="AHM92" s="414"/>
      <c r="AHN92" s="414">
        <v>791</v>
      </c>
      <c r="AHO92" s="414"/>
      <c r="AHP92" s="414"/>
      <c r="AHQ92" s="414">
        <v>791</v>
      </c>
      <c r="AHR92" s="414"/>
      <c r="AHS92" s="414"/>
      <c r="AHT92" s="414">
        <v>791</v>
      </c>
      <c r="AHU92" s="414"/>
      <c r="AHV92" s="414"/>
      <c r="AHW92" s="414">
        <v>791</v>
      </c>
      <c r="AHX92" s="414"/>
      <c r="AHY92" s="414"/>
      <c r="AHZ92" s="414">
        <v>791</v>
      </c>
      <c r="AIA92" s="414"/>
      <c r="AIB92" s="414"/>
      <c r="AIC92" s="414">
        <v>791</v>
      </c>
      <c r="AID92" s="414"/>
      <c r="AIE92" s="414"/>
      <c r="AIF92" s="414">
        <v>791</v>
      </c>
      <c r="AIG92" s="414"/>
      <c r="AIH92" s="414"/>
      <c r="AII92" s="414">
        <v>791</v>
      </c>
      <c r="AIJ92" s="414"/>
      <c r="AIK92" s="414"/>
      <c r="AIL92" s="414">
        <v>791</v>
      </c>
      <c r="AIM92" s="414"/>
      <c r="AIN92" s="414"/>
      <c r="AIO92" s="414">
        <v>791</v>
      </c>
      <c r="AIP92" s="414"/>
      <c r="AIQ92" s="414"/>
      <c r="AIR92" s="414">
        <v>791</v>
      </c>
      <c r="AIS92" s="414"/>
      <c r="AIT92" s="414"/>
      <c r="AIU92" s="414">
        <v>791</v>
      </c>
      <c r="AIV92" s="414"/>
      <c r="AIW92" s="414"/>
      <c r="AIX92" s="414">
        <v>791</v>
      </c>
      <c r="AIY92" s="414"/>
      <c r="AIZ92" s="414"/>
      <c r="AJA92" s="414">
        <v>791</v>
      </c>
      <c r="AJB92" s="414"/>
      <c r="AJC92" s="414"/>
      <c r="AJD92" s="414">
        <v>791</v>
      </c>
      <c r="AJE92" s="414"/>
      <c r="AJF92" s="414"/>
      <c r="AJG92" s="414">
        <v>791</v>
      </c>
      <c r="AJH92" s="414"/>
      <c r="AJI92" s="414"/>
      <c r="AJJ92" s="414">
        <v>791</v>
      </c>
      <c r="AJK92" s="414"/>
      <c r="AJL92" s="414"/>
      <c r="AJM92" s="414">
        <v>791</v>
      </c>
      <c r="AJN92" s="414"/>
      <c r="AJO92" s="414"/>
      <c r="AJP92" s="414">
        <v>791</v>
      </c>
      <c r="AJQ92" s="414"/>
      <c r="AJR92" s="414"/>
      <c r="AJS92" s="414">
        <v>791</v>
      </c>
      <c r="AJT92" s="414"/>
      <c r="AJU92" s="414"/>
      <c r="AJV92" s="414">
        <v>791</v>
      </c>
      <c r="AJW92" s="414"/>
      <c r="AJX92" s="414"/>
      <c r="AJY92" s="414">
        <v>791</v>
      </c>
      <c r="AJZ92" s="414"/>
      <c r="AKA92" s="414"/>
      <c r="AKB92" s="414">
        <v>791</v>
      </c>
      <c r="AKC92" s="414"/>
      <c r="AKD92" s="414"/>
      <c r="AKE92" s="414">
        <v>791</v>
      </c>
      <c r="AKF92" s="414"/>
      <c r="AKG92" s="414"/>
      <c r="AKH92" s="414">
        <v>791</v>
      </c>
      <c r="AKI92" s="414"/>
      <c r="AKJ92" s="414"/>
      <c r="AKK92" s="414">
        <v>791</v>
      </c>
      <c r="AKL92" s="414"/>
      <c r="AKM92" s="414"/>
      <c r="AKN92" s="414">
        <v>791</v>
      </c>
      <c r="AKO92" s="414"/>
      <c r="AKP92" s="414"/>
      <c r="AKQ92" s="414">
        <v>791</v>
      </c>
      <c r="AKR92" s="414"/>
      <c r="AKS92" s="414"/>
      <c r="AKT92" s="414">
        <v>791</v>
      </c>
      <c r="AKU92" s="414"/>
      <c r="AKV92" s="414"/>
      <c r="AKW92" s="414">
        <v>791</v>
      </c>
      <c r="AKX92" s="414"/>
      <c r="AKY92" s="414"/>
      <c r="AKZ92" s="414">
        <v>791</v>
      </c>
      <c r="ALA92" s="414"/>
      <c r="ALB92" s="414"/>
      <c r="ALC92" s="414">
        <v>791</v>
      </c>
      <c r="ALD92" s="414"/>
      <c r="ALE92" s="414"/>
      <c r="ALF92" s="414">
        <v>791</v>
      </c>
      <c r="ALG92" s="414"/>
      <c r="ALH92" s="414"/>
      <c r="ALI92" s="414">
        <v>791</v>
      </c>
      <c r="ALJ92" s="414"/>
      <c r="ALK92" s="414"/>
      <c r="ALL92" s="414">
        <v>791</v>
      </c>
      <c r="ALM92" s="414"/>
      <c r="ALN92" s="414"/>
      <c r="ALO92" s="414">
        <v>791</v>
      </c>
      <c r="ALP92" s="414"/>
      <c r="ALQ92" s="414"/>
      <c r="ALR92" s="414">
        <v>791</v>
      </c>
      <c r="ALS92" s="414"/>
      <c r="ALT92" s="414"/>
      <c r="ALU92" s="414">
        <v>791</v>
      </c>
      <c r="ALV92" s="414"/>
      <c r="ALW92" s="414"/>
      <c r="ALX92" s="414">
        <v>791</v>
      </c>
      <c r="ALY92" s="414"/>
      <c r="ALZ92" s="414"/>
      <c r="AMA92" s="414">
        <v>791</v>
      </c>
      <c r="AMB92" s="414"/>
      <c r="AMC92" s="414"/>
      <c r="AMD92" s="414">
        <v>791</v>
      </c>
      <c r="AME92" s="414"/>
      <c r="AMF92" s="414"/>
      <c r="AMG92" s="414">
        <v>791</v>
      </c>
      <c r="AMH92" s="414"/>
      <c r="AMI92" s="414"/>
      <c r="AMJ92" s="414">
        <v>791</v>
      </c>
      <c r="AMK92" s="414"/>
      <c r="AML92" s="414"/>
      <c r="AMM92" s="414">
        <v>791</v>
      </c>
      <c r="AMN92" s="414"/>
      <c r="AMO92" s="414"/>
      <c r="AMP92" s="414">
        <v>791</v>
      </c>
      <c r="AMQ92" s="414"/>
      <c r="AMR92" s="414"/>
      <c r="AMS92" s="414">
        <v>791</v>
      </c>
      <c r="AMT92" s="414"/>
      <c r="AMU92" s="414"/>
      <c r="AMV92" s="414">
        <v>791</v>
      </c>
      <c r="AMW92" s="414"/>
      <c r="AMX92" s="414"/>
      <c r="AMY92" s="414">
        <v>791</v>
      </c>
      <c r="AMZ92" s="414"/>
      <c r="ANA92" s="414"/>
      <c r="ANB92" s="414">
        <v>791</v>
      </c>
      <c r="ANC92" s="414"/>
      <c r="AND92" s="414"/>
      <c r="ANE92" s="414">
        <v>791</v>
      </c>
      <c r="ANF92" s="414"/>
      <c r="ANG92" s="414"/>
      <c r="ANH92" s="414">
        <v>791</v>
      </c>
      <c r="ANI92" s="414"/>
      <c r="ANJ92" s="414"/>
      <c r="ANK92" s="414">
        <v>791</v>
      </c>
      <c r="ANL92" s="414"/>
      <c r="ANM92" s="414"/>
      <c r="ANN92" s="414">
        <v>791</v>
      </c>
      <c r="ANO92" s="414"/>
      <c r="ANP92" s="414"/>
      <c r="ANQ92" s="414">
        <v>791</v>
      </c>
      <c r="ANR92" s="414"/>
      <c r="ANS92" s="414"/>
      <c r="ANT92" s="414">
        <v>791</v>
      </c>
      <c r="ANU92" s="414"/>
      <c r="ANV92" s="414"/>
      <c r="ANW92" s="414">
        <v>791</v>
      </c>
      <c r="ANX92" s="414"/>
      <c r="ANY92" s="414"/>
      <c r="ANZ92" s="414">
        <v>791</v>
      </c>
      <c r="AOA92" s="414"/>
      <c r="AOB92" s="414"/>
      <c r="AOC92" s="414">
        <v>791</v>
      </c>
      <c r="AOD92" s="414"/>
      <c r="AOE92" s="414"/>
      <c r="AOF92" s="414">
        <v>791</v>
      </c>
      <c r="AOG92" s="414"/>
      <c r="AOH92" s="414"/>
      <c r="AOI92" s="414">
        <v>791</v>
      </c>
      <c r="AOJ92" s="414"/>
      <c r="AOK92" s="414"/>
      <c r="AOL92" s="414">
        <v>791</v>
      </c>
      <c r="AOM92" s="414"/>
      <c r="AON92" s="414"/>
      <c r="AOO92" s="414">
        <v>791</v>
      </c>
      <c r="AOP92" s="414"/>
      <c r="AOQ92" s="414"/>
      <c r="AOR92" s="414">
        <v>791</v>
      </c>
      <c r="AOS92" s="414"/>
      <c r="AOT92" s="414"/>
      <c r="AOU92" s="414">
        <v>791</v>
      </c>
      <c r="AOV92" s="414"/>
      <c r="AOW92" s="414"/>
      <c r="AOX92" s="414">
        <v>791</v>
      </c>
      <c r="AOY92" s="414"/>
      <c r="AOZ92" s="414"/>
      <c r="APA92" s="414">
        <v>791</v>
      </c>
      <c r="APB92" s="414"/>
      <c r="APC92" s="414"/>
      <c r="APD92" s="414">
        <v>791</v>
      </c>
      <c r="APE92" s="414"/>
      <c r="APF92" s="414"/>
      <c r="APG92" s="414">
        <v>791</v>
      </c>
      <c r="APH92" s="414"/>
      <c r="API92" s="414"/>
      <c r="APJ92" s="414">
        <v>791</v>
      </c>
      <c r="APK92" s="414"/>
      <c r="APL92" s="414"/>
      <c r="APM92" s="414">
        <v>791</v>
      </c>
      <c r="APN92" s="414"/>
      <c r="APO92" s="414"/>
      <c r="APP92" s="414">
        <v>791</v>
      </c>
      <c r="APQ92" s="414"/>
      <c r="APR92" s="414"/>
      <c r="APS92" s="414">
        <v>791</v>
      </c>
      <c r="APT92" s="414"/>
      <c r="APU92" s="414"/>
      <c r="APV92" s="414">
        <v>791</v>
      </c>
      <c r="APW92" s="414"/>
      <c r="APX92" s="414"/>
      <c r="APY92" s="414">
        <v>791</v>
      </c>
      <c r="APZ92" s="414"/>
      <c r="AQA92" s="414"/>
      <c r="AQB92" s="414">
        <v>791</v>
      </c>
      <c r="AQC92" s="414"/>
      <c r="AQD92" s="414"/>
      <c r="AQE92" s="414">
        <v>791</v>
      </c>
      <c r="AQF92" s="414"/>
      <c r="AQG92" s="414"/>
      <c r="AQH92" s="414">
        <v>791</v>
      </c>
      <c r="AQI92" s="414"/>
      <c r="AQJ92" s="414"/>
      <c r="AQK92" s="414">
        <v>791</v>
      </c>
      <c r="AQL92" s="414"/>
      <c r="AQM92" s="414"/>
      <c r="AQN92" s="414">
        <v>791</v>
      </c>
      <c r="AQO92" s="414"/>
      <c r="AQP92" s="414"/>
      <c r="AQQ92" s="414">
        <v>791</v>
      </c>
      <c r="AQR92" s="414"/>
      <c r="AQS92" s="414"/>
      <c r="AQT92" s="414">
        <v>791</v>
      </c>
      <c r="AQU92" s="414"/>
      <c r="AQV92" s="414"/>
      <c r="AQW92" s="414">
        <v>791</v>
      </c>
      <c r="AQX92" s="414"/>
      <c r="AQY92" s="414"/>
      <c r="AQZ92" s="414">
        <v>791</v>
      </c>
      <c r="ARA92" s="414"/>
      <c r="ARB92" s="414"/>
      <c r="ARC92" s="414">
        <v>791</v>
      </c>
      <c r="ARD92" s="414"/>
      <c r="ARE92" s="414"/>
      <c r="ARF92" s="414">
        <v>791</v>
      </c>
      <c r="ARG92" s="414"/>
      <c r="ARH92" s="414"/>
      <c r="ARI92" s="414">
        <v>791</v>
      </c>
      <c r="ARJ92" s="414"/>
      <c r="ARK92" s="414"/>
      <c r="ARL92" s="414">
        <v>791</v>
      </c>
      <c r="ARM92" s="414"/>
      <c r="ARN92" s="414"/>
      <c r="ARO92" s="414">
        <v>791</v>
      </c>
      <c r="ARP92" s="414"/>
      <c r="ARQ92" s="414"/>
      <c r="ARR92" s="414">
        <v>791</v>
      </c>
      <c r="ARS92" s="414"/>
      <c r="ART92" s="414"/>
      <c r="ARU92" s="414">
        <v>791</v>
      </c>
      <c r="ARV92" s="414"/>
      <c r="ARW92" s="414"/>
      <c r="ARX92" s="414">
        <v>791</v>
      </c>
      <c r="ARY92" s="414"/>
      <c r="ARZ92" s="414"/>
      <c r="ASA92" s="414">
        <v>791</v>
      </c>
      <c r="ASB92" s="414"/>
      <c r="ASC92" s="414"/>
      <c r="ASD92" s="414">
        <v>791</v>
      </c>
      <c r="ASE92" s="414"/>
      <c r="ASF92" s="414"/>
      <c r="ASG92" s="414">
        <v>791</v>
      </c>
      <c r="ASH92" s="414"/>
      <c r="ASI92" s="414"/>
      <c r="ASJ92" s="414">
        <v>791</v>
      </c>
      <c r="ASK92" s="414"/>
      <c r="ASL92" s="414"/>
      <c r="ASM92" s="414">
        <v>791</v>
      </c>
      <c r="ASN92" s="414"/>
      <c r="ASO92" s="414"/>
      <c r="ASP92" s="414">
        <v>791</v>
      </c>
      <c r="ASQ92" s="414"/>
      <c r="ASR92" s="414"/>
      <c r="ASS92" s="414">
        <v>791</v>
      </c>
      <c r="AST92" s="414"/>
      <c r="ASU92" s="414"/>
      <c r="ASV92" s="414">
        <v>791</v>
      </c>
      <c r="ASW92" s="414"/>
      <c r="ASX92" s="414"/>
      <c r="ASY92" s="414">
        <v>791</v>
      </c>
      <c r="ASZ92" s="414"/>
      <c r="ATA92" s="414"/>
      <c r="ATB92" s="414">
        <v>791</v>
      </c>
      <c r="ATC92" s="414"/>
      <c r="ATD92" s="414"/>
      <c r="ATE92" s="414">
        <v>791</v>
      </c>
      <c r="ATF92" s="414"/>
      <c r="ATG92" s="414"/>
      <c r="ATH92" s="414">
        <v>791</v>
      </c>
      <c r="ATI92" s="414"/>
      <c r="ATJ92" s="414"/>
      <c r="ATK92" s="414">
        <v>791</v>
      </c>
      <c r="ATL92" s="414"/>
      <c r="ATM92" s="414"/>
      <c r="ATN92" s="414">
        <v>791</v>
      </c>
      <c r="ATO92" s="414"/>
      <c r="ATP92" s="414"/>
      <c r="ATQ92" s="414">
        <v>791</v>
      </c>
      <c r="ATR92" s="414"/>
      <c r="ATS92" s="414"/>
      <c r="ATT92" s="414">
        <v>791</v>
      </c>
      <c r="ATU92" s="414"/>
      <c r="ATV92" s="414"/>
      <c r="ATW92" s="414">
        <v>791</v>
      </c>
      <c r="ATX92" s="414"/>
      <c r="ATY92" s="414"/>
      <c r="ATZ92" s="414">
        <v>791</v>
      </c>
      <c r="AUA92" s="414"/>
      <c r="AUB92" s="414"/>
      <c r="AUC92" s="414">
        <v>791</v>
      </c>
      <c r="AUD92" s="414"/>
      <c r="AUE92" s="414"/>
      <c r="AUF92" s="414">
        <v>791</v>
      </c>
      <c r="AUG92" s="414"/>
      <c r="AUH92" s="414"/>
      <c r="AUI92" s="414">
        <v>791</v>
      </c>
      <c r="AUJ92" s="414"/>
      <c r="AUK92" s="414"/>
      <c r="AUL92" s="414">
        <v>791</v>
      </c>
      <c r="AUM92" s="414"/>
      <c r="AUN92" s="414"/>
      <c r="AUO92" s="414">
        <v>791</v>
      </c>
      <c r="AUP92" s="414"/>
      <c r="AUQ92" s="414"/>
      <c r="AUR92" s="414">
        <v>791</v>
      </c>
      <c r="AUS92" s="414"/>
      <c r="AUT92" s="414"/>
      <c r="AUU92" s="414">
        <v>791</v>
      </c>
      <c r="AUV92" s="414"/>
      <c r="AUW92" s="414"/>
      <c r="AUX92" s="414">
        <v>791</v>
      </c>
      <c r="AUY92" s="414"/>
      <c r="AUZ92" s="414"/>
      <c r="AVA92" s="414">
        <v>791</v>
      </c>
      <c r="AVB92" s="414"/>
      <c r="AVC92" s="414"/>
      <c r="AVD92" s="414">
        <v>791</v>
      </c>
      <c r="AVE92" s="414"/>
      <c r="AVF92" s="414"/>
      <c r="AVG92" s="414">
        <v>791</v>
      </c>
      <c r="AVH92" s="414"/>
      <c r="AVI92" s="414"/>
      <c r="AVJ92" s="414">
        <v>791</v>
      </c>
      <c r="AVK92" s="414"/>
      <c r="AVL92" s="414"/>
      <c r="AVM92" s="414">
        <v>791</v>
      </c>
      <c r="AVN92" s="414"/>
      <c r="AVO92" s="414"/>
      <c r="AVP92" s="414">
        <v>791</v>
      </c>
      <c r="AVQ92" s="414"/>
      <c r="AVR92" s="414"/>
      <c r="AVS92" s="414">
        <v>791</v>
      </c>
      <c r="AVT92" s="414"/>
      <c r="AVU92" s="414"/>
      <c r="AVV92" s="414">
        <v>791</v>
      </c>
      <c r="AVW92" s="414"/>
      <c r="AVX92" s="414"/>
      <c r="AVY92" s="414">
        <v>791</v>
      </c>
      <c r="AVZ92" s="414"/>
      <c r="AWA92" s="414"/>
      <c r="AWB92" s="414">
        <v>791</v>
      </c>
      <c r="AWC92" s="414"/>
      <c r="AWD92" s="414"/>
      <c r="AWE92" s="414">
        <v>791</v>
      </c>
      <c r="AWF92" s="414"/>
      <c r="AWG92" s="414"/>
      <c r="AWH92" s="414">
        <v>791</v>
      </c>
      <c r="AWI92" s="414"/>
      <c r="AWJ92" s="414"/>
      <c r="AWK92" s="414">
        <v>791</v>
      </c>
      <c r="AWL92" s="414"/>
      <c r="AWM92" s="414"/>
      <c r="AWN92" s="414">
        <v>791</v>
      </c>
      <c r="AWO92" s="414"/>
      <c r="AWP92" s="414"/>
      <c r="AWQ92" s="414">
        <v>791</v>
      </c>
      <c r="AWR92" s="414"/>
      <c r="AWS92" s="414"/>
      <c r="AWT92" s="414">
        <v>791</v>
      </c>
      <c r="AWU92" s="414"/>
      <c r="AWV92" s="414"/>
      <c r="AWW92" s="414">
        <v>791</v>
      </c>
      <c r="AWX92" s="414"/>
      <c r="AWY92" s="414"/>
      <c r="AWZ92" s="414">
        <v>791</v>
      </c>
      <c r="AXA92" s="414"/>
      <c r="AXB92" s="414"/>
      <c r="AXC92" s="414">
        <v>791</v>
      </c>
      <c r="AXD92" s="414"/>
      <c r="AXE92" s="414"/>
      <c r="AXF92" s="414">
        <v>791</v>
      </c>
      <c r="AXG92" s="414"/>
      <c r="AXH92" s="414"/>
      <c r="AXI92" s="414">
        <v>791</v>
      </c>
      <c r="AXJ92" s="414"/>
      <c r="AXK92" s="414"/>
      <c r="AXL92" s="414">
        <v>791</v>
      </c>
      <c r="AXM92" s="414"/>
      <c r="AXN92" s="414"/>
      <c r="AXO92" s="414">
        <v>791</v>
      </c>
      <c r="AXP92" s="414"/>
      <c r="AXQ92" s="414"/>
      <c r="AXR92" s="414">
        <v>791</v>
      </c>
      <c r="AXS92" s="414"/>
      <c r="AXT92" s="414"/>
      <c r="AXU92" s="414">
        <v>791</v>
      </c>
      <c r="AXV92" s="414"/>
      <c r="AXW92" s="414"/>
      <c r="AXX92" s="414">
        <v>791</v>
      </c>
      <c r="AXY92" s="414"/>
      <c r="AXZ92" s="414"/>
      <c r="AYA92" s="414">
        <v>791</v>
      </c>
      <c r="AYB92" s="414"/>
      <c r="AYC92" s="414"/>
      <c r="AYD92" s="414">
        <v>791</v>
      </c>
      <c r="AYE92" s="414"/>
      <c r="AYF92" s="414"/>
      <c r="AYG92" s="414">
        <v>791</v>
      </c>
      <c r="AYH92" s="414"/>
      <c r="AYI92" s="414"/>
      <c r="AYJ92" s="414">
        <v>791</v>
      </c>
      <c r="AYK92" s="414"/>
      <c r="AYL92" s="414"/>
      <c r="AYM92" s="414">
        <v>791</v>
      </c>
      <c r="AYN92" s="414"/>
      <c r="AYO92" s="414"/>
      <c r="AYP92" s="414">
        <v>791</v>
      </c>
      <c r="AYQ92" s="414"/>
      <c r="AYR92" s="414"/>
      <c r="AYS92" s="414">
        <v>791</v>
      </c>
      <c r="AYT92" s="414"/>
      <c r="AYU92" s="414"/>
      <c r="AYV92" s="414">
        <v>791</v>
      </c>
      <c r="AYW92" s="414"/>
      <c r="AYX92" s="414"/>
      <c r="AYY92" s="414">
        <v>791</v>
      </c>
      <c r="AYZ92" s="414"/>
      <c r="AZA92" s="414"/>
      <c r="AZB92" s="414">
        <v>791</v>
      </c>
      <c r="AZC92" s="414"/>
      <c r="AZD92" s="414"/>
      <c r="AZE92" s="414">
        <v>791</v>
      </c>
      <c r="AZF92" s="414"/>
      <c r="AZG92" s="414"/>
      <c r="AZH92" s="414">
        <v>791</v>
      </c>
      <c r="AZI92" s="414"/>
      <c r="AZJ92" s="414"/>
      <c r="AZK92" s="414">
        <v>791</v>
      </c>
      <c r="AZL92" s="414"/>
      <c r="AZM92" s="414"/>
      <c r="AZN92" s="414">
        <v>791</v>
      </c>
      <c r="AZO92" s="414"/>
      <c r="AZP92" s="414"/>
      <c r="AZQ92" s="414">
        <v>791</v>
      </c>
      <c r="AZR92" s="414"/>
      <c r="AZS92" s="414"/>
      <c r="AZT92" s="414">
        <v>791</v>
      </c>
      <c r="AZU92" s="414"/>
      <c r="AZV92" s="414"/>
      <c r="AZW92" s="414">
        <v>791</v>
      </c>
      <c r="AZX92" s="414"/>
      <c r="AZY92" s="414"/>
      <c r="AZZ92" s="414">
        <v>791</v>
      </c>
      <c r="BAA92" s="414"/>
      <c r="BAB92" s="414"/>
      <c r="BAC92" s="414">
        <v>791</v>
      </c>
      <c r="BAD92" s="414"/>
      <c r="BAE92" s="414"/>
      <c r="BAF92" s="414">
        <v>791</v>
      </c>
      <c r="BAG92" s="414"/>
      <c r="BAH92" s="414"/>
      <c r="BAI92" s="414">
        <v>791</v>
      </c>
      <c r="BAJ92" s="414"/>
      <c r="BAK92" s="414"/>
      <c r="BAL92" s="414">
        <v>791</v>
      </c>
      <c r="BAM92" s="414"/>
      <c r="BAN92" s="414"/>
      <c r="BAO92" s="414">
        <v>791</v>
      </c>
      <c r="BAP92" s="414"/>
      <c r="BAQ92" s="414"/>
      <c r="BAR92" s="414">
        <v>791</v>
      </c>
      <c r="BAS92" s="414"/>
      <c r="BAT92" s="414"/>
      <c r="BAU92" s="414">
        <v>791</v>
      </c>
      <c r="BAV92" s="414"/>
      <c r="BAW92" s="414"/>
      <c r="BAX92" s="414">
        <v>791</v>
      </c>
      <c r="BAY92" s="414"/>
      <c r="BAZ92" s="414"/>
      <c r="BBA92" s="414">
        <v>791</v>
      </c>
      <c r="BBB92" s="414"/>
      <c r="BBC92" s="414"/>
      <c r="BBD92" s="414">
        <v>791</v>
      </c>
      <c r="BBE92" s="414"/>
      <c r="BBF92" s="414"/>
      <c r="BBG92" s="414">
        <v>791</v>
      </c>
      <c r="BBH92" s="414"/>
      <c r="BBI92" s="414"/>
      <c r="BBJ92" s="414">
        <v>791</v>
      </c>
      <c r="BBK92" s="414"/>
      <c r="BBL92" s="414"/>
      <c r="BBM92" s="414">
        <v>791</v>
      </c>
      <c r="BBN92" s="414"/>
      <c r="BBO92" s="414"/>
      <c r="BBP92" s="414">
        <v>791</v>
      </c>
      <c r="BBQ92" s="414"/>
      <c r="BBR92" s="414"/>
      <c r="BBS92" s="414">
        <v>791</v>
      </c>
      <c r="BBT92" s="414"/>
      <c r="BBU92" s="414"/>
      <c r="BBV92" s="414">
        <v>791</v>
      </c>
      <c r="BBW92" s="414"/>
      <c r="BBX92" s="414"/>
      <c r="BBY92" s="414">
        <v>791</v>
      </c>
      <c r="BBZ92" s="414"/>
      <c r="BCA92" s="414"/>
      <c r="BCB92" s="414">
        <v>791</v>
      </c>
      <c r="BCC92" s="414"/>
      <c r="BCD92" s="414"/>
      <c r="BCE92" s="414">
        <v>791</v>
      </c>
      <c r="BCF92" s="414"/>
      <c r="BCG92" s="414"/>
      <c r="BCH92" s="414">
        <v>791</v>
      </c>
      <c r="BCI92" s="414"/>
      <c r="BCJ92" s="414"/>
      <c r="BCK92" s="414">
        <v>791</v>
      </c>
      <c r="BCL92" s="414"/>
      <c r="BCM92" s="414"/>
      <c r="BCN92" s="414">
        <v>791</v>
      </c>
      <c r="BCO92" s="414"/>
      <c r="BCP92" s="414"/>
      <c r="BCQ92" s="414">
        <v>791</v>
      </c>
      <c r="BCR92" s="414"/>
      <c r="BCS92" s="414"/>
      <c r="BCT92" s="414">
        <v>791</v>
      </c>
      <c r="BCU92" s="414"/>
      <c r="BCV92" s="414"/>
      <c r="BCW92" s="414">
        <v>791</v>
      </c>
      <c r="BCX92" s="414"/>
      <c r="BCY92" s="414"/>
      <c r="BCZ92" s="414">
        <v>791</v>
      </c>
      <c r="BDA92" s="414"/>
      <c r="BDB92" s="414"/>
      <c r="BDC92" s="414">
        <v>791</v>
      </c>
      <c r="BDD92" s="414"/>
      <c r="BDE92" s="414"/>
      <c r="BDF92" s="414">
        <v>791</v>
      </c>
      <c r="BDG92" s="414"/>
      <c r="BDH92" s="414"/>
      <c r="BDI92" s="414">
        <v>791</v>
      </c>
      <c r="BDJ92" s="414"/>
      <c r="BDK92" s="414"/>
      <c r="BDL92" s="414">
        <v>791</v>
      </c>
      <c r="BDM92" s="414"/>
      <c r="BDN92" s="414"/>
      <c r="BDO92" s="414">
        <v>791</v>
      </c>
      <c r="BDP92" s="414"/>
      <c r="BDQ92" s="414"/>
      <c r="BDR92" s="414">
        <v>791</v>
      </c>
      <c r="BDS92" s="414"/>
      <c r="BDT92" s="414"/>
      <c r="BDU92" s="414">
        <v>791</v>
      </c>
      <c r="BDV92" s="414"/>
      <c r="BDW92" s="414"/>
      <c r="BDX92" s="414">
        <v>791</v>
      </c>
      <c r="BDY92" s="414"/>
      <c r="BDZ92" s="414"/>
      <c r="BEA92" s="414">
        <v>791</v>
      </c>
      <c r="BEB92" s="414"/>
      <c r="BEC92" s="414"/>
      <c r="BED92" s="414">
        <v>791</v>
      </c>
      <c r="BEE92" s="414"/>
      <c r="BEF92" s="414"/>
      <c r="BEG92" s="414">
        <v>791</v>
      </c>
      <c r="BEH92" s="414"/>
      <c r="BEI92" s="414"/>
      <c r="BEJ92" s="414">
        <v>791</v>
      </c>
      <c r="BEK92" s="414"/>
      <c r="BEL92" s="414"/>
      <c r="BEM92" s="414">
        <v>791</v>
      </c>
      <c r="BEN92" s="414"/>
      <c r="BEO92" s="414"/>
      <c r="BEP92" s="414">
        <v>791</v>
      </c>
      <c r="BEQ92" s="414"/>
      <c r="BER92" s="414"/>
      <c r="BES92" s="414">
        <v>791</v>
      </c>
      <c r="BET92" s="414"/>
      <c r="BEU92" s="414"/>
      <c r="BEV92" s="414">
        <v>791</v>
      </c>
      <c r="BEW92" s="414"/>
      <c r="BEX92" s="414"/>
      <c r="BEY92" s="414">
        <v>791</v>
      </c>
      <c r="BEZ92" s="414"/>
      <c r="BFA92" s="414"/>
      <c r="BFB92" s="414">
        <v>791</v>
      </c>
      <c r="BFC92" s="414"/>
      <c r="BFD92" s="414"/>
      <c r="BFE92" s="414">
        <v>791</v>
      </c>
      <c r="BFF92" s="414"/>
      <c r="BFG92" s="414"/>
      <c r="BFH92" s="414">
        <v>791</v>
      </c>
      <c r="BFI92" s="414"/>
      <c r="BFJ92" s="414"/>
      <c r="BFK92" s="414">
        <v>791</v>
      </c>
      <c r="BFL92" s="414"/>
      <c r="BFM92" s="414"/>
      <c r="BFN92" s="414">
        <v>791</v>
      </c>
      <c r="BFO92" s="414"/>
      <c r="BFP92" s="414"/>
      <c r="BFQ92" s="414">
        <v>791</v>
      </c>
      <c r="BFR92" s="414"/>
      <c r="BFS92" s="414"/>
      <c r="BFT92" s="414">
        <v>791</v>
      </c>
      <c r="BFU92" s="414"/>
      <c r="BFV92" s="414"/>
      <c r="BFW92" s="414">
        <v>791</v>
      </c>
      <c r="BFX92" s="414"/>
      <c r="BFY92" s="414"/>
      <c r="BFZ92" s="414">
        <v>791</v>
      </c>
      <c r="BGA92" s="414"/>
      <c r="BGB92" s="414"/>
      <c r="BGC92" s="414">
        <v>791</v>
      </c>
      <c r="BGD92" s="414"/>
      <c r="BGE92" s="414"/>
      <c r="BGF92" s="414">
        <v>791</v>
      </c>
      <c r="BGG92" s="414"/>
      <c r="BGH92" s="414"/>
      <c r="BGI92" s="414">
        <v>791</v>
      </c>
      <c r="BGJ92" s="414"/>
      <c r="BGK92" s="414"/>
      <c r="BGL92" s="414">
        <v>791</v>
      </c>
      <c r="BGM92" s="414"/>
      <c r="BGN92" s="414"/>
      <c r="BGO92" s="414">
        <v>791</v>
      </c>
      <c r="BGP92" s="414"/>
      <c r="BGQ92" s="414"/>
      <c r="BGR92" s="414">
        <v>791</v>
      </c>
      <c r="BGS92" s="414"/>
      <c r="BGT92" s="414"/>
      <c r="BGU92" s="414">
        <v>791</v>
      </c>
      <c r="BGV92" s="414"/>
      <c r="BGW92" s="414"/>
      <c r="BGX92" s="414">
        <v>791</v>
      </c>
      <c r="BGY92" s="414"/>
      <c r="BGZ92" s="414"/>
      <c r="BHA92" s="414">
        <v>791</v>
      </c>
      <c r="BHB92" s="414"/>
      <c r="BHC92" s="414"/>
      <c r="BHD92" s="414">
        <v>791</v>
      </c>
      <c r="BHE92" s="414"/>
      <c r="BHF92" s="414"/>
      <c r="BHG92" s="414">
        <v>791</v>
      </c>
      <c r="BHH92" s="414"/>
      <c r="BHI92" s="414"/>
      <c r="BHJ92" s="414">
        <v>791</v>
      </c>
      <c r="BHK92" s="414"/>
      <c r="BHL92" s="414"/>
      <c r="BHM92" s="414">
        <v>791</v>
      </c>
      <c r="BHN92" s="414"/>
      <c r="BHO92" s="414"/>
      <c r="BHP92" s="414">
        <v>791</v>
      </c>
      <c r="BHQ92" s="414"/>
      <c r="BHR92" s="414"/>
      <c r="BHS92" s="414">
        <v>791</v>
      </c>
      <c r="BHT92" s="414"/>
      <c r="BHU92" s="414"/>
      <c r="BHV92" s="414">
        <v>791</v>
      </c>
      <c r="BHW92" s="414"/>
      <c r="BHX92" s="414"/>
      <c r="BHY92" s="414">
        <v>791</v>
      </c>
      <c r="BHZ92" s="414"/>
      <c r="BIA92" s="414"/>
      <c r="BIB92" s="414">
        <v>791</v>
      </c>
      <c r="BIC92" s="414"/>
      <c r="BID92" s="414"/>
      <c r="BIE92" s="414">
        <v>791</v>
      </c>
      <c r="BIF92" s="414"/>
      <c r="BIG92" s="414"/>
      <c r="BIH92" s="414">
        <v>791</v>
      </c>
      <c r="BII92" s="414"/>
      <c r="BIJ92" s="414"/>
      <c r="BIK92" s="414">
        <v>791</v>
      </c>
      <c r="BIL92" s="414"/>
      <c r="BIM92" s="414"/>
      <c r="BIN92" s="414">
        <v>791</v>
      </c>
      <c r="BIO92" s="414"/>
      <c r="BIP92" s="414"/>
      <c r="BIQ92" s="414">
        <v>791</v>
      </c>
      <c r="BIR92" s="414"/>
      <c r="BIS92" s="414"/>
      <c r="BIT92" s="414">
        <v>791</v>
      </c>
      <c r="BIU92" s="414"/>
      <c r="BIV92" s="414"/>
      <c r="BIW92" s="414">
        <v>791</v>
      </c>
      <c r="BIX92" s="414"/>
      <c r="BIY92" s="414"/>
      <c r="BIZ92" s="414">
        <v>791</v>
      </c>
      <c r="BJA92" s="414"/>
      <c r="BJB92" s="414"/>
      <c r="BJC92" s="414">
        <v>791</v>
      </c>
      <c r="BJD92" s="414"/>
      <c r="BJE92" s="414"/>
      <c r="BJF92" s="414">
        <v>791</v>
      </c>
      <c r="BJG92" s="414"/>
      <c r="BJH92" s="414"/>
      <c r="BJI92" s="414">
        <v>791</v>
      </c>
      <c r="BJJ92" s="414"/>
      <c r="BJK92" s="414"/>
      <c r="BJL92" s="414">
        <v>791</v>
      </c>
      <c r="BJM92" s="414"/>
      <c r="BJN92" s="414"/>
      <c r="BJO92" s="414">
        <v>791</v>
      </c>
      <c r="BJP92" s="414"/>
      <c r="BJQ92" s="414"/>
      <c r="BJR92" s="414">
        <v>791</v>
      </c>
      <c r="BJS92" s="414"/>
      <c r="BJT92" s="414"/>
      <c r="BJU92" s="414">
        <v>791</v>
      </c>
      <c r="BJV92" s="414"/>
      <c r="BJW92" s="414"/>
      <c r="BJX92" s="414">
        <v>791</v>
      </c>
      <c r="BJY92" s="414"/>
      <c r="BJZ92" s="414"/>
      <c r="BKA92" s="414">
        <v>791</v>
      </c>
      <c r="BKB92" s="414"/>
      <c r="BKC92" s="414"/>
      <c r="BKD92" s="414">
        <v>791</v>
      </c>
      <c r="BKE92" s="414"/>
      <c r="BKF92" s="414"/>
      <c r="BKG92" s="414">
        <v>791</v>
      </c>
      <c r="BKH92" s="414"/>
      <c r="BKI92" s="414"/>
      <c r="BKJ92" s="414">
        <v>791</v>
      </c>
      <c r="BKK92" s="414"/>
      <c r="BKL92" s="414"/>
      <c r="BKM92" s="414">
        <v>791</v>
      </c>
      <c r="BKN92" s="414"/>
      <c r="BKO92" s="414"/>
      <c r="BKP92" s="414">
        <v>791</v>
      </c>
      <c r="BKQ92" s="414"/>
      <c r="BKR92" s="414"/>
      <c r="BKS92" s="414">
        <v>791</v>
      </c>
      <c r="BKT92" s="414"/>
      <c r="BKU92" s="414"/>
      <c r="BKV92" s="414">
        <v>791</v>
      </c>
      <c r="BKW92" s="414"/>
      <c r="BKX92" s="414"/>
      <c r="BKY92" s="414">
        <v>791</v>
      </c>
      <c r="BKZ92" s="414"/>
      <c r="BLA92" s="414"/>
      <c r="BLB92" s="414">
        <v>791</v>
      </c>
      <c r="BLC92" s="414"/>
      <c r="BLD92" s="414"/>
      <c r="BLE92" s="414">
        <v>791</v>
      </c>
      <c r="BLF92" s="414"/>
      <c r="BLG92" s="414"/>
      <c r="BLH92" s="414">
        <v>791</v>
      </c>
      <c r="BLI92" s="414"/>
      <c r="BLJ92" s="414"/>
      <c r="BLK92" s="414">
        <v>791</v>
      </c>
      <c r="BLL92" s="414"/>
      <c r="BLM92" s="414"/>
      <c r="BLN92" s="414">
        <v>791</v>
      </c>
      <c r="BLO92" s="414"/>
      <c r="BLP92" s="414"/>
      <c r="BLQ92" s="414">
        <v>791</v>
      </c>
      <c r="BLR92" s="414"/>
      <c r="BLS92" s="414"/>
      <c r="BLT92" s="414">
        <v>791</v>
      </c>
      <c r="BLU92" s="414"/>
      <c r="BLV92" s="414"/>
      <c r="BLW92" s="414">
        <v>791</v>
      </c>
      <c r="BLX92" s="414"/>
      <c r="BLY92" s="414"/>
      <c r="BLZ92" s="414">
        <v>791</v>
      </c>
      <c r="BMA92" s="414"/>
      <c r="BMB92" s="414"/>
      <c r="BMC92" s="414">
        <v>791</v>
      </c>
      <c r="BMD92" s="414"/>
      <c r="BME92" s="414"/>
      <c r="BMF92" s="414">
        <v>791</v>
      </c>
      <c r="BMG92" s="414"/>
      <c r="BMH92" s="414"/>
      <c r="BMI92" s="414">
        <v>791</v>
      </c>
      <c r="BMJ92" s="414"/>
      <c r="BMK92" s="414"/>
      <c r="BML92" s="414">
        <v>791</v>
      </c>
      <c r="BMM92" s="414"/>
      <c r="BMN92" s="414"/>
      <c r="BMO92" s="414">
        <v>791</v>
      </c>
      <c r="BMP92" s="414"/>
      <c r="BMQ92" s="414"/>
      <c r="BMR92" s="414">
        <v>791</v>
      </c>
      <c r="BMS92" s="414"/>
      <c r="BMT92" s="414"/>
      <c r="BMU92" s="414">
        <v>791</v>
      </c>
      <c r="BMV92" s="414"/>
      <c r="BMW92" s="414"/>
      <c r="BMX92" s="414">
        <v>791</v>
      </c>
      <c r="BMY92" s="414"/>
      <c r="BMZ92" s="414"/>
      <c r="BNA92" s="414">
        <v>791</v>
      </c>
      <c r="BNB92" s="414"/>
      <c r="BNC92" s="414"/>
      <c r="BND92" s="414">
        <v>791</v>
      </c>
      <c r="BNE92" s="414"/>
      <c r="BNF92" s="414"/>
      <c r="BNG92" s="414">
        <v>791</v>
      </c>
      <c r="BNH92" s="414"/>
      <c r="BNI92" s="414"/>
      <c r="BNJ92" s="414">
        <v>791</v>
      </c>
      <c r="BNK92" s="414"/>
      <c r="BNL92" s="414"/>
      <c r="BNM92" s="414">
        <v>791</v>
      </c>
      <c r="BNN92" s="414"/>
      <c r="BNO92" s="414"/>
      <c r="BNP92" s="414">
        <v>791</v>
      </c>
      <c r="BNQ92" s="414"/>
      <c r="BNR92" s="414"/>
      <c r="BNS92" s="414">
        <v>791</v>
      </c>
      <c r="BNT92" s="414"/>
      <c r="BNU92" s="414"/>
      <c r="BNV92" s="414">
        <v>791</v>
      </c>
      <c r="BNW92" s="414"/>
      <c r="BNX92" s="414"/>
      <c r="BNY92" s="414">
        <v>791</v>
      </c>
      <c r="BNZ92" s="414"/>
      <c r="BOA92" s="414"/>
      <c r="BOB92" s="414">
        <v>791</v>
      </c>
      <c r="BOC92" s="414"/>
      <c r="BOD92" s="414"/>
      <c r="BOE92" s="414">
        <v>791</v>
      </c>
      <c r="BOF92" s="414"/>
      <c r="BOG92" s="414"/>
      <c r="BOH92" s="414">
        <v>791</v>
      </c>
      <c r="BOI92" s="414"/>
      <c r="BOJ92" s="414"/>
      <c r="BOK92" s="414">
        <v>791</v>
      </c>
      <c r="BOL92" s="414"/>
      <c r="BOM92" s="414"/>
      <c r="BON92" s="414">
        <v>791</v>
      </c>
      <c r="BOO92" s="414"/>
      <c r="BOP92" s="414"/>
      <c r="BOQ92" s="414">
        <v>791</v>
      </c>
      <c r="BOR92" s="414"/>
      <c r="BOS92" s="414"/>
      <c r="BOT92" s="414">
        <v>791</v>
      </c>
      <c r="BOU92" s="414"/>
      <c r="BOV92" s="414"/>
      <c r="BOW92" s="414">
        <v>791</v>
      </c>
      <c r="BOX92" s="414"/>
      <c r="BOY92" s="414"/>
      <c r="BOZ92" s="414">
        <v>791</v>
      </c>
      <c r="BPA92" s="414"/>
      <c r="BPB92" s="414"/>
      <c r="BPC92" s="414">
        <v>791</v>
      </c>
      <c r="BPD92" s="414"/>
      <c r="BPE92" s="414"/>
      <c r="BPF92" s="414">
        <v>791</v>
      </c>
      <c r="BPG92" s="414"/>
      <c r="BPH92" s="414"/>
      <c r="BPI92" s="414">
        <v>791</v>
      </c>
      <c r="BPJ92" s="414"/>
      <c r="BPK92" s="414"/>
      <c r="BPL92" s="414">
        <v>791</v>
      </c>
      <c r="BPM92" s="414"/>
      <c r="BPN92" s="414"/>
      <c r="BPO92" s="414">
        <v>791</v>
      </c>
      <c r="BPP92" s="414"/>
      <c r="BPQ92" s="414"/>
      <c r="BPR92" s="414">
        <v>791</v>
      </c>
      <c r="BPS92" s="414"/>
      <c r="BPT92" s="414"/>
      <c r="BPU92" s="414">
        <v>791</v>
      </c>
      <c r="BPV92" s="414"/>
      <c r="BPW92" s="414"/>
      <c r="BPX92" s="414">
        <v>791</v>
      </c>
      <c r="BPY92" s="414"/>
      <c r="BPZ92" s="414"/>
      <c r="BQA92" s="414">
        <v>791</v>
      </c>
      <c r="BQB92" s="414"/>
      <c r="BQC92" s="414"/>
      <c r="BQD92" s="414">
        <v>791</v>
      </c>
      <c r="BQE92" s="414"/>
      <c r="BQF92" s="414"/>
      <c r="BQG92" s="414">
        <v>791</v>
      </c>
      <c r="BQH92" s="414"/>
      <c r="BQI92" s="414"/>
      <c r="BQJ92" s="414">
        <v>791</v>
      </c>
      <c r="BQK92" s="414"/>
      <c r="BQL92" s="414"/>
      <c r="BQM92" s="414">
        <v>791</v>
      </c>
      <c r="BQN92" s="414"/>
      <c r="BQO92" s="414"/>
      <c r="BQP92" s="414">
        <v>791</v>
      </c>
      <c r="BQQ92" s="414"/>
      <c r="BQR92" s="414"/>
      <c r="BQS92" s="414">
        <v>791</v>
      </c>
      <c r="BQT92" s="414"/>
      <c r="BQU92" s="414"/>
      <c r="BQV92" s="414">
        <v>791</v>
      </c>
      <c r="BQW92" s="414"/>
      <c r="BQX92" s="414"/>
      <c r="BQY92" s="414">
        <v>791</v>
      </c>
      <c r="BQZ92" s="414"/>
      <c r="BRA92" s="414"/>
      <c r="BRB92" s="414">
        <v>791</v>
      </c>
      <c r="BRC92" s="414"/>
      <c r="BRD92" s="414"/>
      <c r="BRE92" s="414">
        <v>791</v>
      </c>
      <c r="BRF92" s="414"/>
      <c r="BRG92" s="414"/>
      <c r="BRH92" s="414">
        <v>791</v>
      </c>
      <c r="BRI92" s="414"/>
      <c r="BRJ92" s="414"/>
      <c r="BRK92" s="414">
        <v>791</v>
      </c>
      <c r="BRL92" s="414"/>
      <c r="BRM92" s="414"/>
      <c r="BRN92" s="414">
        <v>791</v>
      </c>
      <c r="BRO92" s="414"/>
      <c r="BRP92" s="414"/>
      <c r="BRQ92" s="414">
        <v>791</v>
      </c>
      <c r="BRR92" s="414"/>
      <c r="BRS92" s="414"/>
      <c r="BRT92" s="414">
        <v>791</v>
      </c>
      <c r="BRU92" s="414"/>
      <c r="BRV92" s="414"/>
      <c r="BRW92" s="414">
        <v>791</v>
      </c>
      <c r="BRX92" s="414"/>
      <c r="BRY92" s="414"/>
      <c r="BRZ92" s="414">
        <v>791</v>
      </c>
      <c r="BSA92" s="414"/>
      <c r="BSB92" s="414"/>
      <c r="BSC92" s="414">
        <v>791</v>
      </c>
      <c r="BSD92" s="414"/>
      <c r="BSE92" s="414"/>
      <c r="BSF92" s="414">
        <v>791</v>
      </c>
      <c r="BSG92" s="414"/>
      <c r="BSH92" s="414"/>
      <c r="BSI92" s="414">
        <v>791</v>
      </c>
      <c r="BSJ92" s="414"/>
      <c r="BSK92" s="414"/>
      <c r="BSL92" s="414">
        <v>791</v>
      </c>
      <c r="BSM92" s="414"/>
      <c r="BSN92" s="414"/>
      <c r="BSO92" s="414">
        <v>791</v>
      </c>
      <c r="BSP92" s="414"/>
      <c r="BSQ92" s="414"/>
      <c r="BSR92" s="414">
        <v>791</v>
      </c>
      <c r="BSS92" s="414"/>
      <c r="BST92" s="414"/>
      <c r="BSU92" s="414">
        <v>791</v>
      </c>
      <c r="BSV92" s="414"/>
      <c r="BSW92" s="414"/>
      <c r="BSX92" s="414">
        <v>791</v>
      </c>
      <c r="BSY92" s="414"/>
      <c r="BSZ92" s="414"/>
      <c r="BTA92" s="414">
        <v>791</v>
      </c>
      <c r="BTB92" s="414"/>
      <c r="BTC92" s="414"/>
      <c r="BTD92" s="414">
        <v>791</v>
      </c>
      <c r="BTE92" s="414"/>
      <c r="BTF92" s="414"/>
      <c r="BTG92" s="414">
        <v>791</v>
      </c>
      <c r="BTH92" s="414"/>
      <c r="BTI92" s="414"/>
      <c r="BTJ92" s="414">
        <v>791</v>
      </c>
      <c r="BTK92" s="414"/>
      <c r="BTL92" s="414"/>
      <c r="BTM92" s="414">
        <v>791</v>
      </c>
      <c r="BTN92" s="414"/>
      <c r="BTO92" s="414"/>
      <c r="BTP92" s="414">
        <v>791</v>
      </c>
      <c r="BTQ92" s="414"/>
      <c r="BTR92" s="414"/>
      <c r="BTS92" s="414">
        <v>791</v>
      </c>
      <c r="BTT92" s="414"/>
      <c r="BTU92" s="414"/>
      <c r="BTV92" s="414">
        <v>791</v>
      </c>
      <c r="BTW92" s="414"/>
      <c r="BTX92" s="414"/>
      <c r="BTY92" s="414">
        <v>791</v>
      </c>
      <c r="BTZ92" s="414"/>
      <c r="BUA92" s="414"/>
      <c r="BUB92" s="414">
        <v>791</v>
      </c>
      <c r="BUC92" s="414"/>
      <c r="BUD92" s="414"/>
      <c r="BUE92" s="414">
        <v>791</v>
      </c>
      <c r="BUF92" s="414"/>
      <c r="BUG92" s="414"/>
      <c r="BUH92" s="414">
        <v>791</v>
      </c>
      <c r="BUI92" s="414"/>
      <c r="BUJ92" s="414"/>
      <c r="BUK92" s="414">
        <v>791</v>
      </c>
      <c r="BUL92" s="414"/>
      <c r="BUM92" s="414"/>
      <c r="BUN92" s="414">
        <v>791</v>
      </c>
      <c r="BUO92" s="414"/>
      <c r="BUP92" s="414"/>
      <c r="BUQ92" s="414">
        <v>791</v>
      </c>
      <c r="BUR92" s="414"/>
      <c r="BUS92" s="414"/>
      <c r="BUT92" s="414">
        <v>791</v>
      </c>
      <c r="BUU92" s="414"/>
      <c r="BUV92" s="414"/>
      <c r="BUW92" s="414">
        <v>791</v>
      </c>
      <c r="BUX92" s="414"/>
      <c r="BUY92" s="414"/>
      <c r="BUZ92" s="414">
        <v>791</v>
      </c>
      <c r="BVA92" s="414"/>
      <c r="BVB92" s="414"/>
      <c r="BVC92" s="414">
        <v>791</v>
      </c>
      <c r="BVD92" s="414"/>
      <c r="BVE92" s="414"/>
      <c r="BVF92" s="414">
        <v>791</v>
      </c>
      <c r="BVG92" s="414"/>
      <c r="BVH92" s="414"/>
      <c r="BVI92" s="414">
        <v>791</v>
      </c>
      <c r="BVJ92" s="414"/>
      <c r="BVK92" s="414"/>
      <c r="BVL92" s="414">
        <v>791</v>
      </c>
      <c r="BVM92" s="414"/>
      <c r="BVN92" s="414"/>
      <c r="BVO92" s="414">
        <v>791</v>
      </c>
      <c r="BVP92" s="414"/>
      <c r="BVQ92" s="414"/>
      <c r="BVR92" s="414">
        <v>791</v>
      </c>
      <c r="BVS92" s="414"/>
      <c r="BVT92" s="414"/>
      <c r="BVU92" s="414">
        <v>791</v>
      </c>
      <c r="BVV92" s="414"/>
      <c r="BVW92" s="414"/>
      <c r="BVX92" s="414">
        <v>791</v>
      </c>
      <c r="BVY92" s="414"/>
      <c r="BVZ92" s="414"/>
      <c r="BWA92" s="414">
        <v>791</v>
      </c>
      <c r="BWB92" s="414"/>
      <c r="BWC92" s="414"/>
      <c r="BWD92" s="414">
        <v>791</v>
      </c>
      <c r="BWE92" s="414"/>
      <c r="BWF92" s="414"/>
      <c r="BWG92" s="414">
        <v>791</v>
      </c>
      <c r="BWH92" s="414"/>
      <c r="BWI92" s="414"/>
      <c r="BWJ92" s="414">
        <v>791</v>
      </c>
      <c r="BWK92" s="414"/>
      <c r="BWL92" s="414"/>
      <c r="BWM92" s="414">
        <v>791</v>
      </c>
      <c r="BWN92" s="414"/>
      <c r="BWO92" s="414"/>
      <c r="BWP92" s="414">
        <v>791</v>
      </c>
      <c r="BWQ92" s="414"/>
      <c r="BWR92" s="414"/>
      <c r="BWS92" s="414">
        <v>791</v>
      </c>
      <c r="BWT92" s="414"/>
      <c r="BWU92" s="414"/>
      <c r="BWV92" s="414">
        <v>791</v>
      </c>
      <c r="BWW92" s="414"/>
      <c r="BWX92" s="414"/>
      <c r="BWY92" s="414">
        <v>791</v>
      </c>
      <c r="BWZ92" s="414"/>
      <c r="BXA92" s="414"/>
      <c r="BXB92" s="414">
        <v>791</v>
      </c>
      <c r="BXC92" s="414"/>
      <c r="BXD92" s="414"/>
      <c r="BXE92" s="414">
        <v>791</v>
      </c>
      <c r="BXF92" s="414"/>
      <c r="BXG92" s="414"/>
      <c r="BXH92" s="414">
        <v>791</v>
      </c>
      <c r="BXI92" s="414"/>
      <c r="BXJ92" s="414"/>
      <c r="BXK92" s="414">
        <v>791</v>
      </c>
      <c r="BXL92" s="414"/>
      <c r="BXM92" s="414"/>
      <c r="BXN92" s="414">
        <v>791</v>
      </c>
      <c r="BXO92" s="414"/>
      <c r="BXP92" s="414"/>
      <c r="BXQ92" s="414">
        <v>791</v>
      </c>
      <c r="BXR92" s="414"/>
      <c r="BXS92" s="414"/>
      <c r="BXT92" s="414">
        <v>791</v>
      </c>
      <c r="BXU92" s="414"/>
      <c r="BXV92" s="414"/>
      <c r="BXW92" s="414">
        <v>791</v>
      </c>
      <c r="BXX92" s="414"/>
      <c r="BXY92" s="414"/>
      <c r="BXZ92" s="414">
        <v>791</v>
      </c>
      <c r="BYA92" s="414"/>
      <c r="BYB92" s="414"/>
      <c r="BYC92" s="414">
        <v>791</v>
      </c>
      <c r="BYD92" s="414"/>
      <c r="BYE92" s="414"/>
      <c r="BYF92" s="414">
        <v>791</v>
      </c>
      <c r="BYG92" s="414"/>
      <c r="BYH92" s="414"/>
      <c r="BYI92" s="414">
        <v>791</v>
      </c>
      <c r="BYJ92" s="414"/>
      <c r="BYK92" s="414"/>
      <c r="BYL92" s="414">
        <v>791</v>
      </c>
      <c r="BYM92" s="414"/>
      <c r="BYN92" s="414"/>
      <c r="BYO92" s="414">
        <v>791</v>
      </c>
      <c r="BYP92" s="414"/>
      <c r="BYQ92" s="414"/>
      <c r="BYR92" s="414">
        <v>791</v>
      </c>
      <c r="BYS92" s="414"/>
      <c r="BYT92" s="414"/>
      <c r="BYU92" s="414">
        <v>791</v>
      </c>
      <c r="BYV92" s="414"/>
      <c r="BYW92" s="414"/>
      <c r="BYX92" s="414">
        <v>791</v>
      </c>
      <c r="BYY92" s="414"/>
      <c r="BYZ92" s="414"/>
      <c r="BZA92" s="414">
        <v>791</v>
      </c>
      <c r="BZB92" s="414"/>
      <c r="BZC92" s="414"/>
      <c r="BZD92" s="414">
        <v>791</v>
      </c>
      <c r="BZE92" s="414"/>
      <c r="BZF92" s="414"/>
      <c r="BZG92" s="414">
        <v>791</v>
      </c>
      <c r="BZH92" s="414"/>
      <c r="BZI92" s="414"/>
      <c r="BZJ92" s="414">
        <v>791</v>
      </c>
      <c r="BZK92" s="414"/>
      <c r="BZL92" s="414"/>
      <c r="BZM92" s="414">
        <v>791</v>
      </c>
      <c r="BZN92" s="414"/>
      <c r="BZO92" s="414"/>
      <c r="BZP92" s="414">
        <v>791</v>
      </c>
      <c r="BZQ92" s="414"/>
      <c r="BZR92" s="414"/>
      <c r="BZS92" s="414">
        <v>791</v>
      </c>
      <c r="BZT92" s="414"/>
      <c r="BZU92" s="414"/>
      <c r="BZV92" s="414">
        <v>791</v>
      </c>
      <c r="BZW92" s="414"/>
      <c r="BZX92" s="414"/>
      <c r="BZY92" s="414">
        <v>791</v>
      </c>
      <c r="BZZ92" s="414"/>
      <c r="CAA92" s="414"/>
      <c r="CAB92" s="414">
        <v>791</v>
      </c>
      <c r="CAC92" s="414"/>
      <c r="CAD92" s="414"/>
      <c r="CAE92" s="414">
        <v>791</v>
      </c>
      <c r="CAF92" s="414"/>
      <c r="CAG92" s="414"/>
      <c r="CAH92" s="414">
        <v>791</v>
      </c>
      <c r="CAI92" s="414"/>
      <c r="CAJ92" s="414"/>
      <c r="CAK92" s="414">
        <v>791</v>
      </c>
      <c r="CAL92" s="414"/>
      <c r="CAM92" s="414"/>
      <c r="CAN92" s="414">
        <v>791</v>
      </c>
      <c r="CAO92" s="414"/>
      <c r="CAP92" s="414"/>
      <c r="CAQ92" s="414">
        <v>791</v>
      </c>
      <c r="CAR92" s="414"/>
      <c r="CAS92" s="414"/>
      <c r="CAT92" s="414">
        <v>791</v>
      </c>
      <c r="CAU92" s="414"/>
      <c r="CAV92" s="414"/>
      <c r="CAW92" s="414">
        <v>791</v>
      </c>
      <c r="CAX92" s="414"/>
      <c r="CAY92" s="414"/>
      <c r="CAZ92" s="414">
        <v>791</v>
      </c>
      <c r="CBA92" s="414"/>
      <c r="CBB92" s="414"/>
      <c r="CBC92" s="414">
        <v>791</v>
      </c>
      <c r="CBD92" s="414"/>
      <c r="CBE92" s="414"/>
      <c r="CBF92" s="414">
        <v>791</v>
      </c>
      <c r="CBG92" s="414"/>
      <c r="CBH92" s="414"/>
      <c r="CBI92" s="414">
        <v>791</v>
      </c>
      <c r="CBJ92" s="414"/>
      <c r="CBK92" s="414"/>
      <c r="CBL92" s="414">
        <v>791</v>
      </c>
      <c r="CBM92" s="414"/>
      <c r="CBN92" s="414"/>
      <c r="CBO92" s="414">
        <v>791</v>
      </c>
      <c r="CBP92" s="414"/>
      <c r="CBQ92" s="414"/>
      <c r="CBR92" s="414">
        <v>791</v>
      </c>
      <c r="CBS92" s="414"/>
      <c r="CBT92" s="414"/>
      <c r="CBU92" s="414">
        <v>791</v>
      </c>
      <c r="CBV92" s="414"/>
      <c r="CBW92" s="414"/>
      <c r="CBX92" s="414">
        <v>791</v>
      </c>
      <c r="CBY92" s="414"/>
      <c r="CBZ92" s="414"/>
      <c r="CCA92" s="414">
        <v>791</v>
      </c>
      <c r="CCB92" s="414"/>
      <c r="CCC92" s="414"/>
      <c r="CCD92" s="414">
        <v>791</v>
      </c>
      <c r="CCE92" s="414"/>
      <c r="CCF92" s="414"/>
      <c r="CCG92" s="414">
        <v>791</v>
      </c>
      <c r="CCH92" s="414"/>
      <c r="CCI92" s="414"/>
      <c r="CCJ92" s="414">
        <v>791</v>
      </c>
      <c r="CCK92" s="414"/>
      <c r="CCL92" s="414"/>
      <c r="CCM92" s="414">
        <v>791</v>
      </c>
      <c r="CCN92" s="414"/>
      <c r="CCO92" s="414"/>
      <c r="CCP92" s="414">
        <v>791</v>
      </c>
      <c r="CCQ92" s="414"/>
      <c r="CCR92" s="414"/>
      <c r="CCS92" s="414">
        <v>791</v>
      </c>
      <c r="CCT92" s="414"/>
      <c r="CCU92" s="414"/>
      <c r="CCV92" s="414">
        <v>791</v>
      </c>
      <c r="CCW92" s="414"/>
      <c r="CCX92" s="414"/>
      <c r="CCY92" s="414">
        <v>791</v>
      </c>
      <c r="CCZ92" s="414"/>
      <c r="CDA92" s="414"/>
      <c r="CDB92" s="414">
        <v>791</v>
      </c>
      <c r="CDC92" s="414"/>
      <c r="CDD92" s="414"/>
      <c r="CDE92" s="414">
        <v>791</v>
      </c>
      <c r="CDF92" s="414"/>
      <c r="CDG92" s="414"/>
      <c r="CDH92" s="414">
        <v>791</v>
      </c>
      <c r="CDI92" s="414"/>
      <c r="CDJ92" s="414"/>
      <c r="CDK92" s="414">
        <v>791</v>
      </c>
      <c r="CDL92" s="414"/>
      <c r="CDM92" s="414"/>
      <c r="CDN92" s="414">
        <v>791</v>
      </c>
      <c r="CDO92" s="414"/>
      <c r="CDP92" s="414"/>
      <c r="CDQ92" s="414">
        <v>791</v>
      </c>
      <c r="CDR92" s="414"/>
      <c r="CDS92" s="414"/>
      <c r="CDT92" s="414">
        <v>791</v>
      </c>
      <c r="CDU92" s="414"/>
      <c r="CDV92" s="414"/>
      <c r="CDW92" s="414">
        <v>791</v>
      </c>
      <c r="CDX92" s="414"/>
      <c r="CDY92" s="414"/>
      <c r="CDZ92" s="414">
        <v>791</v>
      </c>
      <c r="CEA92" s="414"/>
      <c r="CEB92" s="414"/>
      <c r="CEC92" s="414">
        <v>791</v>
      </c>
      <c r="CED92" s="414"/>
      <c r="CEE92" s="414"/>
      <c r="CEF92" s="414">
        <v>791</v>
      </c>
      <c r="CEG92" s="414"/>
      <c r="CEH92" s="414"/>
      <c r="CEI92" s="414">
        <v>791</v>
      </c>
      <c r="CEJ92" s="414"/>
      <c r="CEK92" s="414"/>
      <c r="CEL92" s="414">
        <v>791</v>
      </c>
      <c r="CEM92" s="414"/>
      <c r="CEN92" s="414"/>
      <c r="CEO92" s="414">
        <v>791</v>
      </c>
      <c r="CEP92" s="414"/>
      <c r="CEQ92" s="414"/>
      <c r="CER92" s="414">
        <v>791</v>
      </c>
      <c r="CES92" s="414"/>
      <c r="CET92" s="414"/>
      <c r="CEU92" s="414">
        <v>791</v>
      </c>
      <c r="CEV92" s="414"/>
      <c r="CEW92" s="414"/>
      <c r="CEX92" s="414">
        <v>791</v>
      </c>
      <c r="CEY92" s="414"/>
      <c r="CEZ92" s="414"/>
      <c r="CFA92" s="414">
        <v>791</v>
      </c>
      <c r="CFB92" s="414"/>
      <c r="CFC92" s="414"/>
      <c r="CFD92" s="414">
        <v>791</v>
      </c>
      <c r="CFE92" s="414"/>
      <c r="CFF92" s="414"/>
      <c r="CFG92" s="414">
        <v>791</v>
      </c>
      <c r="CFH92" s="414"/>
      <c r="CFI92" s="414"/>
      <c r="CFJ92" s="414">
        <v>791</v>
      </c>
      <c r="CFK92" s="414"/>
      <c r="CFL92" s="414"/>
      <c r="CFM92" s="414">
        <v>791</v>
      </c>
      <c r="CFN92" s="414"/>
      <c r="CFO92" s="414"/>
      <c r="CFP92" s="414">
        <v>791</v>
      </c>
      <c r="CFQ92" s="414"/>
      <c r="CFR92" s="414"/>
      <c r="CFS92" s="414">
        <v>791</v>
      </c>
      <c r="CFT92" s="414"/>
      <c r="CFU92" s="414"/>
      <c r="CFV92" s="414">
        <v>791</v>
      </c>
      <c r="CFW92" s="414"/>
      <c r="CFX92" s="414"/>
      <c r="CFY92" s="414">
        <v>791</v>
      </c>
      <c r="CFZ92" s="414"/>
      <c r="CGA92" s="414"/>
      <c r="CGB92" s="414">
        <v>791</v>
      </c>
      <c r="CGC92" s="414"/>
      <c r="CGD92" s="414"/>
      <c r="CGE92" s="414">
        <v>791</v>
      </c>
      <c r="CGF92" s="414"/>
      <c r="CGG92" s="414"/>
      <c r="CGH92" s="414">
        <v>791</v>
      </c>
      <c r="CGI92" s="414"/>
      <c r="CGJ92" s="414"/>
      <c r="CGK92" s="414">
        <v>791</v>
      </c>
      <c r="CGL92" s="414"/>
      <c r="CGM92" s="414"/>
      <c r="CGN92" s="414">
        <v>791</v>
      </c>
      <c r="CGO92" s="414"/>
      <c r="CGP92" s="414"/>
      <c r="CGQ92" s="414">
        <v>791</v>
      </c>
      <c r="CGR92" s="414"/>
      <c r="CGS92" s="414"/>
      <c r="CGT92" s="414">
        <v>791</v>
      </c>
      <c r="CGU92" s="414"/>
      <c r="CGV92" s="414"/>
      <c r="CGW92" s="414">
        <v>791</v>
      </c>
      <c r="CGX92" s="414"/>
      <c r="CGY92" s="414"/>
      <c r="CGZ92" s="414">
        <v>791</v>
      </c>
      <c r="CHA92" s="414"/>
      <c r="CHB92" s="414"/>
      <c r="CHC92" s="414">
        <v>791</v>
      </c>
      <c r="CHD92" s="414"/>
      <c r="CHE92" s="414"/>
      <c r="CHF92" s="414">
        <v>791</v>
      </c>
      <c r="CHG92" s="414"/>
      <c r="CHH92" s="414"/>
      <c r="CHI92" s="414">
        <v>791</v>
      </c>
      <c r="CHJ92" s="414"/>
      <c r="CHK92" s="414"/>
      <c r="CHL92" s="414">
        <v>791</v>
      </c>
      <c r="CHM92" s="414"/>
      <c r="CHN92" s="414"/>
      <c r="CHO92" s="414">
        <v>791</v>
      </c>
      <c r="CHP92" s="414"/>
      <c r="CHQ92" s="414"/>
      <c r="CHR92" s="414">
        <v>791</v>
      </c>
      <c r="CHS92" s="414"/>
      <c r="CHT92" s="414"/>
      <c r="CHU92" s="414">
        <v>791</v>
      </c>
      <c r="CHV92" s="414"/>
      <c r="CHW92" s="414"/>
      <c r="CHX92" s="414">
        <v>791</v>
      </c>
      <c r="CHY92" s="414"/>
      <c r="CHZ92" s="414"/>
      <c r="CIA92" s="414">
        <v>791</v>
      </c>
      <c r="CIB92" s="414"/>
      <c r="CIC92" s="414"/>
      <c r="CID92" s="414">
        <v>791</v>
      </c>
      <c r="CIE92" s="414"/>
      <c r="CIF92" s="414"/>
      <c r="CIG92" s="414">
        <v>791</v>
      </c>
      <c r="CIH92" s="414"/>
      <c r="CII92" s="414"/>
      <c r="CIJ92" s="414">
        <v>791</v>
      </c>
      <c r="CIK92" s="414"/>
      <c r="CIL92" s="414"/>
      <c r="CIM92" s="414">
        <v>791</v>
      </c>
      <c r="CIN92" s="414"/>
      <c r="CIO92" s="414"/>
      <c r="CIP92" s="414">
        <v>791</v>
      </c>
      <c r="CIQ92" s="414"/>
      <c r="CIR92" s="414"/>
      <c r="CIS92" s="414">
        <v>791</v>
      </c>
      <c r="CIT92" s="414"/>
      <c r="CIU92" s="414"/>
      <c r="CIV92" s="414">
        <v>791</v>
      </c>
      <c r="CIW92" s="414"/>
      <c r="CIX92" s="414"/>
      <c r="CIY92" s="414">
        <v>791</v>
      </c>
      <c r="CIZ92" s="414"/>
      <c r="CJA92" s="414"/>
      <c r="CJB92" s="414">
        <v>791</v>
      </c>
      <c r="CJC92" s="414"/>
      <c r="CJD92" s="414"/>
      <c r="CJE92" s="414">
        <v>791</v>
      </c>
      <c r="CJF92" s="414"/>
      <c r="CJG92" s="414"/>
      <c r="CJH92" s="414">
        <v>791</v>
      </c>
      <c r="CJI92" s="414"/>
      <c r="CJJ92" s="414"/>
      <c r="CJK92" s="414">
        <v>791</v>
      </c>
      <c r="CJL92" s="414"/>
      <c r="CJM92" s="414"/>
      <c r="CJN92" s="414">
        <v>791</v>
      </c>
      <c r="CJO92" s="414"/>
      <c r="CJP92" s="414"/>
      <c r="CJQ92" s="414">
        <v>791</v>
      </c>
      <c r="CJR92" s="414"/>
      <c r="CJS92" s="414"/>
      <c r="CJT92" s="414">
        <v>791</v>
      </c>
      <c r="CJU92" s="414"/>
      <c r="CJV92" s="414"/>
      <c r="CJW92" s="414">
        <v>791</v>
      </c>
      <c r="CJX92" s="414"/>
      <c r="CJY92" s="414"/>
      <c r="CJZ92" s="414">
        <v>791</v>
      </c>
      <c r="CKA92" s="414"/>
      <c r="CKB92" s="414"/>
      <c r="CKC92" s="414">
        <v>791</v>
      </c>
      <c r="CKD92" s="414"/>
      <c r="CKE92" s="414"/>
      <c r="CKF92" s="414">
        <v>791</v>
      </c>
      <c r="CKG92" s="414"/>
      <c r="CKH92" s="414"/>
      <c r="CKI92" s="414">
        <v>791</v>
      </c>
      <c r="CKJ92" s="414"/>
      <c r="CKK92" s="414"/>
      <c r="CKL92" s="414">
        <v>791</v>
      </c>
      <c r="CKM92" s="414"/>
      <c r="CKN92" s="414"/>
      <c r="CKO92" s="414">
        <v>791</v>
      </c>
      <c r="CKP92" s="414"/>
      <c r="CKQ92" s="414"/>
      <c r="CKR92" s="414">
        <v>791</v>
      </c>
      <c r="CKS92" s="414"/>
      <c r="CKT92" s="414"/>
      <c r="CKU92" s="414">
        <v>791</v>
      </c>
      <c r="CKV92" s="414"/>
      <c r="CKW92" s="414"/>
      <c r="CKX92" s="414">
        <v>791</v>
      </c>
      <c r="CKY92" s="414"/>
      <c r="CKZ92" s="414"/>
      <c r="CLA92" s="414">
        <v>791</v>
      </c>
      <c r="CLB92" s="414"/>
      <c r="CLC92" s="414"/>
      <c r="CLD92" s="414">
        <v>791</v>
      </c>
      <c r="CLE92" s="414"/>
      <c r="CLF92" s="414"/>
      <c r="CLG92" s="414">
        <v>791</v>
      </c>
      <c r="CLH92" s="414"/>
      <c r="CLI92" s="414"/>
      <c r="CLJ92" s="414">
        <v>791</v>
      </c>
      <c r="CLK92" s="414"/>
      <c r="CLL92" s="414"/>
      <c r="CLM92" s="414">
        <v>791</v>
      </c>
      <c r="CLN92" s="414"/>
      <c r="CLO92" s="414"/>
      <c r="CLP92" s="414">
        <v>791</v>
      </c>
      <c r="CLQ92" s="414"/>
      <c r="CLR92" s="414"/>
      <c r="CLS92" s="414">
        <v>791</v>
      </c>
      <c r="CLT92" s="414"/>
      <c r="CLU92" s="414"/>
      <c r="CLV92" s="414">
        <v>791</v>
      </c>
      <c r="CLW92" s="414"/>
      <c r="CLX92" s="414"/>
      <c r="CLY92" s="414">
        <v>791</v>
      </c>
      <c r="CLZ92" s="414"/>
      <c r="CMA92" s="414"/>
      <c r="CMB92" s="414">
        <v>791</v>
      </c>
      <c r="CMC92" s="414"/>
      <c r="CMD92" s="414"/>
      <c r="CME92" s="414">
        <v>791</v>
      </c>
      <c r="CMF92" s="414"/>
      <c r="CMG92" s="414"/>
      <c r="CMH92" s="414">
        <v>791</v>
      </c>
      <c r="CMI92" s="414"/>
      <c r="CMJ92" s="414"/>
      <c r="CMK92" s="414">
        <v>791</v>
      </c>
      <c r="CML92" s="414"/>
      <c r="CMM92" s="414"/>
      <c r="CMN92" s="414">
        <v>791</v>
      </c>
      <c r="CMO92" s="414"/>
      <c r="CMP92" s="414"/>
      <c r="CMQ92" s="414">
        <v>791</v>
      </c>
      <c r="CMR92" s="414"/>
      <c r="CMS92" s="414"/>
      <c r="CMT92" s="414">
        <v>791</v>
      </c>
      <c r="CMU92" s="414"/>
      <c r="CMV92" s="414"/>
      <c r="CMW92" s="414">
        <v>791</v>
      </c>
      <c r="CMX92" s="414"/>
      <c r="CMY92" s="414"/>
      <c r="CMZ92" s="414">
        <v>791</v>
      </c>
      <c r="CNA92" s="414"/>
      <c r="CNB92" s="414"/>
      <c r="CNC92" s="414">
        <v>791</v>
      </c>
      <c r="CND92" s="414"/>
      <c r="CNE92" s="414"/>
      <c r="CNF92" s="414">
        <v>791</v>
      </c>
      <c r="CNG92" s="414"/>
      <c r="CNH92" s="414"/>
      <c r="CNI92" s="414">
        <v>791</v>
      </c>
      <c r="CNJ92" s="414"/>
      <c r="CNK92" s="414"/>
      <c r="CNL92" s="414">
        <v>791</v>
      </c>
      <c r="CNM92" s="414"/>
      <c r="CNN92" s="414"/>
      <c r="CNO92" s="414">
        <v>791</v>
      </c>
      <c r="CNP92" s="414"/>
      <c r="CNQ92" s="414"/>
      <c r="CNR92" s="414">
        <v>791</v>
      </c>
      <c r="CNS92" s="414"/>
      <c r="CNT92" s="414"/>
      <c r="CNU92" s="414">
        <v>791</v>
      </c>
      <c r="CNV92" s="414"/>
      <c r="CNW92" s="414"/>
      <c r="CNX92" s="414">
        <v>791</v>
      </c>
      <c r="CNY92" s="414"/>
      <c r="CNZ92" s="414"/>
      <c r="COA92" s="414">
        <v>791</v>
      </c>
      <c r="COB92" s="414"/>
      <c r="COC92" s="414"/>
      <c r="COD92" s="414">
        <v>791</v>
      </c>
      <c r="COE92" s="414"/>
      <c r="COF92" s="414"/>
      <c r="COG92" s="414">
        <v>791</v>
      </c>
      <c r="COH92" s="414"/>
      <c r="COI92" s="414"/>
      <c r="COJ92" s="414">
        <v>791</v>
      </c>
      <c r="COK92" s="414"/>
      <c r="COL92" s="414"/>
      <c r="COM92" s="414">
        <v>791</v>
      </c>
      <c r="CON92" s="414"/>
      <c r="COO92" s="414"/>
      <c r="COP92" s="414">
        <v>791</v>
      </c>
      <c r="COQ92" s="414"/>
      <c r="COR92" s="414"/>
      <c r="COS92" s="414">
        <v>791</v>
      </c>
      <c r="COT92" s="414"/>
      <c r="COU92" s="414"/>
      <c r="COV92" s="414">
        <v>791</v>
      </c>
      <c r="COW92" s="414"/>
      <c r="COX92" s="414"/>
      <c r="COY92" s="414">
        <v>791</v>
      </c>
      <c r="COZ92" s="414"/>
      <c r="CPA92" s="414"/>
      <c r="CPB92" s="414">
        <v>791</v>
      </c>
      <c r="CPC92" s="414"/>
      <c r="CPD92" s="414"/>
      <c r="CPE92" s="414">
        <v>791</v>
      </c>
      <c r="CPF92" s="414"/>
      <c r="CPG92" s="414"/>
      <c r="CPH92" s="414">
        <v>791</v>
      </c>
      <c r="CPI92" s="414"/>
      <c r="CPJ92" s="414"/>
      <c r="CPK92" s="414">
        <v>791</v>
      </c>
      <c r="CPL92" s="414"/>
      <c r="CPM92" s="414"/>
      <c r="CPN92" s="414">
        <v>791</v>
      </c>
      <c r="CPO92" s="414"/>
      <c r="CPP92" s="414"/>
      <c r="CPQ92" s="414">
        <v>791</v>
      </c>
      <c r="CPR92" s="414"/>
      <c r="CPS92" s="414"/>
      <c r="CPT92" s="414">
        <v>791</v>
      </c>
      <c r="CPU92" s="414"/>
      <c r="CPV92" s="414"/>
      <c r="CPW92" s="414">
        <v>791</v>
      </c>
      <c r="CPX92" s="414"/>
      <c r="CPY92" s="414"/>
      <c r="CPZ92" s="414">
        <v>791</v>
      </c>
      <c r="CQA92" s="414"/>
      <c r="CQB92" s="414"/>
      <c r="CQC92" s="414">
        <v>791</v>
      </c>
      <c r="CQD92" s="414"/>
      <c r="CQE92" s="414"/>
      <c r="CQF92" s="414">
        <v>791</v>
      </c>
      <c r="CQG92" s="414"/>
      <c r="CQH92" s="414"/>
      <c r="CQI92" s="414">
        <v>791</v>
      </c>
      <c r="CQJ92" s="414"/>
      <c r="CQK92" s="414"/>
      <c r="CQL92" s="414">
        <v>791</v>
      </c>
      <c r="CQM92" s="414"/>
      <c r="CQN92" s="414"/>
      <c r="CQO92" s="414">
        <v>791</v>
      </c>
      <c r="CQP92" s="414"/>
      <c r="CQQ92" s="414"/>
      <c r="CQR92" s="414">
        <v>791</v>
      </c>
      <c r="CQS92" s="414"/>
      <c r="CQT92" s="414"/>
      <c r="CQU92" s="414">
        <v>791</v>
      </c>
      <c r="CQV92" s="414"/>
      <c r="CQW92" s="414"/>
      <c r="CQX92" s="414">
        <v>791</v>
      </c>
      <c r="CQY92" s="414"/>
      <c r="CQZ92" s="414"/>
      <c r="CRA92" s="414">
        <v>791</v>
      </c>
      <c r="CRB92" s="414"/>
      <c r="CRC92" s="414"/>
      <c r="CRD92" s="414">
        <v>791</v>
      </c>
      <c r="CRE92" s="414"/>
      <c r="CRF92" s="414"/>
      <c r="CRG92" s="414">
        <v>791</v>
      </c>
      <c r="CRH92" s="414"/>
      <c r="CRI92" s="414"/>
      <c r="CRJ92" s="414">
        <v>791</v>
      </c>
      <c r="CRK92" s="414"/>
      <c r="CRL92" s="414"/>
      <c r="CRM92" s="414">
        <v>791</v>
      </c>
      <c r="CRN92" s="414"/>
      <c r="CRO92" s="414"/>
      <c r="CRP92" s="414">
        <v>791</v>
      </c>
      <c r="CRQ92" s="414"/>
      <c r="CRR92" s="414"/>
      <c r="CRS92" s="414">
        <v>791</v>
      </c>
      <c r="CRT92" s="414"/>
      <c r="CRU92" s="414"/>
      <c r="CRV92" s="414">
        <v>791</v>
      </c>
      <c r="CRW92" s="414"/>
      <c r="CRX92" s="414"/>
      <c r="CRY92" s="414">
        <v>791</v>
      </c>
      <c r="CRZ92" s="414"/>
      <c r="CSA92" s="414"/>
      <c r="CSB92" s="414">
        <v>791</v>
      </c>
      <c r="CSC92" s="414"/>
      <c r="CSD92" s="414"/>
      <c r="CSE92" s="414">
        <v>791</v>
      </c>
      <c r="CSF92" s="414"/>
      <c r="CSG92" s="414"/>
      <c r="CSH92" s="414">
        <v>791</v>
      </c>
      <c r="CSI92" s="414"/>
      <c r="CSJ92" s="414"/>
      <c r="CSK92" s="414">
        <v>791</v>
      </c>
      <c r="CSL92" s="414"/>
      <c r="CSM92" s="414"/>
      <c r="CSN92" s="414">
        <v>791</v>
      </c>
      <c r="CSO92" s="414"/>
      <c r="CSP92" s="414"/>
      <c r="CSQ92" s="414">
        <v>791</v>
      </c>
      <c r="CSR92" s="414"/>
      <c r="CSS92" s="414"/>
      <c r="CST92" s="414">
        <v>791</v>
      </c>
      <c r="CSU92" s="414"/>
      <c r="CSV92" s="414"/>
      <c r="CSW92" s="414">
        <v>791</v>
      </c>
      <c r="CSX92" s="414"/>
      <c r="CSY92" s="414"/>
      <c r="CSZ92" s="414">
        <v>791</v>
      </c>
      <c r="CTA92" s="414"/>
      <c r="CTB92" s="414"/>
      <c r="CTC92" s="414">
        <v>791</v>
      </c>
      <c r="CTD92" s="414"/>
      <c r="CTE92" s="414"/>
      <c r="CTF92" s="414">
        <v>791</v>
      </c>
      <c r="CTG92" s="414"/>
      <c r="CTH92" s="414"/>
      <c r="CTI92" s="414">
        <v>791</v>
      </c>
      <c r="CTJ92" s="414"/>
      <c r="CTK92" s="414"/>
      <c r="CTL92" s="414">
        <v>791</v>
      </c>
      <c r="CTM92" s="414"/>
      <c r="CTN92" s="414"/>
      <c r="CTO92" s="414">
        <v>791</v>
      </c>
      <c r="CTP92" s="414"/>
      <c r="CTQ92" s="414"/>
      <c r="CTR92" s="414">
        <v>791</v>
      </c>
      <c r="CTS92" s="414"/>
      <c r="CTT92" s="414"/>
      <c r="CTU92" s="414">
        <v>791</v>
      </c>
      <c r="CTV92" s="414"/>
      <c r="CTW92" s="414"/>
      <c r="CTX92" s="414">
        <v>791</v>
      </c>
      <c r="CTY92" s="414"/>
      <c r="CTZ92" s="414"/>
      <c r="CUA92" s="414">
        <v>791</v>
      </c>
      <c r="CUB92" s="414"/>
      <c r="CUC92" s="414"/>
      <c r="CUD92" s="414">
        <v>791</v>
      </c>
      <c r="CUE92" s="414"/>
      <c r="CUF92" s="414"/>
      <c r="CUG92" s="414">
        <v>791</v>
      </c>
      <c r="CUH92" s="414"/>
      <c r="CUI92" s="414"/>
      <c r="CUJ92" s="414">
        <v>791</v>
      </c>
      <c r="CUK92" s="414"/>
      <c r="CUL92" s="414"/>
      <c r="CUM92" s="414">
        <v>791</v>
      </c>
      <c r="CUN92" s="414"/>
      <c r="CUO92" s="414"/>
      <c r="CUP92" s="414">
        <v>791</v>
      </c>
      <c r="CUQ92" s="414"/>
      <c r="CUR92" s="414"/>
      <c r="CUS92" s="414">
        <v>791</v>
      </c>
      <c r="CUT92" s="414"/>
      <c r="CUU92" s="414"/>
      <c r="CUV92" s="414">
        <v>791</v>
      </c>
      <c r="CUW92" s="414"/>
      <c r="CUX92" s="414"/>
      <c r="CUY92" s="414">
        <v>791</v>
      </c>
      <c r="CUZ92" s="414"/>
      <c r="CVA92" s="414"/>
      <c r="CVB92" s="414">
        <v>791</v>
      </c>
      <c r="CVC92" s="414"/>
      <c r="CVD92" s="414"/>
      <c r="CVE92" s="414">
        <v>791</v>
      </c>
      <c r="CVF92" s="414"/>
      <c r="CVG92" s="414"/>
      <c r="CVH92" s="414">
        <v>791</v>
      </c>
      <c r="CVI92" s="414"/>
      <c r="CVJ92" s="414"/>
      <c r="CVK92" s="414">
        <v>791</v>
      </c>
      <c r="CVL92" s="414"/>
      <c r="CVM92" s="414"/>
      <c r="CVN92" s="414">
        <v>791</v>
      </c>
      <c r="CVO92" s="414"/>
      <c r="CVP92" s="414"/>
      <c r="CVQ92" s="414">
        <v>791</v>
      </c>
      <c r="CVR92" s="414"/>
      <c r="CVS92" s="414"/>
      <c r="CVT92" s="414">
        <v>791</v>
      </c>
      <c r="CVU92" s="414"/>
      <c r="CVV92" s="414"/>
      <c r="CVW92" s="414">
        <v>791</v>
      </c>
      <c r="CVX92" s="414"/>
      <c r="CVY92" s="414"/>
      <c r="CVZ92" s="414">
        <v>791</v>
      </c>
      <c r="CWA92" s="414"/>
      <c r="CWB92" s="414"/>
      <c r="CWC92" s="414">
        <v>791</v>
      </c>
      <c r="CWD92" s="414"/>
      <c r="CWE92" s="414"/>
      <c r="CWF92" s="414">
        <v>791</v>
      </c>
      <c r="CWG92" s="414"/>
      <c r="CWH92" s="414"/>
      <c r="CWI92" s="414">
        <v>791</v>
      </c>
      <c r="CWJ92" s="414"/>
      <c r="CWK92" s="414"/>
      <c r="CWL92" s="414">
        <v>791</v>
      </c>
      <c r="CWM92" s="414"/>
      <c r="CWN92" s="414"/>
      <c r="CWO92" s="414">
        <v>791</v>
      </c>
      <c r="CWP92" s="414"/>
      <c r="CWQ92" s="414"/>
      <c r="CWR92" s="414">
        <v>791</v>
      </c>
      <c r="CWS92" s="414"/>
      <c r="CWT92" s="414"/>
      <c r="CWU92" s="414">
        <v>791</v>
      </c>
      <c r="CWV92" s="414"/>
      <c r="CWW92" s="414"/>
      <c r="CWX92" s="414">
        <v>791</v>
      </c>
      <c r="CWY92" s="414"/>
      <c r="CWZ92" s="414"/>
      <c r="CXA92" s="414">
        <v>791</v>
      </c>
      <c r="CXB92" s="414"/>
      <c r="CXC92" s="414"/>
      <c r="CXD92" s="414">
        <v>791</v>
      </c>
      <c r="CXE92" s="414"/>
      <c r="CXF92" s="414"/>
      <c r="CXG92" s="414">
        <v>791</v>
      </c>
      <c r="CXH92" s="414"/>
      <c r="CXI92" s="414"/>
      <c r="CXJ92" s="414">
        <v>791</v>
      </c>
      <c r="CXK92" s="414"/>
      <c r="CXL92" s="414"/>
      <c r="CXM92" s="414">
        <v>791</v>
      </c>
      <c r="CXN92" s="414"/>
      <c r="CXO92" s="414"/>
      <c r="CXP92" s="414">
        <v>791</v>
      </c>
      <c r="CXQ92" s="414"/>
      <c r="CXR92" s="414"/>
      <c r="CXS92" s="414">
        <v>791</v>
      </c>
      <c r="CXT92" s="414"/>
      <c r="CXU92" s="414"/>
      <c r="CXV92" s="414">
        <v>791</v>
      </c>
      <c r="CXW92" s="414"/>
      <c r="CXX92" s="414"/>
      <c r="CXY92" s="414">
        <v>791</v>
      </c>
      <c r="CXZ92" s="414"/>
      <c r="CYA92" s="414"/>
      <c r="CYB92" s="414">
        <v>791</v>
      </c>
      <c r="CYC92" s="414"/>
      <c r="CYD92" s="414"/>
      <c r="CYE92" s="414">
        <v>791</v>
      </c>
      <c r="CYF92" s="414"/>
      <c r="CYG92" s="414"/>
      <c r="CYH92" s="414">
        <v>791</v>
      </c>
      <c r="CYI92" s="414"/>
      <c r="CYJ92" s="414"/>
      <c r="CYK92" s="414">
        <v>791</v>
      </c>
      <c r="CYL92" s="414"/>
      <c r="CYM92" s="414"/>
      <c r="CYN92" s="414">
        <v>791</v>
      </c>
      <c r="CYO92" s="414"/>
      <c r="CYP92" s="414"/>
      <c r="CYQ92" s="414">
        <v>791</v>
      </c>
      <c r="CYR92" s="414"/>
      <c r="CYS92" s="414"/>
      <c r="CYT92" s="414">
        <v>791</v>
      </c>
      <c r="CYU92" s="414"/>
      <c r="CYV92" s="414"/>
      <c r="CYW92" s="414">
        <v>791</v>
      </c>
      <c r="CYX92" s="414"/>
      <c r="CYY92" s="414"/>
      <c r="CYZ92" s="414">
        <v>791</v>
      </c>
      <c r="CZA92" s="414"/>
      <c r="CZB92" s="414"/>
      <c r="CZC92" s="414">
        <v>791</v>
      </c>
      <c r="CZD92" s="414"/>
      <c r="CZE92" s="414"/>
      <c r="CZF92" s="414">
        <v>791</v>
      </c>
      <c r="CZG92" s="414"/>
      <c r="CZH92" s="414"/>
      <c r="CZI92" s="414">
        <v>791</v>
      </c>
      <c r="CZJ92" s="414"/>
      <c r="CZK92" s="414"/>
      <c r="CZL92" s="414">
        <v>791</v>
      </c>
      <c r="CZM92" s="414"/>
      <c r="CZN92" s="414"/>
      <c r="CZO92" s="414">
        <v>791</v>
      </c>
      <c r="CZP92" s="414"/>
      <c r="CZQ92" s="414"/>
      <c r="CZR92" s="414">
        <v>791</v>
      </c>
      <c r="CZS92" s="414"/>
      <c r="CZT92" s="414"/>
      <c r="CZU92" s="414">
        <v>791</v>
      </c>
      <c r="CZV92" s="414"/>
      <c r="CZW92" s="414"/>
      <c r="CZX92" s="414">
        <v>791</v>
      </c>
      <c r="CZY92" s="414"/>
      <c r="CZZ92" s="414"/>
      <c r="DAA92" s="414">
        <v>791</v>
      </c>
      <c r="DAB92" s="414"/>
      <c r="DAC92" s="414"/>
      <c r="DAD92" s="414">
        <v>791</v>
      </c>
      <c r="DAE92" s="414"/>
      <c r="DAF92" s="414"/>
      <c r="DAG92" s="414">
        <v>791</v>
      </c>
      <c r="DAH92" s="414"/>
      <c r="DAI92" s="414"/>
      <c r="DAJ92" s="414">
        <v>791</v>
      </c>
      <c r="DAK92" s="414"/>
      <c r="DAL92" s="414"/>
      <c r="DAM92" s="414">
        <v>791</v>
      </c>
      <c r="DAN92" s="414"/>
      <c r="DAO92" s="414"/>
      <c r="DAP92" s="414">
        <v>791</v>
      </c>
      <c r="DAQ92" s="414"/>
      <c r="DAR92" s="414"/>
      <c r="DAS92" s="414">
        <v>791</v>
      </c>
      <c r="DAT92" s="414"/>
      <c r="DAU92" s="414"/>
      <c r="DAV92" s="414">
        <v>791</v>
      </c>
      <c r="DAW92" s="414"/>
      <c r="DAX92" s="414"/>
      <c r="DAY92" s="414">
        <v>791</v>
      </c>
      <c r="DAZ92" s="414"/>
      <c r="DBA92" s="414"/>
      <c r="DBB92" s="414">
        <v>791</v>
      </c>
      <c r="DBC92" s="414"/>
      <c r="DBD92" s="414"/>
      <c r="DBE92" s="414">
        <v>791</v>
      </c>
      <c r="DBF92" s="414"/>
      <c r="DBG92" s="414"/>
      <c r="DBH92" s="414">
        <v>791</v>
      </c>
      <c r="DBI92" s="414"/>
      <c r="DBJ92" s="414"/>
      <c r="DBK92" s="414">
        <v>791</v>
      </c>
      <c r="DBL92" s="414"/>
      <c r="DBM92" s="414"/>
      <c r="DBN92" s="414">
        <v>791</v>
      </c>
      <c r="DBO92" s="414"/>
      <c r="DBP92" s="414"/>
      <c r="DBQ92" s="414">
        <v>791</v>
      </c>
      <c r="DBR92" s="414"/>
      <c r="DBS92" s="414"/>
      <c r="DBT92" s="414">
        <v>791</v>
      </c>
      <c r="DBU92" s="414"/>
      <c r="DBV92" s="414"/>
      <c r="DBW92" s="414">
        <v>791</v>
      </c>
      <c r="DBX92" s="414"/>
      <c r="DBY92" s="414"/>
      <c r="DBZ92" s="414">
        <v>791</v>
      </c>
      <c r="DCA92" s="414"/>
      <c r="DCB92" s="414"/>
      <c r="DCC92" s="414">
        <v>791</v>
      </c>
      <c r="DCD92" s="414"/>
      <c r="DCE92" s="414"/>
      <c r="DCF92" s="414">
        <v>791</v>
      </c>
      <c r="DCG92" s="414"/>
      <c r="DCH92" s="414"/>
      <c r="DCI92" s="414">
        <v>791</v>
      </c>
      <c r="DCJ92" s="414"/>
      <c r="DCK92" s="414"/>
      <c r="DCL92" s="414">
        <v>791</v>
      </c>
      <c r="DCM92" s="414"/>
      <c r="DCN92" s="414"/>
      <c r="DCO92" s="414">
        <v>791</v>
      </c>
      <c r="DCP92" s="414"/>
      <c r="DCQ92" s="414"/>
      <c r="DCR92" s="414">
        <v>791</v>
      </c>
      <c r="DCS92" s="414"/>
      <c r="DCT92" s="414"/>
      <c r="DCU92" s="414">
        <v>791</v>
      </c>
      <c r="DCV92" s="414"/>
      <c r="DCW92" s="414"/>
      <c r="DCX92" s="414">
        <v>791</v>
      </c>
      <c r="DCY92" s="414"/>
      <c r="DCZ92" s="414"/>
      <c r="DDA92" s="414">
        <v>791</v>
      </c>
      <c r="DDB92" s="414"/>
      <c r="DDC92" s="414"/>
      <c r="DDD92" s="414">
        <v>791</v>
      </c>
      <c r="DDE92" s="414"/>
      <c r="DDF92" s="414"/>
      <c r="DDG92" s="414">
        <v>791</v>
      </c>
      <c r="DDH92" s="414"/>
      <c r="DDI92" s="414"/>
      <c r="DDJ92" s="414">
        <v>791</v>
      </c>
      <c r="DDK92" s="414"/>
      <c r="DDL92" s="414"/>
      <c r="DDM92" s="414">
        <v>791</v>
      </c>
      <c r="DDN92" s="414"/>
      <c r="DDO92" s="414"/>
      <c r="DDP92" s="414">
        <v>791</v>
      </c>
      <c r="DDQ92" s="414"/>
      <c r="DDR92" s="414"/>
      <c r="DDS92" s="414">
        <v>791</v>
      </c>
      <c r="DDT92" s="414"/>
      <c r="DDU92" s="414"/>
      <c r="DDV92" s="414">
        <v>791</v>
      </c>
      <c r="DDW92" s="414"/>
      <c r="DDX92" s="414"/>
      <c r="DDY92" s="414">
        <v>791</v>
      </c>
      <c r="DDZ92" s="414"/>
      <c r="DEA92" s="414"/>
      <c r="DEB92" s="414">
        <v>791</v>
      </c>
      <c r="DEC92" s="414"/>
      <c r="DED92" s="414"/>
      <c r="DEE92" s="414">
        <v>791</v>
      </c>
      <c r="DEF92" s="414"/>
      <c r="DEG92" s="414"/>
      <c r="DEH92" s="414">
        <v>791</v>
      </c>
      <c r="DEI92" s="414"/>
      <c r="DEJ92" s="414"/>
      <c r="DEK92" s="414">
        <v>791</v>
      </c>
      <c r="DEL92" s="414"/>
      <c r="DEM92" s="414"/>
      <c r="DEN92" s="414">
        <v>791</v>
      </c>
      <c r="DEO92" s="414"/>
      <c r="DEP92" s="414"/>
      <c r="DEQ92" s="414">
        <v>791</v>
      </c>
      <c r="DER92" s="414"/>
      <c r="DES92" s="414"/>
      <c r="DET92" s="414">
        <v>791</v>
      </c>
      <c r="DEU92" s="414"/>
      <c r="DEV92" s="414"/>
      <c r="DEW92" s="414">
        <v>791</v>
      </c>
      <c r="DEX92" s="414"/>
      <c r="DEY92" s="414"/>
      <c r="DEZ92" s="414">
        <v>791</v>
      </c>
      <c r="DFA92" s="414"/>
      <c r="DFB92" s="414"/>
      <c r="DFC92" s="414">
        <v>791</v>
      </c>
      <c r="DFD92" s="414"/>
      <c r="DFE92" s="414"/>
      <c r="DFF92" s="414">
        <v>791</v>
      </c>
      <c r="DFG92" s="414"/>
      <c r="DFH92" s="414"/>
      <c r="DFI92" s="414">
        <v>791</v>
      </c>
      <c r="DFJ92" s="414"/>
      <c r="DFK92" s="414"/>
      <c r="DFL92" s="414">
        <v>791</v>
      </c>
      <c r="DFM92" s="414"/>
      <c r="DFN92" s="414"/>
      <c r="DFO92" s="414">
        <v>791</v>
      </c>
      <c r="DFP92" s="414"/>
      <c r="DFQ92" s="414"/>
      <c r="DFR92" s="414">
        <v>791</v>
      </c>
      <c r="DFS92" s="414"/>
      <c r="DFT92" s="414"/>
      <c r="DFU92" s="414">
        <v>791</v>
      </c>
      <c r="DFV92" s="414"/>
      <c r="DFW92" s="414"/>
      <c r="DFX92" s="414">
        <v>791</v>
      </c>
      <c r="DFY92" s="414"/>
      <c r="DFZ92" s="414"/>
      <c r="DGA92" s="414">
        <v>791</v>
      </c>
      <c r="DGB92" s="414"/>
      <c r="DGC92" s="414"/>
      <c r="DGD92" s="414">
        <v>791</v>
      </c>
      <c r="DGE92" s="414"/>
      <c r="DGF92" s="414"/>
      <c r="DGG92" s="414">
        <v>791</v>
      </c>
      <c r="DGH92" s="414"/>
      <c r="DGI92" s="414"/>
      <c r="DGJ92" s="414">
        <v>791</v>
      </c>
      <c r="DGK92" s="414"/>
      <c r="DGL92" s="414"/>
      <c r="DGM92" s="414">
        <v>791</v>
      </c>
      <c r="DGN92" s="414"/>
      <c r="DGO92" s="414"/>
      <c r="DGP92" s="414">
        <v>791</v>
      </c>
      <c r="DGQ92" s="414"/>
      <c r="DGR92" s="414"/>
      <c r="DGS92" s="414">
        <v>791</v>
      </c>
      <c r="DGT92" s="414"/>
      <c r="DGU92" s="414"/>
      <c r="DGV92" s="414">
        <v>791</v>
      </c>
      <c r="DGW92" s="414"/>
      <c r="DGX92" s="414"/>
      <c r="DGY92" s="414">
        <v>791</v>
      </c>
      <c r="DGZ92" s="414"/>
      <c r="DHA92" s="414"/>
      <c r="DHB92" s="414">
        <v>791</v>
      </c>
      <c r="DHC92" s="414"/>
      <c r="DHD92" s="414"/>
      <c r="DHE92" s="414">
        <v>791</v>
      </c>
      <c r="DHF92" s="414"/>
      <c r="DHG92" s="414"/>
      <c r="DHH92" s="414">
        <v>791</v>
      </c>
      <c r="DHI92" s="414"/>
      <c r="DHJ92" s="414"/>
      <c r="DHK92" s="414">
        <v>791</v>
      </c>
      <c r="DHL92" s="414"/>
      <c r="DHM92" s="414"/>
      <c r="DHN92" s="414">
        <v>791</v>
      </c>
      <c r="DHO92" s="414"/>
      <c r="DHP92" s="414"/>
      <c r="DHQ92" s="414">
        <v>791</v>
      </c>
      <c r="DHR92" s="414"/>
      <c r="DHS92" s="414"/>
      <c r="DHT92" s="414">
        <v>791</v>
      </c>
      <c r="DHU92" s="414"/>
      <c r="DHV92" s="414"/>
      <c r="DHW92" s="414">
        <v>791</v>
      </c>
      <c r="DHX92" s="414"/>
      <c r="DHY92" s="414"/>
      <c r="DHZ92" s="414">
        <v>791</v>
      </c>
      <c r="DIA92" s="414"/>
      <c r="DIB92" s="414"/>
      <c r="DIC92" s="414">
        <v>791</v>
      </c>
      <c r="DID92" s="414"/>
      <c r="DIE92" s="414"/>
      <c r="DIF92" s="414">
        <v>791</v>
      </c>
      <c r="DIG92" s="414"/>
      <c r="DIH92" s="414"/>
      <c r="DII92" s="414">
        <v>791</v>
      </c>
      <c r="DIJ92" s="414"/>
      <c r="DIK92" s="414"/>
      <c r="DIL92" s="414">
        <v>791</v>
      </c>
      <c r="DIM92" s="414"/>
      <c r="DIN92" s="414"/>
      <c r="DIO92" s="414">
        <v>791</v>
      </c>
      <c r="DIP92" s="414"/>
      <c r="DIQ92" s="414"/>
      <c r="DIR92" s="414">
        <v>791</v>
      </c>
      <c r="DIS92" s="414"/>
      <c r="DIT92" s="414"/>
      <c r="DIU92" s="414">
        <v>791</v>
      </c>
      <c r="DIV92" s="414"/>
      <c r="DIW92" s="414"/>
      <c r="DIX92" s="414">
        <v>791</v>
      </c>
      <c r="DIY92" s="414"/>
      <c r="DIZ92" s="414"/>
      <c r="DJA92" s="414">
        <v>791</v>
      </c>
      <c r="DJB92" s="414"/>
      <c r="DJC92" s="414"/>
      <c r="DJD92" s="414">
        <v>791</v>
      </c>
      <c r="DJE92" s="414"/>
      <c r="DJF92" s="414"/>
      <c r="DJG92" s="414">
        <v>791</v>
      </c>
      <c r="DJH92" s="414"/>
      <c r="DJI92" s="414"/>
      <c r="DJJ92" s="414">
        <v>791</v>
      </c>
      <c r="DJK92" s="414"/>
      <c r="DJL92" s="414"/>
      <c r="DJM92" s="414">
        <v>791</v>
      </c>
      <c r="DJN92" s="414"/>
      <c r="DJO92" s="414"/>
      <c r="DJP92" s="414">
        <v>791</v>
      </c>
      <c r="DJQ92" s="414"/>
      <c r="DJR92" s="414"/>
      <c r="DJS92" s="414">
        <v>791</v>
      </c>
      <c r="DJT92" s="414"/>
      <c r="DJU92" s="414"/>
      <c r="DJV92" s="414">
        <v>791</v>
      </c>
      <c r="DJW92" s="414"/>
      <c r="DJX92" s="414"/>
      <c r="DJY92" s="414">
        <v>791</v>
      </c>
      <c r="DJZ92" s="414"/>
      <c r="DKA92" s="414"/>
      <c r="DKB92" s="414">
        <v>791</v>
      </c>
      <c r="DKC92" s="414"/>
      <c r="DKD92" s="414"/>
      <c r="DKE92" s="414">
        <v>791</v>
      </c>
      <c r="DKF92" s="414"/>
      <c r="DKG92" s="414"/>
      <c r="DKH92" s="414">
        <v>791</v>
      </c>
      <c r="DKI92" s="414"/>
      <c r="DKJ92" s="414"/>
      <c r="DKK92" s="414">
        <v>791</v>
      </c>
      <c r="DKL92" s="414"/>
      <c r="DKM92" s="414"/>
      <c r="DKN92" s="414">
        <v>791</v>
      </c>
      <c r="DKO92" s="414"/>
      <c r="DKP92" s="414"/>
      <c r="DKQ92" s="414">
        <v>791</v>
      </c>
      <c r="DKR92" s="414"/>
      <c r="DKS92" s="414"/>
      <c r="DKT92" s="414">
        <v>791</v>
      </c>
      <c r="DKU92" s="414"/>
      <c r="DKV92" s="414"/>
      <c r="DKW92" s="414">
        <v>791</v>
      </c>
      <c r="DKX92" s="414"/>
      <c r="DKY92" s="414"/>
      <c r="DKZ92" s="414">
        <v>791</v>
      </c>
      <c r="DLA92" s="414"/>
      <c r="DLB92" s="414"/>
      <c r="DLC92" s="414">
        <v>791</v>
      </c>
      <c r="DLD92" s="414"/>
      <c r="DLE92" s="414"/>
      <c r="DLF92" s="414">
        <v>791</v>
      </c>
      <c r="DLG92" s="414"/>
      <c r="DLH92" s="414"/>
      <c r="DLI92" s="414">
        <v>791</v>
      </c>
      <c r="DLJ92" s="414"/>
      <c r="DLK92" s="414"/>
      <c r="DLL92" s="414">
        <v>791</v>
      </c>
      <c r="DLM92" s="414"/>
      <c r="DLN92" s="414"/>
      <c r="DLO92" s="414">
        <v>791</v>
      </c>
      <c r="DLP92" s="414"/>
      <c r="DLQ92" s="414"/>
      <c r="DLR92" s="414">
        <v>791</v>
      </c>
      <c r="DLS92" s="414"/>
      <c r="DLT92" s="414"/>
      <c r="DLU92" s="414">
        <v>791</v>
      </c>
      <c r="DLV92" s="414"/>
      <c r="DLW92" s="414"/>
      <c r="DLX92" s="414">
        <v>791</v>
      </c>
      <c r="DLY92" s="414"/>
      <c r="DLZ92" s="414"/>
      <c r="DMA92" s="414">
        <v>791</v>
      </c>
      <c r="DMB92" s="414"/>
      <c r="DMC92" s="414"/>
      <c r="DMD92" s="414">
        <v>791</v>
      </c>
      <c r="DME92" s="414"/>
      <c r="DMF92" s="414"/>
      <c r="DMG92" s="414">
        <v>791</v>
      </c>
      <c r="DMH92" s="414"/>
      <c r="DMI92" s="414"/>
      <c r="DMJ92" s="414">
        <v>791</v>
      </c>
      <c r="DMK92" s="414"/>
      <c r="DML92" s="414"/>
      <c r="DMM92" s="414">
        <v>791</v>
      </c>
      <c r="DMN92" s="414"/>
      <c r="DMO92" s="414"/>
      <c r="DMP92" s="414">
        <v>791</v>
      </c>
      <c r="DMQ92" s="414"/>
      <c r="DMR92" s="414"/>
      <c r="DMS92" s="414">
        <v>791</v>
      </c>
      <c r="DMT92" s="414"/>
      <c r="DMU92" s="414"/>
      <c r="DMV92" s="414">
        <v>791</v>
      </c>
      <c r="DMW92" s="414"/>
      <c r="DMX92" s="414"/>
      <c r="DMY92" s="414">
        <v>791</v>
      </c>
      <c r="DMZ92" s="414"/>
      <c r="DNA92" s="414"/>
      <c r="DNB92" s="414">
        <v>791</v>
      </c>
      <c r="DNC92" s="414"/>
      <c r="DND92" s="414"/>
      <c r="DNE92" s="414">
        <v>791</v>
      </c>
      <c r="DNF92" s="414"/>
      <c r="DNG92" s="414"/>
      <c r="DNH92" s="414">
        <v>791</v>
      </c>
      <c r="DNI92" s="414"/>
      <c r="DNJ92" s="414"/>
      <c r="DNK92" s="414">
        <v>791</v>
      </c>
      <c r="DNL92" s="414"/>
      <c r="DNM92" s="414"/>
      <c r="DNN92" s="414">
        <v>791</v>
      </c>
      <c r="DNO92" s="414"/>
      <c r="DNP92" s="414"/>
      <c r="DNQ92" s="414">
        <v>791</v>
      </c>
      <c r="DNR92" s="414"/>
      <c r="DNS92" s="414"/>
      <c r="DNT92" s="414">
        <v>791</v>
      </c>
      <c r="DNU92" s="414"/>
      <c r="DNV92" s="414"/>
      <c r="DNW92" s="414">
        <v>791</v>
      </c>
      <c r="DNX92" s="414"/>
      <c r="DNY92" s="414"/>
      <c r="DNZ92" s="414">
        <v>791</v>
      </c>
      <c r="DOA92" s="414"/>
      <c r="DOB92" s="414"/>
      <c r="DOC92" s="414">
        <v>791</v>
      </c>
      <c r="DOD92" s="414"/>
      <c r="DOE92" s="414"/>
      <c r="DOF92" s="414">
        <v>791</v>
      </c>
      <c r="DOG92" s="414"/>
      <c r="DOH92" s="414"/>
      <c r="DOI92" s="414">
        <v>791</v>
      </c>
      <c r="DOJ92" s="414"/>
      <c r="DOK92" s="414"/>
      <c r="DOL92" s="414">
        <v>791</v>
      </c>
      <c r="DOM92" s="414"/>
      <c r="DON92" s="414"/>
      <c r="DOO92" s="414">
        <v>791</v>
      </c>
      <c r="DOP92" s="414"/>
      <c r="DOQ92" s="414"/>
      <c r="DOR92" s="414">
        <v>791</v>
      </c>
      <c r="DOS92" s="414"/>
      <c r="DOT92" s="414"/>
      <c r="DOU92" s="414">
        <v>791</v>
      </c>
      <c r="DOV92" s="414"/>
      <c r="DOW92" s="414"/>
      <c r="DOX92" s="414">
        <v>791</v>
      </c>
      <c r="DOY92" s="414"/>
      <c r="DOZ92" s="414"/>
      <c r="DPA92" s="414">
        <v>791</v>
      </c>
      <c r="DPB92" s="414"/>
      <c r="DPC92" s="414"/>
      <c r="DPD92" s="414">
        <v>791</v>
      </c>
      <c r="DPE92" s="414"/>
      <c r="DPF92" s="414"/>
      <c r="DPG92" s="414">
        <v>791</v>
      </c>
      <c r="DPH92" s="414"/>
      <c r="DPI92" s="414"/>
      <c r="DPJ92" s="414">
        <v>791</v>
      </c>
      <c r="DPK92" s="414"/>
      <c r="DPL92" s="414"/>
      <c r="DPM92" s="414">
        <v>791</v>
      </c>
      <c r="DPN92" s="414"/>
      <c r="DPO92" s="414"/>
      <c r="DPP92" s="414">
        <v>791</v>
      </c>
      <c r="DPQ92" s="414"/>
      <c r="DPR92" s="414"/>
      <c r="DPS92" s="414">
        <v>791</v>
      </c>
      <c r="DPT92" s="414"/>
      <c r="DPU92" s="414"/>
      <c r="DPV92" s="414">
        <v>791</v>
      </c>
      <c r="DPW92" s="414"/>
      <c r="DPX92" s="414"/>
      <c r="DPY92" s="414">
        <v>791</v>
      </c>
      <c r="DPZ92" s="414"/>
      <c r="DQA92" s="414"/>
      <c r="DQB92" s="414">
        <v>791</v>
      </c>
      <c r="DQC92" s="414"/>
      <c r="DQD92" s="414"/>
      <c r="DQE92" s="414">
        <v>791</v>
      </c>
      <c r="DQF92" s="414"/>
      <c r="DQG92" s="414"/>
      <c r="DQH92" s="414">
        <v>791</v>
      </c>
      <c r="DQI92" s="414"/>
      <c r="DQJ92" s="414"/>
      <c r="DQK92" s="414">
        <v>791</v>
      </c>
      <c r="DQL92" s="414"/>
      <c r="DQM92" s="414"/>
      <c r="DQN92" s="414">
        <v>791</v>
      </c>
      <c r="DQO92" s="414"/>
      <c r="DQP92" s="414"/>
      <c r="DQQ92" s="414">
        <v>791</v>
      </c>
      <c r="DQR92" s="414"/>
      <c r="DQS92" s="414"/>
      <c r="DQT92" s="414">
        <v>791</v>
      </c>
      <c r="DQU92" s="414"/>
      <c r="DQV92" s="414"/>
      <c r="DQW92" s="414">
        <v>791</v>
      </c>
      <c r="DQX92" s="414"/>
      <c r="DQY92" s="414"/>
      <c r="DQZ92" s="414">
        <v>791</v>
      </c>
      <c r="DRA92" s="414"/>
      <c r="DRB92" s="414"/>
      <c r="DRC92" s="414">
        <v>791</v>
      </c>
      <c r="DRD92" s="414"/>
      <c r="DRE92" s="414"/>
      <c r="DRF92" s="414">
        <v>791</v>
      </c>
      <c r="DRG92" s="414"/>
      <c r="DRH92" s="414"/>
      <c r="DRI92" s="414">
        <v>791</v>
      </c>
      <c r="DRJ92" s="414"/>
      <c r="DRK92" s="414"/>
      <c r="DRL92" s="414">
        <v>791</v>
      </c>
      <c r="DRM92" s="414"/>
      <c r="DRN92" s="414"/>
      <c r="DRO92" s="414">
        <v>791</v>
      </c>
      <c r="DRP92" s="414"/>
      <c r="DRQ92" s="414"/>
      <c r="DRR92" s="414">
        <v>791</v>
      </c>
      <c r="DRS92" s="414"/>
      <c r="DRT92" s="414"/>
      <c r="DRU92" s="414">
        <v>791</v>
      </c>
      <c r="DRV92" s="414"/>
      <c r="DRW92" s="414"/>
      <c r="DRX92" s="414">
        <v>791</v>
      </c>
      <c r="DRY92" s="414"/>
      <c r="DRZ92" s="414"/>
      <c r="DSA92" s="414">
        <v>791</v>
      </c>
      <c r="DSB92" s="414"/>
      <c r="DSC92" s="414"/>
      <c r="DSD92" s="414">
        <v>791</v>
      </c>
      <c r="DSE92" s="414"/>
      <c r="DSF92" s="414"/>
      <c r="DSG92" s="414">
        <v>791</v>
      </c>
      <c r="DSH92" s="414"/>
      <c r="DSI92" s="414"/>
      <c r="DSJ92" s="414">
        <v>791</v>
      </c>
      <c r="DSK92" s="414"/>
      <c r="DSL92" s="414"/>
      <c r="DSM92" s="414">
        <v>791</v>
      </c>
      <c r="DSN92" s="414"/>
      <c r="DSO92" s="414"/>
      <c r="DSP92" s="414">
        <v>791</v>
      </c>
      <c r="DSQ92" s="414"/>
      <c r="DSR92" s="414"/>
      <c r="DSS92" s="414">
        <v>791</v>
      </c>
      <c r="DST92" s="414"/>
      <c r="DSU92" s="414"/>
      <c r="DSV92" s="414">
        <v>791</v>
      </c>
      <c r="DSW92" s="414"/>
      <c r="DSX92" s="414"/>
      <c r="DSY92" s="414">
        <v>791</v>
      </c>
      <c r="DSZ92" s="414"/>
      <c r="DTA92" s="414"/>
      <c r="DTB92" s="414">
        <v>791</v>
      </c>
      <c r="DTC92" s="414"/>
      <c r="DTD92" s="414"/>
      <c r="DTE92" s="414">
        <v>791</v>
      </c>
      <c r="DTF92" s="414"/>
      <c r="DTG92" s="414"/>
      <c r="DTH92" s="414">
        <v>791</v>
      </c>
      <c r="DTI92" s="414"/>
      <c r="DTJ92" s="414"/>
      <c r="DTK92" s="414">
        <v>791</v>
      </c>
      <c r="DTL92" s="414"/>
      <c r="DTM92" s="414"/>
      <c r="DTN92" s="414">
        <v>791</v>
      </c>
      <c r="DTO92" s="414"/>
      <c r="DTP92" s="414"/>
      <c r="DTQ92" s="414">
        <v>791</v>
      </c>
      <c r="DTR92" s="414"/>
      <c r="DTS92" s="414"/>
      <c r="DTT92" s="414">
        <v>791</v>
      </c>
      <c r="DTU92" s="414"/>
      <c r="DTV92" s="414"/>
      <c r="DTW92" s="414">
        <v>791</v>
      </c>
      <c r="DTX92" s="414"/>
      <c r="DTY92" s="414"/>
      <c r="DTZ92" s="414">
        <v>791</v>
      </c>
      <c r="DUA92" s="414"/>
      <c r="DUB92" s="414"/>
      <c r="DUC92" s="414">
        <v>791</v>
      </c>
      <c r="DUD92" s="414"/>
      <c r="DUE92" s="414"/>
      <c r="DUF92" s="414">
        <v>791</v>
      </c>
      <c r="DUG92" s="414"/>
      <c r="DUH92" s="414"/>
      <c r="DUI92" s="414">
        <v>791</v>
      </c>
      <c r="DUJ92" s="414"/>
      <c r="DUK92" s="414"/>
      <c r="DUL92" s="414">
        <v>791</v>
      </c>
      <c r="DUM92" s="414"/>
      <c r="DUN92" s="414"/>
      <c r="DUO92" s="414">
        <v>791</v>
      </c>
      <c r="DUP92" s="414"/>
      <c r="DUQ92" s="414"/>
      <c r="DUR92" s="414">
        <v>791</v>
      </c>
      <c r="DUS92" s="414"/>
      <c r="DUT92" s="414"/>
      <c r="DUU92" s="414">
        <v>791</v>
      </c>
      <c r="DUV92" s="414"/>
      <c r="DUW92" s="414"/>
      <c r="DUX92" s="414">
        <v>791</v>
      </c>
      <c r="DUY92" s="414"/>
      <c r="DUZ92" s="414"/>
      <c r="DVA92" s="414">
        <v>791</v>
      </c>
      <c r="DVB92" s="414"/>
      <c r="DVC92" s="414"/>
      <c r="DVD92" s="414">
        <v>791</v>
      </c>
      <c r="DVE92" s="414"/>
      <c r="DVF92" s="414"/>
      <c r="DVG92" s="414">
        <v>791</v>
      </c>
      <c r="DVH92" s="414"/>
      <c r="DVI92" s="414"/>
      <c r="DVJ92" s="414">
        <v>791</v>
      </c>
      <c r="DVK92" s="414"/>
      <c r="DVL92" s="414"/>
      <c r="DVM92" s="414">
        <v>791</v>
      </c>
      <c r="DVN92" s="414"/>
      <c r="DVO92" s="414"/>
      <c r="DVP92" s="414">
        <v>791</v>
      </c>
      <c r="DVQ92" s="414"/>
      <c r="DVR92" s="414"/>
      <c r="DVS92" s="414">
        <v>791</v>
      </c>
      <c r="DVT92" s="414"/>
      <c r="DVU92" s="414"/>
      <c r="DVV92" s="414">
        <v>791</v>
      </c>
      <c r="DVW92" s="414"/>
      <c r="DVX92" s="414"/>
      <c r="DVY92" s="414">
        <v>791</v>
      </c>
      <c r="DVZ92" s="414"/>
      <c r="DWA92" s="414"/>
      <c r="DWB92" s="414">
        <v>791</v>
      </c>
      <c r="DWC92" s="414"/>
      <c r="DWD92" s="414"/>
      <c r="DWE92" s="414">
        <v>791</v>
      </c>
      <c r="DWF92" s="414"/>
      <c r="DWG92" s="414"/>
      <c r="DWH92" s="414">
        <v>791</v>
      </c>
      <c r="DWI92" s="414"/>
      <c r="DWJ92" s="414"/>
      <c r="DWK92" s="414">
        <v>791</v>
      </c>
      <c r="DWL92" s="414"/>
      <c r="DWM92" s="414"/>
      <c r="DWN92" s="414">
        <v>791</v>
      </c>
      <c r="DWO92" s="414"/>
      <c r="DWP92" s="414"/>
      <c r="DWQ92" s="414">
        <v>791</v>
      </c>
      <c r="DWR92" s="414"/>
      <c r="DWS92" s="414"/>
      <c r="DWT92" s="414">
        <v>791</v>
      </c>
      <c r="DWU92" s="414"/>
      <c r="DWV92" s="414"/>
      <c r="DWW92" s="414">
        <v>791</v>
      </c>
      <c r="DWX92" s="414"/>
      <c r="DWY92" s="414"/>
      <c r="DWZ92" s="414">
        <v>791</v>
      </c>
      <c r="DXA92" s="414"/>
      <c r="DXB92" s="414"/>
      <c r="DXC92" s="414">
        <v>791</v>
      </c>
      <c r="DXD92" s="414"/>
      <c r="DXE92" s="414"/>
      <c r="DXF92" s="414">
        <v>791</v>
      </c>
      <c r="DXG92" s="414"/>
      <c r="DXH92" s="414"/>
      <c r="DXI92" s="414">
        <v>791</v>
      </c>
      <c r="DXJ92" s="414"/>
      <c r="DXK92" s="414"/>
      <c r="DXL92" s="414">
        <v>791</v>
      </c>
      <c r="DXM92" s="414"/>
      <c r="DXN92" s="414"/>
      <c r="DXO92" s="414">
        <v>791</v>
      </c>
      <c r="DXP92" s="414"/>
      <c r="DXQ92" s="414"/>
      <c r="DXR92" s="414">
        <v>791</v>
      </c>
      <c r="DXS92" s="414"/>
      <c r="DXT92" s="414"/>
      <c r="DXU92" s="414">
        <v>791</v>
      </c>
      <c r="DXV92" s="414"/>
      <c r="DXW92" s="414"/>
      <c r="DXX92" s="414">
        <v>791</v>
      </c>
      <c r="DXY92" s="414"/>
      <c r="DXZ92" s="414"/>
      <c r="DYA92" s="414">
        <v>791</v>
      </c>
      <c r="DYB92" s="414"/>
      <c r="DYC92" s="414"/>
      <c r="DYD92" s="414">
        <v>791</v>
      </c>
      <c r="DYE92" s="414"/>
      <c r="DYF92" s="414"/>
      <c r="DYG92" s="414">
        <v>791</v>
      </c>
      <c r="DYH92" s="414"/>
      <c r="DYI92" s="414"/>
      <c r="DYJ92" s="414">
        <v>791</v>
      </c>
      <c r="DYK92" s="414"/>
      <c r="DYL92" s="414"/>
      <c r="DYM92" s="414">
        <v>791</v>
      </c>
      <c r="DYN92" s="414"/>
      <c r="DYO92" s="414"/>
      <c r="DYP92" s="414">
        <v>791</v>
      </c>
      <c r="DYQ92" s="414"/>
      <c r="DYR92" s="414"/>
      <c r="DYS92" s="414">
        <v>791</v>
      </c>
      <c r="DYT92" s="414"/>
      <c r="DYU92" s="414"/>
      <c r="DYV92" s="414">
        <v>791</v>
      </c>
      <c r="DYW92" s="414"/>
      <c r="DYX92" s="414"/>
      <c r="DYY92" s="414">
        <v>791</v>
      </c>
      <c r="DYZ92" s="414"/>
      <c r="DZA92" s="414"/>
      <c r="DZB92" s="414">
        <v>791</v>
      </c>
      <c r="DZC92" s="414"/>
      <c r="DZD92" s="414"/>
      <c r="DZE92" s="414">
        <v>791</v>
      </c>
      <c r="DZF92" s="414"/>
      <c r="DZG92" s="414"/>
      <c r="DZH92" s="414">
        <v>791</v>
      </c>
      <c r="DZI92" s="414"/>
      <c r="DZJ92" s="414"/>
      <c r="DZK92" s="414">
        <v>791</v>
      </c>
      <c r="DZL92" s="414"/>
      <c r="DZM92" s="414"/>
      <c r="DZN92" s="414">
        <v>791</v>
      </c>
      <c r="DZO92" s="414"/>
      <c r="DZP92" s="414"/>
      <c r="DZQ92" s="414">
        <v>791</v>
      </c>
      <c r="DZR92" s="414"/>
      <c r="DZS92" s="414"/>
      <c r="DZT92" s="414">
        <v>791</v>
      </c>
      <c r="DZU92" s="414"/>
      <c r="DZV92" s="414"/>
      <c r="DZW92" s="414">
        <v>791</v>
      </c>
      <c r="DZX92" s="414"/>
      <c r="DZY92" s="414"/>
      <c r="DZZ92" s="414">
        <v>791</v>
      </c>
      <c r="EAA92" s="414"/>
      <c r="EAB92" s="414"/>
      <c r="EAC92" s="414">
        <v>791</v>
      </c>
      <c r="EAD92" s="414"/>
      <c r="EAE92" s="414"/>
      <c r="EAF92" s="414">
        <v>791</v>
      </c>
      <c r="EAG92" s="414"/>
      <c r="EAH92" s="414"/>
      <c r="EAI92" s="414">
        <v>791</v>
      </c>
      <c r="EAJ92" s="414"/>
      <c r="EAK92" s="414"/>
      <c r="EAL92" s="414">
        <v>791</v>
      </c>
      <c r="EAM92" s="414"/>
      <c r="EAN92" s="414"/>
      <c r="EAO92" s="414">
        <v>791</v>
      </c>
      <c r="EAP92" s="414"/>
      <c r="EAQ92" s="414"/>
      <c r="EAR92" s="414">
        <v>791</v>
      </c>
      <c r="EAS92" s="414"/>
      <c r="EAT92" s="414"/>
      <c r="EAU92" s="414">
        <v>791</v>
      </c>
      <c r="EAV92" s="414"/>
      <c r="EAW92" s="414"/>
      <c r="EAX92" s="414">
        <v>791</v>
      </c>
      <c r="EAY92" s="414"/>
      <c r="EAZ92" s="414"/>
      <c r="EBA92" s="414">
        <v>791</v>
      </c>
      <c r="EBB92" s="414"/>
      <c r="EBC92" s="414"/>
      <c r="EBD92" s="414">
        <v>791</v>
      </c>
      <c r="EBE92" s="414"/>
      <c r="EBF92" s="414"/>
      <c r="EBG92" s="414">
        <v>791</v>
      </c>
      <c r="EBH92" s="414"/>
      <c r="EBI92" s="414"/>
      <c r="EBJ92" s="414">
        <v>791</v>
      </c>
      <c r="EBK92" s="414"/>
      <c r="EBL92" s="414"/>
      <c r="EBM92" s="414">
        <v>791</v>
      </c>
      <c r="EBN92" s="414"/>
      <c r="EBO92" s="414"/>
      <c r="EBP92" s="414">
        <v>791</v>
      </c>
      <c r="EBQ92" s="414"/>
      <c r="EBR92" s="414"/>
      <c r="EBS92" s="414">
        <v>791</v>
      </c>
      <c r="EBT92" s="414"/>
      <c r="EBU92" s="414"/>
      <c r="EBV92" s="414">
        <v>791</v>
      </c>
      <c r="EBW92" s="414"/>
      <c r="EBX92" s="414"/>
      <c r="EBY92" s="414">
        <v>791</v>
      </c>
      <c r="EBZ92" s="414"/>
      <c r="ECA92" s="414"/>
      <c r="ECB92" s="414">
        <v>791</v>
      </c>
      <c r="ECC92" s="414"/>
      <c r="ECD92" s="414"/>
      <c r="ECE92" s="414">
        <v>791</v>
      </c>
      <c r="ECF92" s="414"/>
      <c r="ECG92" s="414"/>
      <c r="ECH92" s="414">
        <v>791</v>
      </c>
      <c r="ECI92" s="414"/>
      <c r="ECJ92" s="414"/>
      <c r="ECK92" s="414">
        <v>791</v>
      </c>
      <c r="ECL92" s="414"/>
      <c r="ECM92" s="414"/>
      <c r="ECN92" s="414">
        <v>791</v>
      </c>
      <c r="ECO92" s="414"/>
      <c r="ECP92" s="414"/>
      <c r="ECQ92" s="414">
        <v>791</v>
      </c>
      <c r="ECR92" s="414"/>
      <c r="ECS92" s="414"/>
      <c r="ECT92" s="414">
        <v>791</v>
      </c>
      <c r="ECU92" s="414"/>
      <c r="ECV92" s="414"/>
      <c r="ECW92" s="414">
        <v>791</v>
      </c>
      <c r="ECX92" s="414"/>
      <c r="ECY92" s="414"/>
      <c r="ECZ92" s="414">
        <v>791</v>
      </c>
      <c r="EDA92" s="414"/>
      <c r="EDB92" s="414"/>
      <c r="EDC92" s="414">
        <v>791</v>
      </c>
      <c r="EDD92" s="414"/>
      <c r="EDE92" s="414"/>
      <c r="EDF92" s="414">
        <v>791</v>
      </c>
      <c r="EDG92" s="414"/>
      <c r="EDH92" s="414"/>
      <c r="EDI92" s="414">
        <v>791</v>
      </c>
      <c r="EDJ92" s="414"/>
      <c r="EDK92" s="414"/>
      <c r="EDL92" s="414">
        <v>791</v>
      </c>
      <c r="EDM92" s="414"/>
      <c r="EDN92" s="414"/>
      <c r="EDO92" s="414">
        <v>791</v>
      </c>
      <c r="EDP92" s="414"/>
      <c r="EDQ92" s="414"/>
      <c r="EDR92" s="414">
        <v>791</v>
      </c>
      <c r="EDS92" s="414"/>
      <c r="EDT92" s="414"/>
      <c r="EDU92" s="414">
        <v>791</v>
      </c>
      <c r="EDV92" s="414"/>
      <c r="EDW92" s="414"/>
      <c r="EDX92" s="414">
        <v>791</v>
      </c>
      <c r="EDY92" s="414"/>
      <c r="EDZ92" s="414"/>
      <c r="EEA92" s="414">
        <v>791</v>
      </c>
      <c r="EEB92" s="414"/>
      <c r="EEC92" s="414"/>
      <c r="EED92" s="414">
        <v>791</v>
      </c>
      <c r="EEE92" s="414"/>
      <c r="EEF92" s="414"/>
      <c r="EEG92" s="414">
        <v>791</v>
      </c>
      <c r="EEH92" s="414"/>
      <c r="EEI92" s="414"/>
      <c r="EEJ92" s="414">
        <v>791</v>
      </c>
      <c r="EEK92" s="414"/>
      <c r="EEL92" s="414"/>
      <c r="EEM92" s="414">
        <v>791</v>
      </c>
      <c r="EEN92" s="414"/>
      <c r="EEO92" s="414"/>
      <c r="EEP92" s="414">
        <v>791</v>
      </c>
      <c r="EEQ92" s="414"/>
      <c r="EER92" s="414"/>
      <c r="EES92" s="414">
        <v>791</v>
      </c>
      <c r="EET92" s="414"/>
      <c r="EEU92" s="414"/>
      <c r="EEV92" s="414">
        <v>791</v>
      </c>
      <c r="EEW92" s="414"/>
      <c r="EEX92" s="414"/>
      <c r="EEY92" s="414">
        <v>791</v>
      </c>
      <c r="EEZ92" s="414"/>
      <c r="EFA92" s="414"/>
      <c r="EFB92" s="414">
        <v>791</v>
      </c>
      <c r="EFC92" s="414"/>
      <c r="EFD92" s="414"/>
      <c r="EFE92" s="414">
        <v>791</v>
      </c>
      <c r="EFF92" s="414"/>
      <c r="EFG92" s="414"/>
      <c r="EFH92" s="414">
        <v>791</v>
      </c>
      <c r="EFI92" s="414"/>
      <c r="EFJ92" s="414"/>
      <c r="EFK92" s="414">
        <v>791</v>
      </c>
      <c r="EFL92" s="414"/>
      <c r="EFM92" s="414"/>
      <c r="EFN92" s="414">
        <v>791</v>
      </c>
      <c r="EFO92" s="414"/>
      <c r="EFP92" s="414"/>
      <c r="EFQ92" s="414">
        <v>791</v>
      </c>
      <c r="EFR92" s="414"/>
      <c r="EFS92" s="414"/>
      <c r="EFT92" s="414">
        <v>791</v>
      </c>
      <c r="EFU92" s="414"/>
      <c r="EFV92" s="414"/>
      <c r="EFW92" s="414">
        <v>791</v>
      </c>
      <c r="EFX92" s="414"/>
      <c r="EFY92" s="414"/>
      <c r="EFZ92" s="414">
        <v>791</v>
      </c>
      <c r="EGA92" s="414"/>
      <c r="EGB92" s="414"/>
      <c r="EGC92" s="414">
        <v>791</v>
      </c>
      <c r="EGD92" s="414"/>
      <c r="EGE92" s="414"/>
      <c r="EGF92" s="414">
        <v>791</v>
      </c>
      <c r="EGG92" s="414"/>
      <c r="EGH92" s="414"/>
      <c r="EGI92" s="414">
        <v>791</v>
      </c>
      <c r="EGJ92" s="414"/>
      <c r="EGK92" s="414"/>
      <c r="EGL92" s="414">
        <v>791</v>
      </c>
      <c r="EGM92" s="414"/>
      <c r="EGN92" s="414"/>
      <c r="EGO92" s="414">
        <v>791</v>
      </c>
      <c r="EGP92" s="414"/>
      <c r="EGQ92" s="414"/>
      <c r="EGR92" s="414">
        <v>791</v>
      </c>
      <c r="EGS92" s="414"/>
      <c r="EGT92" s="414"/>
      <c r="EGU92" s="414">
        <v>791</v>
      </c>
      <c r="EGV92" s="414"/>
      <c r="EGW92" s="414"/>
      <c r="EGX92" s="414">
        <v>791</v>
      </c>
      <c r="EGY92" s="414"/>
      <c r="EGZ92" s="414"/>
      <c r="EHA92" s="414">
        <v>791</v>
      </c>
      <c r="EHB92" s="414"/>
      <c r="EHC92" s="414"/>
      <c r="EHD92" s="414">
        <v>791</v>
      </c>
      <c r="EHE92" s="414"/>
      <c r="EHF92" s="414"/>
      <c r="EHG92" s="414">
        <v>791</v>
      </c>
      <c r="EHH92" s="414"/>
      <c r="EHI92" s="414"/>
      <c r="EHJ92" s="414">
        <v>791</v>
      </c>
      <c r="EHK92" s="414"/>
      <c r="EHL92" s="414"/>
      <c r="EHM92" s="414">
        <v>791</v>
      </c>
      <c r="EHN92" s="414"/>
      <c r="EHO92" s="414"/>
      <c r="EHP92" s="414">
        <v>791</v>
      </c>
      <c r="EHQ92" s="414"/>
      <c r="EHR92" s="414"/>
      <c r="EHS92" s="414">
        <v>791</v>
      </c>
      <c r="EHT92" s="414"/>
      <c r="EHU92" s="414"/>
      <c r="EHV92" s="414">
        <v>791</v>
      </c>
      <c r="EHW92" s="414"/>
      <c r="EHX92" s="414"/>
      <c r="EHY92" s="414">
        <v>791</v>
      </c>
      <c r="EHZ92" s="414"/>
      <c r="EIA92" s="414"/>
      <c r="EIB92" s="414">
        <v>791</v>
      </c>
      <c r="EIC92" s="414"/>
      <c r="EID92" s="414"/>
      <c r="EIE92" s="414">
        <v>791</v>
      </c>
      <c r="EIF92" s="414"/>
      <c r="EIG92" s="414"/>
      <c r="EIH92" s="414">
        <v>791</v>
      </c>
      <c r="EII92" s="414"/>
      <c r="EIJ92" s="414"/>
      <c r="EIK92" s="414">
        <v>791</v>
      </c>
      <c r="EIL92" s="414"/>
      <c r="EIM92" s="414"/>
      <c r="EIN92" s="414">
        <v>791</v>
      </c>
      <c r="EIO92" s="414"/>
      <c r="EIP92" s="414"/>
      <c r="EIQ92" s="414">
        <v>791</v>
      </c>
      <c r="EIR92" s="414"/>
      <c r="EIS92" s="414"/>
      <c r="EIT92" s="414">
        <v>791</v>
      </c>
      <c r="EIU92" s="414"/>
      <c r="EIV92" s="414"/>
      <c r="EIW92" s="414">
        <v>791</v>
      </c>
      <c r="EIX92" s="414"/>
      <c r="EIY92" s="414"/>
      <c r="EIZ92" s="414">
        <v>791</v>
      </c>
      <c r="EJA92" s="414"/>
      <c r="EJB92" s="414"/>
      <c r="EJC92" s="414">
        <v>791</v>
      </c>
      <c r="EJD92" s="414"/>
      <c r="EJE92" s="414"/>
      <c r="EJF92" s="414">
        <v>791</v>
      </c>
      <c r="EJG92" s="414"/>
      <c r="EJH92" s="414"/>
      <c r="EJI92" s="414">
        <v>791</v>
      </c>
      <c r="EJJ92" s="414"/>
      <c r="EJK92" s="414"/>
      <c r="EJL92" s="414">
        <v>791</v>
      </c>
      <c r="EJM92" s="414"/>
      <c r="EJN92" s="414"/>
      <c r="EJO92" s="414">
        <v>791</v>
      </c>
      <c r="EJP92" s="414"/>
      <c r="EJQ92" s="414"/>
      <c r="EJR92" s="414">
        <v>791</v>
      </c>
      <c r="EJS92" s="414"/>
      <c r="EJT92" s="414"/>
      <c r="EJU92" s="414">
        <v>791</v>
      </c>
      <c r="EJV92" s="414"/>
      <c r="EJW92" s="414"/>
      <c r="EJX92" s="414">
        <v>791</v>
      </c>
      <c r="EJY92" s="414"/>
      <c r="EJZ92" s="414"/>
      <c r="EKA92" s="414">
        <v>791</v>
      </c>
      <c r="EKB92" s="414"/>
      <c r="EKC92" s="414"/>
      <c r="EKD92" s="414">
        <v>791</v>
      </c>
      <c r="EKE92" s="414"/>
      <c r="EKF92" s="414"/>
      <c r="EKG92" s="414">
        <v>791</v>
      </c>
      <c r="EKH92" s="414"/>
      <c r="EKI92" s="414"/>
      <c r="EKJ92" s="414">
        <v>791</v>
      </c>
      <c r="EKK92" s="414"/>
      <c r="EKL92" s="414"/>
      <c r="EKM92" s="414">
        <v>791</v>
      </c>
      <c r="EKN92" s="414"/>
      <c r="EKO92" s="414"/>
      <c r="EKP92" s="414">
        <v>791</v>
      </c>
      <c r="EKQ92" s="414"/>
      <c r="EKR92" s="414"/>
      <c r="EKS92" s="414">
        <v>791</v>
      </c>
      <c r="EKT92" s="414"/>
      <c r="EKU92" s="414"/>
      <c r="EKV92" s="414">
        <v>791</v>
      </c>
      <c r="EKW92" s="414"/>
      <c r="EKX92" s="414"/>
      <c r="EKY92" s="414">
        <v>791</v>
      </c>
      <c r="EKZ92" s="414"/>
      <c r="ELA92" s="414"/>
      <c r="ELB92" s="414">
        <v>791</v>
      </c>
      <c r="ELC92" s="414"/>
      <c r="ELD92" s="414"/>
      <c r="ELE92" s="414">
        <v>791</v>
      </c>
      <c r="ELF92" s="414"/>
      <c r="ELG92" s="414"/>
      <c r="ELH92" s="414">
        <v>791</v>
      </c>
      <c r="ELI92" s="414"/>
      <c r="ELJ92" s="414"/>
      <c r="ELK92" s="414">
        <v>791</v>
      </c>
      <c r="ELL92" s="414"/>
      <c r="ELM92" s="414"/>
      <c r="ELN92" s="414">
        <v>791</v>
      </c>
      <c r="ELO92" s="414"/>
      <c r="ELP92" s="414"/>
      <c r="ELQ92" s="414">
        <v>791</v>
      </c>
      <c r="ELR92" s="414"/>
      <c r="ELS92" s="414"/>
      <c r="ELT92" s="414">
        <v>791</v>
      </c>
      <c r="ELU92" s="414"/>
      <c r="ELV92" s="414"/>
      <c r="ELW92" s="414">
        <v>791</v>
      </c>
      <c r="ELX92" s="414"/>
      <c r="ELY92" s="414"/>
      <c r="ELZ92" s="414">
        <v>791</v>
      </c>
      <c r="EMA92" s="414"/>
      <c r="EMB92" s="414"/>
      <c r="EMC92" s="414">
        <v>791</v>
      </c>
      <c r="EMD92" s="414"/>
      <c r="EME92" s="414"/>
      <c r="EMF92" s="414">
        <v>791</v>
      </c>
      <c r="EMG92" s="414"/>
      <c r="EMH92" s="414"/>
      <c r="EMI92" s="414">
        <v>791</v>
      </c>
      <c r="EMJ92" s="414"/>
      <c r="EMK92" s="414"/>
      <c r="EML92" s="414">
        <v>791</v>
      </c>
      <c r="EMM92" s="414"/>
      <c r="EMN92" s="414"/>
      <c r="EMO92" s="414">
        <v>791</v>
      </c>
      <c r="EMP92" s="414"/>
      <c r="EMQ92" s="414"/>
      <c r="EMR92" s="414">
        <v>791</v>
      </c>
      <c r="EMS92" s="414"/>
      <c r="EMT92" s="414"/>
      <c r="EMU92" s="414">
        <v>791</v>
      </c>
      <c r="EMV92" s="414"/>
      <c r="EMW92" s="414"/>
      <c r="EMX92" s="414">
        <v>791</v>
      </c>
      <c r="EMY92" s="414"/>
      <c r="EMZ92" s="414"/>
      <c r="ENA92" s="414">
        <v>791</v>
      </c>
      <c r="ENB92" s="414"/>
      <c r="ENC92" s="414"/>
      <c r="END92" s="414">
        <v>791</v>
      </c>
      <c r="ENE92" s="414"/>
      <c r="ENF92" s="414"/>
      <c r="ENG92" s="414">
        <v>791</v>
      </c>
      <c r="ENH92" s="414"/>
      <c r="ENI92" s="414"/>
      <c r="ENJ92" s="414">
        <v>791</v>
      </c>
      <c r="ENK92" s="414"/>
      <c r="ENL92" s="414"/>
      <c r="ENM92" s="414">
        <v>791</v>
      </c>
      <c r="ENN92" s="414"/>
      <c r="ENO92" s="414"/>
      <c r="ENP92" s="414">
        <v>791</v>
      </c>
      <c r="ENQ92" s="414"/>
      <c r="ENR92" s="414"/>
      <c r="ENS92" s="414">
        <v>791</v>
      </c>
      <c r="ENT92" s="414"/>
      <c r="ENU92" s="414"/>
      <c r="ENV92" s="414">
        <v>791</v>
      </c>
      <c r="ENW92" s="414"/>
      <c r="ENX92" s="414"/>
      <c r="ENY92" s="414">
        <v>791</v>
      </c>
      <c r="ENZ92" s="414"/>
      <c r="EOA92" s="414"/>
      <c r="EOB92" s="414">
        <v>791</v>
      </c>
      <c r="EOC92" s="414"/>
      <c r="EOD92" s="414"/>
      <c r="EOE92" s="414">
        <v>791</v>
      </c>
      <c r="EOF92" s="414"/>
      <c r="EOG92" s="414"/>
      <c r="EOH92" s="414">
        <v>791</v>
      </c>
      <c r="EOI92" s="414"/>
      <c r="EOJ92" s="414"/>
      <c r="EOK92" s="414">
        <v>791</v>
      </c>
      <c r="EOL92" s="414"/>
      <c r="EOM92" s="414"/>
      <c r="EON92" s="414">
        <v>791</v>
      </c>
      <c r="EOO92" s="414"/>
      <c r="EOP92" s="414"/>
      <c r="EOQ92" s="414">
        <v>791</v>
      </c>
      <c r="EOR92" s="414"/>
      <c r="EOS92" s="414"/>
      <c r="EOT92" s="414">
        <v>791</v>
      </c>
      <c r="EOU92" s="414"/>
      <c r="EOV92" s="414"/>
      <c r="EOW92" s="414">
        <v>791</v>
      </c>
      <c r="EOX92" s="414"/>
      <c r="EOY92" s="414"/>
      <c r="EOZ92" s="414">
        <v>791</v>
      </c>
      <c r="EPA92" s="414"/>
      <c r="EPB92" s="414"/>
      <c r="EPC92" s="414">
        <v>791</v>
      </c>
      <c r="EPD92" s="414"/>
      <c r="EPE92" s="414"/>
      <c r="EPF92" s="414">
        <v>791</v>
      </c>
      <c r="EPG92" s="414"/>
      <c r="EPH92" s="414"/>
      <c r="EPI92" s="414">
        <v>791</v>
      </c>
      <c r="EPJ92" s="414"/>
      <c r="EPK92" s="414"/>
      <c r="EPL92" s="414">
        <v>791</v>
      </c>
      <c r="EPM92" s="414"/>
      <c r="EPN92" s="414"/>
      <c r="EPO92" s="414">
        <v>791</v>
      </c>
      <c r="EPP92" s="414"/>
      <c r="EPQ92" s="414"/>
      <c r="EPR92" s="414">
        <v>791</v>
      </c>
      <c r="EPS92" s="414"/>
      <c r="EPT92" s="414"/>
      <c r="EPU92" s="414">
        <v>791</v>
      </c>
      <c r="EPV92" s="414"/>
      <c r="EPW92" s="414"/>
      <c r="EPX92" s="414">
        <v>791</v>
      </c>
      <c r="EPY92" s="414"/>
      <c r="EPZ92" s="414"/>
      <c r="EQA92" s="414">
        <v>791</v>
      </c>
      <c r="EQB92" s="414"/>
      <c r="EQC92" s="414"/>
      <c r="EQD92" s="414">
        <v>791</v>
      </c>
      <c r="EQE92" s="414"/>
      <c r="EQF92" s="414"/>
      <c r="EQG92" s="414">
        <v>791</v>
      </c>
      <c r="EQH92" s="414"/>
      <c r="EQI92" s="414"/>
      <c r="EQJ92" s="414">
        <v>791</v>
      </c>
      <c r="EQK92" s="414"/>
      <c r="EQL92" s="414"/>
      <c r="EQM92" s="414">
        <v>791</v>
      </c>
      <c r="EQN92" s="414"/>
      <c r="EQO92" s="414"/>
      <c r="EQP92" s="414">
        <v>791</v>
      </c>
      <c r="EQQ92" s="414"/>
      <c r="EQR92" s="414"/>
      <c r="EQS92" s="414">
        <v>791</v>
      </c>
      <c r="EQT92" s="414"/>
      <c r="EQU92" s="414"/>
      <c r="EQV92" s="414">
        <v>791</v>
      </c>
      <c r="EQW92" s="414"/>
      <c r="EQX92" s="414"/>
      <c r="EQY92" s="414">
        <v>791</v>
      </c>
      <c r="EQZ92" s="414"/>
      <c r="ERA92" s="414"/>
      <c r="ERB92" s="414">
        <v>791</v>
      </c>
      <c r="ERC92" s="414"/>
      <c r="ERD92" s="414"/>
      <c r="ERE92" s="414">
        <v>791</v>
      </c>
      <c r="ERF92" s="414"/>
      <c r="ERG92" s="414"/>
      <c r="ERH92" s="414">
        <v>791</v>
      </c>
      <c r="ERI92" s="414"/>
      <c r="ERJ92" s="414"/>
      <c r="ERK92" s="414">
        <v>791</v>
      </c>
      <c r="ERL92" s="414"/>
      <c r="ERM92" s="414"/>
      <c r="ERN92" s="414">
        <v>791</v>
      </c>
      <c r="ERO92" s="414"/>
      <c r="ERP92" s="414"/>
      <c r="ERQ92" s="414">
        <v>791</v>
      </c>
      <c r="ERR92" s="414"/>
      <c r="ERS92" s="414"/>
      <c r="ERT92" s="414">
        <v>791</v>
      </c>
      <c r="ERU92" s="414"/>
      <c r="ERV92" s="414"/>
      <c r="ERW92" s="414">
        <v>791</v>
      </c>
      <c r="ERX92" s="414"/>
      <c r="ERY92" s="414"/>
      <c r="ERZ92" s="414">
        <v>791</v>
      </c>
      <c r="ESA92" s="414"/>
      <c r="ESB92" s="414"/>
      <c r="ESC92" s="414">
        <v>791</v>
      </c>
      <c r="ESD92" s="414"/>
      <c r="ESE92" s="414"/>
      <c r="ESF92" s="414">
        <v>791</v>
      </c>
      <c r="ESG92" s="414"/>
      <c r="ESH92" s="414"/>
      <c r="ESI92" s="414">
        <v>791</v>
      </c>
      <c r="ESJ92" s="414"/>
      <c r="ESK92" s="414"/>
      <c r="ESL92" s="414">
        <v>791</v>
      </c>
      <c r="ESM92" s="414"/>
      <c r="ESN92" s="414"/>
      <c r="ESO92" s="414">
        <v>791</v>
      </c>
      <c r="ESP92" s="414"/>
      <c r="ESQ92" s="414"/>
      <c r="ESR92" s="414">
        <v>791</v>
      </c>
      <c r="ESS92" s="414"/>
      <c r="EST92" s="414"/>
      <c r="ESU92" s="414">
        <v>791</v>
      </c>
      <c r="ESV92" s="414"/>
      <c r="ESW92" s="414"/>
      <c r="ESX92" s="414">
        <v>791</v>
      </c>
      <c r="ESY92" s="414"/>
      <c r="ESZ92" s="414"/>
      <c r="ETA92" s="414">
        <v>791</v>
      </c>
      <c r="ETB92" s="414"/>
      <c r="ETC92" s="414"/>
      <c r="ETD92" s="414">
        <v>791</v>
      </c>
      <c r="ETE92" s="414"/>
      <c r="ETF92" s="414"/>
      <c r="ETG92" s="414">
        <v>791</v>
      </c>
      <c r="ETH92" s="414"/>
      <c r="ETI92" s="414"/>
      <c r="ETJ92" s="414">
        <v>791</v>
      </c>
      <c r="ETK92" s="414"/>
      <c r="ETL92" s="414"/>
      <c r="ETM92" s="414">
        <v>791</v>
      </c>
      <c r="ETN92" s="414"/>
      <c r="ETO92" s="414"/>
      <c r="ETP92" s="414">
        <v>791</v>
      </c>
      <c r="ETQ92" s="414"/>
      <c r="ETR92" s="414"/>
      <c r="ETS92" s="414">
        <v>791</v>
      </c>
      <c r="ETT92" s="414"/>
      <c r="ETU92" s="414"/>
      <c r="ETV92" s="414">
        <v>791</v>
      </c>
      <c r="ETW92" s="414"/>
      <c r="ETX92" s="414"/>
      <c r="ETY92" s="414">
        <v>791</v>
      </c>
      <c r="ETZ92" s="414"/>
      <c r="EUA92" s="414"/>
      <c r="EUB92" s="414">
        <v>791</v>
      </c>
      <c r="EUC92" s="414"/>
      <c r="EUD92" s="414"/>
      <c r="EUE92" s="414">
        <v>791</v>
      </c>
      <c r="EUF92" s="414"/>
      <c r="EUG92" s="414"/>
      <c r="EUH92" s="414">
        <v>791</v>
      </c>
      <c r="EUI92" s="414"/>
      <c r="EUJ92" s="414"/>
      <c r="EUK92" s="414">
        <v>791</v>
      </c>
      <c r="EUL92" s="414"/>
      <c r="EUM92" s="414"/>
      <c r="EUN92" s="414">
        <v>791</v>
      </c>
      <c r="EUO92" s="414"/>
      <c r="EUP92" s="414"/>
      <c r="EUQ92" s="414">
        <v>791</v>
      </c>
      <c r="EUR92" s="414"/>
      <c r="EUS92" s="414"/>
      <c r="EUT92" s="414">
        <v>791</v>
      </c>
      <c r="EUU92" s="414"/>
      <c r="EUV92" s="414"/>
      <c r="EUW92" s="414">
        <v>791</v>
      </c>
      <c r="EUX92" s="414"/>
      <c r="EUY92" s="414"/>
      <c r="EUZ92" s="414">
        <v>791</v>
      </c>
      <c r="EVA92" s="414"/>
      <c r="EVB92" s="414"/>
      <c r="EVC92" s="414">
        <v>791</v>
      </c>
      <c r="EVD92" s="414"/>
      <c r="EVE92" s="414"/>
      <c r="EVF92" s="414">
        <v>791</v>
      </c>
      <c r="EVG92" s="414"/>
      <c r="EVH92" s="414"/>
      <c r="EVI92" s="414">
        <v>791</v>
      </c>
      <c r="EVJ92" s="414"/>
      <c r="EVK92" s="414"/>
      <c r="EVL92" s="414">
        <v>791</v>
      </c>
      <c r="EVM92" s="414"/>
      <c r="EVN92" s="414"/>
      <c r="EVO92" s="414">
        <v>791</v>
      </c>
      <c r="EVP92" s="414"/>
      <c r="EVQ92" s="414"/>
      <c r="EVR92" s="414">
        <v>791</v>
      </c>
      <c r="EVS92" s="414"/>
      <c r="EVT92" s="414"/>
      <c r="EVU92" s="414">
        <v>791</v>
      </c>
      <c r="EVV92" s="414"/>
      <c r="EVW92" s="414"/>
      <c r="EVX92" s="414">
        <v>791</v>
      </c>
      <c r="EVY92" s="414"/>
      <c r="EVZ92" s="414"/>
      <c r="EWA92" s="414">
        <v>791</v>
      </c>
      <c r="EWB92" s="414"/>
      <c r="EWC92" s="414"/>
      <c r="EWD92" s="414">
        <v>791</v>
      </c>
      <c r="EWE92" s="414"/>
      <c r="EWF92" s="414"/>
      <c r="EWG92" s="414">
        <v>791</v>
      </c>
      <c r="EWH92" s="414"/>
      <c r="EWI92" s="414"/>
      <c r="EWJ92" s="414">
        <v>791</v>
      </c>
      <c r="EWK92" s="414"/>
      <c r="EWL92" s="414"/>
      <c r="EWM92" s="414">
        <v>791</v>
      </c>
      <c r="EWN92" s="414"/>
      <c r="EWO92" s="414"/>
      <c r="EWP92" s="414">
        <v>791</v>
      </c>
      <c r="EWQ92" s="414"/>
      <c r="EWR92" s="414"/>
      <c r="EWS92" s="414">
        <v>791</v>
      </c>
      <c r="EWT92" s="414"/>
      <c r="EWU92" s="414"/>
      <c r="EWV92" s="414">
        <v>791</v>
      </c>
      <c r="EWW92" s="414"/>
      <c r="EWX92" s="414"/>
      <c r="EWY92" s="414">
        <v>791</v>
      </c>
      <c r="EWZ92" s="414"/>
      <c r="EXA92" s="414"/>
      <c r="EXB92" s="414">
        <v>791</v>
      </c>
      <c r="EXC92" s="414"/>
      <c r="EXD92" s="414"/>
      <c r="EXE92" s="414">
        <v>791</v>
      </c>
      <c r="EXF92" s="414"/>
      <c r="EXG92" s="414"/>
      <c r="EXH92" s="414">
        <v>791</v>
      </c>
      <c r="EXI92" s="414"/>
      <c r="EXJ92" s="414"/>
      <c r="EXK92" s="414">
        <v>791</v>
      </c>
      <c r="EXL92" s="414"/>
      <c r="EXM92" s="414"/>
      <c r="EXN92" s="414">
        <v>791</v>
      </c>
      <c r="EXO92" s="414"/>
      <c r="EXP92" s="414"/>
      <c r="EXQ92" s="414">
        <v>791</v>
      </c>
      <c r="EXR92" s="414"/>
      <c r="EXS92" s="414"/>
      <c r="EXT92" s="414">
        <v>791</v>
      </c>
      <c r="EXU92" s="414"/>
      <c r="EXV92" s="414"/>
      <c r="EXW92" s="414">
        <v>791</v>
      </c>
      <c r="EXX92" s="414"/>
      <c r="EXY92" s="414"/>
      <c r="EXZ92" s="414">
        <v>791</v>
      </c>
      <c r="EYA92" s="414"/>
      <c r="EYB92" s="414"/>
      <c r="EYC92" s="414">
        <v>791</v>
      </c>
      <c r="EYD92" s="414"/>
      <c r="EYE92" s="414"/>
      <c r="EYF92" s="414">
        <v>791</v>
      </c>
      <c r="EYG92" s="414"/>
      <c r="EYH92" s="414"/>
      <c r="EYI92" s="414">
        <v>791</v>
      </c>
      <c r="EYJ92" s="414"/>
      <c r="EYK92" s="414"/>
      <c r="EYL92" s="414">
        <v>791</v>
      </c>
      <c r="EYM92" s="414"/>
      <c r="EYN92" s="414"/>
      <c r="EYO92" s="414">
        <v>791</v>
      </c>
      <c r="EYP92" s="414"/>
      <c r="EYQ92" s="414"/>
      <c r="EYR92" s="414">
        <v>791</v>
      </c>
      <c r="EYS92" s="414"/>
      <c r="EYT92" s="414"/>
      <c r="EYU92" s="414">
        <v>791</v>
      </c>
      <c r="EYV92" s="414"/>
      <c r="EYW92" s="414"/>
      <c r="EYX92" s="414">
        <v>791</v>
      </c>
      <c r="EYY92" s="414"/>
      <c r="EYZ92" s="414"/>
      <c r="EZA92" s="414">
        <v>791</v>
      </c>
      <c r="EZB92" s="414"/>
      <c r="EZC92" s="414"/>
      <c r="EZD92" s="414">
        <v>791</v>
      </c>
      <c r="EZE92" s="414"/>
      <c r="EZF92" s="414"/>
      <c r="EZG92" s="414">
        <v>791</v>
      </c>
      <c r="EZH92" s="414"/>
      <c r="EZI92" s="414"/>
      <c r="EZJ92" s="414">
        <v>791</v>
      </c>
      <c r="EZK92" s="414"/>
      <c r="EZL92" s="414"/>
      <c r="EZM92" s="414">
        <v>791</v>
      </c>
      <c r="EZN92" s="414"/>
      <c r="EZO92" s="414"/>
      <c r="EZP92" s="414">
        <v>791</v>
      </c>
      <c r="EZQ92" s="414"/>
      <c r="EZR92" s="414"/>
      <c r="EZS92" s="414">
        <v>791</v>
      </c>
      <c r="EZT92" s="414"/>
      <c r="EZU92" s="414"/>
      <c r="EZV92" s="414">
        <v>791</v>
      </c>
      <c r="EZW92" s="414"/>
      <c r="EZX92" s="414"/>
      <c r="EZY92" s="414">
        <v>791</v>
      </c>
      <c r="EZZ92" s="414"/>
      <c r="FAA92" s="414"/>
      <c r="FAB92" s="414">
        <v>791</v>
      </c>
      <c r="FAC92" s="414"/>
      <c r="FAD92" s="414"/>
      <c r="FAE92" s="414">
        <v>791</v>
      </c>
      <c r="FAF92" s="414"/>
      <c r="FAG92" s="414"/>
      <c r="FAH92" s="414">
        <v>791</v>
      </c>
      <c r="FAI92" s="414"/>
      <c r="FAJ92" s="414"/>
      <c r="FAK92" s="414">
        <v>791</v>
      </c>
      <c r="FAL92" s="414"/>
      <c r="FAM92" s="414"/>
      <c r="FAN92" s="414">
        <v>791</v>
      </c>
      <c r="FAO92" s="414"/>
      <c r="FAP92" s="414"/>
      <c r="FAQ92" s="414">
        <v>791</v>
      </c>
      <c r="FAR92" s="414"/>
      <c r="FAS92" s="414"/>
      <c r="FAT92" s="414">
        <v>791</v>
      </c>
      <c r="FAU92" s="414"/>
      <c r="FAV92" s="414"/>
      <c r="FAW92" s="414">
        <v>791</v>
      </c>
      <c r="FAX92" s="414"/>
      <c r="FAY92" s="414"/>
      <c r="FAZ92" s="414">
        <v>791</v>
      </c>
      <c r="FBA92" s="414"/>
      <c r="FBB92" s="414"/>
      <c r="FBC92" s="414">
        <v>791</v>
      </c>
      <c r="FBD92" s="414"/>
      <c r="FBE92" s="414"/>
      <c r="FBF92" s="414">
        <v>791</v>
      </c>
      <c r="FBG92" s="414"/>
      <c r="FBH92" s="414"/>
      <c r="FBI92" s="414">
        <v>791</v>
      </c>
      <c r="FBJ92" s="414"/>
      <c r="FBK92" s="414"/>
      <c r="FBL92" s="414">
        <v>791</v>
      </c>
      <c r="FBM92" s="414"/>
      <c r="FBN92" s="414"/>
      <c r="FBO92" s="414">
        <v>791</v>
      </c>
      <c r="FBP92" s="414"/>
      <c r="FBQ92" s="414"/>
      <c r="FBR92" s="414">
        <v>791</v>
      </c>
      <c r="FBS92" s="414"/>
      <c r="FBT92" s="414"/>
      <c r="FBU92" s="414">
        <v>791</v>
      </c>
      <c r="FBV92" s="414"/>
      <c r="FBW92" s="414"/>
      <c r="FBX92" s="414">
        <v>791</v>
      </c>
      <c r="FBY92" s="414"/>
      <c r="FBZ92" s="414"/>
      <c r="FCA92" s="414">
        <v>791</v>
      </c>
      <c r="FCB92" s="414"/>
      <c r="FCC92" s="414"/>
      <c r="FCD92" s="414">
        <v>791</v>
      </c>
      <c r="FCE92" s="414"/>
      <c r="FCF92" s="414"/>
      <c r="FCG92" s="414">
        <v>791</v>
      </c>
      <c r="FCH92" s="414"/>
      <c r="FCI92" s="414"/>
      <c r="FCJ92" s="414">
        <v>791</v>
      </c>
      <c r="FCK92" s="414"/>
      <c r="FCL92" s="414"/>
      <c r="FCM92" s="414">
        <v>791</v>
      </c>
      <c r="FCN92" s="414"/>
      <c r="FCO92" s="414"/>
      <c r="FCP92" s="414">
        <v>791</v>
      </c>
      <c r="FCQ92" s="414"/>
      <c r="FCR92" s="414"/>
      <c r="FCS92" s="414">
        <v>791</v>
      </c>
      <c r="FCT92" s="414"/>
      <c r="FCU92" s="414"/>
      <c r="FCV92" s="414">
        <v>791</v>
      </c>
      <c r="FCW92" s="414"/>
      <c r="FCX92" s="414"/>
      <c r="FCY92" s="414">
        <v>791</v>
      </c>
      <c r="FCZ92" s="414"/>
      <c r="FDA92" s="414"/>
      <c r="FDB92" s="414">
        <v>791</v>
      </c>
      <c r="FDC92" s="414"/>
      <c r="FDD92" s="414"/>
      <c r="FDE92" s="414">
        <v>791</v>
      </c>
      <c r="FDF92" s="414"/>
      <c r="FDG92" s="414"/>
      <c r="FDH92" s="414">
        <v>791</v>
      </c>
      <c r="FDI92" s="414"/>
      <c r="FDJ92" s="414"/>
      <c r="FDK92" s="414">
        <v>791</v>
      </c>
      <c r="FDL92" s="414"/>
      <c r="FDM92" s="414"/>
      <c r="FDN92" s="414">
        <v>791</v>
      </c>
      <c r="FDO92" s="414"/>
      <c r="FDP92" s="414"/>
      <c r="FDQ92" s="414">
        <v>791</v>
      </c>
      <c r="FDR92" s="414"/>
      <c r="FDS92" s="414"/>
      <c r="FDT92" s="414">
        <v>791</v>
      </c>
      <c r="FDU92" s="414"/>
      <c r="FDV92" s="414"/>
      <c r="FDW92" s="414">
        <v>791</v>
      </c>
      <c r="FDX92" s="414"/>
      <c r="FDY92" s="414"/>
      <c r="FDZ92" s="414">
        <v>791</v>
      </c>
      <c r="FEA92" s="414"/>
      <c r="FEB92" s="414"/>
      <c r="FEC92" s="414">
        <v>791</v>
      </c>
      <c r="FED92" s="414"/>
      <c r="FEE92" s="414"/>
      <c r="FEF92" s="414">
        <v>791</v>
      </c>
      <c r="FEG92" s="414"/>
      <c r="FEH92" s="414"/>
      <c r="FEI92" s="414">
        <v>791</v>
      </c>
      <c r="FEJ92" s="414"/>
      <c r="FEK92" s="414"/>
      <c r="FEL92" s="414">
        <v>791</v>
      </c>
      <c r="FEM92" s="414"/>
      <c r="FEN92" s="414"/>
      <c r="FEO92" s="414">
        <v>791</v>
      </c>
      <c r="FEP92" s="414"/>
      <c r="FEQ92" s="414"/>
      <c r="FER92" s="414">
        <v>791</v>
      </c>
      <c r="FES92" s="414"/>
      <c r="FET92" s="414"/>
      <c r="FEU92" s="414">
        <v>791</v>
      </c>
      <c r="FEV92" s="414"/>
      <c r="FEW92" s="414"/>
      <c r="FEX92" s="414">
        <v>791</v>
      </c>
      <c r="FEY92" s="414"/>
      <c r="FEZ92" s="414"/>
      <c r="FFA92" s="414">
        <v>791</v>
      </c>
      <c r="FFB92" s="414"/>
      <c r="FFC92" s="414"/>
      <c r="FFD92" s="414">
        <v>791</v>
      </c>
      <c r="FFE92" s="414"/>
      <c r="FFF92" s="414"/>
      <c r="FFG92" s="414">
        <v>791</v>
      </c>
      <c r="FFH92" s="414"/>
      <c r="FFI92" s="414"/>
      <c r="FFJ92" s="414">
        <v>791</v>
      </c>
      <c r="FFK92" s="414"/>
      <c r="FFL92" s="414"/>
      <c r="FFM92" s="414">
        <v>791</v>
      </c>
      <c r="FFN92" s="414"/>
      <c r="FFO92" s="414"/>
      <c r="FFP92" s="414">
        <v>791</v>
      </c>
      <c r="FFQ92" s="414"/>
      <c r="FFR92" s="414"/>
      <c r="FFS92" s="414">
        <v>791</v>
      </c>
      <c r="FFT92" s="414"/>
      <c r="FFU92" s="414"/>
      <c r="FFV92" s="414">
        <v>791</v>
      </c>
      <c r="FFW92" s="414"/>
      <c r="FFX92" s="414"/>
      <c r="FFY92" s="414">
        <v>791</v>
      </c>
      <c r="FFZ92" s="414"/>
      <c r="FGA92" s="414"/>
      <c r="FGB92" s="414">
        <v>791</v>
      </c>
      <c r="FGC92" s="414"/>
      <c r="FGD92" s="414"/>
      <c r="FGE92" s="414">
        <v>791</v>
      </c>
      <c r="FGF92" s="414"/>
      <c r="FGG92" s="414"/>
      <c r="FGH92" s="414">
        <v>791</v>
      </c>
      <c r="FGI92" s="414"/>
      <c r="FGJ92" s="414"/>
      <c r="FGK92" s="414">
        <v>791</v>
      </c>
      <c r="FGL92" s="414"/>
      <c r="FGM92" s="414"/>
      <c r="FGN92" s="414">
        <v>791</v>
      </c>
      <c r="FGO92" s="414"/>
      <c r="FGP92" s="414"/>
      <c r="FGQ92" s="414">
        <v>791</v>
      </c>
      <c r="FGR92" s="414"/>
      <c r="FGS92" s="414"/>
      <c r="FGT92" s="414">
        <v>791</v>
      </c>
      <c r="FGU92" s="414"/>
      <c r="FGV92" s="414"/>
      <c r="FGW92" s="414">
        <v>791</v>
      </c>
      <c r="FGX92" s="414"/>
      <c r="FGY92" s="414"/>
      <c r="FGZ92" s="414">
        <v>791</v>
      </c>
      <c r="FHA92" s="414"/>
      <c r="FHB92" s="414"/>
      <c r="FHC92" s="414">
        <v>791</v>
      </c>
      <c r="FHD92" s="414"/>
      <c r="FHE92" s="414"/>
      <c r="FHF92" s="414">
        <v>791</v>
      </c>
      <c r="FHG92" s="414"/>
      <c r="FHH92" s="414"/>
      <c r="FHI92" s="414">
        <v>791</v>
      </c>
      <c r="FHJ92" s="414"/>
      <c r="FHK92" s="414"/>
      <c r="FHL92" s="414">
        <v>791</v>
      </c>
      <c r="FHM92" s="414"/>
      <c r="FHN92" s="414"/>
      <c r="FHO92" s="414">
        <v>791</v>
      </c>
      <c r="FHP92" s="414"/>
      <c r="FHQ92" s="414"/>
      <c r="FHR92" s="414">
        <v>791</v>
      </c>
      <c r="FHS92" s="414"/>
      <c r="FHT92" s="414"/>
      <c r="FHU92" s="414">
        <v>791</v>
      </c>
      <c r="FHV92" s="414"/>
      <c r="FHW92" s="414"/>
      <c r="FHX92" s="414">
        <v>791</v>
      </c>
      <c r="FHY92" s="414"/>
      <c r="FHZ92" s="414"/>
      <c r="FIA92" s="414">
        <v>791</v>
      </c>
      <c r="FIB92" s="414"/>
      <c r="FIC92" s="414"/>
      <c r="FID92" s="414">
        <v>791</v>
      </c>
      <c r="FIE92" s="414"/>
      <c r="FIF92" s="414"/>
      <c r="FIG92" s="414">
        <v>791</v>
      </c>
      <c r="FIH92" s="414"/>
      <c r="FII92" s="414"/>
      <c r="FIJ92" s="414">
        <v>791</v>
      </c>
      <c r="FIK92" s="414"/>
      <c r="FIL92" s="414"/>
      <c r="FIM92" s="414">
        <v>791</v>
      </c>
      <c r="FIN92" s="414"/>
      <c r="FIO92" s="414"/>
      <c r="FIP92" s="414">
        <v>791</v>
      </c>
      <c r="FIQ92" s="414"/>
      <c r="FIR92" s="414"/>
      <c r="FIS92" s="414">
        <v>791</v>
      </c>
      <c r="FIT92" s="414"/>
      <c r="FIU92" s="414"/>
      <c r="FIV92" s="414">
        <v>791</v>
      </c>
      <c r="FIW92" s="414"/>
      <c r="FIX92" s="414"/>
      <c r="FIY92" s="414">
        <v>791</v>
      </c>
      <c r="FIZ92" s="414"/>
      <c r="FJA92" s="414"/>
      <c r="FJB92" s="414">
        <v>791</v>
      </c>
      <c r="FJC92" s="414"/>
      <c r="FJD92" s="414"/>
      <c r="FJE92" s="414">
        <v>791</v>
      </c>
      <c r="FJF92" s="414"/>
      <c r="FJG92" s="414"/>
      <c r="FJH92" s="414">
        <v>791</v>
      </c>
      <c r="FJI92" s="414"/>
      <c r="FJJ92" s="414"/>
      <c r="FJK92" s="414">
        <v>791</v>
      </c>
      <c r="FJL92" s="414"/>
      <c r="FJM92" s="414"/>
      <c r="FJN92" s="414">
        <v>791</v>
      </c>
      <c r="FJO92" s="414"/>
      <c r="FJP92" s="414"/>
      <c r="FJQ92" s="414">
        <v>791</v>
      </c>
      <c r="FJR92" s="414"/>
      <c r="FJS92" s="414"/>
      <c r="FJT92" s="414">
        <v>791</v>
      </c>
      <c r="FJU92" s="414"/>
      <c r="FJV92" s="414"/>
      <c r="FJW92" s="414">
        <v>791</v>
      </c>
      <c r="FJX92" s="414"/>
      <c r="FJY92" s="414"/>
      <c r="FJZ92" s="414">
        <v>791</v>
      </c>
      <c r="FKA92" s="414"/>
      <c r="FKB92" s="414"/>
      <c r="FKC92" s="414">
        <v>791</v>
      </c>
      <c r="FKD92" s="414"/>
      <c r="FKE92" s="414"/>
      <c r="FKF92" s="414">
        <v>791</v>
      </c>
      <c r="FKG92" s="414"/>
      <c r="FKH92" s="414"/>
      <c r="FKI92" s="414">
        <v>791</v>
      </c>
      <c r="FKJ92" s="414"/>
      <c r="FKK92" s="414"/>
      <c r="FKL92" s="414">
        <v>791</v>
      </c>
      <c r="FKM92" s="414"/>
      <c r="FKN92" s="414"/>
      <c r="FKO92" s="414">
        <v>791</v>
      </c>
      <c r="FKP92" s="414"/>
      <c r="FKQ92" s="414"/>
      <c r="FKR92" s="414">
        <v>791</v>
      </c>
      <c r="FKS92" s="414"/>
      <c r="FKT92" s="414"/>
      <c r="FKU92" s="414">
        <v>791</v>
      </c>
      <c r="FKV92" s="414"/>
      <c r="FKW92" s="414"/>
      <c r="FKX92" s="414">
        <v>791</v>
      </c>
      <c r="FKY92" s="414"/>
      <c r="FKZ92" s="414"/>
      <c r="FLA92" s="414">
        <v>791</v>
      </c>
      <c r="FLB92" s="414"/>
      <c r="FLC92" s="414"/>
      <c r="FLD92" s="414">
        <v>791</v>
      </c>
      <c r="FLE92" s="414"/>
      <c r="FLF92" s="414"/>
      <c r="FLG92" s="414">
        <v>791</v>
      </c>
      <c r="FLH92" s="414"/>
      <c r="FLI92" s="414"/>
      <c r="FLJ92" s="414">
        <v>791</v>
      </c>
      <c r="FLK92" s="414"/>
      <c r="FLL92" s="414"/>
      <c r="FLM92" s="414">
        <v>791</v>
      </c>
      <c r="FLN92" s="414"/>
      <c r="FLO92" s="414"/>
      <c r="FLP92" s="414">
        <v>791</v>
      </c>
      <c r="FLQ92" s="414"/>
      <c r="FLR92" s="414"/>
      <c r="FLS92" s="414">
        <v>791</v>
      </c>
      <c r="FLT92" s="414"/>
      <c r="FLU92" s="414"/>
      <c r="FLV92" s="414">
        <v>791</v>
      </c>
      <c r="FLW92" s="414"/>
      <c r="FLX92" s="414"/>
      <c r="FLY92" s="414">
        <v>791</v>
      </c>
      <c r="FLZ92" s="414"/>
      <c r="FMA92" s="414"/>
      <c r="FMB92" s="414">
        <v>791</v>
      </c>
      <c r="FMC92" s="414"/>
      <c r="FMD92" s="414"/>
      <c r="FME92" s="414">
        <v>791</v>
      </c>
      <c r="FMF92" s="414"/>
      <c r="FMG92" s="414"/>
      <c r="FMH92" s="414">
        <v>791</v>
      </c>
      <c r="FMI92" s="414"/>
      <c r="FMJ92" s="414"/>
      <c r="FMK92" s="414">
        <v>791</v>
      </c>
      <c r="FML92" s="414"/>
      <c r="FMM92" s="414"/>
      <c r="FMN92" s="414">
        <v>791</v>
      </c>
      <c r="FMO92" s="414"/>
      <c r="FMP92" s="414"/>
      <c r="FMQ92" s="414">
        <v>791</v>
      </c>
      <c r="FMR92" s="414"/>
      <c r="FMS92" s="414"/>
      <c r="FMT92" s="414">
        <v>791</v>
      </c>
      <c r="FMU92" s="414"/>
      <c r="FMV92" s="414"/>
      <c r="FMW92" s="414">
        <v>791</v>
      </c>
      <c r="FMX92" s="414"/>
      <c r="FMY92" s="414"/>
      <c r="FMZ92" s="414">
        <v>791</v>
      </c>
      <c r="FNA92" s="414"/>
      <c r="FNB92" s="414"/>
      <c r="FNC92" s="414">
        <v>791</v>
      </c>
      <c r="FND92" s="414"/>
      <c r="FNE92" s="414"/>
      <c r="FNF92" s="414">
        <v>791</v>
      </c>
      <c r="FNG92" s="414"/>
      <c r="FNH92" s="414"/>
      <c r="FNI92" s="414">
        <v>791</v>
      </c>
      <c r="FNJ92" s="414"/>
      <c r="FNK92" s="414"/>
      <c r="FNL92" s="414">
        <v>791</v>
      </c>
      <c r="FNM92" s="414"/>
      <c r="FNN92" s="414"/>
      <c r="FNO92" s="414">
        <v>791</v>
      </c>
      <c r="FNP92" s="414"/>
      <c r="FNQ92" s="414"/>
      <c r="FNR92" s="414">
        <v>791</v>
      </c>
      <c r="FNS92" s="414"/>
      <c r="FNT92" s="414"/>
      <c r="FNU92" s="414">
        <v>791</v>
      </c>
      <c r="FNV92" s="414"/>
      <c r="FNW92" s="414"/>
      <c r="FNX92" s="414">
        <v>791</v>
      </c>
      <c r="FNY92" s="414"/>
      <c r="FNZ92" s="414"/>
      <c r="FOA92" s="414">
        <v>791</v>
      </c>
      <c r="FOB92" s="414"/>
      <c r="FOC92" s="414"/>
      <c r="FOD92" s="414">
        <v>791</v>
      </c>
      <c r="FOE92" s="414"/>
      <c r="FOF92" s="414"/>
      <c r="FOG92" s="414">
        <v>791</v>
      </c>
      <c r="FOH92" s="414"/>
      <c r="FOI92" s="414"/>
      <c r="FOJ92" s="414">
        <v>791</v>
      </c>
      <c r="FOK92" s="414"/>
      <c r="FOL92" s="414"/>
      <c r="FOM92" s="414">
        <v>791</v>
      </c>
      <c r="FON92" s="414"/>
      <c r="FOO92" s="414"/>
      <c r="FOP92" s="414">
        <v>791</v>
      </c>
      <c r="FOQ92" s="414"/>
      <c r="FOR92" s="414"/>
      <c r="FOS92" s="414">
        <v>791</v>
      </c>
      <c r="FOT92" s="414"/>
      <c r="FOU92" s="414"/>
      <c r="FOV92" s="414">
        <v>791</v>
      </c>
      <c r="FOW92" s="414"/>
      <c r="FOX92" s="414"/>
      <c r="FOY92" s="414">
        <v>791</v>
      </c>
      <c r="FOZ92" s="414"/>
      <c r="FPA92" s="414"/>
      <c r="FPB92" s="414">
        <v>791</v>
      </c>
      <c r="FPC92" s="414"/>
      <c r="FPD92" s="414"/>
      <c r="FPE92" s="414">
        <v>791</v>
      </c>
      <c r="FPF92" s="414"/>
      <c r="FPG92" s="414"/>
      <c r="FPH92" s="414">
        <v>791</v>
      </c>
      <c r="FPI92" s="414"/>
      <c r="FPJ92" s="414"/>
      <c r="FPK92" s="414">
        <v>791</v>
      </c>
      <c r="FPL92" s="414"/>
      <c r="FPM92" s="414"/>
      <c r="FPN92" s="414">
        <v>791</v>
      </c>
      <c r="FPO92" s="414"/>
      <c r="FPP92" s="414"/>
      <c r="FPQ92" s="414">
        <v>791</v>
      </c>
      <c r="FPR92" s="414"/>
      <c r="FPS92" s="414"/>
      <c r="FPT92" s="414">
        <v>791</v>
      </c>
      <c r="FPU92" s="414"/>
      <c r="FPV92" s="414"/>
      <c r="FPW92" s="414">
        <v>791</v>
      </c>
      <c r="FPX92" s="414"/>
      <c r="FPY92" s="414"/>
      <c r="FPZ92" s="414">
        <v>791</v>
      </c>
      <c r="FQA92" s="414"/>
      <c r="FQB92" s="414"/>
      <c r="FQC92" s="414">
        <v>791</v>
      </c>
      <c r="FQD92" s="414"/>
      <c r="FQE92" s="414"/>
      <c r="FQF92" s="414">
        <v>791</v>
      </c>
      <c r="FQG92" s="414"/>
      <c r="FQH92" s="414"/>
      <c r="FQI92" s="414">
        <v>791</v>
      </c>
      <c r="FQJ92" s="414"/>
      <c r="FQK92" s="414"/>
      <c r="FQL92" s="414">
        <v>791</v>
      </c>
      <c r="FQM92" s="414"/>
      <c r="FQN92" s="414"/>
      <c r="FQO92" s="414">
        <v>791</v>
      </c>
      <c r="FQP92" s="414"/>
      <c r="FQQ92" s="414"/>
      <c r="FQR92" s="414">
        <v>791</v>
      </c>
      <c r="FQS92" s="414"/>
      <c r="FQT92" s="414"/>
      <c r="FQU92" s="414">
        <v>791</v>
      </c>
      <c r="FQV92" s="414"/>
      <c r="FQW92" s="414"/>
      <c r="FQX92" s="414">
        <v>791</v>
      </c>
      <c r="FQY92" s="414"/>
      <c r="FQZ92" s="414"/>
      <c r="FRA92" s="414">
        <v>791</v>
      </c>
      <c r="FRB92" s="414"/>
      <c r="FRC92" s="414"/>
      <c r="FRD92" s="414">
        <v>791</v>
      </c>
      <c r="FRE92" s="414"/>
      <c r="FRF92" s="414"/>
      <c r="FRG92" s="414">
        <v>791</v>
      </c>
      <c r="FRH92" s="414"/>
      <c r="FRI92" s="414"/>
      <c r="FRJ92" s="414">
        <v>791</v>
      </c>
      <c r="FRK92" s="414"/>
      <c r="FRL92" s="414"/>
      <c r="FRM92" s="414">
        <v>791</v>
      </c>
      <c r="FRN92" s="414"/>
      <c r="FRO92" s="414"/>
      <c r="FRP92" s="414">
        <v>791</v>
      </c>
      <c r="FRQ92" s="414"/>
      <c r="FRR92" s="414"/>
      <c r="FRS92" s="414">
        <v>791</v>
      </c>
      <c r="FRT92" s="414"/>
      <c r="FRU92" s="414"/>
      <c r="FRV92" s="414">
        <v>791</v>
      </c>
      <c r="FRW92" s="414"/>
      <c r="FRX92" s="414"/>
      <c r="FRY92" s="414">
        <v>791</v>
      </c>
      <c r="FRZ92" s="414"/>
      <c r="FSA92" s="414"/>
      <c r="FSB92" s="414">
        <v>791</v>
      </c>
      <c r="FSC92" s="414"/>
      <c r="FSD92" s="414"/>
      <c r="FSE92" s="414">
        <v>791</v>
      </c>
      <c r="FSF92" s="414"/>
      <c r="FSG92" s="414"/>
      <c r="FSH92" s="414">
        <v>791</v>
      </c>
      <c r="FSI92" s="414"/>
      <c r="FSJ92" s="414"/>
      <c r="FSK92" s="414">
        <v>791</v>
      </c>
      <c r="FSL92" s="414"/>
      <c r="FSM92" s="414"/>
      <c r="FSN92" s="414">
        <v>791</v>
      </c>
      <c r="FSO92" s="414"/>
      <c r="FSP92" s="414"/>
      <c r="FSQ92" s="414">
        <v>791</v>
      </c>
      <c r="FSR92" s="414"/>
      <c r="FSS92" s="414"/>
      <c r="FST92" s="414">
        <v>791</v>
      </c>
      <c r="FSU92" s="414"/>
      <c r="FSV92" s="414"/>
      <c r="FSW92" s="414">
        <v>791</v>
      </c>
      <c r="FSX92" s="414"/>
      <c r="FSY92" s="414"/>
      <c r="FSZ92" s="414">
        <v>791</v>
      </c>
      <c r="FTA92" s="414"/>
      <c r="FTB92" s="414"/>
      <c r="FTC92" s="414">
        <v>791</v>
      </c>
      <c r="FTD92" s="414"/>
      <c r="FTE92" s="414"/>
      <c r="FTF92" s="414">
        <v>791</v>
      </c>
      <c r="FTG92" s="414"/>
      <c r="FTH92" s="414"/>
      <c r="FTI92" s="414">
        <v>791</v>
      </c>
      <c r="FTJ92" s="414"/>
      <c r="FTK92" s="414"/>
      <c r="FTL92" s="414">
        <v>791</v>
      </c>
      <c r="FTM92" s="414"/>
      <c r="FTN92" s="414"/>
      <c r="FTO92" s="414">
        <v>791</v>
      </c>
      <c r="FTP92" s="414"/>
      <c r="FTQ92" s="414"/>
      <c r="FTR92" s="414">
        <v>791</v>
      </c>
      <c r="FTS92" s="414"/>
      <c r="FTT92" s="414"/>
      <c r="FTU92" s="414">
        <v>791</v>
      </c>
      <c r="FTV92" s="414"/>
      <c r="FTW92" s="414"/>
      <c r="FTX92" s="414">
        <v>791</v>
      </c>
      <c r="FTY92" s="414"/>
      <c r="FTZ92" s="414"/>
      <c r="FUA92" s="414">
        <v>791</v>
      </c>
      <c r="FUB92" s="414"/>
      <c r="FUC92" s="414"/>
      <c r="FUD92" s="414">
        <v>791</v>
      </c>
      <c r="FUE92" s="414"/>
      <c r="FUF92" s="414"/>
      <c r="FUG92" s="414">
        <v>791</v>
      </c>
      <c r="FUH92" s="414"/>
      <c r="FUI92" s="414"/>
      <c r="FUJ92" s="414">
        <v>791</v>
      </c>
      <c r="FUK92" s="414"/>
      <c r="FUL92" s="414"/>
      <c r="FUM92" s="414">
        <v>791</v>
      </c>
      <c r="FUN92" s="414"/>
      <c r="FUO92" s="414"/>
      <c r="FUP92" s="414">
        <v>791</v>
      </c>
      <c r="FUQ92" s="414"/>
      <c r="FUR92" s="414"/>
      <c r="FUS92" s="414">
        <v>791</v>
      </c>
      <c r="FUT92" s="414"/>
      <c r="FUU92" s="414"/>
      <c r="FUV92" s="414">
        <v>791</v>
      </c>
      <c r="FUW92" s="414"/>
      <c r="FUX92" s="414"/>
      <c r="FUY92" s="414">
        <v>791</v>
      </c>
      <c r="FUZ92" s="414"/>
      <c r="FVA92" s="414"/>
      <c r="FVB92" s="414">
        <v>791</v>
      </c>
      <c r="FVC92" s="414"/>
      <c r="FVD92" s="414"/>
      <c r="FVE92" s="414">
        <v>791</v>
      </c>
      <c r="FVF92" s="414"/>
      <c r="FVG92" s="414"/>
      <c r="FVH92" s="414">
        <v>791</v>
      </c>
      <c r="FVI92" s="414"/>
      <c r="FVJ92" s="414"/>
      <c r="FVK92" s="414">
        <v>791</v>
      </c>
      <c r="FVL92" s="414"/>
      <c r="FVM92" s="414"/>
      <c r="FVN92" s="414">
        <v>791</v>
      </c>
      <c r="FVO92" s="414"/>
      <c r="FVP92" s="414"/>
      <c r="FVQ92" s="414">
        <v>791</v>
      </c>
      <c r="FVR92" s="414"/>
      <c r="FVS92" s="414"/>
      <c r="FVT92" s="414">
        <v>791</v>
      </c>
      <c r="FVU92" s="414"/>
      <c r="FVV92" s="414"/>
      <c r="FVW92" s="414">
        <v>791</v>
      </c>
      <c r="FVX92" s="414"/>
      <c r="FVY92" s="414"/>
      <c r="FVZ92" s="414">
        <v>791</v>
      </c>
      <c r="FWA92" s="414"/>
      <c r="FWB92" s="414"/>
      <c r="FWC92" s="414">
        <v>791</v>
      </c>
      <c r="FWD92" s="414"/>
      <c r="FWE92" s="414"/>
      <c r="FWF92" s="414">
        <v>791</v>
      </c>
      <c r="FWG92" s="414"/>
      <c r="FWH92" s="414"/>
      <c r="FWI92" s="414">
        <v>791</v>
      </c>
      <c r="FWJ92" s="414"/>
      <c r="FWK92" s="414"/>
      <c r="FWL92" s="414">
        <v>791</v>
      </c>
      <c r="FWM92" s="414"/>
      <c r="FWN92" s="414"/>
      <c r="FWO92" s="414">
        <v>791</v>
      </c>
      <c r="FWP92" s="414"/>
      <c r="FWQ92" s="414"/>
      <c r="FWR92" s="414">
        <v>791</v>
      </c>
      <c r="FWS92" s="414"/>
      <c r="FWT92" s="414"/>
      <c r="FWU92" s="414">
        <v>791</v>
      </c>
      <c r="FWV92" s="414"/>
      <c r="FWW92" s="414"/>
      <c r="FWX92" s="414">
        <v>791</v>
      </c>
      <c r="FWY92" s="414"/>
      <c r="FWZ92" s="414"/>
      <c r="FXA92" s="414">
        <v>791</v>
      </c>
      <c r="FXB92" s="414"/>
      <c r="FXC92" s="414"/>
      <c r="FXD92" s="414">
        <v>791</v>
      </c>
      <c r="FXE92" s="414"/>
      <c r="FXF92" s="414"/>
      <c r="FXG92" s="414">
        <v>791</v>
      </c>
      <c r="FXH92" s="414"/>
      <c r="FXI92" s="414"/>
      <c r="FXJ92" s="414">
        <v>791</v>
      </c>
      <c r="FXK92" s="414"/>
      <c r="FXL92" s="414"/>
      <c r="FXM92" s="414">
        <v>791</v>
      </c>
      <c r="FXN92" s="414"/>
      <c r="FXO92" s="414"/>
      <c r="FXP92" s="414">
        <v>791</v>
      </c>
      <c r="FXQ92" s="414"/>
      <c r="FXR92" s="414"/>
      <c r="FXS92" s="414">
        <v>791</v>
      </c>
      <c r="FXT92" s="414"/>
      <c r="FXU92" s="414"/>
      <c r="FXV92" s="414">
        <v>791</v>
      </c>
      <c r="FXW92" s="414"/>
      <c r="FXX92" s="414"/>
      <c r="FXY92" s="414">
        <v>791</v>
      </c>
      <c r="FXZ92" s="414"/>
      <c r="FYA92" s="414"/>
      <c r="FYB92" s="414">
        <v>791</v>
      </c>
      <c r="FYC92" s="414"/>
      <c r="FYD92" s="414"/>
      <c r="FYE92" s="414">
        <v>791</v>
      </c>
      <c r="FYF92" s="414"/>
      <c r="FYG92" s="414"/>
      <c r="FYH92" s="414">
        <v>791</v>
      </c>
      <c r="FYI92" s="414"/>
      <c r="FYJ92" s="414"/>
      <c r="FYK92" s="414">
        <v>791</v>
      </c>
      <c r="FYL92" s="414"/>
      <c r="FYM92" s="414"/>
      <c r="FYN92" s="414">
        <v>791</v>
      </c>
      <c r="FYO92" s="414"/>
      <c r="FYP92" s="414"/>
      <c r="FYQ92" s="414">
        <v>791</v>
      </c>
      <c r="FYR92" s="414"/>
      <c r="FYS92" s="414"/>
      <c r="FYT92" s="414">
        <v>791</v>
      </c>
      <c r="FYU92" s="414"/>
      <c r="FYV92" s="414"/>
      <c r="FYW92" s="414">
        <v>791</v>
      </c>
      <c r="FYX92" s="414"/>
      <c r="FYY92" s="414"/>
      <c r="FYZ92" s="414">
        <v>791</v>
      </c>
      <c r="FZA92" s="414"/>
      <c r="FZB92" s="414"/>
      <c r="FZC92" s="414">
        <v>791</v>
      </c>
      <c r="FZD92" s="414"/>
      <c r="FZE92" s="414"/>
      <c r="FZF92" s="414">
        <v>791</v>
      </c>
      <c r="FZG92" s="414"/>
      <c r="FZH92" s="414"/>
      <c r="FZI92" s="414">
        <v>791</v>
      </c>
      <c r="FZJ92" s="414"/>
      <c r="FZK92" s="414"/>
      <c r="FZL92" s="414">
        <v>791</v>
      </c>
      <c r="FZM92" s="414"/>
      <c r="FZN92" s="414"/>
      <c r="FZO92" s="414">
        <v>791</v>
      </c>
      <c r="FZP92" s="414"/>
      <c r="FZQ92" s="414"/>
      <c r="FZR92" s="414">
        <v>791</v>
      </c>
      <c r="FZS92" s="414"/>
      <c r="FZT92" s="414"/>
      <c r="FZU92" s="414">
        <v>791</v>
      </c>
      <c r="FZV92" s="414"/>
      <c r="FZW92" s="414"/>
      <c r="FZX92" s="414">
        <v>791</v>
      </c>
      <c r="FZY92" s="414"/>
      <c r="FZZ92" s="414"/>
      <c r="GAA92" s="414">
        <v>791</v>
      </c>
      <c r="GAB92" s="414"/>
      <c r="GAC92" s="414"/>
      <c r="GAD92" s="414">
        <v>791</v>
      </c>
      <c r="GAE92" s="414"/>
      <c r="GAF92" s="414"/>
      <c r="GAG92" s="414">
        <v>791</v>
      </c>
      <c r="GAH92" s="414"/>
      <c r="GAI92" s="414"/>
      <c r="GAJ92" s="414">
        <v>791</v>
      </c>
      <c r="GAK92" s="414"/>
      <c r="GAL92" s="414"/>
      <c r="GAM92" s="414">
        <v>791</v>
      </c>
      <c r="GAN92" s="414"/>
      <c r="GAO92" s="414"/>
      <c r="GAP92" s="414">
        <v>791</v>
      </c>
      <c r="GAQ92" s="414"/>
      <c r="GAR92" s="414"/>
      <c r="GAS92" s="414">
        <v>791</v>
      </c>
      <c r="GAT92" s="414"/>
      <c r="GAU92" s="414"/>
      <c r="GAV92" s="414">
        <v>791</v>
      </c>
      <c r="GAW92" s="414"/>
      <c r="GAX92" s="414"/>
      <c r="GAY92" s="414">
        <v>791</v>
      </c>
      <c r="GAZ92" s="414"/>
      <c r="GBA92" s="414"/>
      <c r="GBB92" s="414">
        <v>791</v>
      </c>
      <c r="GBC92" s="414"/>
      <c r="GBD92" s="414"/>
      <c r="GBE92" s="414">
        <v>791</v>
      </c>
      <c r="GBF92" s="414"/>
      <c r="GBG92" s="414"/>
      <c r="GBH92" s="414">
        <v>791</v>
      </c>
      <c r="GBI92" s="414"/>
      <c r="GBJ92" s="414"/>
      <c r="GBK92" s="414">
        <v>791</v>
      </c>
      <c r="GBL92" s="414"/>
      <c r="GBM92" s="414"/>
      <c r="GBN92" s="414">
        <v>791</v>
      </c>
      <c r="GBO92" s="414"/>
      <c r="GBP92" s="414"/>
      <c r="GBQ92" s="414">
        <v>791</v>
      </c>
      <c r="GBR92" s="414"/>
      <c r="GBS92" s="414"/>
      <c r="GBT92" s="414">
        <v>791</v>
      </c>
      <c r="GBU92" s="414"/>
      <c r="GBV92" s="414"/>
      <c r="GBW92" s="414">
        <v>791</v>
      </c>
      <c r="GBX92" s="414"/>
      <c r="GBY92" s="414"/>
      <c r="GBZ92" s="414">
        <v>791</v>
      </c>
      <c r="GCA92" s="414"/>
      <c r="GCB92" s="414"/>
      <c r="GCC92" s="414">
        <v>791</v>
      </c>
      <c r="GCD92" s="414"/>
      <c r="GCE92" s="414"/>
      <c r="GCF92" s="414">
        <v>791</v>
      </c>
      <c r="GCG92" s="414"/>
      <c r="GCH92" s="414"/>
      <c r="GCI92" s="414">
        <v>791</v>
      </c>
      <c r="GCJ92" s="414"/>
      <c r="GCK92" s="414"/>
      <c r="GCL92" s="414">
        <v>791</v>
      </c>
      <c r="GCM92" s="414"/>
      <c r="GCN92" s="414"/>
      <c r="GCO92" s="414">
        <v>791</v>
      </c>
      <c r="GCP92" s="414"/>
      <c r="GCQ92" s="414"/>
      <c r="GCR92" s="414">
        <v>791</v>
      </c>
      <c r="GCS92" s="414"/>
      <c r="GCT92" s="414"/>
      <c r="GCU92" s="414">
        <v>791</v>
      </c>
      <c r="GCV92" s="414"/>
      <c r="GCW92" s="414"/>
      <c r="GCX92" s="414">
        <v>791</v>
      </c>
      <c r="GCY92" s="414"/>
      <c r="GCZ92" s="414"/>
      <c r="GDA92" s="414">
        <v>791</v>
      </c>
      <c r="GDB92" s="414"/>
      <c r="GDC92" s="414"/>
      <c r="GDD92" s="414">
        <v>791</v>
      </c>
      <c r="GDE92" s="414"/>
      <c r="GDF92" s="414"/>
      <c r="GDG92" s="414">
        <v>791</v>
      </c>
      <c r="GDH92" s="414"/>
      <c r="GDI92" s="414"/>
      <c r="GDJ92" s="414">
        <v>791</v>
      </c>
      <c r="GDK92" s="414"/>
      <c r="GDL92" s="414"/>
      <c r="GDM92" s="414">
        <v>791</v>
      </c>
      <c r="GDN92" s="414"/>
      <c r="GDO92" s="414"/>
      <c r="GDP92" s="414">
        <v>791</v>
      </c>
      <c r="GDQ92" s="414"/>
      <c r="GDR92" s="414"/>
      <c r="GDS92" s="414">
        <v>791</v>
      </c>
      <c r="GDT92" s="414"/>
      <c r="GDU92" s="414"/>
      <c r="GDV92" s="414">
        <v>791</v>
      </c>
      <c r="GDW92" s="414"/>
      <c r="GDX92" s="414"/>
      <c r="GDY92" s="414">
        <v>791</v>
      </c>
      <c r="GDZ92" s="414"/>
      <c r="GEA92" s="414"/>
      <c r="GEB92" s="414">
        <v>791</v>
      </c>
      <c r="GEC92" s="414"/>
      <c r="GED92" s="414"/>
      <c r="GEE92" s="414">
        <v>791</v>
      </c>
      <c r="GEF92" s="414"/>
      <c r="GEG92" s="414"/>
      <c r="GEH92" s="414">
        <v>791</v>
      </c>
      <c r="GEI92" s="414"/>
      <c r="GEJ92" s="414"/>
      <c r="GEK92" s="414">
        <v>791</v>
      </c>
      <c r="GEL92" s="414"/>
      <c r="GEM92" s="414"/>
      <c r="GEN92" s="414">
        <v>791</v>
      </c>
      <c r="GEO92" s="414"/>
      <c r="GEP92" s="414"/>
      <c r="GEQ92" s="414">
        <v>791</v>
      </c>
      <c r="GER92" s="414"/>
      <c r="GES92" s="414"/>
      <c r="GET92" s="414">
        <v>791</v>
      </c>
      <c r="GEU92" s="414"/>
      <c r="GEV92" s="414"/>
      <c r="GEW92" s="414">
        <v>791</v>
      </c>
      <c r="GEX92" s="414"/>
      <c r="GEY92" s="414"/>
      <c r="GEZ92" s="414">
        <v>791</v>
      </c>
      <c r="GFA92" s="414"/>
      <c r="GFB92" s="414"/>
      <c r="GFC92" s="414">
        <v>791</v>
      </c>
      <c r="GFD92" s="414"/>
      <c r="GFE92" s="414"/>
      <c r="GFF92" s="414">
        <v>791</v>
      </c>
      <c r="GFG92" s="414"/>
      <c r="GFH92" s="414"/>
      <c r="GFI92" s="414">
        <v>791</v>
      </c>
      <c r="GFJ92" s="414"/>
      <c r="GFK92" s="414"/>
      <c r="GFL92" s="414">
        <v>791</v>
      </c>
      <c r="GFM92" s="414"/>
      <c r="GFN92" s="414"/>
      <c r="GFO92" s="414">
        <v>791</v>
      </c>
      <c r="GFP92" s="414"/>
      <c r="GFQ92" s="414"/>
      <c r="GFR92" s="414">
        <v>791</v>
      </c>
      <c r="GFS92" s="414"/>
      <c r="GFT92" s="414"/>
      <c r="GFU92" s="414">
        <v>791</v>
      </c>
      <c r="GFV92" s="414"/>
      <c r="GFW92" s="414"/>
      <c r="GFX92" s="414">
        <v>791</v>
      </c>
      <c r="GFY92" s="414"/>
      <c r="GFZ92" s="414"/>
      <c r="GGA92" s="414">
        <v>791</v>
      </c>
      <c r="GGB92" s="414"/>
      <c r="GGC92" s="414"/>
      <c r="GGD92" s="414">
        <v>791</v>
      </c>
      <c r="GGE92" s="414"/>
      <c r="GGF92" s="414"/>
      <c r="GGG92" s="414">
        <v>791</v>
      </c>
      <c r="GGH92" s="414"/>
      <c r="GGI92" s="414"/>
      <c r="GGJ92" s="414">
        <v>791</v>
      </c>
      <c r="GGK92" s="414"/>
      <c r="GGL92" s="414"/>
      <c r="GGM92" s="414">
        <v>791</v>
      </c>
      <c r="GGN92" s="414"/>
      <c r="GGO92" s="414"/>
      <c r="GGP92" s="414">
        <v>791</v>
      </c>
      <c r="GGQ92" s="414"/>
      <c r="GGR92" s="414"/>
      <c r="GGS92" s="414">
        <v>791</v>
      </c>
      <c r="GGT92" s="414"/>
      <c r="GGU92" s="414"/>
      <c r="GGV92" s="414">
        <v>791</v>
      </c>
      <c r="GGW92" s="414"/>
      <c r="GGX92" s="414"/>
      <c r="GGY92" s="414">
        <v>791</v>
      </c>
      <c r="GGZ92" s="414"/>
      <c r="GHA92" s="414"/>
      <c r="GHB92" s="414">
        <v>791</v>
      </c>
      <c r="GHC92" s="414"/>
      <c r="GHD92" s="414"/>
      <c r="GHE92" s="414">
        <v>791</v>
      </c>
      <c r="GHF92" s="414"/>
      <c r="GHG92" s="414"/>
      <c r="GHH92" s="414">
        <v>791</v>
      </c>
      <c r="GHI92" s="414"/>
      <c r="GHJ92" s="414"/>
      <c r="GHK92" s="414">
        <v>791</v>
      </c>
      <c r="GHL92" s="414"/>
      <c r="GHM92" s="414"/>
      <c r="GHN92" s="414">
        <v>791</v>
      </c>
      <c r="GHO92" s="414"/>
      <c r="GHP92" s="414"/>
      <c r="GHQ92" s="414">
        <v>791</v>
      </c>
      <c r="GHR92" s="414"/>
      <c r="GHS92" s="414"/>
      <c r="GHT92" s="414">
        <v>791</v>
      </c>
      <c r="GHU92" s="414"/>
      <c r="GHV92" s="414"/>
      <c r="GHW92" s="414">
        <v>791</v>
      </c>
      <c r="GHX92" s="414"/>
      <c r="GHY92" s="414"/>
      <c r="GHZ92" s="414">
        <v>791</v>
      </c>
      <c r="GIA92" s="414"/>
      <c r="GIB92" s="414"/>
      <c r="GIC92" s="414">
        <v>791</v>
      </c>
      <c r="GID92" s="414"/>
      <c r="GIE92" s="414"/>
      <c r="GIF92" s="414">
        <v>791</v>
      </c>
      <c r="GIG92" s="414"/>
      <c r="GIH92" s="414"/>
      <c r="GII92" s="414">
        <v>791</v>
      </c>
      <c r="GIJ92" s="414"/>
      <c r="GIK92" s="414"/>
      <c r="GIL92" s="414">
        <v>791</v>
      </c>
      <c r="GIM92" s="414"/>
      <c r="GIN92" s="414"/>
      <c r="GIO92" s="414">
        <v>791</v>
      </c>
      <c r="GIP92" s="414"/>
      <c r="GIQ92" s="414"/>
      <c r="GIR92" s="414">
        <v>791</v>
      </c>
      <c r="GIS92" s="414"/>
      <c r="GIT92" s="414"/>
      <c r="GIU92" s="414">
        <v>791</v>
      </c>
      <c r="GIV92" s="414"/>
      <c r="GIW92" s="414"/>
      <c r="GIX92" s="414">
        <v>791</v>
      </c>
      <c r="GIY92" s="414"/>
      <c r="GIZ92" s="414"/>
      <c r="GJA92" s="414">
        <v>791</v>
      </c>
      <c r="GJB92" s="414"/>
      <c r="GJC92" s="414"/>
      <c r="GJD92" s="414">
        <v>791</v>
      </c>
      <c r="GJE92" s="414"/>
      <c r="GJF92" s="414"/>
      <c r="GJG92" s="414">
        <v>791</v>
      </c>
      <c r="GJH92" s="414"/>
      <c r="GJI92" s="414"/>
      <c r="GJJ92" s="414">
        <v>791</v>
      </c>
      <c r="GJK92" s="414"/>
      <c r="GJL92" s="414"/>
      <c r="GJM92" s="414">
        <v>791</v>
      </c>
      <c r="GJN92" s="414"/>
      <c r="GJO92" s="414"/>
      <c r="GJP92" s="414">
        <v>791</v>
      </c>
      <c r="GJQ92" s="414"/>
      <c r="GJR92" s="414"/>
      <c r="GJS92" s="414">
        <v>791</v>
      </c>
      <c r="GJT92" s="414"/>
      <c r="GJU92" s="414"/>
      <c r="GJV92" s="414">
        <v>791</v>
      </c>
      <c r="GJW92" s="414"/>
      <c r="GJX92" s="414"/>
      <c r="GJY92" s="414">
        <v>791</v>
      </c>
      <c r="GJZ92" s="414"/>
      <c r="GKA92" s="414"/>
      <c r="GKB92" s="414">
        <v>791</v>
      </c>
      <c r="GKC92" s="414"/>
      <c r="GKD92" s="414"/>
      <c r="GKE92" s="414">
        <v>791</v>
      </c>
      <c r="GKF92" s="414"/>
      <c r="GKG92" s="414"/>
      <c r="GKH92" s="414">
        <v>791</v>
      </c>
      <c r="GKI92" s="414"/>
      <c r="GKJ92" s="414"/>
      <c r="GKK92" s="414">
        <v>791</v>
      </c>
      <c r="GKL92" s="414"/>
      <c r="GKM92" s="414"/>
      <c r="GKN92" s="414">
        <v>791</v>
      </c>
      <c r="GKO92" s="414"/>
      <c r="GKP92" s="414"/>
      <c r="GKQ92" s="414">
        <v>791</v>
      </c>
      <c r="GKR92" s="414"/>
      <c r="GKS92" s="414"/>
      <c r="GKT92" s="414">
        <v>791</v>
      </c>
      <c r="GKU92" s="414"/>
      <c r="GKV92" s="414"/>
      <c r="GKW92" s="414">
        <v>791</v>
      </c>
      <c r="GKX92" s="414"/>
      <c r="GKY92" s="414"/>
      <c r="GKZ92" s="414">
        <v>791</v>
      </c>
      <c r="GLA92" s="414"/>
      <c r="GLB92" s="414"/>
      <c r="GLC92" s="414">
        <v>791</v>
      </c>
      <c r="GLD92" s="414"/>
      <c r="GLE92" s="414"/>
      <c r="GLF92" s="414">
        <v>791</v>
      </c>
      <c r="GLG92" s="414"/>
      <c r="GLH92" s="414"/>
      <c r="GLI92" s="414">
        <v>791</v>
      </c>
      <c r="GLJ92" s="414"/>
      <c r="GLK92" s="414"/>
      <c r="GLL92" s="414">
        <v>791</v>
      </c>
      <c r="GLM92" s="414"/>
      <c r="GLN92" s="414"/>
      <c r="GLO92" s="414">
        <v>791</v>
      </c>
      <c r="GLP92" s="414"/>
      <c r="GLQ92" s="414"/>
      <c r="GLR92" s="414">
        <v>791</v>
      </c>
      <c r="GLS92" s="414"/>
      <c r="GLT92" s="414"/>
      <c r="GLU92" s="414">
        <v>791</v>
      </c>
      <c r="GLV92" s="414"/>
      <c r="GLW92" s="414"/>
      <c r="GLX92" s="414">
        <v>791</v>
      </c>
      <c r="GLY92" s="414"/>
      <c r="GLZ92" s="414"/>
      <c r="GMA92" s="414">
        <v>791</v>
      </c>
      <c r="GMB92" s="414"/>
      <c r="GMC92" s="414"/>
      <c r="GMD92" s="414">
        <v>791</v>
      </c>
      <c r="GME92" s="414"/>
      <c r="GMF92" s="414"/>
      <c r="GMG92" s="414">
        <v>791</v>
      </c>
      <c r="GMH92" s="414"/>
      <c r="GMI92" s="414"/>
      <c r="GMJ92" s="414">
        <v>791</v>
      </c>
      <c r="GMK92" s="414"/>
      <c r="GML92" s="414"/>
      <c r="GMM92" s="414">
        <v>791</v>
      </c>
      <c r="GMN92" s="414"/>
      <c r="GMO92" s="414"/>
      <c r="GMP92" s="414">
        <v>791</v>
      </c>
      <c r="GMQ92" s="414"/>
      <c r="GMR92" s="414"/>
      <c r="GMS92" s="414">
        <v>791</v>
      </c>
      <c r="GMT92" s="414"/>
      <c r="GMU92" s="414"/>
      <c r="GMV92" s="414">
        <v>791</v>
      </c>
      <c r="GMW92" s="414"/>
      <c r="GMX92" s="414"/>
      <c r="GMY92" s="414">
        <v>791</v>
      </c>
      <c r="GMZ92" s="414"/>
      <c r="GNA92" s="414"/>
      <c r="GNB92" s="414">
        <v>791</v>
      </c>
      <c r="GNC92" s="414"/>
      <c r="GND92" s="414"/>
      <c r="GNE92" s="414">
        <v>791</v>
      </c>
      <c r="GNF92" s="414"/>
      <c r="GNG92" s="414"/>
      <c r="GNH92" s="414">
        <v>791</v>
      </c>
      <c r="GNI92" s="414"/>
      <c r="GNJ92" s="414"/>
      <c r="GNK92" s="414">
        <v>791</v>
      </c>
      <c r="GNL92" s="414"/>
      <c r="GNM92" s="414"/>
      <c r="GNN92" s="414">
        <v>791</v>
      </c>
      <c r="GNO92" s="414"/>
      <c r="GNP92" s="414"/>
      <c r="GNQ92" s="414">
        <v>791</v>
      </c>
      <c r="GNR92" s="414"/>
      <c r="GNS92" s="414"/>
      <c r="GNT92" s="414">
        <v>791</v>
      </c>
      <c r="GNU92" s="414"/>
      <c r="GNV92" s="414"/>
      <c r="GNW92" s="414">
        <v>791</v>
      </c>
      <c r="GNX92" s="414"/>
      <c r="GNY92" s="414"/>
      <c r="GNZ92" s="414">
        <v>791</v>
      </c>
      <c r="GOA92" s="414"/>
      <c r="GOB92" s="414"/>
      <c r="GOC92" s="414">
        <v>791</v>
      </c>
      <c r="GOD92" s="414"/>
      <c r="GOE92" s="414"/>
      <c r="GOF92" s="414">
        <v>791</v>
      </c>
      <c r="GOG92" s="414"/>
      <c r="GOH92" s="414"/>
      <c r="GOI92" s="414">
        <v>791</v>
      </c>
      <c r="GOJ92" s="414"/>
      <c r="GOK92" s="414"/>
      <c r="GOL92" s="414">
        <v>791</v>
      </c>
      <c r="GOM92" s="414"/>
      <c r="GON92" s="414"/>
      <c r="GOO92" s="414">
        <v>791</v>
      </c>
      <c r="GOP92" s="414"/>
      <c r="GOQ92" s="414"/>
      <c r="GOR92" s="414">
        <v>791</v>
      </c>
      <c r="GOS92" s="414"/>
      <c r="GOT92" s="414"/>
      <c r="GOU92" s="414">
        <v>791</v>
      </c>
      <c r="GOV92" s="414"/>
      <c r="GOW92" s="414"/>
      <c r="GOX92" s="414">
        <v>791</v>
      </c>
      <c r="GOY92" s="414"/>
      <c r="GOZ92" s="414"/>
      <c r="GPA92" s="414">
        <v>791</v>
      </c>
      <c r="GPB92" s="414"/>
      <c r="GPC92" s="414"/>
      <c r="GPD92" s="414">
        <v>791</v>
      </c>
      <c r="GPE92" s="414"/>
      <c r="GPF92" s="414"/>
      <c r="GPG92" s="414">
        <v>791</v>
      </c>
      <c r="GPH92" s="414"/>
      <c r="GPI92" s="414"/>
      <c r="GPJ92" s="414">
        <v>791</v>
      </c>
      <c r="GPK92" s="414"/>
      <c r="GPL92" s="414"/>
      <c r="GPM92" s="414">
        <v>791</v>
      </c>
      <c r="GPN92" s="414"/>
      <c r="GPO92" s="414"/>
      <c r="GPP92" s="414">
        <v>791</v>
      </c>
      <c r="GPQ92" s="414"/>
      <c r="GPR92" s="414"/>
      <c r="GPS92" s="414">
        <v>791</v>
      </c>
      <c r="GPT92" s="414"/>
      <c r="GPU92" s="414"/>
      <c r="GPV92" s="414">
        <v>791</v>
      </c>
      <c r="GPW92" s="414"/>
      <c r="GPX92" s="414"/>
      <c r="GPY92" s="414">
        <v>791</v>
      </c>
      <c r="GPZ92" s="414"/>
      <c r="GQA92" s="414"/>
      <c r="GQB92" s="414">
        <v>791</v>
      </c>
      <c r="GQC92" s="414"/>
      <c r="GQD92" s="414"/>
      <c r="GQE92" s="414">
        <v>791</v>
      </c>
      <c r="GQF92" s="414"/>
      <c r="GQG92" s="414"/>
      <c r="GQH92" s="414">
        <v>791</v>
      </c>
      <c r="GQI92" s="414"/>
      <c r="GQJ92" s="414"/>
      <c r="GQK92" s="414">
        <v>791</v>
      </c>
      <c r="GQL92" s="414"/>
      <c r="GQM92" s="414"/>
      <c r="GQN92" s="414">
        <v>791</v>
      </c>
      <c r="GQO92" s="414"/>
      <c r="GQP92" s="414"/>
      <c r="GQQ92" s="414">
        <v>791</v>
      </c>
      <c r="GQR92" s="414"/>
      <c r="GQS92" s="414"/>
      <c r="GQT92" s="414">
        <v>791</v>
      </c>
      <c r="GQU92" s="414"/>
      <c r="GQV92" s="414"/>
      <c r="GQW92" s="414">
        <v>791</v>
      </c>
      <c r="GQX92" s="414"/>
      <c r="GQY92" s="414"/>
      <c r="GQZ92" s="414">
        <v>791</v>
      </c>
      <c r="GRA92" s="414"/>
      <c r="GRB92" s="414"/>
      <c r="GRC92" s="414">
        <v>791</v>
      </c>
      <c r="GRD92" s="414"/>
      <c r="GRE92" s="414"/>
      <c r="GRF92" s="414">
        <v>791</v>
      </c>
      <c r="GRG92" s="414"/>
      <c r="GRH92" s="414"/>
      <c r="GRI92" s="414">
        <v>791</v>
      </c>
      <c r="GRJ92" s="414"/>
      <c r="GRK92" s="414"/>
      <c r="GRL92" s="414">
        <v>791</v>
      </c>
      <c r="GRM92" s="414"/>
      <c r="GRN92" s="414"/>
      <c r="GRO92" s="414">
        <v>791</v>
      </c>
      <c r="GRP92" s="414"/>
      <c r="GRQ92" s="414"/>
      <c r="GRR92" s="414">
        <v>791</v>
      </c>
      <c r="GRS92" s="414"/>
      <c r="GRT92" s="414"/>
      <c r="GRU92" s="414">
        <v>791</v>
      </c>
      <c r="GRV92" s="414"/>
      <c r="GRW92" s="414"/>
      <c r="GRX92" s="414">
        <v>791</v>
      </c>
      <c r="GRY92" s="414"/>
      <c r="GRZ92" s="414"/>
      <c r="GSA92" s="414">
        <v>791</v>
      </c>
      <c r="GSB92" s="414"/>
      <c r="GSC92" s="414"/>
      <c r="GSD92" s="414">
        <v>791</v>
      </c>
      <c r="GSE92" s="414"/>
      <c r="GSF92" s="414"/>
      <c r="GSG92" s="414">
        <v>791</v>
      </c>
      <c r="GSH92" s="414"/>
      <c r="GSI92" s="414"/>
      <c r="GSJ92" s="414">
        <v>791</v>
      </c>
      <c r="GSK92" s="414"/>
      <c r="GSL92" s="414"/>
      <c r="GSM92" s="414">
        <v>791</v>
      </c>
      <c r="GSN92" s="414"/>
      <c r="GSO92" s="414"/>
      <c r="GSP92" s="414">
        <v>791</v>
      </c>
      <c r="GSQ92" s="414"/>
      <c r="GSR92" s="414"/>
      <c r="GSS92" s="414">
        <v>791</v>
      </c>
      <c r="GST92" s="414"/>
      <c r="GSU92" s="414"/>
      <c r="GSV92" s="414">
        <v>791</v>
      </c>
      <c r="GSW92" s="414"/>
      <c r="GSX92" s="414"/>
      <c r="GSY92" s="414">
        <v>791</v>
      </c>
      <c r="GSZ92" s="414"/>
      <c r="GTA92" s="414"/>
      <c r="GTB92" s="414">
        <v>791</v>
      </c>
      <c r="GTC92" s="414"/>
      <c r="GTD92" s="414"/>
      <c r="GTE92" s="414">
        <v>791</v>
      </c>
      <c r="GTF92" s="414"/>
      <c r="GTG92" s="414"/>
      <c r="GTH92" s="414">
        <v>791</v>
      </c>
      <c r="GTI92" s="414"/>
      <c r="GTJ92" s="414"/>
      <c r="GTK92" s="414">
        <v>791</v>
      </c>
      <c r="GTL92" s="414"/>
      <c r="GTM92" s="414"/>
      <c r="GTN92" s="414">
        <v>791</v>
      </c>
      <c r="GTO92" s="414"/>
      <c r="GTP92" s="414"/>
      <c r="GTQ92" s="414">
        <v>791</v>
      </c>
      <c r="GTR92" s="414"/>
      <c r="GTS92" s="414"/>
      <c r="GTT92" s="414">
        <v>791</v>
      </c>
      <c r="GTU92" s="414"/>
      <c r="GTV92" s="414"/>
      <c r="GTW92" s="414">
        <v>791</v>
      </c>
      <c r="GTX92" s="414"/>
      <c r="GTY92" s="414"/>
      <c r="GTZ92" s="414">
        <v>791</v>
      </c>
      <c r="GUA92" s="414"/>
      <c r="GUB92" s="414"/>
      <c r="GUC92" s="414">
        <v>791</v>
      </c>
      <c r="GUD92" s="414"/>
      <c r="GUE92" s="414"/>
      <c r="GUF92" s="414">
        <v>791</v>
      </c>
      <c r="GUG92" s="414"/>
      <c r="GUH92" s="414"/>
      <c r="GUI92" s="414">
        <v>791</v>
      </c>
      <c r="GUJ92" s="414"/>
      <c r="GUK92" s="414"/>
      <c r="GUL92" s="414">
        <v>791</v>
      </c>
      <c r="GUM92" s="414"/>
      <c r="GUN92" s="414"/>
      <c r="GUO92" s="414">
        <v>791</v>
      </c>
      <c r="GUP92" s="414"/>
      <c r="GUQ92" s="414"/>
      <c r="GUR92" s="414">
        <v>791</v>
      </c>
      <c r="GUS92" s="414"/>
      <c r="GUT92" s="414"/>
      <c r="GUU92" s="414">
        <v>791</v>
      </c>
      <c r="GUV92" s="414"/>
      <c r="GUW92" s="414"/>
      <c r="GUX92" s="414">
        <v>791</v>
      </c>
      <c r="GUY92" s="414"/>
      <c r="GUZ92" s="414"/>
      <c r="GVA92" s="414">
        <v>791</v>
      </c>
      <c r="GVB92" s="414"/>
      <c r="GVC92" s="414"/>
      <c r="GVD92" s="414">
        <v>791</v>
      </c>
      <c r="GVE92" s="414"/>
      <c r="GVF92" s="414"/>
      <c r="GVG92" s="414">
        <v>791</v>
      </c>
      <c r="GVH92" s="414"/>
      <c r="GVI92" s="414"/>
      <c r="GVJ92" s="414">
        <v>791</v>
      </c>
      <c r="GVK92" s="414"/>
      <c r="GVL92" s="414"/>
      <c r="GVM92" s="414">
        <v>791</v>
      </c>
      <c r="GVN92" s="414"/>
      <c r="GVO92" s="414"/>
      <c r="GVP92" s="414">
        <v>791</v>
      </c>
      <c r="GVQ92" s="414"/>
      <c r="GVR92" s="414"/>
      <c r="GVS92" s="414">
        <v>791</v>
      </c>
      <c r="GVT92" s="414"/>
      <c r="GVU92" s="414"/>
      <c r="GVV92" s="414">
        <v>791</v>
      </c>
      <c r="GVW92" s="414"/>
      <c r="GVX92" s="414"/>
      <c r="GVY92" s="414">
        <v>791</v>
      </c>
      <c r="GVZ92" s="414"/>
      <c r="GWA92" s="414"/>
      <c r="GWB92" s="414">
        <v>791</v>
      </c>
      <c r="GWC92" s="414"/>
      <c r="GWD92" s="414"/>
      <c r="GWE92" s="414">
        <v>791</v>
      </c>
      <c r="GWF92" s="414"/>
      <c r="GWG92" s="414"/>
      <c r="GWH92" s="414">
        <v>791</v>
      </c>
      <c r="GWI92" s="414"/>
      <c r="GWJ92" s="414"/>
      <c r="GWK92" s="414">
        <v>791</v>
      </c>
      <c r="GWL92" s="414"/>
      <c r="GWM92" s="414"/>
      <c r="GWN92" s="414">
        <v>791</v>
      </c>
      <c r="GWO92" s="414"/>
      <c r="GWP92" s="414"/>
      <c r="GWQ92" s="414">
        <v>791</v>
      </c>
      <c r="GWR92" s="414"/>
      <c r="GWS92" s="414"/>
      <c r="GWT92" s="414">
        <v>791</v>
      </c>
      <c r="GWU92" s="414"/>
      <c r="GWV92" s="414"/>
      <c r="GWW92" s="414">
        <v>791</v>
      </c>
      <c r="GWX92" s="414"/>
      <c r="GWY92" s="414"/>
      <c r="GWZ92" s="414">
        <v>791</v>
      </c>
      <c r="GXA92" s="414"/>
      <c r="GXB92" s="414"/>
      <c r="GXC92" s="414">
        <v>791</v>
      </c>
      <c r="GXD92" s="414"/>
      <c r="GXE92" s="414"/>
      <c r="GXF92" s="414">
        <v>791</v>
      </c>
      <c r="GXG92" s="414"/>
      <c r="GXH92" s="414"/>
      <c r="GXI92" s="414">
        <v>791</v>
      </c>
      <c r="GXJ92" s="414"/>
      <c r="GXK92" s="414"/>
      <c r="GXL92" s="414">
        <v>791</v>
      </c>
      <c r="GXM92" s="414"/>
      <c r="GXN92" s="414"/>
      <c r="GXO92" s="414">
        <v>791</v>
      </c>
      <c r="GXP92" s="414"/>
      <c r="GXQ92" s="414"/>
      <c r="GXR92" s="414">
        <v>791</v>
      </c>
      <c r="GXS92" s="414"/>
      <c r="GXT92" s="414"/>
      <c r="GXU92" s="414">
        <v>791</v>
      </c>
      <c r="GXV92" s="414"/>
      <c r="GXW92" s="414"/>
      <c r="GXX92" s="414">
        <v>791</v>
      </c>
      <c r="GXY92" s="414"/>
      <c r="GXZ92" s="414"/>
      <c r="GYA92" s="414">
        <v>791</v>
      </c>
      <c r="GYB92" s="414"/>
      <c r="GYC92" s="414"/>
      <c r="GYD92" s="414">
        <v>791</v>
      </c>
      <c r="GYE92" s="414"/>
      <c r="GYF92" s="414"/>
      <c r="GYG92" s="414">
        <v>791</v>
      </c>
      <c r="GYH92" s="414"/>
      <c r="GYI92" s="414"/>
      <c r="GYJ92" s="414">
        <v>791</v>
      </c>
      <c r="GYK92" s="414"/>
      <c r="GYL92" s="414"/>
      <c r="GYM92" s="414">
        <v>791</v>
      </c>
      <c r="GYN92" s="414"/>
      <c r="GYO92" s="414"/>
      <c r="GYP92" s="414">
        <v>791</v>
      </c>
      <c r="GYQ92" s="414"/>
      <c r="GYR92" s="414"/>
      <c r="GYS92" s="414">
        <v>791</v>
      </c>
      <c r="GYT92" s="414"/>
      <c r="GYU92" s="414"/>
      <c r="GYV92" s="414">
        <v>791</v>
      </c>
      <c r="GYW92" s="414"/>
      <c r="GYX92" s="414"/>
      <c r="GYY92" s="414">
        <v>791</v>
      </c>
      <c r="GYZ92" s="414"/>
      <c r="GZA92" s="414"/>
      <c r="GZB92" s="414">
        <v>791</v>
      </c>
      <c r="GZC92" s="414"/>
      <c r="GZD92" s="414"/>
      <c r="GZE92" s="414">
        <v>791</v>
      </c>
      <c r="GZF92" s="414"/>
      <c r="GZG92" s="414"/>
      <c r="GZH92" s="414">
        <v>791</v>
      </c>
      <c r="GZI92" s="414"/>
      <c r="GZJ92" s="414"/>
      <c r="GZK92" s="414">
        <v>791</v>
      </c>
      <c r="GZL92" s="414"/>
      <c r="GZM92" s="414"/>
      <c r="GZN92" s="414">
        <v>791</v>
      </c>
      <c r="GZO92" s="414"/>
      <c r="GZP92" s="414"/>
      <c r="GZQ92" s="414">
        <v>791</v>
      </c>
      <c r="GZR92" s="414"/>
      <c r="GZS92" s="414"/>
      <c r="GZT92" s="414">
        <v>791</v>
      </c>
      <c r="GZU92" s="414"/>
      <c r="GZV92" s="414"/>
      <c r="GZW92" s="414">
        <v>791</v>
      </c>
      <c r="GZX92" s="414"/>
      <c r="GZY92" s="414"/>
      <c r="GZZ92" s="414">
        <v>791</v>
      </c>
      <c r="HAA92" s="414"/>
      <c r="HAB92" s="414"/>
      <c r="HAC92" s="414">
        <v>791</v>
      </c>
      <c r="HAD92" s="414"/>
      <c r="HAE92" s="414"/>
      <c r="HAF92" s="414">
        <v>791</v>
      </c>
      <c r="HAG92" s="414"/>
      <c r="HAH92" s="414"/>
      <c r="HAI92" s="414">
        <v>791</v>
      </c>
      <c r="HAJ92" s="414"/>
      <c r="HAK92" s="414"/>
      <c r="HAL92" s="414">
        <v>791</v>
      </c>
      <c r="HAM92" s="414"/>
      <c r="HAN92" s="414"/>
      <c r="HAO92" s="414">
        <v>791</v>
      </c>
      <c r="HAP92" s="414"/>
      <c r="HAQ92" s="414"/>
      <c r="HAR92" s="414">
        <v>791</v>
      </c>
      <c r="HAS92" s="414"/>
      <c r="HAT92" s="414"/>
      <c r="HAU92" s="414">
        <v>791</v>
      </c>
      <c r="HAV92" s="414"/>
      <c r="HAW92" s="414"/>
      <c r="HAX92" s="414">
        <v>791</v>
      </c>
      <c r="HAY92" s="414"/>
      <c r="HAZ92" s="414"/>
      <c r="HBA92" s="414">
        <v>791</v>
      </c>
      <c r="HBB92" s="414"/>
      <c r="HBC92" s="414"/>
      <c r="HBD92" s="414">
        <v>791</v>
      </c>
      <c r="HBE92" s="414"/>
      <c r="HBF92" s="414"/>
      <c r="HBG92" s="414">
        <v>791</v>
      </c>
      <c r="HBH92" s="414"/>
      <c r="HBI92" s="414"/>
      <c r="HBJ92" s="414">
        <v>791</v>
      </c>
      <c r="HBK92" s="414"/>
      <c r="HBL92" s="414"/>
      <c r="HBM92" s="414">
        <v>791</v>
      </c>
      <c r="HBN92" s="414"/>
      <c r="HBO92" s="414"/>
      <c r="HBP92" s="414">
        <v>791</v>
      </c>
      <c r="HBQ92" s="414"/>
      <c r="HBR92" s="414"/>
      <c r="HBS92" s="414">
        <v>791</v>
      </c>
      <c r="HBT92" s="414"/>
      <c r="HBU92" s="414"/>
      <c r="HBV92" s="414">
        <v>791</v>
      </c>
      <c r="HBW92" s="414"/>
      <c r="HBX92" s="414"/>
      <c r="HBY92" s="414">
        <v>791</v>
      </c>
      <c r="HBZ92" s="414"/>
      <c r="HCA92" s="414"/>
      <c r="HCB92" s="414">
        <v>791</v>
      </c>
      <c r="HCC92" s="414"/>
      <c r="HCD92" s="414"/>
      <c r="HCE92" s="414">
        <v>791</v>
      </c>
      <c r="HCF92" s="414"/>
      <c r="HCG92" s="414"/>
      <c r="HCH92" s="414">
        <v>791</v>
      </c>
      <c r="HCI92" s="414"/>
      <c r="HCJ92" s="414"/>
      <c r="HCK92" s="414">
        <v>791</v>
      </c>
      <c r="HCL92" s="414"/>
      <c r="HCM92" s="414"/>
      <c r="HCN92" s="414">
        <v>791</v>
      </c>
      <c r="HCO92" s="414"/>
      <c r="HCP92" s="414"/>
      <c r="HCQ92" s="414">
        <v>791</v>
      </c>
      <c r="HCR92" s="414"/>
      <c r="HCS92" s="414"/>
      <c r="HCT92" s="414">
        <v>791</v>
      </c>
      <c r="HCU92" s="414"/>
      <c r="HCV92" s="414"/>
      <c r="HCW92" s="414">
        <v>791</v>
      </c>
      <c r="HCX92" s="414"/>
      <c r="HCY92" s="414"/>
      <c r="HCZ92" s="414">
        <v>791</v>
      </c>
      <c r="HDA92" s="414"/>
      <c r="HDB92" s="414"/>
      <c r="HDC92" s="414">
        <v>791</v>
      </c>
      <c r="HDD92" s="414"/>
      <c r="HDE92" s="414"/>
      <c r="HDF92" s="414">
        <v>791</v>
      </c>
      <c r="HDG92" s="414"/>
      <c r="HDH92" s="414"/>
      <c r="HDI92" s="414">
        <v>791</v>
      </c>
      <c r="HDJ92" s="414"/>
      <c r="HDK92" s="414"/>
      <c r="HDL92" s="414">
        <v>791</v>
      </c>
      <c r="HDM92" s="414"/>
      <c r="HDN92" s="414"/>
      <c r="HDO92" s="414">
        <v>791</v>
      </c>
      <c r="HDP92" s="414"/>
      <c r="HDQ92" s="414"/>
      <c r="HDR92" s="414">
        <v>791</v>
      </c>
      <c r="HDS92" s="414"/>
      <c r="HDT92" s="414"/>
      <c r="HDU92" s="414">
        <v>791</v>
      </c>
      <c r="HDV92" s="414"/>
      <c r="HDW92" s="414"/>
      <c r="HDX92" s="414">
        <v>791</v>
      </c>
      <c r="HDY92" s="414"/>
      <c r="HDZ92" s="414"/>
      <c r="HEA92" s="414">
        <v>791</v>
      </c>
      <c r="HEB92" s="414"/>
      <c r="HEC92" s="414"/>
      <c r="HED92" s="414">
        <v>791</v>
      </c>
      <c r="HEE92" s="414"/>
      <c r="HEF92" s="414"/>
      <c r="HEG92" s="414">
        <v>791</v>
      </c>
      <c r="HEH92" s="414"/>
      <c r="HEI92" s="414"/>
      <c r="HEJ92" s="414">
        <v>791</v>
      </c>
      <c r="HEK92" s="414"/>
      <c r="HEL92" s="414"/>
      <c r="HEM92" s="414">
        <v>791</v>
      </c>
      <c r="HEN92" s="414"/>
      <c r="HEO92" s="414"/>
      <c r="HEP92" s="414">
        <v>791</v>
      </c>
      <c r="HEQ92" s="414"/>
      <c r="HER92" s="414"/>
      <c r="HES92" s="414">
        <v>791</v>
      </c>
      <c r="HET92" s="414"/>
      <c r="HEU92" s="414"/>
      <c r="HEV92" s="414">
        <v>791</v>
      </c>
      <c r="HEW92" s="414"/>
      <c r="HEX92" s="414"/>
      <c r="HEY92" s="414">
        <v>791</v>
      </c>
      <c r="HEZ92" s="414"/>
      <c r="HFA92" s="414"/>
      <c r="HFB92" s="414">
        <v>791</v>
      </c>
      <c r="HFC92" s="414"/>
      <c r="HFD92" s="414"/>
      <c r="HFE92" s="414">
        <v>791</v>
      </c>
      <c r="HFF92" s="414"/>
      <c r="HFG92" s="414"/>
      <c r="HFH92" s="414">
        <v>791</v>
      </c>
      <c r="HFI92" s="414"/>
      <c r="HFJ92" s="414"/>
      <c r="HFK92" s="414">
        <v>791</v>
      </c>
      <c r="HFL92" s="414"/>
      <c r="HFM92" s="414"/>
      <c r="HFN92" s="414">
        <v>791</v>
      </c>
      <c r="HFO92" s="414"/>
      <c r="HFP92" s="414"/>
      <c r="HFQ92" s="414">
        <v>791</v>
      </c>
      <c r="HFR92" s="414"/>
      <c r="HFS92" s="414"/>
      <c r="HFT92" s="414">
        <v>791</v>
      </c>
      <c r="HFU92" s="414"/>
      <c r="HFV92" s="414"/>
      <c r="HFW92" s="414">
        <v>791</v>
      </c>
      <c r="HFX92" s="414"/>
      <c r="HFY92" s="414"/>
      <c r="HFZ92" s="414">
        <v>791</v>
      </c>
      <c r="HGA92" s="414"/>
      <c r="HGB92" s="414"/>
      <c r="HGC92" s="414">
        <v>791</v>
      </c>
      <c r="HGD92" s="414"/>
      <c r="HGE92" s="414"/>
      <c r="HGF92" s="414">
        <v>791</v>
      </c>
      <c r="HGG92" s="414"/>
      <c r="HGH92" s="414"/>
      <c r="HGI92" s="414">
        <v>791</v>
      </c>
      <c r="HGJ92" s="414"/>
      <c r="HGK92" s="414"/>
      <c r="HGL92" s="414">
        <v>791</v>
      </c>
      <c r="HGM92" s="414"/>
      <c r="HGN92" s="414"/>
      <c r="HGO92" s="414">
        <v>791</v>
      </c>
      <c r="HGP92" s="414"/>
      <c r="HGQ92" s="414"/>
      <c r="HGR92" s="414">
        <v>791</v>
      </c>
      <c r="HGS92" s="414"/>
      <c r="HGT92" s="414"/>
      <c r="HGU92" s="414">
        <v>791</v>
      </c>
      <c r="HGV92" s="414"/>
      <c r="HGW92" s="414"/>
      <c r="HGX92" s="414">
        <v>791</v>
      </c>
      <c r="HGY92" s="414"/>
      <c r="HGZ92" s="414"/>
      <c r="HHA92" s="414">
        <v>791</v>
      </c>
      <c r="HHB92" s="414"/>
      <c r="HHC92" s="414"/>
      <c r="HHD92" s="414">
        <v>791</v>
      </c>
      <c r="HHE92" s="414"/>
      <c r="HHF92" s="414"/>
      <c r="HHG92" s="414">
        <v>791</v>
      </c>
      <c r="HHH92" s="414"/>
      <c r="HHI92" s="414"/>
      <c r="HHJ92" s="414">
        <v>791</v>
      </c>
      <c r="HHK92" s="414"/>
      <c r="HHL92" s="414"/>
      <c r="HHM92" s="414">
        <v>791</v>
      </c>
      <c r="HHN92" s="414"/>
      <c r="HHO92" s="414"/>
      <c r="HHP92" s="414">
        <v>791</v>
      </c>
      <c r="HHQ92" s="414"/>
      <c r="HHR92" s="414"/>
      <c r="HHS92" s="414">
        <v>791</v>
      </c>
      <c r="HHT92" s="414"/>
      <c r="HHU92" s="414"/>
      <c r="HHV92" s="414">
        <v>791</v>
      </c>
      <c r="HHW92" s="414"/>
      <c r="HHX92" s="414"/>
      <c r="HHY92" s="414">
        <v>791</v>
      </c>
      <c r="HHZ92" s="414"/>
      <c r="HIA92" s="414"/>
      <c r="HIB92" s="414">
        <v>791</v>
      </c>
      <c r="HIC92" s="414"/>
      <c r="HID92" s="414"/>
      <c r="HIE92" s="414">
        <v>791</v>
      </c>
      <c r="HIF92" s="414"/>
      <c r="HIG92" s="414"/>
      <c r="HIH92" s="414">
        <v>791</v>
      </c>
      <c r="HII92" s="414"/>
      <c r="HIJ92" s="414"/>
      <c r="HIK92" s="414">
        <v>791</v>
      </c>
      <c r="HIL92" s="414"/>
      <c r="HIM92" s="414"/>
      <c r="HIN92" s="414">
        <v>791</v>
      </c>
      <c r="HIO92" s="414"/>
      <c r="HIP92" s="414"/>
      <c r="HIQ92" s="414">
        <v>791</v>
      </c>
      <c r="HIR92" s="414"/>
      <c r="HIS92" s="414"/>
      <c r="HIT92" s="414">
        <v>791</v>
      </c>
      <c r="HIU92" s="414"/>
      <c r="HIV92" s="414"/>
      <c r="HIW92" s="414">
        <v>791</v>
      </c>
      <c r="HIX92" s="414"/>
      <c r="HIY92" s="414"/>
      <c r="HIZ92" s="414">
        <v>791</v>
      </c>
      <c r="HJA92" s="414"/>
      <c r="HJB92" s="414"/>
      <c r="HJC92" s="414">
        <v>791</v>
      </c>
      <c r="HJD92" s="414"/>
      <c r="HJE92" s="414"/>
      <c r="HJF92" s="414">
        <v>791</v>
      </c>
      <c r="HJG92" s="414"/>
      <c r="HJH92" s="414"/>
      <c r="HJI92" s="414">
        <v>791</v>
      </c>
      <c r="HJJ92" s="414"/>
      <c r="HJK92" s="414"/>
      <c r="HJL92" s="414">
        <v>791</v>
      </c>
      <c r="HJM92" s="414"/>
      <c r="HJN92" s="414"/>
      <c r="HJO92" s="414">
        <v>791</v>
      </c>
      <c r="HJP92" s="414"/>
      <c r="HJQ92" s="414"/>
      <c r="HJR92" s="414">
        <v>791</v>
      </c>
      <c r="HJS92" s="414"/>
      <c r="HJT92" s="414"/>
      <c r="HJU92" s="414">
        <v>791</v>
      </c>
      <c r="HJV92" s="414"/>
      <c r="HJW92" s="414"/>
      <c r="HJX92" s="414">
        <v>791</v>
      </c>
      <c r="HJY92" s="414"/>
      <c r="HJZ92" s="414"/>
      <c r="HKA92" s="414">
        <v>791</v>
      </c>
      <c r="HKB92" s="414"/>
      <c r="HKC92" s="414"/>
      <c r="HKD92" s="414">
        <v>791</v>
      </c>
      <c r="HKE92" s="414"/>
      <c r="HKF92" s="414"/>
      <c r="HKG92" s="414">
        <v>791</v>
      </c>
      <c r="HKH92" s="414"/>
      <c r="HKI92" s="414"/>
      <c r="HKJ92" s="414">
        <v>791</v>
      </c>
      <c r="HKK92" s="414"/>
      <c r="HKL92" s="414"/>
      <c r="HKM92" s="414">
        <v>791</v>
      </c>
      <c r="HKN92" s="414"/>
      <c r="HKO92" s="414"/>
      <c r="HKP92" s="414">
        <v>791</v>
      </c>
      <c r="HKQ92" s="414"/>
      <c r="HKR92" s="414"/>
      <c r="HKS92" s="414">
        <v>791</v>
      </c>
      <c r="HKT92" s="414"/>
      <c r="HKU92" s="414"/>
      <c r="HKV92" s="414">
        <v>791</v>
      </c>
      <c r="HKW92" s="414"/>
      <c r="HKX92" s="414"/>
      <c r="HKY92" s="414">
        <v>791</v>
      </c>
      <c r="HKZ92" s="414"/>
      <c r="HLA92" s="414"/>
      <c r="HLB92" s="414">
        <v>791</v>
      </c>
      <c r="HLC92" s="414"/>
      <c r="HLD92" s="414"/>
      <c r="HLE92" s="414">
        <v>791</v>
      </c>
      <c r="HLF92" s="414"/>
      <c r="HLG92" s="414"/>
      <c r="HLH92" s="414">
        <v>791</v>
      </c>
      <c r="HLI92" s="414"/>
      <c r="HLJ92" s="414"/>
      <c r="HLK92" s="414">
        <v>791</v>
      </c>
      <c r="HLL92" s="414"/>
      <c r="HLM92" s="414"/>
      <c r="HLN92" s="414">
        <v>791</v>
      </c>
      <c r="HLO92" s="414"/>
      <c r="HLP92" s="414"/>
      <c r="HLQ92" s="414">
        <v>791</v>
      </c>
      <c r="HLR92" s="414"/>
      <c r="HLS92" s="414"/>
      <c r="HLT92" s="414">
        <v>791</v>
      </c>
      <c r="HLU92" s="414"/>
      <c r="HLV92" s="414"/>
      <c r="HLW92" s="414">
        <v>791</v>
      </c>
      <c r="HLX92" s="414"/>
      <c r="HLY92" s="414"/>
      <c r="HLZ92" s="414">
        <v>791</v>
      </c>
      <c r="HMA92" s="414"/>
      <c r="HMB92" s="414"/>
      <c r="HMC92" s="414">
        <v>791</v>
      </c>
      <c r="HMD92" s="414"/>
      <c r="HME92" s="414"/>
      <c r="HMF92" s="414">
        <v>791</v>
      </c>
      <c r="HMG92" s="414"/>
      <c r="HMH92" s="414"/>
      <c r="HMI92" s="414">
        <v>791</v>
      </c>
      <c r="HMJ92" s="414"/>
      <c r="HMK92" s="414"/>
      <c r="HML92" s="414">
        <v>791</v>
      </c>
      <c r="HMM92" s="414"/>
      <c r="HMN92" s="414"/>
      <c r="HMO92" s="414">
        <v>791</v>
      </c>
      <c r="HMP92" s="414"/>
      <c r="HMQ92" s="414"/>
      <c r="HMR92" s="414">
        <v>791</v>
      </c>
      <c r="HMS92" s="414"/>
      <c r="HMT92" s="414"/>
      <c r="HMU92" s="414">
        <v>791</v>
      </c>
      <c r="HMV92" s="414"/>
      <c r="HMW92" s="414"/>
      <c r="HMX92" s="414">
        <v>791</v>
      </c>
      <c r="HMY92" s="414"/>
      <c r="HMZ92" s="414"/>
      <c r="HNA92" s="414">
        <v>791</v>
      </c>
      <c r="HNB92" s="414"/>
      <c r="HNC92" s="414"/>
      <c r="HND92" s="414">
        <v>791</v>
      </c>
      <c r="HNE92" s="414"/>
      <c r="HNF92" s="414"/>
      <c r="HNG92" s="414">
        <v>791</v>
      </c>
      <c r="HNH92" s="414"/>
      <c r="HNI92" s="414"/>
      <c r="HNJ92" s="414">
        <v>791</v>
      </c>
      <c r="HNK92" s="414"/>
      <c r="HNL92" s="414"/>
      <c r="HNM92" s="414">
        <v>791</v>
      </c>
      <c r="HNN92" s="414"/>
      <c r="HNO92" s="414"/>
      <c r="HNP92" s="414">
        <v>791</v>
      </c>
      <c r="HNQ92" s="414"/>
      <c r="HNR92" s="414"/>
      <c r="HNS92" s="414">
        <v>791</v>
      </c>
      <c r="HNT92" s="414"/>
      <c r="HNU92" s="414"/>
      <c r="HNV92" s="414">
        <v>791</v>
      </c>
      <c r="HNW92" s="414"/>
      <c r="HNX92" s="414"/>
      <c r="HNY92" s="414">
        <v>791</v>
      </c>
      <c r="HNZ92" s="414"/>
      <c r="HOA92" s="414"/>
      <c r="HOB92" s="414">
        <v>791</v>
      </c>
      <c r="HOC92" s="414"/>
      <c r="HOD92" s="414"/>
      <c r="HOE92" s="414">
        <v>791</v>
      </c>
      <c r="HOF92" s="414"/>
      <c r="HOG92" s="414"/>
      <c r="HOH92" s="414">
        <v>791</v>
      </c>
      <c r="HOI92" s="414"/>
      <c r="HOJ92" s="414"/>
      <c r="HOK92" s="414">
        <v>791</v>
      </c>
      <c r="HOL92" s="414"/>
      <c r="HOM92" s="414"/>
      <c r="HON92" s="414">
        <v>791</v>
      </c>
      <c r="HOO92" s="414"/>
      <c r="HOP92" s="414"/>
      <c r="HOQ92" s="414">
        <v>791</v>
      </c>
      <c r="HOR92" s="414"/>
      <c r="HOS92" s="414"/>
      <c r="HOT92" s="414">
        <v>791</v>
      </c>
      <c r="HOU92" s="414"/>
      <c r="HOV92" s="414"/>
      <c r="HOW92" s="414">
        <v>791</v>
      </c>
      <c r="HOX92" s="414"/>
      <c r="HOY92" s="414"/>
      <c r="HOZ92" s="414">
        <v>791</v>
      </c>
      <c r="HPA92" s="414"/>
      <c r="HPB92" s="414"/>
      <c r="HPC92" s="414">
        <v>791</v>
      </c>
      <c r="HPD92" s="414"/>
      <c r="HPE92" s="414"/>
      <c r="HPF92" s="414">
        <v>791</v>
      </c>
      <c r="HPG92" s="414"/>
      <c r="HPH92" s="414"/>
      <c r="HPI92" s="414">
        <v>791</v>
      </c>
      <c r="HPJ92" s="414"/>
      <c r="HPK92" s="414"/>
      <c r="HPL92" s="414">
        <v>791</v>
      </c>
      <c r="HPM92" s="414"/>
      <c r="HPN92" s="414"/>
      <c r="HPO92" s="414">
        <v>791</v>
      </c>
      <c r="HPP92" s="414"/>
      <c r="HPQ92" s="414"/>
      <c r="HPR92" s="414">
        <v>791</v>
      </c>
      <c r="HPS92" s="414"/>
      <c r="HPT92" s="414"/>
      <c r="HPU92" s="414">
        <v>791</v>
      </c>
      <c r="HPV92" s="414"/>
      <c r="HPW92" s="414"/>
      <c r="HPX92" s="414">
        <v>791</v>
      </c>
      <c r="HPY92" s="414"/>
      <c r="HPZ92" s="414"/>
      <c r="HQA92" s="414">
        <v>791</v>
      </c>
      <c r="HQB92" s="414"/>
      <c r="HQC92" s="414"/>
      <c r="HQD92" s="414">
        <v>791</v>
      </c>
      <c r="HQE92" s="414"/>
      <c r="HQF92" s="414"/>
      <c r="HQG92" s="414">
        <v>791</v>
      </c>
      <c r="HQH92" s="414"/>
      <c r="HQI92" s="414"/>
      <c r="HQJ92" s="414">
        <v>791</v>
      </c>
      <c r="HQK92" s="414"/>
      <c r="HQL92" s="414"/>
      <c r="HQM92" s="414">
        <v>791</v>
      </c>
      <c r="HQN92" s="414"/>
      <c r="HQO92" s="414"/>
      <c r="HQP92" s="414">
        <v>791</v>
      </c>
      <c r="HQQ92" s="414"/>
      <c r="HQR92" s="414"/>
      <c r="HQS92" s="414">
        <v>791</v>
      </c>
      <c r="HQT92" s="414"/>
      <c r="HQU92" s="414"/>
      <c r="HQV92" s="414">
        <v>791</v>
      </c>
      <c r="HQW92" s="414"/>
      <c r="HQX92" s="414"/>
      <c r="HQY92" s="414">
        <v>791</v>
      </c>
      <c r="HQZ92" s="414"/>
      <c r="HRA92" s="414"/>
      <c r="HRB92" s="414">
        <v>791</v>
      </c>
      <c r="HRC92" s="414"/>
      <c r="HRD92" s="414"/>
      <c r="HRE92" s="414">
        <v>791</v>
      </c>
      <c r="HRF92" s="414"/>
      <c r="HRG92" s="414"/>
      <c r="HRH92" s="414">
        <v>791</v>
      </c>
      <c r="HRI92" s="414"/>
      <c r="HRJ92" s="414"/>
      <c r="HRK92" s="414">
        <v>791</v>
      </c>
      <c r="HRL92" s="414"/>
      <c r="HRM92" s="414"/>
      <c r="HRN92" s="414">
        <v>791</v>
      </c>
      <c r="HRO92" s="414"/>
      <c r="HRP92" s="414"/>
      <c r="HRQ92" s="414">
        <v>791</v>
      </c>
      <c r="HRR92" s="414"/>
      <c r="HRS92" s="414"/>
      <c r="HRT92" s="414">
        <v>791</v>
      </c>
      <c r="HRU92" s="414"/>
      <c r="HRV92" s="414"/>
      <c r="HRW92" s="414">
        <v>791</v>
      </c>
      <c r="HRX92" s="414"/>
      <c r="HRY92" s="414"/>
      <c r="HRZ92" s="414">
        <v>791</v>
      </c>
      <c r="HSA92" s="414"/>
      <c r="HSB92" s="414"/>
      <c r="HSC92" s="414">
        <v>791</v>
      </c>
      <c r="HSD92" s="414"/>
      <c r="HSE92" s="414"/>
      <c r="HSF92" s="414">
        <v>791</v>
      </c>
      <c r="HSG92" s="414"/>
      <c r="HSH92" s="414"/>
      <c r="HSI92" s="414">
        <v>791</v>
      </c>
      <c r="HSJ92" s="414"/>
      <c r="HSK92" s="414"/>
      <c r="HSL92" s="414">
        <v>791</v>
      </c>
      <c r="HSM92" s="414"/>
      <c r="HSN92" s="414"/>
      <c r="HSO92" s="414">
        <v>791</v>
      </c>
      <c r="HSP92" s="414"/>
      <c r="HSQ92" s="414"/>
      <c r="HSR92" s="414">
        <v>791</v>
      </c>
      <c r="HSS92" s="414"/>
      <c r="HST92" s="414"/>
      <c r="HSU92" s="414">
        <v>791</v>
      </c>
      <c r="HSV92" s="414"/>
      <c r="HSW92" s="414"/>
      <c r="HSX92" s="414">
        <v>791</v>
      </c>
      <c r="HSY92" s="414"/>
      <c r="HSZ92" s="414"/>
      <c r="HTA92" s="414">
        <v>791</v>
      </c>
      <c r="HTB92" s="414"/>
      <c r="HTC92" s="414"/>
      <c r="HTD92" s="414">
        <v>791</v>
      </c>
      <c r="HTE92" s="414"/>
      <c r="HTF92" s="414"/>
      <c r="HTG92" s="414">
        <v>791</v>
      </c>
      <c r="HTH92" s="414"/>
      <c r="HTI92" s="414"/>
      <c r="HTJ92" s="414">
        <v>791</v>
      </c>
      <c r="HTK92" s="414"/>
      <c r="HTL92" s="414"/>
      <c r="HTM92" s="414">
        <v>791</v>
      </c>
      <c r="HTN92" s="414"/>
      <c r="HTO92" s="414"/>
      <c r="HTP92" s="414">
        <v>791</v>
      </c>
      <c r="HTQ92" s="414"/>
      <c r="HTR92" s="414"/>
      <c r="HTS92" s="414">
        <v>791</v>
      </c>
      <c r="HTT92" s="414"/>
      <c r="HTU92" s="414"/>
      <c r="HTV92" s="414">
        <v>791</v>
      </c>
      <c r="HTW92" s="414"/>
      <c r="HTX92" s="414"/>
      <c r="HTY92" s="414">
        <v>791</v>
      </c>
      <c r="HTZ92" s="414"/>
      <c r="HUA92" s="414"/>
      <c r="HUB92" s="414">
        <v>791</v>
      </c>
      <c r="HUC92" s="414"/>
      <c r="HUD92" s="414"/>
      <c r="HUE92" s="414">
        <v>791</v>
      </c>
      <c r="HUF92" s="414"/>
      <c r="HUG92" s="414"/>
      <c r="HUH92" s="414">
        <v>791</v>
      </c>
      <c r="HUI92" s="414"/>
      <c r="HUJ92" s="414"/>
      <c r="HUK92" s="414">
        <v>791</v>
      </c>
      <c r="HUL92" s="414"/>
      <c r="HUM92" s="414"/>
      <c r="HUN92" s="414">
        <v>791</v>
      </c>
      <c r="HUO92" s="414"/>
      <c r="HUP92" s="414"/>
      <c r="HUQ92" s="414">
        <v>791</v>
      </c>
      <c r="HUR92" s="414"/>
      <c r="HUS92" s="414"/>
      <c r="HUT92" s="414">
        <v>791</v>
      </c>
      <c r="HUU92" s="414"/>
      <c r="HUV92" s="414"/>
      <c r="HUW92" s="414">
        <v>791</v>
      </c>
      <c r="HUX92" s="414"/>
      <c r="HUY92" s="414"/>
      <c r="HUZ92" s="414">
        <v>791</v>
      </c>
      <c r="HVA92" s="414"/>
      <c r="HVB92" s="414"/>
      <c r="HVC92" s="414">
        <v>791</v>
      </c>
      <c r="HVD92" s="414"/>
      <c r="HVE92" s="414"/>
      <c r="HVF92" s="414">
        <v>791</v>
      </c>
      <c r="HVG92" s="414"/>
      <c r="HVH92" s="414"/>
      <c r="HVI92" s="414">
        <v>791</v>
      </c>
      <c r="HVJ92" s="414"/>
      <c r="HVK92" s="414"/>
      <c r="HVL92" s="414">
        <v>791</v>
      </c>
      <c r="HVM92" s="414"/>
      <c r="HVN92" s="414"/>
      <c r="HVO92" s="414">
        <v>791</v>
      </c>
      <c r="HVP92" s="414"/>
      <c r="HVQ92" s="414"/>
      <c r="HVR92" s="414">
        <v>791</v>
      </c>
      <c r="HVS92" s="414"/>
      <c r="HVT92" s="414"/>
      <c r="HVU92" s="414">
        <v>791</v>
      </c>
      <c r="HVV92" s="414"/>
      <c r="HVW92" s="414"/>
      <c r="HVX92" s="414">
        <v>791</v>
      </c>
      <c r="HVY92" s="414"/>
      <c r="HVZ92" s="414"/>
      <c r="HWA92" s="414">
        <v>791</v>
      </c>
      <c r="HWB92" s="414"/>
      <c r="HWC92" s="414"/>
      <c r="HWD92" s="414">
        <v>791</v>
      </c>
      <c r="HWE92" s="414"/>
      <c r="HWF92" s="414"/>
      <c r="HWG92" s="414">
        <v>791</v>
      </c>
      <c r="HWH92" s="414"/>
      <c r="HWI92" s="414"/>
      <c r="HWJ92" s="414">
        <v>791</v>
      </c>
      <c r="HWK92" s="414"/>
      <c r="HWL92" s="414"/>
      <c r="HWM92" s="414">
        <v>791</v>
      </c>
      <c r="HWN92" s="414"/>
      <c r="HWO92" s="414"/>
      <c r="HWP92" s="414">
        <v>791</v>
      </c>
      <c r="HWQ92" s="414"/>
      <c r="HWR92" s="414"/>
      <c r="HWS92" s="414">
        <v>791</v>
      </c>
      <c r="HWT92" s="414"/>
      <c r="HWU92" s="414"/>
      <c r="HWV92" s="414">
        <v>791</v>
      </c>
      <c r="HWW92" s="414"/>
      <c r="HWX92" s="414"/>
      <c r="HWY92" s="414">
        <v>791</v>
      </c>
      <c r="HWZ92" s="414"/>
      <c r="HXA92" s="414"/>
      <c r="HXB92" s="414">
        <v>791</v>
      </c>
      <c r="HXC92" s="414"/>
      <c r="HXD92" s="414"/>
      <c r="HXE92" s="414">
        <v>791</v>
      </c>
      <c r="HXF92" s="414"/>
      <c r="HXG92" s="414"/>
      <c r="HXH92" s="414">
        <v>791</v>
      </c>
      <c r="HXI92" s="414"/>
      <c r="HXJ92" s="414"/>
      <c r="HXK92" s="414">
        <v>791</v>
      </c>
      <c r="HXL92" s="414"/>
      <c r="HXM92" s="414"/>
      <c r="HXN92" s="414">
        <v>791</v>
      </c>
      <c r="HXO92" s="414"/>
      <c r="HXP92" s="414"/>
      <c r="HXQ92" s="414">
        <v>791</v>
      </c>
      <c r="HXR92" s="414"/>
      <c r="HXS92" s="414"/>
      <c r="HXT92" s="414">
        <v>791</v>
      </c>
      <c r="HXU92" s="414"/>
      <c r="HXV92" s="414"/>
      <c r="HXW92" s="414">
        <v>791</v>
      </c>
      <c r="HXX92" s="414"/>
      <c r="HXY92" s="414"/>
      <c r="HXZ92" s="414">
        <v>791</v>
      </c>
      <c r="HYA92" s="414"/>
      <c r="HYB92" s="414"/>
      <c r="HYC92" s="414">
        <v>791</v>
      </c>
      <c r="HYD92" s="414"/>
      <c r="HYE92" s="414"/>
      <c r="HYF92" s="414">
        <v>791</v>
      </c>
      <c r="HYG92" s="414"/>
      <c r="HYH92" s="414"/>
      <c r="HYI92" s="414">
        <v>791</v>
      </c>
      <c r="HYJ92" s="414"/>
      <c r="HYK92" s="414"/>
      <c r="HYL92" s="414">
        <v>791</v>
      </c>
      <c r="HYM92" s="414"/>
      <c r="HYN92" s="414"/>
      <c r="HYO92" s="414">
        <v>791</v>
      </c>
      <c r="HYP92" s="414"/>
      <c r="HYQ92" s="414"/>
      <c r="HYR92" s="414">
        <v>791</v>
      </c>
      <c r="HYS92" s="414"/>
      <c r="HYT92" s="414"/>
      <c r="HYU92" s="414">
        <v>791</v>
      </c>
      <c r="HYV92" s="414"/>
      <c r="HYW92" s="414"/>
      <c r="HYX92" s="414">
        <v>791</v>
      </c>
      <c r="HYY92" s="414"/>
      <c r="HYZ92" s="414"/>
      <c r="HZA92" s="414">
        <v>791</v>
      </c>
      <c r="HZB92" s="414"/>
      <c r="HZC92" s="414"/>
      <c r="HZD92" s="414">
        <v>791</v>
      </c>
      <c r="HZE92" s="414"/>
      <c r="HZF92" s="414"/>
      <c r="HZG92" s="414">
        <v>791</v>
      </c>
      <c r="HZH92" s="414"/>
      <c r="HZI92" s="414"/>
      <c r="HZJ92" s="414">
        <v>791</v>
      </c>
      <c r="HZK92" s="414"/>
      <c r="HZL92" s="414"/>
      <c r="HZM92" s="414">
        <v>791</v>
      </c>
      <c r="HZN92" s="414"/>
      <c r="HZO92" s="414"/>
      <c r="HZP92" s="414">
        <v>791</v>
      </c>
      <c r="HZQ92" s="414"/>
      <c r="HZR92" s="414"/>
      <c r="HZS92" s="414">
        <v>791</v>
      </c>
      <c r="HZT92" s="414"/>
      <c r="HZU92" s="414"/>
      <c r="HZV92" s="414">
        <v>791</v>
      </c>
      <c r="HZW92" s="414"/>
      <c r="HZX92" s="414"/>
      <c r="HZY92" s="414">
        <v>791</v>
      </c>
      <c r="HZZ92" s="414"/>
      <c r="IAA92" s="414"/>
      <c r="IAB92" s="414">
        <v>791</v>
      </c>
      <c r="IAC92" s="414"/>
      <c r="IAD92" s="414"/>
      <c r="IAE92" s="414">
        <v>791</v>
      </c>
      <c r="IAF92" s="414"/>
      <c r="IAG92" s="414"/>
      <c r="IAH92" s="414">
        <v>791</v>
      </c>
      <c r="IAI92" s="414"/>
      <c r="IAJ92" s="414"/>
      <c r="IAK92" s="414">
        <v>791</v>
      </c>
      <c r="IAL92" s="414"/>
      <c r="IAM92" s="414"/>
      <c r="IAN92" s="414">
        <v>791</v>
      </c>
      <c r="IAO92" s="414"/>
      <c r="IAP92" s="414"/>
      <c r="IAQ92" s="414">
        <v>791</v>
      </c>
      <c r="IAR92" s="414"/>
      <c r="IAS92" s="414"/>
      <c r="IAT92" s="414">
        <v>791</v>
      </c>
      <c r="IAU92" s="414"/>
      <c r="IAV92" s="414"/>
      <c r="IAW92" s="414">
        <v>791</v>
      </c>
      <c r="IAX92" s="414"/>
      <c r="IAY92" s="414"/>
      <c r="IAZ92" s="414">
        <v>791</v>
      </c>
      <c r="IBA92" s="414"/>
      <c r="IBB92" s="414"/>
      <c r="IBC92" s="414">
        <v>791</v>
      </c>
      <c r="IBD92" s="414"/>
      <c r="IBE92" s="414"/>
      <c r="IBF92" s="414">
        <v>791</v>
      </c>
      <c r="IBG92" s="414"/>
      <c r="IBH92" s="414"/>
      <c r="IBI92" s="414">
        <v>791</v>
      </c>
      <c r="IBJ92" s="414"/>
      <c r="IBK92" s="414"/>
      <c r="IBL92" s="414">
        <v>791</v>
      </c>
      <c r="IBM92" s="414"/>
      <c r="IBN92" s="414"/>
      <c r="IBO92" s="414">
        <v>791</v>
      </c>
      <c r="IBP92" s="414"/>
      <c r="IBQ92" s="414"/>
      <c r="IBR92" s="414">
        <v>791</v>
      </c>
      <c r="IBS92" s="414"/>
      <c r="IBT92" s="414"/>
      <c r="IBU92" s="414">
        <v>791</v>
      </c>
      <c r="IBV92" s="414"/>
      <c r="IBW92" s="414"/>
      <c r="IBX92" s="414">
        <v>791</v>
      </c>
      <c r="IBY92" s="414"/>
      <c r="IBZ92" s="414"/>
      <c r="ICA92" s="414">
        <v>791</v>
      </c>
      <c r="ICB92" s="414"/>
      <c r="ICC92" s="414"/>
      <c r="ICD92" s="414">
        <v>791</v>
      </c>
      <c r="ICE92" s="414"/>
      <c r="ICF92" s="414"/>
      <c r="ICG92" s="414">
        <v>791</v>
      </c>
      <c r="ICH92" s="414"/>
      <c r="ICI92" s="414"/>
      <c r="ICJ92" s="414">
        <v>791</v>
      </c>
      <c r="ICK92" s="414"/>
      <c r="ICL92" s="414"/>
      <c r="ICM92" s="414">
        <v>791</v>
      </c>
      <c r="ICN92" s="414"/>
      <c r="ICO92" s="414"/>
      <c r="ICP92" s="414">
        <v>791</v>
      </c>
      <c r="ICQ92" s="414"/>
      <c r="ICR92" s="414"/>
      <c r="ICS92" s="414">
        <v>791</v>
      </c>
      <c r="ICT92" s="414"/>
      <c r="ICU92" s="414"/>
      <c r="ICV92" s="414">
        <v>791</v>
      </c>
      <c r="ICW92" s="414"/>
      <c r="ICX92" s="414"/>
      <c r="ICY92" s="414">
        <v>791</v>
      </c>
      <c r="ICZ92" s="414"/>
      <c r="IDA92" s="414"/>
      <c r="IDB92" s="414">
        <v>791</v>
      </c>
      <c r="IDC92" s="414"/>
      <c r="IDD92" s="414"/>
      <c r="IDE92" s="414">
        <v>791</v>
      </c>
      <c r="IDF92" s="414"/>
      <c r="IDG92" s="414"/>
      <c r="IDH92" s="414">
        <v>791</v>
      </c>
      <c r="IDI92" s="414"/>
      <c r="IDJ92" s="414"/>
      <c r="IDK92" s="414">
        <v>791</v>
      </c>
      <c r="IDL92" s="414"/>
      <c r="IDM92" s="414"/>
      <c r="IDN92" s="414">
        <v>791</v>
      </c>
      <c r="IDO92" s="414"/>
      <c r="IDP92" s="414"/>
      <c r="IDQ92" s="414">
        <v>791</v>
      </c>
      <c r="IDR92" s="414"/>
      <c r="IDS92" s="414"/>
      <c r="IDT92" s="414">
        <v>791</v>
      </c>
      <c r="IDU92" s="414"/>
      <c r="IDV92" s="414"/>
      <c r="IDW92" s="414">
        <v>791</v>
      </c>
      <c r="IDX92" s="414"/>
      <c r="IDY92" s="414"/>
      <c r="IDZ92" s="414">
        <v>791</v>
      </c>
      <c r="IEA92" s="414"/>
      <c r="IEB92" s="414"/>
      <c r="IEC92" s="414">
        <v>791</v>
      </c>
      <c r="IED92" s="414"/>
      <c r="IEE92" s="414"/>
      <c r="IEF92" s="414">
        <v>791</v>
      </c>
      <c r="IEG92" s="414"/>
      <c r="IEH92" s="414"/>
      <c r="IEI92" s="414">
        <v>791</v>
      </c>
      <c r="IEJ92" s="414"/>
      <c r="IEK92" s="414"/>
      <c r="IEL92" s="414">
        <v>791</v>
      </c>
      <c r="IEM92" s="414"/>
      <c r="IEN92" s="414"/>
      <c r="IEO92" s="414">
        <v>791</v>
      </c>
      <c r="IEP92" s="414"/>
      <c r="IEQ92" s="414"/>
      <c r="IER92" s="414">
        <v>791</v>
      </c>
      <c r="IES92" s="414"/>
      <c r="IET92" s="414"/>
      <c r="IEU92" s="414">
        <v>791</v>
      </c>
      <c r="IEV92" s="414"/>
      <c r="IEW92" s="414"/>
      <c r="IEX92" s="414">
        <v>791</v>
      </c>
      <c r="IEY92" s="414"/>
      <c r="IEZ92" s="414"/>
      <c r="IFA92" s="414">
        <v>791</v>
      </c>
      <c r="IFB92" s="414"/>
      <c r="IFC92" s="414"/>
      <c r="IFD92" s="414">
        <v>791</v>
      </c>
      <c r="IFE92" s="414"/>
      <c r="IFF92" s="414"/>
      <c r="IFG92" s="414">
        <v>791</v>
      </c>
      <c r="IFH92" s="414"/>
      <c r="IFI92" s="414"/>
      <c r="IFJ92" s="414">
        <v>791</v>
      </c>
      <c r="IFK92" s="414"/>
      <c r="IFL92" s="414"/>
      <c r="IFM92" s="414">
        <v>791</v>
      </c>
      <c r="IFN92" s="414"/>
      <c r="IFO92" s="414"/>
      <c r="IFP92" s="414">
        <v>791</v>
      </c>
      <c r="IFQ92" s="414"/>
      <c r="IFR92" s="414"/>
      <c r="IFS92" s="414">
        <v>791</v>
      </c>
      <c r="IFT92" s="414"/>
      <c r="IFU92" s="414"/>
      <c r="IFV92" s="414">
        <v>791</v>
      </c>
      <c r="IFW92" s="414"/>
      <c r="IFX92" s="414"/>
      <c r="IFY92" s="414">
        <v>791</v>
      </c>
      <c r="IFZ92" s="414"/>
      <c r="IGA92" s="414"/>
      <c r="IGB92" s="414">
        <v>791</v>
      </c>
      <c r="IGC92" s="414"/>
      <c r="IGD92" s="414"/>
      <c r="IGE92" s="414">
        <v>791</v>
      </c>
      <c r="IGF92" s="414"/>
      <c r="IGG92" s="414"/>
      <c r="IGH92" s="414">
        <v>791</v>
      </c>
      <c r="IGI92" s="414"/>
      <c r="IGJ92" s="414"/>
      <c r="IGK92" s="414">
        <v>791</v>
      </c>
      <c r="IGL92" s="414"/>
      <c r="IGM92" s="414"/>
      <c r="IGN92" s="414">
        <v>791</v>
      </c>
      <c r="IGO92" s="414"/>
      <c r="IGP92" s="414"/>
      <c r="IGQ92" s="414">
        <v>791</v>
      </c>
      <c r="IGR92" s="414"/>
      <c r="IGS92" s="414"/>
      <c r="IGT92" s="414">
        <v>791</v>
      </c>
      <c r="IGU92" s="414"/>
      <c r="IGV92" s="414"/>
      <c r="IGW92" s="414">
        <v>791</v>
      </c>
      <c r="IGX92" s="414"/>
      <c r="IGY92" s="414"/>
      <c r="IGZ92" s="414">
        <v>791</v>
      </c>
      <c r="IHA92" s="414"/>
      <c r="IHB92" s="414"/>
      <c r="IHC92" s="414">
        <v>791</v>
      </c>
      <c r="IHD92" s="414"/>
      <c r="IHE92" s="414"/>
      <c r="IHF92" s="414">
        <v>791</v>
      </c>
      <c r="IHG92" s="414"/>
      <c r="IHH92" s="414"/>
      <c r="IHI92" s="414">
        <v>791</v>
      </c>
      <c r="IHJ92" s="414"/>
      <c r="IHK92" s="414"/>
      <c r="IHL92" s="414">
        <v>791</v>
      </c>
      <c r="IHM92" s="414"/>
      <c r="IHN92" s="414"/>
      <c r="IHO92" s="414">
        <v>791</v>
      </c>
      <c r="IHP92" s="414"/>
      <c r="IHQ92" s="414"/>
      <c r="IHR92" s="414">
        <v>791</v>
      </c>
      <c r="IHS92" s="414"/>
      <c r="IHT92" s="414"/>
      <c r="IHU92" s="414">
        <v>791</v>
      </c>
      <c r="IHV92" s="414"/>
      <c r="IHW92" s="414"/>
      <c r="IHX92" s="414">
        <v>791</v>
      </c>
      <c r="IHY92" s="414"/>
      <c r="IHZ92" s="414"/>
      <c r="IIA92" s="414">
        <v>791</v>
      </c>
      <c r="IIB92" s="414"/>
      <c r="IIC92" s="414"/>
      <c r="IID92" s="414">
        <v>791</v>
      </c>
      <c r="IIE92" s="414"/>
      <c r="IIF92" s="414"/>
      <c r="IIG92" s="414">
        <v>791</v>
      </c>
      <c r="IIH92" s="414"/>
      <c r="III92" s="414"/>
      <c r="IIJ92" s="414">
        <v>791</v>
      </c>
      <c r="IIK92" s="414"/>
      <c r="IIL92" s="414"/>
      <c r="IIM92" s="414">
        <v>791</v>
      </c>
      <c r="IIN92" s="414"/>
      <c r="IIO92" s="414"/>
      <c r="IIP92" s="414">
        <v>791</v>
      </c>
      <c r="IIQ92" s="414"/>
      <c r="IIR92" s="414"/>
      <c r="IIS92" s="414">
        <v>791</v>
      </c>
      <c r="IIT92" s="414"/>
      <c r="IIU92" s="414"/>
      <c r="IIV92" s="414">
        <v>791</v>
      </c>
      <c r="IIW92" s="414"/>
      <c r="IIX92" s="414"/>
      <c r="IIY92" s="414">
        <v>791</v>
      </c>
      <c r="IIZ92" s="414"/>
      <c r="IJA92" s="414"/>
      <c r="IJB92" s="414">
        <v>791</v>
      </c>
      <c r="IJC92" s="414"/>
      <c r="IJD92" s="414"/>
      <c r="IJE92" s="414">
        <v>791</v>
      </c>
      <c r="IJF92" s="414"/>
      <c r="IJG92" s="414"/>
      <c r="IJH92" s="414">
        <v>791</v>
      </c>
      <c r="IJI92" s="414"/>
      <c r="IJJ92" s="414"/>
      <c r="IJK92" s="414">
        <v>791</v>
      </c>
      <c r="IJL92" s="414"/>
      <c r="IJM92" s="414"/>
      <c r="IJN92" s="414">
        <v>791</v>
      </c>
      <c r="IJO92" s="414"/>
      <c r="IJP92" s="414"/>
      <c r="IJQ92" s="414">
        <v>791</v>
      </c>
      <c r="IJR92" s="414"/>
      <c r="IJS92" s="414"/>
      <c r="IJT92" s="414">
        <v>791</v>
      </c>
      <c r="IJU92" s="414"/>
      <c r="IJV92" s="414"/>
      <c r="IJW92" s="414">
        <v>791</v>
      </c>
      <c r="IJX92" s="414"/>
      <c r="IJY92" s="414"/>
      <c r="IJZ92" s="414">
        <v>791</v>
      </c>
      <c r="IKA92" s="414"/>
      <c r="IKB92" s="414"/>
      <c r="IKC92" s="414">
        <v>791</v>
      </c>
      <c r="IKD92" s="414"/>
      <c r="IKE92" s="414"/>
      <c r="IKF92" s="414">
        <v>791</v>
      </c>
      <c r="IKG92" s="414"/>
      <c r="IKH92" s="414"/>
      <c r="IKI92" s="414">
        <v>791</v>
      </c>
      <c r="IKJ92" s="414"/>
      <c r="IKK92" s="414"/>
      <c r="IKL92" s="414">
        <v>791</v>
      </c>
      <c r="IKM92" s="414"/>
      <c r="IKN92" s="414"/>
      <c r="IKO92" s="414">
        <v>791</v>
      </c>
      <c r="IKP92" s="414"/>
      <c r="IKQ92" s="414"/>
      <c r="IKR92" s="414">
        <v>791</v>
      </c>
      <c r="IKS92" s="414"/>
      <c r="IKT92" s="414"/>
      <c r="IKU92" s="414">
        <v>791</v>
      </c>
      <c r="IKV92" s="414"/>
      <c r="IKW92" s="414"/>
      <c r="IKX92" s="414">
        <v>791</v>
      </c>
      <c r="IKY92" s="414"/>
      <c r="IKZ92" s="414"/>
      <c r="ILA92" s="414">
        <v>791</v>
      </c>
      <c r="ILB92" s="414"/>
      <c r="ILC92" s="414"/>
      <c r="ILD92" s="414">
        <v>791</v>
      </c>
      <c r="ILE92" s="414"/>
      <c r="ILF92" s="414"/>
      <c r="ILG92" s="414">
        <v>791</v>
      </c>
      <c r="ILH92" s="414"/>
      <c r="ILI92" s="414"/>
      <c r="ILJ92" s="414">
        <v>791</v>
      </c>
      <c r="ILK92" s="414"/>
      <c r="ILL92" s="414"/>
      <c r="ILM92" s="414">
        <v>791</v>
      </c>
      <c r="ILN92" s="414"/>
      <c r="ILO92" s="414"/>
      <c r="ILP92" s="414">
        <v>791</v>
      </c>
      <c r="ILQ92" s="414"/>
      <c r="ILR92" s="414"/>
      <c r="ILS92" s="414">
        <v>791</v>
      </c>
      <c r="ILT92" s="414"/>
      <c r="ILU92" s="414"/>
      <c r="ILV92" s="414">
        <v>791</v>
      </c>
      <c r="ILW92" s="414"/>
      <c r="ILX92" s="414"/>
      <c r="ILY92" s="414">
        <v>791</v>
      </c>
      <c r="ILZ92" s="414"/>
      <c r="IMA92" s="414"/>
      <c r="IMB92" s="414">
        <v>791</v>
      </c>
      <c r="IMC92" s="414"/>
      <c r="IMD92" s="414"/>
      <c r="IME92" s="414">
        <v>791</v>
      </c>
      <c r="IMF92" s="414"/>
      <c r="IMG92" s="414"/>
      <c r="IMH92" s="414">
        <v>791</v>
      </c>
      <c r="IMI92" s="414"/>
      <c r="IMJ92" s="414"/>
      <c r="IMK92" s="414">
        <v>791</v>
      </c>
      <c r="IML92" s="414"/>
      <c r="IMM92" s="414"/>
      <c r="IMN92" s="414">
        <v>791</v>
      </c>
      <c r="IMO92" s="414"/>
      <c r="IMP92" s="414"/>
      <c r="IMQ92" s="414">
        <v>791</v>
      </c>
      <c r="IMR92" s="414"/>
      <c r="IMS92" s="414"/>
      <c r="IMT92" s="414">
        <v>791</v>
      </c>
      <c r="IMU92" s="414"/>
      <c r="IMV92" s="414"/>
      <c r="IMW92" s="414">
        <v>791</v>
      </c>
      <c r="IMX92" s="414"/>
      <c r="IMY92" s="414"/>
      <c r="IMZ92" s="414">
        <v>791</v>
      </c>
      <c r="INA92" s="414"/>
      <c r="INB92" s="414"/>
      <c r="INC92" s="414">
        <v>791</v>
      </c>
      <c r="IND92" s="414"/>
      <c r="INE92" s="414"/>
      <c r="INF92" s="414">
        <v>791</v>
      </c>
      <c r="ING92" s="414"/>
      <c r="INH92" s="414"/>
      <c r="INI92" s="414">
        <v>791</v>
      </c>
      <c r="INJ92" s="414"/>
      <c r="INK92" s="414"/>
      <c r="INL92" s="414">
        <v>791</v>
      </c>
      <c r="INM92" s="414"/>
      <c r="INN92" s="414"/>
      <c r="INO92" s="414">
        <v>791</v>
      </c>
      <c r="INP92" s="414"/>
      <c r="INQ92" s="414"/>
      <c r="INR92" s="414">
        <v>791</v>
      </c>
      <c r="INS92" s="414"/>
      <c r="INT92" s="414"/>
      <c r="INU92" s="414">
        <v>791</v>
      </c>
      <c r="INV92" s="414"/>
      <c r="INW92" s="414"/>
      <c r="INX92" s="414">
        <v>791</v>
      </c>
      <c r="INY92" s="414"/>
      <c r="INZ92" s="414"/>
      <c r="IOA92" s="414">
        <v>791</v>
      </c>
      <c r="IOB92" s="414"/>
      <c r="IOC92" s="414"/>
      <c r="IOD92" s="414">
        <v>791</v>
      </c>
      <c r="IOE92" s="414"/>
      <c r="IOF92" s="414"/>
      <c r="IOG92" s="414">
        <v>791</v>
      </c>
      <c r="IOH92" s="414"/>
      <c r="IOI92" s="414"/>
      <c r="IOJ92" s="414">
        <v>791</v>
      </c>
      <c r="IOK92" s="414"/>
      <c r="IOL92" s="414"/>
      <c r="IOM92" s="414">
        <v>791</v>
      </c>
      <c r="ION92" s="414"/>
      <c r="IOO92" s="414"/>
      <c r="IOP92" s="414">
        <v>791</v>
      </c>
      <c r="IOQ92" s="414"/>
      <c r="IOR92" s="414"/>
      <c r="IOS92" s="414">
        <v>791</v>
      </c>
      <c r="IOT92" s="414"/>
      <c r="IOU92" s="414"/>
      <c r="IOV92" s="414">
        <v>791</v>
      </c>
      <c r="IOW92" s="414"/>
      <c r="IOX92" s="414"/>
      <c r="IOY92" s="414">
        <v>791</v>
      </c>
      <c r="IOZ92" s="414"/>
      <c r="IPA92" s="414"/>
      <c r="IPB92" s="414">
        <v>791</v>
      </c>
      <c r="IPC92" s="414"/>
      <c r="IPD92" s="414"/>
      <c r="IPE92" s="414">
        <v>791</v>
      </c>
      <c r="IPF92" s="414"/>
      <c r="IPG92" s="414"/>
      <c r="IPH92" s="414">
        <v>791</v>
      </c>
      <c r="IPI92" s="414"/>
      <c r="IPJ92" s="414"/>
      <c r="IPK92" s="414">
        <v>791</v>
      </c>
      <c r="IPL92" s="414"/>
      <c r="IPM92" s="414"/>
      <c r="IPN92" s="414">
        <v>791</v>
      </c>
      <c r="IPO92" s="414"/>
      <c r="IPP92" s="414"/>
      <c r="IPQ92" s="414">
        <v>791</v>
      </c>
      <c r="IPR92" s="414"/>
      <c r="IPS92" s="414"/>
      <c r="IPT92" s="414">
        <v>791</v>
      </c>
      <c r="IPU92" s="414"/>
      <c r="IPV92" s="414"/>
      <c r="IPW92" s="414">
        <v>791</v>
      </c>
      <c r="IPX92" s="414"/>
      <c r="IPY92" s="414"/>
      <c r="IPZ92" s="414">
        <v>791</v>
      </c>
      <c r="IQA92" s="414"/>
      <c r="IQB92" s="414"/>
      <c r="IQC92" s="414">
        <v>791</v>
      </c>
      <c r="IQD92" s="414"/>
      <c r="IQE92" s="414"/>
      <c r="IQF92" s="414">
        <v>791</v>
      </c>
      <c r="IQG92" s="414"/>
      <c r="IQH92" s="414"/>
      <c r="IQI92" s="414">
        <v>791</v>
      </c>
      <c r="IQJ92" s="414"/>
      <c r="IQK92" s="414"/>
      <c r="IQL92" s="414">
        <v>791</v>
      </c>
      <c r="IQM92" s="414"/>
      <c r="IQN92" s="414"/>
      <c r="IQO92" s="414">
        <v>791</v>
      </c>
      <c r="IQP92" s="414"/>
      <c r="IQQ92" s="414"/>
      <c r="IQR92" s="414">
        <v>791</v>
      </c>
      <c r="IQS92" s="414"/>
      <c r="IQT92" s="414"/>
      <c r="IQU92" s="414">
        <v>791</v>
      </c>
      <c r="IQV92" s="414"/>
      <c r="IQW92" s="414"/>
      <c r="IQX92" s="414">
        <v>791</v>
      </c>
      <c r="IQY92" s="414"/>
      <c r="IQZ92" s="414"/>
      <c r="IRA92" s="414">
        <v>791</v>
      </c>
      <c r="IRB92" s="414"/>
      <c r="IRC92" s="414"/>
      <c r="IRD92" s="414">
        <v>791</v>
      </c>
      <c r="IRE92" s="414"/>
      <c r="IRF92" s="414"/>
      <c r="IRG92" s="414">
        <v>791</v>
      </c>
      <c r="IRH92" s="414"/>
      <c r="IRI92" s="414"/>
      <c r="IRJ92" s="414">
        <v>791</v>
      </c>
      <c r="IRK92" s="414"/>
      <c r="IRL92" s="414"/>
      <c r="IRM92" s="414">
        <v>791</v>
      </c>
      <c r="IRN92" s="414"/>
      <c r="IRO92" s="414"/>
      <c r="IRP92" s="414">
        <v>791</v>
      </c>
      <c r="IRQ92" s="414"/>
      <c r="IRR92" s="414"/>
      <c r="IRS92" s="414">
        <v>791</v>
      </c>
      <c r="IRT92" s="414"/>
      <c r="IRU92" s="414"/>
      <c r="IRV92" s="414">
        <v>791</v>
      </c>
      <c r="IRW92" s="414"/>
      <c r="IRX92" s="414"/>
      <c r="IRY92" s="414">
        <v>791</v>
      </c>
      <c r="IRZ92" s="414"/>
      <c r="ISA92" s="414"/>
      <c r="ISB92" s="414">
        <v>791</v>
      </c>
      <c r="ISC92" s="414"/>
      <c r="ISD92" s="414"/>
      <c r="ISE92" s="414">
        <v>791</v>
      </c>
      <c r="ISF92" s="414"/>
      <c r="ISG92" s="414"/>
      <c r="ISH92" s="414">
        <v>791</v>
      </c>
      <c r="ISI92" s="414"/>
      <c r="ISJ92" s="414"/>
      <c r="ISK92" s="414">
        <v>791</v>
      </c>
      <c r="ISL92" s="414"/>
      <c r="ISM92" s="414"/>
      <c r="ISN92" s="414">
        <v>791</v>
      </c>
      <c r="ISO92" s="414"/>
      <c r="ISP92" s="414"/>
      <c r="ISQ92" s="414">
        <v>791</v>
      </c>
      <c r="ISR92" s="414"/>
      <c r="ISS92" s="414"/>
      <c r="IST92" s="414">
        <v>791</v>
      </c>
      <c r="ISU92" s="414"/>
      <c r="ISV92" s="414"/>
      <c r="ISW92" s="414">
        <v>791</v>
      </c>
      <c r="ISX92" s="414"/>
      <c r="ISY92" s="414"/>
      <c r="ISZ92" s="414">
        <v>791</v>
      </c>
      <c r="ITA92" s="414"/>
      <c r="ITB92" s="414"/>
      <c r="ITC92" s="414">
        <v>791</v>
      </c>
      <c r="ITD92" s="414"/>
      <c r="ITE92" s="414"/>
      <c r="ITF92" s="414">
        <v>791</v>
      </c>
      <c r="ITG92" s="414"/>
      <c r="ITH92" s="414"/>
      <c r="ITI92" s="414">
        <v>791</v>
      </c>
      <c r="ITJ92" s="414"/>
      <c r="ITK92" s="414"/>
      <c r="ITL92" s="414">
        <v>791</v>
      </c>
      <c r="ITM92" s="414"/>
      <c r="ITN92" s="414"/>
      <c r="ITO92" s="414">
        <v>791</v>
      </c>
      <c r="ITP92" s="414"/>
      <c r="ITQ92" s="414"/>
      <c r="ITR92" s="414">
        <v>791</v>
      </c>
      <c r="ITS92" s="414"/>
      <c r="ITT92" s="414"/>
      <c r="ITU92" s="414">
        <v>791</v>
      </c>
      <c r="ITV92" s="414"/>
      <c r="ITW92" s="414"/>
      <c r="ITX92" s="414">
        <v>791</v>
      </c>
      <c r="ITY92" s="414"/>
      <c r="ITZ92" s="414"/>
      <c r="IUA92" s="414">
        <v>791</v>
      </c>
      <c r="IUB92" s="414"/>
      <c r="IUC92" s="414"/>
      <c r="IUD92" s="414">
        <v>791</v>
      </c>
      <c r="IUE92" s="414"/>
      <c r="IUF92" s="414"/>
      <c r="IUG92" s="414">
        <v>791</v>
      </c>
      <c r="IUH92" s="414"/>
      <c r="IUI92" s="414"/>
      <c r="IUJ92" s="414">
        <v>791</v>
      </c>
      <c r="IUK92" s="414"/>
      <c r="IUL92" s="414"/>
      <c r="IUM92" s="414">
        <v>791</v>
      </c>
      <c r="IUN92" s="414"/>
      <c r="IUO92" s="414"/>
      <c r="IUP92" s="414">
        <v>791</v>
      </c>
      <c r="IUQ92" s="414"/>
      <c r="IUR92" s="414"/>
      <c r="IUS92" s="414">
        <v>791</v>
      </c>
      <c r="IUT92" s="414"/>
      <c r="IUU92" s="414"/>
      <c r="IUV92" s="414">
        <v>791</v>
      </c>
      <c r="IUW92" s="414"/>
      <c r="IUX92" s="414"/>
      <c r="IUY92" s="414">
        <v>791</v>
      </c>
      <c r="IUZ92" s="414"/>
      <c r="IVA92" s="414"/>
      <c r="IVB92" s="414">
        <v>791</v>
      </c>
      <c r="IVC92" s="414"/>
      <c r="IVD92" s="414"/>
      <c r="IVE92" s="414">
        <v>791</v>
      </c>
      <c r="IVF92" s="414"/>
      <c r="IVG92" s="414"/>
      <c r="IVH92" s="414">
        <v>791</v>
      </c>
      <c r="IVI92" s="414"/>
      <c r="IVJ92" s="414"/>
      <c r="IVK92" s="414">
        <v>791</v>
      </c>
      <c r="IVL92" s="414"/>
      <c r="IVM92" s="414"/>
      <c r="IVN92" s="414">
        <v>791</v>
      </c>
      <c r="IVO92" s="414"/>
      <c r="IVP92" s="414"/>
      <c r="IVQ92" s="414">
        <v>791</v>
      </c>
      <c r="IVR92" s="414"/>
      <c r="IVS92" s="414"/>
      <c r="IVT92" s="414">
        <v>791</v>
      </c>
      <c r="IVU92" s="414"/>
      <c r="IVV92" s="414"/>
      <c r="IVW92" s="414">
        <v>791</v>
      </c>
      <c r="IVX92" s="414"/>
      <c r="IVY92" s="414"/>
      <c r="IVZ92" s="414">
        <v>791</v>
      </c>
      <c r="IWA92" s="414"/>
      <c r="IWB92" s="414"/>
      <c r="IWC92" s="414">
        <v>791</v>
      </c>
      <c r="IWD92" s="414"/>
      <c r="IWE92" s="414"/>
      <c r="IWF92" s="414">
        <v>791</v>
      </c>
      <c r="IWG92" s="414"/>
      <c r="IWH92" s="414"/>
      <c r="IWI92" s="414">
        <v>791</v>
      </c>
      <c r="IWJ92" s="414"/>
      <c r="IWK92" s="414"/>
      <c r="IWL92" s="414">
        <v>791</v>
      </c>
      <c r="IWM92" s="414"/>
      <c r="IWN92" s="414"/>
      <c r="IWO92" s="414">
        <v>791</v>
      </c>
      <c r="IWP92" s="414"/>
      <c r="IWQ92" s="414"/>
      <c r="IWR92" s="414">
        <v>791</v>
      </c>
      <c r="IWS92" s="414"/>
      <c r="IWT92" s="414"/>
      <c r="IWU92" s="414">
        <v>791</v>
      </c>
      <c r="IWV92" s="414"/>
      <c r="IWW92" s="414"/>
      <c r="IWX92" s="414">
        <v>791</v>
      </c>
      <c r="IWY92" s="414"/>
      <c r="IWZ92" s="414"/>
      <c r="IXA92" s="414">
        <v>791</v>
      </c>
      <c r="IXB92" s="414"/>
      <c r="IXC92" s="414"/>
      <c r="IXD92" s="414">
        <v>791</v>
      </c>
      <c r="IXE92" s="414"/>
      <c r="IXF92" s="414"/>
      <c r="IXG92" s="414">
        <v>791</v>
      </c>
      <c r="IXH92" s="414"/>
      <c r="IXI92" s="414"/>
      <c r="IXJ92" s="414">
        <v>791</v>
      </c>
      <c r="IXK92" s="414"/>
      <c r="IXL92" s="414"/>
      <c r="IXM92" s="414">
        <v>791</v>
      </c>
      <c r="IXN92" s="414"/>
      <c r="IXO92" s="414"/>
      <c r="IXP92" s="414">
        <v>791</v>
      </c>
      <c r="IXQ92" s="414"/>
      <c r="IXR92" s="414"/>
      <c r="IXS92" s="414">
        <v>791</v>
      </c>
      <c r="IXT92" s="414"/>
      <c r="IXU92" s="414"/>
      <c r="IXV92" s="414">
        <v>791</v>
      </c>
      <c r="IXW92" s="414"/>
      <c r="IXX92" s="414"/>
      <c r="IXY92" s="414">
        <v>791</v>
      </c>
      <c r="IXZ92" s="414"/>
      <c r="IYA92" s="414"/>
      <c r="IYB92" s="414">
        <v>791</v>
      </c>
      <c r="IYC92" s="414"/>
      <c r="IYD92" s="414"/>
      <c r="IYE92" s="414">
        <v>791</v>
      </c>
      <c r="IYF92" s="414"/>
      <c r="IYG92" s="414"/>
      <c r="IYH92" s="414">
        <v>791</v>
      </c>
      <c r="IYI92" s="414"/>
      <c r="IYJ92" s="414"/>
      <c r="IYK92" s="414">
        <v>791</v>
      </c>
      <c r="IYL92" s="414"/>
      <c r="IYM92" s="414"/>
      <c r="IYN92" s="414">
        <v>791</v>
      </c>
      <c r="IYO92" s="414"/>
      <c r="IYP92" s="414"/>
      <c r="IYQ92" s="414">
        <v>791</v>
      </c>
      <c r="IYR92" s="414"/>
      <c r="IYS92" s="414"/>
      <c r="IYT92" s="414">
        <v>791</v>
      </c>
      <c r="IYU92" s="414"/>
      <c r="IYV92" s="414"/>
      <c r="IYW92" s="414">
        <v>791</v>
      </c>
      <c r="IYX92" s="414"/>
      <c r="IYY92" s="414"/>
      <c r="IYZ92" s="414">
        <v>791</v>
      </c>
      <c r="IZA92" s="414"/>
      <c r="IZB92" s="414"/>
      <c r="IZC92" s="414">
        <v>791</v>
      </c>
      <c r="IZD92" s="414"/>
      <c r="IZE92" s="414"/>
      <c r="IZF92" s="414">
        <v>791</v>
      </c>
      <c r="IZG92" s="414"/>
      <c r="IZH92" s="414"/>
      <c r="IZI92" s="414">
        <v>791</v>
      </c>
      <c r="IZJ92" s="414"/>
      <c r="IZK92" s="414"/>
      <c r="IZL92" s="414">
        <v>791</v>
      </c>
      <c r="IZM92" s="414"/>
      <c r="IZN92" s="414"/>
      <c r="IZO92" s="414">
        <v>791</v>
      </c>
      <c r="IZP92" s="414"/>
      <c r="IZQ92" s="414"/>
      <c r="IZR92" s="414">
        <v>791</v>
      </c>
      <c r="IZS92" s="414"/>
      <c r="IZT92" s="414"/>
      <c r="IZU92" s="414">
        <v>791</v>
      </c>
      <c r="IZV92" s="414"/>
      <c r="IZW92" s="414"/>
      <c r="IZX92" s="414">
        <v>791</v>
      </c>
      <c r="IZY92" s="414"/>
      <c r="IZZ92" s="414"/>
      <c r="JAA92" s="414">
        <v>791</v>
      </c>
      <c r="JAB92" s="414"/>
      <c r="JAC92" s="414"/>
      <c r="JAD92" s="414">
        <v>791</v>
      </c>
      <c r="JAE92" s="414"/>
      <c r="JAF92" s="414"/>
      <c r="JAG92" s="414">
        <v>791</v>
      </c>
      <c r="JAH92" s="414"/>
      <c r="JAI92" s="414"/>
      <c r="JAJ92" s="414">
        <v>791</v>
      </c>
      <c r="JAK92" s="414"/>
      <c r="JAL92" s="414"/>
      <c r="JAM92" s="414">
        <v>791</v>
      </c>
      <c r="JAN92" s="414"/>
      <c r="JAO92" s="414"/>
      <c r="JAP92" s="414">
        <v>791</v>
      </c>
      <c r="JAQ92" s="414"/>
      <c r="JAR92" s="414"/>
      <c r="JAS92" s="414">
        <v>791</v>
      </c>
      <c r="JAT92" s="414"/>
      <c r="JAU92" s="414"/>
      <c r="JAV92" s="414">
        <v>791</v>
      </c>
      <c r="JAW92" s="414"/>
      <c r="JAX92" s="414"/>
      <c r="JAY92" s="414">
        <v>791</v>
      </c>
      <c r="JAZ92" s="414"/>
      <c r="JBA92" s="414"/>
      <c r="JBB92" s="414">
        <v>791</v>
      </c>
      <c r="JBC92" s="414"/>
      <c r="JBD92" s="414"/>
      <c r="JBE92" s="414">
        <v>791</v>
      </c>
      <c r="JBF92" s="414"/>
      <c r="JBG92" s="414"/>
      <c r="JBH92" s="414">
        <v>791</v>
      </c>
      <c r="JBI92" s="414"/>
      <c r="JBJ92" s="414"/>
      <c r="JBK92" s="414">
        <v>791</v>
      </c>
      <c r="JBL92" s="414"/>
      <c r="JBM92" s="414"/>
      <c r="JBN92" s="414">
        <v>791</v>
      </c>
      <c r="JBO92" s="414"/>
      <c r="JBP92" s="414"/>
      <c r="JBQ92" s="414">
        <v>791</v>
      </c>
      <c r="JBR92" s="414"/>
      <c r="JBS92" s="414"/>
      <c r="JBT92" s="414">
        <v>791</v>
      </c>
      <c r="JBU92" s="414"/>
      <c r="JBV92" s="414"/>
      <c r="JBW92" s="414">
        <v>791</v>
      </c>
      <c r="JBX92" s="414"/>
      <c r="JBY92" s="414"/>
      <c r="JBZ92" s="414">
        <v>791</v>
      </c>
      <c r="JCA92" s="414"/>
      <c r="JCB92" s="414"/>
      <c r="JCC92" s="414">
        <v>791</v>
      </c>
      <c r="JCD92" s="414"/>
      <c r="JCE92" s="414"/>
      <c r="JCF92" s="414">
        <v>791</v>
      </c>
      <c r="JCG92" s="414"/>
      <c r="JCH92" s="414"/>
      <c r="JCI92" s="414">
        <v>791</v>
      </c>
      <c r="JCJ92" s="414"/>
      <c r="JCK92" s="414"/>
      <c r="JCL92" s="414">
        <v>791</v>
      </c>
      <c r="JCM92" s="414"/>
      <c r="JCN92" s="414"/>
      <c r="JCO92" s="414">
        <v>791</v>
      </c>
      <c r="JCP92" s="414"/>
      <c r="JCQ92" s="414"/>
      <c r="JCR92" s="414">
        <v>791</v>
      </c>
      <c r="JCS92" s="414"/>
      <c r="JCT92" s="414"/>
      <c r="JCU92" s="414">
        <v>791</v>
      </c>
      <c r="JCV92" s="414"/>
      <c r="JCW92" s="414"/>
      <c r="JCX92" s="414">
        <v>791</v>
      </c>
      <c r="JCY92" s="414"/>
      <c r="JCZ92" s="414"/>
      <c r="JDA92" s="414">
        <v>791</v>
      </c>
      <c r="JDB92" s="414"/>
      <c r="JDC92" s="414"/>
      <c r="JDD92" s="414">
        <v>791</v>
      </c>
      <c r="JDE92" s="414"/>
      <c r="JDF92" s="414"/>
      <c r="JDG92" s="414">
        <v>791</v>
      </c>
      <c r="JDH92" s="414"/>
      <c r="JDI92" s="414"/>
      <c r="JDJ92" s="414">
        <v>791</v>
      </c>
      <c r="JDK92" s="414"/>
      <c r="JDL92" s="414"/>
      <c r="JDM92" s="414">
        <v>791</v>
      </c>
      <c r="JDN92" s="414"/>
      <c r="JDO92" s="414"/>
      <c r="JDP92" s="414">
        <v>791</v>
      </c>
      <c r="JDQ92" s="414"/>
      <c r="JDR92" s="414"/>
      <c r="JDS92" s="414">
        <v>791</v>
      </c>
      <c r="JDT92" s="414"/>
      <c r="JDU92" s="414"/>
      <c r="JDV92" s="414">
        <v>791</v>
      </c>
      <c r="JDW92" s="414"/>
      <c r="JDX92" s="414"/>
      <c r="JDY92" s="414">
        <v>791</v>
      </c>
      <c r="JDZ92" s="414"/>
      <c r="JEA92" s="414"/>
      <c r="JEB92" s="414">
        <v>791</v>
      </c>
      <c r="JEC92" s="414"/>
      <c r="JED92" s="414"/>
      <c r="JEE92" s="414">
        <v>791</v>
      </c>
      <c r="JEF92" s="414"/>
      <c r="JEG92" s="414"/>
      <c r="JEH92" s="414">
        <v>791</v>
      </c>
      <c r="JEI92" s="414"/>
      <c r="JEJ92" s="414"/>
      <c r="JEK92" s="414">
        <v>791</v>
      </c>
      <c r="JEL92" s="414"/>
      <c r="JEM92" s="414"/>
      <c r="JEN92" s="414">
        <v>791</v>
      </c>
      <c r="JEO92" s="414"/>
      <c r="JEP92" s="414"/>
      <c r="JEQ92" s="414">
        <v>791</v>
      </c>
      <c r="JER92" s="414"/>
      <c r="JES92" s="414"/>
      <c r="JET92" s="414">
        <v>791</v>
      </c>
      <c r="JEU92" s="414"/>
      <c r="JEV92" s="414"/>
      <c r="JEW92" s="414">
        <v>791</v>
      </c>
      <c r="JEX92" s="414"/>
      <c r="JEY92" s="414"/>
      <c r="JEZ92" s="414">
        <v>791</v>
      </c>
      <c r="JFA92" s="414"/>
      <c r="JFB92" s="414"/>
      <c r="JFC92" s="414">
        <v>791</v>
      </c>
      <c r="JFD92" s="414"/>
      <c r="JFE92" s="414"/>
      <c r="JFF92" s="414">
        <v>791</v>
      </c>
      <c r="JFG92" s="414"/>
      <c r="JFH92" s="414"/>
      <c r="JFI92" s="414">
        <v>791</v>
      </c>
      <c r="JFJ92" s="414"/>
      <c r="JFK92" s="414"/>
      <c r="JFL92" s="414">
        <v>791</v>
      </c>
      <c r="JFM92" s="414"/>
      <c r="JFN92" s="414"/>
      <c r="JFO92" s="414">
        <v>791</v>
      </c>
      <c r="JFP92" s="414"/>
      <c r="JFQ92" s="414"/>
      <c r="JFR92" s="414">
        <v>791</v>
      </c>
      <c r="JFS92" s="414"/>
      <c r="JFT92" s="414"/>
      <c r="JFU92" s="414">
        <v>791</v>
      </c>
      <c r="JFV92" s="414"/>
      <c r="JFW92" s="414"/>
      <c r="JFX92" s="414">
        <v>791</v>
      </c>
      <c r="JFY92" s="414"/>
      <c r="JFZ92" s="414"/>
      <c r="JGA92" s="414">
        <v>791</v>
      </c>
      <c r="JGB92" s="414"/>
      <c r="JGC92" s="414"/>
      <c r="JGD92" s="414">
        <v>791</v>
      </c>
      <c r="JGE92" s="414"/>
      <c r="JGF92" s="414"/>
      <c r="JGG92" s="414">
        <v>791</v>
      </c>
      <c r="JGH92" s="414"/>
      <c r="JGI92" s="414"/>
      <c r="JGJ92" s="414">
        <v>791</v>
      </c>
      <c r="JGK92" s="414"/>
      <c r="JGL92" s="414"/>
      <c r="JGM92" s="414">
        <v>791</v>
      </c>
      <c r="JGN92" s="414"/>
      <c r="JGO92" s="414"/>
      <c r="JGP92" s="414">
        <v>791</v>
      </c>
      <c r="JGQ92" s="414"/>
      <c r="JGR92" s="414"/>
      <c r="JGS92" s="414">
        <v>791</v>
      </c>
      <c r="JGT92" s="414"/>
      <c r="JGU92" s="414"/>
      <c r="JGV92" s="414">
        <v>791</v>
      </c>
      <c r="JGW92" s="414"/>
      <c r="JGX92" s="414"/>
      <c r="JGY92" s="414">
        <v>791</v>
      </c>
      <c r="JGZ92" s="414"/>
      <c r="JHA92" s="414"/>
      <c r="JHB92" s="414">
        <v>791</v>
      </c>
      <c r="JHC92" s="414"/>
      <c r="JHD92" s="414"/>
      <c r="JHE92" s="414">
        <v>791</v>
      </c>
      <c r="JHF92" s="414"/>
      <c r="JHG92" s="414"/>
      <c r="JHH92" s="414">
        <v>791</v>
      </c>
      <c r="JHI92" s="414"/>
      <c r="JHJ92" s="414"/>
      <c r="JHK92" s="414">
        <v>791</v>
      </c>
      <c r="JHL92" s="414"/>
      <c r="JHM92" s="414"/>
      <c r="JHN92" s="414">
        <v>791</v>
      </c>
      <c r="JHO92" s="414"/>
      <c r="JHP92" s="414"/>
      <c r="JHQ92" s="414">
        <v>791</v>
      </c>
      <c r="JHR92" s="414"/>
      <c r="JHS92" s="414"/>
      <c r="JHT92" s="414">
        <v>791</v>
      </c>
      <c r="JHU92" s="414"/>
      <c r="JHV92" s="414"/>
      <c r="JHW92" s="414">
        <v>791</v>
      </c>
      <c r="JHX92" s="414"/>
      <c r="JHY92" s="414"/>
      <c r="JHZ92" s="414">
        <v>791</v>
      </c>
      <c r="JIA92" s="414"/>
      <c r="JIB92" s="414"/>
      <c r="JIC92" s="414">
        <v>791</v>
      </c>
      <c r="JID92" s="414"/>
      <c r="JIE92" s="414"/>
      <c r="JIF92" s="414">
        <v>791</v>
      </c>
      <c r="JIG92" s="414"/>
      <c r="JIH92" s="414"/>
      <c r="JII92" s="414">
        <v>791</v>
      </c>
      <c r="JIJ92" s="414"/>
      <c r="JIK92" s="414"/>
      <c r="JIL92" s="414">
        <v>791</v>
      </c>
      <c r="JIM92" s="414"/>
      <c r="JIN92" s="414"/>
      <c r="JIO92" s="414">
        <v>791</v>
      </c>
      <c r="JIP92" s="414"/>
      <c r="JIQ92" s="414"/>
      <c r="JIR92" s="414">
        <v>791</v>
      </c>
      <c r="JIS92" s="414"/>
      <c r="JIT92" s="414"/>
      <c r="JIU92" s="414">
        <v>791</v>
      </c>
      <c r="JIV92" s="414"/>
      <c r="JIW92" s="414"/>
      <c r="JIX92" s="414">
        <v>791</v>
      </c>
      <c r="JIY92" s="414"/>
      <c r="JIZ92" s="414"/>
      <c r="JJA92" s="414">
        <v>791</v>
      </c>
      <c r="JJB92" s="414"/>
      <c r="JJC92" s="414"/>
      <c r="JJD92" s="414">
        <v>791</v>
      </c>
      <c r="JJE92" s="414"/>
      <c r="JJF92" s="414"/>
      <c r="JJG92" s="414">
        <v>791</v>
      </c>
      <c r="JJH92" s="414"/>
      <c r="JJI92" s="414"/>
      <c r="JJJ92" s="414">
        <v>791</v>
      </c>
      <c r="JJK92" s="414"/>
      <c r="JJL92" s="414"/>
      <c r="JJM92" s="414">
        <v>791</v>
      </c>
      <c r="JJN92" s="414"/>
      <c r="JJO92" s="414"/>
      <c r="JJP92" s="414">
        <v>791</v>
      </c>
      <c r="JJQ92" s="414"/>
      <c r="JJR92" s="414"/>
      <c r="JJS92" s="414">
        <v>791</v>
      </c>
      <c r="JJT92" s="414"/>
      <c r="JJU92" s="414"/>
      <c r="JJV92" s="414">
        <v>791</v>
      </c>
      <c r="JJW92" s="414"/>
      <c r="JJX92" s="414"/>
      <c r="JJY92" s="414">
        <v>791</v>
      </c>
      <c r="JJZ92" s="414"/>
      <c r="JKA92" s="414"/>
      <c r="JKB92" s="414">
        <v>791</v>
      </c>
      <c r="JKC92" s="414"/>
      <c r="JKD92" s="414"/>
      <c r="JKE92" s="414">
        <v>791</v>
      </c>
      <c r="JKF92" s="414"/>
      <c r="JKG92" s="414"/>
      <c r="JKH92" s="414">
        <v>791</v>
      </c>
      <c r="JKI92" s="414"/>
      <c r="JKJ92" s="414"/>
      <c r="JKK92" s="414">
        <v>791</v>
      </c>
      <c r="JKL92" s="414"/>
      <c r="JKM92" s="414"/>
      <c r="JKN92" s="414">
        <v>791</v>
      </c>
      <c r="JKO92" s="414"/>
      <c r="JKP92" s="414"/>
      <c r="JKQ92" s="414">
        <v>791</v>
      </c>
      <c r="JKR92" s="414"/>
      <c r="JKS92" s="414"/>
      <c r="JKT92" s="414">
        <v>791</v>
      </c>
      <c r="JKU92" s="414"/>
      <c r="JKV92" s="414"/>
      <c r="JKW92" s="414">
        <v>791</v>
      </c>
      <c r="JKX92" s="414"/>
      <c r="JKY92" s="414"/>
      <c r="JKZ92" s="414">
        <v>791</v>
      </c>
      <c r="JLA92" s="414"/>
      <c r="JLB92" s="414"/>
      <c r="JLC92" s="414">
        <v>791</v>
      </c>
      <c r="JLD92" s="414"/>
      <c r="JLE92" s="414"/>
      <c r="JLF92" s="414">
        <v>791</v>
      </c>
      <c r="JLG92" s="414"/>
      <c r="JLH92" s="414"/>
      <c r="JLI92" s="414">
        <v>791</v>
      </c>
      <c r="JLJ92" s="414"/>
      <c r="JLK92" s="414"/>
      <c r="JLL92" s="414">
        <v>791</v>
      </c>
      <c r="JLM92" s="414"/>
      <c r="JLN92" s="414"/>
      <c r="JLO92" s="414">
        <v>791</v>
      </c>
      <c r="JLP92" s="414"/>
      <c r="JLQ92" s="414"/>
      <c r="JLR92" s="414">
        <v>791</v>
      </c>
      <c r="JLS92" s="414"/>
      <c r="JLT92" s="414"/>
      <c r="JLU92" s="414">
        <v>791</v>
      </c>
      <c r="JLV92" s="414"/>
      <c r="JLW92" s="414"/>
      <c r="JLX92" s="414">
        <v>791</v>
      </c>
      <c r="JLY92" s="414"/>
      <c r="JLZ92" s="414"/>
      <c r="JMA92" s="414">
        <v>791</v>
      </c>
      <c r="JMB92" s="414"/>
      <c r="JMC92" s="414"/>
      <c r="JMD92" s="414">
        <v>791</v>
      </c>
      <c r="JME92" s="414"/>
      <c r="JMF92" s="414"/>
      <c r="JMG92" s="414">
        <v>791</v>
      </c>
      <c r="JMH92" s="414"/>
      <c r="JMI92" s="414"/>
      <c r="JMJ92" s="414">
        <v>791</v>
      </c>
      <c r="JMK92" s="414"/>
      <c r="JML92" s="414"/>
      <c r="JMM92" s="414">
        <v>791</v>
      </c>
      <c r="JMN92" s="414"/>
      <c r="JMO92" s="414"/>
      <c r="JMP92" s="414">
        <v>791</v>
      </c>
      <c r="JMQ92" s="414"/>
      <c r="JMR92" s="414"/>
      <c r="JMS92" s="414">
        <v>791</v>
      </c>
      <c r="JMT92" s="414"/>
      <c r="JMU92" s="414"/>
      <c r="JMV92" s="414">
        <v>791</v>
      </c>
      <c r="JMW92" s="414"/>
      <c r="JMX92" s="414"/>
      <c r="JMY92" s="414">
        <v>791</v>
      </c>
      <c r="JMZ92" s="414"/>
      <c r="JNA92" s="414"/>
      <c r="JNB92" s="414">
        <v>791</v>
      </c>
      <c r="JNC92" s="414"/>
      <c r="JND92" s="414"/>
      <c r="JNE92" s="414">
        <v>791</v>
      </c>
      <c r="JNF92" s="414"/>
      <c r="JNG92" s="414"/>
      <c r="JNH92" s="414">
        <v>791</v>
      </c>
      <c r="JNI92" s="414"/>
      <c r="JNJ92" s="414"/>
      <c r="JNK92" s="414">
        <v>791</v>
      </c>
      <c r="JNL92" s="414"/>
      <c r="JNM92" s="414"/>
      <c r="JNN92" s="414">
        <v>791</v>
      </c>
      <c r="JNO92" s="414"/>
      <c r="JNP92" s="414"/>
      <c r="JNQ92" s="414">
        <v>791</v>
      </c>
      <c r="JNR92" s="414"/>
      <c r="JNS92" s="414"/>
      <c r="JNT92" s="414">
        <v>791</v>
      </c>
      <c r="JNU92" s="414"/>
      <c r="JNV92" s="414"/>
      <c r="JNW92" s="414">
        <v>791</v>
      </c>
      <c r="JNX92" s="414"/>
      <c r="JNY92" s="414"/>
      <c r="JNZ92" s="414">
        <v>791</v>
      </c>
      <c r="JOA92" s="414"/>
      <c r="JOB92" s="414"/>
      <c r="JOC92" s="414">
        <v>791</v>
      </c>
      <c r="JOD92" s="414"/>
      <c r="JOE92" s="414"/>
      <c r="JOF92" s="414">
        <v>791</v>
      </c>
      <c r="JOG92" s="414"/>
      <c r="JOH92" s="414"/>
      <c r="JOI92" s="414">
        <v>791</v>
      </c>
      <c r="JOJ92" s="414"/>
      <c r="JOK92" s="414"/>
      <c r="JOL92" s="414">
        <v>791</v>
      </c>
      <c r="JOM92" s="414"/>
      <c r="JON92" s="414"/>
      <c r="JOO92" s="414">
        <v>791</v>
      </c>
      <c r="JOP92" s="414"/>
      <c r="JOQ92" s="414"/>
      <c r="JOR92" s="414">
        <v>791</v>
      </c>
      <c r="JOS92" s="414"/>
      <c r="JOT92" s="414"/>
      <c r="JOU92" s="414">
        <v>791</v>
      </c>
      <c r="JOV92" s="414"/>
      <c r="JOW92" s="414"/>
      <c r="JOX92" s="414">
        <v>791</v>
      </c>
      <c r="JOY92" s="414"/>
      <c r="JOZ92" s="414"/>
      <c r="JPA92" s="414">
        <v>791</v>
      </c>
      <c r="JPB92" s="414"/>
      <c r="JPC92" s="414"/>
      <c r="JPD92" s="414">
        <v>791</v>
      </c>
      <c r="JPE92" s="414"/>
      <c r="JPF92" s="414"/>
      <c r="JPG92" s="414">
        <v>791</v>
      </c>
      <c r="JPH92" s="414"/>
      <c r="JPI92" s="414"/>
      <c r="JPJ92" s="414">
        <v>791</v>
      </c>
      <c r="JPK92" s="414"/>
      <c r="JPL92" s="414"/>
      <c r="JPM92" s="414">
        <v>791</v>
      </c>
      <c r="JPN92" s="414"/>
      <c r="JPO92" s="414"/>
      <c r="JPP92" s="414">
        <v>791</v>
      </c>
      <c r="JPQ92" s="414"/>
      <c r="JPR92" s="414"/>
      <c r="JPS92" s="414">
        <v>791</v>
      </c>
      <c r="JPT92" s="414"/>
      <c r="JPU92" s="414"/>
      <c r="JPV92" s="414">
        <v>791</v>
      </c>
      <c r="JPW92" s="414"/>
      <c r="JPX92" s="414"/>
      <c r="JPY92" s="414">
        <v>791</v>
      </c>
      <c r="JPZ92" s="414"/>
      <c r="JQA92" s="414"/>
      <c r="JQB92" s="414">
        <v>791</v>
      </c>
      <c r="JQC92" s="414"/>
      <c r="JQD92" s="414"/>
      <c r="JQE92" s="414">
        <v>791</v>
      </c>
      <c r="JQF92" s="414"/>
      <c r="JQG92" s="414"/>
      <c r="JQH92" s="414">
        <v>791</v>
      </c>
      <c r="JQI92" s="414"/>
      <c r="JQJ92" s="414"/>
      <c r="JQK92" s="414">
        <v>791</v>
      </c>
      <c r="JQL92" s="414"/>
      <c r="JQM92" s="414"/>
      <c r="JQN92" s="414">
        <v>791</v>
      </c>
      <c r="JQO92" s="414"/>
      <c r="JQP92" s="414"/>
      <c r="JQQ92" s="414">
        <v>791</v>
      </c>
      <c r="JQR92" s="414"/>
      <c r="JQS92" s="414"/>
      <c r="JQT92" s="414">
        <v>791</v>
      </c>
      <c r="JQU92" s="414"/>
      <c r="JQV92" s="414"/>
      <c r="JQW92" s="414">
        <v>791</v>
      </c>
      <c r="JQX92" s="414"/>
      <c r="JQY92" s="414"/>
      <c r="JQZ92" s="414">
        <v>791</v>
      </c>
      <c r="JRA92" s="414"/>
      <c r="JRB92" s="414"/>
      <c r="JRC92" s="414">
        <v>791</v>
      </c>
      <c r="JRD92" s="414"/>
      <c r="JRE92" s="414"/>
      <c r="JRF92" s="414">
        <v>791</v>
      </c>
      <c r="JRG92" s="414"/>
      <c r="JRH92" s="414"/>
      <c r="JRI92" s="414">
        <v>791</v>
      </c>
      <c r="JRJ92" s="414"/>
      <c r="JRK92" s="414"/>
      <c r="JRL92" s="414">
        <v>791</v>
      </c>
      <c r="JRM92" s="414"/>
      <c r="JRN92" s="414"/>
      <c r="JRO92" s="414">
        <v>791</v>
      </c>
      <c r="JRP92" s="414"/>
      <c r="JRQ92" s="414"/>
      <c r="JRR92" s="414">
        <v>791</v>
      </c>
      <c r="JRS92" s="414"/>
      <c r="JRT92" s="414"/>
      <c r="JRU92" s="414">
        <v>791</v>
      </c>
      <c r="JRV92" s="414"/>
      <c r="JRW92" s="414"/>
      <c r="JRX92" s="414">
        <v>791</v>
      </c>
      <c r="JRY92" s="414"/>
      <c r="JRZ92" s="414"/>
      <c r="JSA92" s="414">
        <v>791</v>
      </c>
      <c r="JSB92" s="414"/>
      <c r="JSC92" s="414"/>
      <c r="JSD92" s="414">
        <v>791</v>
      </c>
      <c r="JSE92" s="414"/>
      <c r="JSF92" s="414"/>
      <c r="JSG92" s="414">
        <v>791</v>
      </c>
      <c r="JSH92" s="414"/>
      <c r="JSI92" s="414"/>
      <c r="JSJ92" s="414">
        <v>791</v>
      </c>
      <c r="JSK92" s="414"/>
      <c r="JSL92" s="414"/>
      <c r="JSM92" s="414">
        <v>791</v>
      </c>
      <c r="JSN92" s="414"/>
      <c r="JSO92" s="414"/>
      <c r="JSP92" s="414">
        <v>791</v>
      </c>
      <c r="JSQ92" s="414"/>
      <c r="JSR92" s="414"/>
      <c r="JSS92" s="414">
        <v>791</v>
      </c>
      <c r="JST92" s="414"/>
      <c r="JSU92" s="414"/>
      <c r="JSV92" s="414">
        <v>791</v>
      </c>
      <c r="JSW92" s="414"/>
      <c r="JSX92" s="414"/>
      <c r="JSY92" s="414">
        <v>791</v>
      </c>
      <c r="JSZ92" s="414"/>
      <c r="JTA92" s="414"/>
      <c r="JTB92" s="414">
        <v>791</v>
      </c>
      <c r="JTC92" s="414"/>
      <c r="JTD92" s="414"/>
      <c r="JTE92" s="414">
        <v>791</v>
      </c>
      <c r="JTF92" s="414"/>
      <c r="JTG92" s="414"/>
      <c r="JTH92" s="414">
        <v>791</v>
      </c>
      <c r="JTI92" s="414"/>
      <c r="JTJ92" s="414"/>
      <c r="JTK92" s="414">
        <v>791</v>
      </c>
      <c r="JTL92" s="414"/>
      <c r="JTM92" s="414"/>
      <c r="JTN92" s="414">
        <v>791</v>
      </c>
      <c r="JTO92" s="414"/>
      <c r="JTP92" s="414"/>
      <c r="JTQ92" s="414">
        <v>791</v>
      </c>
      <c r="JTR92" s="414"/>
      <c r="JTS92" s="414"/>
      <c r="JTT92" s="414">
        <v>791</v>
      </c>
      <c r="JTU92" s="414"/>
      <c r="JTV92" s="414"/>
      <c r="JTW92" s="414">
        <v>791</v>
      </c>
      <c r="JTX92" s="414"/>
      <c r="JTY92" s="414"/>
      <c r="JTZ92" s="414">
        <v>791</v>
      </c>
      <c r="JUA92" s="414"/>
      <c r="JUB92" s="414"/>
      <c r="JUC92" s="414">
        <v>791</v>
      </c>
      <c r="JUD92" s="414"/>
      <c r="JUE92" s="414"/>
      <c r="JUF92" s="414">
        <v>791</v>
      </c>
      <c r="JUG92" s="414"/>
      <c r="JUH92" s="414"/>
      <c r="JUI92" s="414">
        <v>791</v>
      </c>
      <c r="JUJ92" s="414"/>
      <c r="JUK92" s="414"/>
      <c r="JUL92" s="414">
        <v>791</v>
      </c>
      <c r="JUM92" s="414"/>
      <c r="JUN92" s="414"/>
      <c r="JUO92" s="414">
        <v>791</v>
      </c>
      <c r="JUP92" s="414"/>
      <c r="JUQ92" s="414"/>
      <c r="JUR92" s="414">
        <v>791</v>
      </c>
      <c r="JUS92" s="414"/>
      <c r="JUT92" s="414"/>
      <c r="JUU92" s="414">
        <v>791</v>
      </c>
      <c r="JUV92" s="414"/>
      <c r="JUW92" s="414"/>
      <c r="JUX92" s="414">
        <v>791</v>
      </c>
      <c r="JUY92" s="414"/>
      <c r="JUZ92" s="414"/>
      <c r="JVA92" s="414">
        <v>791</v>
      </c>
      <c r="JVB92" s="414"/>
      <c r="JVC92" s="414"/>
      <c r="JVD92" s="414">
        <v>791</v>
      </c>
      <c r="JVE92" s="414"/>
      <c r="JVF92" s="414"/>
      <c r="JVG92" s="414">
        <v>791</v>
      </c>
      <c r="JVH92" s="414"/>
      <c r="JVI92" s="414"/>
      <c r="JVJ92" s="414">
        <v>791</v>
      </c>
      <c r="JVK92" s="414"/>
      <c r="JVL92" s="414"/>
      <c r="JVM92" s="414">
        <v>791</v>
      </c>
      <c r="JVN92" s="414"/>
      <c r="JVO92" s="414"/>
      <c r="JVP92" s="414">
        <v>791</v>
      </c>
      <c r="JVQ92" s="414"/>
      <c r="JVR92" s="414"/>
      <c r="JVS92" s="414">
        <v>791</v>
      </c>
      <c r="JVT92" s="414"/>
      <c r="JVU92" s="414"/>
      <c r="JVV92" s="414">
        <v>791</v>
      </c>
      <c r="JVW92" s="414"/>
      <c r="JVX92" s="414"/>
      <c r="JVY92" s="414">
        <v>791</v>
      </c>
      <c r="JVZ92" s="414"/>
      <c r="JWA92" s="414"/>
      <c r="JWB92" s="414">
        <v>791</v>
      </c>
      <c r="JWC92" s="414"/>
      <c r="JWD92" s="414"/>
      <c r="JWE92" s="414">
        <v>791</v>
      </c>
      <c r="JWF92" s="414"/>
      <c r="JWG92" s="414"/>
      <c r="JWH92" s="414">
        <v>791</v>
      </c>
      <c r="JWI92" s="414"/>
      <c r="JWJ92" s="414"/>
      <c r="JWK92" s="414">
        <v>791</v>
      </c>
      <c r="JWL92" s="414"/>
      <c r="JWM92" s="414"/>
      <c r="JWN92" s="414">
        <v>791</v>
      </c>
      <c r="JWO92" s="414"/>
      <c r="JWP92" s="414"/>
      <c r="JWQ92" s="414">
        <v>791</v>
      </c>
      <c r="JWR92" s="414"/>
      <c r="JWS92" s="414"/>
      <c r="JWT92" s="414">
        <v>791</v>
      </c>
      <c r="JWU92" s="414"/>
      <c r="JWV92" s="414"/>
      <c r="JWW92" s="414">
        <v>791</v>
      </c>
      <c r="JWX92" s="414"/>
      <c r="JWY92" s="414"/>
      <c r="JWZ92" s="414">
        <v>791</v>
      </c>
      <c r="JXA92" s="414"/>
      <c r="JXB92" s="414"/>
      <c r="JXC92" s="414">
        <v>791</v>
      </c>
      <c r="JXD92" s="414"/>
      <c r="JXE92" s="414"/>
      <c r="JXF92" s="414">
        <v>791</v>
      </c>
      <c r="JXG92" s="414"/>
      <c r="JXH92" s="414"/>
      <c r="JXI92" s="414">
        <v>791</v>
      </c>
      <c r="JXJ92" s="414"/>
      <c r="JXK92" s="414"/>
      <c r="JXL92" s="414">
        <v>791</v>
      </c>
      <c r="JXM92" s="414"/>
      <c r="JXN92" s="414"/>
      <c r="JXO92" s="414">
        <v>791</v>
      </c>
      <c r="JXP92" s="414"/>
      <c r="JXQ92" s="414"/>
      <c r="JXR92" s="414">
        <v>791</v>
      </c>
      <c r="JXS92" s="414"/>
      <c r="JXT92" s="414"/>
      <c r="JXU92" s="414">
        <v>791</v>
      </c>
      <c r="JXV92" s="414"/>
      <c r="JXW92" s="414"/>
      <c r="JXX92" s="414">
        <v>791</v>
      </c>
      <c r="JXY92" s="414"/>
      <c r="JXZ92" s="414"/>
      <c r="JYA92" s="414">
        <v>791</v>
      </c>
      <c r="JYB92" s="414"/>
      <c r="JYC92" s="414"/>
      <c r="JYD92" s="414">
        <v>791</v>
      </c>
      <c r="JYE92" s="414"/>
      <c r="JYF92" s="414"/>
      <c r="JYG92" s="414">
        <v>791</v>
      </c>
      <c r="JYH92" s="414"/>
      <c r="JYI92" s="414"/>
      <c r="JYJ92" s="414">
        <v>791</v>
      </c>
      <c r="JYK92" s="414"/>
      <c r="JYL92" s="414"/>
      <c r="JYM92" s="414">
        <v>791</v>
      </c>
      <c r="JYN92" s="414"/>
      <c r="JYO92" s="414"/>
      <c r="JYP92" s="414">
        <v>791</v>
      </c>
      <c r="JYQ92" s="414"/>
      <c r="JYR92" s="414"/>
      <c r="JYS92" s="414">
        <v>791</v>
      </c>
      <c r="JYT92" s="414"/>
      <c r="JYU92" s="414"/>
      <c r="JYV92" s="414">
        <v>791</v>
      </c>
      <c r="JYW92" s="414"/>
      <c r="JYX92" s="414"/>
      <c r="JYY92" s="414">
        <v>791</v>
      </c>
      <c r="JYZ92" s="414"/>
      <c r="JZA92" s="414"/>
      <c r="JZB92" s="414">
        <v>791</v>
      </c>
      <c r="JZC92" s="414"/>
      <c r="JZD92" s="414"/>
      <c r="JZE92" s="414">
        <v>791</v>
      </c>
      <c r="JZF92" s="414"/>
      <c r="JZG92" s="414"/>
      <c r="JZH92" s="414">
        <v>791</v>
      </c>
      <c r="JZI92" s="414"/>
      <c r="JZJ92" s="414"/>
      <c r="JZK92" s="414">
        <v>791</v>
      </c>
      <c r="JZL92" s="414"/>
      <c r="JZM92" s="414"/>
      <c r="JZN92" s="414">
        <v>791</v>
      </c>
      <c r="JZO92" s="414"/>
      <c r="JZP92" s="414"/>
      <c r="JZQ92" s="414">
        <v>791</v>
      </c>
      <c r="JZR92" s="414"/>
      <c r="JZS92" s="414"/>
      <c r="JZT92" s="414">
        <v>791</v>
      </c>
      <c r="JZU92" s="414"/>
      <c r="JZV92" s="414"/>
      <c r="JZW92" s="414">
        <v>791</v>
      </c>
      <c r="JZX92" s="414"/>
      <c r="JZY92" s="414"/>
      <c r="JZZ92" s="414">
        <v>791</v>
      </c>
      <c r="KAA92" s="414"/>
      <c r="KAB92" s="414"/>
      <c r="KAC92" s="414">
        <v>791</v>
      </c>
      <c r="KAD92" s="414"/>
      <c r="KAE92" s="414"/>
      <c r="KAF92" s="414">
        <v>791</v>
      </c>
      <c r="KAG92" s="414"/>
      <c r="KAH92" s="414"/>
      <c r="KAI92" s="414">
        <v>791</v>
      </c>
      <c r="KAJ92" s="414"/>
      <c r="KAK92" s="414"/>
      <c r="KAL92" s="414">
        <v>791</v>
      </c>
      <c r="KAM92" s="414"/>
      <c r="KAN92" s="414"/>
      <c r="KAO92" s="414">
        <v>791</v>
      </c>
      <c r="KAP92" s="414"/>
      <c r="KAQ92" s="414"/>
      <c r="KAR92" s="414">
        <v>791</v>
      </c>
      <c r="KAS92" s="414"/>
      <c r="KAT92" s="414"/>
      <c r="KAU92" s="414">
        <v>791</v>
      </c>
      <c r="KAV92" s="414"/>
      <c r="KAW92" s="414"/>
      <c r="KAX92" s="414">
        <v>791</v>
      </c>
      <c r="KAY92" s="414"/>
      <c r="KAZ92" s="414"/>
      <c r="KBA92" s="414">
        <v>791</v>
      </c>
      <c r="KBB92" s="414"/>
      <c r="KBC92" s="414"/>
      <c r="KBD92" s="414">
        <v>791</v>
      </c>
      <c r="KBE92" s="414"/>
      <c r="KBF92" s="414"/>
      <c r="KBG92" s="414">
        <v>791</v>
      </c>
      <c r="KBH92" s="414"/>
      <c r="KBI92" s="414"/>
      <c r="KBJ92" s="414">
        <v>791</v>
      </c>
      <c r="KBK92" s="414"/>
      <c r="KBL92" s="414"/>
      <c r="KBM92" s="414">
        <v>791</v>
      </c>
      <c r="KBN92" s="414"/>
      <c r="KBO92" s="414"/>
      <c r="KBP92" s="414">
        <v>791</v>
      </c>
      <c r="KBQ92" s="414"/>
      <c r="KBR92" s="414"/>
      <c r="KBS92" s="414">
        <v>791</v>
      </c>
      <c r="KBT92" s="414"/>
      <c r="KBU92" s="414"/>
      <c r="KBV92" s="414">
        <v>791</v>
      </c>
      <c r="KBW92" s="414"/>
      <c r="KBX92" s="414"/>
      <c r="KBY92" s="414">
        <v>791</v>
      </c>
      <c r="KBZ92" s="414"/>
      <c r="KCA92" s="414"/>
      <c r="KCB92" s="414">
        <v>791</v>
      </c>
      <c r="KCC92" s="414"/>
      <c r="KCD92" s="414"/>
      <c r="KCE92" s="414">
        <v>791</v>
      </c>
      <c r="KCF92" s="414"/>
      <c r="KCG92" s="414"/>
      <c r="KCH92" s="414">
        <v>791</v>
      </c>
      <c r="KCI92" s="414"/>
      <c r="KCJ92" s="414"/>
      <c r="KCK92" s="414">
        <v>791</v>
      </c>
      <c r="KCL92" s="414"/>
      <c r="KCM92" s="414"/>
      <c r="KCN92" s="414">
        <v>791</v>
      </c>
      <c r="KCO92" s="414"/>
      <c r="KCP92" s="414"/>
      <c r="KCQ92" s="414">
        <v>791</v>
      </c>
      <c r="KCR92" s="414"/>
      <c r="KCS92" s="414"/>
      <c r="KCT92" s="414">
        <v>791</v>
      </c>
      <c r="KCU92" s="414"/>
      <c r="KCV92" s="414"/>
      <c r="KCW92" s="414">
        <v>791</v>
      </c>
      <c r="KCX92" s="414"/>
      <c r="KCY92" s="414"/>
      <c r="KCZ92" s="414">
        <v>791</v>
      </c>
      <c r="KDA92" s="414"/>
      <c r="KDB92" s="414"/>
      <c r="KDC92" s="414">
        <v>791</v>
      </c>
      <c r="KDD92" s="414"/>
      <c r="KDE92" s="414"/>
      <c r="KDF92" s="414">
        <v>791</v>
      </c>
      <c r="KDG92" s="414"/>
      <c r="KDH92" s="414"/>
      <c r="KDI92" s="414">
        <v>791</v>
      </c>
      <c r="KDJ92" s="414"/>
      <c r="KDK92" s="414"/>
      <c r="KDL92" s="414">
        <v>791</v>
      </c>
      <c r="KDM92" s="414"/>
      <c r="KDN92" s="414"/>
      <c r="KDO92" s="414">
        <v>791</v>
      </c>
      <c r="KDP92" s="414"/>
      <c r="KDQ92" s="414"/>
      <c r="KDR92" s="414">
        <v>791</v>
      </c>
      <c r="KDS92" s="414"/>
      <c r="KDT92" s="414"/>
      <c r="KDU92" s="414">
        <v>791</v>
      </c>
      <c r="KDV92" s="414"/>
      <c r="KDW92" s="414"/>
      <c r="KDX92" s="414">
        <v>791</v>
      </c>
      <c r="KDY92" s="414"/>
      <c r="KDZ92" s="414"/>
      <c r="KEA92" s="414">
        <v>791</v>
      </c>
      <c r="KEB92" s="414"/>
      <c r="KEC92" s="414"/>
      <c r="KED92" s="414">
        <v>791</v>
      </c>
      <c r="KEE92" s="414"/>
      <c r="KEF92" s="414"/>
      <c r="KEG92" s="414">
        <v>791</v>
      </c>
      <c r="KEH92" s="414"/>
      <c r="KEI92" s="414"/>
      <c r="KEJ92" s="414">
        <v>791</v>
      </c>
      <c r="KEK92" s="414"/>
      <c r="KEL92" s="414"/>
      <c r="KEM92" s="414">
        <v>791</v>
      </c>
      <c r="KEN92" s="414"/>
      <c r="KEO92" s="414"/>
      <c r="KEP92" s="414">
        <v>791</v>
      </c>
      <c r="KEQ92" s="414"/>
      <c r="KER92" s="414"/>
      <c r="KES92" s="414">
        <v>791</v>
      </c>
      <c r="KET92" s="414"/>
      <c r="KEU92" s="414"/>
      <c r="KEV92" s="414">
        <v>791</v>
      </c>
      <c r="KEW92" s="414"/>
      <c r="KEX92" s="414"/>
      <c r="KEY92" s="414">
        <v>791</v>
      </c>
      <c r="KEZ92" s="414"/>
      <c r="KFA92" s="414"/>
      <c r="KFB92" s="414">
        <v>791</v>
      </c>
      <c r="KFC92" s="414"/>
      <c r="KFD92" s="414"/>
      <c r="KFE92" s="414">
        <v>791</v>
      </c>
      <c r="KFF92" s="414"/>
      <c r="KFG92" s="414"/>
      <c r="KFH92" s="414">
        <v>791</v>
      </c>
      <c r="KFI92" s="414"/>
      <c r="KFJ92" s="414"/>
      <c r="KFK92" s="414">
        <v>791</v>
      </c>
      <c r="KFL92" s="414"/>
      <c r="KFM92" s="414"/>
      <c r="KFN92" s="414">
        <v>791</v>
      </c>
      <c r="KFO92" s="414"/>
      <c r="KFP92" s="414"/>
      <c r="KFQ92" s="414">
        <v>791</v>
      </c>
      <c r="KFR92" s="414"/>
      <c r="KFS92" s="414"/>
      <c r="KFT92" s="414">
        <v>791</v>
      </c>
      <c r="KFU92" s="414"/>
      <c r="KFV92" s="414"/>
      <c r="KFW92" s="414">
        <v>791</v>
      </c>
      <c r="KFX92" s="414"/>
      <c r="KFY92" s="414"/>
      <c r="KFZ92" s="414">
        <v>791</v>
      </c>
      <c r="KGA92" s="414"/>
      <c r="KGB92" s="414"/>
      <c r="KGC92" s="414">
        <v>791</v>
      </c>
      <c r="KGD92" s="414"/>
      <c r="KGE92" s="414"/>
      <c r="KGF92" s="414">
        <v>791</v>
      </c>
      <c r="KGG92" s="414"/>
      <c r="KGH92" s="414"/>
      <c r="KGI92" s="414">
        <v>791</v>
      </c>
      <c r="KGJ92" s="414"/>
      <c r="KGK92" s="414"/>
      <c r="KGL92" s="414">
        <v>791</v>
      </c>
      <c r="KGM92" s="414"/>
      <c r="KGN92" s="414"/>
      <c r="KGO92" s="414">
        <v>791</v>
      </c>
      <c r="KGP92" s="414"/>
      <c r="KGQ92" s="414"/>
      <c r="KGR92" s="414">
        <v>791</v>
      </c>
      <c r="KGS92" s="414"/>
      <c r="KGT92" s="414"/>
      <c r="KGU92" s="414">
        <v>791</v>
      </c>
      <c r="KGV92" s="414"/>
      <c r="KGW92" s="414"/>
      <c r="KGX92" s="414">
        <v>791</v>
      </c>
      <c r="KGY92" s="414"/>
      <c r="KGZ92" s="414"/>
      <c r="KHA92" s="414">
        <v>791</v>
      </c>
      <c r="KHB92" s="414"/>
      <c r="KHC92" s="414"/>
      <c r="KHD92" s="414">
        <v>791</v>
      </c>
      <c r="KHE92" s="414"/>
      <c r="KHF92" s="414"/>
      <c r="KHG92" s="414">
        <v>791</v>
      </c>
      <c r="KHH92" s="414"/>
      <c r="KHI92" s="414"/>
      <c r="KHJ92" s="414">
        <v>791</v>
      </c>
      <c r="KHK92" s="414"/>
      <c r="KHL92" s="414"/>
      <c r="KHM92" s="414">
        <v>791</v>
      </c>
      <c r="KHN92" s="414"/>
      <c r="KHO92" s="414"/>
      <c r="KHP92" s="414">
        <v>791</v>
      </c>
      <c r="KHQ92" s="414"/>
      <c r="KHR92" s="414"/>
      <c r="KHS92" s="414">
        <v>791</v>
      </c>
      <c r="KHT92" s="414"/>
      <c r="KHU92" s="414"/>
      <c r="KHV92" s="414">
        <v>791</v>
      </c>
      <c r="KHW92" s="414"/>
      <c r="KHX92" s="414"/>
      <c r="KHY92" s="414">
        <v>791</v>
      </c>
      <c r="KHZ92" s="414"/>
      <c r="KIA92" s="414"/>
      <c r="KIB92" s="414">
        <v>791</v>
      </c>
      <c r="KIC92" s="414"/>
      <c r="KID92" s="414"/>
      <c r="KIE92" s="414">
        <v>791</v>
      </c>
      <c r="KIF92" s="414"/>
      <c r="KIG92" s="414"/>
      <c r="KIH92" s="414">
        <v>791</v>
      </c>
      <c r="KII92" s="414"/>
      <c r="KIJ92" s="414"/>
      <c r="KIK92" s="414">
        <v>791</v>
      </c>
      <c r="KIL92" s="414"/>
      <c r="KIM92" s="414"/>
      <c r="KIN92" s="414">
        <v>791</v>
      </c>
      <c r="KIO92" s="414"/>
      <c r="KIP92" s="414"/>
      <c r="KIQ92" s="414">
        <v>791</v>
      </c>
      <c r="KIR92" s="414"/>
      <c r="KIS92" s="414"/>
      <c r="KIT92" s="414">
        <v>791</v>
      </c>
      <c r="KIU92" s="414"/>
      <c r="KIV92" s="414"/>
      <c r="KIW92" s="414">
        <v>791</v>
      </c>
      <c r="KIX92" s="414"/>
      <c r="KIY92" s="414"/>
      <c r="KIZ92" s="414">
        <v>791</v>
      </c>
      <c r="KJA92" s="414"/>
      <c r="KJB92" s="414"/>
      <c r="KJC92" s="414">
        <v>791</v>
      </c>
      <c r="KJD92" s="414"/>
      <c r="KJE92" s="414"/>
      <c r="KJF92" s="414">
        <v>791</v>
      </c>
      <c r="KJG92" s="414"/>
      <c r="KJH92" s="414"/>
      <c r="KJI92" s="414">
        <v>791</v>
      </c>
      <c r="KJJ92" s="414"/>
      <c r="KJK92" s="414"/>
      <c r="KJL92" s="414">
        <v>791</v>
      </c>
      <c r="KJM92" s="414"/>
      <c r="KJN92" s="414"/>
      <c r="KJO92" s="414">
        <v>791</v>
      </c>
      <c r="KJP92" s="414"/>
      <c r="KJQ92" s="414"/>
      <c r="KJR92" s="414">
        <v>791</v>
      </c>
      <c r="KJS92" s="414"/>
      <c r="KJT92" s="414"/>
      <c r="KJU92" s="414">
        <v>791</v>
      </c>
      <c r="KJV92" s="414"/>
      <c r="KJW92" s="414"/>
      <c r="KJX92" s="414">
        <v>791</v>
      </c>
      <c r="KJY92" s="414"/>
      <c r="KJZ92" s="414"/>
      <c r="KKA92" s="414">
        <v>791</v>
      </c>
      <c r="KKB92" s="414"/>
      <c r="KKC92" s="414"/>
      <c r="KKD92" s="414">
        <v>791</v>
      </c>
      <c r="KKE92" s="414"/>
      <c r="KKF92" s="414"/>
      <c r="KKG92" s="414">
        <v>791</v>
      </c>
      <c r="KKH92" s="414"/>
      <c r="KKI92" s="414"/>
      <c r="KKJ92" s="414">
        <v>791</v>
      </c>
      <c r="KKK92" s="414"/>
      <c r="KKL92" s="414"/>
      <c r="KKM92" s="414">
        <v>791</v>
      </c>
      <c r="KKN92" s="414"/>
      <c r="KKO92" s="414"/>
      <c r="KKP92" s="414">
        <v>791</v>
      </c>
      <c r="KKQ92" s="414"/>
      <c r="KKR92" s="414"/>
      <c r="KKS92" s="414">
        <v>791</v>
      </c>
      <c r="KKT92" s="414"/>
      <c r="KKU92" s="414"/>
      <c r="KKV92" s="414">
        <v>791</v>
      </c>
      <c r="KKW92" s="414"/>
      <c r="KKX92" s="414"/>
      <c r="KKY92" s="414">
        <v>791</v>
      </c>
      <c r="KKZ92" s="414"/>
      <c r="KLA92" s="414"/>
      <c r="KLB92" s="414">
        <v>791</v>
      </c>
      <c r="KLC92" s="414"/>
      <c r="KLD92" s="414"/>
      <c r="KLE92" s="414">
        <v>791</v>
      </c>
      <c r="KLF92" s="414"/>
      <c r="KLG92" s="414"/>
      <c r="KLH92" s="414">
        <v>791</v>
      </c>
      <c r="KLI92" s="414"/>
      <c r="KLJ92" s="414"/>
      <c r="KLK92" s="414">
        <v>791</v>
      </c>
      <c r="KLL92" s="414"/>
      <c r="KLM92" s="414"/>
      <c r="KLN92" s="414">
        <v>791</v>
      </c>
      <c r="KLO92" s="414"/>
      <c r="KLP92" s="414"/>
      <c r="KLQ92" s="414">
        <v>791</v>
      </c>
      <c r="KLR92" s="414"/>
      <c r="KLS92" s="414"/>
      <c r="KLT92" s="414">
        <v>791</v>
      </c>
      <c r="KLU92" s="414"/>
      <c r="KLV92" s="414"/>
      <c r="KLW92" s="414">
        <v>791</v>
      </c>
      <c r="KLX92" s="414"/>
      <c r="KLY92" s="414"/>
      <c r="KLZ92" s="414">
        <v>791</v>
      </c>
      <c r="KMA92" s="414"/>
      <c r="KMB92" s="414"/>
      <c r="KMC92" s="414">
        <v>791</v>
      </c>
      <c r="KMD92" s="414"/>
      <c r="KME92" s="414"/>
      <c r="KMF92" s="414">
        <v>791</v>
      </c>
      <c r="KMG92" s="414"/>
      <c r="KMH92" s="414"/>
      <c r="KMI92" s="414">
        <v>791</v>
      </c>
      <c r="KMJ92" s="414"/>
      <c r="KMK92" s="414"/>
      <c r="KML92" s="414">
        <v>791</v>
      </c>
      <c r="KMM92" s="414"/>
      <c r="KMN92" s="414"/>
      <c r="KMO92" s="414">
        <v>791</v>
      </c>
      <c r="KMP92" s="414"/>
      <c r="KMQ92" s="414"/>
      <c r="KMR92" s="414">
        <v>791</v>
      </c>
      <c r="KMS92" s="414"/>
      <c r="KMT92" s="414"/>
      <c r="KMU92" s="414">
        <v>791</v>
      </c>
      <c r="KMV92" s="414"/>
      <c r="KMW92" s="414"/>
      <c r="KMX92" s="414">
        <v>791</v>
      </c>
      <c r="KMY92" s="414"/>
      <c r="KMZ92" s="414"/>
      <c r="KNA92" s="414">
        <v>791</v>
      </c>
      <c r="KNB92" s="414"/>
      <c r="KNC92" s="414"/>
      <c r="KND92" s="414">
        <v>791</v>
      </c>
      <c r="KNE92" s="414"/>
      <c r="KNF92" s="414"/>
      <c r="KNG92" s="414">
        <v>791</v>
      </c>
      <c r="KNH92" s="414"/>
      <c r="KNI92" s="414"/>
      <c r="KNJ92" s="414">
        <v>791</v>
      </c>
      <c r="KNK92" s="414"/>
      <c r="KNL92" s="414"/>
      <c r="KNM92" s="414">
        <v>791</v>
      </c>
      <c r="KNN92" s="414"/>
      <c r="KNO92" s="414"/>
      <c r="KNP92" s="414">
        <v>791</v>
      </c>
      <c r="KNQ92" s="414"/>
      <c r="KNR92" s="414"/>
      <c r="KNS92" s="414">
        <v>791</v>
      </c>
      <c r="KNT92" s="414"/>
      <c r="KNU92" s="414"/>
      <c r="KNV92" s="414">
        <v>791</v>
      </c>
      <c r="KNW92" s="414"/>
      <c r="KNX92" s="414"/>
      <c r="KNY92" s="414">
        <v>791</v>
      </c>
      <c r="KNZ92" s="414"/>
      <c r="KOA92" s="414"/>
      <c r="KOB92" s="414">
        <v>791</v>
      </c>
      <c r="KOC92" s="414"/>
      <c r="KOD92" s="414"/>
      <c r="KOE92" s="414">
        <v>791</v>
      </c>
      <c r="KOF92" s="414"/>
      <c r="KOG92" s="414"/>
      <c r="KOH92" s="414">
        <v>791</v>
      </c>
      <c r="KOI92" s="414"/>
      <c r="KOJ92" s="414"/>
      <c r="KOK92" s="414">
        <v>791</v>
      </c>
      <c r="KOL92" s="414"/>
      <c r="KOM92" s="414"/>
      <c r="KON92" s="414">
        <v>791</v>
      </c>
      <c r="KOO92" s="414"/>
      <c r="KOP92" s="414"/>
      <c r="KOQ92" s="414">
        <v>791</v>
      </c>
      <c r="KOR92" s="414"/>
      <c r="KOS92" s="414"/>
      <c r="KOT92" s="414">
        <v>791</v>
      </c>
      <c r="KOU92" s="414"/>
      <c r="KOV92" s="414"/>
      <c r="KOW92" s="414">
        <v>791</v>
      </c>
      <c r="KOX92" s="414"/>
      <c r="KOY92" s="414"/>
      <c r="KOZ92" s="414">
        <v>791</v>
      </c>
      <c r="KPA92" s="414"/>
      <c r="KPB92" s="414"/>
      <c r="KPC92" s="414">
        <v>791</v>
      </c>
      <c r="KPD92" s="414"/>
      <c r="KPE92" s="414"/>
      <c r="KPF92" s="414">
        <v>791</v>
      </c>
      <c r="KPG92" s="414"/>
      <c r="KPH92" s="414"/>
      <c r="KPI92" s="414">
        <v>791</v>
      </c>
      <c r="KPJ92" s="414"/>
      <c r="KPK92" s="414"/>
      <c r="KPL92" s="414">
        <v>791</v>
      </c>
      <c r="KPM92" s="414"/>
      <c r="KPN92" s="414"/>
      <c r="KPO92" s="414">
        <v>791</v>
      </c>
      <c r="KPP92" s="414"/>
      <c r="KPQ92" s="414"/>
      <c r="KPR92" s="414">
        <v>791</v>
      </c>
      <c r="KPS92" s="414"/>
      <c r="KPT92" s="414"/>
      <c r="KPU92" s="414">
        <v>791</v>
      </c>
      <c r="KPV92" s="414"/>
      <c r="KPW92" s="414"/>
      <c r="KPX92" s="414">
        <v>791</v>
      </c>
      <c r="KPY92" s="414"/>
      <c r="KPZ92" s="414"/>
      <c r="KQA92" s="414">
        <v>791</v>
      </c>
      <c r="KQB92" s="414"/>
      <c r="KQC92" s="414"/>
      <c r="KQD92" s="414">
        <v>791</v>
      </c>
      <c r="KQE92" s="414"/>
      <c r="KQF92" s="414"/>
      <c r="KQG92" s="414">
        <v>791</v>
      </c>
      <c r="KQH92" s="414"/>
      <c r="KQI92" s="414"/>
      <c r="KQJ92" s="414">
        <v>791</v>
      </c>
      <c r="KQK92" s="414"/>
      <c r="KQL92" s="414"/>
      <c r="KQM92" s="414">
        <v>791</v>
      </c>
      <c r="KQN92" s="414"/>
      <c r="KQO92" s="414"/>
      <c r="KQP92" s="414">
        <v>791</v>
      </c>
      <c r="KQQ92" s="414"/>
      <c r="KQR92" s="414"/>
      <c r="KQS92" s="414">
        <v>791</v>
      </c>
      <c r="KQT92" s="414"/>
      <c r="KQU92" s="414"/>
      <c r="KQV92" s="414">
        <v>791</v>
      </c>
      <c r="KQW92" s="414"/>
      <c r="KQX92" s="414"/>
      <c r="KQY92" s="414">
        <v>791</v>
      </c>
      <c r="KQZ92" s="414"/>
      <c r="KRA92" s="414"/>
      <c r="KRB92" s="414">
        <v>791</v>
      </c>
      <c r="KRC92" s="414"/>
      <c r="KRD92" s="414"/>
      <c r="KRE92" s="414">
        <v>791</v>
      </c>
      <c r="KRF92" s="414"/>
      <c r="KRG92" s="414"/>
      <c r="KRH92" s="414">
        <v>791</v>
      </c>
      <c r="KRI92" s="414"/>
      <c r="KRJ92" s="414"/>
      <c r="KRK92" s="414">
        <v>791</v>
      </c>
      <c r="KRL92" s="414"/>
      <c r="KRM92" s="414"/>
      <c r="KRN92" s="414">
        <v>791</v>
      </c>
      <c r="KRO92" s="414"/>
      <c r="KRP92" s="414"/>
      <c r="KRQ92" s="414">
        <v>791</v>
      </c>
      <c r="KRR92" s="414"/>
      <c r="KRS92" s="414"/>
      <c r="KRT92" s="414">
        <v>791</v>
      </c>
      <c r="KRU92" s="414"/>
      <c r="KRV92" s="414"/>
      <c r="KRW92" s="414">
        <v>791</v>
      </c>
      <c r="KRX92" s="414"/>
      <c r="KRY92" s="414"/>
      <c r="KRZ92" s="414">
        <v>791</v>
      </c>
      <c r="KSA92" s="414"/>
      <c r="KSB92" s="414"/>
      <c r="KSC92" s="414">
        <v>791</v>
      </c>
      <c r="KSD92" s="414"/>
      <c r="KSE92" s="414"/>
      <c r="KSF92" s="414">
        <v>791</v>
      </c>
      <c r="KSG92" s="414"/>
      <c r="KSH92" s="414"/>
      <c r="KSI92" s="414">
        <v>791</v>
      </c>
      <c r="KSJ92" s="414"/>
      <c r="KSK92" s="414"/>
      <c r="KSL92" s="414">
        <v>791</v>
      </c>
      <c r="KSM92" s="414"/>
      <c r="KSN92" s="414"/>
      <c r="KSO92" s="414">
        <v>791</v>
      </c>
      <c r="KSP92" s="414"/>
      <c r="KSQ92" s="414"/>
      <c r="KSR92" s="414">
        <v>791</v>
      </c>
      <c r="KSS92" s="414"/>
      <c r="KST92" s="414"/>
      <c r="KSU92" s="414">
        <v>791</v>
      </c>
      <c r="KSV92" s="414"/>
      <c r="KSW92" s="414"/>
      <c r="KSX92" s="414">
        <v>791</v>
      </c>
      <c r="KSY92" s="414"/>
      <c r="KSZ92" s="414"/>
      <c r="KTA92" s="414">
        <v>791</v>
      </c>
      <c r="KTB92" s="414"/>
      <c r="KTC92" s="414"/>
      <c r="KTD92" s="414">
        <v>791</v>
      </c>
      <c r="KTE92" s="414"/>
      <c r="KTF92" s="414"/>
      <c r="KTG92" s="414">
        <v>791</v>
      </c>
      <c r="KTH92" s="414"/>
      <c r="KTI92" s="414"/>
      <c r="KTJ92" s="414">
        <v>791</v>
      </c>
      <c r="KTK92" s="414"/>
      <c r="KTL92" s="414"/>
      <c r="KTM92" s="414">
        <v>791</v>
      </c>
      <c r="KTN92" s="414"/>
      <c r="KTO92" s="414"/>
      <c r="KTP92" s="414">
        <v>791</v>
      </c>
      <c r="KTQ92" s="414"/>
      <c r="KTR92" s="414"/>
      <c r="KTS92" s="414">
        <v>791</v>
      </c>
      <c r="KTT92" s="414"/>
      <c r="KTU92" s="414"/>
      <c r="KTV92" s="414">
        <v>791</v>
      </c>
      <c r="KTW92" s="414"/>
      <c r="KTX92" s="414"/>
      <c r="KTY92" s="414">
        <v>791</v>
      </c>
      <c r="KTZ92" s="414"/>
      <c r="KUA92" s="414"/>
      <c r="KUB92" s="414">
        <v>791</v>
      </c>
      <c r="KUC92" s="414"/>
      <c r="KUD92" s="414"/>
      <c r="KUE92" s="414">
        <v>791</v>
      </c>
      <c r="KUF92" s="414"/>
      <c r="KUG92" s="414"/>
      <c r="KUH92" s="414">
        <v>791</v>
      </c>
      <c r="KUI92" s="414"/>
      <c r="KUJ92" s="414"/>
      <c r="KUK92" s="414">
        <v>791</v>
      </c>
      <c r="KUL92" s="414"/>
      <c r="KUM92" s="414"/>
      <c r="KUN92" s="414">
        <v>791</v>
      </c>
      <c r="KUO92" s="414"/>
      <c r="KUP92" s="414"/>
      <c r="KUQ92" s="414">
        <v>791</v>
      </c>
      <c r="KUR92" s="414"/>
      <c r="KUS92" s="414"/>
      <c r="KUT92" s="414">
        <v>791</v>
      </c>
      <c r="KUU92" s="414"/>
      <c r="KUV92" s="414"/>
      <c r="KUW92" s="414">
        <v>791</v>
      </c>
      <c r="KUX92" s="414"/>
      <c r="KUY92" s="414"/>
      <c r="KUZ92" s="414">
        <v>791</v>
      </c>
      <c r="KVA92" s="414"/>
      <c r="KVB92" s="414"/>
      <c r="KVC92" s="414">
        <v>791</v>
      </c>
      <c r="KVD92" s="414"/>
      <c r="KVE92" s="414"/>
      <c r="KVF92" s="414">
        <v>791</v>
      </c>
      <c r="KVG92" s="414"/>
      <c r="KVH92" s="414"/>
      <c r="KVI92" s="414">
        <v>791</v>
      </c>
      <c r="KVJ92" s="414"/>
      <c r="KVK92" s="414"/>
      <c r="KVL92" s="414">
        <v>791</v>
      </c>
      <c r="KVM92" s="414"/>
      <c r="KVN92" s="414"/>
      <c r="KVO92" s="414">
        <v>791</v>
      </c>
      <c r="KVP92" s="414"/>
      <c r="KVQ92" s="414"/>
      <c r="KVR92" s="414">
        <v>791</v>
      </c>
      <c r="KVS92" s="414"/>
      <c r="KVT92" s="414"/>
      <c r="KVU92" s="414">
        <v>791</v>
      </c>
      <c r="KVV92" s="414"/>
      <c r="KVW92" s="414"/>
      <c r="KVX92" s="414">
        <v>791</v>
      </c>
      <c r="KVY92" s="414"/>
      <c r="KVZ92" s="414"/>
      <c r="KWA92" s="414">
        <v>791</v>
      </c>
      <c r="KWB92" s="414"/>
      <c r="KWC92" s="414"/>
      <c r="KWD92" s="414">
        <v>791</v>
      </c>
      <c r="KWE92" s="414"/>
      <c r="KWF92" s="414"/>
      <c r="KWG92" s="414">
        <v>791</v>
      </c>
      <c r="KWH92" s="414"/>
      <c r="KWI92" s="414"/>
      <c r="KWJ92" s="414">
        <v>791</v>
      </c>
      <c r="KWK92" s="414"/>
      <c r="KWL92" s="414"/>
      <c r="KWM92" s="414">
        <v>791</v>
      </c>
      <c r="KWN92" s="414"/>
      <c r="KWO92" s="414"/>
      <c r="KWP92" s="414">
        <v>791</v>
      </c>
      <c r="KWQ92" s="414"/>
      <c r="KWR92" s="414"/>
      <c r="KWS92" s="414">
        <v>791</v>
      </c>
      <c r="KWT92" s="414"/>
      <c r="KWU92" s="414"/>
      <c r="KWV92" s="414">
        <v>791</v>
      </c>
      <c r="KWW92" s="414"/>
      <c r="KWX92" s="414"/>
      <c r="KWY92" s="414">
        <v>791</v>
      </c>
      <c r="KWZ92" s="414"/>
      <c r="KXA92" s="414"/>
      <c r="KXB92" s="414">
        <v>791</v>
      </c>
      <c r="KXC92" s="414"/>
      <c r="KXD92" s="414"/>
      <c r="KXE92" s="414">
        <v>791</v>
      </c>
      <c r="KXF92" s="414"/>
      <c r="KXG92" s="414"/>
      <c r="KXH92" s="414">
        <v>791</v>
      </c>
      <c r="KXI92" s="414"/>
      <c r="KXJ92" s="414"/>
      <c r="KXK92" s="414">
        <v>791</v>
      </c>
      <c r="KXL92" s="414"/>
      <c r="KXM92" s="414"/>
      <c r="KXN92" s="414">
        <v>791</v>
      </c>
      <c r="KXO92" s="414"/>
      <c r="KXP92" s="414"/>
      <c r="KXQ92" s="414">
        <v>791</v>
      </c>
      <c r="KXR92" s="414"/>
      <c r="KXS92" s="414"/>
      <c r="KXT92" s="414">
        <v>791</v>
      </c>
      <c r="KXU92" s="414"/>
      <c r="KXV92" s="414"/>
      <c r="KXW92" s="414">
        <v>791</v>
      </c>
      <c r="KXX92" s="414"/>
      <c r="KXY92" s="414"/>
      <c r="KXZ92" s="414">
        <v>791</v>
      </c>
      <c r="KYA92" s="414"/>
      <c r="KYB92" s="414"/>
      <c r="KYC92" s="414">
        <v>791</v>
      </c>
      <c r="KYD92" s="414"/>
      <c r="KYE92" s="414"/>
      <c r="KYF92" s="414">
        <v>791</v>
      </c>
      <c r="KYG92" s="414"/>
      <c r="KYH92" s="414"/>
      <c r="KYI92" s="414">
        <v>791</v>
      </c>
      <c r="KYJ92" s="414"/>
      <c r="KYK92" s="414"/>
      <c r="KYL92" s="414">
        <v>791</v>
      </c>
      <c r="KYM92" s="414"/>
      <c r="KYN92" s="414"/>
      <c r="KYO92" s="414">
        <v>791</v>
      </c>
      <c r="KYP92" s="414"/>
      <c r="KYQ92" s="414"/>
      <c r="KYR92" s="414">
        <v>791</v>
      </c>
      <c r="KYS92" s="414"/>
      <c r="KYT92" s="414"/>
      <c r="KYU92" s="414">
        <v>791</v>
      </c>
      <c r="KYV92" s="414"/>
      <c r="KYW92" s="414"/>
      <c r="KYX92" s="414">
        <v>791</v>
      </c>
      <c r="KYY92" s="414"/>
      <c r="KYZ92" s="414"/>
      <c r="KZA92" s="414">
        <v>791</v>
      </c>
      <c r="KZB92" s="414"/>
      <c r="KZC92" s="414"/>
      <c r="KZD92" s="414">
        <v>791</v>
      </c>
      <c r="KZE92" s="414"/>
      <c r="KZF92" s="414"/>
      <c r="KZG92" s="414">
        <v>791</v>
      </c>
      <c r="KZH92" s="414"/>
      <c r="KZI92" s="414"/>
      <c r="KZJ92" s="414">
        <v>791</v>
      </c>
      <c r="KZK92" s="414"/>
      <c r="KZL92" s="414"/>
      <c r="KZM92" s="414">
        <v>791</v>
      </c>
      <c r="KZN92" s="414"/>
      <c r="KZO92" s="414"/>
      <c r="KZP92" s="414">
        <v>791</v>
      </c>
      <c r="KZQ92" s="414"/>
      <c r="KZR92" s="414"/>
      <c r="KZS92" s="414">
        <v>791</v>
      </c>
      <c r="KZT92" s="414"/>
      <c r="KZU92" s="414"/>
      <c r="KZV92" s="414">
        <v>791</v>
      </c>
      <c r="KZW92" s="414"/>
      <c r="KZX92" s="414"/>
      <c r="KZY92" s="414">
        <v>791</v>
      </c>
      <c r="KZZ92" s="414"/>
      <c r="LAA92" s="414"/>
      <c r="LAB92" s="414">
        <v>791</v>
      </c>
      <c r="LAC92" s="414"/>
      <c r="LAD92" s="414"/>
      <c r="LAE92" s="414">
        <v>791</v>
      </c>
      <c r="LAF92" s="414"/>
      <c r="LAG92" s="414"/>
      <c r="LAH92" s="414">
        <v>791</v>
      </c>
      <c r="LAI92" s="414"/>
      <c r="LAJ92" s="414"/>
      <c r="LAK92" s="414">
        <v>791</v>
      </c>
      <c r="LAL92" s="414"/>
      <c r="LAM92" s="414"/>
      <c r="LAN92" s="414">
        <v>791</v>
      </c>
      <c r="LAO92" s="414"/>
      <c r="LAP92" s="414"/>
      <c r="LAQ92" s="414">
        <v>791</v>
      </c>
      <c r="LAR92" s="414"/>
      <c r="LAS92" s="414"/>
      <c r="LAT92" s="414">
        <v>791</v>
      </c>
      <c r="LAU92" s="414"/>
      <c r="LAV92" s="414"/>
      <c r="LAW92" s="414">
        <v>791</v>
      </c>
      <c r="LAX92" s="414"/>
      <c r="LAY92" s="414"/>
      <c r="LAZ92" s="414">
        <v>791</v>
      </c>
      <c r="LBA92" s="414"/>
      <c r="LBB92" s="414"/>
      <c r="LBC92" s="414">
        <v>791</v>
      </c>
      <c r="LBD92" s="414"/>
      <c r="LBE92" s="414"/>
      <c r="LBF92" s="414">
        <v>791</v>
      </c>
      <c r="LBG92" s="414"/>
      <c r="LBH92" s="414"/>
      <c r="LBI92" s="414">
        <v>791</v>
      </c>
      <c r="LBJ92" s="414"/>
      <c r="LBK92" s="414"/>
      <c r="LBL92" s="414">
        <v>791</v>
      </c>
      <c r="LBM92" s="414"/>
      <c r="LBN92" s="414"/>
      <c r="LBO92" s="414">
        <v>791</v>
      </c>
      <c r="LBP92" s="414"/>
      <c r="LBQ92" s="414"/>
      <c r="LBR92" s="414">
        <v>791</v>
      </c>
      <c r="LBS92" s="414"/>
      <c r="LBT92" s="414"/>
      <c r="LBU92" s="414">
        <v>791</v>
      </c>
      <c r="LBV92" s="414"/>
      <c r="LBW92" s="414"/>
      <c r="LBX92" s="414">
        <v>791</v>
      </c>
      <c r="LBY92" s="414"/>
      <c r="LBZ92" s="414"/>
      <c r="LCA92" s="414">
        <v>791</v>
      </c>
      <c r="LCB92" s="414"/>
      <c r="LCC92" s="414"/>
      <c r="LCD92" s="414">
        <v>791</v>
      </c>
      <c r="LCE92" s="414"/>
      <c r="LCF92" s="414"/>
      <c r="LCG92" s="414">
        <v>791</v>
      </c>
      <c r="LCH92" s="414"/>
      <c r="LCI92" s="414"/>
      <c r="LCJ92" s="414">
        <v>791</v>
      </c>
      <c r="LCK92" s="414"/>
      <c r="LCL92" s="414"/>
      <c r="LCM92" s="414">
        <v>791</v>
      </c>
      <c r="LCN92" s="414"/>
      <c r="LCO92" s="414"/>
      <c r="LCP92" s="414">
        <v>791</v>
      </c>
      <c r="LCQ92" s="414"/>
      <c r="LCR92" s="414"/>
      <c r="LCS92" s="414">
        <v>791</v>
      </c>
      <c r="LCT92" s="414"/>
      <c r="LCU92" s="414"/>
      <c r="LCV92" s="414">
        <v>791</v>
      </c>
      <c r="LCW92" s="414"/>
      <c r="LCX92" s="414"/>
      <c r="LCY92" s="414">
        <v>791</v>
      </c>
      <c r="LCZ92" s="414"/>
      <c r="LDA92" s="414"/>
      <c r="LDB92" s="414">
        <v>791</v>
      </c>
      <c r="LDC92" s="414"/>
      <c r="LDD92" s="414"/>
      <c r="LDE92" s="414">
        <v>791</v>
      </c>
      <c r="LDF92" s="414"/>
      <c r="LDG92" s="414"/>
      <c r="LDH92" s="414">
        <v>791</v>
      </c>
      <c r="LDI92" s="414"/>
      <c r="LDJ92" s="414"/>
      <c r="LDK92" s="414">
        <v>791</v>
      </c>
      <c r="LDL92" s="414"/>
      <c r="LDM92" s="414"/>
      <c r="LDN92" s="414">
        <v>791</v>
      </c>
      <c r="LDO92" s="414"/>
      <c r="LDP92" s="414"/>
      <c r="LDQ92" s="414">
        <v>791</v>
      </c>
      <c r="LDR92" s="414"/>
      <c r="LDS92" s="414"/>
      <c r="LDT92" s="414">
        <v>791</v>
      </c>
      <c r="LDU92" s="414"/>
      <c r="LDV92" s="414"/>
      <c r="LDW92" s="414">
        <v>791</v>
      </c>
      <c r="LDX92" s="414"/>
      <c r="LDY92" s="414"/>
      <c r="LDZ92" s="414">
        <v>791</v>
      </c>
      <c r="LEA92" s="414"/>
      <c r="LEB92" s="414"/>
      <c r="LEC92" s="414">
        <v>791</v>
      </c>
      <c r="LED92" s="414"/>
      <c r="LEE92" s="414"/>
      <c r="LEF92" s="414">
        <v>791</v>
      </c>
      <c r="LEG92" s="414"/>
      <c r="LEH92" s="414"/>
      <c r="LEI92" s="414">
        <v>791</v>
      </c>
      <c r="LEJ92" s="414"/>
      <c r="LEK92" s="414"/>
      <c r="LEL92" s="414">
        <v>791</v>
      </c>
      <c r="LEM92" s="414"/>
      <c r="LEN92" s="414"/>
      <c r="LEO92" s="414">
        <v>791</v>
      </c>
      <c r="LEP92" s="414"/>
      <c r="LEQ92" s="414"/>
      <c r="LER92" s="414">
        <v>791</v>
      </c>
      <c r="LES92" s="414"/>
      <c r="LET92" s="414"/>
      <c r="LEU92" s="414">
        <v>791</v>
      </c>
      <c r="LEV92" s="414"/>
      <c r="LEW92" s="414"/>
      <c r="LEX92" s="414">
        <v>791</v>
      </c>
      <c r="LEY92" s="414"/>
      <c r="LEZ92" s="414"/>
      <c r="LFA92" s="414">
        <v>791</v>
      </c>
      <c r="LFB92" s="414"/>
      <c r="LFC92" s="414"/>
      <c r="LFD92" s="414">
        <v>791</v>
      </c>
      <c r="LFE92" s="414"/>
      <c r="LFF92" s="414"/>
      <c r="LFG92" s="414">
        <v>791</v>
      </c>
      <c r="LFH92" s="414"/>
      <c r="LFI92" s="414"/>
      <c r="LFJ92" s="414">
        <v>791</v>
      </c>
      <c r="LFK92" s="414"/>
      <c r="LFL92" s="414"/>
      <c r="LFM92" s="414">
        <v>791</v>
      </c>
      <c r="LFN92" s="414"/>
      <c r="LFO92" s="414"/>
      <c r="LFP92" s="414">
        <v>791</v>
      </c>
      <c r="LFQ92" s="414"/>
      <c r="LFR92" s="414"/>
      <c r="LFS92" s="414">
        <v>791</v>
      </c>
      <c r="LFT92" s="414"/>
      <c r="LFU92" s="414"/>
      <c r="LFV92" s="414">
        <v>791</v>
      </c>
      <c r="LFW92" s="414"/>
      <c r="LFX92" s="414"/>
      <c r="LFY92" s="414">
        <v>791</v>
      </c>
      <c r="LFZ92" s="414"/>
      <c r="LGA92" s="414"/>
      <c r="LGB92" s="414">
        <v>791</v>
      </c>
      <c r="LGC92" s="414"/>
      <c r="LGD92" s="414"/>
      <c r="LGE92" s="414">
        <v>791</v>
      </c>
      <c r="LGF92" s="414"/>
      <c r="LGG92" s="414"/>
      <c r="LGH92" s="414">
        <v>791</v>
      </c>
      <c r="LGI92" s="414"/>
      <c r="LGJ92" s="414"/>
      <c r="LGK92" s="414">
        <v>791</v>
      </c>
      <c r="LGL92" s="414"/>
      <c r="LGM92" s="414"/>
      <c r="LGN92" s="414">
        <v>791</v>
      </c>
      <c r="LGO92" s="414"/>
      <c r="LGP92" s="414"/>
      <c r="LGQ92" s="414">
        <v>791</v>
      </c>
      <c r="LGR92" s="414"/>
      <c r="LGS92" s="414"/>
      <c r="LGT92" s="414">
        <v>791</v>
      </c>
      <c r="LGU92" s="414"/>
      <c r="LGV92" s="414"/>
      <c r="LGW92" s="414">
        <v>791</v>
      </c>
      <c r="LGX92" s="414"/>
      <c r="LGY92" s="414"/>
      <c r="LGZ92" s="414">
        <v>791</v>
      </c>
      <c r="LHA92" s="414"/>
      <c r="LHB92" s="414"/>
      <c r="LHC92" s="414">
        <v>791</v>
      </c>
      <c r="LHD92" s="414"/>
      <c r="LHE92" s="414"/>
      <c r="LHF92" s="414">
        <v>791</v>
      </c>
      <c r="LHG92" s="414"/>
      <c r="LHH92" s="414"/>
      <c r="LHI92" s="414">
        <v>791</v>
      </c>
      <c r="LHJ92" s="414"/>
      <c r="LHK92" s="414"/>
      <c r="LHL92" s="414">
        <v>791</v>
      </c>
      <c r="LHM92" s="414"/>
      <c r="LHN92" s="414"/>
      <c r="LHO92" s="414">
        <v>791</v>
      </c>
      <c r="LHP92" s="414"/>
      <c r="LHQ92" s="414"/>
      <c r="LHR92" s="414">
        <v>791</v>
      </c>
      <c r="LHS92" s="414"/>
      <c r="LHT92" s="414"/>
      <c r="LHU92" s="414">
        <v>791</v>
      </c>
      <c r="LHV92" s="414"/>
      <c r="LHW92" s="414"/>
      <c r="LHX92" s="414">
        <v>791</v>
      </c>
      <c r="LHY92" s="414"/>
      <c r="LHZ92" s="414"/>
      <c r="LIA92" s="414">
        <v>791</v>
      </c>
      <c r="LIB92" s="414"/>
      <c r="LIC92" s="414"/>
      <c r="LID92" s="414">
        <v>791</v>
      </c>
      <c r="LIE92" s="414"/>
      <c r="LIF92" s="414"/>
      <c r="LIG92" s="414">
        <v>791</v>
      </c>
      <c r="LIH92" s="414"/>
      <c r="LII92" s="414"/>
      <c r="LIJ92" s="414">
        <v>791</v>
      </c>
      <c r="LIK92" s="414"/>
      <c r="LIL92" s="414"/>
      <c r="LIM92" s="414">
        <v>791</v>
      </c>
      <c r="LIN92" s="414"/>
      <c r="LIO92" s="414"/>
      <c r="LIP92" s="414">
        <v>791</v>
      </c>
      <c r="LIQ92" s="414"/>
      <c r="LIR92" s="414"/>
      <c r="LIS92" s="414">
        <v>791</v>
      </c>
      <c r="LIT92" s="414"/>
      <c r="LIU92" s="414"/>
      <c r="LIV92" s="414">
        <v>791</v>
      </c>
      <c r="LIW92" s="414"/>
      <c r="LIX92" s="414"/>
      <c r="LIY92" s="414">
        <v>791</v>
      </c>
      <c r="LIZ92" s="414"/>
      <c r="LJA92" s="414"/>
      <c r="LJB92" s="414">
        <v>791</v>
      </c>
      <c r="LJC92" s="414"/>
      <c r="LJD92" s="414"/>
      <c r="LJE92" s="414">
        <v>791</v>
      </c>
      <c r="LJF92" s="414"/>
      <c r="LJG92" s="414"/>
      <c r="LJH92" s="414">
        <v>791</v>
      </c>
      <c r="LJI92" s="414"/>
      <c r="LJJ92" s="414"/>
      <c r="LJK92" s="414">
        <v>791</v>
      </c>
      <c r="LJL92" s="414"/>
      <c r="LJM92" s="414"/>
      <c r="LJN92" s="414">
        <v>791</v>
      </c>
      <c r="LJO92" s="414"/>
      <c r="LJP92" s="414"/>
      <c r="LJQ92" s="414">
        <v>791</v>
      </c>
      <c r="LJR92" s="414"/>
      <c r="LJS92" s="414"/>
      <c r="LJT92" s="414">
        <v>791</v>
      </c>
      <c r="LJU92" s="414"/>
      <c r="LJV92" s="414"/>
      <c r="LJW92" s="414">
        <v>791</v>
      </c>
      <c r="LJX92" s="414"/>
      <c r="LJY92" s="414"/>
      <c r="LJZ92" s="414">
        <v>791</v>
      </c>
      <c r="LKA92" s="414"/>
      <c r="LKB92" s="414"/>
      <c r="LKC92" s="414">
        <v>791</v>
      </c>
      <c r="LKD92" s="414"/>
      <c r="LKE92" s="414"/>
      <c r="LKF92" s="414">
        <v>791</v>
      </c>
      <c r="LKG92" s="414"/>
      <c r="LKH92" s="414"/>
      <c r="LKI92" s="414">
        <v>791</v>
      </c>
      <c r="LKJ92" s="414"/>
      <c r="LKK92" s="414"/>
      <c r="LKL92" s="414">
        <v>791</v>
      </c>
      <c r="LKM92" s="414"/>
      <c r="LKN92" s="414"/>
      <c r="LKO92" s="414">
        <v>791</v>
      </c>
      <c r="LKP92" s="414"/>
      <c r="LKQ92" s="414"/>
      <c r="LKR92" s="414">
        <v>791</v>
      </c>
      <c r="LKS92" s="414"/>
      <c r="LKT92" s="414"/>
      <c r="LKU92" s="414">
        <v>791</v>
      </c>
      <c r="LKV92" s="414"/>
      <c r="LKW92" s="414"/>
      <c r="LKX92" s="414">
        <v>791</v>
      </c>
      <c r="LKY92" s="414"/>
      <c r="LKZ92" s="414"/>
      <c r="LLA92" s="414">
        <v>791</v>
      </c>
      <c r="LLB92" s="414"/>
      <c r="LLC92" s="414"/>
      <c r="LLD92" s="414">
        <v>791</v>
      </c>
      <c r="LLE92" s="414"/>
      <c r="LLF92" s="414"/>
      <c r="LLG92" s="414">
        <v>791</v>
      </c>
      <c r="LLH92" s="414"/>
      <c r="LLI92" s="414"/>
      <c r="LLJ92" s="414">
        <v>791</v>
      </c>
      <c r="LLK92" s="414"/>
      <c r="LLL92" s="414"/>
      <c r="LLM92" s="414">
        <v>791</v>
      </c>
      <c r="LLN92" s="414"/>
      <c r="LLO92" s="414"/>
      <c r="LLP92" s="414">
        <v>791</v>
      </c>
      <c r="LLQ92" s="414"/>
      <c r="LLR92" s="414"/>
      <c r="LLS92" s="414">
        <v>791</v>
      </c>
      <c r="LLT92" s="414"/>
      <c r="LLU92" s="414"/>
      <c r="LLV92" s="414">
        <v>791</v>
      </c>
      <c r="LLW92" s="414"/>
      <c r="LLX92" s="414"/>
      <c r="LLY92" s="414">
        <v>791</v>
      </c>
      <c r="LLZ92" s="414"/>
      <c r="LMA92" s="414"/>
      <c r="LMB92" s="414">
        <v>791</v>
      </c>
      <c r="LMC92" s="414"/>
      <c r="LMD92" s="414"/>
      <c r="LME92" s="414">
        <v>791</v>
      </c>
      <c r="LMF92" s="414"/>
      <c r="LMG92" s="414"/>
      <c r="LMH92" s="414">
        <v>791</v>
      </c>
      <c r="LMI92" s="414"/>
      <c r="LMJ92" s="414"/>
      <c r="LMK92" s="414">
        <v>791</v>
      </c>
      <c r="LML92" s="414"/>
      <c r="LMM92" s="414"/>
      <c r="LMN92" s="414">
        <v>791</v>
      </c>
      <c r="LMO92" s="414"/>
      <c r="LMP92" s="414"/>
      <c r="LMQ92" s="414">
        <v>791</v>
      </c>
      <c r="LMR92" s="414"/>
      <c r="LMS92" s="414"/>
      <c r="LMT92" s="414">
        <v>791</v>
      </c>
      <c r="LMU92" s="414"/>
      <c r="LMV92" s="414"/>
      <c r="LMW92" s="414">
        <v>791</v>
      </c>
      <c r="LMX92" s="414"/>
      <c r="LMY92" s="414"/>
      <c r="LMZ92" s="414">
        <v>791</v>
      </c>
      <c r="LNA92" s="414"/>
      <c r="LNB92" s="414"/>
      <c r="LNC92" s="414">
        <v>791</v>
      </c>
      <c r="LND92" s="414"/>
      <c r="LNE92" s="414"/>
      <c r="LNF92" s="414">
        <v>791</v>
      </c>
      <c r="LNG92" s="414"/>
      <c r="LNH92" s="414"/>
      <c r="LNI92" s="414">
        <v>791</v>
      </c>
      <c r="LNJ92" s="414"/>
      <c r="LNK92" s="414"/>
      <c r="LNL92" s="414">
        <v>791</v>
      </c>
      <c r="LNM92" s="414"/>
      <c r="LNN92" s="414"/>
      <c r="LNO92" s="414">
        <v>791</v>
      </c>
      <c r="LNP92" s="414"/>
      <c r="LNQ92" s="414"/>
      <c r="LNR92" s="414">
        <v>791</v>
      </c>
      <c r="LNS92" s="414"/>
      <c r="LNT92" s="414"/>
      <c r="LNU92" s="414">
        <v>791</v>
      </c>
      <c r="LNV92" s="414"/>
      <c r="LNW92" s="414"/>
      <c r="LNX92" s="414">
        <v>791</v>
      </c>
      <c r="LNY92" s="414"/>
      <c r="LNZ92" s="414"/>
      <c r="LOA92" s="414">
        <v>791</v>
      </c>
      <c r="LOB92" s="414"/>
      <c r="LOC92" s="414"/>
      <c r="LOD92" s="414">
        <v>791</v>
      </c>
      <c r="LOE92" s="414"/>
      <c r="LOF92" s="414"/>
      <c r="LOG92" s="414">
        <v>791</v>
      </c>
      <c r="LOH92" s="414"/>
      <c r="LOI92" s="414"/>
      <c r="LOJ92" s="414">
        <v>791</v>
      </c>
      <c r="LOK92" s="414"/>
      <c r="LOL92" s="414"/>
      <c r="LOM92" s="414">
        <v>791</v>
      </c>
      <c r="LON92" s="414"/>
      <c r="LOO92" s="414"/>
      <c r="LOP92" s="414">
        <v>791</v>
      </c>
      <c r="LOQ92" s="414"/>
      <c r="LOR92" s="414"/>
      <c r="LOS92" s="414">
        <v>791</v>
      </c>
      <c r="LOT92" s="414"/>
      <c r="LOU92" s="414"/>
      <c r="LOV92" s="414">
        <v>791</v>
      </c>
      <c r="LOW92" s="414"/>
      <c r="LOX92" s="414"/>
      <c r="LOY92" s="414">
        <v>791</v>
      </c>
      <c r="LOZ92" s="414"/>
      <c r="LPA92" s="414"/>
      <c r="LPB92" s="414">
        <v>791</v>
      </c>
      <c r="LPC92" s="414"/>
      <c r="LPD92" s="414"/>
      <c r="LPE92" s="414">
        <v>791</v>
      </c>
      <c r="LPF92" s="414"/>
      <c r="LPG92" s="414"/>
      <c r="LPH92" s="414">
        <v>791</v>
      </c>
      <c r="LPI92" s="414"/>
      <c r="LPJ92" s="414"/>
      <c r="LPK92" s="414">
        <v>791</v>
      </c>
      <c r="LPL92" s="414"/>
      <c r="LPM92" s="414"/>
      <c r="LPN92" s="414">
        <v>791</v>
      </c>
      <c r="LPO92" s="414"/>
      <c r="LPP92" s="414"/>
      <c r="LPQ92" s="414">
        <v>791</v>
      </c>
      <c r="LPR92" s="414"/>
      <c r="LPS92" s="414"/>
      <c r="LPT92" s="414">
        <v>791</v>
      </c>
      <c r="LPU92" s="414"/>
      <c r="LPV92" s="414"/>
      <c r="LPW92" s="414">
        <v>791</v>
      </c>
      <c r="LPX92" s="414"/>
      <c r="LPY92" s="414"/>
      <c r="LPZ92" s="414">
        <v>791</v>
      </c>
      <c r="LQA92" s="414"/>
      <c r="LQB92" s="414"/>
      <c r="LQC92" s="414">
        <v>791</v>
      </c>
      <c r="LQD92" s="414"/>
      <c r="LQE92" s="414"/>
      <c r="LQF92" s="414">
        <v>791</v>
      </c>
      <c r="LQG92" s="414"/>
      <c r="LQH92" s="414"/>
      <c r="LQI92" s="414">
        <v>791</v>
      </c>
      <c r="LQJ92" s="414"/>
      <c r="LQK92" s="414"/>
      <c r="LQL92" s="414">
        <v>791</v>
      </c>
      <c r="LQM92" s="414"/>
      <c r="LQN92" s="414"/>
      <c r="LQO92" s="414">
        <v>791</v>
      </c>
      <c r="LQP92" s="414"/>
      <c r="LQQ92" s="414"/>
      <c r="LQR92" s="414">
        <v>791</v>
      </c>
      <c r="LQS92" s="414"/>
      <c r="LQT92" s="414"/>
      <c r="LQU92" s="414">
        <v>791</v>
      </c>
      <c r="LQV92" s="414"/>
      <c r="LQW92" s="414"/>
      <c r="LQX92" s="414">
        <v>791</v>
      </c>
      <c r="LQY92" s="414"/>
      <c r="LQZ92" s="414"/>
      <c r="LRA92" s="414">
        <v>791</v>
      </c>
      <c r="LRB92" s="414"/>
      <c r="LRC92" s="414"/>
      <c r="LRD92" s="414">
        <v>791</v>
      </c>
      <c r="LRE92" s="414"/>
      <c r="LRF92" s="414"/>
      <c r="LRG92" s="414">
        <v>791</v>
      </c>
      <c r="LRH92" s="414"/>
      <c r="LRI92" s="414"/>
      <c r="LRJ92" s="414">
        <v>791</v>
      </c>
      <c r="LRK92" s="414"/>
      <c r="LRL92" s="414"/>
      <c r="LRM92" s="414">
        <v>791</v>
      </c>
      <c r="LRN92" s="414"/>
      <c r="LRO92" s="414"/>
      <c r="LRP92" s="414">
        <v>791</v>
      </c>
      <c r="LRQ92" s="414"/>
      <c r="LRR92" s="414"/>
      <c r="LRS92" s="414">
        <v>791</v>
      </c>
      <c r="LRT92" s="414"/>
      <c r="LRU92" s="414"/>
      <c r="LRV92" s="414">
        <v>791</v>
      </c>
      <c r="LRW92" s="414"/>
      <c r="LRX92" s="414"/>
      <c r="LRY92" s="414">
        <v>791</v>
      </c>
      <c r="LRZ92" s="414"/>
      <c r="LSA92" s="414"/>
      <c r="LSB92" s="414">
        <v>791</v>
      </c>
      <c r="LSC92" s="414"/>
      <c r="LSD92" s="414"/>
      <c r="LSE92" s="414">
        <v>791</v>
      </c>
      <c r="LSF92" s="414"/>
      <c r="LSG92" s="414"/>
      <c r="LSH92" s="414">
        <v>791</v>
      </c>
      <c r="LSI92" s="414"/>
      <c r="LSJ92" s="414"/>
      <c r="LSK92" s="414">
        <v>791</v>
      </c>
      <c r="LSL92" s="414"/>
      <c r="LSM92" s="414"/>
      <c r="LSN92" s="414">
        <v>791</v>
      </c>
      <c r="LSO92" s="414"/>
      <c r="LSP92" s="414"/>
      <c r="LSQ92" s="414">
        <v>791</v>
      </c>
      <c r="LSR92" s="414"/>
      <c r="LSS92" s="414"/>
      <c r="LST92" s="414">
        <v>791</v>
      </c>
      <c r="LSU92" s="414"/>
      <c r="LSV92" s="414"/>
      <c r="LSW92" s="414">
        <v>791</v>
      </c>
      <c r="LSX92" s="414"/>
      <c r="LSY92" s="414"/>
      <c r="LSZ92" s="414">
        <v>791</v>
      </c>
      <c r="LTA92" s="414"/>
      <c r="LTB92" s="414"/>
      <c r="LTC92" s="414">
        <v>791</v>
      </c>
      <c r="LTD92" s="414"/>
      <c r="LTE92" s="414"/>
      <c r="LTF92" s="414">
        <v>791</v>
      </c>
      <c r="LTG92" s="414"/>
      <c r="LTH92" s="414"/>
      <c r="LTI92" s="414">
        <v>791</v>
      </c>
      <c r="LTJ92" s="414"/>
      <c r="LTK92" s="414"/>
      <c r="LTL92" s="414">
        <v>791</v>
      </c>
      <c r="LTM92" s="414"/>
      <c r="LTN92" s="414"/>
      <c r="LTO92" s="414">
        <v>791</v>
      </c>
      <c r="LTP92" s="414"/>
      <c r="LTQ92" s="414"/>
      <c r="LTR92" s="414">
        <v>791</v>
      </c>
      <c r="LTS92" s="414"/>
      <c r="LTT92" s="414"/>
      <c r="LTU92" s="414">
        <v>791</v>
      </c>
      <c r="LTV92" s="414"/>
      <c r="LTW92" s="414"/>
      <c r="LTX92" s="414">
        <v>791</v>
      </c>
      <c r="LTY92" s="414"/>
      <c r="LTZ92" s="414"/>
      <c r="LUA92" s="414">
        <v>791</v>
      </c>
      <c r="LUB92" s="414"/>
      <c r="LUC92" s="414"/>
      <c r="LUD92" s="414">
        <v>791</v>
      </c>
      <c r="LUE92" s="414"/>
      <c r="LUF92" s="414"/>
      <c r="LUG92" s="414">
        <v>791</v>
      </c>
      <c r="LUH92" s="414"/>
      <c r="LUI92" s="414"/>
      <c r="LUJ92" s="414">
        <v>791</v>
      </c>
      <c r="LUK92" s="414"/>
      <c r="LUL92" s="414"/>
      <c r="LUM92" s="414">
        <v>791</v>
      </c>
      <c r="LUN92" s="414"/>
      <c r="LUO92" s="414"/>
      <c r="LUP92" s="414">
        <v>791</v>
      </c>
      <c r="LUQ92" s="414"/>
      <c r="LUR92" s="414"/>
      <c r="LUS92" s="414">
        <v>791</v>
      </c>
      <c r="LUT92" s="414"/>
      <c r="LUU92" s="414"/>
      <c r="LUV92" s="414">
        <v>791</v>
      </c>
      <c r="LUW92" s="414"/>
      <c r="LUX92" s="414"/>
      <c r="LUY92" s="414">
        <v>791</v>
      </c>
      <c r="LUZ92" s="414"/>
      <c r="LVA92" s="414"/>
      <c r="LVB92" s="414">
        <v>791</v>
      </c>
      <c r="LVC92" s="414"/>
      <c r="LVD92" s="414"/>
      <c r="LVE92" s="414">
        <v>791</v>
      </c>
      <c r="LVF92" s="414"/>
      <c r="LVG92" s="414"/>
      <c r="LVH92" s="414">
        <v>791</v>
      </c>
      <c r="LVI92" s="414"/>
      <c r="LVJ92" s="414"/>
      <c r="LVK92" s="414">
        <v>791</v>
      </c>
      <c r="LVL92" s="414"/>
      <c r="LVM92" s="414"/>
      <c r="LVN92" s="414">
        <v>791</v>
      </c>
      <c r="LVO92" s="414"/>
      <c r="LVP92" s="414"/>
      <c r="LVQ92" s="414">
        <v>791</v>
      </c>
      <c r="LVR92" s="414"/>
      <c r="LVS92" s="414"/>
      <c r="LVT92" s="414">
        <v>791</v>
      </c>
      <c r="LVU92" s="414"/>
      <c r="LVV92" s="414"/>
      <c r="LVW92" s="414">
        <v>791</v>
      </c>
      <c r="LVX92" s="414"/>
      <c r="LVY92" s="414"/>
      <c r="LVZ92" s="414">
        <v>791</v>
      </c>
      <c r="LWA92" s="414"/>
      <c r="LWB92" s="414"/>
      <c r="LWC92" s="414">
        <v>791</v>
      </c>
      <c r="LWD92" s="414"/>
      <c r="LWE92" s="414"/>
      <c r="LWF92" s="414">
        <v>791</v>
      </c>
      <c r="LWG92" s="414"/>
      <c r="LWH92" s="414"/>
      <c r="LWI92" s="414">
        <v>791</v>
      </c>
      <c r="LWJ92" s="414"/>
      <c r="LWK92" s="414"/>
      <c r="LWL92" s="414">
        <v>791</v>
      </c>
      <c r="LWM92" s="414"/>
      <c r="LWN92" s="414"/>
      <c r="LWO92" s="414">
        <v>791</v>
      </c>
      <c r="LWP92" s="414"/>
      <c r="LWQ92" s="414"/>
      <c r="LWR92" s="414">
        <v>791</v>
      </c>
      <c r="LWS92" s="414"/>
      <c r="LWT92" s="414"/>
      <c r="LWU92" s="414">
        <v>791</v>
      </c>
      <c r="LWV92" s="414"/>
      <c r="LWW92" s="414"/>
      <c r="LWX92" s="414">
        <v>791</v>
      </c>
      <c r="LWY92" s="414"/>
      <c r="LWZ92" s="414"/>
      <c r="LXA92" s="414">
        <v>791</v>
      </c>
      <c r="LXB92" s="414"/>
      <c r="LXC92" s="414"/>
      <c r="LXD92" s="414">
        <v>791</v>
      </c>
      <c r="LXE92" s="414"/>
      <c r="LXF92" s="414"/>
      <c r="LXG92" s="414">
        <v>791</v>
      </c>
      <c r="LXH92" s="414"/>
      <c r="LXI92" s="414"/>
      <c r="LXJ92" s="414">
        <v>791</v>
      </c>
      <c r="LXK92" s="414"/>
      <c r="LXL92" s="414"/>
      <c r="LXM92" s="414">
        <v>791</v>
      </c>
      <c r="LXN92" s="414"/>
      <c r="LXO92" s="414"/>
      <c r="LXP92" s="414">
        <v>791</v>
      </c>
      <c r="LXQ92" s="414"/>
      <c r="LXR92" s="414"/>
      <c r="LXS92" s="414">
        <v>791</v>
      </c>
      <c r="LXT92" s="414"/>
      <c r="LXU92" s="414"/>
      <c r="LXV92" s="414">
        <v>791</v>
      </c>
      <c r="LXW92" s="414"/>
      <c r="LXX92" s="414"/>
      <c r="LXY92" s="414">
        <v>791</v>
      </c>
      <c r="LXZ92" s="414"/>
      <c r="LYA92" s="414"/>
      <c r="LYB92" s="414">
        <v>791</v>
      </c>
      <c r="LYC92" s="414"/>
      <c r="LYD92" s="414"/>
      <c r="LYE92" s="414">
        <v>791</v>
      </c>
      <c r="LYF92" s="414"/>
      <c r="LYG92" s="414"/>
      <c r="LYH92" s="414">
        <v>791</v>
      </c>
      <c r="LYI92" s="414"/>
      <c r="LYJ92" s="414"/>
      <c r="LYK92" s="414">
        <v>791</v>
      </c>
      <c r="LYL92" s="414"/>
      <c r="LYM92" s="414"/>
      <c r="LYN92" s="414">
        <v>791</v>
      </c>
      <c r="LYO92" s="414"/>
      <c r="LYP92" s="414"/>
      <c r="LYQ92" s="414">
        <v>791</v>
      </c>
      <c r="LYR92" s="414"/>
      <c r="LYS92" s="414"/>
      <c r="LYT92" s="414">
        <v>791</v>
      </c>
      <c r="LYU92" s="414"/>
      <c r="LYV92" s="414"/>
      <c r="LYW92" s="414">
        <v>791</v>
      </c>
      <c r="LYX92" s="414"/>
      <c r="LYY92" s="414"/>
      <c r="LYZ92" s="414">
        <v>791</v>
      </c>
      <c r="LZA92" s="414"/>
      <c r="LZB92" s="414"/>
      <c r="LZC92" s="414">
        <v>791</v>
      </c>
      <c r="LZD92" s="414"/>
      <c r="LZE92" s="414"/>
      <c r="LZF92" s="414">
        <v>791</v>
      </c>
      <c r="LZG92" s="414"/>
      <c r="LZH92" s="414"/>
      <c r="LZI92" s="414">
        <v>791</v>
      </c>
      <c r="LZJ92" s="414"/>
      <c r="LZK92" s="414"/>
      <c r="LZL92" s="414">
        <v>791</v>
      </c>
      <c r="LZM92" s="414"/>
      <c r="LZN92" s="414"/>
      <c r="LZO92" s="414">
        <v>791</v>
      </c>
      <c r="LZP92" s="414"/>
      <c r="LZQ92" s="414"/>
      <c r="LZR92" s="414">
        <v>791</v>
      </c>
      <c r="LZS92" s="414"/>
      <c r="LZT92" s="414"/>
      <c r="LZU92" s="414">
        <v>791</v>
      </c>
      <c r="LZV92" s="414"/>
      <c r="LZW92" s="414"/>
      <c r="LZX92" s="414">
        <v>791</v>
      </c>
      <c r="LZY92" s="414"/>
      <c r="LZZ92" s="414"/>
      <c r="MAA92" s="414">
        <v>791</v>
      </c>
      <c r="MAB92" s="414"/>
      <c r="MAC92" s="414"/>
      <c r="MAD92" s="414">
        <v>791</v>
      </c>
      <c r="MAE92" s="414"/>
      <c r="MAF92" s="414"/>
      <c r="MAG92" s="414">
        <v>791</v>
      </c>
      <c r="MAH92" s="414"/>
      <c r="MAI92" s="414"/>
      <c r="MAJ92" s="414">
        <v>791</v>
      </c>
      <c r="MAK92" s="414"/>
      <c r="MAL92" s="414"/>
      <c r="MAM92" s="414">
        <v>791</v>
      </c>
      <c r="MAN92" s="414"/>
      <c r="MAO92" s="414"/>
      <c r="MAP92" s="414">
        <v>791</v>
      </c>
      <c r="MAQ92" s="414"/>
      <c r="MAR92" s="414"/>
      <c r="MAS92" s="414">
        <v>791</v>
      </c>
      <c r="MAT92" s="414"/>
      <c r="MAU92" s="414"/>
      <c r="MAV92" s="414">
        <v>791</v>
      </c>
      <c r="MAW92" s="414"/>
      <c r="MAX92" s="414"/>
      <c r="MAY92" s="414">
        <v>791</v>
      </c>
      <c r="MAZ92" s="414"/>
      <c r="MBA92" s="414"/>
      <c r="MBB92" s="414">
        <v>791</v>
      </c>
      <c r="MBC92" s="414"/>
      <c r="MBD92" s="414"/>
      <c r="MBE92" s="414">
        <v>791</v>
      </c>
      <c r="MBF92" s="414"/>
      <c r="MBG92" s="414"/>
      <c r="MBH92" s="414">
        <v>791</v>
      </c>
      <c r="MBI92" s="414"/>
      <c r="MBJ92" s="414"/>
      <c r="MBK92" s="414">
        <v>791</v>
      </c>
      <c r="MBL92" s="414"/>
      <c r="MBM92" s="414"/>
      <c r="MBN92" s="414">
        <v>791</v>
      </c>
      <c r="MBO92" s="414"/>
      <c r="MBP92" s="414"/>
      <c r="MBQ92" s="414">
        <v>791</v>
      </c>
      <c r="MBR92" s="414"/>
      <c r="MBS92" s="414"/>
      <c r="MBT92" s="414">
        <v>791</v>
      </c>
      <c r="MBU92" s="414"/>
      <c r="MBV92" s="414"/>
      <c r="MBW92" s="414">
        <v>791</v>
      </c>
      <c r="MBX92" s="414"/>
      <c r="MBY92" s="414"/>
      <c r="MBZ92" s="414">
        <v>791</v>
      </c>
      <c r="MCA92" s="414"/>
      <c r="MCB92" s="414"/>
      <c r="MCC92" s="414">
        <v>791</v>
      </c>
      <c r="MCD92" s="414"/>
      <c r="MCE92" s="414"/>
      <c r="MCF92" s="414">
        <v>791</v>
      </c>
      <c r="MCG92" s="414"/>
      <c r="MCH92" s="414"/>
      <c r="MCI92" s="414">
        <v>791</v>
      </c>
      <c r="MCJ92" s="414"/>
      <c r="MCK92" s="414"/>
      <c r="MCL92" s="414">
        <v>791</v>
      </c>
      <c r="MCM92" s="414"/>
      <c r="MCN92" s="414"/>
      <c r="MCO92" s="414">
        <v>791</v>
      </c>
      <c r="MCP92" s="414"/>
      <c r="MCQ92" s="414"/>
      <c r="MCR92" s="414">
        <v>791</v>
      </c>
      <c r="MCS92" s="414"/>
      <c r="MCT92" s="414"/>
      <c r="MCU92" s="414">
        <v>791</v>
      </c>
      <c r="MCV92" s="414"/>
      <c r="MCW92" s="414"/>
      <c r="MCX92" s="414">
        <v>791</v>
      </c>
      <c r="MCY92" s="414"/>
      <c r="MCZ92" s="414"/>
      <c r="MDA92" s="414">
        <v>791</v>
      </c>
      <c r="MDB92" s="414"/>
      <c r="MDC92" s="414"/>
      <c r="MDD92" s="414">
        <v>791</v>
      </c>
      <c r="MDE92" s="414"/>
      <c r="MDF92" s="414"/>
      <c r="MDG92" s="414">
        <v>791</v>
      </c>
      <c r="MDH92" s="414"/>
      <c r="MDI92" s="414"/>
      <c r="MDJ92" s="414">
        <v>791</v>
      </c>
      <c r="MDK92" s="414"/>
      <c r="MDL92" s="414"/>
      <c r="MDM92" s="414">
        <v>791</v>
      </c>
      <c r="MDN92" s="414"/>
      <c r="MDO92" s="414"/>
      <c r="MDP92" s="414">
        <v>791</v>
      </c>
      <c r="MDQ92" s="414"/>
      <c r="MDR92" s="414"/>
      <c r="MDS92" s="414">
        <v>791</v>
      </c>
      <c r="MDT92" s="414"/>
      <c r="MDU92" s="414"/>
      <c r="MDV92" s="414">
        <v>791</v>
      </c>
      <c r="MDW92" s="414"/>
      <c r="MDX92" s="414"/>
      <c r="MDY92" s="414">
        <v>791</v>
      </c>
      <c r="MDZ92" s="414"/>
      <c r="MEA92" s="414"/>
      <c r="MEB92" s="414">
        <v>791</v>
      </c>
      <c r="MEC92" s="414"/>
      <c r="MED92" s="414"/>
      <c r="MEE92" s="414">
        <v>791</v>
      </c>
      <c r="MEF92" s="414"/>
      <c r="MEG92" s="414"/>
      <c r="MEH92" s="414">
        <v>791</v>
      </c>
      <c r="MEI92" s="414"/>
      <c r="MEJ92" s="414"/>
      <c r="MEK92" s="414">
        <v>791</v>
      </c>
      <c r="MEL92" s="414"/>
      <c r="MEM92" s="414"/>
      <c r="MEN92" s="414">
        <v>791</v>
      </c>
      <c r="MEO92" s="414"/>
      <c r="MEP92" s="414"/>
      <c r="MEQ92" s="414">
        <v>791</v>
      </c>
      <c r="MER92" s="414"/>
      <c r="MES92" s="414"/>
      <c r="MET92" s="414">
        <v>791</v>
      </c>
      <c r="MEU92" s="414"/>
      <c r="MEV92" s="414"/>
      <c r="MEW92" s="414">
        <v>791</v>
      </c>
      <c r="MEX92" s="414"/>
      <c r="MEY92" s="414"/>
      <c r="MEZ92" s="414">
        <v>791</v>
      </c>
      <c r="MFA92" s="414"/>
      <c r="MFB92" s="414"/>
      <c r="MFC92" s="414">
        <v>791</v>
      </c>
      <c r="MFD92" s="414"/>
      <c r="MFE92" s="414"/>
      <c r="MFF92" s="414">
        <v>791</v>
      </c>
      <c r="MFG92" s="414"/>
      <c r="MFH92" s="414"/>
      <c r="MFI92" s="414">
        <v>791</v>
      </c>
      <c r="MFJ92" s="414"/>
      <c r="MFK92" s="414"/>
      <c r="MFL92" s="414">
        <v>791</v>
      </c>
      <c r="MFM92" s="414"/>
      <c r="MFN92" s="414"/>
      <c r="MFO92" s="414">
        <v>791</v>
      </c>
      <c r="MFP92" s="414"/>
      <c r="MFQ92" s="414"/>
      <c r="MFR92" s="414">
        <v>791</v>
      </c>
      <c r="MFS92" s="414"/>
      <c r="MFT92" s="414"/>
      <c r="MFU92" s="414">
        <v>791</v>
      </c>
      <c r="MFV92" s="414"/>
      <c r="MFW92" s="414"/>
      <c r="MFX92" s="414">
        <v>791</v>
      </c>
      <c r="MFY92" s="414"/>
      <c r="MFZ92" s="414"/>
      <c r="MGA92" s="414">
        <v>791</v>
      </c>
      <c r="MGB92" s="414"/>
      <c r="MGC92" s="414"/>
      <c r="MGD92" s="414">
        <v>791</v>
      </c>
      <c r="MGE92" s="414"/>
      <c r="MGF92" s="414"/>
      <c r="MGG92" s="414">
        <v>791</v>
      </c>
      <c r="MGH92" s="414"/>
      <c r="MGI92" s="414"/>
      <c r="MGJ92" s="414">
        <v>791</v>
      </c>
      <c r="MGK92" s="414"/>
      <c r="MGL92" s="414"/>
      <c r="MGM92" s="414">
        <v>791</v>
      </c>
      <c r="MGN92" s="414"/>
      <c r="MGO92" s="414"/>
      <c r="MGP92" s="414">
        <v>791</v>
      </c>
      <c r="MGQ92" s="414"/>
      <c r="MGR92" s="414"/>
      <c r="MGS92" s="414">
        <v>791</v>
      </c>
      <c r="MGT92" s="414"/>
      <c r="MGU92" s="414"/>
      <c r="MGV92" s="414">
        <v>791</v>
      </c>
      <c r="MGW92" s="414"/>
      <c r="MGX92" s="414"/>
      <c r="MGY92" s="414">
        <v>791</v>
      </c>
      <c r="MGZ92" s="414"/>
      <c r="MHA92" s="414"/>
      <c r="MHB92" s="414">
        <v>791</v>
      </c>
      <c r="MHC92" s="414"/>
      <c r="MHD92" s="414"/>
      <c r="MHE92" s="414">
        <v>791</v>
      </c>
      <c r="MHF92" s="414"/>
      <c r="MHG92" s="414"/>
      <c r="MHH92" s="414">
        <v>791</v>
      </c>
      <c r="MHI92" s="414"/>
      <c r="MHJ92" s="414"/>
      <c r="MHK92" s="414">
        <v>791</v>
      </c>
      <c r="MHL92" s="414"/>
      <c r="MHM92" s="414"/>
      <c r="MHN92" s="414">
        <v>791</v>
      </c>
      <c r="MHO92" s="414"/>
      <c r="MHP92" s="414"/>
      <c r="MHQ92" s="414">
        <v>791</v>
      </c>
      <c r="MHR92" s="414"/>
      <c r="MHS92" s="414"/>
      <c r="MHT92" s="414">
        <v>791</v>
      </c>
      <c r="MHU92" s="414"/>
      <c r="MHV92" s="414"/>
      <c r="MHW92" s="414">
        <v>791</v>
      </c>
      <c r="MHX92" s="414"/>
      <c r="MHY92" s="414"/>
      <c r="MHZ92" s="414">
        <v>791</v>
      </c>
      <c r="MIA92" s="414"/>
      <c r="MIB92" s="414"/>
      <c r="MIC92" s="414">
        <v>791</v>
      </c>
      <c r="MID92" s="414"/>
      <c r="MIE92" s="414"/>
      <c r="MIF92" s="414">
        <v>791</v>
      </c>
      <c r="MIG92" s="414"/>
      <c r="MIH92" s="414"/>
      <c r="MII92" s="414">
        <v>791</v>
      </c>
      <c r="MIJ92" s="414"/>
      <c r="MIK92" s="414"/>
      <c r="MIL92" s="414">
        <v>791</v>
      </c>
      <c r="MIM92" s="414"/>
      <c r="MIN92" s="414"/>
      <c r="MIO92" s="414">
        <v>791</v>
      </c>
      <c r="MIP92" s="414"/>
      <c r="MIQ92" s="414"/>
      <c r="MIR92" s="414">
        <v>791</v>
      </c>
      <c r="MIS92" s="414"/>
      <c r="MIT92" s="414"/>
      <c r="MIU92" s="414">
        <v>791</v>
      </c>
      <c r="MIV92" s="414"/>
      <c r="MIW92" s="414"/>
      <c r="MIX92" s="414">
        <v>791</v>
      </c>
      <c r="MIY92" s="414"/>
      <c r="MIZ92" s="414"/>
      <c r="MJA92" s="414">
        <v>791</v>
      </c>
      <c r="MJB92" s="414"/>
      <c r="MJC92" s="414"/>
      <c r="MJD92" s="414">
        <v>791</v>
      </c>
      <c r="MJE92" s="414"/>
      <c r="MJF92" s="414"/>
      <c r="MJG92" s="414">
        <v>791</v>
      </c>
      <c r="MJH92" s="414"/>
      <c r="MJI92" s="414"/>
      <c r="MJJ92" s="414">
        <v>791</v>
      </c>
      <c r="MJK92" s="414"/>
      <c r="MJL92" s="414"/>
      <c r="MJM92" s="414">
        <v>791</v>
      </c>
      <c r="MJN92" s="414"/>
      <c r="MJO92" s="414"/>
      <c r="MJP92" s="414">
        <v>791</v>
      </c>
      <c r="MJQ92" s="414"/>
      <c r="MJR92" s="414"/>
      <c r="MJS92" s="414">
        <v>791</v>
      </c>
      <c r="MJT92" s="414"/>
      <c r="MJU92" s="414"/>
      <c r="MJV92" s="414">
        <v>791</v>
      </c>
      <c r="MJW92" s="414"/>
      <c r="MJX92" s="414"/>
      <c r="MJY92" s="414">
        <v>791</v>
      </c>
      <c r="MJZ92" s="414"/>
      <c r="MKA92" s="414"/>
      <c r="MKB92" s="414">
        <v>791</v>
      </c>
      <c r="MKC92" s="414"/>
      <c r="MKD92" s="414"/>
      <c r="MKE92" s="414">
        <v>791</v>
      </c>
      <c r="MKF92" s="414"/>
      <c r="MKG92" s="414"/>
      <c r="MKH92" s="414">
        <v>791</v>
      </c>
      <c r="MKI92" s="414"/>
      <c r="MKJ92" s="414"/>
      <c r="MKK92" s="414">
        <v>791</v>
      </c>
      <c r="MKL92" s="414"/>
      <c r="MKM92" s="414"/>
      <c r="MKN92" s="414">
        <v>791</v>
      </c>
      <c r="MKO92" s="414"/>
      <c r="MKP92" s="414"/>
      <c r="MKQ92" s="414">
        <v>791</v>
      </c>
      <c r="MKR92" s="414"/>
      <c r="MKS92" s="414"/>
      <c r="MKT92" s="414">
        <v>791</v>
      </c>
      <c r="MKU92" s="414"/>
      <c r="MKV92" s="414"/>
      <c r="MKW92" s="414">
        <v>791</v>
      </c>
      <c r="MKX92" s="414"/>
      <c r="MKY92" s="414"/>
      <c r="MKZ92" s="414">
        <v>791</v>
      </c>
      <c r="MLA92" s="414"/>
      <c r="MLB92" s="414"/>
      <c r="MLC92" s="414">
        <v>791</v>
      </c>
      <c r="MLD92" s="414"/>
      <c r="MLE92" s="414"/>
      <c r="MLF92" s="414">
        <v>791</v>
      </c>
      <c r="MLG92" s="414"/>
      <c r="MLH92" s="414"/>
      <c r="MLI92" s="414">
        <v>791</v>
      </c>
      <c r="MLJ92" s="414"/>
      <c r="MLK92" s="414"/>
      <c r="MLL92" s="414">
        <v>791</v>
      </c>
      <c r="MLM92" s="414"/>
      <c r="MLN92" s="414"/>
      <c r="MLO92" s="414">
        <v>791</v>
      </c>
      <c r="MLP92" s="414"/>
      <c r="MLQ92" s="414"/>
      <c r="MLR92" s="414">
        <v>791</v>
      </c>
      <c r="MLS92" s="414"/>
      <c r="MLT92" s="414"/>
      <c r="MLU92" s="414">
        <v>791</v>
      </c>
      <c r="MLV92" s="414"/>
      <c r="MLW92" s="414"/>
      <c r="MLX92" s="414">
        <v>791</v>
      </c>
      <c r="MLY92" s="414"/>
      <c r="MLZ92" s="414"/>
      <c r="MMA92" s="414">
        <v>791</v>
      </c>
      <c r="MMB92" s="414"/>
      <c r="MMC92" s="414"/>
      <c r="MMD92" s="414">
        <v>791</v>
      </c>
      <c r="MME92" s="414"/>
      <c r="MMF92" s="414"/>
      <c r="MMG92" s="414">
        <v>791</v>
      </c>
      <c r="MMH92" s="414"/>
      <c r="MMI92" s="414"/>
      <c r="MMJ92" s="414">
        <v>791</v>
      </c>
      <c r="MMK92" s="414"/>
      <c r="MML92" s="414"/>
      <c r="MMM92" s="414">
        <v>791</v>
      </c>
      <c r="MMN92" s="414"/>
      <c r="MMO92" s="414"/>
      <c r="MMP92" s="414">
        <v>791</v>
      </c>
      <c r="MMQ92" s="414"/>
      <c r="MMR92" s="414"/>
      <c r="MMS92" s="414">
        <v>791</v>
      </c>
      <c r="MMT92" s="414"/>
      <c r="MMU92" s="414"/>
      <c r="MMV92" s="414">
        <v>791</v>
      </c>
      <c r="MMW92" s="414"/>
      <c r="MMX92" s="414"/>
      <c r="MMY92" s="414">
        <v>791</v>
      </c>
      <c r="MMZ92" s="414"/>
      <c r="MNA92" s="414"/>
      <c r="MNB92" s="414">
        <v>791</v>
      </c>
      <c r="MNC92" s="414"/>
      <c r="MND92" s="414"/>
      <c r="MNE92" s="414">
        <v>791</v>
      </c>
      <c r="MNF92" s="414"/>
      <c r="MNG92" s="414"/>
      <c r="MNH92" s="414">
        <v>791</v>
      </c>
      <c r="MNI92" s="414"/>
      <c r="MNJ92" s="414"/>
      <c r="MNK92" s="414">
        <v>791</v>
      </c>
      <c r="MNL92" s="414"/>
      <c r="MNM92" s="414"/>
      <c r="MNN92" s="414">
        <v>791</v>
      </c>
      <c r="MNO92" s="414"/>
      <c r="MNP92" s="414"/>
      <c r="MNQ92" s="414">
        <v>791</v>
      </c>
      <c r="MNR92" s="414"/>
      <c r="MNS92" s="414"/>
      <c r="MNT92" s="414">
        <v>791</v>
      </c>
      <c r="MNU92" s="414"/>
      <c r="MNV92" s="414"/>
      <c r="MNW92" s="414">
        <v>791</v>
      </c>
      <c r="MNX92" s="414"/>
      <c r="MNY92" s="414"/>
      <c r="MNZ92" s="414">
        <v>791</v>
      </c>
      <c r="MOA92" s="414"/>
      <c r="MOB92" s="414"/>
      <c r="MOC92" s="414">
        <v>791</v>
      </c>
      <c r="MOD92" s="414"/>
      <c r="MOE92" s="414"/>
      <c r="MOF92" s="414">
        <v>791</v>
      </c>
      <c r="MOG92" s="414"/>
      <c r="MOH92" s="414"/>
      <c r="MOI92" s="414">
        <v>791</v>
      </c>
      <c r="MOJ92" s="414"/>
      <c r="MOK92" s="414"/>
      <c r="MOL92" s="414">
        <v>791</v>
      </c>
      <c r="MOM92" s="414"/>
      <c r="MON92" s="414"/>
      <c r="MOO92" s="414">
        <v>791</v>
      </c>
      <c r="MOP92" s="414"/>
      <c r="MOQ92" s="414"/>
      <c r="MOR92" s="414">
        <v>791</v>
      </c>
      <c r="MOS92" s="414"/>
      <c r="MOT92" s="414"/>
      <c r="MOU92" s="414">
        <v>791</v>
      </c>
      <c r="MOV92" s="414"/>
      <c r="MOW92" s="414"/>
      <c r="MOX92" s="414">
        <v>791</v>
      </c>
      <c r="MOY92" s="414"/>
      <c r="MOZ92" s="414"/>
      <c r="MPA92" s="414">
        <v>791</v>
      </c>
      <c r="MPB92" s="414"/>
      <c r="MPC92" s="414"/>
      <c r="MPD92" s="414">
        <v>791</v>
      </c>
      <c r="MPE92" s="414"/>
      <c r="MPF92" s="414"/>
      <c r="MPG92" s="414">
        <v>791</v>
      </c>
      <c r="MPH92" s="414"/>
      <c r="MPI92" s="414"/>
      <c r="MPJ92" s="414">
        <v>791</v>
      </c>
      <c r="MPK92" s="414"/>
      <c r="MPL92" s="414"/>
      <c r="MPM92" s="414">
        <v>791</v>
      </c>
      <c r="MPN92" s="414"/>
      <c r="MPO92" s="414"/>
      <c r="MPP92" s="414">
        <v>791</v>
      </c>
      <c r="MPQ92" s="414"/>
      <c r="MPR92" s="414"/>
      <c r="MPS92" s="414">
        <v>791</v>
      </c>
      <c r="MPT92" s="414"/>
      <c r="MPU92" s="414"/>
      <c r="MPV92" s="414">
        <v>791</v>
      </c>
      <c r="MPW92" s="414"/>
      <c r="MPX92" s="414"/>
      <c r="MPY92" s="414">
        <v>791</v>
      </c>
      <c r="MPZ92" s="414"/>
      <c r="MQA92" s="414"/>
      <c r="MQB92" s="414">
        <v>791</v>
      </c>
      <c r="MQC92" s="414"/>
      <c r="MQD92" s="414"/>
      <c r="MQE92" s="414">
        <v>791</v>
      </c>
      <c r="MQF92" s="414"/>
      <c r="MQG92" s="414"/>
      <c r="MQH92" s="414">
        <v>791</v>
      </c>
      <c r="MQI92" s="414"/>
      <c r="MQJ92" s="414"/>
      <c r="MQK92" s="414">
        <v>791</v>
      </c>
      <c r="MQL92" s="414"/>
      <c r="MQM92" s="414"/>
      <c r="MQN92" s="414">
        <v>791</v>
      </c>
      <c r="MQO92" s="414"/>
      <c r="MQP92" s="414"/>
      <c r="MQQ92" s="414">
        <v>791</v>
      </c>
      <c r="MQR92" s="414"/>
      <c r="MQS92" s="414"/>
      <c r="MQT92" s="414">
        <v>791</v>
      </c>
      <c r="MQU92" s="414"/>
      <c r="MQV92" s="414"/>
      <c r="MQW92" s="414">
        <v>791</v>
      </c>
      <c r="MQX92" s="414"/>
      <c r="MQY92" s="414"/>
      <c r="MQZ92" s="414">
        <v>791</v>
      </c>
      <c r="MRA92" s="414"/>
      <c r="MRB92" s="414"/>
      <c r="MRC92" s="414">
        <v>791</v>
      </c>
      <c r="MRD92" s="414"/>
      <c r="MRE92" s="414"/>
      <c r="MRF92" s="414">
        <v>791</v>
      </c>
      <c r="MRG92" s="414"/>
      <c r="MRH92" s="414"/>
      <c r="MRI92" s="414">
        <v>791</v>
      </c>
      <c r="MRJ92" s="414"/>
      <c r="MRK92" s="414"/>
      <c r="MRL92" s="414">
        <v>791</v>
      </c>
      <c r="MRM92" s="414"/>
      <c r="MRN92" s="414"/>
      <c r="MRO92" s="414">
        <v>791</v>
      </c>
      <c r="MRP92" s="414"/>
      <c r="MRQ92" s="414"/>
      <c r="MRR92" s="414">
        <v>791</v>
      </c>
      <c r="MRS92" s="414"/>
      <c r="MRT92" s="414"/>
      <c r="MRU92" s="414">
        <v>791</v>
      </c>
      <c r="MRV92" s="414"/>
      <c r="MRW92" s="414"/>
      <c r="MRX92" s="414">
        <v>791</v>
      </c>
      <c r="MRY92" s="414"/>
      <c r="MRZ92" s="414"/>
      <c r="MSA92" s="414">
        <v>791</v>
      </c>
      <c r="MSB92" s="414"/>
      <c r="MSC92" s="414"/>
      <c r="MSD92" s="414">
        <v>791</v>
      </c>
      <c r="MSE92" s="414"/>
      <c r="MSF92" s="414"/>
      <c r="MSG92" s="414">
        <v>791</v>
      </c>
      <c r="MSH92" s="414"/>
      <c r="MSI92" s="414"/>
      <c r="MSJ92" s="414">
        <v>791</v>
      </c>
      <c r="MSK92" s="414"/>
      <c r="MSL92" s="414"/>
      <c r="MSM92" s="414">
        <v>791</v>
      </c>
      <c r="MSN92" s="414"/>
      <c r="MSO92" s="414"/>
      <c r="MSP92" s="414">
        <v>791</v>
      </c>
      <c r="MSQ92" s="414"/>
      <c r="MSR92" s="414"/>
      <c r="MSS92" s="414">
        <v>791</v>
      </c>
      <c r="MST92" s="414"/>
      <c r="MSU92" s="414"/>
      <c r="MSV92" s="414">
        <v>791</v>
      </c>
      <c r="MSW92" s="414"/>
      <c r="MSX92" s="414"/>
      <c r="MSY92" s="414">
        <v>791</v>
      </c>
      <c r="MSZ92" s="414"/>
      <c r="MTA92" s="414"/>
      <c r="MTB92" s="414">
        <v>791</v>
      </c>
      <c r="MTC92" s="414"/>
      <c r="MTD92" s="414"/>
      <c r="MTE92" s="414">
        <v>791</v>
      </c>
      <c r="MTF92" s="414"/>
      <c r="MTG92" s="414"/>
      <c r="MTH92" s="414">
        <v>791</v>
      </c>
      <c r="MTI92" s="414"/>
      <c r="MTJ92" s="414"/>
      <c r="MTK92" s="414">
        <v>791</v>
      </c>
      <c r="MTL92" s="414"/>
      <c r="MTM92" s="414"/>
      <c r="MTN92" s="414">
        <v>791</v>
      </c>
      <c r="MTO92" s="414"/>
      <c r="MTP92" s="414"/>
      <c r="MTQ92" s="414">
        <v>791</v>
      </c>
      <c r="MTR92" s="414"/>
      <c r="MTS92" s="414"/>
      <c r="MTT92" s="414">
        <v>791</v>
      </c>
      <c r="MTU92" s="414"/>
      <c r="MTV92" s="414"/>
      <c r="MTW92" s="414">
        <v>791</v>
      </c>
      <c r="MTX92" s="414"/>
      <c r="MTY92" s="414"/>
      <c r="MTZ92" s="414">
        <v>791</v>
      </c>
      <c r="MUA92" s="414"/>
      <c r="MUB92" s="414"/>
      <c r="MUC92" s="414">
        <v>791</v>
      </c>
      <c r="MUD92" s="414"/>
      <c r="MUE92" s="414"/>
      <c r="MUF92" s="414">
        <v>791</v>
      </c>
      <c r="MUG92" s="414"/>
      <c r="MUH92" s="414"/>
      <c r="MUI92" s="414">
        <v>791</v>
      </c>
      <c r="MUJ92" s="414"/>
      <c r="MUK92" s="414"/>
      <c r="MUL92" s="414">
        <v>791</v>
      </c>
      <c r="MUM92" s="414"/>
      <c r="MUN92" s="414"/>
      <c r="MUO92" s="414">
        <v>791</v>
      </c>
      <c r="MUP92" s="414"/>
      <c r="MUQ92" s="414"/>
      <c r="MUR92" s="414">
        <v>791</v>
      </c>
      <c r="MUS92" s="414"/>
      <c r="MUT92" s="414"/>
      <c r="MUU92" s="414">
        <v>791</v>
      </c>
      <c r="MUV92" s="414"/>
      <c r="MUW92" s="414"/>
      <c r="MUX92" s="414">
        <v>791</v>
      </c>
      <c r="MUY92" s="414"/>
      <c r="MUZ92" s="414"/>
      <c r="MVA92" s="414">
        <v>791</v>
      </c>
      <c r="MVB92" s="414"/>
      <c r="MVC92" s="414"/>
      <c r="MVD92" s="414">
        <v>791</v>
      </c>
      <c r="MVE92" s="414"/>
      <c r="MVF92" s="414"/>
      <c r="MVG92" s="414">
        <v>791</v>
      </c>
      <c r="MVH92" s="414"/>
      <c r="MVI92" s="414"/>
      <c r="MVJ92" s="414">
        <v>791</v>
      </c>
      <c r="MVK92" s="414"/>
      <c r="MVL92" s="414"/>
      <c r="MVM92" s="414">
        <v>791</v>
      </c>
      <c r="MVN92" s="414"/>
      <c r="MVO92" s="414"/>
      <c r="MVP92" s="414">
        <v>791</v>
      </c>
      <c r="MVQ92" s="414"/>
      <c r="MVR92" s="414"/>
      <c r="MVS92" s="414">
        <v>791</v>
      </c>
      <c r="MVT92" s="414"/>
      <c r="MVU92" s="414"/>
      <c r="MVV92" s="414">
        <v>791</v>
      </c>
      <c r="MVW92" s="414"/>
      <c r="MVX92" s="414"/>
      <c r="MVY92" s="414">
        <v>791</v>
      </c>
      <c r="MVZ92" s="414"/>
      <c r="MWA92" s="414"/>
      <c r="MWB92" s="414">
        <v>791</v>
      </c>
      <c r="MWC92" s="414"/>
      <c r="MWD92" s="414"/>
      <c r="MWE92" s="414">
        <v>791</v>
      </c>
      <c r="MWF92" s="414"/>
      <c r="MWG92" s="414"/>
      <c r="MWH92" s="414">
        <v>791</v>
      </c>
      <c r="MWI92" s="414"/>
      <c r="MWJ92" s="414"/>
      <c r="MWK92" s="414">
        <v>791</v>
      </c>
      <c r="MWL92" s="414"/>
      <c r="MWM92" s="414"/>
      <c r="MWN92" s="414">
        <v>791</v>
      </c>
      <c r="MWO92" s="414"/>
      <c r="MWP92" s="414"/>
      <c r="MWQ92" s="414">
        <v>791</v>
      </c>
      <c r="MWR92" s="414"/>
      <c r="MWS92" s="414"/>
      <c r="MWT92" s="414">
        <v>791</v>
      </c>
      <c r="MWU92" s="414"/>
      <c r="MWV92" s="414"/>
      <c r="MWW92" s="414">
        <v>791</v>
      </c>
      <c r="MWX92" s="414"/>
      <c r="MWY92" s="414"/>
      <c r="MWZ92" s="414">
        <v>791</v>
      </c>
      <c r="MXA92" s="414"/>
      <c r="MXB92" s="414"/>
      <c r="MXC92" s="414">
        <v>791</v>
      </c>
      <c r="MXD92" s="414"/>
      <c r="MXE92" s="414"/>
      <c r="MXF92" s="414">
        <v>791</v>
      </c>
      <c r="MXG92" s="414"/>
      <c r="MXH92" s="414"/>
      <c r="MXI92" s="414">
        <v>791</v>
      </c>
      <c r="MXJ92" s="414"/>
      <c r="MXK92" s="414"/>
      <c r="MXL92" s="414">
        <v>791</v>
      </c>
      <c r="MXM92" s="414"/>
      <c r="MXN92" s="414"/>
      <c r="MXO92" s="414">
        <v>791</v>
      </c>
      <c r="MXP92" s="414"/>
      <c r="MXQ92" s="414"/>
      <c r="MXR92" s="414">
        <v>791</v>
      </c>
      <c r="MXS92" s="414"/>
      <c r="MXT92" s="414"/>
      <c r="MXU92" s="414">
        <v>791</v>
      </c>
      <c r="MXV92" s="414"/>
      <c r="MXW92" s="414"/>
      <c r="MXX92" s="414">
        <v>791</v>
      </c>
      <c r="MXY92" s="414"/>
      <c r="MXZ92" s="414"/>
      <c r="MYA92" s="414">
        <v>791</v>
      </c>
      <c r="MYB92" s="414"/>
      <c r="MYC92" s="414"/>
      <c r="MYD92" s="414">
        <v>791</v>
      </c>
      <c r="MYE92" s="414"/>
      <c r="MYF92" s="414"/>
      <c r="MYG92" s="414">
        <v>791</v>
      </c>
      <c r="MYH92" s="414"/>
      <c r="MYI92" s="414"/>
      <c r="MYJ92" s="414">
        <v>791</v>
      </c>
      <c r="MYK92" s="414"/>
      <c r="MYL92" s="414"/>
      <c r="MYM92" s="414">
        <v>791</v>
      </c>
      <c r="MYN92" s="414"/>
      <c r="MYO92" s="414"/>
      <c r="MYP92" s="414">
        <v>791</v>
      </c>
      <c r="MYQ92" s="414"/>
      <c r="MYR92" s="414"/>
      <c r="MYS92" s="414">
        <v>791</v>
      </c>
      <c r="MYT92" s="414"/>
      <c r="MYU92" s="414"/>
      <c r="MYV92" s="414">
        <v>791</v>
      </c>
      <c r="MYW92" s="414"/>
      <c r="MYX92" s="414"/>
      <c r="MYY92" s="414">
        <v>791</v>
      </c>
      <c r="MYZ92" s="414"/>
      <c r="MZA92" s="414"/>
      <c r="MZB92" s="414">
        <v>791</v>
      </c>
      <c r="MZC92" s="414"/>
      <c r="MZD92" s="414"/>
      <c r="MZE92" s="414">
        <v>791</v>
      </c>
      <c r="MZF92" s="414"/>
      <c r="MZG92" s="414"/>
      <c r="MZH92" s="414">
        <v>791</v>
      </c>
      <c r="MZI92" s="414"/>
      <c r="MZJ92" s="414"/>
      <c r="MZK92" s="414">
        <v>791</v>
      </c>
      <c r="MZL92" s="414"/>
      <c r="MZM92" s="414"/>
      <c r="MZN92" s="414">
        <v>791</v>
      </c>
      <c r="MZO92" s="414"/>
      <c r="MZP92" s="414"/>
      <c r="MZQ92" s="414">
        <v>791</v>
      </c>
      <c r="MZR92" s="414"/>
      <c r="MZS92" s="414"/>
      <c r="MZT92" s="414">
        <v>791</v>
      </c>
      <c r="MZU92" s="414"/>
      <c r="MZV92" s="414"/>
      <c r="MZW92" s="414">
        <v>791</v>
      </c>
      <c r="MZX92" s="414"/>
      <c r="MZY92" s="414"/>
      <c r="MZZ92" s="414">
        <v>791</v>
      </c>
      <c r="NAA92" s="414"/>
      <c r="NAB92" s="414"/>
      <c r="NAC92" s="414">
        <v>791</v>
      </c>
      <c r="NAD92" s="414"/>
      <c r="NAE92" s="414"/>
      <c r="NAF92" s="414">
        <v>791</v>
      </c>
      <c r="NAG92" s="414"/>
      <c r="NAH92" s="414"/>
      <c r="NAI92" s="414">
        <v>791</v>
      </c>
      <c r="NAJ92" s="414"/>
      <c r="NAK92" s="414"/>
      <c r="NAL92" s="414">
        <v>791</v>
      </c>
      <c r="NAM92" s="414"/>
      <c r="NAN92" s="414"/>
      <c r="NAO92" s="414">
        <v>791</v>
      </c>
      <c r="NAP92" s="414"/>
      <c r="NAQ92" s="414"/>
      <c r="NAR92" s="414">
        <v>791</v>
      </c>
      <c r="NAS92" s="414"/>
      <c r="NAT92" s="414"/>
      <c r="NAU92" s="414">
        <v>791</v>
      </c>
      <c r="NAV92" s="414"/>
      <c r="NAW92" s="414"/>
      <c r="NAX92" s="414">
        <v>791</v>
      </c>
      <c r="NAY92" s="414"/>
      <c r="NAZ92" s="414"/>
      <c r="NBA92" s="414">
        <v>791</v>
      </c>
      <c r="NBB92" s="414"/>
      <c r="NBC92" s="414"/>
      <c r="NBD92" s="414">
        <v>791</v>
      </c>
      <c r="NBE92" s="414"/>
      <c r="NBF92" s="414"/>
      <c r="NBG92" s="414">
        <v>791</v>
      </c>
      <c r="NBH92" s="414"/>
      <c r="NBI92" s="414"/>
      <c r="NBJ92" s="414">
        <v>791</v>
      </c>
      <c r="NBK92" s="414"/>
      <c r="NBL92" s="414"/>
      <c r="NBM92" s="414">
        <v>791</v>
      </c>
      <c r="NBN92" s="414"/>
      <c r="NBO92" s="414"/>
      <c r="NBP92" s="414">
        <v>791</v>
      </c>
      <c r="NBQ92" s="414"/>
      <c r="NBR92" s="414"/>
      <c r="NBS92" s="414">
        <v>791</v>
      </c>
      <c r="NBT92" s="414"/>
      <c r="NBU92" s="414"/>
      <c r="NBV92" s="414">
        <v>791</v>
      </c>
      <c r="NBW92" s="414"/>
      <c r="NBX92" s="414"/>
      <c r="NBY92" s="414">
        <v>791</v>
      </c>
      <c r="NBZ92" s="414"/>
      <c r="NCA92" s="414"/>
      <c r="NCB92" s="414">
        <v>791</v>
      </c>
      <c r="NCC92" s="414"/>
      <c r="NCD92" s="414"/>
      <c r="NCE92" s="414">
        <v>791</v>
      </c>
      <c r="NCF92" s="414"/>
      <c r="NCG92" s="414"/>
      <c r="NCH92" s="414">
        <v>791</v>
      </c>
      <c r="NCI92" s="414"/>
      <c r="NCJ92" s="414"/>
      <c r="NCK92" s="414">
        <v>791</v>
      </c>
      <c r="NCL92" s="414"/>
      <c r="NCM92" s="414"/>
      <c r="NCN92" s="414">
        <v>791</v>
      </c>
      <c r="NCO92" s="414"/>
      <c r="NCP92" s="414"/>
      <c r="NCQ92" s="414">
        <v>791</v>
      </c>
      <c r="NCR92" s="414"/>
      <c r="NCS92" s="414"/>
      <c r="NCT92" s="414">
        <v>791</v>
      </c>
      <c r="NCU92" s="414"/>
      <c r="NCV92" s="414"/>
      <c r="NCW92" s="414">
        <v>791</v>
      </c>
      <c r="NCX92" s="414"/>
      <c r="NCY92" s="414"/>
      <c r="NCZ92" s="414">
        <v>791</v>
      </c>
      <c r="NDA92" s="414"/>
      <c r="NDB92" s="414"/>
      <c r="NDC92" s="414">
        <v>791</v>
      </c>
      <c r="NDD92" s="414"/>
      <c r="NDE92" s="414"/>
      <c r="NDF92" s="414">
        <v>791</v>
      </c>
      <c r="NDG92" s="414"/>
      <c r="NDH92" s="414"/>
      <c r="NDI92" s="414">
        <v>791</v>
      </c>
      <c r="NDJ92" s="414"/>
      <c r="NDK92" s="414"/>
      <c r="NDL92" s="414">
        <v>791</v>
      </c>
      <c r="NDM92" s="414"/>
      <c r="NDN92" s="414"/>
      <c r="NDO92" s="414">
        <v>791</v>
      </c>
      <c r="NDP92" s="414"/>
      <c r="NDQ92" s="414"/>
      <c r="NDR92" s="414">
        <v>791</v>
      </c>
      <c r="NDS92" s="414"/>
      <c r="NDT92" s="414"/>
      <c r="NDU92" s="414">
        <v>791</v>
      </c>
      <c r="NDV92" s="414"/>
      <c r="NDW92" s="414"/>
      <c r="NDX92" s="414">
        <v>791</v>
      </c>
      <c r="NDY92" s="414"/>
      <c r="NDZ92" s="414"/>
      <c r="NEA92" s="414">
        <v>791</v>
      </c>
      <c r="NEB92" s="414"/>
      <c r="NEC92" s="414"/>
      <c r="NED92" s="414">
        <v>791</v>
      </c>
      <c r="NEE92" s="414"/>
      <c r="NEF92" s="414"/>
      <c r="NEG92" s="414">
        <v>791</v>
      </c>
      <c r="NEH92" s="414"/>
      <c r="NEI92" s="414"/>
      <c r="NEJ92" s="414">
        <v>791</v>
      </c>
      <c r="NEK92" s="414"/>
      <c r="NEL92" s="414"/>
      <c r="NEM92" s="414">
        <v>791</v>
      </c>
      <c r="NEN92" s="414"/>
      <c r="NEO92" s="414"/>
      <c r="NEP92" s="414">
        <v>791</v>
      </c>
      <c r="NEQ92" s="414"/>
      <c r="NER92" s="414"/>
      <c r="NES92" s="414">
        <v>791</v>
      </c>
      <c r="NET92" s="414"/>
      <c r="NEU92" s="414"/>
      <c r="NEV92" s="414">
        <v>791</v>
      </c>
      <c r="NEW92" s="414"/>
      <c r="NEX92" s="414"/>
      <c r="NEY92" s="414">
        <v>791</v>
      </c>
      <c r="NEZ92" s="414"/>
      <c r="NFA92" s="414"/>
      <c r="NFB92" s="414">
        <v>791</v>
      </c>
      <c r="NFC92" s="414"/>
      <c r="NFD92" s="414"/>
      <c r="NFE92" s="414">
        <v>791</v>
      </c>
      <c r="NFF92" s="414"/>
      <c r="NFG92" s="414"/>
      <c r="NFH92" s="414">
        <v>791</v>
      </c>
      <c r="NFI92" s="414"/>
      <c r="NFJ92" s="414"/>
      <c r="NFK92" s="414">
        <v>791</v>
      </c>
      <c r="NFL92" s="414"/>
      <c r="NFM92" s="414"/>
      <c r="NFN92" s="414">
        <v>791</v>
      </c>
      <c r="NFO92" s="414"/>
      <c r="NFP92" s="414"/>
      <c r="NFQ92" s="414">
        <v>791</v>
      </c>
      <c r="NFR92" s="414"/>
      <c r="NFS92" s="414"/>
      <c r="NFT92" s="414">
        <v>791</v>
      </c>
      <c r="NFU92" s="414"/>
      <c r="NFV92" s="414"/>
      <c r="NFW92" s="414">
        <v>791</v>
      </c>
      <c r="NFX92" s="414"/>
      <c r="NFY92" s="414"/>
      <c r="NFZ92" s="414">
        <v>791</v>
      </c>
      <c r="NGA92" s="414"/>
      <c r="NGB92" s="414"/>
      <c r="NGC92" s="414">
        <v>791</v>
      </c>
      <c r="NGD92" s="414"/>
      <c r="NGE92" s="414"/>
      <c r="NGF92" s="414">
        <v>791</v>
      </c>
      <c r="NGG92" s="414"/>
      <c r="NGH92" s="414"/>
      <c r="NGI92" s="414">
        <v>791</v>
      </c>
      <c r="NGJ92" s="414"/>
      <c r="NGK92" s="414"/>
      <c r="NGL92" s="414">
        <v>791</v>
      </c>
      <c r="NGM92" s="414"/>
      <c r="NGN92" s="414"/>
      <c r="NGO92" s="414">
        <v>791</v>
      </c>
      <c r="NGP92" s="414"/>
      <c r="NGQ92" s="414"/>
      <c r="NGR92" s="414">
        <v>791</v>
      </c>
      <c r="NGS92" s="414"/>
      <c r="NGT92" s="414"/>
      <c r="NGU92" s="414">
        <v>791</v>
      </c>
      <c r="NGV92" s="414"/>
      <c r="NGW92" s="414"/>
      <c r="NGX92" s="414">
        <v>791</v>
      </c>
      <c r="NGY92" s="414"/>
      <c r="NGZ92" s="414"/>
      <c r="NHA92" s="414">
        <v>791</v>
      </c>
      <c r="NHB92" s="414"/>
      <c r="NHC92" s="414"/>
      <c r="NHD92" s="414">
        <v>791</v>
      </c>
      <c r="NHE92" s="414"/>
      <c r="NHF92" s="414"/>
      <c r="NHG92" s="414">
        <v>791</v>
      </c>
      <c r="NHH92" s="414"/>
      <c r="NHI92" s="414"/>
      <c r="NHJ92" s="414">
        <v>791</v>
      </c>
      <c r="NHK92" s="414"/>
      <c r="NHL92" s="414"/>
      <c r="NHM92" s="414">
        <v>791</v>
      </c>
      <c r="NHN92" s="414"/>
      <c r="NHO92" s="414"/>
      <c r="NHP92" s="414">
        <v>791</v>
      </c>
      <c r="NHQ92" s="414"/>
      <c r="NHR92" s="414"/>
      <c r="NHS92" s="414">
        <v>791</v>
      </c>
      <c r="NHT92" s="414"/>
      <c r="NHU92" s="414"/>
      <c r="NHV92" s="414">
        <v>791</v>
      </c>
      <c r="NHW92" s="414"/>
      <c r="NHX92" s="414"/>
      <c r="NHY92" s="414">
        <v>791</v>
      </c>
      <c r="NHZ92" s="414"/>
      <c r="NIA92" s="414"/>
      <c r="NIB92" s="414">
        <v>791</v>
      </c>
      <c r="NIC92" s="414"/>
      <c r="NID92" s="414"/>
      <c r="NIE92" s="414">
        <v>791</v>
      </c>
      <c r="NIF92" s="414"/>
      <c r="NIG92" s="414"/>
      <c r="NIH92" s="414">
        <v>791</v>
      </c>
      <c r="NII92" s="414"/>
      <c r="NIJ92" s="414"/>
      <c r="NIK92" s="414">
        <v>791</v>
      </c>
      <c r="NIL92" s="414"/>
      <c r="NIM92" s="414"/>
      <c r="NIN92" s="414">
        <v>791</v>
      </c>
      <c r="NIO92" s="414"/>
      <c r="NIP92" s="414"/>
      <c r="NIQ92" s="414">
        <v>791</v>
      </c>
      <c r="NIR92" s="414"/>
      <c r="NIS92" s="414"/>
      <c r="NIT92" s="414">
        <v>791</v>
      </c>
      <c r="NIU92" s="414"/>
      <c r="NIV92" s="414"/>
      <c r="NIW92" s="414">
        <v>791</v>
      </c>
      <c r="NIX92" s="414"/>
      <c r="NIY92" s="414"/>
      <c r="NIZ92" s="414">
        <v>791</v>
      </c>
      <c r="NJA92" s="414"/>
      <c r="NJB92" s="414"/>
      <c r="NJC92" s="414">
        <v>791</v>
      </c>
      <c r="NJD92" s="414"/>
      <c r="NJE92" s="414"/>
      <c r="NJF92" s="414">
        <v>791</v>
      </c>
      <c r="NJG92" s="414"/>
      <c r="NJH92" s="414"/>
      <c r="NJI92" s="414">
        <v>791</v>
      </c>
      <c r="NJJ92" s="414"/>
      <c r="NJK92" s="414"/>
      <c r="NJL92" s="414">
        <v>791</v>
      </c>
      <c r="NJM92" s="414"/>
      <c r="NJN92" s="414"/>
      <c r="NJO92" s="414">
        <v>791</v>
      </c>
      <c r="NJP92" s="414"/>
      <c r="NJQ92" s="414"/>
      <c r="NJR92" s="414">
        <v>791</v>
      </c>
      <c r="NJS92" s="414"/>
      <c r="NJT92" s="414"/>
      <c r="NJU92" s="414">
        <v>791</v>
      </c>
      <c r="NJV92" s="414"/>
      <c r="NJW92" s="414"/>
      <c r="NJX92" s="414">
        <v>791</v>
      </c>
      <c r="NJY92" s="414"/>
      <c r="NJZ92" s="414"/>
      <c r="NKA92" s="414">
        <v>791</v>
      </c>
      <c r="NKB92" s="414"/>
      <c r="NKC92" s="414"/>
      <c r="NKD92" s="414">
        <v>791</v>
      </c>
      <c r="NKE92" s="414"/>
      <c r="NKF92" s="414"/>
      <c r="NKG92" s="414">
        <v>791</v>
      </c>
      <c r="NKH92" s="414"/>
      <c r="NKI92" s="414"/>
      <c r="NKJ92" s="414">
        <v>791</v>
      </c>
      <c r="NKK92" s="414"/>
      <c r="NKL92" s="414"/>
      <c r="NKM92" s="414">
        <v>791</v>
      </c>
      <c r="NKN92" s="414"/>
      <c r="NKO92" s="414"/>
      <c r="NKP92" s="414">
        <v>791</v>
      </c>
      <c r="NKQ92" s="414"/>
      <c r="NKR92" s="414"/>
      <c r="NKS92" s="414">
        <v>791</v>
      </c>
      <c r="NKT92" s="414"/>
      <c r="NKU92" s="414"/>
      <c r="NKV92" s="414">
        <v>791</v>
      </c>
      <c r="NKW92" s="414"/>
      <c r="NKX92" s="414"/>
      <c r="NKY92" s="414">
        <v>791</v>
      </c>
      <c r="NKZ92" s="414"/>
      <c r="NLA92" s="414"/>
      <c r="NLB92" s="414">
        <v>791</v>
      </c>
      <c r="NLC92" s="414"/>
      <c r="NLD92" s="414"/>
      <c r="NLE92" s="414">
        <v>791</v>
      </c>
      <c r="NLF92" s="414"/>
      <c r="NLG92" s="414"/>
      <c r="NLH92" s="414">
        <v>791</v>
      </c>
      <c r="NLI92" s="414"/>
      <c r="NLJ92" s="414"/>
      <c r="NLK92" s="414">
        <v>791</v>
      </c>
      <c r="NLL92" s="414"/>
      <c r="NLM92" s="414"/>
      <c r="NLN92" s="414">
        <v>791</v>
      </c>
      <c r="NLO92" s="414"/>
      <c r="NLP92" s="414"/>
      <c r="NLQ92" s="414">
        <v>791</v>
      </c>
      <c r="NLR92" s="414"/>
      <c r="NLS92" s="414"/>
      <c r="NLT92" s="414">
        <v>791</v>
      </c>
      <c r="NLU92" s="414"/>
      <c r="NLV92" s="414"/>
      <c r="NLW92" s="414">
        <v>791</v>
      </c>
      <c r="NLX92" s="414"/>
      <c r="NLY92" s="414"/>
      <c r="NLZ92" s="414">
        <v>791</v>
      </c>
      <c r="NMA92" s="414"/>
      <c r="NMB92" s="414"/>
      <c r="NMC92" s="414">
        <v>791</v>
      </c>
      <c r="NMD92" s="414"/>
      <c r="NME92" s="414"/>
      <c r="NMF92" s="414">
        <v>791</v>
      </c>
      <c r="NMG92" s="414"/>
      <c r="NMH92" s="414"/>
      <c r="NMI92" s="414">
        <v>791</v>
      </c>
      <c r="NMJ92" s="414"/>
      <c r="NMK92" s="414"/>
      <c r="NML92" s="414">
        <v>791</v>
      </c>
      <c r="NMM92" s="414"/>
      <c r="NMN92" s="414"/>
      <c r="NMO92" s="414">
        <v>791</v>
      </c>
      <c r="NMP92" s="414"/>
      <c r="NMQ92" s="414"/>
      <c r="NMR92" s="414">
        <v>791</v>
      </c>
      <c r="NMS92" s="414"/>
      <c r="NMT92" s="414"/>
      <c r="NMU92" s="414">
        <v>791</v>
      </c>
      <c r="NMV92" s="414"/>
      <c r="NMW92" s="414"/>
      <c r="NMX92" s="414">
        <v>791</v>
      </c>
      <c r="NMY92" s="414"/>
      <c r="NMZ92" s="414"/>
      <c r="NNA92" s="414">
        <v>791</v>
      </c>
      <c r="NNB92" s="414"/>
      <c r="NNC92" s="414"/>
      <c r="NND92" s="414">
        <v>791</v>
      </c>
      <c r="NNE92" s="414"/>
      <c r="NNF92" s="414"/>
      <c r="NNG92" s="414">
        <v>791</v>
      </c>
      <c r="NNH92" s="414"/>
      <c r="NNI92" s="414"/>
      <c r="NNJ92" s="414">
        <v>791</v>
      </c>
      <c r="NNK92" s="414"/>
      <c r="NNL92" s="414"/>
      <c r="NNM92" s="414">
        <v>791</v>
      </c>
      <c r="NNN92" s="414"/>
      <c r="NNO92" s="414"/>
      <c r="NNP92" s="414">
        <v>791</v>
      </c>
      <c r="NNQ92" s="414"/>
      <c r="NNR92" s="414"/>
      <c r="NNS92" s="414">
        <v>791</v>
      </c>
      <c r="NNT92" s="414"/>
      <c r="NNU92" s="414"/>
      <c r="NNV92" s="414">
        <v>791</v>
      </c>
      <c r="NNW92" s="414"/>
      <c r="NNX92" s="414"/>
      <c r="NNY92" s="414">
        <v>791</v>
      </c>
      <c r="NNZ92" s="414"/>
      <c r="NOA92" s="414"/>
      <c r="NOB92" s="414">
        <v>791</v>
      </c>
      <c r="NOC92" s="414"/>
      <c r="NOD92" s="414"/>
      <c r="NOE92" s="414">
        <v>791</v>
      </c>
      <c r="NOF92" s="414"/>
      <c r="NOG92" s="414"/>
      <c r="NOH92" s="414">
        <v>791</v>
      </c>
      <c r="NOI92" s="414"/>
      <c r="NOJ92" s="414"/>
      <c r="NOK92" s="414">
        <v>791</v>
      </c>
      <c r="NOL92" s="414"/>
      <c r="NOM92" s="414"/>
      <c r="NON92" s="414">
        <v>791</v>
      </c>
      <c r="NOO92" s="414"/>
      <c r="NOP92" s="414"/>
      <c r="NOQ92" s="414">
        <v>791</v>
      </c>
      <c r="NOR92" s="414"/>
      <c r="NOS92" s="414"/>
      <c r="NOT92" s="414">
        <v>791</v>
      </c>
      <c r="NOU92" s="414"/>
      <c r="NOV92" s="414"/>
      <c r="NOW92" s="414">
        <v>791</v>
      </c>
      <c r="NOX92" s="414"/>
      <c r="NOY92" s="414"/>
      <c r="NOZ92" s="414">
        <v>791</v>
      </c>
      <c r="NPA92" s="414"/>
      <c r="NPB92" s="414"/>
      <c r="NPC92" s="414">
        <v>791</v>
      </c>
      <c r="NPD92" s="414"/>
      <c r="NPE92" s="414"/>
      <c r="NPF92" s="414">
        <v>791</v>
      </c>
      <c r="NPG92" s="414"/>
      <c r="NPH92" s="414"/>
      <c r="NPI92" s="414">
        <v>791</v>
      </c>
      <c r="NPJ92" s="414"/>
      <c r="NPK92" s="414"/>
      <c r="NPL92" s="414">
        <v>791</v>
      </c>
      <c r="NPM92" s="414"/>
      <c r="NPN92" s="414"/>
      <c r="NPO92" s="414">
        <v>791</v>
      </c>
      <c r="NPP92" s="414"/>
      <c r="NPQ92" s="414"/>
      <c r="NPR92" s="414">
        <v>791</v>
      </c>
      <c r="NPS92" s="414"/>
      <c r="NPT92" s="414"/>
      <c r="NPU92" s="414">
        <v>791</v>
      </c>
      <c r="NPV92" s="414"/>
      <c r="NPW92" s="414"/>
      <c r="NPX92" s="414">
        <v>791</v>
      </c>
      <c r="NPY92" s="414"/>
      <c r="NPZ92" s="414"/>
      <c r="NQA92" s="414">
        <v>791</v>
      </c>
      <c r="NQB92" s="414"/>
      <c r="NQC92" s="414"/>
      <c r="NQD92" s="414">
        <v>791</v>
      </c>
      <c r="NQE92" s="414"/>
      <c r="NQF92" s="414"/>
      <c r="NQG92" s="414">
        <v>791</v>
      </c>
      <c r="NQH92" s="414"/>
      <c r="NQI92" s="414"/>
      <c r="NQJ92" s="414">
        <v>791</v>
      </c>
      <c r="NQK92" s="414"/>
      <c r="NQL92" s="414"/>
      <c r="NQM92" s="414">
        <v>791</v>
      </c>
      <c r="NQN92" s="414"/>
      <c r="NQO92" s="414"/>
      <c r="NQP92" s="414">
        <v>791</v>
      </c>
      <c r="NQQ92" s="414"/>
      <c r="NQR92" s="414"/>
      <c r="NQS92" s="414">
        <v>791</v>
      </c>
      <c r="NQT92" s="414"/>
      <c r="NQU92" s="414"/>
      <c r="NQV92" s="414">
        <v>791</v>
      </c>
      <c r="NQW92" s="414"/>
      <c r="NQX92" s="414"/>
      <c r="NQY92" s="414">
        <v>791</v>
      </c>
      <c r="NQZ92" s="414"/>
      <c r="NRA92" s="414"/>
      <c r="NRB92" s="414">
        <v>791</v>
      </c>
      <c r="NRC92" s="414"/>
      <c r="NRD92" s="414"/>
      <c r="NRE92" s="414">
        <v>791</v>
      </c>
      <c r="NRF92" s="414"/>
      <c r="NRG92" s="414"/>
      <c r="NRH92" s="414">
        <v>791</v>
      </c>
      <c r="NRI92" s="414"/>
      <c r="NRJ92" s="414"/>
      <c r="NRK92" s="414">
        <v>791</v>
      </c>
      <c r="NRL92" s="414"/>
      <c r="NRM92" s="414"/>
      <c r="NRN92" s="414">
        <v>791</v>
      </c>
      <c r="NRO92" s="414"/>
      <c r="NRP92" s="414"/>
      <c r="NRQ92" s="414">
        <v>791</v>
      </c>
      <c r="NRR92" s="414"/>
      <c r="NRS92" s="414"/>
      <c r="NRT92" s="414">
        <v>791</v>
      </c>
      <c r="NRU92" s="414"/>
      <c r="NRV92" s="414"/>
      <c r="NRW92" s="414">
        <v>791</v>
      </c>
      <c r="NRX92" s="414"/>
      <c r="NRY92" s="414"/>
      <c r="NRZ92" s="414">
        <v>791</v>
      </c>
      <c r="NSA92" s="414"/>
      <c r="NSB92" s="414"/>
      <c r="NSC92" s="414">
        <v>791</v>
      </c>
      <c r="NSD92" s="414"/>
      <c r="NSE92" s="414"/>
      <c r="NSF92" s="414">
        <v>791</v>
      </c>
      <c r="NSG92" s="414"/>
      <c r="NSH92" s="414"/>
      <c r="NSI92" s="414">
        <v>791</v>
      </c>
      <c r="NSJ92" s="414"/>
      <c r="NSK92" s="414"/>
      <c r="NSL92" s="414">
        <v>791</v>
      </c>
      <c r="NSM92" s="414"/>
      <c r="NSN92" s="414"/>
      <c r="NSO92" s="414">
        <v>791</v>
      </c>
      <c r="NSP92" s="414"/>
      <c r="NSQ92" s="414"/>
      <c r="NSR92" s="414">
        <v>791</v>
      </c>
      <c r="NSS92" s="414"/>
      <c r="NST92" s="414"/>
      <c r="NSU92" s="414">
        <v>791</v>
      </c>
      <c r="NSV92" s="414"/>
      <c r="NSW92" s="414"/>
      <c r="NSX92" s="414">
        <v>791</v>
      </c>
      <c r="NSY92" s="414"/>
      <c r="NSZ92" s="414"/>
      <c r="NTA92" s="414">
        <v>791</v>
      </c>
      <c r="NTB92" s="414"/>
      <c r="NTC92" s="414"/>
      <c r="NTD92" s="414">
        <v>791</v>
      </c>
      <c r="NTE92" s="414"/>
      <c r="NTF92" s="414"/>
      <c r="NTG92" s="414">
        <v>791</v>
      </c>
      <c r="NTH92" s="414"/>
      <c r="NTI92" s="414"/>
      <c r="NTJ92" s="414">
        <v>791</v>
      </c>
      <c r="NTK92" s="414"/>
      <c r="NTL92" s="414"/>
      <c r="NTM92" s="414">
        <v>791</v>
      </c>
      <c r="NTN92" s="414"/>
      <c r="NTO92" s="414"/>
      <c r="NTP92" s="414">
        <v>791</v>
      </c>
      <c r="NTQ92" s="414"/>
      <c r="NTR92" s="414"/>
      <c r="NTS92" s="414">
        <v>791</v>
      </c>
      <c r="NTT92" s="414"/>
      <c r="NTU92" s="414"/>
      <c r="NTV92" s="414">
        <v>791</v>
      </c>
      <c r="NTW92" s="414"/>
      <c r="NTX92" s="414"/>
      <c r="NTY92" s="414">
        <v>791</v>
      </c>
      <c r="NTZ92" s="414"/>
      <c r="NUA92" s="414"/>
      <c r="NUB92" s="414">
        <v>791</v>
      </c>
      <c r="NUC92" s="414"/>
      <c r="NUD92" s="414"/>
      <c r="NUE92" s="414">
        <v>791</v>
      </c>
      <c r="NUF92" s="414"/>
      <c r="NUG92" s="414"/>
      <c r="NUH92" s="414">
        <v>791</v>
      </c>
      <c r="NUI92" s="414"/>
      <c r="NUJ92" s="414"/>
      <c r="NUK92" s="414">
        <v>791</v>
      </c>
      <c r="NUL92" s="414"/>
      <c r="NUM92" s="414"/>
      <c r="NUN92" s="414">
        <v>791</v>
      </c>
      <c r="NUO92" s="414"/>
      <c r="NUP92" s="414"/>
      <c r="NUQ92" s="414">
        <v>791</v>
      </c>
      <c r="NUR92" s="414"/>
      <c r="NUS92" s="414"/>
      <c r="NUT92" s="414">
        <v>791</v>
      </c>
      <c r="NUU92" s="414"/>
      <c r="NUV92" s="414"/>
      <c r="NUW92" s="414">
        <v>791</v>
      </c>
      <c r="NUX92" s="414"/>
      <c r="NUY92" s="414"/>
      <c r="NUZ92" s="414">
        <v>791</v>
      </c>
      <c r="NVA92" s="414"/>
      <c r="NVB92" s="414"/>
      <c r="NVC92" s="414">
        <v>791</v>
      </c>
      <c r="NVD92" s="414"/>
      <c r="NVE92" s="414"/>
      <c r="NVF92" s="414">
        <v>791</v>
      </c>
      <c r="NVG92" s="414"/>
      <c r="NVH92" s="414"/>
      <c r="NVI92" s="414">
        <v>791</v>
      </c>
      <c r="NVJ92" s="414"/>
      <c r="NVK92" s="414"/>
      <c r="NVL92" s="414">
        <v>791</v>
      </c>
      <c r="NVM92" s="414"/>
      <c r="NVN92" s="414"/>
      <c r="NVO92" s="414">
        <v>791</v>
      </c>
      <c r="NVP92" s="414"/>
      <c r="NVQ92" s="414"/>
      <c r="NVR92" s="414">
        <v>791</v>
      </c>
      <c r="NVS92" s="414"/>
      <c r="NVT92" s="414"/>
      <c r="NVU92" s="414">
        <v>791</v>
      </c>
      <c r="NVV92" s="414"/>
      <c r="NVW92" s="414"/>
      <c r="NVX92" s="414">
        <v>791</v>
      </c>
      <c r="NVY92" s="414"/>
      <c r="NVZ92" s="414"/>
      <c r="NWA92" s="414">
        <v>791</v>
      </c>
      <c r="NWB92" s="414"/>
      <c r="NWC92" s="414"/>
      <c r="NWD92" s="414">
        <v>791</v>
      </c>
      <c r="NWE92" s="414"/>
      <c r="NWF92" s="414"/>
      <c r="NWG92" s="414">
        <v>791</v>
      </c>
      <c r="NWH92" s="414"/>
      <c r="NWI92" s="414"/>
      <c r="NWJ92" s="414">
        <v>791</v>
      </c>
      <c r="NWK92" s="414"/>
      <c r="NWL92" s="414"/>
      <c r="NWM92" s="414">
        <v>791</v>
      </c>
      <c r="NWN92" s="414"/>
      <c r="NWO92" s="414"/>
      <c r="NWP92" s="414">
        <v>791</v>
      </c>
      <c r="NWQ92" s="414"/>
      <c r="NWR92" s="414"/>
      <c r="NWS92" s="414">
        <v>791</v>
      </c>
      <c r="NWT92" s="414"/>
      <c r="NWU92" s="414"/>
      <c r="NWV92" s="414">
        <v>791</v>
      </c>
      <c r="NWW92" s="414"/>
      <c r="NWX92" s="414"/>
      <c r="NWY92" s="414">
        <v>791</v>
      </c>
      <c r="NWZ92" s="414"/>
      <c r="NXA92" s="414"/>
      <c r="NXB92" s="414">
        <v>791</v>
      </c>
      <c r="NXC92" s="414"/>
      <c r="NXD92" s="414"/>
      <c r="NXE92" s="414">
        <v>791</v>
      </c>
      <c r="NXF92" s="414"/>
      <c r="NXG92" s="414"/>
      <c r="NXH92" s="414">
        <v>791</v>
      </c>
      <c r="NXI92" s="414"/>
      <c r="NXJ92" s="414"/>
      <c r="NXK92" s="414">
        <v>791</v>
      </c>
      <c r="NXL92" s="414"/>
      <c r="NXM92" s="414"/>
      <c r="NXN92" s="414">
        <v>791</v>
      </c>
      <c r="NXO92" s="414"/>
      <c r="NXP92" s="414"/>
      <c r="NXQ92" s="414">
        <v>791</v>
      </c>
      <c r="NXR92" s="414"/>
      <c r="NXS92" s="414"/>
      <c r="NXT92" s="414">
        <v>791</v>
      </c>
      <c r="NXU92" s="414"/>
      <c r="NXV92" s="414"/>
      <c r="NXW92" s="414">
        <v>791</v>
      </c>
      <c r="NXX92" s="414"/>
      <c r="NXY92" s="414"/>
      <c r="NXZ92" s="414">
        <v>791</v>
      </c>
      <c r="NYA92" s="414"/>
      <c r="NYB92" s="414"/>
      <c r="NYC92" s="414">
        <v>791</v>
      </c>
      <c r="NYD92" s="414"/>
      <c r="NYE92" s="414"/>
      <c r="NYF92" s="414">
        <v>791</v>
      </c>
      <c r="NYG92" s="414"/>
      <c r="NYH92" s="414"/>
      <c r="NYI92" s="414">
        <v>791</v>
      </c>
      <c r="NYJ92" s="414"/>
      <c r="NYK92" s="414"/>
      <c r="NYL92" s="414">
        <v>791</v>
      </c>
      <c r="NYM92" s="414"/>
      <c r="NYN92" s="414"/>
      <c r="NYO92" s="414">
        <v>791</v>
      </c>
      <c r="NYP92" s="414"/>
      <c r="NYQ92" s="414"/>
      <c r="NYR92" s="414">
        <v>791</v>
      </c>
      <c r="NYS92" s="414"/>
      <c r="NYT92" s="414"/>
      <c r="NYU92" s="414">
        <v>791</v>
      </c>
      <c r="NYV92" s="414"/>
      <c r="NYW92" s="414"/>
      <c r="NYX92" s="414">
        <v>791</v>
      </c>
      <c r="NYY92" s="414"/>
      <c r="NYZ92" s="414"/>
      <c r="NZA92" s="414">
        <v>791</v>
      </c>
      <c r="NZB92" s="414"/>
      <c r="NZC92" s="414"/>
      <c r="NZD92" s="414">
        <v>791</v>
      </c>
      <c r="NZE92" s="414"/>
      <c r="NZF92" s="414"/>
      <c r="NZG92" s="414">
        <v>791</v>
      </c>
      <c r="NZH92" s="414"/>
      <c r="NZI92" s="414"/>
      <c r="NZJ92" s="414">
        <v>791</v>
      </c>
      <c r="NZK92" s="414"/>
      <c r="NZL92" s="414"/>
      <c r="NZM92" s="414">
        <v>791</v>
      </c>
      <c r="NZN92" s="414"/>
      <c r="NZO92" s="414"/>
      <c r="NZP92" s="414">
        <v>791</v>
      </c>
      <c r="NZQ92" s="414"/>
      <c r="NZR92" s="414"/>
      <c r="NZS92" s="414">
        <v>791</v>
      </c>
      <c r="NZT92" s="414"/>
      <c r="NZU92" s="414"/>
      <c r="NZV92" s="414">
        <v>791</v>
      </c>
      <c r="NZW92" s="414"/>
      <c r="NZX92" s="414"/>
      <c r="NZY92" s="414">
        <v>791</v>
      </c>
      <c r="NZZ92" s="414"/>
      <c r="OAA92" s="414"/>
      <c r="OAB92" s="414">
        <v>791</v>
      </c>
      <c r="OAC92" s="414"/>
      <c r="OAD92" s="414"/>
      <c r="OAE92" s="414">
        <v>791</v>
      </c>
      <c r="OAF92" s="414"/>
      <c r="OAG92" s="414"/>
      <c r="OAH92" s="414">
        <v>791</v>
      </c>
      <c r="OAI92" s="414"/>
      <c r="OAJ92" s="414"/>
      <c r="OAK92" s="414">
        <v>791</v>
      </c>
      <c r="OAL92" s="414"/>
      <c r="OAM92" s="414"/>
      <c r="OAN92" s="414">
        <v>791</v>
      </c>
      <c r="OAO92" s="414"/>
      <c r="OAP92" s="414"/>
      <c r="OAQ92" s="414">
        <v>791</v>
      </c>
      <c r="OAR92" s="414"/>
      <c r="OAS92" s="414"/>
      <c r="OAT92" s="414">
        <v>791</v>
      </c>
      <c r="OAU92" s="414"/>
      <c r="OAV92" s="414"/>
      <c r="OAW92" s="414">
        <v>791</v>
      </c>
      <c r="OAX92" s="414"/>
      <c r="OAY92" s="414"/>
      <c r="OAZ92" s="414">
        <v>791</v>
      </c>
      <c r="OBA92" s="414"/>
      <c r="OBB92" s="414"/>
      <c r="OBC92" s="414">
        <v>791</v>
      </c>
      <c r="OBD92" s="414"/>
      <c r="OBE92" s="414"/>
      <c r="OBF92" s="414">
        <v>791</v>
      </c>
      <c r="OBG92" s="414"/>
      <c r="OBH92" s="414"/>
      <c r="OBI92" s="414">
        <v>791</v>
      </c>
      <c r="OBJ92" s="414"/>
      <c r="OBK92" s="414"/>
      <c r="OBL92" s="414">
        <v>791</v>
      </c>
      <c r="OBM92" s="414"/>
      <c r="OBN92" s="414"/>
      <c r="OBO92" s="414">
        <v>791</v>
      </c>
      <c r="OBP92" s="414"/>
      <c r="OBQ92" s="414"/>
      <c r="OBR92" s="414">
        <v>791</v>
      </c>
      <c r="OBS92" s="414"/>
      <c r="OBT92" s="414"/>
      <c r="OBU92" s="414">
        <v>791</v>
      </c>
      <c r="OBV92" s="414"/>
      <c r="OBW92" s="414"/>
      <c r="OBX92" s="414">
        <v>791</v>
      </c>
      <c r="OBY92" s="414"/>
      <c r="OBZ92" s="414"/>
      <c r="OCA92" s="414">
        <v>791</v>
      </c>
      <c r="OCB92" s="414"/>
      <c r="OCC92" s="414"/>
      <c r="OCD92" s="414">
        <v>791</v>
      </c>
      <c r="OCE92" s="414"/>
      <c r="OCF92" s="414"/>
      <c r="OCG92" s="414">
        <v>791</v>
      </c>
      <c r="OCH92" s="414"/>
      <c r="OCI92" s="414"/>
      <c r="OCJ92" s="414">
        <v>791</v>
      </c>
      <c r="OCK92" s="414"/>
      <c r="OCL92" s="414"/>
      <c r="OCM92" s="414">
        <v>791</v>
      </c>
      <c r="OCN92" s="414"/>
      <c r="OCO92" s="414"/>
      <c r="OCP92" s="414">
        <v>791</v>
      </c>
      <c r="OCQ92" s="414"/>
      <c r="OCR92" s="414"/>
      <c r="OCS92" s="414">
        <v>791</v>
      </c>
      <c r="OCT92" s="414"/>
      <c r="OCU92" s="414"/>
      <c r="OCV92" s="414">
        <v>791</v>
      </c>
      <c r="OCW92" s="414"/>
      <c r="OCX92" s="414"/>
      <c r="OCY92" s="414">
        <v>791</v>
      </c>
      <c r="OCZ92" s="414"/>
      <c r="ODA92" s="414"/>
      <c r="ODB92" s="414">
        <v>791</v>
      </c>
      <c r="ODC92" s="414"/>
      <c r="ODD92" s="414"/>
      <c r="ODE92" s="414">
        <v>791</v>
      </c>
      <c r="ODF92" s="414"/>
      <c r="ODG92" s="414"/>
      <c r="ODH92" s="414">
        <v>791</v>
      </c>
      <c r="ODI92" s="414"/>
      <c r="ODJ92" s="414"/>
      <c r="ODK92" s="414">
        <v>791</v>
      </c>
      <c r="ODL92" s="414"/>
      <c r="ODM92" s="414"/>
      <c r="ODN92" s="414">
        <v>791</v>
      </c>
      <c r="ODO92" s="414"/>
      <c r="ODP92" s="414"/>
      <c r="ODQ92" s="414">
        <v>791</v>
      </c>
      <c r="ODR92" s="414"/>
      <c r="ODS92" s="414"/>
      <c r="ODT92" s="414">
        <v>791</v>
      </c>
      <c r="ODU92" s="414"/>
      <c r="ODV92" s="414"/>
      <c r="ODW92" s="414">
        <v>791</v>
      </c>
      <c r="ODX92" s="414"/>
      <c r="ODY92" s="414"/>
      <c r="ODZ92" s="414">
        <v>791</v>
      </c>
      <c r="OEA92" s="414"/>
      <c r="OEB92" s="414"/>
      <c r="OEC92" s="414">
        <v>791</v>
      </c>
      <c r="OED92" s="414"/>
      <c r="OEE92" s="414"/>
      <c r="OEF92" s="414">
        <v>791</v>
      </c>
      <c r="OEG92" s="414"/>
      <c r="OEH92" s="414"/>
      <c r="OEI92" s="414">
        <v>791</v>
      </c>
      <c r="OEJ92" s="414"/>
      <c r="OEK92" s="414"/>
      <c r="OEL92" s="414">
        <v>791</v>
      </c>
      <c r="OEM92" s="414"/>
      <c r="OEN92" s="414"/>
      <c r="OEO92" s="414">
        <v>791</v>
      </c>
      <c r="OEP92" s="414"/>
      <c r="OEQ92" s="414"/>
      <c r="OER92" s="414">
        <v>791</v>
      </c>
      <c r="OES92" s="414"/>
      <c r="OET92" s="414"/>
      <c r="OEU92" s="414">
        <v>791</v>
      </c>
      <c r="OEV92" s="414"/>
      <c r="OEW92" s="414"/>
      <c r="OEX92" s="414">
        <v>791</v>
      </c>
      <c r="OEY92" s="414"/>
      <c r="OEZ92" s="414"/>
      <c r="OFA92" s="414">
        <v>791</v>
      </c>
      <c r="OFB92" s="414"/>
      <c r="OFC92" s="414"/>
      <c r="OFD92" s="414">
        <v>791</v>
      </c>
      <c r="OFE92" s="414"/>
      <c r="OFF92" s="414"/>
      <c r="OFG92" s="414">
        <v>791</v>
      </c>
      <c r="OFH92" s="414"/>
      <c r="OFI92" s="414"/>
      <c r="OFJ92" s="414">
        <v>791</v>
      </c>
      <c r="OFK92" s="414"/>
      <c r="OFL92" s="414"/>
      <c r="OFM92" s="414">
        <v>791</v>
      </c>
      <c r="OFN92" s="414"/>
      <c r="OFO92" s="414"/>
      <c r="OFP92" s="414">
        <v>791</v>
      </c>
      <c r="OFQ92" s="414"/>
      <c r="OFR92" s="414"/>
      <c r="OFS92" s="414">
        <v>791</v>
      </c>
      <c r="OFT92" s="414"/>
      <c r="OFU92" s="414"/>
      <c r="OFV92" s="414">
        <v>791</v>
      </c>
      <c r="OFW92" s="414"/>
      <c r="OFX92" s="414"/>
      <c r="OFY92" s="414">
        <v>791</v>
      </c>
      <c r="OFZ92" s="414"/>
      <c r="OGA92" s="414"/>
      <c r="OGB92" s="414">
        <v>791</v>
      </c>
      <c r="OGC92" s="414"/>
      <c r="OGD92" s="414"/>
      <c r="OGE92" s="414">
        <v>791</v>
      </c>
      <c r="OGF92" s="414"/>
      <c r="OGG92" s="414"/>
      <c r="OGH92" s="414">
        <v>791</v>
      </c>
      <c r="OGI92" s="414"/>
      <c r="OGJ92" s="414"/>
      <c r="OGK92" s="414">
        <v>791</v>
      </c>
      <c r="OGL92" s="414"/>
      <c r="OGM92" s="414"/>
      <c r="OGN92" s="414">
        <v>791</v>
      </c>
      <c r="OGO92" s="414"/>
      <c r="OGP92" s="414"/>
      <c r="OGQ92" s="414">
        <v>791</v>
      </c>
      <c r="OGR92" s="414"/>
      <c r="OGS92" s="414"/>
      <c r="OGT92" s="414">
        <v>791</v>
      </c>
      <c r="OGU92" s="414"/>
      <c r="OGV92" s="414"/>
      <c r="OGW92" s="414">
        <v>791</v>
      </c>
      <c r="OGX92" s="414"/>
      <c r="OGY92" s="414"/>
      <c r="OGZ92" s="414">
        <v>791</v>
      </c>
      <c r="OHA92" s="414"/>
      <c r="OHB92" s="414"/>
      <c r="OHC92" s="414">
        <v>791</v>
      </c>
      <c r="OHD92" s="414"/>
      <c r="OHE92" s="414"/>
      <c r="OHF92" s="414">
        <v>791</v>
      </c>
      <c r="OHG92" s="414"/>
      <c r="OHH92" s="414"/>
      <c r="OHI92" s="414">
        <v>791</v>
      </c>
      <c r="OHJ92" s="414"/>
      <c r="OHK92" s="414"/>
      <c r="OHL92" s="414">
        <v>791</v>
      </c>
      <c r="OHM92" s="414"/>
      <c r="OHN92" s="414"/>
      <c r="OHO92" s="414">
        <v>791</v>
      </c>
      <c r="OHP92" s="414"/>
      <c r="OHQ92" s="414"/>
      <c r="OHR92" s="414">
        <v>791</v>
      </c>
      <c r="OHS92" s="414"/>
      <c r="OHT92" s="414"/>
      <c r="OHU92" s="414">
        <v>791</v>
      </c>
      <c r="OHV92" s="414"/>
      <c r="OHW92" s="414"/>
      <c r="OHX92" s="414">
        <v>791</v>
      </c>
      <c r="OHY92" s="414"/>
      <c r="OHZ92" s="414"/>
      <c r="OIA92" s="414">
        <v>791</v>
      </c>
      <c r="OIB92" s="414"/>
      <c r="OIC92" s="414"/>
      <c r="OID92" s="414">
        <v>791</v>
      </c>
      <c r="OIE92" s="414"/>
      <c r="OIF92" s="414"/>
      <c r="OIG92" s="414">
        <v>791</v>
      </c>
      <c r="OIH92" s="414"/>
      <c r="OII92" s="414"/>
      <c r="OIJ92" s="414">
        <v>791</v>
      </c>
      <c r="OIK92" s="414"/>
      <c r="OIL92" s="414"/>
      <c r="OIM92" s="414">
        <v>791</v>
      </c>
      <c r="OIN92" s="414"/>
      <c r="OIO92" s="414"/>
      <c r="OIP92" s="414">
        <v>791</v>
      </c>
      <c r="OIQ92" s="414"/>
      <c r="OIR92" s="414"/>
      <c r="OIS92" s="414">
        <v>791</v>
      </c>
      <c r="OIT92" s="414"/>
      <c r="OIU92" s="414"/>
      <c r="OIV92" s="414">
        <v>791</v>
      </c>
      <c r="OIW92" s="414"/>
      <c r="OIX92" s="414"/>
      <c r="OIY92" s="414">
        <v>791</v>
      </c>
      <c r="OIZ92" s="414"/>
      <c r="OJA92" s="414"/>
      <c r="OJB92" s="414">
        <v>791</v>
      </c>
      <c r="OJC92" s="414"/>
      <c r="OJD92" s="414"/>
      <c r="OJE92" s="414">
        <v>791</v>
      </c>
      <c r="OJF92" s="414"/>
      <c r="OJG92" s="414"/>
      <c r="OJH92" s="414">
        <v>791</v>
      </c>
      <c r="OJI92" s="414"/>
      <c r="OJJ92" s="414"/>
      <c r="OJK92" s="414">
        <v>791</v>
      </c>
      <c r="OJL92" s="414"/>
      <c r="OJM92" s="414"/>
      <c r="OJN92" s="414">
        <v>791</v>
      </c>
      <c r="OJO92" s="414"/>
      <c r="OJP92" s="414"/>
      <c r="OJQ92" s="414">
        <v>791</v>
      </c>
      <c r="OJR92" s="414"/>
      <c r="OJS92" s="414"/>
      <c r="OJT92" s="414">
        <v>791</v>
      </c>
      <c r="OJU92" s="414"/>
      <c r="OJV92" s="414"/>
      <c r="OJW92" s="414">
        <v>791</v>
      </c>
      <c r="OJX92" s="414"/>
      <c r="OJY92" s="414"/>
      <c r="OJZ92" s="414">
        <v>791</v>
      </c>
      <c r="OKA92" s="414"/>
      <c r="OKB92" s="414"/>
      <c r="OKC92" s="414">
        <v>791</v>
      </c>
      <c r="OKD92" s="414"/>
      <c r="OKE92" s="414"/>
      <c r="OKF92" s="414">
        <v>791</v>
      </c>
      <c r="OKG92" s="414"/>
      <c r="OKH92" s="414"/>
      <c r="OKI92" s="414">
        <v>791</v>
      </c>
      <c r="OKJ92" s="414"/>
      <c r="OKK92" s="414"/>
      <c r="OKL92" s="414">
        <v>791</v>
      </c>
      <c r="OKM92" s="414"/>
      <c r="OKN92" s="414"/>
      <c r="OKO92" s="414">
        <v>791</v>
      </c>
      <c r="OKP92" s="414"/>
      <c r="OKQ92" s="414"/>
      <c r="OKR92" s="414">
        <v>791</v>
      </c>
      <c r="OKS92" s="414"/>
      <c r="OKT92" s="414"/>
      <c r="OKU92" s="414">
        <v>791</v>
      </c>
      <c r="OKV92" s="414"/>
      <c r="OKW92" s="414"/>
      <c r="OKX92" s="414">
        <v>791</v>
      </c>
      <c r="OKY92" s="414"/>
      <c r="OKZ92" s="414"/>
      <c r="OLA92" s="414">
        <v>791</v>
      </c>
      <c r="OLB92" s="414"/>
      <c r="OLC92" s="414"/>
      <c r="OLD92" s="414">
        <v>791</v>
      </c>
      <c r="OLE92" s="414"/>
      <c r="OLF92" s="414"/>
      <c r="OLG92" s="414">
        <v>791</v>
      </c>
      <c r="OLH92" s="414"/>
      <c r="OLI92" s="414"/>
      <c r="OLJ92" s="414">
        <v>791</v>
      </c>
      <c r="OLK92" s="414"/>
      <c r="OLL92" s="414"/>
      <c r="OLM92" s="414">
        <v>791</v>
      </c>
      <c r="OLN92" s="414"/>
      <c r="OLO92" s="414"/>
      <c r="OLP92" s="414">
        <v>791</v>
      </c>
      <c r="OLQ92" s="414"/>
      <c r="OLR92" s="414"/>
      <c r="OLS92" s="414">
        <v>791</v>
      </c>
      <c r="OLT92" s="414"/>
      <c r="OLU92" s="414"/>
      <c r="OLV92" s="414">
        <v>791</v>
      </c>
      <c r="OLW92" s="414"/>
      <c r="OLX92" s="414"/>
      <c r="OLY92" s="414">
        <v>791</v>
      </c>
      <c r="OLZ92" s="414"/>
      <c r="OMA92" s="414"/>
      <c r="OMB92" s="414">
        <v>791</v>
      </c>
      <c r="OMC92" s="414"/>
      <c r="OMD92" s="414"/>
      <c r="OME92" s="414">
        <v>791</v>
      </c>
      <c r="OMF92" s="414"/>
      <c r="OMG92" s="414"/>
      <c r="OMH92" s="414">
        <v>791</v>
      </c>
      <c r="OMI92" s="414"/>
      <c r="OMJ92" s="414"/>
      <c r="OMK92" s="414">
        <v>791</v>
      </c>
      <c r="OML92" s="414"/>
      <c r="OMM92" s="414"/>
      <c r="OMN92" s="414">
        <v>791</v>
      </c>
      <c r="OMO92" s="414"/>
      <c r="OMP92" s="414"/>
      <c r="OMQ92" s="414">
        <v>791</v>
      </c>
      <c r="OMR92" s="414"/>
      <c r="OMS92" s="414"/>
      <c r="OMT92" s="414">
        <v>791</v>
      </c>
      <c r="OMU92" s="414"/>
      <c r="OMV92" s="414"/>
      <c r="OMW92" s="414">
        <v>791</v>
      </c>
      <c r="OMX92" s="414"/>
      <c r="OMY92" s="414"/>
      <c r="OMZ92" s="414">
        <v>791</v>
      </c>
      <c r="ONA92" s="414"/>
      <c r="ONB92" s="414"/>
      <c r="ONC92" s="414">
        <v>791</v>
      </c>
      <c r="OND92" s="414"/>
      <c r="ONE92" s="414"/>
      <c r="ONF92" s="414">
        <v>791</v>
      </c>
      <c r="ONG92" s="414"/>
      <c r="ONH92" s="414"/>
      <c r="ONI92" s="414">
        <v>791</v>
      </c>
      <c r="ONJ92" s="414"/>
      <c r="ONK92" s="414"/>
      <c r="ONL92" s="414">
        <v>791</v>
      </c>
      <c r="ONM92" s="414"/>
      <c r="ONN92" s="414"/>
      <c r="ONO92" s="414">
        <v>791</v>
      </c>
      <c r="ONP92" s="414"/>
      <c r="ONQ92" s="414"/>
      <c r="ONR92" s="414">
        <v>791</v>
      </c>
      <c r="ONS92" s="414"/>
      <c r="ONT92" s="414"/>
      <c r="ONU92" s="414">
        <v>791</v>
      </c>
      <c r="ONV92" s="414"/>
      <c r="ONW92" s="414"/>
      <c r="ONX92" s="414">
        <v>791</v>
      </c>
      <c r="ONY92" s="414"/>
      <c r="ONZ92" s="414"/>
      <c r="OOA92" s="414">
        <v>791</v>
      </c>
      <c r="OOB92" s="414"/>
      <c r="OOC92" s="414"/>
      <c r="OOD92" s="414">
        <v>791</v>
      </c>
      <c r="OOE92" s="414"/>
      <c r="OOF92" s="414"/>
      <c r="OOG92" s="414">
        <v>791</v>
      </c>
      <c r="OOH92" s="414"/>
      <c r="OOI92" s="414"/>
      <c r="OOJ92" s="414">
        <v>791</v>
      </c>
      <c r="OOK92" s="414"/>
      <c r="OOL92" s="414"/>
      <c r="OOM92" s="414">
        <v>791</v>
      </c>
      <c r="OON92" s="414"/>
      <c r="OOO92" s="414"/>
      <c r="OOP92" s="414">
        <v>791</v>
      </c>
      <c r="OOQ92" s="414"/>
      <c r="OOR92" s="414"/>
      <c r="OOS92" s="414">
        <v>791</v>
      </c>
      <c r="OOT92" s="414"/>
      <c r="OOU92" s="414"/>
      <c r="OOV92" s="414">
        <v>791</v>
      </c>
      <c r="OOW92" s="414"/>
      <c r="OOX92" s="414"/>
      <c r="OOY92" s="414">
        <v>791</v>
      </c>
      <c r="OOZ92" s="414"/>
      <c r="OPA92" s="414"/>
      <c r="OPB92" s="414">
        <v>791</v>
      </c>
      <c r="OPC92" s="414"/>
      <c r="OPD92" s="414"/>
      <c r="OPE92" s="414">
        <v>791</v>
      </c>
      <c r="OPF92" s="414"/>
      <c r="OPG92" s="414"/>
      <c r="OPH92" s="414">
        <v>791</v>
      </c>
      <c r="OPI92" s="414"/>
      <c r="OPJ92" s="414"/>
      <c r="OPK92" s="414">
        <v>791</v>
      </c>
      <c r="OPL92" s="414"/>
      <c r="OPM92" s="414"/>
      <c r="OPN92" s="414">
        <v>791</v>
      </c>
      <c r="OPO92" s="414"/>
      <c r="OPP92" s="414"/>
      <c r="OPQ92" s="414">
        <v>791</v>
      </c>
      <c r="OPR92" s="414"/>
      <c r="OPS92" s="414"/>
      <c r="OPT92" s="414">
        <v>791</v>
      </c>
      <c r="OPU92" s="414"/>
      <c r="OPV92" s="414"/>
      <c r="OPW92" s="414">
        <v>791</v>
      </c>
      <c r="OPX92" s="414"/>
      <c r="OPY92" s="414"/>
      <c r="OPZ92" s="414">
        <v>791</v>
      </c>
      <c r="OQA92" s="414"/>
      <c r="OQB92" s="414"/>
      <c r="OQC92" s="414">
        <v>791</v>
      </c>
      <c r="OQD92" s="414"/>
      <c r="OQE92" s="414"/>
      <c r="OQF92" s="414">
        <v>791</v>
      </c>
      <c r="OQG92" s="414"/>
      <c r="OQH92" s="414"/>
      <c r="OQI92" s="414">
        <v>791</v>
      </c>
      <c r="OQJ92" s="414"/>
      <c r="OQK92" s="414"/>
      <c r="OQL92" s="414">
        <v>791</v>
      </c>
      <c r="OQM92" s="414"/>
      <c r="OQN92" s="414"/>
      <c r="OQO92" s="414">
        <v>791</v>
      </c>
      <c r="OQP92" s="414"/>
      <c r="OQQ92" s="414"/>
      <c r="OQR92" s="414">
        <v>791</v>
      </c>
      <c r="OQS92" s="414"/>
      <c r="OQT92" s="414"/>
      <c r="OQU92" s="414">
        <v>791</v>
      </c>
      <c r="OQV92" s="414"/>
      <c r="OQW92" s="414"/>
      <c r="OQX92" s="414">
        <v>791</v>
      </c>
      <c r="OQY92" s="414"/>
      <c r="OQZ92" s="414"/>
      <c r="ORA92" s="414">
        <v>791</v>
      </c>
      <c r="ORB92" s="414"/>
      <c r="ORC92" s="414"/>
      <c r="ORD92" s="414">
        <v>791</v>
      </c>
      <c r="ORE92" s="414"/>
      <c r="ORF92" s="414"/>
      <c r="ORG92" s="414">
        <v>791</v>
      </c>
      <c r="ORH92" s="414"/>
      <c r="ORI92" s="414"/>
      <c r="ORJ92" s="414">
        <v>791</v>
      </c>
      <c r="ORK92" s="414"/>
      <c r="ORL92" s="414"/>
      <c r="ORM92" s="414">
        <v>791</v>
      </c>
      <c r="ORN92" s="414"/>
      <c r="ORO92" s="414"/>
      <c r="ORP92" s="414">
        <v>791</v>
      </c>
      <c r="ORQ92" s="414"/>
      <c r="ORR92" s="414"/>
      <c r="ORS92" s="414">
        <v>791</v>
      </c>
      <c r="ORT92" s="414"/>
      <c r="ORU92" s="414"/>
      <c r="ORV92" s="414">
        <v>791</v>
      </c>
      <c r="ORW92" s="414"/>
      <c r="ORX92" s="414"/>
      <c r="ORY92" s="414">
        <v>791</v>
      </c>
      <c r="ORZ92" s="414"/>
      <c r="OSA92" s="414"/>
      <c r="OSB92" s="414">
        <v>791</v>
      </c>
      <c r="OSC92" s="414"/>
      <c r="OSD92" s="414"/>
      <c r="OSE92" s="414">
        <v>791</v>
      </c>
      <c r="OSF92" s="414"/>
      <c r="OSG92" s="414"/>
      <c r="OSH92" s="414">
        <v>791</v>
      </c>
      <c r="OSI92" s="414"/>
      <c r="OSJ92" s="414"/>
      <c r="OSK92" s="414">
        <v>791</v>
      </c>
      <c r="OSL92" s="414"/>
      <c r="OSM92" s="414"/>
      <c r="OSN92" s="414">
        <v>791</v>
      </c>
      <c r="OSO92" s="414"/>
      <c r="OSP92" s="414"/>
      <c r="OSQ92" s="414">
        <v>791</v>
      </c>
      <c r="OSR92" s="414"/>
      <c r="OSS92" s="414"/>
      <c r="OST92" s="414">
        <v>791</v>
      </c>
      <c r="OSU92" s="414"/>
      <c r="OSV92" s="414"/>
      <c r="OSW92" s="414">
        <v>791</v>
      </c>
      <c r="OSX92" s="414"/>
      <c r="OSY92" s="414"/>
      <c r="OSZ92" s="414">
        <v>791</v>
      </c>
      <c r="OTA92" s="414"/>
      <c r="OTB92" s="414"/>
      <c r="OTC92" s="414">
        <v>791</v>
      </c>
      <c r="OTD92" s="414"/>
      <c r="OTE92" s="414"/>
      <c r="OTF92" s="414">
        <v>791</v>
      </c>
      <c r="OTG92" s="414"/>
      <c r="OTH92" s="414"/>
      <c r="OTI92" s="414">
        <v>791</v>
      </c>
      <c r="OTJ92" s="414"/>
      <c r="OTK92" s="414"/>
      <c r="OTL92" s="414">
        <v>791</v>
      </c>
      <c r="OTM92" s="414"/>
      <c r="OTN92" s="414"/>
      <c r="OTO92" s="414">
        <v>791</v>
      </c>
      <c r="OTP92" s="414"/>
      <c r="OTQ92" s="414"/>
      <c r="OTR92" s="414">
        <v>791</v>
      </c>
      <c r="OTS92" s="414"/>
      <c r="OTT92" s="414"/>
      <c r="OTU92" s="414">
        <v>791</v>
      </c>
      <c r="OTV92" s="414"/>
      <c r="OTW92" s="414"/>
      <c r="OTX92" s="414">
        <v>791</v>
      </c>
      <c r="OTY92" s="414"/>
      <c r="OTZ92" s="414"/>
      <c r="OUA92" s="414">
        <v>791</v>
      </c>
      <c r="OUB92" s="414"/>
      <c r="OUC92" s="414"/>
      <c r="OUD92" s="414">
        <v>791</v>
      </c>
      <c r="OUE92" s="414"/>
      <c r="OUF92" s="414"/>
      <c r="OUG92" s="414">
        <v>791</v>
      </c>
      <c r="OUH92" s="414"/>
      <c r="OUI92" s="414"/>
      <c r="OUJ92" s="414">
        <v>791</v>
      </c>
      <c r="OUK92" s="414"/>
      <c r="OUL92" s="414"/>
      <c r="OUM92" s="414">
        <v>791</v>
      </c>
      <c r="OUN92" s="414"/>
      <c r="OUO92" s="414"/>
      <c r="OUP92" s="414">
        <v>791</v>
      </c>
      <c r="OUQ92" s="414"/>
      <c r="OUR92" s="414"/>
      <c r="OUS92" s="414">
        <v>791</v>
      </c>
      <c r="OUT92" s="414"/>
      <c r="OUU92" s="414"/>
      <c r="OUV92" s="414">
        <v>791</v>
      </c>
      <c r="OUW92" s="414"/>
      <c r="OUX92" s="414"/>
      <c r="OUY92" s="414">
        <v>791</v>
      </c>
      <c r="OUZ92" s="414"/>
      <c r="OVA92" s="414"/>
      <c r="OVB92" s="414">
        <v>791</v>
      </c>
      <c r="OVC92" s="414"/>
      <c r="OVD92" s="414"/>
      <c r="OVE92" s="414">
        <v>791</v>
      </c>
      <c r="OVF92" s="414"/>
      <c r="OVG92" s="414"/>
      <c r="OVH92" s="414">
        <v>791</v>
      </c>
      <c r="OVI92" s="414"/>
      <c r="OVJ92" s="414"/>
      <c r="OVK92" s="414">
        <v>791</v>
      </c>
      <c r="OVL92" s="414"/>
      <c r="OVM92" s="414"/>
      <c r="OVN92" s="414">
        <v>791</v>
      </c>
      <c r="OVO92" s="414"/>
      <c r="OVP92" s="414"/>
      <c r="OVQ92" s="414">
        <v>791</v>
      </c>
      <c r="OVR92" s="414"/>
      <c r="OVS92" s="414"/>
      <c r="OVT92" s="414">
        <v>791</v>
      </c>
      <c r="OVU92" s="414"/>
      <c r="OVV92" s="414"/>
      <c r="OVW92" s="414">
        <v>791</v>
      </c>
      <c r="OVX92" s="414"/>
      <c r="OVY92" s="414"/>
      <c r="OVZ92" s="414">
        <v>791</v>
      </c>
      <c r="OWA92" s="414"/>
      <c r="OWB92" s="414"/>
      <c r="OWC92" s="414">
        <v>791</v>
      </c>
      <c r="OWD92" s="414"/>
      <c r="OWE92" s="414"/>
      <c r="OWF92" s="414">
        <v>791</v>
      </c>
      <c r="OWG92" s="414"/>
      <c r="OWH92" s="414"/>
      <c r="OWI92" s="414">
        <v>791</v>
      </c>
      <c r="OWJ92" s="414"/>
      <c r="OWK92" s="414"/>
      <c r="OWL92" s="414">
        <v>791</v>
      </c>
      <c r="OWM92" s="414"/>
      <c r="OWN92" s="414"/>
      <c r="OWO92" s="414">
        <v>791</v>
      </c>
      <c r="OWP92" s="414"/>
      <c r="OWQ92" s="414"/>
      <c r="OWR92" s="414">
        <v>791</v>
      </c>
      <c r="OWS92" s="414"/>
      <c r="OWT92" s="414"/>
      <c r="OWU92" s="414">
        <v>791</v>
      </c>
      <c r="OWV92" s="414"/>
      <c r="OWW92" s="414"/>
      <c r="OWX92" s="414">
        <v>791</v>
      </c>
      <c r="OWY92" s="414"/>
      <c r="OWZ92" s="414"/>
      <c r="OXA92" s="414">
        <v>791</v>
      </c>
      <c r="OXB92" s="414"/>
      <c r="OXC92" s="414"/>
      <c r="OXD92" s="414">
        <v>791</v>
      </c>
      <c r="OXE92" s="414"/>
      <c r="OXF92" s="414"/>
      <c r="OXG92" s="414">
        <v>791</v>
      </c>
      <c r="OXH92" s="414"/>
      <c r="OXI92" s="414"/>
      <c r="OXJ92" s="414">
        <v>791</v>
      </c>
      <c r="OXK92" s="414"/>
      <c r="OXL92" s="414"/>
      <c r="OXM92" s="414">
        <v>791</v>
      </c>
      <c r="OXN92" s="414"/>
      <c r="OXO92" s="414"/>
      <c r="OXP92" s="414">
        <v>791</v>
      </c>
      <c r="OXQ92" s="414"/>
      <c r="OXR92" s="414"/>
      <c r="OXS92" s="414">
        <v>791</v>
      </c>
      <c r="OXT92" s="414"/>
      <c r="OXU92" s="414"/>
      <c r="OXV92" s="414">
        <v>791</v>
      </c>
      <c r="OXW92" s="414"/>
      <c r="OXX92" s="414"/>
      <c r="OXY92" s="414">
        <v>791</v>
      </c>
      <c r="OXZ92" s="414"/>
      <c r="OYA92" s="414"/>
      <c r="OYB92" s="414">
        <v>791</v>
      </c>
      <c r="OYC92" s="414"/>
      <c r="OYD92" s="414"/>
      <c r="OYE92" s="414">
        <v>791</v>
      </c>
      <c r="OYF92" s="414"/>
      <c r="OYG92" s="414"/>
      <c r="OYH92" s="414">
        <v>791</v>
      </c>
      <c r="OYI92" s="414"/>
      <c r="OYJ92" s="414"/>
      <c r="OYK92" s="414">
        <v>791</v>
      </c>
      <c r="OYL92" s="414"/>
      <c r="OYM92" s="414"/>
      <c r="OYN92" s="414">
        <v>791</v>
      </c>
      <c r="OYO92" s="414"/>
      <c r="OYP92" s="414"/>
      <c r="OYQ92" s="414">
        <v>791</v>
      </c>
      <c r="OYR92" s="414"/>
      <c r="OYS92" s="414"/>
      <c r="OYT92" s="414">
        <v>791</v>
      </c>
      <c r="OYU92" s="414"/>
      <c r="OYV92" s="414"/>
      <c r="OYW92" s="414">
        <v>791</v>
      </c>
      <c r="OYX92" s="414"/>
      <c r="OYY92" s="414"/>
      <c r="OYZ92" s="414">
        <v>791</v>
      </c>
      <c r="OZA92" s="414"/>
      <c r="OZB92" s="414"/>
      <c r="OZC92" s="414">
        <v>791</v>
      </c>
      <c r="OZD92" s="414"/>
      <c r="OZE92" s="414"/>
      <c r="OZF92" s="414">
        <v>791</v>
      </c>
      <c r="OZG92" s="414"/>
      <c r="OZH92" s="414"/>
      <c r="OZI92" s="414">
        <v>791</v>
      </c>
      <c r="OZJ92" s="414"/>
      <c r="OZK92" s="414"/>
      <c r="OZL92" s="414">
        <v>791</v>
      </c>
      <c r="OZM92" s="414"/>
      <c r="OZN92" s="414"/>
      <c r="OZO92" s="414">
        <v>791</v>
      </c>
      <c r="OZP92" s="414"/>
      <c r="OZQ92" s="414"/>
      <c r="OZR92" s="414">
        <v>791</v>
      </c>
      <c r="OZS92" s="414"/>
      <c r="OZT92" s="414"/>
      <c r="OZU92" s="414">
        <v>791</v>
      </c>
      <c r="OZV92" s="414"/>
      <c r="OZW92" s="414"/>
      <c r="OZX92" s="414">
        <v>791</v>
      </c>
      <c r="OZY92" s="414"/>
      <c r="OZZ92" s="414"/>
      <c r="PAA92" s="414">
        <v>791</v>
      </c>
      <c r="PAB92" s="414"/>
      <c r="PAC92" s="414"/>
      <c r="PAD92" s="414">
        <v>791</v>
      </c>
      <c r="PAE92" s="414"/>
      <c r="PAF92" s="414"/>
      <c r="PAG92" s="414">
        <v>791</v>
      </c>
      <c r="PAH92" s="414"/>
      <c r="PAI92" s="414"/>
      <c r="PAJ92" s="414">
        <v>791</v>
      </c>
      <c r="PAK92" s="414"/>
      <c r="PAL92" s="414"/>
      <c r="PAM92" s="414">
        <v>791</v>
      </c>
      <c r="PAN92" s="414"/>
      <c r="PAO92" s="414"/>
      <c r="PAP92" s="414">
        <v>791</v>
      </c>
      <c r="PAQ92" s="414"/>
      <c r="PAR92" s="414"/>
      <c r="PAS92" s="414">
        <v>791</v>
      </c>
      <c r="PAT92" s="414"/>
      <c r="PAU92" s="414"/>
      <c r="PAV92" s="414">
        <v>791</v>
      </c>
      <c r="PAW92" s="414"/>
      <c r="PAX92" s="414"/>
      <c r="PAY92" s="414">
        <v>791</v>
      </c>
      <c r="PAZ92" s="414"/>
      <c r="PBA92" s="414"/>
      <c r="PBB92" s="414">
        <v>791</v>
      </c>
      <c r="PBC92" s="414"/>
      <c r="PBD92" s="414"/>
      <c r="PBE92" s="414">
        <v>791</v>
      </c>
      <c r="PBF92" s="414"/>
      <c r="PBG92" s="414"/>
      <c r="PBH92" s="414">
        <v>791</v>
      </c>
      <c r="PBI92" s="414"/>
      <c r="PBJ92" s="414"/>
      <c r="PBK92" s="414">
        <v>791</v>
      </c>
      <c r="PBL92" s="414"/>
      <c r="PBM92" s="414"/>
      <c r="PBN92" s="414">
        <v>791</v>
      </c>
      <c r="PBO92" s="414"/>
      <c r="PBP92" s="414"/>
      <c r="PBQ92" s="414">
        <v>791</v>
      </c>
      <c r="PBR92" s="414"/>
      <c r="PBS92" s="414"/>
      <c r="PBT92" s="414">
        <v>791</v>
      </c>
      <c r="PBU92" s="414"/>
      <c r="PBV92" s="414"/>
      <c r="PBW92" s="414">
        <v>791</v>
      </c>
      <c r="PBX92" s="414"/>
      <c r="PBY92" s="414"/>
      <c r="PBZ92" s="414">
        <v>791</v>
      </c>
      <c r="PCA92" s="414"/>
      <c r="PCB92" s="414"/>
      <c r="PCC92" s="414">
        <v>791</v>
      </c>
      <c r="PCD92" s="414"/>
      <c r="PCE92" s="414"/>
      <c r="PCF92" s="414">
        <v>791</v>
      </c>
      <c r="PCG92" s="414"/>
      <c r="PCH92" s="414"/>
      <c r="PCI92" s="414">
        <v>791</v>
      </c>
      <c r="PCJ92" s="414"/>
      <c r="PCK92" s="414"/>
      <c r="PCL92" s="414">
        <v>791</v>
      </c>
      <c r="PCM92" s="414"/>
      <c r="PCN92" s="414"/>
      <c r="PCO92" s="414">
        <v>791</v>
      </c>
      <c r="PCP92" s="414"/>
      <c r="PCQ92" s="414"/>
      <c r="PCR92" s="414">
        <v>791</v>
      </c>
      <c r="PCS92" s="414"/>
      <c r="PCT92" s="414"/>
      <c r="PCU92" s="414">
        <v>791</v>
      </c>
      <c r="PCV92" s="414"/>
      <c r="PCW92" s="414"/>
      <c r="PCX92" s="414">
        <v>791</v>
      </c>
      <c r="PCY92" s="414"/>
      <c r="PCZ92" s="414"/>
      <c r="PDA92" s="414">
        <v>791</v>
      </c>
      <c r="PDB92" s="414"/>
      <c r="PDC92" s="414"/>
      <c r="PDD92" s="414">
        <v>791</v>
      </c>
      <c r="PDE92" s="414"/>
      <c r="PDF92" s="414"/>
      <c r="PDG92" s="414">
        <v>791</v>
      </c>
      <c r="PDH92" s="414"/>
      <c r="PDI92" s="414"/>
      <c r="PDJ92" s="414">
        <v>791</v>
      </c>
      <c r="PDK92" s="414"/>
      <c r="PDL92" s="414"/>
      <c r="PDM92" s="414">
        <v>791</v>
      </c>
      <c r="PDN92" s="414"/>
      <c r="PDO92" s="414"/>
      <c r="PDP92" s="414">
        <v>791</v>
      </c>
      <c r="PDQ92" s="414"/>
      <c r="PDR92" s="414"/>
      <c r="PDS92" s="414">
        <v>791</v>
      </c>
      <c r="PDT92" s="414"/>
      <c r="PDU92" s="414"/>
      <c r="PDV92" s="414">
        <v>791</v>
      </c>
      <c r="PDW92" s="414"/>
      <c r="PDX92" s="414"/>
      <c r="PDY92" s="414">
        <v>791</v>
      </c>
      <c r="PDZ92" s="414"/>
      <c r="PEA92" s="414"/>
      <c r="PEB92" s="414">
        <v>791</v>
      </c>
      <c r="PEC92" s="414"/>
      <c r="PED92" s="414"/>
      <c r="PEE92" s="414">
        <v>791</v>
      </c>
      <c r="PEF92" s="414"/>
      <c r="PEG92" s="414"/>
      <c r="PEH92" s="414">
        <v>791</v>
      </c>
      <c r="PEI92" s="414"/>
      <c r="PEJ92" s="414"/>
      <c r="PEK92" s="414">
        <v>791</v>
      </c>
      <c r="PEL92" s="414"/>
      <c r="PEM92" s="414"/>
      <c r="PEN92" s="414">
        <v>791</v>
      </c>
      <c r="PEO92" s="414"/>
      <c r="PEP92" s="414"/>
      <c r="PEQ92" s="414">
        <v>791</v>
      </c>
      <c r="PER92" s="414"/>
      <c r="PES92" s="414"/>
      <c r="PET92" s="414">
        <v>791</v>
      </c>
      <c r="PEU92" s="414"/>
      <c r="PEV92" s="414"/>
      <c r="PEW92" s="414">
        <v>791</v>
      </c>
      <c r="PEX92" s="414"/>
      <c r="PEY92" s="414"/>
      <c r="PEZ92" s="414">
        <v>791</v>
      </c>
      <c r="PFA92" s="414"/>
      <c r="PFB92" s="414"/>
      <c r="PFC92" s="414">
        <v>791</v>
      </c>
      <c r="PFD92" s="414"/>
      <c r="PFE92" s="414"/>
      <c r="PFF92" s="414">
        <v>791</v>
      </c>
      <c r="PFG92" s="414"/>
      <c r="PFH92" s="414"/>
      <c r="PFI92" s="414">
        <v>791</v>
      </c>
      <c r="PFJ92" s="414"/>
      <c r="PFK92" s="414"/>
      <c r="PFL92" s="414">
        <v>791</v>
      </c>
      <c r="PFM92" s="414"/>
      <c r="PFN92" s="414"/>
      <c r="PFO92" s="414">
        <v>791</v>
      </c>
      <c r="PFP92" s="414"/>
      <c r="PFQ92" s="414"/>
      <c r="PFR92" s="414">
        <v>791</v>
      </c>
      <c r="PFS92" s="414"/>
      <c r="PFT92" s="414"/>
      <c r="PFU92" s="414">
        <v>791</v>
      </c>
      <c r="PFV92" s="414"/>
      <c r="PFW92" s="414"/>
      <c r="PFX92" s="414">
        <v>791</v>
      </c>
      <c r="PFY92" s="414"/>
      <c r="PFZ92" s="414"/>
      <c r="PGA92" s="414">
        <v>791</v>
      </c>
      <c r="PGB92" s="414"/>
      <c r="PGC92" s="414"/>
      <c r="PGD92" s="414">
        <v>791</v>
      </c>
      <c r="PGE92" s="414"/>
      <c r="PGF92" s="414"/>
      <c r="PGG92" s="414">
        <v>791</v>
      </c>
      <c r="PGH92" s="414"/>
      <c r="PGI92" s="414"/>
      <c r="PGJ92" s="414">
        <v>791</v>
      </c>
      <c r="PGK92" s="414"/>
      <c r="PGL92" s="414"/>
      <c r="PGM92" s="414">
        <v>791</v>
      </c>
      <c r="PGN92" s="414"/>
      <c r="PGO92" s="414"/>
      <c r="PGP92" s="414">
        <v>791</v>
      </c>
      <c r="PGQ92" s="414"/>
      <c r="PGR92" s="414"/>
      <c r="PGS92" s="414">
        <v>791</v>
      </c>
      <c r="PGT92" s="414"/>
      <c r="PGU92" s="414"/>
      <c r="PGV92" s="414">
        <v>791</v>
      </c>
      <c r="PGW92" s="414"/>
      <c r="PGX92" s="414"/>
      <c r="PGY92" s="414">
        <v>791</v>
      </c>
      <c r="PGZ92" s="414"/>
      <c r="PHA92" s="414"/>
      <c r="PHB92" s="414">
        <v>791</v>
      </c>
      <c r="PHC92" s="414"/>
      <c r="PHD92" s="414"/>
      <c r="PHE92" s="414">
        <v>791</v>
      </c>
      <c r="PHF92" s="414"/>
      <c r="PHG92" s="414"/>
      <c r="PHH92" s="414">
        <v>791</v>
      </c>
      <c r="PHI92" s="414"/>
      <c r="PHJ92" s="414"/>
      <c r="PHK92" s="414">
        <v>791</v>
      </c>
      <c r="PHL92" s="414"/>
      <c r="PHM92" s="414"/>
      <c r="PHN92" s="414">
        <v>791</v>
      </c>
      <c r="PHO92" s="414"/>
      <c r="PHP92" s="414"/>
      <c r="PHQ92" s="414">
        <v>791</v>
      </c>
      <c r="PHR92" s="414"/>
      <c r="PHS92" s="414"/>
      <c r="PHT92" s="414">
        <v>791</v>
      </c>
      <c r="PHU92" s="414"/>
      <c r="PHV92" s="414"/>
      <c r="PHW92" s="414">
        <v>791</v>
      </c>
      <c r="PHX92" s="414"/>
      <c r="PHY92" s="414"/>
      <c r="PHZ92" s="414">
        <v>791</v>
      </c>
      <c r="PIA92" s="414"/>
      <c r="PIB92" s="414"/>
      <c r="PIC92" s="414">
        <v>791</v>
      </c>
      <c r="PID92" s="414"/>
      <c r="PIE92" s="414"/>
      <c r="PIF92" s="414">
        <v>791</v>
      </c>
      <c r="PIG92" s="414"/>
      <c r="PIH92" s="414"/>
      <c r="PII92" s="414">
        <v>791</v>
      </c>
      <c r="PIJ92" s="414"/>
      <c r="PIK92" s="414"/>
      <c r="PIL92" s="414">
        <v>791</v>
      </c>
      <c r="PIM92" s="414"/>
      <c r="PIN92" s="414"/>
      <c r="PIO92" s="414">
        <v>791</v>
      </c>
      <c r="PIP92" s="414"/>
      <c r="PIQ92" s="414"/>
      <c r="PIR92" s="414">
        <v>791</v>
      </c>
      <c r="PIS92" s="414"/>
      <c r="PIT92" s="414"/>
      <c r="PIU92" s="414">
        <v>791</v>
      </c>
      <c r="PIV92" s="414"/>
      <c r="PIW92" s="414"/>
      <c r="PIX92" s="414">
        <v>791</v>
      </c>
      <c r="PIY92" s="414"/>
      <c r="PIZ92" s="414"/>
      <c r="PJA92" s="414">
        <v>791</v>
      </c>
      <c r="PJB92" s="414"/>
      <c r="PJC92" s="414"/>
      <c r="PJD92" s="414">
        <v>791</v>
      </c>
      <c r="PJE92" s="414"/>
      <c r="PJF92" s="414"/>
      <c r="PJG92" s="414">
        <v>791</v>
      </c>
      <c r="PJH92" s="414"/>
      <c r="PJI92" s="414"/>
      <c r="PJJ92" s="414">
        <v>791</v>
      </c>
      <c r="PJK92" s="414"/>
      <c r="PJL92" s="414"/>
      <c r="PJM92" s="414">
        <v>791</v>
      </c>
      <c r="PJN92" s="414"/>
      <c r="PJO92" s="414"/>
      <c r="PJP92" s="414">
        <v>791</v>
      </c>
      <c r="PJQ92" s="414"/>
      <c r="PJR92" s="414"/>
      <c r="PJS92" s="414">
        <v>791</v>
      </c>
      <c r="PJT92" s="414"/>
      <c r="PJU92" s="414"/>
      <c r="PJV92" s="414">
        <v>791</v>
      </c>
      <c r="PJW92" s="414"/>
      <c r="PJX92" s="414"/>
      <c r="PJY92" s="414">
        <v>791</v>
      </c>
      <c r="PJZ92" s="414"/>
      <c r="PKA92" s="414"/>
      <c r="PKB92" s="414">
        <v>791</v>
      </c>
      <c r="PKC92" s="414"/>
      <c r="PKD92" s="414"/>
      <c r="PKE92" s="414">
        <v>791</v>
      </c>
      <c r="PKF92" s="414"/>
      <c r="PKG92" s="414"/>
      <c r="PKH92" s="414">
        <v>791</v>
      </c>
      <c r="PKI92" s="414"/>
      <c r="PKJ92" s="414"/>
      <c r="PKK92" s="414">
        <v>791</v>
      </c>
      <c r="PKL92" s="414"/>
      <c r="PKM92" s="414"/>
      <c r="PKN92" s="414">
        <v>791</v>
      </c>
      <c r="PKO92" s="414"/>
      <c r="PKP92" s="414"/>
      <c r="PKQ92" s="414">
        <v>791</v>
      </c>
      <c r="PKR92" s="414"/>
      <c r="PKS92" s="414"/>
      <c r="PKT92" s="414">
        <v>791</v>
      </c>
      <c r="PKU92" s="414"/>
      <c r="PKV92" s="414"/>
      <c r="PKW92" s="414">
        <v>791</v>
      </c>
      <c r="PKX92" s="414"/>
      <c r="PKY92" s="414"/>
      <c r="PKZ92" s="414">
        <v>791</v>
      </c>
      <c r="PLA92" s="414"/>
      <c r="PLB92" s="414"/>
      <c r="PLC92" s="414">
        <v>791</v>
      </c>
      <c r="PLD92" s="414"/>
      <c r="PLE92" s="414"/>
      <c r="PLF92" s="414">
        <v>791</v>
      </c>
      <c r="PLG92" s="414"/>
      <c r="PLH92" s="414"/>
      <c r="PLI92" s="414">
        <v>791</v>
      </c>
      <c r="PLJ92" s="414"/>
      <c r="PLK92" s="414"/>
      <c r="PLL92" s="414">
        <v>791</v>
      </c>
      <c r="PLM92" s="414"/>
      <c r="PLN92" s="414"/>
      <c r="PLO92" s="414">
        <v>791</v>
      </c>
      <c r="PLP92" s="414"/>
      <c r="PLQ92" s="414"/>
      <c r="PLR92" s="414">
        <v>791</v>
      </c>
      <c r="PLS92" s="414"/>
      <c r="PLT92" s="414"/>
      <c r="PLU92" s="414">
        <v>791</v>
      </c>
      <c r="PLV92" s="414"/>
      <c r="PLW92" s="414"/>
      <c r="PLX92" s="414">
        <v>791</v>
      </c>
      <c r="PLY92" s="414"/>
      <c r="PLZ92" s="414"/>
      <c r="PMA92" s="414">
        <v>791</v>
      </c>
      <c r="PMB92" s="414"/>
      <c r="PMC92" s="414"/>
      <c r="PMD92" s="414">
        <v>791</v>
      </c>
      <c r="PME92" s="414"/>
      <c r="PMF92" s="414"/>
      <c r="PMG92" s="414">
        <v>791</v>
      </c>
      <c r="PMH92" s="414"/>
      <c r="PMI92" s="414"/>
      <c r="PMJ92" s="414">
        <v>791</v>
      </c>
      <c r="PMK92" s="414"/>
      <c r="PML92" s="414"/>
      <c r="PMM92" s="414">
        <v>791</v>
      </c>
      <c r="PMN92" s="414"/>
      <c r="PMO92" s="414"/>
      <c r="PMP92" s="414">
        <v>791</v>
      </c>
      <c r="PMQ92" s="414"/>
      <c r="PMR92" s="414"/>
      <c r="PMS92" s="414">
        <v>791</v>
      </c>
      <c r="PMT92" s="414"/>
      <c r="PMU92" s="414"/>
      <c r="PMV92" s="414">
        <v>791</v>
      </c>
      <c r="PMW92" s="414"/>
      <c r="PMX92" s="414"/>
      <c r="PMY92" s="414">
        <v>791</v>
      </c>
      <c r="PMZ92" s="414"/>
      <c r="PNA92" s="414"/>
      <c r="PNB92" s="414">
        <v>791</v>
      </c>
      <c r="PNC92" s="414"/>
      <c r="PND92" s="414"/>
      <c r="PNE92" s="414">
        <v>791</v>
      </c>
      <c r="PNF92" s="414"/>
      <c r="PNG92" s="414"/>
      <c r="PNH92" s="414">
        <v>791</v>
      </c>
      <c r="PNI92" s="414"/>
      <c r="PNJ92" s="414"/>
      <c r="PNK92" s="414">
        <v>791</v>
      </c>
      <c r="PNL92" s="414"/>
      <c r="PNM92" s="414"/>
      <c r="PNN92" s="414">
        <v>791</v>
      </c>
      <c r="PNO92" s="414"/>
      <c r="PNP92" s="414"/>
      <c r="PNQ92" s="414">
        <v>791</v>
      </c>
      <c r="PNR92" s="414"/>
      <c r="PNS92" s="414"/>
      <c r="PNT92" s="414">
        <v>791</v>
      </c>
      <c r="PNU92" s="414"/>
      <c r="PNV92" s="414"/>
      <c r="PNW92" s="414">
        <v>791</v>
      </c>
      <c r="PNX92" s="414"/>
      <c r="PNY92" s="414"/>
      <c r="PNZ92" s="414">
        <v>791</v>
      </c>
      <c r="POA92" s="414"/>
      <c r="POB92" s="414"/>
      <c r="POC92" s="414">
        <v>791</v>
      </c>
      <c r="POD92" s="414"/>
      <c r="POE92" s="414"/>
      <c r="POF92" s="414">
        <v>791</v>
      </c>
      <c r="POG92" s="414"/>
      <c r="POH92" s="414"/>
      <c r="POI92" s="414">
        <v>791</v>
      </c>
      <c r="POJ92" s="414"/>
      <c r="POK92" s="414"/>
      <c r="POL92" s="414">
        <v>791</v>
      </c>
      <c r="POM92" s="414"/>
      <c r="PON92" s="414"/>
      <c r="POO92" s="414">
        <v>791</v>
      </c>
      <c r="POP92" s="414"/>
      <c r="POQ92" s="414"/>
      <c r="POR92" s="414">
        <v>791</v>
      </c>
      <c r="POS92" s="414"/>
      <c r="POT92" s="414"/>
      <c r="POU92" s="414">
        <v>791</v>
      </c>
      <c r="POV92" s="414"/>
      <c r="POW92" s="414"/>
      <c r="POX92" s="414">
        <v>791</v>
      </c>
      <c r="POY92" s="414"/>
      <c r="POZ92" s="414"/>
      <c r="PPA92" s="414">
        <v>791</v>
      </c>
      <c r="PPB92" s="414"/>
      <c r="PPC92" s="414"/>
      <c r="PPD92" s="414">
        <v>791</v>
      </c>
      <c r="PPE92" s="414"/>
      <c r="PPF92" s="414"/>
      <c r="PPG92" s="414">
        <v>791</v>
      </c>
      <c r="PPH92" s="414"/>
      <c r="PPI92" s="414"/>
      <c r="PPJ92" s="414">
        <v>791</v>
      </c>
      <c r="PPK92" s="414"/>
      <c r="PPL92" s="414"/>
      <c r="PPM92" s="414">
        <v>791</v>
      </c>
      <c r="PPN92" s="414"/>
      <c r="PPO92" s="414"/>
      <c r="PPP92" s="414">
        <v>791</v>
      </c>
      <c r="PPQ92" s="414"/>
      <c r="PPR92" s="414"/>
      <c r="PPS92" s="414">
        <v>791</v>
      </c>
      <c r="PPT92" s="414"/>
      <c r="PPU92" s="414"/>
      <c r="PPV92" s="414">
        <v>791</v>
      </c>
      <c r="PPW92" s="414"/>
      <c r="PPX92" s="414"/>
      <c r="PPY92" s="414">
        <v>791</v>
      </c>
      <c r="PPZ92" s="414"/>
      <c r="PQA92" s="414"/>
      <c r="PQB92" s="414">
        <v>791</v>
      </c>
      <c r="PQC92" s="414"/>
      <c r="PQD92" s="414"/>
      <c r="PQE92" s="414">
        <v>791</v>
      </c>
      <c r="PQF92" s="414"/>
      <c r="PQG92" s="414"/>
      <c r="PQH92" s="414">
        <v>791</v>
      </c>
      <c r="PQI92" s="414"/>
      <c r="PQJ92" s="414"/>
      <c r="PQK92" s="414">
        <v>791</v>
      </c>
      <c r="PQL92" s="414"/>
      <c r="PQM92" s="414"/>
      <c r="PQN92" s="414">
        <v>791</v>
      </c>
      <c r="PQO92" s="414"/>
      <c r="PQP92" s="414"/>
      <c r="PQQ92" s="414">
        <v>791</v>
      </c>
      <c r="PQR92" s="414"/>
      <c r="PQS92" s="414"/>
      <c r="PQT92" s="414">
        <v>791</v>
      </c>
      <c r="PQU92" s="414"/>
      <c r="PQV92" s="414"/>
      <c r="PQW92" s="414">
        <v>791</v>
      </c>
      <c r="PQX92" s="414"/>
      <c r="PQY92" s="414"/>
      <c r="PQZ92" s="414">
        <v>791</v>
      </c>
      <c r="PRA92" s="414"/>
      <c r="PRB92" s="414"/>
      <c r="PRC92" s="414">
        <v>791</v>
      </c>
      <c r="PRD92" s="414"/>
      <c r="PRE92" s="414"/>
      <c r="PRF92" s="414">
        <v>791</v>
      </c>
      <c r="PRG92" s="414"/>
      <c r="PRH92" s="414"/>
      <c r="PRI92" s="414">
        <v>791</v>
      </c>
      <c r="PRJ92" s="414"/>
      <c r="PRK92" s="414"/>
      <c r="PRL92" s="414">
        <v>791</v>
      </c>
      <c r="PRM92" s="414"/>
      <c r="PRN92" s="414"/>
      <c r="PRO92" s="414">
        <v>791</v>
      </c>
      <c r="PRP92" s="414"/>
      <c r="PRQ92" s="414"/>
      <c r="PRR92" s="414">
        <v>791</v>
      </c>
      <c r="PRS92" s="414"/>
      <c r="PRT92" s="414"/>
      <c r="PRU92" s="414">
        <v>791</v>
      </c>
      <c r="PRV92" s="414"/>
      <c r="PRW92" s="414"/>
      <c r="PRX92" s="414">
        <v>791</v>
      </c>
      <c r="PRY92" s="414"/>
      <c r="PRZ92" s="414"/>
      <c r="PSA92" s="414">
        <v>791</v>
      </c>
      <c r="PSB92" s="414"/>
      <c r="PSC92" s="414"/>
      <c r="PSD92" s="414">
        <v>791</v>
      </c>
      <c r="PSE92" s="414"/>
      <c r="PSF92" s="414"/>
      <c r="PSG92" s="414">
        <v>791</v>
      </c>
      <c r="PSH92" s="414"/>
      <c r="PSI92" s="414"/>
      <c r="PSJ92" s="414">
        <v>791</v>
      </c>
      <c r="PSK92" s="414"/>
      <c r="PSL92" s="414"/>
      <c r="PSM92" s="414">
        <v>791</v>
      </c>
      <c r="PSN92" s="414"/>
      <c r="PSO92" s="414"/>
      <c r="PSP92" s="414">
        <v>791</v>
      </c>
      <c r="PSQ92" s="414"/>
      <c r="PSR92" s="414"/>
      <c r="PSS92" s="414">
        <v>791</v>
      </c>
      <c r="PST92" s="414"/>
      <c r="PSU92" s="414"/>
      <c r="PSV92" s="414">
        <v>791</v>
      </c>
      <c r="PSW92" s="414"/>
      <c r="PSX92" s="414"/>
      <c r="PSY92" s="414">
        <v>791</v>
      </c>
      <c r="PSZ92" s="414"/>
      <c r="PTA92" s="414"/>
      <c r="PTB92" s="414">
        <v>791</v>
      </c>
      <c r="PTC92" s="414"/>
      <c r="PTD92" s="414"/>
      <c r="PTE92" s="414">
        <v>791</v>
      </c>
      <c r="PTF92" s="414"/>
      <c r="PTG92" s="414"/>
      <c r="PTH92" s="414">
        <v>791</v>
      </c>
      <c r="PTI92" s="414"/>
      <c r="PTJ92" s="414"/>
      <c r="PTK92" s="414">
        <v>791</v>
      </c>
      <c r="PTL92" s="414"/>
      <c r="PTM92" s="414"/>
      <c r="PTN92" s="414">
        <v>791</v>
      </c>
      <c r="PTO92" s="414"/>
      <c r="PTP92" s="414"/>
      <c r="PTQ92" s="414">
        <v>791</v>
      </c>
      <c r="PTR92" s="414"/>
      <c r="PTS92" s="414"/>
      <c r="PTT92" s="414">
        <v>791</v>
      </c>
      <c r="PTU92" s="414"/>
      <c r="PTV92" s="414"/>
      <c r="PTW92" s="414">
        <v>791</v>
      </c>
      <c r="PTX92" s="414"/>
      <c r="PTY92" s="414"/>
      <c r="PTZ92" s="414">
        <v>791</v>
      </c>
      <c r="PUA92" s="414"/>
      <c r="PUB92" s="414"/>
      <c r="PUC92" s="414">
        <v>791</v>
      </c>
      <c r="PUD92" s="414"/>
      <c r="PUE92" s="414"/>
      <c r="PUF92" s="414">
        <v>791</v>
      </c>
      <c r="PUG92" s="414"/>
      <c r="PUH92" s="414"/>
      <c r="PUI92" s="414">
        <v>791</v>
      </c>
      <c r="PUJ92" s="414"/>
      <c r="PUK92" s="414"/>
      <c r="PUL92" s="414">
        <v>791</v>
      </c>
      <c r="PUM92" s="414"/>
      <c r="PUN92" s="414"/>
      <c r="PUO92" s="414">
        <v>791</v>
      </c>
      <c r="PUP92" s="414"/>
      <c r="PUQ92" s="414"/>
      <c r="PUR92" s="414">
        <v>791</v>
      </c>
      <c r="PUS92" s="414"/>
      <c r="PUT92" s="414"/>
      <c r="PUU92" s="414">
        <v>791</v>
      </c>
      <c r="PUV92" s="414"/>
      <c r="PUW92" s="414"/>
      <c r="PUX92" s="414">
        <v>791</v>
      </c>
      <c r="PUY92" s="414"/>
      <c r="PUZ92" s="414"/>
      <c r="PVA92" s="414">
        <v>791</v>
      </c>
      <c r="PVB92" s="414"/>
      <c r="PVC92" s="414"/>
      <c r="PVD92" s="414">
        <v>791</v>
      </c>
      <c r="PVE92" s="414"/>
      <c r="PVF92" s="414"/>
      <c r="PVG92" s="414">
        <v>791</v>
      </c>
      <c r="PVH92" s="414"/>
      <c r="PVI92" s="414"/>
      <c r="PVJ92" s="414">
        <v>791</v>
      </c>
      <c r="PVK92" s="414"/>
      <c r="PVL92" s="414"/>
      <c r="PVM92" s="414">
        <v>791</v>
      </c>
      <c r="PVN92" s="414"/>
      <c r="PVO92" s="414"/>
      <c r="PVP92" s="414">
        <v>791</v>
      </c>
      <c r="PVQ92" s="414"/>
      <c r="PVR92" s="414"/>
      <c r="PVS92" s="414">
        <v>791</v>
      </c>
      <c r="PVT92" s="414"/>
      <c r="PVU92" s="414"/>
      <c r="PVV92" s="414">
        <v>791</v>
      </c>
      <c r="PVW92" s="414"/>
      <c r="PVX92" s="414"/>
      <c r="PVY92" s="414">
        <v>791</v>
      </c>
      <c r="PVZ92" s="414"/>
      <c r="PWA92" s="414"/>
      <c r="PWB92" s="414">
        <v>791</v>
      </c>
      <c r="PWC92" s="414"/>
      <c r="PWD92" s="414"/>
      <c r="PWE92" s="414">
        <v>791</v>
      </c>
      <c r="PWF92" s="414"/>
      <c r="PWG92" s="414"/>
      <c r="PWH92" s="414">
        <v>791</v>
      </c>
      <c r="PWI92" s="414"/>
      <c r="PWJ92" s="414"/>
      <c r="PWK92" s="414">
        <v>791</v>
      </c>
      <c r="PWL92" s="414"/>
      <c r="PWM92" s="414"/>
      <c r="PWN92" s="414">
        <v>791</v>
      </c>
      <c r="PWO92" s="414"/>
      <c r="PWP92" s="414"/>
      <c r="PWQ92" s="414">
        <v>791</v>
      </c>
      <c r="PWR92" s="414"/>
      <c r="PWS92" s="414"/>
      <c r="PWT92" s="414">
        <v>791</v>
      </c>
      <c r="PWU92" s="414"/>
      <c r="PWV92" s="414"/>
      <c r="PWW92" s="414">
        <v>791</v>
      </c>
      <c r="PWX92" s="414"/>
      <c r="PWY92" s="414"/>
      <c r="PWZ92" s="414">
        <v>791</v>
      </c>
      <c r="PXA92" s="414"/>
      <c r="PXB92" s="414"/>
      <c r="PXC92" s="414">
        <v>791</v>
      </c>
      <c r="PXD92" s="414"/>
      <c r="PXE92" s="414"/>
      <c r="PXF92" s="414">
        <v>791</v>
      </c>
      <c r="PXG92" s="414"/>
      <c r="PXH92" s="414"/>
      <c r="PXI92" s="414">
        <v>791</v>
      </c>
      <c r="PXJ92" s="414"/>
      <c r="PXK92" s="414"/>
      <c r="PXL92" s="414">
        <v>791</v>
      </c>
      <c r="PXM92" s="414"/>
      <c r="PXN92" s="414"/>
      <c r="PXO92" s="414">
        <v>791</v>
      </c>
      <c r="PXP92" s="414"/>
      <c r="PXQ92" s="414"/>
      <c r="PXR92" s="414">
        <v>791</v>
      </c>
      <c r="PXS92" s="414"/>
      <c r="PXT92" s="414"/>
      <c r="PXU92" s="414">
        <v>791</v>
      </c>
      <c r="PXV92" s="414"/>
      <c r="PXW92" s="414"/>
      <c r="PXX92" s="414">
        <v>791</v>
      </c>
      <c r="PXY92" s="414"/>
      <c r="PXZ92" s="414"/>
      <c r="PYA92" s="414">
        <v>791</v>
      </c>
      <c r="PYB92" s="414"/>
      <c r="PYC92" s="414"/>
      <c r="PYD92" s="414">
        <v>791</v>
      </c>
      <c r="PYE92" s="414"/>
      <c r="PYF92" s="414"/>
      <c r="PYG92" s="414">
        <v>791</v>
      </c>
      <c r="PYH92" s="414"/>
      <c r="PYI92" s="414"/>
      <c r="PYJ92" s="414">
        <v>791</v>
      </c>
      <c r="PYK92" s="414"/>
      <c r="PYL92" s="414"/>
      <c r="PYM92" s="414">
        <v>791</v>
      </c>
      <c r="PYN92" s="414"/>
      <c r="PYO92" s="414"/>
      <c r="PYP92" s="414">
        <v>791</v>
      </c>
      <c r="PYQ92" s="414"/>
      <c r="PYR92" s="414"/>
      <c r="PYS92" s="414">
        <v>791</v>
      </c>
      <c r="PYT92" s="414"/>
      <c r="PYU92" s="414"/>
      <c r="PYV92" s="414">
        <v>791</v>
      </c>
      <c r="PYW92" s="414"/>
      <c r="PYX92" s="414"/>
      <c r="PYY92" s="414">
        <v>791</v>
      </c>
      <c r="PYZ92" s="414"/>
      <c r="PZA92" s="414"/>
      <c r="PZB92" s="414">
        <v>791</v>
      </c>
      <c r="PZC92" s="414"/>
      <c r="PZD92" s="414"/>
      <c r="PZE92" s="414">
        <v>791</v>
      </c>
      <c r="PZF92" s="414"/>
      <c r="PZG92" s="414"/>
      <c r="PZH92" s="414">
        <v>791</v>
      </c>
      <c r="PZI92" s="414"/>
      <c r="PZJ92" s="414"/>
      <c r="PZK92" s="414">
        <v>791</v>
      </c>
      <c r="PZL92" s="414"/>
      <c r="PZM92" s="414"/>
      <c r="PZN92" s="414">
        <v>791</v>
      </c>
      <c r="PZO92" s="414"/>
      <c r="PZP92" s="414"/>
      <c r="PZQ92" s="414">
        <v>791</v>
      </c>
      <c r="PZR92" s="414"/>
      <c r="PZS92" s="414"/>
      <c r="PZT92" s="414">
        <v>791</v>
      </c>
      <c r="PZU92" s="414"/>
      <c r="PZV92" s="414"/>
      <c r="PZW92" s="414">
        <v>791</v>
      </c>
      <c r="PZX92" s="414"/>
      <c r="PZY92" s="414"/>
      <c r="PZZ92" s="414">
        <v>791</v>
      </c>
      <c r="QAA92" s="414"/>
      <c r="QAB92" s="414"/>
      <c r="QAC92" s="414">
        <v>791</v>
      </c>
      <c r="QAD92" s="414"/>
      <c r="QAE92" s="414"/>
      <c r="QAF92" s="414">
        <v>791</v>
      </c>
      <c r="QAG92" s="414"/>
      <c r="QAH92" s="414"/>
      <c r="QAI92" s="414">
        <v>791</v>
      </c>
      <c r="QAJ92" s="414"/>
      <c r="QAK92" s="414"/>
      <c r="QAL92" s="414">
        <v>791</v>
      </c>
      <c r="QAM92" s="414"/>
      <c r="QAN92" s="414"/>
      <c r="QAO92" s="414">
        <v>791</v>
      </c>
      <c r="QAP92" s="414"/>
      <c r="QAQ92" s="414"/>
      <c r="QAR92" s="414">
        <v>791</v>
      </c>
      <c r="QAS92" s="414"/>
      <c r="QAT92" s="414"/>
      <c r="QAU92" s="414">
        <v>791</v>
      </c>
      <c r="QAV92" s="414"/>
      <c r="QAW92" s="414"/>
      <c r="QAX92" s="414">
        <v>791</v>
      </c>
      <c r="QAY92" s="414"/>
      <c r="QAZ92" s="414"/>
      <c r="QBA92" s="414">
        <v>791</v>
      </c>
      <c r="QBB92" s="414"/>
      <c r="QBC92" s="414"/>
      <c r="QBD92" s="414">
        <v>791</v>
      </c>
      <c r="QBE92" s="414"/>
      <c r="QBF92" s="414"/>
      <c r="QBG92" s="414">
        <v>791</v>
      </c>
      <c r="QBH92" s="414"/>
      <c r="QBI92" s="414"/>
      <c r="QBJ92" s="414">
        <v>791</v>
      </c>
      <c r="QBK92" s="414"/>
      <c r="QBL92" s="414"/>
      <c r="QBM92" s="414">
        <v>791</v>
      </c>
      <c r="QBN92" s="414"/>
      <c r="QBO92" s="414"/>
      <c r="QBP92" s="414">
        <v>791</v>
      </c>
      <c r="QBQ92" s="414"/>
      <c r="QBR92" s="414"/>
      <c r="QBS92" s="414">
        <v>791</v>
      </c>
      <c r="QBT92" s="414"/>
      <c r="QBU92" s="414"/>
      <c r="QBV92" s="414">
        <v>791</v>
      </c>
      <c r="QBW92" s="414"/>
      <c r="QBX92" s="414"/>
      <c r="QBY92" s="414">
        <v>791</v>
      </c>
      <c r="QBZ92" s="414"/>
      <c r="QCA92" s="414"/>
      <c r="QCB92" s="414">
        <v>791</v>
      </c>
      <c r="QCC92" s="414"/>
      <c r="QCD92" s="414"/>
      <c r="QCE92" s="414">
        <v>791</v>
      </c>
      <c r="QCF92" s="414"/>
      <c r="QCG92" s="414"/>
      <c r="QCH92" s="414">
        <v>791</v>
      </c>
      <c r="QCI92" s="414"/>
      <c r="QCJ92" s="414"/>
      <c r="QCK92" s="414">
        <v>791</v>
      </c>
      <c r="QCL92" s="414"/>
      <c r="QCM92" s="414"/>
      <c r="QCN92" s="414">
        <v>791</v>
      </c>
      <c r="QCO92" s="414"/>
      <c r="QCP92" s="414"/>
      <c r="QCQ92" s="414">
        <v>791</v>
      </c>
      <c r="QCR92" s="414"/>
      <c r="QCS92" s="414"/>
      <c r="QCT92" s="414">
        <v>791</v>
      </c>
      <c r="QCU92" s="414"/>
      <c r="QCV92" s="414"/>
      <c r="QCW92" s="414">
        <v>791</v>
      </c>
      <c r="QCX92" s="414"/>
      <c r="QCY92" s="414"/>
      <c r="QCZ92" s="414">
        <v>791</v>
      </c>
      <c r="QDA92" s="414"/>
      <c r="QDB92" s="414"/>
      <c r="QDC92" s="414">
        <v>791</v>
      </c>
      <c r="QDD92" s="414"/>
      <c r="QDE92" s="414"/>
      <c r="QDF92" s="414">
        <v>791</v>
      </c>
      <c r="QDG92" s="414"/>
      <c r="QDH92" s="414"/>
      <c r="QDI92" s="414">
        <v>791</v>
      </c>
      <c r="QDJ92" s="414"/>
      <c r="QDK92" s="414"/>
      <c r="QDL92" s="414">
        <v>791</v>
      </c>
      <c r="QDM92" s="414"/>
      <c r="QDN92" s="414"/>
      <c r="QDO92" s="414">
        <v>791</v>
      </c>
      <c r="QDP92" s="414"/>
      <c r="QDQ92" s="414"/>
      <c r="QDR92" s="414">
        <v>791</v>
      </c>
      <c r="QDS92" s="414"/>
      <c r="QDT92" s="414"/>
      <c r="QDU92" s="414">
        <v>791</v>
      </c>
      <c r="QDV92" s="414"/>
      <c r="QDW92" s="414"/>
      <c r="QDX92" s="414">
        <v>791</v>
      </c>
      <c r="QDY92" s="414"/>
      <c r="QDZ92" s="414"/>
      <c r="QEA92" s="414">
        <v>791</v>
      </c>
      <c r="QEB92" s="414"/>
      <c r="QEC92" s="414"/>
      <c r="QED92" s="414">
        <v>791</v>
      </c>
      <c r="QEE92" s="414"/>
      <c r="QEF92" s="414"/>
      <c r="QEG92" s="414">
        <v>791</v>
      </c>
      <c r="QEH92" s="414"/>
      <c r="QEI92" s="414"/>
      <c r="QEJ92" s="414">
        <v>791</v>
      </c>
      <c r="QEK92" s="414"/>
      <c r="QEL92" s="414"/>
      <c r="QEM92" s="414">
        <v>791</v>
      </c>
      <c r="QEN92" s="414"/>
      <c r="QEO92" s="414"/>
      <c r="QEP92" s="414">
        <v>791</v>
      </c>
      <c r="QEQ92" s="414"/>
      <c r="QER92" s="414"/>
      <c r="QES92" s="414">
        <v>791</v>
      </c>
      <c r="QET92" s="414"/>
      <c r="QEU92" s="414"/>
      <c r="QEV92" s="414">
        <v>791</v>
      </c>
      <c r="QEW92" s="414"/>
      <c r="QEX92" s="414"/>
      <c r="QEY92" s="414">
        <v>791</v>
      </c>
      <c r="QEZ92" s="414"/>
      <c r="QFA92" s="414"/>
      <c r="QFB92" s="414">
        <v>791</v>
      </c>
      <c r="QFC92" s="414"/>
      <c r="QFD92" s="414"/>
      <c r="QFE92" s="414">
        <v>791</v>
      </c>
      <c r="QFF92" s="414"/>
      <c r="QFG92" s="414"/>
      <c r="QFH92" s="414">
        <v>791</v>
      </c>
      <c r="QFI92" s="414"/>
      <c r="QFJ92" s="414"/>
      <c r="QFK92" s="414">
        <v>791</v>
      </c>
      <c r="QFL92" s="414"/>
      <c r="QFM92" s="414"/>
      <c r="QFN92" s="414">
        <v>791</v>
      </c>
      <c r="QFO92" s="414"/>
      <c r="QFP92" s="414"/>
      <c r="QFQ92" s="414">
        <v>791</v>
      </c>
      <c r="QFR92" s="414"/>
      <c r="QFS92" s="414"/>
      <c r="QFT92" s="414">
        <v>791</v>
      </c>
      <c r="QFU92" s="414"/>
      <c r="QFV92" s="414"/>
      <c r="QFW92" s="414">
        <v>791</v>
      </c>
      <c r="QFX92" s="414"/>
      <c r="QFY92" s="414"/>
      <c r="QFZ92" s="414">
        <v>791</v>
      </c>
      <c r="QGA92" s="414"/>
      <c r="QGB92" s="414"/>
      <c r="QGC92" s="414">
        <v>791</v>
      </c>
      <c r="QGD92" s="414"/>
      <c r="QGE92" s="414"/>
      <c r="QGF92" s="414">
        <v>791</v>
      </c>
      <c r="QGG92" s="414"/>
      <c r="QGH92" s="414"/>
      <c r="QGI92" s="414">
        <v>791</v>
      </c>
      <c r="QGJ92" s="414"/>
      <c r="QGK92" s="414"/>
      <c r="QGL92" s="414">
        <v>791</v>
      </c>
      <c r="QGM92" s="414"/>
      <c r="QGN92" s="414"/>
      <c r="QGO92" s="414">
        <v>791</v>
      </c>
      <c r="QGP92" s="414"/>
      <c r="QGQ92" s="414"/>
      <c r="QGR92" s="414">
        <v>791</v>
      </c>
      <c r="QGS92" s="414"/>
      <c r="QGT92" s="414"/>
      <c r="QGU92" s="414">
        <v>791</v>
      </c>
      <c r="QGV92" s="414"/>
      <c r="QGW92" s="414"/>
      <c r="QGX92" s="414">
        <v>791</v>
      </c>
      <c r="QGY92" s="414"/>
      <c r="QGZ92" s="414"/>
      <c r="QHA92" s="414">
        <v>791</v>
      </c>
      <c r="QHB92" s="414"/>
      <c r="QHC92" s="414"/>
      <c r="QHD92" s="414">
        <v>791</v>
      </c>
      <c r="QHE92" s="414"/>
      <c r="QHF92" s="414"/>
      <c r="QHG92" s="414">
        <v>791</v>
      </c>
      <c r="QHH92" s="414"/>
      <c r="QHI92" s="414"/>
      <c r="QHJ92" s="414">
        <v>791</v>
      </c>
      <c r="QHK92" s="414"/>
      <c r="QHL92" s="414"/>
      <c r="QHM92" s="414">
        <v>791</v>
      </c>
      <c r="QHN92" s="414"/>
      <c r="QHO92" s="414"/>
      <c r="QHP92" s="414">
        <v>791</v>
      </c>
      <c r="QHQ92" s="414"/>
      <c r="QHR92" s="414"/>
      <c r="QHS92" s="414">
        <v>791</v>
      </c>
      <c r="QHT92" s="414"/>
      <c r="QHU92" s="414"/>
      <c r="QHV92" s="414">
        <v>791</v>
      </c>
      <c r="QHW92" s="414"/>
      <c r="QHX92" s="414"/>
      <c r="QHY92" s="414">
        <v>791</v>
      </c>
      <c r="QHZ92" s="414"/>
      <c r="QIA92" s="414"/>
      <c r="QIB92" s="414">
        <v>791</v>
      </c>
      <c r="QIC92" s="414"/>
      <c r="QID92" s="414"/>
      <c r="QIE92" s="414">
        <v>791</v>
      </c>
      <c r="QIF92" s="414"/>
      <c r="QIG92" s="414"/>
      <c r="QIH92" s="414">
        <v>791</v>
      </c>
      <c r="QII92" s="414"/>
      <c r="QIJ92" s="414"/>
      <c r="QIK92" s="414">
        <v>791</v>
      </c>
      <c r="QIL92" s="414"/>
      <c r="QIM92" s="414"/>
      <c r="QIN92" s="414">
        <v>791</v>
      </c>
      <c r="QIO92" s="414"/>
      <c r="QIP92" s="414"/>
      <c r="QIQ92" s="414">
        <v>791</v>
      </c>
      <c r="QIR92" s="414"/>
      <c r="QIS92" s="414"/>
      <c r="QIT92" s="414">
        <v>791</v>
      </c>
      <c r="QIU92" s="414"/>
      <c r="QIV92" s="414"/>
      <c r="QIW92" s="414">
        <v>791</v>
      </c>
      <c r="QIX92" s="414"/>
      <c r="QIY92" s="414"/>
      <c r="QIZ92" s="414">
        <v>791</v>
      </c>
      <c r="QJA92" s="414"/>
      <c r="QJB92" s="414"/>
      <c r="QJC92" s="414">
        <v>791</v>
      </c>
      <c r="QJD92" s="414"/>
      <c r="QJE92" s="414"/>
      <c r="QJF92" s="414">
        <v>791</v>
      </c>
      <c r="QJG92" s="414"/>
      <c r="QJH92" s="414"/>
      <c r="QJI92" s="414">
        <v>791</v>
      </c>
      <c r="QJJ92" s="414"/>
      <c r="QJK92" s="414"/>
      <c r="QJL92" s="414">
        <v>791</v>
      </c>
      <c r="QJM92" s="414"/>
      <c r="QJN92" s="414"/>
      <c r="QJO92" s="414">
        <v>791</v>
      </c>
      <c r="QJP92" s="414"/>
      <c r="QJQ92" s="414"/>
      <c r="QJR92" s="414">
        <v>791</v>
      </c>
      <c r="QJS92" s="414"/>
      <c r="QJT92" s="414"/>
      <c r="QJU92" s="414">
        <v>791</v>
      </c>
      <c r="QJV92" s="414"/>
      <c r="QJW92" s="414"/>
      <c r="QJX92" s="414">
        <v>791</v>
      </c>
      <c r="QJY92" s="414"/>
      <c r="QJZ92" s="414"/>
      <c r="QKA92" s="414">
        <v>791</v>
      </c>
      <c r="QKB92" s="414"/>
      <c r="QKC92" s="414"/>
      <c r="QKD92" s="414">
        <v>791</v>
      </c>
      <c r="QKE92" s="414"/>
      <c r="QKF92" s="414"/>
      <c r="QKG92" s="414">
        <v>791</v>
      </c>
      <c r="QKH92" s="414"/>
      <c r="QKI92" s="414"/>
      <c r="QKJ92" s="414">
        <v>791</v>
      </c>
      <c r="QKK92" s="414"/>
      <c r="QKL92" s="414"/>
      <c r="QKM92" s="414">
        <v>791</v>
      </c>
      <c r="QKN92" s="414"/>
      <c r="QKO92" s="414"/>
      <c r="QKP92" s="414">
        <v>791</v>
      </c>
      <c r="QKQ92" s="414"/>
      <c r="QKR92" s="414"/>
      <c r="QKS92" s="414">
        <v>791</v>
      </c>
      <c r="QKT92" s="414"/>
      <c r="QKU92" s="414"/>
      <c r="QKV92" s="414">
        <v>791</v>
      </c>
      <c r="QKW92" s="414"/>
      <c r="QKX92" s="414"/>
      <c r="QKY92" s="414">
        <v>791</v>
      </c>
      <c r="QKZ92" s="414"/>
      <c r="QLA92" s="414"/>
      <c r="QLB92" s="414">
        <v>791</v>
      </c>
      <c r="QLC92" s="414"/>
      <c r="QLD92" s="414"/>
      <c r="QLE92" s="414">
        <v>791</v>
      </c>
      <c r="QLF92" s="414"/>
      <c r="QLG92" s="414"/>
      <c r="QLH92" s="414">
        <v>791</v>
      </c>
      <c r="QLI92" s="414"/>
      <c r="QLJ92" s="414"/>
      <c r="QLK92" s="414">
        <v>791</v>
      </c>
      <c r="QLL92" s="414"/>
      <c r="QLM92" s="414"/>
      <c r="QLN92" s="414">
        <v>791</v>
      </c>
      <c r="QLO92" s="414"/>
      <c r="QLP92" s="414"/>
      <c r="QLQ92" s="414">
        <v>791</v>
      </c>
      <c r="QLR92" s="414"/>
      <c r="QLS92" s="414"/>
      <c r="QLT92" s="414">
        <v>791</v>
      </c>
      <c r="QLU92" s="414"/>
      <c r="QLV92" s="414"/>
      <c r="QLW92" s="414">
        <v>791</v>
      </c>
      <c r="QLX92" s="414"/>
      <c r="QLY92" s="414"/>
      <c r="QLZ92" s="414">
        <v>791</v>
      </c>
      <c r="QMA92" s="414"/>
      <c r="QMB92" s="414"/>
      <c r="QMC92" s="414">
        <v>791</v>
      </c>
      <c r="QMD92" s="414"/>
      <c r="QME92" s="414"/>
      <c r="QMF92" s="414">
        <v>791</v>
      </c>
      <c r="QMG92" s="414"/>
      <c r="QMH92" s="414"/>
      <c r="QMI92" s="414">
        <v>791</v>
      </c>
      <c r="QMJ92" s="414"/>
      <c r="QMK92" s="414"/>
      <c r="QML92" s="414">
        <v>791</v>
      </c>
      <c r="QMM92" s="414"/>
      <c r="QMN92" s="414"/>
      <c r="QMO92" s="414">
        <v>791</v>
      </c>
      <c r="QMP92" s="414"/>
      <c r="QMQ92" s="414"/>
      <c r="QMR92" s="414">
        <v>791</v>
      </c>
      <c r="QMS92" s="414"/>
      <c r="QMT92" s="414"/>
      <c r="QMU92" s="414">
        <v>791</v>
      </c>
      <c r="QMV92" s="414"/>
      <c r="QMW92" s="414"/>
      <c r="QMX92" s="414">
        <v>791</v>
      </c>
      <c r="QMY92" s="414"/>
      <c r="QMZ92" s="414"/>
      <c r="QNA92" s="414">
        <v>791</v>
      </c>
      <c r="QNB92" s="414"/>
      <c r="QNC92" s="414"/>
      <c r="QND92" s="414">
        <v>791</v>
      </c>
      <c r="QNE92" s="414"/>
      <c r="QNF92" s="414"/>
      <c r="QNG92" s="414">
        <v>791</v>
      </c>
      <c r="QNH92" s="414"/>
      <c r="QNI92" s="414"/>
      <c r="QNJ92" s="414">
        <v>791</v>
      </c>
      <c r="QNK92" s="414"/>
      <c r="QNL92" s="414"/>
      <c r="QNM92" s="414">
        <v>791</v>
      </c>
      <c r="QNN92" s="414"/>
      <c r="QNO92" s="414"/>
      <c r="QNP92" s="414">
        <v>791</v>
      </c>
      <c r="QNQ92" s="414"/>
      <c r="QNR92" s="414"/>
      <c r="QNS92" s="414">
        <v>791</v>
      </c>
      <c r="QNT92" s="414"/>
      <c r="QNU92" s="414"/>
      <c r="QNV92" s="414">
        <v>791</v>
      </c>
      <c r="QNW92" s="414"/>
      <c r="QNX92" s="414"/>
      <c r="QNY92" s="414">
        <v>791</v>
      </c>
      <c r="QNZ92" s="414"/>
      <c r="QOA92" s="414"/>
      <c r="QOB92" s="414">
        <v>791</v>
      </c>
      <c r="QOC92" s="414"/>
      <c r="QOD92" s="414"/>
      <c r="QOE92" s="414">
        <v>791</v>
      </c>
      <c r="QOF92" s="414"/>
      <c r="QOG92" s="414"/>
      <c r="QOH92" s="414">
        <v>791</v>
      </c>
      <c r="QOI92" s="414"/>
      <c r="QOJ92" s="414"/>
      <c r="QOK92" s="414">
        <v>791</v>
      </c>
      <c r="QOL92" s="414"/>
      <c r="QOM92" s="414"/>
      <c r="QON92" s="414">
        <v>791</v>
      </c>
      <c r="QOO92" s="414"/>
      <c r="QOP92" s="414"/>
      <c r="QOQ92" s="414">
        <v>791</v>
      </c>
      <c r="QOR92" s="414"/>
      <c r="QOS92" s="414"/>
      <c r="QOT92" s="414">
        <v>791</v>
      </c>
      <c r="QOU92" s="414"/>
      <c r="QOV92" s="414"/>
      <c r="QOW92" s="414">
        <v>791</v>
      </c>
      <c r="QOX92" s="414"/>
      <c r="QOY92" s="414"/>
      <c r="QOZ92" s="414">
        <v>791</v>
      </c>
      <c r="QPA92" s="414"/>
      <c r="QPB92" s="414"/>
      <c r="QPC92" s="414">
        <v>791</v>
      </c>
      <c r="QPD92" s="414"/>
      <c r="QPE92" s="414"/>
      <c r="QPF92" s="414">
        <v>791</v>
      </c>
      <c r="QPG92" s="414"/>
      <c r="QPH92" s="414"/>
      <c r="QPI92" s="414">
        <v>791</v>
      </c>
      <c r="QPJ92" s="414"/>
      <c r="QPK92" s="414"/>
      <c r="QPL92" s="414">
        <v>791</v>
      </c>
      <c r="QPM92" s="414"/>
      <c r="QPN92" s="414"/>
      <c r="QPO92" s="414">
        <v>791</v>
      </c>
      <c r="QPP92" s="414"/>
      <c r="QPQ92" s="414"/>
      <c r="QPR92" s="414">
        <v>791</v>
      </c>
      <c r="QPS92" s="414"/>
      <c r="QPT92" s="414"/>
      <c r="QPU92" s="414">
        <v>791</v>
      </c>
      <c r="QPV92" s="414"/>
      <c r="QPW92" s="414"/>
      <c r="QPX92" s="414">
        <v>791</v>
      </c>
      <c r="QPY92" s="414"/>
      <c r="QPZ92" s="414"/>
      <c r="QQA92" s="414">
        <v>791</v>
      </c>
      <c r="QQB92" s="414"/>
      <c r="QQC92" s="414"/>
      <c r="QQD92" s="414">
        <v>791</v>
      </c>
      <c r="QQE92" s="414"/>
      <c r="QQF92" s="414"/>
      <c r="QQG92" s="414">
        <v>791</v>
      </c>
      <c r="QQH92" s="414"/>
      <c r="QQI92" s="414"/>
      <c r="QQJ92" s="414">
        <v>791</v>
      </c>
      <c r="QQK92" s="414"/>
      <c r="QQL92" s="414"/>
      <c r="QQM92" s="414">
        <v>791</v>
      </c>
      <c r="QQN92" s="414"/>
      <c r="QQO92" s="414"/>
      <c r="QQP92" s="414">
        <v>791</v>
      </c>
      <c r="QQQ92" s="414"/>
      <c r="QQR92" s="414"/>
      <c r="QQS92" s="414">
        <v>791</v>
      </c>
      <c r="QQT92" s="414"/>
      <c r="QQU92" s="414"/>
      <c r="QQV92" s="414">
        <v>791</v>
      </c>
      <c r="QQW92" s="414"/>
      <c r="QQX92" s="414"/>
      <c r="QQY92" s="414">
        <v>791</v>
      </c>
      <c r="QQZ92" s="414"/>
      <c r="QRA92" s="414"/>
      <c r="QRB92" s="414">
        <v>791</v>
      </c>
      <c r="QRC92" s="414"/>
      <c r="QRD92" s="414"/>
      <c r="QRE92" s="414">
        <v>791</v>
      </c>
      <c r="QRF92" s="414"/>
      <c r="QRG92" s="414"/>
      <c r="QRH92" s="414">
        <v>791</v>
      </c>
      <c r="QRI92" s="414"/>
      <c r="QRJ92" s="414"/>
      <c r="QRK92" s="414">
        <v>791</v>
      </c>
      <c r="QRL92" s="414"/>
      <c r="QRM92" s="414"/>
      <c r="QRN92" s="414">
        <v>791</v>
      </c>
      <c r="QRO92" s="414"/>
      <c r="QRP92" s="414"/>
      <c r="QRQ92" s="414">
        <v>791</v>
      </c>
      <c r="QRR92" s="414"/>
      <c r="QRS92" s="414"/>
      <c r="QRT92" s="414">
        <v>791</v>
      </c>
      <c r="QRU92" s="414"/>
      <c r="QRV92" s="414"/>
      <c r="QRW92" s="414">
        <v>791</v>
      </c>
      <c r="QRX92" s="414"/>
      <c r="QRY92" s="414"/>
      <c r="QRZ92" s="414">
        <v>791</v>
      </c>
      <c r="QSA92" s="414"/>
      <c r="QSB92" s="414"/>
      <c r="QSC92" s="414">
        <v>791</v>
      </c>
      <c r="QSD92" s="414"/>
      <c r="QSE92" s="414"/>
      <c r="QSF92" s="414">
        <v>791</v>
      </c>
      <c r="QSG92" s="414"/>
      <c r="QSH92" s="414"/>
      <c r="QSI92" s="414">
        <v>791</v>
      </c>
      <c r="QSJ92" s="414"/>
      <c r="QSK92" s="414"/>
      <c r="QSL92" s="414">
        <v>791</v>
      </c>
      <c r="QSM92" s="414"/>
      <c r="QSN92" s="414"/>
      <c r="QSO92" s="414">
        <v>791</v>
      </c>
      <c r="QSP92" s="414"/>
      <c r="QSQ92" s="414"/>
      <c r="QSR92" s="414">
        <v>791</v>
      </c>
      <c r="QSS92" s="414"/>
      <c r="QST92" s="414"/>
      <c r="QSU92" s="414">
        <v>791</v>
      </c>
      <c r="QSV92" s="414"/>
      <c r="QSW92" s="414"/>
      <c r="QSX92" s="414">
        <v>791</v>
      </c>
      <c r="QSY92" s="414"/>
      <c r="QSZ92" s="414"/>
      <c r="QTA92" s="414">
        <v>791</v>
      </c>
      <c r="QTB92" s="414"/>
      <c r="QTC92" s="414"/>
      <c r="QTD92" s="414">
        <v>791</v>
      </c>
      <c r="QTE92" s="414"/>
      <c r="QTF92" s="414"/>
      <c r="QTG92" s="414">
        <v>791</v>
      </c>
      <c r="QTH92" s="414"/>
      <c r="QTI92" s="414"/>
      <c r="QTJ92" s="414">
        <v>791</v>
      </c>
      <c r="QTK92" s="414"/>
      <c r="QTL92" s="414"/>
      <c r="QTM92" s="414">
        <v>791</v>
      </c>
      <c r="QTN92" s="414"/>
      <c r="QTO92" s="414"/>
      <c r="QTP92" s="414">
        <v>791</v>
      </c>
      <c r="QTQ92" s="414"/>
      <c r="QTR92" s="414"/>
      <c r="QTS92" s="414">
        <v>791</v>
      </c>
      <c r="QTT92" s="414"/>
      <c r="QTU92" s="414"/>
      <c r="QTV92" s="414">
        <v>791</v>
      </c>
      <c r="QTW92" s="414"/>
      <c r="QTX92" s="414"/>
      <c r="QTY92" s="414">
        <v>791</v>
      </c>
      <c r="QTZ92" s="414"/>
      <c r="QUA92" s="414"/>
      <c r="QUB92" s="414">
        <v>791</v>
      </c>
      <c r="QUC92" s="414"/>
      <c r="QUD92" s="414"/>
      <c r="QUE92" s="414">
        <v>791</v>
      </c>
      <c r="QUF92" s="414"/>
      <c r="QUG92" s="414"/>
      <c r="QUH92" s="414">
        <v>791</v>
      </c>
      <c r="QUI92" s="414"/>
      <c r="QUJ92" s="414"/>
      <c r="QUK92" s="414">
        <v>791</v>
      </c>
      <c r="QUL92" s="414"/>
      <c r="QUM92" s="414"/>
      <c r="QUN92" s="414">
        <v>791</v>
      </c>
      <c r="QUO92" s="414"/>
      <c r="QUP92" s="414"/>
      <c r="QUQ92" s="414">
        <v>791</v>
      </c>
      <c r="QUR92" s="414"/>
      <c r="QUS92" s="414"/>
      <c r="QUT92" s="414">
        <v>791</v>
      </c>
      <c r="QUU92" s="414"/>
      <c r="QUV92" s="414"/>
      <c r="QUW92" s="414">
        <v>791</v>
      </c>
      <c r="QUX92" s="414"/>
      <c r="QUY92" s="414"/>
      <c r="QUZ92" s="414">
        <v>791</v>
      </c>
      <c r="QVA92" s="414"/>
      <c r="QVB92" s="414"/>
      <c r="QVC92" s="414">
        <v>791</v>
      </c>
      <c r="QVD92" s="414"/>
      <c r="QVE92" s="414"/>
      <c r="QVF92" s="414">
        <v>791</v>
      </c>
      <c r="QVG92" s="414"/>
      <c r="QVH92" s="414"/>
      <c r="QVI92" s="414">
        <v>791</v>
      </c>
      <c r="QVJ92" s="414"/>
      <c r="QVK92" s="414"/>
      <c r="QVL92" s="414">
        <v>791</v>
      </c>
      <c r="QVM92" s="414"/>
      <c r="QVN92" s="414"/>
      <c r="QVO92" s="414">
        <v>791</v>
      </c>
      <c r="QVP92" s="414"/>
      <c r="QVQ92" s="414"/>
      <c r="QVR92" s="414">
        <v>791</v>
      </c>
      <c r="QVS92" s="414"/>
      <c r="QVT92" s="414"/>
      <c r="QVU92" s="414">
        <v>791</v>
      </c>
      <c r="QVV92" s="414"/>
      <c r="QVW92" s="414"/>
      <c r="QVX92" s="414">
        <v>791</v>
      </c>
      <c r="QVY92" s="414"/>
      <c r="QVZ92" s="414"/>
      <c r="QWA92" s="414">
        <v>791</v>
      </c>
      <c r="QWB92" s="414"/>
      <c r="QWC92" s="414"/>
      <c r="QWD92" s="414">
        <v>791</v>
      </c>
      <c r="QWE92" s="414"/>
      <c r="QWF92" s="414"/>
      <c r="QWG92" s="414">
        <v>791</v>
      </c>
      <c r="QWH92" s="414"/>
      <c r="QWI92" s="414"/>
      <c r="QWJ92" s="414">
        <v>791</v>
      </c>
      <c r="QWK92" s="414"/>
      <c r="QWL92" s="414"/>
      <c r="QWM92" s="414">
        <v>791</v>
      </c>
      <c r="QWN92" s="414"/>
      <c r="QWO92" s="414"/>
      <c r="QWP92" s="414">
        <v>791</v>
      </c>
      <c r="QWQ92" s="414"/>
      <c r="QWR92" s="414"/>
      <c r="QWS92" s="414">
        <v>791</v>
      </c>
      <c r="QWT92" s="414"/>
      <c r="QWU92" s="414"/>
      <c r="QWV92" s="414">
        <v>791</v>
      </c>
      <c r="QWW92" s="414"/>
      <c r="QWX92" s="414"/>
      <c r="QWY92" s="414">
        <v>791</v>
      </c>
      <c r="QWZ92" s="414"/>
      <c r="QXA92" s="414"/>
      <c r="QXB92" s="414">
        <v>791</v>
      </c>
      <c r="QXC92" s="414"/>
      <c r="QXD92" s="414"/>
      <c r="QXE92" s="414">
        <v>791</v>
      </c>
      <c r="QXF92" s="414"/>
      <c r="QXG92" s="414"/>
      <c r="QXH92" s="414">
        <v>791</v>
      </c>
      <c r="QXI92" s="414"/>
      <c r="QXJ92" s="414"/>
      <c r="QXK92" s="414">
        <v>791</v>
      </c>
      <c r="QXL92" s="414"/>
      <c r="QXM92" s="414"/>
      <c r="QXN92" s="414">
        <v>791</v>
      </c>
      <c r="QXO92" s="414"/>
      <c r="QXP92" s="414"/>
      <c r="QXQ92" s="414">
        <v>791</v>
      </c>
      <c r="QXR92" s="414"/>
      <c r="QXS92" s="414"/>
      <c r="QXT92" s="414">
        <v>791</v>
      </c>
      <c r="QXU92" s="414"/>
      <c r="QXV92" s="414"/>
      <c r="QXW92" s="414">
        <v>791</v>
      </c>
      <c r="QXX92" s="414"/>
      <c r="QXY92" s="414"/>
      <c r="QXZ92" s="414">
        <v>791</v>
      </c>
      <c r="QYA92" s="414"/>
      <c r="QYB92" s="414"/>
      <c r="QYC92" s="414">
        <v>791</v>
      </c>
      <c r="QYD92" s="414"/>
      <c r="QYE92" s="414"/>
      <c r="QYF92" s="414">
        <v>791</v>
      </c>
      <c r="QYG92" s="414"/>
      <c r="QYH92" s="414"/>
      <c r="QYI92" s="414">
        <v>791</v>
      </c>
      <c r="QYJ92" s="414"/>
      <c r="QYK92" s="414"/>
      <c r="QYL92" s="414">
        <v>791</v>
      </c>
      <c r="QYM92" s="414"/>
      <c r="QYN92" s="414"/>
      <c r="QYO92" s="414">
        <v>791</v>
      </c>
      <c r="QYP92" s="414"/>
      <c r="QYQ92" s="414"/>
      <c r="QYR92" s="414">
        <v>791</v>
      </c>
      <c r="QYS92" s="414"/>
      <c r="QYT92" s="414"/>
      <c r="QYU92" s="414">
        <v>791</v>
      </c>
      <c r="QYV92" s="414"/>
      <c r="QYW92" s="414"/>
      <c r="QYX92" s="414">
        <v>791</v>
      </c>
      <c r="QYY92" s="414"/>
      <c r="QYZ92" s="414"/>
      <c r="QZA92" s="414">
        <v>791</v>
      </c>
      <c r="QZB92" s="414"/>
      <c r="QZC92" s="414"/>
      <c r="QZD92" s="414">
        <v>791</v>
      </c>
      <c r="QZE92" s="414"/>
      <c r="QZF92" s="414"/>
      <c r="QZG92" s="414">
        <v>791</v>
      </c>
      <c r="QZH92" s="414"/>
      <c r="QZI92" s="414"/>
      <c r="QZJ92" s="414">
        <v>791</v>
      </c>
      <c r="QZK92" s="414"/>
      <c r="QZL92" s="414"/>
      <c r="QZM92" s="414">
        <v>791</v>
      </c>
      <c r="QZN92" s="414"/>
      <c r="QZO92" s="414"/>
      <c r="QZP92" s="414">
        <v>791</v>
      </c>
      <c r="QZQ92" s="414"/>
      <c r="QZR92" s="414"/>
      <c r="QZS92" s="414">
        <v>791</v>
      </c>
      <c r="QZT92" s="414"/>
      <c r="QZU92" s="414"/>
      <c r="QZV92" s="414">
        <v>791</v>
      </c>
      <c r="QZW92" s="414"/>
      <c r="QZX92" s="414"/>
      <c r="QZY92" s="414">
        <v>791</v>
      </c>
      <c r="QZZ92" s="414"/>
      <c r="RAA92" s="414"/>
      <c r="RAB92" s="414">
        <v>791</v>
      </c>
      <c r="RAC92" s="414"/>
      <c r="RAD92" s="414"/>
      <c r="RAE92" s="414">
        <v>791</v>
      </c>
      <c r="RAF92" s="414"/>
      <c r="RAG92" s="414"/>
      <c r="RAH92" s="414">
        <v>791</v>
      </c>
      <c r="RAI92" s="414"/>
      <c r="RAJ92" s="414"/>
      <c r="RAK92" s="414">
        <v>791</v>
      </c>
      <c r="RAL92" s="414"/>
      <c r="RAM92" s="414"/>
      <c r="RAN92" s="414">
        <v>791</v>
      </c>
      <c r="RAO92" s="414"/>
      <c r="RAP92" s="414"/>
      <c r="RAQ92" s="414">
        <v>791</v>
      </c>
      <c r="RAR92" s="414"/>
      <c r="RAS92" s="414"/>
      <c r="RAT92" s="414">
        <v>791</v>
      </c>
      <c r="RAU92" s="414"/>
      <c r="RAV92" s="414"/>
      <c r="RAW92" s="414">
        <v>791</v>
      </c>
      <c r="RAX92" s="414"/>
      <c r="RAY92" s="414"/>
      <c r="RAZ92" s="414">
        <v>791</v>
      </c>
      <c r="RBA92" s="414"/>
      <c r="RBB92" s="414"/>
      <c r="RBC92" s="414">
        <v>791</v>
      </c>
      <c r="RBD92" s="414"/>
      <c r="RBE92" s="414"/>
      <c r="RBF92" s="414">
        <v>791</v>
      </c>
      <c r="RBG92" s="414"/>
      <c r="RBH92" s="414"/>
      <c r="RBI92" s="414">
        <v>791</v>
      </c>
      <c r="RBJ92" s="414"/>
      <c r="RBK92" s="414"/>
      <c r="RBL92" s="414">
        <v>791</v>
      </c>
      <c r="RBM92" s="414"/>
      <c r="RBN92" s="414"/>
      <c r="RBO92" s="414">
        <v>791</v>
      </c>
      <c r="RBP92" s="414"/>
      <c r="RBQ92" s="414"/>
      <c r="RBR92" s="414">
        <v>791</v>
      </c>
      <c r="RBS92" s="414"/>
      <c r="RBT92" s="414"/>
      <c r="RBU92" s="414">
        <v>791</v>
      </c>
      <c r="RBV92" s="414"/>
      <c r="RBW92" s="414"/>
      <c r="RBX92" s="414">
        <v>791</v>
      </c>
      <c r="RBY92" s="414"/>
      <c r="RBZ92" s="414"/>
      <c r="RCA92" s="414">
        <v>791</v>
      </c>
      <c r="RCB92" s="414"/>
      <c r="RCC92" s="414"/>
      <c r="RCD92" s="414">
        <v>791</v>
      </c>
      <c r="RCE92" s="414"/>
      <c r="RCF92" s="414"/>
      <c r="RCG92" s="414">
        <v>791</v>
      </c>
      <c r="RCH92" s="414"/>
      <c r="RCI92" s="414"/>
      <c r="RCJ92" s="414">
        <v>791</v>
      </c>
      <c r="RCK92" s="414"/>
      <c r="RCL92" s="414"/>
      <c r="RCM92" s="414">
        <v>791</v>
      </c>
      <c r="RCN92" s="414"/>
      <c r="RCO92" s="414"/>
      <c r="RCP92" s="414">
        <v>791</v>
      </c>
      <c r="RCQ92" s="414"/>
      <c r="RCR92" s="414"/>
      <c r="RCS92" s="414">
        <v>791</v>
      </c>
      <c r="RCT92" s="414"/>
      <c r="RCU92" s="414"/>
      <c r="RCV92" s="414">
        <v>791</v>
      </c>
      <c r="RCW92" s="414"/>
      <c r="RCX92" s="414"/>
      <c r="RCY92" s="414">
        <v>791</v>
      </c>
      <c r="RCZ92" s="414"/>
      <c r="RDA92" s="414"/>
      <c r="RDB92" s="414">
        <v>791</v>
      </c>
      <c r="RDC92" s="414"/>
      <c r="RDD92" s="414"/>
      <c r="RDE92" s="414">
        <v>791</v>
      </c>
      <c r="RDF92" s="414"/>
      <c r="RDG92" s="414"/>
      <c r="RDH92" s="414">
        <v>791</v>
      </c>
      <c r="RDI92" s="414"/>
      <c r="RDJ92" s="414"/>
      <c r="RDK92" s="414">
        <v>791</v>
      </c>
      <c r="RDL92" s="414"/>
      <c r="RDM92" s="414"/>
      <c r="RDN92" s="414">
        <v>791</v>
      </c>
      <c r="RDO92" s="414"/>
      <c r="RDP92" s="414"/>
      <c r="RDQ92" s="414">
        <v>791</v>
      </c>
      <c r="RDR92" s="414"/>
      <c r="RDS92" s="414"/>
      <c r="RDT92" s="414">
        <v>791</v>
      </c>
      <c r="RDU92" s="414"/>
      <c r="RDV92" s="414"/>
      <c r="RDW92" s="414">
        <v>791</v>
      </c>
      <c r="RDX92" s="414"/>
      <c r="RDY92" s="414"/>
      <c r="RDZ92" s="414">
        <v>791</v>
      </c>
      <c r="REA92" s="414"/>
      <c r="REB92" s="414"/>
      <c r="REC92" s="414">
        <v>791</v>
      </c>
      <c r="RED92" s="414"/>
      <c r="REE92" s="414"/>
      <c r="REF92" s="414">
        <v>791</v>
      </c>
      <c r="REG92" s="414"/>
      <c r="REH92" s="414"/>
      <c r="REI92" s="414">
        <v>791</v>
      </c>
      <c r="REJ92" s="414"/>
      <c r="REK92" s="414"/>
      <c r="REL92" s="414">
        <v>791</v>
      </c>
      <c r="REM92" s="414"/>
      <c r="REN92" s="414"/>
      <c r="REO92" s="414">
        <v>791</v>
      </c>
      <c r="REP92" s="414"/>
      <c r="REQ92" s="414"/>
      <c r="RER92" s="414">
        <v>791</v>
      </c>
      <c r="RES92" s="414"/>
      <c r="RET92" s="414"/>
      <c r="REU92" s="414">
        <v>791</v>
      </c>
      <c r="REV92" s="414"/>
      <c r="REW92" s="414"/>
      <c r="REX92" s="414">
        <v>791</v>
      </c>
      <c r="REY92" s="414"/>
      <c r="REZ92" s="414"/>
      <c r="RFA92" s="414">
        <v>791</v>
      </c>
      <c r="RFB92" s="414"/>
      <c r="RFC92" s="414"/>
      <c r="RFD92" s="414">
        <v>791</v>
      </c>
      <c r="RFE92" s="414"/>
      <c r="RFF92" s="414"/>
      <c r="RFG92" s="414">
        <v>791</v>
      </c>
      <c r="RFH92" s="414"/>
      <c r="RFI92" s="414"/>
      <c r="RFJ92" s="414">
        <v>791</v>
      </c>
      <c r="RFK92" s="414"/>
      <c r="RFL92" s="414"/>
      <c r="RFM92" s="414">
        <v>791</v>
      </c>
      <c r="RFN92" s="414"/>
      <c r="RFO92" s="414"/>
      <c r="RFP92" s="414">
        <v>791</v>
      </c>
      <c r="RFQ92" s="414"/>
      <c r="RFR92" s="414"/>
      <c r="RFS92" s="414">
        <v>791</v>
      </c>
      <c r="RFT92" s="414"/>
      <c r="RFU92" s="414"/>
      <c r="RFV92" s="414">
        <v>791</v>
      </c>
      <c r="RFW92" s="414"/>
      <c r="RFX92" s="414"/>
      <c r="RFY92" s="414">
        <v>791</v>
      </c>
      <c r="RFZ92" s="414"/>
      <c r="RGA92" s="414"/>
      <c r="RGB92" s="414">
        <v>791</v>
      </c>
      <c r="RGC92" s="414"/>
      <c r="RGD92" s="414"/>
      <c r="RGE92" s="414">
        <v>791</v>
      </c>
      <c r="RGF92" s="414"/>
      <c r="RGG92" s="414"/>
      <c r="RGH92" s="414">
        <v>791</v>
      </c>
      <c r="RGI92" s="414"/>
      <c r="RGJ92" s="414"/>
      <c r="RGK92" s="414">
        <v>791</v>
      </c>
      <c r="RGL92" s="414"/>
      <c r="RGM92" s="414"/>
      <c r="RGN92" s="414">
        <v>791</v>
      </c>
      <c r="RGO92" s="414"/>
      <c r="RGP92" s="414"/>
      <c r="RGQ92" s="414">
        <v>791</v>
      </c>
      <c r="RGR92" s="414"/>
      <c r="RGS92" s="414"/>
      <c r="RGT92" s="414">
        <v>791</v>
      </c>
      <c r="RGU92" s="414"/>
      <c r="RGV92" s="414"/>
      <c r="RGW92" s="414">
        <v>791</v>
      </c>
      <c r="RGX92" s="414"/>
      <c r="RGY92" s="414"/>
      <c r="RGZ92" s="414">
        <v>791</v>
      </c>
      <c r="RHA92" s="414"/>
      <c r="RHB92" s="414"/>
      <c r="RHC92" s="414">
        <v>791</v>
      </c>
      <c r="RHD92" s="414"/>
      <c r="RHE92" s="414"/>
      <c r="RHF92" s="414">
        <v>791</v>
      </c>
      <c r="RHG92" s="414"/>
      <c r="RHH92" s="414"/>
      <c r="RHI92" s="414">
        <v>791</v>
      </c>
      <c r="RHJ92" s="414"/>
      <c r="RHK92" s="414"/>
      <c r="RHL92" s="414">
        <v>791</v>
      </c>
      <c r="RHM92" s="414"/>
      <c r="RHN92" s="414"/>
      <c r="RHO92" s="414">
        <v>791</v>
      </c>
      <c r="RHP92" s="414"/>
      <c r="RHQ92" s="414"/>
      <c r="RHR92" s="414">
        <v>791</v>
      </c>
      <c r="RHS92" s="414"/>
      <c r="RHT92" s="414"/>
      <c r="RHU92" s="414">
        <v>791</v>
      </c>
      <c r="RHV92" s="414"/>
      <c r="RHW92" s="414"/>
      <c r="RHX92" s="414">
        <v>791</v>
      </c>
      <c r="RHY92" s="414"/>
      <c r="RHZ92" s="414"/>
      <c r="RIA92" s="414">
        <v>791</v>
      </c>
      <c r="RIB92" s="414"/>
      <c r="RIC92" s="414"/>
      <c r="RID92" s="414">
        <v>791</v>
      </c>
      <c r="RIE92" s="414"/>
      <c r="RIF92" s="414"/>
      <c r="RIG92" s="414">
        <v>791</v>
      </c>
      <c r="RIH92" s="414"/>
      <c r="RII92" s="414"/>
      <c r="RIJ92" s="414">
        <v>791</v>
      </c>
      <c r="RIK92" s="414"/>
      <c r="RIL92" s="414"/>
      <c r="RIM92" s="414">
        <v>791</v>
      </c>
      <c r="RIN92" s="414"/>
      <c r="RIO92" s="414"/>
      <c r="RIP92" s="414">
        <v>791</v>
      </c>
      <c r="RIQ92" s="414"/>
      <c r="RIR92" s="414"/>
      <c r="RIS92" s="414">
        <v>791</v>
      </c>
      <c r="RIT92" s="414"/>
      <c r="RIU92" s="414"/>
      <c r="RIV92" s="414">
        <v>791</v>
      </c>
      <c r="RIW92" s="414"/>
      <c r="RIX92" s="414"/>
      <c r="RIY92" s="414">
        <v>791</v>
      </c>
      <c r="RIZ92" s="414"/>
      <c r="RJA92" s="414"/>
      <c r="RJB92" s="414">
        <v>791</v>
      </c>
      <c r="RJC92" s="414"/>
      <c r="RJD92" s="414"/>
      <c r="RJE92" s="414">
        <v>791</v>
      </c>
      <c r="RJF92" s="414"/>
      <c r="RJG92" s="414"/>
      <c r="RJH92" s="414">
        <v>791</v>
      </c>
      <c r="RJI92" s="414"/>
      <c r="RJJ92" s="414"/>
      <c r="RJK92" s="414">
        <v>791</v>
      </c>
      <c r="RJL92" s="414"/>
      <c r="RJM92" s="414"/>
      <c r="RJN92" s="414">
        <v>791</v>
      </c>
      <c r="RJO92" s="414"/>
      <c r="RJP92" s="414"/>
      <c r="RJQ92" s="414">
        <v>791</v>
      </c>
      <c r="RJR92" s="414"/>
      <c r="RJS92" s="414"/>
      <c r="RJT92" s="414">
        <v>791</v>
      </c>
      <c r="RJU92" s="414"/>
      <c r="RJV92" s="414"/>
      <c r="RJW92" s="414">
        <v>791</v>
      </c>
      <c r="RJX92" s="414"/>
      <c r="RJY92" s="414"/>
      <c r="RJZ92" s="414">
        <v>791</v>
      </c>
      <c r="RKA92" s="414"/>
      <c r="RKB92" s="414"/>
      <c r="RKC92" s="414">
        <v>791</v>
      </c>
      <c r="RKD92" s="414"/>
      <c r="RKE92" s="414"/>
      <c r="RKF92" s="414">
        <v>791</v>
      </c>
      <c r="RKG92" s="414"/>
      <c r="RKH92" s="414"/>
      <c r="RKI92" s="414">
        <v>791</v>
      </c>
      <c r="RKJ92" s="414"/>
      <c r="RKK92" s="414"/>
      <c r="RKL92" s="414">
        <v>791</v>
      </c>
      <c r="RKM92" s="414"/>
      <c r="RKN92" s="414"/>
      <c r="RKO92" s="414">
        <v>791</v>
      </c>
      <c r="RKP92" s="414"/>
      <c r="RKQ92" s="414"/>
      <c r="RKR92" s="414">
        <v>791</v>
      </c>
      <c r="RKS92" s="414"/>
      <c r="RKT92" s="414"/>
      <c r="RKU92" s="414">
        <v>791</v>
      </c>
      <c r="RKV92" s="414"/>
      <c r="RKW92" s="414"/>
      <c r="RKX92" s="414">
        <v>791</v>
      </c>
      <c r="RKY92" s="414"/>
      <c r="RKZ92" s="414"/>
      <c r="RLA92" s="414">
        <v>791</v>
      </c>
      <c r="RLB92" s="414"/>
      <c r="RLC92" s="414"/>
      <c r="RLD92" s="414">
        <v>791</v>
      </c>
      <c r="RLE92" s="414"/>
      <c r="RLF92" s="414"/>
      <c r="RLG92" s="414">
        <v>791</v>
      </c>
      <c r="RLH92" s="414"/>
      <c r="RLI92" s="414"/>
      <c r="RLJ92" s="414">
        <v>791</v>
      </c>
      <c r="RLK92" s="414"/>
      <c r="RLL92" s="414"/>
      <c r="RLM92" s="414">
        <v>791</v>
      </c>
      <c r="RLN92" s="414"/>
      <c r="RLO92" s="414"/>
      <c r="RLP92" s="414">
        <v>791</v>
      </c>
      <c r="RLQ92" s="414"/>
      <c r="RLR92" s="414"/>
      <c r="RLS92" s="414">
        <v>791</v>
      </c>
      <c r="RLT92" s="414"/>
      <c r="RLU92" s="414"/>
      <c r="RLV92" s="414">
        <v>791</v>
      </c>
      <c r="RLW92" s="414"/>
      <c r="RLX92" s="414"/>
      <c r="RLY92" s="414">
        <v>791</v>
      </c>
      <c r="RLZ92" s="414"/>
      <c r="RMA92" s="414"/>
      <c r="RMB92" s="414">
        <v>791</v>
      </c>
      <c r="RMC92" s="414"/>
      <c r="RMD92" s="414"/>
      <c r="RME92" s="414">
        <v>791</v>
      </c>
      <c r="RMF92" s="414"/>
      <c r="RMG92" s="414"/>
      <c r="RMH92" s="414">
        <v>791</v>
      </c>
      <c r="RMI92" s="414"/>
      <c r="RMJ92" s="414"/>
      <c r="RMK92" s="414">
        <v>791</v>
      </c>
      <c r="RML92" s="414"/>
      <c r="RMM92" s="414"/>
      <c r="RMN92" s="414">
        <v>791</v>
      </c>
      <c r="RMO92" s="414"/>
      <c r="RMP92" s="414"/>
      <c r="RMQ92" s="414">
        <v>791</v>
      </c>
      <c r="RMR92" s="414"/>
      <c r="RMS92" s="414"/>
      <c r="RMT92" s="414">
        <v>791</v>
      </c>
      <c r="RMU92" s="414"/>
      <c r="RMV92" s="414"/>
      <c r="RMW92" s="414">
        <v>791</v>
      </c>
      <c r="RMX92" s="414"/>
      <c r="RMY92" s="414"/>
      <c r="RMZ92" s="414">
        <v>791</v>
      </c>
      <c r="RNA92" s="414"/>
      <c r="RNB92" s="414"/>
      <c r="RNC92" s="414">
        <v>791</v>
      </c>
      <c r="RND92" s="414"/>
      <c r="RNE92" s="414"/>
      <c r="RNF92" s="414">
        <v>791</v>
      </c>
      <c r="RNG92" s="414"/>
      <c r="RNH92" s="414"/>
      <c r="RNI92" s="414">
        <v>791</v>
      </c>
      <c r="RNJ92" s="414"/>
      <c r="RNK92" s="414"/>
      <c r="RNL92" s="414">
        <v>791</v>
      </c>
      <c r="RNM92" s="414"/>
      <c r="RNN92" s="414"/>
      <c r="RNO92" s="414">
        <v>791</v>
      </c>
      <c r="RNP92" s="414"/>
      <c r="RNQ92" s="414"/>
      <c r="RNR92" s="414">
        <v>791</v>
      </c>
      <c r="RNS92" s="414"/>
      <c r="RNT92" s="414"/>
      <c r="RNU92" s="414">
        <v>791</v>
      </c>
      <c r="RNV92" s="414"/>
      <c r="RNW92" s="414"/>
      <c r="RNX92" s="414">
        <v>791</v>
      </c>
      <c r="RNY92" s="414"/>
      <c r="RNZ92" s="414"/>
      <c r="ROA92" s="414">
        <v>791</v>
      </c>
      <c r="ROB92" s="414"/>
      <c r="ROC92" s="414"/>
      <c r="ROD92" s="414">
        <v>791</v>
      </c>
      <c r="ROE92" s="414"/>
      <c r="ROF92" s="414"/>
      <c r="ROG92" s="414">
        <v>791</v>
      </c>
      <c r="ROH92" s="414"/>
      <c r="ROI92" s="414"/>
      <c r="ROJ92" s="414">
        <v>791</v>
      </c>
      <c r="ROK92" s="414"/>
      <c r="ROL92" s="414"/>
      <c r="ROM92" s="414">
        <v>791</v>
      </c>
      <c r="RON92" s="414"/>
      <c r="ROO92" s="414"/>
      <c r="ROP92" s="414">
        <v>791</v>
      </c>
      <c r="ROQ92" s="414"/>
      <c r="ROR92" s="414"/>
      <c r="ROS92" s="414">
        <v>791</v>
      </c>
      <c r="ROT92" s="414"/>
      <c r="ROU92" s="414"/>
      <c r="ROV92" s="414">
        <v>791</v>
      </c>
      <c r="ROW92" s="414"/>
      <c r="ROX92" s="414"/>
      <c r="ROY92" s="414">
        <v>791</v>
      </c>
      <c r="ROZ92" s="414"/>
      <c r="RPA92" s="414"/>
      <c r="RPB92" s="414">
        <v>791</v>
      </c>
      <c r="RPC92" s="414"/>
      <c r="RPD92" s="414"/>
      <c r="RPE92" s="414">
        <v>791</v>
      </c>
      <c r="RPF92" s="414"/>
      <c r="RPG92" s="414"/>
      <c r="RPH92" s="414">
        <v>791</v>
      </c>
      <c r="RPI92" s="414"/>
      <c r="RPJ92" s="414"/>
      <c r="RPK92" s="414">
        <v>791</v>
      </c>
      <c r="RPL92" s="414"/>
      <c r="RPM92" s="414"/>
      <c r="RPN92" s="414">
        <v>791</v>
      </c>
      <c r="RPO92" s="414"/>
      <c r="RPP92" s="414"/>
      <c r="RPQ92" s="414">
        <v>791</v>
      </c>
      <c r="RPR92" s="414"/>
      <c r="RPS92" s="414"/>
      <c r="RPT92" s="414">
        <v>791</v>
      </c>
      <c r="RPU92" s="414"/>
      <c r="RPV92" s="414"/>
      <c r="RPW92" s="414">
        <v>791</v>
      </c>
      <c r="RPX92" s="414"/>
      <c r="RPY92" s="414"/>
      <c r="RPZ92" s="414">
        <v>791</v>
      </c>
      <c r="RQA92" s="414"/>
      <c r="RQB92" s="414"/>
      <c r="RQC92" s="414">
        <v>791</v>
      </c>
      <c r="RQD92" s="414"/>
      <c r="RQE92" s="414"/>
      <c r="RQF92" s="414">
        <v>791</v>
      </c>
      <c r="RQG92" s="414"/>
      <c r="RQH92" s="414"/>
      <c r="RQI92" s="414">
        <v>791</v>
      </c>
      <c r="RQJ92" s="414"/>
      <c r="RQK92" s="414"/>
      <c r="RQL92" s="414">
        <v>791</v>
      </c>
      <c r="RQM92" s="414"/>
      <c r="RQN92" s="414"/>
      <c r="RQO92" s="414">
        <v>791</v>
      </c>
      <c r="RQP92" s="414"/>
      <c r="RQQ92" s="414"/>
      <c r="RQR92" s="414">
        <v>791</v>
      </c>
      <c r="RQS92" s="414"/>
      <c r="RQT92" s="414"/>
      <c r="RQU92" s="414">
        <v>791</v>
      </c>
      <c r="RQV92" s="414"/>
      <c r="RQW92" s="414"/>
      <c r="RQX92" s="414">
        <v>791</v>
      </c>
      <c r="RQY92" s="414"/>
      <c r="RQZ92" s="414"/>
      <c r="RRA92" s="414">
        <v>791</v>
      </c>
      <c r="RRB92" s="414"/>
      <c r="RRC92" s="414"/>
      <c r="RRD92" s="414">
        <v>791</v>
      </c>
      <c r="RRE92" s="414"/>
      <c r="RRF92" s="414"/>
      <c r="RRG92" s="414">
        <v>791</v>
      </c>
      <c r="RRH92" s="414"/>
      <c r="RRI92" s="414"/>
      <c r="RRJ92" s="414">
        <v>791</v>
      </c>
      <c r="RRK92" s="414"/>
      <c r="RRL92" s="414"/>
      <c r="RRM92" s="414">
        <v>791</v>
      </c>
      <c r="RRN92" s="414"/>
      <c r="RRO92" s="414"/>
      <c r="RRP92" s="414">
        <v>791</v>
      </c>
      <c r="RRQ92" s="414"/>
      <c r="RRR92" s="414"/>
      <c r="RRS92" s="414">
        <v>791</v>
      </c>
      <c r="RRT92" s="414"/>
      <c r="RRU92" s="414"/>
      <c r="RRV92" s="414">
        <v>791</v>
      </c>
      <c r="RRW92" s="414"/>
      <c r="RRX92" s="414"/>
      <c r="RRY92" s="414">
        <v>791</v>
      </c>
      <c r="RRZ92" s="414"/>
      <c r="RSA92" s="414"/>
      <c r="RSB92" s="414">
        <v>791</v>
      </c>
      <c r="RSC92" s="414"/>
      <c r="RSD92" s="414"/>
      <c r="RSE92" s="414">
        <v>791</v>
      </c>
      <c r="RSF92" s="414"/>
      <c r="RSG92" s="414"/>
      <c r="RSH92" s="414">
        <v>791</v>
      </c>
      <c r="RSI92" s="414"/>
      <c r="RSJ92" s="414"/>
      <c r="RSK92" s="414">
        <v>791</v>
      </c>
      <c r="RSL92" s="414"/>
      <c r="RSM92" s="414"/>
      <c r="RSN92" s="414">
        <v>791</v>
      </c>
      <c r="RSO92" s="414"/>
      <c r="RSP92" s="414"/>
      <c r="RSQ92" s="414">
        <v>791</v>
      </c>
      <c r="RSR92" s="414"/>
      <c r="RSS92" s="414"/>
      <c r="RST92" s="414">
        <v>791</v>
      </c>
      <c r="RSU92" s="414"/>
      <c r="RSV92" s="414"/>
      <c r="RSW92" s="414">
        <v>791</v>
      </c>
      <c r="RSX92" s="414"/>
      <c r="RSY92" s="414"/>
      <c r="RSZ92" s="414">
        <v>791</v>
      </c>
      <c r="RTA92" s="414"/>
      <c r="RTB92" s="414"/>
      <c r="RTC92" s="414">
        <v>791</v>
      </c>
      <c r="RTD92" s="414"/>
      <c r="RTE92" s="414"/>
      <c r="RTF92" s="414">
        <v>791</v>
      </c>
      <c r="RTG92" s="414"/>
      <c r="RTH92" s="414"/>
      <c r="RTI92" s="414">
        <v>791</v>
      </c>
      <c r="RTJ92" s="414"/>
      <c r="RTK92" s="414"/>
      <c r="RTL92" s="414">
        <v>791</v>
      </c>
      <c r="RTM92" s="414"/>
      <c r="RTN92" s="414"/>
      <c r="RTO92" s="414">
        <v>791</v>
      </c>
      <c r="RTP92" s="414"/>
      <c r="RTQ92" s="414"/>
      <c r="RTR92" s="414">
        <v>791</v>
      </c>
      <c r="RTS92" s="414"/>
      <c r="RTT92" s="414"/>
      <c r="RTU92" s="414">
        <v>791</v>
      </c>
      <c r="RTV92" s="414"/>
      <c r="RTW92" s="414"/>
      <c r="RTX92" s="414">
        <v>791</v>
      </c>
      <c r="RTY92" s="414"/>
      <c r="RTZ92" s="414"/>
      <c r="RUA92" s="414">
        <v>791</v>
      </c>
      <c r="RUB92" s="414"/>
      <c r="RUC92" s="414"/>
      <c r="RUD92" s="414">
        <v>791</v>
      </c>
      <c r="RUE92" s="414"/>
      <c r="RUF92" s="414"/>
      <c r="RUG92" s="414">
        <v>791</v>
      </c>
      <c r="RUH92" s="414"/>
      <c r="RUI92" s="414"/>
      <c r="RUJ92" s="414">
        <v>791</v>
      </c>
      <c r="RUK92" s="414"/>
      <c r="RUL92" s="414"/>
      <c r="RUM92" s="414">
        <v>791</v>
      </c>
      <c r="RUN92" s="414"/>
      <c r="RUO92" s="414"/>
      <c r="RUP92" s="414">
        <v>791</v>
      </c>
      <c r="RUQ92" s="414"/>
      <c r="RUR92" s="414"/>
      <c r="RUS92" s="414">
        <v>791</v>
      </c>
      <c r="RUT92" s="414"/>
      <c r="RUU92" s="414"/>
      <c r="RUV92" s="414">
        <v>791</v>
      </c>
      <c r="RUW92" s="414"/>
      <c r="RUX92" s="414"/>
      <c r="RUY92" s="414">
        <v>791</v>
      </c>
      <c r="RUZ92" s="414"/>
      <c r="RVA92" s="414"/>
      <c r="RVB92" s="414">
        <v>791</v>
      </c>
      <c r="RVC92" s="414"/>
      <c r="RVD92" s="414"/>
      <c r="RVE92" s="414">
        <v>791</v>
      </c>
      <c r="RVF92" s="414"/>
      <c r="RVG92" s="414"/>
      <c r="RVH92" s="414">
        <v>791</v>
      </c>
      <c r="RVI92" s="414"/>
      <c r="RVJ92" s="414"/>
      <c r="RVK92" s="414">
        <v>791</v>
      </c>
      <c r="RVL92" s="414"/>
      <c r="RVM92" s="414"/>
      <c r="RVN92" s="414">
        <v>791</v>
      </c>
      <c r="RVO92" s="414"/>
      <c r="RVP92" s="414"/>
      <c r="RVQ92" s="414">
        <v>791</v>
      </c>
      <c r="RVR92" s="414"/>
      <c r="RVS92" s="414"/>
      <c r="RVT92" s="414">
        <v>791</v>
      </c>
      <c r="RVU92" s="414"/>
      <c r="RVV92" s="414"/>
      <c r="RVW92" s="414">
        <v>791</v>
      </c>
      <c r="RVX92" s="414"/>
      <c r="RVY92" s="414"/>
      <c r="RVZ92" s="414">
        <v>791</v>
      </c>
      <c r="RWA92" s="414"/>
      <c r="RWB92" s="414"/>
      <c r="RWC92" s="414">
        <v>791</v>
      </c>
      <c r="RWD92" s="414"/>
      <c r="RWE92" s="414"/>
      <c r="RWF92" s="414">
        <v>791</v>
      </c>
      <c r="RWG92" s="414"/>
      <c r="RWH92" s="414"/>
      <c r="RWI92" s="414">
        <v>791</v>
      </c>
      <c r="RWJ92" s="414"/>
      <c r="RWK92" s="414"/>
      <c r="RWL92" s="414">
        <v>791</v>
      </c>
      <c r="RWM92" s="414"/>
      <c r="RWN92" s="414"/>
      <c r="RWO92" s="414">
        <v>791</v>
      </c>
      <c r="RWP92" s="414"/>
      <c r="RWQ92" s="414"/>
      <c r="RWR92" s="414">
        <v>791</v>
      </c>
      <c r="RWS92" s="414"/>
      <c r="RWT92" s="414"/>
      <c r="RWU92" s="414">
        <v>791</v>
      </c>
      <c r="RWV92" s="414"/>
      <c r="RWW92" s="414"/>
      <c r="RWX92" s="414">
        <v>791</v>
      </c>
      <c r="RWY92" s="414"/>
      <c r="RWZ92" s="414"/>
      <c r="RXA92" s="414">
        <v>791</v>
      </c>
      <c r="RXB92" s="414"/>
      <c r="RXC92" s="414"/>
      <c r="RXD92" s="414">
        <v>791</v>
      </c>
      <c r="RXE92" s="414"/>
      <c r="RXF92" s="414"/>
      <c r="RXG92" s="414">
        <v>791</v>
      </c>
      <c r="RXH92" s="414"/>
      <c r="RXI92" s="414"/>
      <c r="RXJ92" s="414">
        <v>791</v>
      </c>
      <c r="RXK92" s="414"/>
      <c r="RXL92" s="414"/>
      <c r="RXM92" s="414">
        <v>791</v>
      </c>
      <c r="RXN92" s="414"/>
      <c r="RXO92" s="414"/>
      <c r="RXP92" s="414">
        <v>791</v>
      </c>
      <c r="RXQ92" s="414"/>
      <c r="RXR92" s="414"/>
      <c r="RXS92" s="414">
        <v>791</v>
      </c>
      <c r="RXT92" s="414"/>
      <c r="RXU92" s="414"/>
      <c r="RXV92" s="414">
        <v>791</v>
      </c>
      <c r="RXW92" s="414"/>
      <c r="RXX92" s="414"/>
      <c r="RXY92" s="414">
        <v>791</v>
      </c>
      <c r="RXZ92" s="414"/>
      <c r="RYA92" s="414"/>
      <c r="RYB92" s="414">
        <v>791</v>
      </c>
      <c r="RYC92" s="414"/>
      <c r="RYD92" s="414"/>
      <c r="RYE92" s="414">
        <v>791</v>
      </c>
      <c r="RYF92" s="414"/>
      <c r="RYG92" s="414"/>
      <c r="RYH92" s="414">
        <v>791</v>
      </c>
      <c r="RYI92" s="414"/>
      <c r="RYJ92" s="414"/>
      <c r="RYK92" s="414">
        <v>791</v>
      </c>
      <c r="RYL92" s="414"/>
      <c r="RYM92" s="414"/>
      <c r="RYN92" s="414">
        <v>791</v>
      </c>
      <c r="RYO92" s="414"/>
      <c r="RYP92" s="414"/>
      <c r="RYQ92" s="414">
        <v>791</v>
      </c>
      <c r="RYR92" s="414"/>
      <c r="RYS92" s="414"/>
      <c r="RYT92" s="414">
        <v>791</v>
      </c>
      <c r="RYU92" s="414"/>
      <c r="RYV92" s="414"/>
      <c r="RYW92" s="414">
        <v>791</v>
      </c>
      <c r="RYX92" s="414"/>
      <c r="RYY92" s="414"/>
      <c r="RYZ92" s="414">
        <v>791</v>
      </c>
      <c r="RZA92" s="414"/>
      <c r="RZB92" s="414"/>
      <c r="RZC92" s="414">
        <v>791</v>
      </c>
      <c r="RZD92" s="414"/>
      <c r="RZE92" s="414"/>
      <c r="RZF92" s="414">
        <v>791</v>
      </c>
      <c r="RZG92" s="414"/>
      <c r="RZH92" s="414"/>
      <c r="RZI92" s="414">
        <v>791</v>
      </c>
      <c r="RZJ92" s="414"/>
      <c r="RZK92" s="414"/>
      <c r="RZL92" s="414">
        <v>791</v>
      </c>
      <c r="RZM92" s="414"/>
      <c r="RZN92" s="414"/>
      <c r="RZO92" s="414">
        <v>791</v>
      </c>
      <c r="RZP92" s="414"/>
      <c r="RZQ92" s="414"/>
      <c r="RZR92" s="414">
        <v>791</v>
      </c>
      <c r="RZS92" s="414"/>
      <c r="RZT92" s="414"/>
      <c r="RZU92" s="414">
        <v>791</v>
      </c>
      <c r="RZV92" s="414"/>
      <c r="RZW92" s="414"/>
      <c r="RZX92" s="414">
        <v>791</v>
      </c>
      <c r="RZY92" s="414"/>
      <c r="RZZ92" s="414"/>
      <c r="SAA92" s="414">
        <v>791</v>
      </c>
      <c r="SAB92" s="414"/>
      <c r="SAC92" s="414"/>
      <c r="SAD92" s="414">
        <v>791</v>
      </c>
      <c r="SAE92" s="414"/>
      <c r="SAF92" s="414"/>
      <c r="SAG92" s="414">
        <v>791</v>
      </c>
      <c r="SAH92" s="414"/>
      <c r="SAI92" s="414"/>
      <c r="SAJ92" s="414">
        <v>791</v>
      </c>
      <c r="SAK92" s="414"/>
      <c r="SAL92" s="414"/>
      <c r="SAM92" s="414">
        <v>791</v>
      </c>
      <c r="SAN92" s="414"/>
      <c r="SAO92" s="414"/>
      <c r="SAP92" s="414">
        <v>791</v>
      </c>
      <c r="SAQ92" s="414"/>
      <c r="SAR92" s="414"/>
      <c r="SAS92" s="414">
        <v>791</v>
      </c>
      <c r="SAT92" s="414"/>
      <c r="SAU92" s="414"/>
      <c r="SAV92" s="414">
        <v>791</v>
      </c>
      <c r="SAW92" s="414"/>
      <c r="SAX92" s="414"/>
      <c r="SAY92" s="414">
        <v>791</v>
      </c>
      <c r="SAZ92" s="414"/>
      <c r="SBA92" s="414"/>
      <c r="SBB92" s="414">
        <v>791</v>
      </c>
      <c r="SBC92" s="414"/>
      <c r="SBD92" s="414"/>
      <c r="SBE92" s="414">
        <v>791</v>
      </c>
      <c r="SBF92" s="414"/>
      <c r="SBG92" s="414"/>
      <c r="SBH92" s="414">
        <v>791</v>
      </c>
      <c r="SBI92" s="414"/>
      <c r="SBJ92" s="414"/>
      <c r="SBK92" s="414">
        <v>791</v>
      </c>
      <c r="SBL92" s="414"/>
      <c r="SBM92" s="414"/>
      <c r="SBN92" s="414">
        <v>791</v>
      </c>
      <c r="SBO92" s="414"/>
      <c r="SBP92" s="414"/>
      <c r="SBQ92" s="414">
        <v>791</v>
      </c>
      <c r="SBR92" s="414"/>
      <c r="SBS92" s="414"/>
      <c r="SBT92" s="414">
        <v>791</v>
      </c>
      <c r="SBU92" s="414"/>
      <c r="SBV92" s="414"/>
      <c r="SBW92" s="414">
        <v>791</v>
      </c>
      <c r="SBX92" s="414"/>
      <c r="SBY92" s="414"/>
      <c r="SBZ92" s="414">
        <v>791</v>
      </c>
      <c r="SCA92" s="414"/>
      <c r="SCB92" s="414"/>
      <c r="SCC92" s="414">
        <v>791</v>
      </c>
      <c r="SCD92" s="414"/>
      <c r="SCE92" s="414"/>
      <c r="SCF92" s="414">
        <v>791</v>
      </c>
      <c r="SCG92" s="414"/>
      <c r="SCH92" s="414"/>
      <c r="SCI92" s="414">
        <v>791</v>
      </c>
      <c r="SCJ92" s="414"/>
      <c r="SCK92" s="414"/>
      <c r="SCL92" s="414">
        <v>791</v>
      </c>
      <c r="SCM92" s="414"/>
      <c r="SCN92" s="414"/>
      <c r="SCO92" s="414">
        <v>791</v>
      </c>
      <c r="SCP92" s="414"/>
      <c r="SCQ92" s="414"/>
      <c r="SCR92" s="414">
        <v>791</v>
      </c>
      <c r="SCS92" s="414"/>
      <c r="SCT92" s="414"/>
      <c r="SCU92" s="414">
        <v>791</v>
      </c>
      <c r="SCV92" s="414"/>
      <c r="SCW92" s="414"/>
      <c r="SCX92" s="414">
        <v>791</v>
      </c>
      <c r="SCY92" s="414"/>
      <c r="SCZ92" s="414"/>
      <c r="SDA92" s="414">
        <v>791</v>
      </c>
      <c r="SDB92" s="414"/>
      <c r="SDC92" s="414"/>
      <c r="SDD92" s="414">
        <v>791</v>
      </c>
      <c r="SDE92" s="414"/>
      <c r="SDF92" s="414"/>
      <c r="SDG92" s="414">
        <v>791</v>
      </c>
      <c r="SDH92" s="414"/>
      <c r="SDI92" s="414"/>
      <c r="SDJ92" s="414">
        <v>791</v>
      </c>
      <c r="SDK92" s="414"/>
      <c r="SDL92" s="414"/>
      <c r="SDM92" s="414">
        <v>791</v>
      </c>
      <c r="SDN92" s="414"/>
      <c r="SDO92" s="414"/>
      <c r="SDP92" s="414">
        <v>791</v>
      </c>
      <c r="SDQ92" s="414"/>
      <c r="SDR92" s="414"/>
      <c r="SDS92" s="414">
        <v>791</v>
      </c>
      <c r="SDT92" s="414"/>
      <c r="SDU92" s="414"/>
      <c r="SDV92" s="414">
        <v>791</v>
      </c>
      <c r="SDW92" s="414"/>
      <c r="SDX92" s="414"/>
      <c r="SDY92" s="414">
        <v>791</v>
      </c>
      <c r="SDZ92" s="414"/>
      <c r="SEA92" s="414"/>
      <c r="SEB92" s="414">
        <v>791</v>
      </c>
      <c r="SEC92" s="414"/>
      <c r="SED92" s="414"/>
      <c r="SEE92" s="414">
        <v>791</v>
      </c>
      <c r="SEF92" s="414"/>
      <c r="SEG92" s="414"/>
      <c r="SEH92" s="414">
        <v>791</v>
      </c>
      <c r="SEI92" s="414"/>
      <c r="SEJ92" s="414"/>
      <c r="SEK92" s="414">
        <v>791</v>
      </c>
      <c r="SEL92" s="414"/>
      <c r="SEM92" s="414"/>
      <c r="SEN92" s="414">
        <v>791</v>
      </c>
      <c r="SEO92" s="414"/>
      <c r="SEP92" s="414"/>
      <c r="SEQ92" s="414">
        <v>791</v>
      </c>
      <c r="SER92" s="414"/>
      <c r="SES92" s="414"/>
      <c r="SET92" s="414">
        <v>791</v>
      </c>
      <c r="SEU92" s="414"/>
      <c r="SEV92" s="414"/>
      <c r="SEW92" s="414">
        <v>791</v>
      </c>
      <c r="SEX92" s="414"/>
      <c r="SEY92" s="414"/>
      <c r="SEZ92" s="414">
        <v>791</v>
      </c>
      <c r="SFA92" s="414"/>
      <c r="SFB92" s="414"/>
      <c r="SFC92" s="414">
        <v>791</v>
      </c>
      <c r="SFD92" s="414"/>
      <c r="SFE92" s="414"/>
      <c r="SFF92" s="414">
        <v>791</v>
      </c>
      <c r="SFG92" s="414"/>
      <c r="SFH92" s="414"/>
      <c r="SFI92" s="414">
        <v>791</v>
      </c>
      <c r="SFJ92" s="414"/>
      <c r="SFK92" s="414"/>
      <c r="SFL92" s="414">
        <v>791</v>
      </c>
      <c r="SFM92" s="414"/>
      <c r="SFN92" s="414"/>
      <c r="SFO92" s="414">
        <v>791</v>
      </c>
      <c r="SFP92" s="414"/>
      <c r="SFQ92" s="414"/>
      <c r="SFR92" s="414">
        <v>791</v>
      </c>
      <c r="SFS92" s="414"/>
      <c r="SFT92" s="414"/>
      <c r="SFU92" s="414">
        <v>791</v>
      </c>
      <c r="SFV92" s="414"/>
      <c r="SFW92" s="414"/>
      <c r="SFX92" s="414">
        <v>791</v>
      </c>
      <c r="SFY92" s="414"/>
      <c r="SFZ92" s="414"/>
      <c r="SGA92" s="414">
        <v>791</v>
      </c>
      <c r="SGB92" s="414"/>
      <c r="SGC92" s="414"/>
      <c r="SGD92" s="414">
        <v>791</v>
      </c>
      <c r="SGE92" s="414"/>
      <c r="SGF92" s="414"/>
      <c r="SGG92" s="414">
        <v>791</v>
      </c>
      <c r="SGH92" s="414"/>
      <c r="SGI92" s="414"/>
      <c r="SGJ92" s="414">
        <v>791</v>
      </c>
      <c r="SGK92" s="414"/>
      <c r="SGL92" s="414"/>
      <c r="SGM92" s="414">
        <v>791</v>
      </c>
      <c r="SGN92" s="414"/>
      <c r="SGO92" s="414"/>
      <c r="SGP92" s="414">
        <v>791</v>
      </c>
      <c r="SGQ92" s="414"/>
      <c r="SGR92" s="414"/>
      <c r="SGS92" s="414">
        <v>791</v>
      </c>
      <c r="SGT92" s="414"/>
      <c r="SGU92" s="414"/>
      <c r="SGV92" s="414">
        <v>791</v>
      </c>
      <c r="SGW92" s="414"/>
      <c r="SGX92" s="414"/>
      <c r="SGY92" s="414">
        <v>791</v>
      </c>
      <c r="SGZ92" s="414"/>
      <c r="SHA92" s="414"/>
      <c r="SHB92" s="414">
        <v>791</v>
      </c>
      <c r="SHC92" s="414"/>
      <c r="SHD92" s="414"/>
      <c r="SHE92" s="414">
        <v>791</v>
      </c>
      <c r="SHF92" s="414"/>
      <c r="SHG92" s="414"/>
      <c r="SHH92" s="414">
        <v>791</v>
      </c>
      <c r="SHI92" s="414"/>
      <c r="SHJ92" s="414"/>
      <c r="SHK92" s="414">
        <v>791</v>
      </c>
      <c r="SHL92" s="414"/>
      <c r="SHM92" s="414"/>
      <c r="SHN92" s="414">
        <v>791</v>
      </c>
      <c r="SHO92" s="414"/>
      <c r="SHP92" s="414"/>
      <c r="SHQ92" s="414">
        <v>791</v>
      </c>
      <c r="SHR92" s="414"/>
      <c r="SHS92" s="414"/>
      <c r="SHT92" s="414">
        <v>791</v>
      </c>
      <c r="SHU92" s="414"/>
      <c r="SHV92" s="414"/>
      <c r="SHW92" s="414">
        <v>791</v>
      </c>
      <c r="SHX92" s="414"/>
      <c r="SHY92" s="414"/>
      <c r="SHZ92" s="414">
        <v>791</v>
      </c>
      <c r="SIA92" s="414"/>
      <c r="SIB92" s="414"/>
      <c r="SIC92" s="414">
        <v>791</v>
      </c>
      <c r="SID92" s="414"/>
      <c r="SIE92" s="414"/>
      <c r="SIF92" s="414">
        <v>791</v>
      </c>
      <c r="SIG92" s="414"/>
      <c r="SIH92" s="414"/>
      <c r="SII92" s="414">
        <v>791</v>
      </c>
      <c r="SIJ92" s="414"/>
      <c r="SIK92" s="414"/>
      <c r="SIL92" s="414">
        <v>791</v>
      </c>
      <c r="SIM92" s="414"/>
      <c r="SIN92" s="414"/>
      <c r="SIO92" s="414">
        <v>791</v>
      </c>
      <c r="SIP92" s="414"/>
      <c r="SIQ92" s="414"/>
      <c r="SIR92" s="414">
        <v>791</v>
      </c>
      <c r="SIS92" s="414"/>
      <c r="SIT92" s="414"/>
      <c r="SIU92" s="414">
        <v>791</v>
      </c>
      <c r="SIV92" s="414"/>
      <c r="SIW92" s="414"/>
      <c r="SIX92" s="414">
        <v>791</v>
      </c>
      <c r="SIY92" s="414"/>
      <c r="SIZ92" s="414"/>
      <c r="SJA92" s="414">
        <v>791</v>
      </c>
      <c r="SJB92" s="414"/>
      <c r="SJC92" s="414"/>
      <c r="SJD92" s="414">
        <v>791</v>
      </c>
      <c r="SJE92" s="414"/>
      <c r="SJF92" s="414"/>
      <c r="SJG92" s="414">
        <v>791</v>
      </c>
      <c r="SJH92" s="414"/>
      <c r="SJI92" s="414"/>
      <c r="SJJ92" s="414">
        <v>791</v>
      </c>
      <c r="SJK92" s="414"/>
      <c r="SJL92" s="414"/>
      <c r="SJM92" s="414">
        <v>791</v>
      </c>
      <c r="SJN92" s="414"/>
      <c r="SJO92" s="414"/>
      <c r="SJP92" s="414">
        <v>791</v>
      </c>
      <c r="SJQ92" s="414"/>
      <c r="SJR92" s="414"/>
      <c r="SJS92" s="414">
        <v>791</v>
      </c>
      <c r="SJT92" s="414"/>
      <c r="SJU92" s="414"/>
      <c r="SJV92" s="414">
        <v>791</v>
      </c>
      <c r="SJW92" s="414"/>
      <c r="SJX92" s="414"/>
      <c r="SJY92" s="414">
        <v>791</v>
      </c>
      <c r="SJZ92" s="414"/>
      <c r="SKA92" s="414"/>
      <c r="SKB92" s="414">
        <v>791</v>
      </c>
      <c r="SKC92" s="414"/>
      <c r="SKD92" s="414"/>
      <c r="SKE92" s="414">
        <v>791</v>
      </c>
      <c r="SKF92" s="414"/>
      <c r="SKG92" s="414"/>
      <c r="SKH92" s="414">
        <v>791</v>
      </c>
      <c r="SKI92" s="414"/>
      <c r="SKJ92" s="414"/>
      <c r="SKK92" s="414">
        <v>791</v>
      </c>
      <c r="SKL92" s="414"/>
      <c r="SKM92" s="414"/>
      <c r="SKN92" s="414">
        <v>791</v>
      </c>
      <c r="SKO92" s="414"/>
      <c r="SKP92" s="414"/>
      <c r="SKQ92" s="414">
        <v>791</v>
      </c>
      <c r="SKR92" s="414"/>
      <c r="SKS92" s="414"/>
      <c r="SKT92" s="414">
        <v>791</v>
      </c>
      <c r="SKU92" s="414"/>
      <c r="SKV92" s="414"/>
      <c r="SKW92" s="414">
        <v>791</v>
      </c>
      <c r="SKX92" s="414"/>
      <c r="SKY92" s="414"/>
      <c r="SKZ92" s="414">
        <v>791</v>
      </c>
      <c r="SLA92" s="414"/>
      <c r="SLB92" s="414"/>
      <c r="SLC92" s="414">
        <v>791</v>
      </c>
      <c r="SLD92" s="414"/>
      <c r="SLE92" s="414"/>
      <c r="SLF92" s="414">
        <v>791</v>
      </c>
      <c r="SLG92" s="414"/>
      <c r="SLH92" s="414"/>
      <c r="SLI92" s="414">
        <v>791</v>
      </c>
      <c r="SLJ92" s="414"/>
      <c r="SLK92" s="414"/>
      <c r="SLL92" s="414">
        <v>791</v>
      </c>
      <c r="SLM92" s="414"/>
      <c r="SLN92" s="414"/>
      <c r="SLO92" s="414">
        <v>791</v>
      </c>
      <c r="SLP92" s="414"/>
      <c r="SLQ92" s="414"/>
      <c r="SLR92" s="414">
        <v>791</v>
      </c>
      <c r="SLS92" s="414"/>
      <c r="SLT92" s="414"/>
      <c r="SLU92" s="414">
        <v>791</v>
      </c>
      <c r="SLV92" s="414"/>
      <c r="SLW92" s="414"/>
      <c r="SLX92" s="414">
        <v>791</v>
      </c>
      <c r="SLY92" s="414"/>
      <c r="SLZ92" s="414"/>
      <c r="SMA92" s="414">
        <v>791</v>
      </c>
      <c r="SMB92" s="414"/>
      <c r="SMC92" s="414"/>
      <c r="SMD92" s="414">
        <v>791</v>
      </c>
      <c r="SME92" s="414"/>
      <c r="SMF92" s="414"/>
      <c r="SMG92" s="414">
        <v>791</v>
      </c>
      <c r="SMH92" s="414"/>
      <c r="SMI92" s="414"/>
      <c r="SMJ92" s="414">
        <v>791</v>
      </c>
      <c r="SMK92" s="414"/>
      <c r="SML92" s="414"/>
      <c r="SMM92" s="414">
        <v>791</v>
      </c>
      <c r="SMN92" s="414"/>
      <c r="SMO92" s="414"/>
      <c r="SMP92" s="414">
        <v>791</v>
      </c>
      <c r="SMQ92" s="414"/>
      <c r="SMR92" s="414"/>
      <c r="SMS92" s="414">
        <v>791</v>
      </c>
      <c r="SMT92" s="414"/>
      <c r="SMU92" s="414"/>
      <c r="SMV92" s="414">
        <v>791</v>
      </c>
      <c r="SMW92" s="414"/>
      <c r="SMX92" s="414"/>
      <c r="SMY92" s="414">
        <v>791</v>
      </c>
      <c r="SMZ92" s="414"/>
      <c r="SNA92" s="414"/>
      <c r="SNB92" s="414">
        <v>791</v>
      </c>
      <c r="SNC92" s="414"/>
      <c r="SND92" s="414"/>
      <c r="SNE92" s="414">
        <v>791</v>
      </c>
      <c r="SNF92" s="414"/>
      <c r="SNG92" s="414"/>
      <c r="SNH92" s="414">
        <v>791</v>
      </c>
      <c r="SNI92" s="414"/>
      <c r="SNJ92" s="414"/>
      <c r="SNK92" s="414">
        <v>791</v>
      </c>
      <c r="SNL92" s="414"/>
      <c r="SNM92" s="414"/>
      <c r="SNN92" s="414">
        <v>791</v>
      </c>
      <c r="SNO92" s="414"/>
      <c r="SNP92" s="414"/>
      <c r="SNQ92" s="414">
        <v>791</v>
      </c>
      <c r="SNR92" s="414"/>
      <c r="SNS92" s="414"/>
      <c r="SNT92" s="414">
        <v>791</v>
      </c>
      <c r="SNU92" s="414"/>
      <c r="SNV92" s="414"/>
      <c r="SNW92" s="414">
        <v>791</v>
      </c>
      <c r="SNX92" s="414"/>
      <c r="SNY92" s="414"/>
      <c r="SNZ92" s="414">
        <v>791</v>
      </c>
      <c r="SOA92" s="414"/>
      <c r="SOB92" s="414"/>
      <c r="SOC92" s="414">
        <v>791</v>
      </c>
      <c r="SOD92" s="414"/>
      <c r="SOE92" s="414"/>
      <c r="SOF92" s="414">
        <v>791</v>
      </c>
      <c r="SOG92" s="414"/>
      <c r="SOH92" s="414"/>
      <c r="SOI92" s="414">
        <v>791</v>
      </c>
      <c r="SOJ92" s="414"/>
      <c r="SOK92" s="414"/>
      <c r="SOL92" s="414">
        <v>791</v>
      </c>
      <c r="SOM92" s="414"/>
      <c r="SON92" s="414"/>
      <c r="SOO92" s="414">
        <v>791</v>
      </c>
      <c r="SOP92" s="414"/>
      <c r="SOQ92" s="414"/>
      <c r="SOR92" s="414">
        <v>791</v>
      </c>
      <c r="SOS92" s="414"/>
      <c r="SOT92" s="414"/>
      <c r="SOU92" s="414">
        <v>791</v>
      </c>
      <c r="SOV92" s="414"/>
      <c r="SOW92" s="414"/>
      <c r="SOX92" s="414">
        <v>791</v>
      </c>
      <c r="SOY92" s="414"/>
      <c r="SOZ92" s="414"/>
      <c r="SPA92" s="414">
        <v>791</v>
      </c>
      <c r="SPB92" s="414"/>
      <c r="SPC92" s="414"/>
      <c r="SPD92" s="414">
        <v>791</v>
      </c>
      <c r="SPE92" s="414"/>
      <c r="SPF92" s="414"/>
      <c r="SPG92" s="414">
        <v>791</v>
      </c>
      <c r="SPH92" s="414"/>
      <c r="SPI92" s="414"/>
      <c r="SPJ92" s="414">
        <v>791</v>
      </c>
      <c r="SPK92" s="414"/>
      <c r="SPL92" s="414"/>
      <c r="SPM92" s="414">
        <v>791</v>
      </c>
      <c r="SPN92" s="414"/>
      <c r="SPO92" s="414"/>
      <c r="SPP92" s="414">
        <v>791</v>
      </c>
      <c r="SPQ92" s="414"/>
      <c r="SPR92" s="414"/>
      <c r="SPS92" s="414">
        <v>791</v>
      </c>
      <c r="SPT92" s="414"/>
      <c r="SPU92" s="414"/>
      <c r="SPV92" s="414">
        <v>791</v>
      </c>
      <c r="SPW92" s="414"/>
      <c r="SPX92" s="414"/>
      <c r="SPY92" s="414">
        <v>791</v>
      </c>
      <c r="SPZ92" s="414"/>
      <c r="SQA92" s="414"/>
      <c r="SQB92" s="414">
        <v>791</v>
      </c>
      <c r="SQC92" s="414"/>
      <c r="SQD92" s="414"/>
      <c r="SQE92" s="414">
        <v>791</v>
      </c>
      <c r="SQF92" s="414"/>
      <c r="SQG92" s="414"/>
      <c r="SQH92" s="414">
        <v>791</v>
      </c>
      <c r="SQI92" s="414"/>
      <c r="SQJ92" s="414"/>
      <c r="SQK92" s="414">
        <v>791</v>
      </c>
      <c r="SQL92" s="414"/>
      <c r="SQM92" s="414"/>
      <c r="SQN92" s="414">
        <v>791</v>
      </c>
      <c r="SQO92" s="414"/>
      <c r="SQP92" s="414"/>
      <c r="SQQ92" s="414">
        <v>791</v>
      </c>
      <c r="SQR92" s="414"/>
      <c r="SQS92" s="414"/>
      <c r="SQT92" s="414">
        <v>791</v>
      </c>
      <c r="SQU92" s="414"/>
      <c r="SQV92" s="414"/>
      <c r="SQW92" s="414">
        <v>791</v>
      </c>
      <c r="SQX92" s="414"/>
      <c r="SQY92" s="414"/>
      <c r="SQZ92" s="414">
        <v>791</v>
      </c>
      <c r="SRA92" s="414"/>
      <c r="SRB92" s="414"/>
      <c r="SRC92" s="414">
        <v>791</v>
      </c>
      <c r="SRD92" s="414"/>
      <c r="SRE92" s="414"/>
      <c r="SRF92" s="414">
        <v>791</v>
      </c>
      <c r="SRG92" s="414"/>
      <c r="SRH92" s="414"/>
      <c r="SRI92" s="414">
        <v>791</v>
      </c>
      <c r="SRJ92" s="414"/>
      <c r="SRK92" s="414"/>
      <c r="SRL92" s="414">
        <v>791</v>
      </c>
      <c r="SRM92" s="414"/>
      <c r="SRN92" s="414"/>
      <c r="SRO92" s="414">
        <v>791</v>
      </c>
      <c r="SRP92" s="414"/>
      <c r="SRQ92" s="414"/>
      <c r="SRR92" s="414">
        <v>791</v>
      </c>
      <c r="SRS92" s="414"/>
      <c r="SRT92" s="414"/>
      <c r="SRU92" s="414">
        <v>791</v>
      </c>
      <c r="SRV92" s="414"/>
      <c r="SRW92" s="414"/>
      <c r="SRX92" s="414">
        <v>791</v>
      </c>
      <c r="SRY92" s="414"/>
      <c r="SRZ92" s="414"/>
      <c r="SSA92" s="414">
        <v>791</v>
      </c>
      <c r="SSB92" s="414"/>
      <c r="SSC92" s="414"/>
      <c r="SSD92" s="414">
        <v>791</v>
      </c>
      <c r="SSE92" s="414"/>
      <c r="SSF92" s="414"/>
      <c r="SSG92" s="414">
        <v>791</v>
      </c>
      <c r="SSH92" s="414"/>
      <c r="SSI92" s="414"/>
      <c r="SSJ92" s="414">
        <v>791</v>
      </c>
      <c r="SSK92" s="414"/>
      <c r="SSL92" s="414"/>
      <c r="SSM92" s="414">
        <v>791</v>
      </c>
      <c r="SSN92" s="414"/>
      <c r="SSO92" s="414"/>
      <c r="SSP92" s="414">
        <v>791</v>
      </c>
      <c r="SSQ92" s="414"/>
      <c r="SSR92" s="414"/>
      <c r="SSS92" s="414">
        <v>791</v>
      </c>
      <c r="SST92" s="414"/>
      <c r="SSU92" s="414"/>
      <c r="SSV92" s="414">
        <v>791</v>
      </c>
      <c r="SSW92" s="414"/>
      <c r="SSX92" s="414"/>
      <c r="SSY92" s="414">
        <v>791</v>
      </c>
      <c r="SSZ92" s="414"/>
      <c r="STA92" s="414"/>
      <c r="STB92" s="414">
        <v>791</v>
      </c>
      <c r="STC92" s="414"/>
      <c r="STD92" s="414"/>
      <c r="STE92" s="414">
        <v>791</v>
      </c>
      <c r="STF92" s="414"/>
      <c r="STG92" s="414"/>
      <c r="STH92" s="414">
        <v>791</v>
      </c>
      <c r="STI92" s="414"/>
      <c r="STJ92" s="414"/>
      <c r="STK92" s="414">
        <v>791</v>
      </c>
      <c r="STL92" s="414"/>
      <c r="STM92" s="414"/>
      <c r="STN92" s="414">
        <v>791</v>
      </c>
      <c r="STO92" s="414"/>
      <c r="STP92" s="414"/>
      <c r="STQ92" s="414">
        <v>791</v>
      </c>
      <c r="STR92" s="414"/>
      <c r="STS92" s="414"/>
      <c r="STT92" s="414">
        <v>791</v>
      </c>
      <c r="STU92" s="414"/>
      <c r="STV92" s="414"/>
      <c r="STW92" s="414">
        <v>791</v>
      </c>
      <c r="STX92" s="414"/>
      <c r="STY92" s="414"/>
      <c r="STZ92" s="414">
        <v>791</v>
      </c>
      <c r="SUA92" s="414"/>
      <c r="SUB92" s="414"/>
      <c r="SUC92" s="414">
        <v>791</v>
      </c>
      <c r="SUD92" s="414"/>
      <c r="SUE92" s="414"/>
      <c r="SUF92" s="414">
        <v>791</v>
      </c>
      <c r="SUG92" s="414"/>
      <c r="SUH92" s="414"/>
      <c r="SUI92" s="414">
        <v>791</v>
      </c>
      <c r="SUJ92" s="414"/>
      <c r="SUK92" s="414"/>
      <c r="SUL92" s="414">
        <v>791</v>
      </c>
      <c r="SUM92" s="414"/>
      <c r="SUN92" s="414"/>
      <c r="SUO92" s="414">
        <v>791</v>
      </c>
      <c r="SUP92" s="414"/>
      <c r="SUQ92" s="414"/>
      <c r="SUR92" s="414">
        <v>791</v>
      </c>
      <c r="SUS92" s="414"/>
      <c r="SUT92" s="414"/>
      <c r="SUU92" s="414">
        <v>791</v>
      </c>
      <c r="SUV92" s="414"/>
      <c r="SUW92" s="414"/>
      <c r="SUX92" s="414">
        <v>791</v>
      </c>
      <c r="SUY92" s="414"/>
      <c r="SUZ92" s="414"/>
      <c r="SVA92" s="414">
        <v>791</v>
      </c>
      <c r="SVB92" s="414"/>
      <c r="SVC92" s="414"/>
      <c r="SVD92" s="414">
        <v>791</v>
      </c>
      <c r="SVE92" s="414"/>
      <c r="SVF92" s="414"/>
      <c r="SVG92" s="414">
        <v>791</v>
      </c>
      <c r="SVH92" s="414"/>
      <c r="SVI92" s="414"/>
      <c r="SVJ92" s="414">
        <v>791</v>
      </c>
      <c r="SVK92" s="414"/>
      <c r="SVL92" s="414"/>
      <c r="SVM92" s="414">
        <v>791</v>
      </c>
      <c r="SVN92" s="414"/>
      <c r="SVO92" s="414"/>
      <c r="SVP92" s="414">
        <v>791</v>
      </c>
      <c r="SVQ92" s="414"/>
      <c r="SVR92" s="414"/>
      <c r="SVS92" s="414">
        <v>791</v>
      </c>
      <c r="SVT92" s="414"/>
      <c r="SVU92" s="414"/>
      <c r="SVV92" s="414">
        <v>791</v>
      </c>
      <c r="SVW92" s="414"/>
      <c r="SVX92" s="414"/>
      <c r="SVY92" s="414">
        <v>791</v>
      </c>
      <c r="SVZ92" s="414"/>
      <c r="SWA92" s="414"/>
      <c r="SWB92" s="414">
        <v>791</v>
      </c>
      <c r="SWC92" s="414"/>
      <c r="SWD92" s="414"/>
      <c r="SWE92" s="414">
        <v>791</v>
      </c>
      <c r="SWF92" s="414"/>
      <c r="SWG92" s="414"/>
      <c r="SWH92" s="414">
        <v>791</v>
      </c>
      <c r="SWI92" s="414"/>
      <c r="SWJ92" s="414"/>
      <c r="SWK92" s="414">
        <v>791</v>
      </c>
      <c r="SWL92" s="414"/>
      <c r="SWM92" s="414"/>
      <c r="SWN92" s="414">
        <v>791</v>
      </c>
      <c r="SWO92" s="414"/>
      <c r="SWP92" s="414"/>
      <c r="SWQ92" s="414">
        <v>791</v>
      </c>
      <c r="SWR92" s="414"/>
      <c r="SWS92" s="414"/>
      <c r="SWT92" s="414">
        <v>791</v>
      </c>
      <c r="SWU92" s="414"/>
      <c r="SWV92" s="414"/>
      <c r="SWW92" s="414">
        <v>791</v>
      </c>
      <c r="SWX92" s="414"/>
      <c r="SWY92" s="414"/>
      <c r="SWZ92" s="414">
        <v>791</v>
      </c>
      <c r="SXA92" s="414"/>
      <c r="SXB92" s="414"/>
      <c r="SXC92" s="414">
        <v>791</v>
      </c>
      <c r="SXD92" s="414"/>
      <c r="SXE92" s="414"/>
      <c r="SXF92" s="414">
        <v>791</v>
      </c>
      <c r="SXG92" s="414"/>
      <c r="SXH92" s="414"/>
      <c r="SXI92" s="414">
        <v>791</v>
      </c>
      <c r="SXJ92" s="414"/>
      <c r="SXK92" s="414"/>
      <c r="SXL92" s="414">
        <v>791</v>
      </c>
      <c r="SXM92" s="414"/>
      <c r="SXN92" s="414"/>
      <c r="SXO92" s="414">
        <v>791</v>
      </c>
      <c r="SXP92" s="414"/>
      <c r="SXQ92" s="414"/>
      <c r="SXR92" s="414">
        <v>791</v>
      </c>
      <c r="SXS92" s="414"/>
      <c r="SXT92" s="414"/>
      <c r="SXU92" s="414">
        <v>791</v>
      </c>
      <c r="SXV92" s="414"/>
      <c r="SXW92" s="414"/>
      <c r="SXX92" s="414">
        <v>791</v>
      </c>
      <c r="SXY92" s="414"/>
      <c r="SXZ92" s="414"/>
      <c r="SYA92" s="414">
        <v>791</v>
      </c>
      <c r="SYB92" s="414"/>
      <c r="SYC92" s="414"/>
      <c r="SYD92" s="414">
        <v>791</v>
      </c>
      <c r="SYE92" s="414"/>
      <c r="SYF92" s="414"/>
      <c r="SYG92" s="414">
        <v>791</v>
      </c>
      <c r="SYH92" s="414"/>
      <c r="SYI92" s="414"/>
      <c r="SYJ92" s="414">
        <v>791</v>
      </c>
      <c r="SYK92" s="414"/>
      <c r="SYL92" s="414"/>
      <c r="SYM92" s="414">
        <v>791</v>
      </c>
      <c r="SYN92" s="414"/>
      <c r="SYO92" s="414"/>
      <c r="SYP92" s="414">
        <v>791</v>
      </c>
      <c r="SYQ92" s="414"/>
      <c r="SYR92" s="414"/>
      <c r="SYS92" s="414">
        <v>791</v>
      </c>
      <c r="SYT92" s="414"/>
      <c r="SYU92" s="414"/>
      <c r="SYV92" s="414">
        <v>791</v>
      </c>
      <c r="SYW92" s="414"/>
      <c r="SYX92" s="414"/>
      <c r="SYY92" s="414">
        <v>791</v>
      </c>
      <c r="SYZ92" s="414"/>
      <c r="SZA92" s="414"/>
      <c r="SZB92" s="414">
        <v>791</v>
      </c>
      <c r="SZC92" s="414"/>
      <c r="SZD92" s="414"/>
      <c r="SZE92" s="414">
        <v>791</v>
      </c>
      <c r="SZF92" s="414"/>
      <c r="SZG92" s="414"/>
      <c r="SZH92" s="414">
        <v>791</v>
      </c>
      <c r="SZI92" s="414"/>
      <c r="SZJ92" s="414"/>
      <c r="SZK92" s="414">
        <v>791</v>
      </c>
      <c r="SZL92" s="414"/>
      <c r="SZM92" s="414"/>
      <c r="SZN92" s="414">
        <v>791</v>
      </c>
      <c r="SZO92" s="414"/>
      <c r="SZP92" s="414"/>
      <c r="SZQ92" s="414">
        <v>791</v>
      </c>
      <c r="SZR92" s="414"/>
      <c r="SZS92" s="414"/>
      <c r="SZT92" s="414">
        <v>791</v>
      </c>
      <c r="SZU92" s="414"/>
      <c r="SZV92" s="414"/>
      <c r="SZW92" s="414">
        <v>791</v>
      </c>
      <c r="SZX92" s="414"/>
      <c r="SZY92" s="414"/>
      <c r="SZZ92" s="414">
        <v>791</v>
      </c>
      <c r="TAA92" s="414"/>
      <c r="TAB92" s="414"/>
      <c r="TAC92" s="414">
        <v>791</v>
      </c>
      <c r="TAD92" s="414"/>
      <c r="TAE92" s="414"/>
      <c r="TAF92" s="414">
        <v>791</v>
      </c>
      <c r="TAG92" s="414"/>
      <c r="TAH92" s="414"/>
      <c r="TAI92" s="414">
        <v>791</v>
      </c>
      <c r="TAJ92" s="414"/>
      <c r="TAK92" s="414"/>
      <c r="TAL92" s="414">
        <v>791</v>
      </c>
      <c r="TAM92" s="414"/>
      <c r="TAN92" s="414"/>
      <c r="TAO92" s="414">
        <v>791</v>
      </c>
      <c r="TAP92" s="414"/>
      <c r="TAQ92" s="414"/>
      <c r="TAR92" s="414">
        <v>791</v>
      </c>
      <c r="TAS92" s="414"/>
      <c r="TAT92" s="414"/>
      <c r="TAU92" s="414">
        <v>791</v>
      </c>
      <c r="TAV92" s="414"/>
      <c r="TAW92" s="414"/>
      <c r="TAX92" s="414">
        <v>791</v>
      </c>
      <c r="TAY92" s="414"/>
      <c r="TAZ92" s="414"/>
      <c r="TBA92" s="414">
        <v>791</v>
      </c>
      <c r="TBB92" s="414"/>
      <c r="TBC92" s="414"/>
      <c r="TBD92" s="414">
        <v>791</v>
      </c>
      <c r="TBE92" s="414"/>
      <c r="TBF92" s="414"/>
      <c r="TBG92" s="414">
        <v>791</v>
      </c>
      <c r="TBH92" s="414"/>
      <c r="TBI92" s="414"/>
      <c r="TBJ92" s="414">
        <v>791</v>
      </c>
      <c r="TBK92" s="414"/>
      <c r="TBL92" s="414"/>
      <c r="TBM92" s="414">
        <v>791</v>
      </c>
      <c r="TBN92" s="414"/>
      <c r="TBO92" s="414"/>
      <c r="TBP92" s="414">
        <v>791</v>
      </c>
      <c r="TBQ92" s="414"/>
      <c r="TBR92" s="414"/>
      <c r="TBS92" s="414">
        <v>791</v>
      </c>
      <c r="TBT92" s="414"/>
      <c r="TBU92" s="414"/>
      <c r="TBV92" s="414">
        <v>791</v>
      </c>
      <c r="TBW92" s="414"/>
      <c r="TBX92" s="414"/>
      <c r="TBY92" s="414">
        <v>791</v>
      </c>
      <c r="TBZ92" s="414"/>
      <c r="TCA92" s="414"/>
      <c r="TCB92" s="414">
        <v>791</v>
      </c>
      <c r="TCC92" s="414"/>
      <c r="TCD92" s="414"/>
      <c r="TCE92" s="414">
        <v>791</v>
      </c>
      <c r="TCF92" s="414"/>
      <c r="TCG92" s="414"/>
      <c r="TCH92" s="414">
        <v>791</v>
      </c>
      <c r="TCI92" s="414"/>
      <c r="TCJ92" s="414"/>
      <c r="TCK92" s="414">
        <v>791</v>
      </c>
      <c r="TCL92" s="414"/>
      <c r="TCM92" s="414"/>
      <c r="TCN92" s="414">
        <v>791</v>
      </c>
      <c r="TCO92" s="414"/>
      <c r="TCP92" s="414"/>
      <c r="TCQ92" s="414">
        <v>791</v>
      </c>
      <c r="TCR92" s="414"/>
      <c r="TCS92" s="414"/>
      <c r="TCT92" s="414">
        <v>791</v>
      </c>
      <c r="TCU92" s="414"/>
      <c r="TCV92" s="414"/>
      <c r="TCW92" s="414">
        <v>791</v>
      </c>
      <c r="TCX92" s="414"/>
      <c r="TCY92" s="414"/>
      <c r="TCZ92" s="414">
        <v>791</v>
      </c>
      <c r="TDA92" s="414"/>
      <c r="TDB92" s="414"/>
      <c r="TDC92" s="414">
        <v>791</v>
      </c>
      <c r="TDD92" s="414"/>
      <c r="TDE92" s="414"/>
      <c r="TDF92" s="414">
        <v>791</v>
      </c>
      <c r="TDG92" s="414"/>
      <c r="TDH92" s="414"/>
      <c r="TDI92" s="414">
        <v>791</v>
      </c>
      <c r="TDJ92" s="414"/>
      <c r="TDK92" s="414"/>
      <c r="TDL92" s="414">
        <v>791</v>
      </c>
      <c r="TDM92" s="414"/>
      <c r="TDN92" s="414"/>
      <c r="TDO92" s="414">
        <v>791</v>
      </c>
      <c r="TDP92" s="414"/>
      <c r="TDQ92" s="414"/>
      <c r="TDR92" s="414">
        <v>791</v>
      </c>
      <c r="TDS92" s="414"/>
      <c r="TDT92" s="414"/>
      <c r="TDU92" s="414">
        <v>791</v>
      </c>
      <c r="TDV92" s="414"/>
      <c r="TDW92" s="414"/>
      <c r="TDX92" s="414">
        <v>791</v>
      </c>
      <c r="TDY92" s="414"/>
      <c r="TDZ92" s="414"/>
      <c r="TEA92" s="414">
        <v>791</v>
      </c>
      <c r="TEB92" s="414"/>
      <c r="TEC92" s="414"/>
      <c r="TED92" s="414">
        <v>791</v>
      </c>
      <c r="TEE92" s="414"/>
      <c r="TEF92" s="414"/>
      <c r="TEG92" s="414">
        <v>791</v>
      </c>
      <c r="TEH92" s="414"/>
      <c r="TEI92" s="414"/>
      <c r="TEJ92" s="414">
        <v>791</v>
      </c>
      <c r="TEK92" s="414"/>
      <c r="TEL92" s="414"/>
      <c r="TEM92" s="414">
        <v>791</v>
      </c>
      <c r="TEN92" s="414"/>
      <c r="TEO92" s="414"/>
      <c r="TEP92" s="414">
        <v>791</v>
      </c>
      <c r="TEQ92" s="414"/>
      <c r="TER92" s="414"/>
      <c r="TES92" s="414">
        <v>791</v>
      </c>
      <c r="TET92" s="414"/>
      <c r="TEU92" s="414"/>
      <c r="TEV92" s="414">
        <v>791</v>
      </c>
      <c r="TEW92" s="414"/>
      <c r="TEX92" s="414"/>
      <c r="TEY92" s="414">
        <v>791</v>
      </c>
      <c r="TEZ92" s="414"/>
      <c r="TFA92" s="414"/>
      <c r="TFB92" s="414">
        <v>791</v>
      </c>
      <c r="TFC92" s="414"/>
      <c r="TFD92" s="414"/>
      <c r="TFE92" s="414">
        <v>791</v>
      </c>
      <c r="TFF92" s="414"/>
      <c r="TFG92" s="414"/>
      <c r="TFH92" s="414">
        <v>791</v>
      </c>
      <c r="TFI92" s="414"/>
      <c r="TFJ92" s="414"/>
      <c r="TFK92" s="414">
        <v>791</v>
      </c>
      <c r="TFL92" s="414"/>
      <c r="TFM92" s="414"/>
      <c r="TFN92" s="414">
        <v>791</v>
      </c>
      <c r="TFO92" s="414"/>
      <c r="TFP92" s="414"/>
      <c r="TFQ92" s="414">
        <v>791</v>
      </c>
      <c r="TFR92" s="414"/>
      <c r="TFS92" s="414"/>
      <c r="TFT92" s="414">
        <v>791</v>
      </c>
      <c r="TFU92" s="414"/>
      <c r="TFV92" s="414"/>
      <c r="TFW92" s="414">
        <v>791</v>
      </c>
      <c r="TFX92" s="414"/>
      <c r="TFY92" s="414"/>
      <c r="TFZ92" s="414">
        <v>791</v>
      </c>
      <c r="TGA92" s="414"/>
      <c r="TGB92" s="414"/>
      <c r="TGC92" s="414">
        <v>791</v>
      </c>
      <c r="TGD92" s="414"/>
      <c r="TGE92" s="414"/>
      <c r="TGF92" s="414">
        <v>791</v>
      </c>
      <c r="TGG92" s="414"/>
      <c r="TGH92" s="414"/>
      <c r="TGI92" s="414">
        <v>791</v>
      </c>
      <c r="TGJ92" s="414"/>
      <c r="TGK92" s="414"/>
      <c r="TGL92" s="414">
        <v>791</v>
      </c>
      <c r="TGM92" s="414"/>
      <c r="TGN92" s="414"/>
      <c r="TGO92" s="414">
        <v>791</v>
      </c>
      <c r="TGP92" s="414"/>
      <c r="TGQ92" s="414"/>
      <c r="TGR92" s="414">
        <v>791</v>
      </c>
      <c r="TGS92" s="414"/>
      <c r="TGT92" s="414"/>
      <c r="TGU92" s="414">
        <v>791</v>
      </c>
      <c r="TGV92" s="414"/>
      <c r="TGW92" s="414"/>
      <c r="TGX92" s="414">
        <v>791</v>
      </c>
      <c r="TGY92" s="414"/>
      <c r="TGZ92" s="414"/>
      <c r="THA92" s="414">
        <v>791</v>
      </c>
      <c r="THB92" s="414"/>
      <c r="THC92" s="414"/>
      <c r="THD92" s="414">
        <v>791</v>
      </c>
      <c r="THE92" s="414"/>
      <c r="THF92" s="414"/>
      <c r="THG92" s="414">
        <v>791</v>
      </c>
      <c r="THH92" s="414"/>
      <c r="THI92" s="414"/>
      <c r="THJ92" s="414">
        <v>791</v>
      </c>
      <c r="THK92" s="414"/>
      <c r="THL92" s="414"/>
      <c r="THM92" s="414">
        <v>791</v>
      </c>
      <c r="THN92" s="414"/>
      <c r="THO92" s="414"/>
      <c r="THP92" s="414">
        <v>791</v>
      </c>
      <c r="THQ92" s="414"/>
      <c r="THR92" s="414"/>
      <c r="THS92" s="414">
        <v>791</v>
      </c>
      <c r="THT92" s="414"/>
      <c r="THU92" s="414"/>
      <c r="THV92" s="414">
        <v>791</v>
      </c>
      <c r="THW92" s="414"/>
      <c r="THX92" s="414"/>
      <c r="THY92" s="414">
        <v>791</v>
      </c>
      <c r="THZ92" s="414"/>
      <c r="TIA92" s="414"/>
      <c r="TIB92" s="414">
        <v>791</v>
      </c>
      <c r="TIC92" s="414"/>
      <c r="TID92" s="414"/>
      <c r="TIE92" s="414">
        <v>791</v>
      </c>
      <c r="TIF92" s="414"/>
      <c r="TIG92" s="414"/>
      <c r="TIH92" s="414">
        <v>791</v>
      </c>
      <c r="TII92" s="414"/>
      <c r="TIJ92" s="414"/>
      <c r="TIK92" s="414">
        <v>791</v>
      </c>
      <c r="TIL92" s="414"/>
      <c r="TIM92" s="414"/>
      <c r="TIN92" s="414">
        <v>791</v>
      </c>
      <c r="TIO92" s="414"/>
      <c r="TIP92" s="414"/>
      <c r="TIQ92" s="414">
        <v>791</v>
      </c>
      <c r="TIR92" s="414"/>
      <c r="TIS92" s="414"/>
      <c r="TIT92" s="414">
        <v>791</v>
      </c>
      <c r="TIU92" s="414"/>
      <c r="TIV92" s="414"/>
      <c r="TIW92" s="414">
        <v>791</v>
      </c>
      <c r="TIX92" s="414"/>
      <c r="TIY92" s="414"/>
      <c r="TIZ92" s="414">
        <v>791</v>
      </c>
      <c r="TJA92" s="414"/>
      <c r="TJB92" s="414"/>
      <c r="TJC92" s="414">
        <v>791</v>
      </c>
      <c r="TJD92" s="414"/>
      <c r="TJE92" s="414"/>
      <c r="TJF92" s="414">
        <v>791</v>
      </c>
      <c r="TJG92" s="414"/>
      <c r="TJH92" s="414"/>
      <c r="TJI92" s="414">
        <v>791</v>
      </c>
      <c r="TJJ92" s="414"/>
      <c r="TJK92" s="414"/>
      <c r="TJL92" s="414">
        <v>791</v>
      </c>
      <c r="TJM92" s="414"/>
      <c r="TJN92" s="414"/>
      <c r="TJO92" s="414">
        <v>791</v>
      </c>
      <c r="TJP92" s="414"/>
      <c r="TJQ92" s="414"/>
      <c r="TJR92" s="414">
        <v>791</v>
      </c>
      <c r="TJS92" s="414"/>
      <c r="TJT92" s="414"/>
      <c r="TJU92" s="414">
        <v>791</v>
      </c>
      <c r="TJV92" s="414"/>
      <c r="TJW92" s="414"/>
      <c r="TJX92" s="414">
        <v>791</v>
      </c>
      <c r="TJY92" s="414"/>
      <c r="TJZ92" s="414"/>
      <c r="TKA92" s="414">
        <v>791</v>
      </c>
      <c r="TKB92" s="414"/>
      <c r="TKC92" s="414"/>
      <c r="TKD92" s="414">
        <v>791</v>
      </c>
      <c r="TKE92" s="414"/>
      <c r="TKF92" s="414"/>
      <c r="TKG92" s="414">
        <v>791</v>
      </c>
      <c r="TKH92" s="414"/>
      <c r="TKI92" s="414"/>
      <c r="TKJ92" s="414">
        <v>791</v>
      </c>
      <c r="TKK92" s="414"/>
      <c r="TKL92" s="414"/>
      <c r="TKM92" s="414">
        <v>791</v>
      </c>
      <c r="TKN92" s="414"/>
      <c r="TKO92" s="414"/>
      <c r="TKP92" s="414">
        <v>791</v>
      </c>
      <c r="TKQ92" s="414"/>
      <c r="TKR92" s="414"/>
      <c r="TKS92" s="414">
        <v>791</v>
      </c>
      <c r="TKT92" s="414"/>
      <c r="TKU92" s="414"/>
      <c r="TKV92" s="414">
        <v>791</v>
      </c>
      <c r="TKW92" s="414"/>
      <c r="TKX92" s="414"/>
      <c r="TKY92" s="414">
        <v>791</v>
      </c>
      <c r="TKZ92" s="414"/>
      <c r="TLA92" s="414"/>
      <c r="TLB92" s="414">
        <v>791</v>
      </c>
      <c r="TLC92" s="414"/>
      <c r="TLD92" s="414"/>
      <c r="TLE92" s="414">
        <v>791</v>
      </c>
      <c r="TLF92" s="414"/>
      <c r="TLG92" s="414"/>
      <c r="TLH92" s="414">
        <v>791</v>
      </c>
      <c r="TLI92" s="414"/>
      <c r="TLJ92" s="414"/>
      <c r="TLK92" s="414">
        <v>791</v>
      </c>
      <c r="TLL92" s="414"/>
      <c r="TLM92" s="414"/>
      <c r="TLN92" s="414">
        <v>791</v>
      </c>
      <c r="TLO92" s="414"/>
      <c r="TLP92" s="414"/>
      <c r="TLQ92" s="414">
        <v>791</v>
      </c>
      <c r="TLR92" s="414"/>
      <c r="TLS92" s="414"/>
      <c r="TLT92" s="414">
        <v>791</v>
      </c>
      <c r="TLU92" s="414"/>
      <c r="TLV92" s="414"/>
      <c r="TLW92" s="414">
        <v>791</v>
      </c>
      <c r="TLX92" s="414"/>
      <c r="TLY92" s="414"/>
      <c r="TLZ92" s="414">
        <v>791</v>
      </c>
      <c r="TMA92" s="414"/>
      <c r="TMB92" s="414"/>
      <c r="TMC92" s="414">
        <v>791</v>
      </c>
      <c r="TMD92" s="414"/>
      <c r="TME92" s="414"/>
      <c r="TMF92" s="414">
        <v>791</v>
      </c>
      <c r="TMG92" s="414"/>
      <c r="TMH92" s="414"/>
      <c r="TMI92" s="414">
        <v>791</v>
      </c>
      <c r="TMJ92" s="414"/>
      <c r="TMK92" s="414"/>
      <c r="TML92" s="414">
        <v>791</v>
      </c>
      <c r="TMM92" s="414"/>
      <c r="TMN92" s="414"/>
      <c r="TMO92" s="414">
        <v>791</v>
      </c>
      <c r="TMP92" s="414"/>
      <c r="TMQ92" s="414"/>
      <c r="TMR92" s="414">
        <v>791</v>
      </c>
      <c r="TMS92" s="414"/>
      <c r="TMT92" s="414"/>
      <c r="TMU92" s="414">
        <v>791</v>
      </c>
      <c r="TMV92" s="414"/>
      <c r="TMW92" s="414"/>
      <c r="TMX92" s="414">
        <v>791</v>
      </c>
      <c r="TMY92" s="414"/>
      <c r="TMZ92" s="414"/>
      <c r="TNA92" s="414">
        <v>791</v>
      </c>
      <c r="TNB92" s="414"/>
      <c r="TNC92" s="414"/>
      <c r="TND92" s="414">
        <v>791</v>
      </c>
      <c r="TNE92" s="414"/>
      <c r="TNF92" s="414"/>
      <c r="TNG92" s="414">
        <v>791</v>
      </c>
      <c r="TNH92" s="414"/>
      <c r="TNI92" s="414"/>
      <c r="TNJ92" s="414">
        <v>791</v>
      </c>
      <c r="TNK92" s="414"/>
      <c r="TNL92" s="414"/>
      <c r="TNM92" s="414">
        <v>791</v>
      </c>
      <c r="TNN92" s="414"/>
      <c r="TNO92" s="414"/>
      <c r="TNP92" s="414">
        <v>791</v>
      </c>
      <c r="TNQ92" s="414"/>
      <c r="TNR92" s="414"/>
      <c r="TNS92" s="414">
        <v>791</v>
      </c>
      <c r="TNT92" s="414"/>
      <c r="TNU92" s="414"/>
      <c r="TNV92" s="414">
        <v>791</v>
      </c>
      <c r="TNW92" s="414"/>
      <c r="TNX92" s="414"/>
      <c r="TNY92" s="414">
        <v>791</v>
      </c>
      <c r="TNZ92" s="414"/>
      <c r="TOA92" s="414"/>
      <c r="TOB92" s="414">
        <v>791</v>
      </c>
      <c r="TOC92" s="414"/>
      <c r="TOD92" s="414"/>
      <c r="TOE92" s="414">
        <v>791</v>
      </c>
      <c r="TOF92" s="414"/>
      <c r="TOG92" s="414"/>
      <c r="TOH92" s="414">
        <v>791</v>
      </c>
      <c r="TOI92" s="414"/>
      <c r="TOJ92" s="414"/>
      <c r="TOK92" s="414">
        <v>791</v>
      </c>
      <c r="TOL92" s="414"/>
      <c r="TOM92" s="414"/>
      <c r="TON92" s="414">
        <v>791</v>
      </c>
      <c r="TOO92" s="414"/>
      <c r="TOP92" s="414"/>
      <c r="TOQ92" s="414">
        <v>791</v>
      </c>
      <c r="TOR92" s="414"/>
      <c r="TOS92" s="414"/>
      <c r="TOT92" s="414">
        <v>791</v>
      </c>
      <c r="TOU92" s="414"/>
      <c r="TOV92" s="414"/>
      <c r="TOW92" s="414">
        <v>791</v>
      </c>
      <c r="TOX92" s="414"/>
      <c r="TOY92" s="414"/>
      <c r="TOZ92" s="414">
        <v>791</v>
      </c>
      <c r="TPA92" s="414"/>
      <c r="TPB92" s="414"/>
      <c r="TPC92" s="414">
        <v>791</v>
      </c>
      <c r="TPD92" s="414"/>
      <c r="TPE92" s="414"/>
      <c r="TPF92" s="414">
        <v>791</v>
      </c>
      <c r="TPG92" s="414"/>
      <c r="TPH92" s="414"/>
      <c r="TPI92" s="414">
        <v>791</v>
      </c>
      <c r="TPJ92" s="414"/>
      <c r="TPK92" s="414"/>
      <c r="TPL92" s="414">
        <v>791</v>
      </c>
      <c r="TPM92" s="414"/>
      <c r="TPN92" s="414"/>
      <c r="TPO92" s="414">
        <v>791</v>
      </c>
      <c r="TPP92" s="414"/>
      <c r="TPQ92" s="414"/>
      <c r="TPR92" s="414">
        <v>791</v>
      </c>
      <c r="TPS92" s="414"/>
      <c r="TPT92" s="414"/>
      <c r="TPU92" s="414">
        <v>791</v>
      </c>
      <c r="TPV92" s="414"/>
      <c r="TPW92" s="414"/>
      <c r="TPX92" s="414">
        <v>791</v>
      </c>
      <c r="TPY92" s="414"/>
      <c r="TPZ92" s="414"/>
      <c r="TQA92" s="414">
        <v>791</v>
      </c>
      <c r="TQB92" s="414"/>
      <c r="TQC92" s="414"/>
      <c r="TQD92" s="414">
        <v>791</v>
      </c>
      <c r="TQE92" s="414"/>
      <c r="TQF92" s="414"/>
      <c r="TQG92" s="414">
        <v>791</v>
      </c>
      <c r="TQH92" s="414"/>
      <c r="TQI92" s="414"/>
      <c r="TQJ92" s="414">
        <v>791</v>
      </c>
      <c r="TQK92" s="414"/>
      <c r="TQL92" s="414"/>
      <c r="TQM92" s="414">
        <v>791</v>
      </c>
      <c r="TQN92" s="414"/>
      <c r="TQO92" s="414"/>
      <c r="TQP92" s="414">
        <v>791</v>
      </c>
      <c r="TQQ92" s="414"/>
      <c r="TQR92" s="414"/>
      <c r="TQS92" s="414">
        <v>791</v>
      </c>
      <c r="TQT92" s="414"/>
      <c r="TQU92" s="414"/>
      <c r="TQV92" s="414">
        <v>791</v>
      </c>
      <c r="TQW92" s="414"/>
      <c r="TQX92" s="414"/>
      <c r="TQY92" s="414">
        <v>791</v>
      </c>
      <c r="TQZ92" s="414"/>
      <c r="TRA92" s="414"/>
      <c r="TRB92" s="414">
        <v>791</v>
      </c>
      <c r="TRC92" s="414"/>
      <c r="TRD92" s="414"/>
      <c r="TRE92" s="414">
        <v>791</v>
      </c>
      <c r="TRF92" s="414"/>
      <c r="TRG92" s="414"/>
      <c r="TRH92" s="414">
        <v>791</v>
      </c>
      <c r="TRI92" s="414"/>
      <c r="TRJ92" s="414"/>
      <c r="TRK92" s="414">
        <v>791</v>
      </c>
      <c r="TRL92" s="414"/>
      <c r="TRM92" s="414"/>
      <c r="TRN92" s="414">
        <v>791</v>
      </c>
      <c r="TRO92" s="414"/>
      <c r="TRP92" s="414"/>
      <c r="TRQ92" s="414">
        <v>791</v>
      </c>
      <c r="TRR92" s="414"/>
      <c r="TRS92" s="414"/>
      <c r="TRT92" s="414">
        <v>791</v>
      </c>
      <c r="TRU92" s="414"/>
      <c r="TRV92" s="414"/>
      <c r="TRW92" s="414">
        <v>791</v>
      </c>
      <c r="TRX92" s="414"/>
      <c r="TRY92" s="414"/>
      <c r="TRZ92" s="414">
        <v>791</v>
      </c>
      <c r="TSA92" s="414"/>
      <c r="TSB92" s="414"/>
      <c r="TSC92" s="414">
        <v>791</v>
      </c>
      <c r="TSD92" s="414"/>
      <c r="TSE92" s="414"/>
      <c r="TSF92" s="414">
        <v>791</v>
      </c>
      <c r="TSG92" s="414"/>
      <c r="TSH92" s="414"/>
      <c r="TSI92" s="414">
        <v>791</v>
      </c>
      <c r="TSJ92" s="414"/>
      <c r="TSK92" s="414"/>
      <c r="TSL92" s="414">
        <v>791</v>
      </c>
      <c r="TSM92" s="414"/>
      <c r="TSN92" s="414"/>
      <c r="TSO92" s="414">
        <v>791</v>
      </c>
      <c r="TSP92" s="414"/>
      <c r="TSQ92" s="414"/>
      <c r="TSR92" s="414">
        <v>791</v>
      </c>
      <c r="TSS92" s="414"/>
      <c r="TST92" s="414"/>
      <c r="TSU92" s="414">
        <v>791</v>
      </c>
      <c r="TSV92" s="414"/>
      <c r="TSW92" s="414"/>
      <c r="TSX92" s="414">
        <v>791</v>
      </c>
      <c r="TSY92" s="414"/>
      <c r="TSZ92" s="414"/>
      <c r="TTA92" s="414">
        <v>791</v>
      </c>
      <c r="TTB92" s="414"/>
      <c r="TTC92" s="414"/>
      <c r="TTD92" s="414">
        <v>791</v>
      </c>
      <c r="TTE92" s="414"/>
      <c r="TTF92" s="414"/>
      <c r="TTG92" s="414">
        <v>791</v>
      </c>
      <c r="TTH92" s="414"/>
      <c r="TTI92" s="414"/>
      <c r="TTJ92" s="414">
        <v>791</v>
      </c>
      <c r="TTK92" s="414"/>
      <c r="TTL92" s="414"/>
      <c r="TTM92" s="414">
        <v>791</v>
      </c>
      <c r="TTN92" s="414"/>
      <c r="TTO92" s="414"/>
      <c r="TTP92" s="414">
        <v>791</v>
      </c>
      <c r="TTQ92" s="414"/>
      <c r="TTR92" s="414"/>
      <c r="TTS92" s="414">
        <v>791</v>
      </c>
      <c r="TTT92" s="414"/>
      <c r="TTU92" s="414"/>
      <c r="TTV92" s="414">
        <v>791</v>
      </c>
      <c r="TTW92" s="414"/>
      <c r="TTX92" s="414"/>
      <c r="TTY92" s="414">
        <v>791</v>
      </c>
      <c r="TTZ92" s="414"/>
      <c r="TUA92" s="414"/>
      <c r="TUB92" s="414">
        <v>791</v>
      </c>
      <c r="TUC92" s="414"/>
      <c r="TUD92" s="414"/>
      <c r="TUE92" s="414">
        <v>791</v>
      </c>
      <c r="TUF92" s="414"/>
      <c r="TUG92" s="414"/>
      <c r="TUH92" s="414">
        <v>791</v>
      </c>
      <c r="TUI92" s="414"/>
      <c r="TUJ92" s="414"/>
      <c r="TUK92" s="414">
        <v>791</v>
      </c>
      <c r="TUL92" s="414"/>
      <c r="TUM92" s="414"/>
      <c r="TUN92" s="414">
        <v>791</v>
      </c>
      <c r="TUO92" s="414"/>
      <c r="TUP92" s="414"/>
      <c r="TUQ92" s="414">
        <v>791</v>
      </c>
      <c r="TUR92" s="414"/>
      <c r="TUS92" s="414"/>
      <c r="TUT92" s="414">
        <v>791</v>
      </c>
      <c r="TUU92" s="414"/>
      <c r="TUV92" s="414"/>
      <c r="TUW92" s="414">
        <v>791</v>
      </c>
      <c r="TUX92" s="414"/>
      <c r="TUY92" s="414"/>
      <c r="TUZ92" s="414">
        <v>791</v>
      </c>
      <c r="TVA92" s="414"/>
      <c r="TVB92" s="414"/>
      <c r="TVC92" s="414">
        <v>791</v>
      </c>
      <c r="TVD92" s="414"/>
      <c r="TVE92" s="414"/>
      <c r="TVF92" s="414">
        <v>791</v>
      </c>
      <c r="TVG92" s="414"/>
      <c r="TVH92" s="414"/>
      <c r="TVI92" s="414">
        <v>791</v>
      </c>
      <c r="TVJ92" s="414"/>
      <c r="TVK92" s="414"/>
      <c r="TVL92" s="414">
        <v>791</v>
      </c>
      <c r="TVM92" s="414"/>
      <c r="TVN92" s="414"/>
      <c r="TVO92" s="414">
        <v>791</v>
      </c>
      <c r="TVP92" s="414"/>
      <c r="TVQ92" s="414"/>
      <c r="TVR92" s="414">
        <v>791</v>
      </c>
      <c r="TVS92" s="414"/>
      <c r="TVT92" s="414"/>
      <c r="TVU92" s="414">
        <v>791</v>
      </c>
      <c r="TVV92" s="414"/>
      <c r="TVW92" s="414"/>
      <c r="TVX92" s="414">
        <v>791</v>
      </c>
      <c r="TVY92" s="414"/>
      <c r="TVZ92" s="414"/>
      <c r="TWA92" s="414">
        <v>791</v>
      </c>
      <c r="TWB92" s="414"/>
      <c r="TWC92" s="414"/>
      <c r="TWD92" s="414">
        <v>791</v>
      </c>
      <c r="TWE92" s="414"/>
      <c r="TWF92" s="414"/>
      <c r="TWG92" s="414">
        <v>791</v>
      </c>
      <c r="TWH92" s="414"/>
      <c r="TWI92" s="414"/>
      <c r="TWJ92" s="414">
        <v>791</v>
      </c>
      <c r="TWK92" s="414"/>
      <c r="TWL92" s="414"/>
      <c r="TWM92" s="414">
        <v>791</v>
      </c>
      <c r="TWN92" s="414"/>
      <c r="TWO92" s="414"/>
      <c r="TWP92" s="414">
        <v>791</v>
      </c>
      <c r="TWQ92" s="414"/>
      <c r="TWR92" s="414"/>
      <c r="TWS92" s="414">
        <v>791</v>
      </c>
      <c r="TWT92" s="414"/>
      <c r="TWU92" s="414"/>
      <c r="TWV92" s="414">
        <v>791</v>
      </c>
      <c r="TWW92" s="414"/>
      <c r="TWX92" s="414"/>
      <c r="TWY92" s="414">
        <v>791</v>
      </c>
      <c r="TWZ92" s="414"/>
      <c r="TXA92" s="414"/>
      <c r="TXB92" s="414">
        <v>791</v>
      </c>
      <c r="TXC92" s="414"/>
      <c r="TXD92" s="414"/>
      <c r="TXE92" s="414">
        <v>791</v>
      </c>
      <c r="TXF92" s="414"/>
      <c r="TXG92" s="414"/>
      <c r="TXH92" s="414">
        <v>791</v>
      </c>
      <c r="TXI92" s="414"/>
      <c r="TXJ92" s="414"/>
      <c r="TXK92" s="414">
        <v>791</v>
      </c>
      <c r="TXL92" s="414"/>
      <c r="TXM92" s="414"/>
      <c r="TXN92" s="414">
        <v>791</v>
      </c>
      <c r="TXO92" s="414"/>
      <c r="TXP92" s="414"/>
      <c r="TXQ92" s="414">
        <v>791</v>
      </c>
      <c r="TXR92" s="414"/>
      <c r="TXS92" s="414"/>
      <c r="TXT92" s="414">
        <v>791</v>
      </c>
      <c r="TXU92" s="414"/>
      <c r="TXV92" s="414"/>
      <c r="TXW92" s="414">
        <v>791</v>
      </c>
      <c r="TXX92" s="414"/>
      <c r="TXY92" s="414"/>
      <c r="TXZ92" s="414">
        <v>791</v>
      </c>
      <c r="TYA92" s="414"/>
      <c r="TYB92" s="414"/>
      <c r="TYC92" s="414">
        <v>791</v>
      </c>
      <c r="TYD92" s="414"/>
      <c r="TYE92" s="414"/>
      <c r="TYF92" s="414">
        <v>791</v>
      </c>
      <c r="TYG92" s="414"/>
      <c r="TYH92" s="414"/>
      <c r="TYI92" s="414">
        <v>791</v>
      </c>
      <c r="TYJ92" s="414"/>
      <c r="TYK92" s="414"/>
      <c r="TYL92" s="414">
        <v>791</v>
      </c>
      <c r="TYM92" s="414"/>
      <c r="TYN92" s="414"/>
      <c r="TYO92" s="414">
        <v>791</v>
      </c>
      <c r="TYP92" s="414"/>
      <c r="TYQ92" s="414"/>
      <c r="TYR92" s="414">
        <v>791</v>
      </c>
      <c r="TYS92" s="414"/>
      <c r="TYT92" s="414"/>
      <c r="TYU92" s="414">
        <v>791</v>
      </c>
      <c r="TYV92" s="414"/>
      <c r="TYW92" s="414"/>
      <c r="TYX92" s="414">
        <v>791</v>
      </c>
      <c r="TYY92" s="414"/>
      <c r="TYZ92" s="414"/>
      <c r="TZA92" s="414">
        <v>791</v>
      </c>
      <c r="TZB92" s="414"/>
      <c r="TZC92" s="414"/>
      <c r="TZD92" s="414">
        <v>791</v>
      </c>
      <c r="TZE92" s="414"/>
      <c r="TZF92" s="414"/>
      <c r="TZG92" s="414">
        <v>791</v>
      </c>
      <c r="TZH92" s="414"/>
      <c r="TZI92" s="414"/>
      <c r="TZJ92" s="414">
        <v>791</v>
      </c>
      <c r="TZK92" s="414"/>
      <c r="TZL92" s="414"/>
      <c r="TZM92" s="414">
        <v>791</v>
      </c>
      <c r="TZN92" s="414"/>
      <c r="TZO92" s="414"/>
      <c r="TZP92" s="414">
        <v>791</v>
      </c>
      <c r="TZQ92" s="414"/>
      <c r="TZR92" s="414"/>
      <c r="TZS92" s="414">
        <v>791</v>
      </c>
      <c r="TZT92" s="414"/>
      <c r="TZU92" s="414"/>
      <c r="TZV92" s="414">
        <v>791</v>
      </c>
      <c r="TZW92" s="414"/>
      <c r="TZX92" s="414"/>
      <c r="TZY92" s="414">
        <v>791</v>
      </c>
      <c r="TZZ92" s="414"/>
      <c r="UAA92" s="414"/>
      <c r="UAB92" s="414">
        <v>791</v>
      </c>
      <c r="UAC92" s="414"/>
      <c r="UAD92" s="414"/>
      <c r="UAE92" s="414">
        <v>791</v>
      </c>
      <c r="UAF92" s="414"/>
      <c r="UAG92" s="414"/>
      <c r="UAH92" s="414">
        <v>791</v>
      </c>
      <c r="UAI92" s="414"/>
      <c r="UAJ92" s="414"/>
      <c r="UAK92" s="414">
        <v>791</v>
      </c>
      <c r="UAL92" s="414"/>
      <c r="UAM92" s="414"/>
      <c r="UAN92" s="414">
        <v>791</v>
      </c>
      <c r="UAO92" s="414"/>
      <c r="UAP92" s="414"/>
      <c r="UAQ92" s="414">
        <v>791</v>
      </c>
      <c r="UAR92" s="414"/>
      <c r="UAS92" s="414"/>
      <c r="UAT92" s="414">
        <v>791</v>
      </c>
      <c r="UAU92" s="414"/>
      <c r="UAV92" s="414"/>
      <c r="UAW92" s="414">
        <v>791</v>
      </c>
      <c r="UAX92" s="414"/>
      <c r="UAY92" s="414"/>
      <c r="UAZ92" s="414">
        <v>791</v>
      </c>
      <c r="UBA92" s="414"/>
      <c r="UBB92" s="414"/>
      <c r="UBC92" s="414">
        <v>791</v>
      </c>
      <c r="UBD92" s="414"/>
      <c r="UBE92" s="414"/>
      <c r="UBF92" s="414">
        <v>791</v>
      </c>
      <c r="UBG92" s="414"/>
      <c r="UBH92" s="414"/>
      <c r="UBI92" s="414">
        <v>791</v>
      </c>
      <c r="UBJ92" s="414"/>
      <c r="UBK92" s="414"/>
      <c r="UBL92" s="414">
        <v>791</v>
      </c>
      <c r="UBM92" s="414"/>
      <c r="UBN92" s="414"/>
      <c r="UBO92" s="414">
        <v>791</v>
      </c>
      <c r="UBP92" s="414"/>
      <c r="UBQ92" s="414"/>
      <c r="UBR92" s="414">
        <v>791</v>
      </c>
      <c r="UBS92" s="414"/>
      <c r="UBT92" s="414"/>
      <c r="UBU92" s="414">
        <v>791</v>
      </c>
      <c r="UBV92" s="414"/>
      <c r="UBW92" s="414"/>
      <c r="UBX92" s="414">
        <v>791</v>
      </c>
      <c r="UBY92" s="414"/>
      <c r="UBZ92" s="414"/>
      <c r="UCA92" s="414">
        <v>791</v>
      </c>
      <c r="UCB92" s="414"/>
      <c r="UCC92" s="414"/>
      <c r="UCD92" s="414">
        <v>791</v>
      </c>
      <c r="UCE92" s="414"/>
      <c r="UCF92" s="414"/>
      <c r="UCG92" s="414">
        <v>791</v>
      </c>
      <c r="UCH92" s="414"/>
      <c r="UCI92" s="414"/>
      <c r="UCJ92" s="414">
        <v>791</v>
      </c>
      <c r="UCK92" s="414"/>
      <c r="UCL92" s="414"/>
      <c r="UCM92" s="414">
        <v>791</v>
      </c>
      <c r="UCN92" s="414"/>
      <c r="UCO92" s="414"/>
      <c r="UCP92" s="414">
        <v>791</v>
      </c>
      <c r="UCQ92" s="414"/>
      <c r="UCR92" s="414"/>
      <c r="UCS92" s="414">
        <v>791</v>
      </c>
      <c r="UCT92" s="414"/>
      <c r="UCU92" s="414"/>
      <c r="UCV92" s="414">
        <v>791</v>
      </c>
      <c r="UCW92" s="414"/>
      <c r="UCX92" s="414"/>
      <c r="UCY92" s="414">
        <v>791</v>
      </c>
      <c r="UCZ92" s="414"/>
      <c r="UDA92" s="414"/>
      <c r="UDB92" s="414">
        <v>791</v>
      </c>
      <c r="UDC92" s="414"/>
      <c r="UDD92" s="414"/>
      <c r="UDE92" s="414">
        <v>791</v>
      </c>
      <c r="UDF92" s="414"/>
      <c r="UDG92" s="414"/>
      <c r="UDH92" s="414">
        <v>791</v>
      </c>
      <c r="UDI92" s="414"/>
      <c r="UDJ92" s="414"/>
      <c r="UDK92" s="414">
        <v>791</v>
      </c>
      <c r="UDL92" s="414"/>
      <c r="UDM92" s="414"/>
      <c r="UDN92" s="414">
        <v>791</v>
      </c>
      <c r="UDO92" s="414"/>
      <c r="UDP92" s="414"/>
      <c r="UDQ92" s="414">
        <v>791</v>
      </c>
      <c r="UDR92" s="414"/>
      <c r="UDS92" s="414"/>
      <c r="UDT92" s="414">
        <v>791</v>
      </c>
      <c r="UDU92" s="414"/>
      <c r="UDV92" s="414"/>
      <c r="UDW92" s="414">
        <v>791</v>
      </c>
      <c r="UDX92" s="414"/>
      <c r="UDY92" s="414"/>
      <c r="UDZ92" s="414">
        <v>791</v>
      </c>
      <c r="UEA92" s="414"/>
      <c r="UEB92" s="414"/>
      <c r="UEC92" s="414">
        <v>791</v>
      </c>
      <c r="UED92" s="414"/>
      <c r="UEE92" s="414"/>
      <c r="UEF92" s="414">
        <v>791</v>
      </c>
      <c r="UEG92" s="414"/>
      <c r="UEH92" s="414"/>
      <c r="UEI92" s="414">
        <v>791</v>
      </c>
      <c r="UEJ92" s="414"/>
      <c r="UEK92" s="414"/>
      <c r="UEL92" s="414">
        <v>791</v>
      </c>
      <c r="UEM92" s="414"/>
      <c r="UEN92" s="414"/>
      <c r="UEO92" s="414">
        <v>791</v>
      </c>
      <c r="UEP92" s="414"/>
      <c r="UEQ92" s="414"/>
      <c r="UER92" s="414">
        <v>791</v>
      </c>
      <c r="UES92" s="414"/>
      <c r="UET92" s="414"/>
      <c r="UEU92" s="414">
        <v>791</v>
      </c>
      <c r="UEV92" s="414"/>
      <c r="UEW92" s="414"/>
      <c r="UEX92" s="414">
        <v>791</v>
      </c>
      <c r="UEY92" s="414"/>
      <c r="UEZ92" s="414"/>
      <c r="UFA92" s="414">
        <v>791</v>
      </c>
      <c r="UFB92" s="414"/>
      <c r="UFC92" s="414"/>
      <c r="UFD92" s="414">
        <v>791</v>
      </c>
      <c r="UFE92" s="414"/>
      <c r="UFF92" s="414"/>
      <c r="UFG92" s="414">
        <v>791</v>
      </c>
      <c r="UFH92" s="414"/>
      <c r="UFI92" s="414"/>
      <c r="UFJ92" s="414">
        <v>791</v>
      </c>
      <c r="UFK92" s="414"/>
      <c r="UFL92" s="414"/>
      <c r="UFM92" s="414">
        <v>791</v>
      </c>
      <c r="UFN92" s="414"/>
      <c r="UFO92" s="414"/>
      <c r="UFP92" s="414">
        <v>791</v>
      </c>
      <c r="UFQ92" s="414"/>
      <c r="UFR92" s="414"/>
      <c r="UFS92" s="414">
        <v>791</v>
      </c>
      <c r="UFT92" s="414"/>
      <c r="UFU92" s="414"/>
      <c r="UFV92" s="414">
        <v>791</v>
      </c>
      <c r="UFW92" s="414"/>
      <c r="UFX92" s="414"/>
      <c r="UFY92" s="414">
        <v>791</v>
      </c>
      <c r="UFZ92" s="414"/>
      <c r="UGA92" s="414"/>
      <c r="UGB92" s="414">
        <v>791</v>
      </c>
      <c r="UGC92" s="414"/>
      <c r="UGD92" s="414"/>
      <c r="UGE92" s="414">
        <v>791</v>
      </c>
      <c r="UGF92" s="414"/>
      <c r="UGG92" s="414"/>
      <c r="UGH92" s="414">
        <v>791</v>
      </c>
      <c r="UGI92" s="414"/>
      <c r="UGJ92" s="414"/>
      <c r="UGK92" s="414">
        <v>791</v>
      </c>
      <c r="UGL92" s="414"/>
      <c r="UGM92" s="414"/>
      <c r="UGN92" s="414">
        <v>791</v>
      </c>
      <c r="UGO92" s="414"/>
      <c r="UGP92" s="414"/>
      <c r="UGQ92" s="414">
        <v>791</v>
      </c>
      <c r="UGR92" s="414"/>
      <c r="UGS92" s="414"/>
      <c r="UGT92" s="414">
        <v>791</v>
      </c>
      <c r="UGU92" s="414"/>
      <c r="UGV92" s="414"/>
      <c r="UGW92" s="414">
        <v>791</v>
      </c>
      <c r="UGX92" s="414"/>
      <c r="UGY92" s="414"/>
      <c r="UGZ92" s="414">
        <v>791</v>
      </c>
      <c r="UHA92" s="414"/>
      <c r="UHB92" s="414"/>
      <c r="UHC92" s="414">
        <v>791</v>
      </c>
      <c r="UHD92" s="414"/>
      <c r="UHE92" s="414"/>
      <c r="UHF92" s="414">
        <v>791</v>
      </c>
      <c r="UHG92" s="414"/>
      <c r="UHH92" s="414"/>
      <c r="UHI92" s="414">
        <v>791</v>
      </c>
      <c r="UHJ92" s="414"/>
      <c r="UHK92" s="414"/>
      <c r="UHL92" s="414">
        <v>791</v>
      </c>
      <c r="UHM92" s="414"/>
      <c r="UHN92" s="414"/>
      <c r="UHO92" s="414">
        <v>791</v>
      </c>
      <c r="UHP92" s="414"/>
      <c r="UHQ92" s="414"/>
      <c r="UHR92" s="414">
        <v>791</v>
      </c>
      <c r="UHS92" s="414"/>
      <c r="UHT92" s="414"/>
      <c r="UHU92" s="414">
        <v>791</v>
      </c>
      <c r="UHV92" s="414"/>
      <c r="UHW92" s="414"/>
      <c r="UHX92" s="414">
        <v>791</v>
      </c>
      <c r="UHY92" s="414"/>
      <c r="UHZ92" s="414"/>
      <c r="UIA92" s="414">
        <v>791</v>
      </c>
      <c r="UIB92" s="414"/>
      <c r="UIC92" s="414"/>
      <c r="UID92" s="414">
        <v>791</v>
      </c>
      <c r="UIE92" s="414"/>
      <c r="UIF92" s="414"/>
      <c r="UIG92" s="414">
        <v>791</v>
      </c>
      <c r="UIH92" s="414"/>
      <c r="UII92" s="414"/>
      <c r="UIJ92" s="414">
        <v>791</v>
      </c>
      <c r="UIK92" s="414"/>
      <c r="UIL92" s="414"/>
      <c r="UIM92" s="414">
        <v>791</v>
      </c>
      <c r="UIN92" s="414"/>
      <c r="UIO92" s="414"/>
      <c r="UIP92" s="414">
        <v>791</v>
      </c>
      <c r="UIQ92" s="414"/>
      <c r="UIR92" s="414"/>
      <c r="UIS92" s="414">
        <v>791</v>
      </c>
      <c r="UIT92" s="414"/>
      <c r="UIU92" s="414"/>
      <c r="UIV92" s="414">
        <v>791</v>
      </c>
      <c r="UIW92" s="414"/>
      <c r="UIX92" s="414"/>
      <c r="UIY92" s="414">
        <v>791</v>
      </c>
      <c r="UIZ92" s="414"/>
      <c r="UJA92" s="414"/>
      <c r="UJB92" s="414">
        <v>791</v>
      </c>
      <c r="UJC92" s="414"/>
      <c r="UJD92" s="414"/>
      <c r="UJE92" s="414">
        <v>791</v>
      </c>
      <c r="UJF92" s="414"/>
      <c r="UJG92" s="414"/>
      <c r="UJH92" s="414">
        <v>791</v>
      </c>
      <c r="UJI92" s="414"/>
      <c r="UJJ92" s="414"/>
      <c r="UJK92" s="414">
        <v>791</v>
      </c>
      <c r="UJL92" s="414"/>
      <c r="UJM92" s="414"/>
      <c r="UJN92" s="414">
        <v>791</v>
      </c>
      <c r="UJO92" s="414"/>
      <c r="UJP92" s="414"/>
      <c r="UJQ92" s="414">
        <v>791</v>
      </c>
      <c r="UJR92" s="414"/>
      <c r="UJS92" s="414"/>
      <c r="UJT92" s="414">
        <v>791</v>
      </c>
      <c r="UJU92" s="414"/>
      <c r="UJV92" s="414"/>
      <c r="UJW92" s="414">
        <v>791</v>
      </c>
      <c r="UJX92" s="414"/>
      <c r="UJY92" s="414"/>
      <c r="UJZ92" s="414">
        <v>791</v>
      </c>
      <c r="UKA92" s="414"/>
      <c r="UKB92" s="414"/>
      <c r="UKC92" s="414">
        <v>791</v>
      </c>
      <c r="UKD92" s="414"/>
      <c r="UKE92" s="414"/>
      <c r="UKF92" s="414">
        <v>791</v>
      </c>
      <c r="UKG92" s="414"/>
      <c r="UKH92" s="414"/>
      <c r="UKI92" s="414">
        <v>791</v>
      </c>
      <c r="UKJ92" s="414"/>
      <c r="UKK92" s="414"/>
      <c r="UKL92" s="414">
        <v>791</v>
      </c>
      <c r="UKM92" s="414"/>
      <c r="UKN92" s="414"/>
      <c r="UKO92" s="414">
        <v>791</v>
      </c>
      <c r="UKP92" s="414"/>
      <c r="UKQ92" s="414"/>
      <c r="UKR92" s="414">
        <v>791</v>
      </c>
      <c r="UKS92" s="414"/>
      <c r="UKT92" s="414"/>
      <c r="UKU92" s="414">
        <v>791</v>
      </c>
      <c r="UKV92" s="414"/>
      <c r="UKW92" s="414"/>
      <c r="UKX92" s="414">
        <v>791</v>
      </c>
      <c r="UKY92" s="414"/>
      <c r="UKZ92" s="414"/>
      <c r="ULA92" s="414">
        <v>791</v>
      </c>
      <c r="ULB92" s="414"/>
      <c r="ULC92" s="414"/>
      <c r="ULD92" s="414">
        <v>791</v>
      </c>
      <c r="ULE92" s="414"/>
      <c r="ULF92" s="414"/>
      <c r="ULG92" s="414">
        <v>791</v>
      </c>
      <c r="ULH92" s="414"/>
      <c r="ULI92" s="414"/>
      <c r="ULJ92" s="414">
        <v>791</v>
      </c>
      <c r="ULK92" s="414"/>
      <c r="ULL92" s="414"/>
      <c r="ULM92" s="414">
        <v>791</v>
      </c>
      <c r="ULN92" s="414"/>
      <c r="ULO92" s="414"/>
      <c r="ULP92" s="414">
        <v>791</v>
      </c>
      <c r="ULQ92" s="414"/>
      <c r="ULR92" s="414"/>
      <c r="ULS92" s="414">
        <v>791</v>
      </c>
      <c r="ULT92" s="414"/>
      <c r="ULU92" s="414"/>
      <c r="ULV92" s="414">
        <v>791</v>
      </c>
      <c r="ULW92" s="414"/>
      <c r="ULX92" s="414"/>
      <c r="ULY92" s="414">
        <v>791</v>
      </c>
      <c r="ULZ92" s="414"/>
      <c r="UMA92" s="414"/>
      <c r="UMB92" s="414">
        <v>791</v>
      </c>
      <c r="UMC92" s="414"/>
      <c r="UMD92" s="414"/>
      <c r="UME92" s="414">
        <v>791</v>
      </c>
      <c r="UMF92" s="414"/>
      <c r="UMG92" s="414"/>
      <c r="UMH92" s="414">
        <v>791</v>
      </c>
      <c r="UMI92" s="414"/>
      <c r="UMJ92" s="414"/>
      <c r="UMK92" s="414">
        <v>791</v>
      </c>
      <c r="UML92" s="414"/>
      <c r="UMM92" s="414"/>
      <c r="UMN92" s="414">
        <v>791</v>
      </c>
      <c r="UMO92" s="414"/>
      <c r="UMP92" s="414"/>
      <c r="UMQ92" s="414">
        <v>791</v>
      </c>
      <c r="UMR92" s="414"/>
      <c r="UMS92" s="414"/>
      <c r="UMT92" s="414">
        <v>791</v>
      </c>
      <c r="UMU92" s="414"/>
      <c r="UMV92" s="414"/>
      <c r="UMW92" s="414">
        <v>791</v>
      </c>
      <c r="UMX92" s="414"/>
      <c r="UMY92" s="414"/>
      <c r="UMZ92" s="414">
        <v>791</v>
      </c>
      <c r="UNA92" s="414"/>
      <c r="UNB92" s="414"/>
      <c r="UNC92" s="414">
        <v>791</v>
      </c>
      <c r="UND92" s="414"/>
      <c r="UNE92" s="414"/>
      <c r="UNF92" s="414">
        <v>791</v>
      </c>
      <c r="UNG92" s="414"/>
      <c r="UNH92" s="414"/>
      <c r="UNI92" s="414">
        <v>791</v>
      </c>
      <c r="UNJ92" s="414"/>
      <c r="UNK92" s="414"/>
      <c r="UNL92" s="414">
        <v>791</v>
      </c>
      <c r="UNM92" s="414"/>
      <c r="UNN92" s="414"/>
      <c r="UNO92" s="414">
        <v>791</v>
      </c>
      <c r="UNP92" s="414"/>
      <c r="UNQ92" s="414"/>
      <c r="UNR92" s="414">
        <v>791</v>
      </c>
      <c r="UNS92" s="414"/>
      <c r="UNT92" s="414"/>
      <c r="UNU92" s="414">
        <v>791</v>
      </c>
      <c r="UNV92" s="414"/>
      <c r="UNW92" s="414"/>
      <c r="UNX92" s="414">
        <v>791</v>
      </c>
      <c r="UNY92" s="414"/>
      <c r="UNZ92" s="414"/>
      <c r="UOA92" s="414">
        <v>791</v>
      </c>
      <c r="UOB92" s="414"/>
      <c r="UOC92" s="414"/>
      <c r="UOD92" s="414">
        <v>791</v>
      </c>
      <c r="UOE92" s="414"/>
      <c r="UOF92" s="414"/>
      <c r="UOG92" s="414">
        <v>791</v>
      </c>
      <c r="UOH92" s="414"/>
      <c r="UOI92" s="414"/>
      <c r="UOJ92" s="414">
        <v>791</v>
      </c>
      <c r="UOK92" s="414"/>
      <c r="UOL92" s="414"/>
      <c r="UOM92" s="414">
        <v>791</v>
      </c>
      <c r="UON92" s="414"/>
      <c r="UOO92" s="414"/>
      <c r="UOP92" s="414">
        <v>791</v>
      </c>
      <c r="UOQ92" s="414"/>
      <c r="UOR92" s="414"/>
      <c r="UOS92" s="414">
        <v>791</v>
      </c>
      <c r="UOT92" s="414"/>
      <c r="UOU92" s="414"/>
      <c r="UOV92" s="414">
        <v>791</v>
      </c>
      <c r="UOW92" s="414"/>
      <c r="UOX92" s="414"/>
      <c r="UOY92" s="414">
        <v>791</v>
      </c>
      <c r="UOZ92" s="414"/>
      <c r="UPA92" s="414"/>
      <c r="UPB92" s="414">
        <v>791</v>
      </c>
      <c r="UPC92" s="414"/>
      <c r="UPD92" s="414"/>
      <c r="UPE92" s="414">
        <v>791</v>
      </c>
      <c r="UPF92" s="414"/>
      <c r="UPG92" s="414"/>
      <c r="UPH92" s="414">
        <v>791</v>
      </c>
      <c r="UPI92" s="414"/>
      <c r="UPJ92" s="414"/>
      <c r="UPK92" s="414">
        <v>791</v>
      </c>
      <c r="UPL92" s="414"/>
      <c r="UPM92" s="414"/>
      <c r="UPN92" s="414">
        <v>791</v>
      </c>
      <c r="UPO92" s="414"/>
      <c r="UPP92" s="414"/>
      <c r="UPQ92" s="414">
        <v>791</v>
      </c>
      <c r="UPR92" s="414"/>
      <c r="UPS92" s="414"/>
      <c r="UPT92" s="414">
        <v>791</v>
      </c>
      <c r="UPU92" s="414"/>
      <c r="UPV92" s="414"/>
      <c r="UPW92" s="414">
        <v>791</v>
      </c>
      <c r="UPX92" s="414"/>
      <c r="UPY92" s="414"/>
      <c r="UPZ92" s="414">
        <v>791</v>
      </c>
      <c r="UQA92" s="414"/>
      <c r="UQB92" s="414"/>
      <c r="UQC92" s="414">
        <v>791</v>
      </c>
      <c r="UQD92" s="414"/>
      <c r="UQE92" s="414"/>
      <c r="UQF92" s="414">
        <v>791</v>
      </c>
      <c r="UQG92" s="414"/>
      <c r="UQH92" s="414"/>
      <c r="UQI92" s="414">
        <v>791</v>
      </c>
      <c r="UQJ92" s="414"/>
      <c r="UQK92" s="414"/>
      <c r="UQL92" s="414">
        <v>791</v>
      </c>
      <c r="UQM92" s="414"/>
      <c r="UQN92" s="414"/>
      <c r="UQO92" s="414">
        <v>791</v>
      </c>
      <c r="UQP92" s="414"/>
      <c r="UQQ92" s="414"/>
      <c r="UQR92" s="414">
        <v>791</v>
      </c>
      <c r="UQS92" s="414"/>
      <c r="UQT92" s="414"/>
      <c r="UQU92" s="414">
        <v>791</v>
      </c>
      <c r="UQV92" s="414"/>
      <c r="UQW92" s="414"/>
      <c r="UQX92" s="414">
        <v>791</v>
      </c>
      <c r="UQY92" s="414"/>
      <c r="UQZ92" s="414"/>
      <c r="URA92" s="414">
        <v>791</v>
      </c>
      <c r="URB92" s="414"/>
      <c r="URC92" s="414"/>
      <c r="URD92" s="414">
        <v>791</v>
      </c>
      <c r="URE92" s="414"/>
      <c r="URF92" s="414"/>
      <c r="URG92" s="414">
        <v>791</v>
      </c>
      <c r="URH92" s="414"/>
      <c r="URI92" s="414"/>
      <c r="URJ92" s="414">
        <v>791</v>
      </c>
      <c r="URK92" s="414"/>
      <c r="URL92" s="414"/>
      <c r="URM92" s="414">
        <v>791</v>
      </c>
      <c r="URN92" s="414"/>
      <c r="URO92" s="414"/>
      <c r="URP92" s="414">
        <v>791</v>
      </c>
      <c r="URQ92" s="414"/>
      <c r="URR92" s="414"/>
      <c r="URS92" s="414">
        <v>791</v>
      </c>
      <c r="URT92" s="414"/>
      <c r="URU92" s="414"/>
      <c r="URV92" s="414">
        <v>791</v>
      </c>
      <c r="URW92" s="414"/>
      <c r="URX92" s="414"/>
      <c r="URY92" s="414">
        <v>791</v>
      </c>
      <c r="URZ92" s="414"/>
      <c r="USA92" s="414"/>
      <c r="USB92" s="414">
        <v>791</v>
      </c>
      <c r="USC92" s="414"/>
      <c r="USD92" s="414"/>
      <c r="USE92" s="414">
        <v>791</v>
      </c>
      <c r="USF92" s="414"/>
      <c r="USG92" s="414"/>
      <c r="USH92" s="414">
        <v>791</v>
      </c>
      <c r="USI92" s="414"/>
      <c r="USJ92" s="414"/>
      <c r="USK92" s="414">
        <v>791</v>
      </c>
      <c r="USL92" s="414"/>
      <c r="USM92" s="414"/>
      <c r="USN92" s="414">
        <v>791</v>
      </c>
      <c r="USO92" s="414"/>
      <c r="USP92" s="414"/>
      <c r="USQ92" s="414">
        <v>791</v>
      </c>
      <c r="USR92" s="414"/>
      <c r="USS92" s="414"/>
      <c r="UST92" s="414">
        <v>791</v>
      </c>
      <c r="USU92" s="414"/>
      <c r="USV92" s="414"/>
      <c r="USW92" s="414">
        <v>791</v>
      </c>
      <c r="USX92" s="414"/>
      <c r="USY92" s="414"/>
      <c r="USZ92" s="414">
        <v>791</v>
      </c>
      <c r="UTA92" s="414"/>
      <c r="UTB92" s="414"/>
      <c r="UTC92" s="414">
        <v>791</v>
      </c>
      <c r="UTD92" s="414"/>
      <c r="UTE92" s="414"/>
      <c r="UTF92" s="414">
        <v>791</v>
      </c>
      <c r="UTG92" s="414"/>
      <c r="UTH92" s="414"/>
      <c r="UTI92" s="414">
        <v>791</v>
      </c>
      <c r="UTJ92" s="414"/>
      <c r="UTK92" s="414"/>
      <c r="UTL92" s="414">
        <v>791</v>
      </c>
      <c r="UTM92" s="414"/>
      <c r="UTN92" s="414"/>
      <c r="UTO92" s="414">
        <v>791</v>
      </c>
      <c r="UTP92" s="414"/>
      <c r="UTQ92" s="414"/>
      <c r="UTR92" s="414">
        <v>791</v>
      </c>
      <c r="UTS92" s="414"/>
      <c r="UTT92" s="414"/>
      <c r="UTU92" s="414">
        <v>791</v>
      </c>
      <c r="UTV92" s="414"/>
      <c r="UTW92" s="414"/>
      <c r="UTX92" s="414">
        <v>791</v>
      </c>
      <c r="UTY92" s="414"/>
      <c r="UTZ92" s="414"/>
      <c r="UUA92" s="414">
        <v>791</v>
      </c>
      <c r="UUB92" s="414"/>
      <c r="UUC92" s="414"/>
      <c r="UUD92" s="414">
        <v>791</v>
      </c>
      <c r="UUE92" s="414"/>
      <c r="UUF92" s="414"/>
      <c r="UUG92" s="414">
        <v>791</v>
      </c>
      <c r="UUH92" s="414"/>
      <c r="UUI92" s="414"/>
      <c r="UUJ92" s="414">
        <v>791</v>
      </c>
      <c r="UUK92" s="414"/>
      <c r="UUL92" s="414"/>
      <c r="UUM92" s="414">
        <v>791</v>
      </c>
      <c r="UUN92" s="414"/>
      <c r="UUO92" s="414"/>
      <c r="UUP92" s="414">
        <v>791</v>
      </c>
      <c r="UUQ92" s="414"/>
      <c r="UUR92" s="414"/>
      <c r="UUS92" s="414">
        <v>791</v>
      </c>
      <c r="UUT92" s="414"/>
      <c r="UUU92" s="414"/>
      <c r="UUV92" s="414">
        <v>791</v>
      </c>
      <c r="UUW92" s="414"/>
      <c r="UUX92" s="414"/>
      <c r="UUY92" s="414">
        <v>791</v>
      </c>
      <c r="UUZ92" s="414"/>
      <c r="UVA92" s="414"/>
      <c r="UVB92" s="414">
        <v>791</v>
      </c>
      <c r="UVC92" s="414"/>
      <c r="UVD92" s="414"/>
      <c r="UVE92" s="414">
        <v>791</v>
      </c>
      <c r="UVF92" s="414"/>
      <c r="UVG92" s="414"/>
      <c r="UVH92" s="414">
        <v>791</v>
      </c>
      <c r="UVI92" s="414"/>
      <c r="UVJ92" s="414"/>
      <c r="UVK92" s="414">
        <v>791</v>
      </c>
      <c r="UVL92" s="414"/>
      <c r="UVM92" s="414"/>
      <c r="UVN92" s="414">
        <v>791</v>
      </c>
      <c r="UVO92" s="414"/>
      <c r="UVP92" s="414"/>
      <c r="UVQ92" s="414">
        <v>791</v>
      </c>
      <c r="UVR92" s="414"/>
      <c r="UVS92" s="414"/>
      <c r="UVT92" s="414">
        <v>791</v>
      </c>
      <c r="UVU92" s="414"/>
      <c r="UVV92" s="414"/>
      <c r="UVW92" s="414">
        <v>791</v>
      </c>
      <c r="UVX92" s="414"/>
      <c r="UVY92" s="414"/>
      <c r="UVZ92" s="414">
        <v>791</v>
      </c>
      <c r="UWA92" s="414"/>
      <c r="UWB92" s="414"/>
      <c r="UWC92" s="414">
        <v>791</v>
      </c>
      <c r="UWD92" s="414"/>
      <c r="UWE92" s="414"/>
      <c r="UWF92" s="414">
        <v>791</v>
      </c>
      <c r="UWG92" s="414"/>
      <c r="UWH92" s="414"/>
      <c r="UWI92" s="414">
        <v>791</v>
      </c>
      <c r="UWJ92" s="414"/>
      <c r="UWK92" s="414"/>
      <c r="UWL92" s="414">
        <v>791</v>
      </c>
      <c r="UWM92" s="414"/>
      <c r="UWN92" s="414"/>
      <c r="UWO92" s="414">
        <v>791</v>
      </c>
      <c r="UWP92" s="414"/>
      <c r="UWQ92" s="414"/>
      <c r="UWR92" s="414">
        <v>791</v>
      </c>
      <c r="UWS92" s="414"/>
      <c r="UWT92" s="414"/>
      <c r="UWU92" s="414">
        <v>791</v>
      </c>
      <c r="UWV92" s="414"/>
      <c r="UWW92" s="414"/>
      <c r="UWX92" s="414">
        <v>791</v>
      </c>
      <c r="UWY92" s="414"/>
      <c r="UWZ92" s="414"/>
      <c r="UXA92" s="414">
        <v>791</v>
      </c>
      <c r="UXB92" s="414"/>
      <c r="UXC92" s="414"/>
      <c r="UXD92" s="414">
        <v>791</v>
      </c>
      <c r="UXE92" s="414"/>
      <c r="UXF92" s="414"/>
      <c r="UXG92" s="414">
        <v>791</v>
      </c>
      <c r="UXH92" s="414"/>
      <c r="UXI92" s="414"/>
      <c r="UXJ92" s="414">
        <v>791</v>
      </c>
      <c r="UXK92" s="414"/>
      <c r="UXL92" s="414"/>
      <c r="UXM92" s="414">
        <v>791</v>
      </c>
      <c r="UXN92" s="414"/>
      <c r="UXO92" s="414"/>
      <c r="UXP92" s="414">
        <v>791</v>
      </c>
      <c r="UXQ92" s="414"/>
      <c r="UXR92" s="414"/>
      <c r="UXS92" s="414">
        <v>791</v>
      </c>
      <c r="UXT92" s="414"/>
      <c r="UXU92" s="414"/>
      <c r="UXV92" s="414">
        <v>791</v>
      </c>
      <c r="UXW92" s="414"/>
      <c r="UXX92" s="414"/>
      <c r="UXY92" s="414">
        <v>791</v>
      </c>
      <c r="UXZ92" s="414"/>
      <c r="UYA92" s="414"/>
      <c r="UYB92" s="414">
        <v>791</v>
      </c>
      <c r="UYC92" s="414"/>
      <c r="UYD92" s="414"/>
      <c r="UYE92" s="414">
        <v>791</v>
      </c>
      <c r="UYF92" s="414"/>
      <c r="UYG92" s="414"/>
      <c r="UYH92" s="414">
        <v>791</v>
      </c>
      <c r="UYI92" s="414"/>
      <c r="UYJ92" s="414"/>
      <c r="UYK92" s="414">
        <v>791</v>
      </c>
      <c r="UYL92" s="414"/>
      <c r="UYM92" s="414"/>
      <c r="UYN92" s="414">
        <v>791</v>
      </c>
      <c r="UYO92" s="414"/>
      <c r="UYP92" s="414"/>
      <c r="UYQ92" s="414">
        <v>791</v>
      </c>
      <c r="UYR92" s="414"/>
      <c r="UYS92" s="414"/>
      <c r="UYT92" s="414">
        <v>791</v>
      </c>
      <c r="UYU92" s="414"/>
      <c r="UYV92" s="414"/>
      <c r="UYW92" s="414">
        <v>791</v>
      </c>
      <c r="UYX92" s="414"/>
      <c r="UYY92" s="414"/>
      <c r="UYZ92" s="414">
        <v>791</v>
      </c>
      <c r="UZA92" s="414"/>
      <c r="UZB92" s="414"/>
      <c r="UZC92" s="414">
        <v>791</v>
      </c>
      <c r="UZD92" s="414"/>
      <c r="UZE92" s="414"/>
      <c r="UZF92" s="414">
        <v>791</v>
      </c>
      <c r="UZG92" s="414"/>
      <c r="UZH92" s="414"/>
      <c r="UZI92" s="414">
        <v>791</v>
      </c>
      <c r="UZJ92" s="414"/>
      <c r="UZK92" s="414"/>
      <c r="UZL92" s="414">
        <v>791</v>
      </c>
      <c r="UZM92" s="414"/>
      <c r="UZN92" s="414"/>
      <c r="UZO92" s="414">
        <v>791</v>
      </c>
      <c r="UZP92" s="414"/>
      <c r="UZQ92" s="414"/>
      <c r="UZR92" s="414">
        <v>791</v>
      </c>
      <c r="UZS92" s="414"/>
      <c r="UZT92" s="414"/>
      <c r="UZU92" s="414">
        <v>791</v>
      </c>
      <c r="UZV92" s="414"/>
      <c r="UZW92" s="414"/>
      <c r="UZX92" s="414">
        <v>791</v>
      </c>
      <c r="UZY92" s="414"/>
      <c r="UZZ92" s="414"/>
      <c r="VAA92" s="414">
        <v>791</v>
      </c>
      <c r="VAB92" s="414"/>
      <c r="VAC92" s="414"/>
      <c r="VAD92" s="414">
        <v>791</v>
      </c>
      <c r="VAE92" s="414"/>
      <c r="VAF92" s="414"/>
      <c r="VAG92" s="414">
        <v>791</v>
      </c>
      <c r="VAH92" s="414"/>
      <c r="VAI92" s="414"/>
      <c r="VAJ92" s="414">
        <v>791</v>
      </c>
      <c r="VAK92" s="414"/>
      <c r="VAL92" s="414"/>
      <c r="VAM92" s="414">
        <v>791</v>
      </c>
      <c r="VAN92" s="414"/>
      <c r="VAO92" s="414"/>
      <c r="VAP92" s="414">
        <v>791</v>
      </c>
      <c r="VAQ92" s="414"/>
      <c r="VAR92" s="414"/>
      <c r="VAS92" s="414">
        <v>791</v>
      </c>
      <c r="VAT92" s="414"/>
      <c r="VAU92" s="414"/>
      <c r="VAV92" s="414">
        <v>791</v>
      </c>
      <c r="VAW92" s="414"/>
      <c r="VAX92" s="414"/>
      <c r="VAY92" s="414">
        <v>791</v>
      </c>
      <c r="VAZ92" s="414"/>
      <c r="VBA92" s="414"/>
      <c r="VBB92" s="414">
        <v>791</v>
      </c>
      <c r="VBC92" s="414"/>
      <c r="VBD92" s="414"/>
      <c r="VBE92" s="414">
        <v>791</v>
      </c>
      <c r="VBF92" s="414"/>
      <c r="VBG92" s="414"/>
      <c r="VBH92" s="414">
        <v>791</v>
      </c>
      <c r="VBI92" s="414"/>
      <c r="VBJ92" s="414"/>
      <c r="VBK92" s="414">
        <v>791</v>
      </c>
      <c r="VBL92" s="414"/>
      <c r="VBM92" s="414"/>
      <c r="VBN92" s="414">
        <v>791</v>
      </c>
      <c r="VBO92" s="414"/>
      <c r="VBP92" s="414"/>
      <c r="VBQ92" s="414">
        <v>791</v>
      </c>
      <c r="VBR92" s="414"/>
      <c r="VBS92" s="414"/>
      <c r="VBT92" s="414">
        <v>791</v>
      </c>
      <c r="VBU92" s="414"/>
      <c r="VBV92" s="414"/>
      <c r="VBW92" s="414">
        <v>791</v>
      </c>
      <c r="VBX92" s="414"/>
      <c r="VBY92" s="414"/>
      <c r="VBZ92" s="414">
        <v>791</v>
      </c>
      <c r="VCA92" s="414"/>
      <c r="VCB92" s="414"/>
      <c r="VCC92" s="414">
        <v>791</v>
      </c>
      <c r="VCD92" s="414"/>
      <c r="VCE92" s="414"/>
      <c r="VCF92" s="414">
        <v>791</v>
      </c>
      <c r="VCG92" s="414"/>
      <c r="VCH92" s="414"/>
      <c r="VCI92" s="414">
        <v>791</v>
      </c>
      <c r="VCJ92" s="414"/>
      <c r="VCK92" s="414"/>
      <c r="VCL92" s="414">
        <v>791</v>
      </c>
      <c r="VCM92" s="414"/>
      <c r="VCN92" s="414"/>
      <c r="VCO92" s="414">
        <v>791</v>
      </c>
      <c r="VCP92" s="414"/>
      <c r="VCQ92" s="414"/>
      <c r="VCR92" s="414">
        <v>791</v>
      </c>
      <c r="VCS92" s="414"/>
      <c r="VCT92" s="414"/>
      <c r="VCU92" s="414">
        <v>791</v>
      </c>
      <c r="VCV92" s="414"/>
      <c r="VCW92" s="414"/>
      <c r="VCX92" s="414">
        <v>791</v>
      </c>
      <c r="VCY92" s="414"/>
      <c r="VCZ92" s="414"/>
      <c r="VDA92" s="414">
        <v>791</v>
      </c>
      <c r="VDB92" s="414"/>
      <c r="VDC92" s="414"/>
      <c r="VDD92" s="414">
        <v>791</v>
      </c>
      <c r="VDE92" s="414"/>
      <c r="VDF92" s="414"/>
      <c r="VDG92" s="414">
        <v>791</v>
      </c>
      <c r="VDH92" s="414"/>
      <c r="VDI92" s="414"/>
      <c r="VDJ92" s="414">
        <v>791</v>
      </c>
      <c r="VDK92" s="414"/>
      <c r="VDL92" s="414"/>
      <c r="VDM92" s="414">
        <v>791</v>
      </c>
      <c r="VDN92" s="414"/>
      <c r="VDO92" s="414"/>
      <c r="VDP92" s="414">
        <v>791</v>
      </c>
      <c r="VDQ92" s="414"/>
      <c r="VDR92" s="414"/>
      <c r="VDS92" s="414">
        <v>791</v>
      </c>
      <c r="VDT92" s="414"/>
      <c r="VDU92" s="414"/>
      <c r="VDV92" s="414">
        <v>791</v>
      </c>
      <c r="VDW92" s="414"/>
      <c r="VDX92" s="414"/>
      <c r="VDY92" s="414">
        <v>791</v>
      </c>
      <c r="VDZ92" s="414"/>
      <c r="VEA92" s="414"/>
      <c r="VEB92" s="414">
        <v>791</v>
      </c>
      <c r="VEC92" s="414"/>
      <c r="VED92" s="414"/>
      <c r="VEE92" s="414">
        <v>791</v>
      </c>
      <c r="VEF92" s="414"/>
      <c r="VEG92" s="414"/>
      <c r="VEH92" s="414">
        <v>791</v>
      </c>
      <c r="VEI92" s="414"/>
      <c r="VEJ92" s="414"/>
      <c r="VEK92" s="414">
        <v>791</v>
      </c>
      <c r="VEL92" s="414"/>
      <c r="VEM92" s="414"/>
      <c r="VEN92" s="414">
        <v>791</v>
      </c>
      <c r="VEO92" s="414"/>
      <c r="VEP92" s="414"/>
      <c r="VEQ92" s="414">
        <v>791</v>
      </c>
      <c r="VER92" s="414"/>
      <c r="VES92" s="414"/>
      <c r="VET92" s="414">
        <v>791</v>
      </c>
      <c r="VEU92" s="414"/>
      <c r="VEV92" s="414"/>
      <c r="VEW92" s="414">
        <v>791</v>
      </c>
      <c r="VEX92" s="414"/>
      <c r="VEY92" s="414"/>
      <c r="VEZ92" s="414">
        <v>791</v>
      </c>
      <c r="VFA92" s="414"/>
      <c r="VFB92" s="414"/>
      <c r="VFC92" s="414">
        <v>791</v>
      </c>
      <c r="VFD92" s="414"/>
      <c r="VFE92" s="414"/>
      <c r="VFF92" s="414">
        <v>791</v>
      </c>
      <c r="VFG92" s="414"/>
      <c r="VFH92" s="414"/>
      <c r="VFI92" s="414">
        <v>791</v>
      </c>
      <c r="VFJ92" s="414"/>
      <c r="VFK92" s="414"/>
      <c r="VFL92" s="414">
        <v>791</v>
      </c>
      <c r="VFM92" s="414"/>
      <c r="VFN92" s="414"/>
      <c r="VFO92" s="414">
        <v>791</v>
      </c>
      <c r="VFP92" s="414"/>
      <c r="VFQ92" s="414"/>
      <c r="VFR92" s="414">
        <v>791</v>
      </c>
      <c r="VFS92" s="414"/>
      <c r="VFT92" s="414"/>
      <c r="VFU92" s="414">
        <v>791</v>
      </c>
      <c r="VFV92" s="414"/>
      <c r="VFW92" s="414"/>
      <c r="VFX92" s="414">
        <v>791</v>
      </c>
      <c r="VFY92" s="414"/>
      <c r="VFZ92" s="414"/>
      <c r="VGA92" s="414">
        <v>791</v>
      </c>
      <c r="VGB92" s="414"/>
      <c r="VGC92" s="414"/>
      <c r="VGD92" s="414">
        <v>791</v>
      </c>
      <c r="VGE92" s="414"/>
      <c r="VGF92" s="414"/>
      <c r="VGG92" s="414">
        <v>791</v>
      </c>
      <c r="VGH92" s="414"/>
      <c r="VGI92" s="414"/>
      <c r="VGJ92" s="414">
        <v>791</v>
      </c>
      <c r="VGK92" s="414"/>
      <c r="VGL92" s="414"/>
      <c r="VGM92" s="414">
        <v>791</v>
      </c>
      <c r="VGN92" s="414"/>
      <c r="VGO92" s="414"/>
      <c r="VGP92" s="414">
        <v>791</v>
      </c>
      <c r="VGQ92" s="414"/>
      <c r="VGR92" s="414"/>
      <c r="VGS92" s="414">
        <v>791</v>
      </c>
      <c r="VGT92" s="414"/>
      <c r="VGU92" s="414"/>
      <c r="VGV92" s="414">
        <v>791</v>
      </c>
      <c r="VGW92" s="414"/>
      <c r="VGX92" s="414"/>
      <c r="VGY92" s="414">
        <v>791</v>
      </c>
      <c r="VGZ92" s="414"/>
      <c r="VHA92" s="414"/>
      <c r="VHB92" s="414">
        <v>791</v>
      </c>
      <c r="VHC92" s="414"/>
      <c r="VHD92" s="414"/>
      <c r="VHE92" s="414">
        <v>791</v>
      </c>
      <c r="VHF92" s="414"/>
      <c r="VHG92" s="414"/>
      <c r="VHH92" s="414">
        <v>791</v>
      </c>
      <c r="VHI92" s="414"/>
      <c r="VHJ92" s="414"/>
      <c r="VHK92" s="414">
        <v>791</v>
      </c>
      <c r="VHL92" s="414"/>
      <c r="VHM92" s="414"/>
      <c r="VHN92" s="414">
        <v>791</v>
      </c>
      <c r="VHO92" s="414"/>
      <c r="VHP92" s="414"/>
      <c r="VHQ92" s="414">
        <v>791</v>
      </c>
      <c r="VHR92" s="414"/>
      <c r="VHS92" s="414"/>
      <c r="VHT92" s="414">
        <v>791</v>
      </c>
      <c r="VHU92" s="414"/>
      <c r="VHV92" s="414"/>
      <c r="VHW92" s="414">
        <v>791</v>
      </c>
      <c r="VHX92" s="414"/>
      <c r="VHY92" s="414"/>
      <c r="VHZ92" s="414">
        <v>791</v>
      </c>
      <c r="VIA92" s="414"/>
      <c r="VIB92" s="414"/>
      <c r="VIC92" s="414">
        <v>791</v>
      </c>
      <c r="VID92" s="414"/>
      <c r="VIE92" s="414"/>
      <c r="VIF92" s="414">
        <v>791</v>
      </c>
      <c r="VIG92" s="414"/>
      <c r="VIH92" s="414"/>
      <c r="VII92" s="414">
        <v>791</v>
      </c>
      <c r="VIJ92" s="414"/>
      <c r="VIK92" s="414"/>
      <c r="VIL92" s="414">
        <v>791</v>
      </c>
      <c r="VIM92" s="414"/>
      <c r="VIN92" s="414"/>
      <c r="VIO92" s="414">
        <v>791</v>
      </c>
      <c r="VIP92" s="414"/>
      <c r="VIQ92" s="414"/>
      <c r="VIR92" s="414">
        <v>791</v>
      </c>
      <c r="VIS92" s="414"/>
      <c r="VIT92" s="414"/>
      <c r="VIU92" s="414">
        <v>791</v>
      </c>
      <c r="VIV92" s="414"/>
      <c r="VIW92" s="414"/>
      <c r="VIX92" s="414">
        <v>791</v>
      </c>
      <c r="VIY92" s="414"/>
      <c r="VIZ92" s="414"/>
      <c r="VJA92" s="414">
        <v>791</v>
      </c>
      <c r="VJB92" s="414"/>
      <c r="VJC92" s="414"/>
      <c r="VJD92" s="414">
        <v>791</v>
      </c>
      <c r="VJE92" s="414"/>
      <c r="VJF92" s="414"/>
      <c r="VJG92" s="414">
        <v>791</v>
      </c>
      <c r="VJH92" s="414"/>
      <c r="VJI92" s="414"/>
      <c r="VJJ92" s="414">
        <v>791</v>
      </c>
      <c r="VJK92" s="414"/>
      <c r="VJL92" s="414"/>
      <c r="VJM92" s="414">
        <v>791</v>
      </c>
      <c r="VJN92" s="414"/>
      <c r="VJO92" s="414"/>
      <c r="VJP92" s="414">
        <v>791</v>
      </c>
      <c r="VJQ92" s="414"/>
      <c r="VJR92" s="414"/>
      <c r="VJS92" s="414">
        <v>791</v>
      </c>
      <c r="VJT92" s="414"/>
      <c r="VJU92" s="414"/>
      <c r="VJV92" s="414">
        <v>791</v>
      </c>
      <c r="VJW92" s="414"/>
      <c r="VJX92" s="414"/>
      <c r="VJY92" s="414">
        <v>791</v>
      </c>
      <c r="VJZ92" s="414"/>
      <c r="VKA92" s="414"/>
      <c r="VKB92" s="414">
        <v>791</v>
      </c>
      <c r="VKC92" s="414"/>
      <c r="VKD92" s="414"/>
      <c r="VKE92" s="414">
        <v>791</v>
      </c>
      <c r="VKF92" s="414"/>
      <c r="VKG92" s="414"/>
      <c r="VKH92" s="414">
        <v>791</v>
      </c>
      <c r="VKI92" s="414"/>
      <c r="VKJ92" s="414"/>
      <c r="VKK92" s="414">
        <v>791</v>
      </c>
      <c r="VKL92" s="414"/>
      <c r="VKM92" s="414"/>
      <c r="VKN92" s="414">
        <v>791</v>
      </c>
      <c r="VKO92" s="414"/>
      <c r="VKP92" s="414"/>
      <c r="VKQ92" s="414">
        <v>791</v>
      </c>
      <c r="VKR92" s="414"/>
      <c r="VKS92" s="414"/>
      <c r="VKT92" s="414">
        <v>791</v>
      </c>
      <c r="VKU92" s="414"/>
      <c r="VKV92" s="414"/>
      <c r="VKW92" s="414">
        <v>791</v>
      </c>
      <c r="VKX92" s="414"/>
      <c r="VKY92" s="414"/>
      <c r="VKZ92" s="414">
        <v>791</v>
      </c>
      <c r="VLA92" s="414"/>
      <c r="VLB92" s="414"/>
      <c r="VLC92" s="414">
        <v>791</v>
      </c>
      <c r="VLD92" s="414"/>
      <c r="VLE92" s="414"/>
      <c r="VLF92" s="414">
        <v>791</v>
      </c>
      <c r="VLG92" s="414"/>
      <c r="VLH92" s="414"/>
      <c r="VLI92" s="414">
        <v>791</v>
      </c>
      <c r="VLJ92" s="414"/>
      <c r="VLK92" s="414"/>
      <c r="VLL92" s="414">
        <v>791</v>
      </c>
      <c r="VLM92" s="414"/>
      <c r="VLN92" s="414"/>
      <c r="VLO92" s="414">
        <v>791</v>
      </c>
      <c r="VLP92" s="414"/>
      <c r="VLQ92" s="414"/>
      <c r="VLR92" s="414">
        <v>791</v>
      </c>
      <c r="VLS92" s="414"/>
      <c r="VLT92" s="414"/>
      <c r="VLU92" s="414">
        <v>791</v>
      </c>
      <c r="VLV92" s="414"/>
      <c r="VLW92" s="414"/>
      <c r="VLX92" s="414">
        <v>791</v>
      </c>
      <c r="VLY92" s="414"/>
      <c r="VLZ92" s="414"/>
      <c r="VMA92" s="414">
        <v>791</v>
      </c>
      <c r="VMB92" s="414"/>
      <c r="VMC92" s="414"/>
      <c r="VMD92" s="414">
        <v>791</v>
      </c>
      <c r="VME92" s="414"/>
      <c r="VMF92" s="414"/>
      <c r="VMG92" s="414">
        <v>791</v>
      </c>
      <c r="VMH92" s="414"/>
      <c r="VMI92" s="414"/>
      <c r="VMJ92" s="414">
        <v>791</v>
      </c>
      <c r="VMK92" s="414"/>
      <c r="VML92" s="414"/>
      <c r="VMM92" s="414">
        <v>791</v>
      </c>
      <c r="VMN92" s="414"/>
      <c r="VMO92" s="414"/>
      <c r="VMP92" s="414">
        <v>791</v>
      </c>
      <c r="VMQ92" s="414"/>
      <c r="VMR92" s="414"/>
      <c r="VMS92" s="414">
        <v>791</v>
      </c>
      <c r="VMT92" s="414"/>
      <c r="VMU92" s="414"/>
      <c r="VMV92" s="414">
        <v>791</v>
      </c>
      <c r="VMW92" s="414"/>
      <c r="VMX92" s="414"/>
      <c r="VMY92" s="414">
        <v>791</v>
      </c>
      <c r="VMZ92" s="414"/>
      <c r="VNA92" s="414"/>
      <c r="VNB92" s="414">
        <v>791</v>
      </c>
      <c r="VNC92" s="414"/>
      <c r="VND92" s="414"/>
      <c r="VNE92" s="414">
        <v>791</v>
      </c>
      <c r="VNF92" s="414"/>
      <c r="VNG92" s="414"/>
      <c r="VNH92" s="414">
        <v>791</v>
      </c>
      <c r="VNI92" s="414"/>
      <c r="VNJ92" s="414"/>
      <c r="VNK92" s="414">
        <v>791</v>
      </c>
      <c r="VNL92" s="414"/>
      <c r="VNM92" s="414"/>
      <c r="VNN92" s="414">
        <v>791</v>
      </c>
      <c r="VNO92" s="414"/>
      <c r="VNP92" s="414"/>
      <c r="VNQ92" s="414">
        <v>791</v>
      </c>
      <c r="VNR92" s="414"/>
      <c r="VNS92" s="414"/>
      <c r="VNT92" s="414">
        <v>791</v>
      </c>
      <c r="VNU92" s="414"/>
      <c r="VNV92" s="414"/>
      <c r="VNW92" s="414">
        <v>791</v>
      </c>
      <c r="VNX92" s="414"/>
      <c r="VNY92" s="414"/>
      <c r="VNZ92" s="414">
        <v>791</v>
      </c>
      <c r="VOA92" s="414"/>
      <c r="VOB92" s="414"/>
      <c r="VOC92" s="414">
        <v>791</v>
      </c>
      <c r="VOD92" s="414"/>
      <c r="VOE92" s="414"/>
      <c r="VOF92" s="414">
        <v>791</v>
      </c>
      <c r="VOG92" s="414"/>
      <c r="VOH92" s="414"/>
      <c r="VOI92" s="414">
        <v>791</v>
      </c>
      <c r="VOJ92" s="414"/>
      <c r="VOK92" s="414"/>
      <c r="VOL92" s="414">
        <v>791</v>
      </c>
      <c r="VOM92" s="414"/>
      <c r="VON92" s="414"/>
      <c r="VOO92" s="414">
        <v>791</v>
      </c>
      <c r="VOP92" s="414"/>
      <c r="VOQ92" s="414"/>
      <c r="VOR92" s="414">
        <v>791</v>
      </c>
      <c r="VOS92" s="414"/>
      <c r="VOT92" s="414"/>
      <c r="VOU92" s="414">
        <v>791</v>
      </c>
      <c r="VOV92" s="414"/>
      <c r="VOW92" s="414"/>
      <c r="VOX92" s="414">
        <v>791</v>
      </c>
      <c r="VOY92" s="414"/>
      <c r="VOZ92" s="414"/>
      <c r="VPA92" s="414">
        <v>791</v>
      </c>
      <c r="VPB92" s="414"/>
      <c r="VPC92" s="414"/>
      <c r="VPD92" s="414">
        <v>791</v>
      </c>
      <c r="VPE92" s="414"/>
      <c r="VPF92" s="414"/>
      <c r="VPG92" s="414">
        <v>791</v>
      </c>
      <c r="VPH92" s="414"/>
      <c r="VPI92" s="414"/>
      <c r="VPJ92" s="414">
        <v>791</v>
      </c>
      <c r="VPK92" s="414"/>
      <c r="VPL92" s="414"/>
      <c r="VPM92" s="414">
        <v>791</v>
      </c>
      <c r="VPN92" s="414"/>
      <c r="VPO92" s="414"/>
      <c r="VPP92" s="414">
        <v>791</v>
      </c>
      <c r="VPQ92" s="414"/>
      <c r="VPR92" s="414"/>
      <c r="VPS92" s="414">
        <v>791</v>
      </c>
      <c r="VPT92" s="414"/>
      <c r="VPU92" s="414"/>
      <c r="VPV92" s="414">
        <v>791</v>
      </c>
      <c r="VPW92" s="414"/>
      <c r="VPX92" s="414"/>
      <c r="VPY92" s="414">
        <v>791</v>
      </c>
      <c r="VPZ92" s="414"/>
      <c r="VQA92" s="414"/>
      <c r="VQB92" s="414">
        <v>791</v>
      </c>
      <c r="VQC92" s="414"/>
      <c r="VQD92" s="414"/>
      <c r="VQE92" s="414">
        <v>791</v>
      </c>
      <c r="VQF92" s="414"/>
      <c r="VQG92" s="414"/>
      <c r="VQH92" s="414">
        <v>791</v>
      </c>
      <c r="VQI92" s="414"/>
      <c r="VQJ92" s="414"/>
      <c r="VQK92" s="414">
        <v>791</v>
      </c>
      <c r="VQL92" s="414"/>
      <c r="VQM92" s="414"/>
      <c r="VQN92" s="414">
        <v>791</v>
      </c>
      <c r="VQO92" s="414"/>
      <c r="VQP92" s="414"/>
      <c r="VQQ92" s="414">
        <v>791</v>
      </c>
      <c r="VQR92" s="414"/>
      <c r="VQS92" s="414"/>
      <c r="VQT92" s="414">
        <v>791</v>
      </c>
      <c r="VQU92" s="414"/>
      <c r="VQV92" s="414"/>
      <c r="VQW92" s="414">
        <v>791</v>
      </c>
      <c r="VQX92" s="414"/>
      <c r="VQY92" s="414"/>
      <c r="VQZ92" s="414">
        <v>791</v>
      </c>
      <c r="VRA92" s="414"/>
      <c r="VRB92" s="414"/>
      <c r="VRC92" s="414">
        <v>791</v>
      </c>
      <c r="VRD92" s="414"/>
      <c r="VRE92" s="414"/>
      <c r="VRF92" s="414">
        <v>791</v>
      </c>
      <c r="VRG92" s="414"/>
      <c r="VRH92" s="414"/>
      <c r="VRI92" s="414">
        <v>791</v>
      </c>
      <c r="VRJ92" s="414"/>
      <c r="VRK92" s="414"/>
      <c r="VRL92" s="414">
        <v>791</v>
      </c>
      <c r="VRM92" s="414"/>
      <c r="VRN92" s="414"/>
      <c r="VRO92" s="414">
        <v>791</v>
      </c>
      <c r="VRP92" s="414"/>
      <c r="VRQ92" s="414"/>
      <c r="VRR92" s="414">
        <v>791</v>
      </c>
      <c r="VRS92" s="414"/>
      <c r="VRT92" s="414"/>
      <c r="VRU92" s="414">
        <v>791</v>
      </c>
      <c r="VRV92" s="414"/>
      <c r="VRW92" s="414"/>
      <c r="VRX92" s="414">
        <v>791</v>
      </c>
      <c r="VRY92" s="414"/>
      <c r="VRZ92" s="414"/>
      <c r="VSA92" s="414">
        <v>791</v>
      </c>
      <c r="VSB92" s="414"/>
      <c r="VSC92" s="414"/>
      <c r="VSD92" s="414">
        <v>791</v>
      </c>
      <c r="VSE92" s="414"/>
      <c r="VSF92" s="414"/>
      <c r="VSG92" s="414">
        <v>791</v>
      </c>
      <c r="VSH92" s="414"/>
      <c r="VSI92" s="414"/>
      <c r="VSJ92" s="414">
        <v>791</v>
      </c>
      <c r="VSK92" s="414"/>
      <c r="VSL92" s="414"/>
      <c r="VSM92" s="414">
        <v>791</v>
      </c>
      <c r="VSN92" s="414"/>
      <c r="VSO92" s="414"/>
      <c r="VSP92" s="414">
        <v>791</v>
      </c>
      <c r="VSQ92" s="414"/>
      <c r="VSR92" s="414"/>
      <c r="VSS92" s="414">
        <v>791</v>
      </c>
      <c r="VST92" s="414"/>
      <c r="VSU92" s="414"/>
      <c r="VSV92" s="414">
        <v>791</v>
      </c>
      <c r="VSW92" s="414"/>
      <c r="VSX92" s="414"/>
      <c r="VSY92" s="414">
        <v>791</v>
      </c>
      <c r="VSZ92" s="414"/>
      <c r="VTA92" s="414"/>
      <c r="VTB92" s="414">
        <v>791</v>
      </c>
      <c r="VTC92" s="414"/>
      <c r="VTD92" s="414"/>
      <c r="VTE92" s="414">
        <v>791</v>
      </c>
      <c r="VTF92" s="414"/>
      <c r="VTG92" s="414"/>
      <c r="VTH92" s="414">
        <v>791</v>
      </c>
      <c r="VTI92" s="414"/>
      <c r="VTJ92" s="414"/>
      <c r="VTK92" s="414">
        <v>791</v>
      </c>
      <c r="VTL92" s="414"/>
      <c r="VTM92" s="414"/>
      <c r="VTN92" s="414">
        <v>791</v>
      </c>
      <c r="VTO92" s="414"/>
      <c r="VTP92" s="414"/>
      <c r="VTQ92" s="414">
        <v>791</v>
      </c>
      <c r="VTR92" s="414"/>
      <c r="VTS92" s="414"/>
      <c r="VTT92" s="414">
        <v>791</v>
      </c>
      <c r="VTU92" s="414"/>
      <c r="VTV92" s="414"/>
      <c r="VTW92" s="414">
        <v>791</v>
      </c>
      <c r="VTX92" s="414"/>
      <c r="VTY92" s="414"/>
      <c r="VTZ92" s="414">
        <v>791</v>
      </c>
      <c r="VUA92" s="414"/>
      <c r="VUB92" s="414"/>
      <c r="VUC92" s="414">
        <v>791</v>
      </c>
      <c r="VUD92" s="414"/>
      <c r="VUE92" s="414"/>
      <c r="VUF92" s="414">
        <v>791</v>
      </c>
      <c r="VUG92" s="414"/>
      <c r="VUH92" s="414"/>
      <c r="VUI92" s="414">
        <v>791</v>
      </c>
      <c r="VUJ92" s="414"/>
      <c r="VUK92" s="414"/>
      <c r="VUL92" s="414">
        <v>791</v>
      </c>
      <c r="VUM92" s="414"/>
      <c r="VUN92" s="414"/>
      <c r="VUO92" s="414">
        <v>791</v>
      </c>
      <c r="VUP92" s="414"/>
      <c r="VUQ92" s="414"/>
      <c r="VUR92" s="414">
        <v>791</v>
      </c>
      <c r="VUS92" s="414"/>
      <c r="VUT92" s="414"/>
      <c r="VUU92" s="414">
        <v>791</v>
      </c>
      <c r="VUV92" s="414"/>
      <c r="VUW92" s="414"/>
      <c r="VUX92" s="414">
        <v>791</v>
      </c>
      <c r="VUY92" s="414"/>
      <c r="VUZ92" s="414"/>
      <c r="VVA92" s="414">
        <v>791</v>
      </c>
      <c r="VVB92" s="414"/>
      <c r="VVC92" s="414"/>
      <c r="VVD92" s="414">
        <v>791</v>
      </c>
      <c r="VVE92" s="414"/>
      <c r="VVF92" s="414"/>
      <c r="VVG92" s="414">
        <v>791</v>
      </c>
      <c r="VVH92" s="414"/>
      <c r="VVI92" s="414"/>
      <c r="VVJ92" s="414">
        <v>791</v>
      </c>
      <c r="VVK92" s="414"/>
      <c r="VVL92" s="414"/>
      <c r="VVM92" s="414">
        <v>791</v>
      </c>
      <c r="VVN92" s="414"/>
      <c r="VVO92" s="414"/>
      <c r="VVP92" s="414">
        <v>791</v>
      </c>
      <c r="VVQ92" s="414"/>
      <c r="VVR92" s="414"/>
      <c r="VVS92" s="414">
        <v>791</v>
      </c>
      <c r="VVT92" s="414"/>
      <c r="VVU92" s="414"/>
      <c r="VVV92" s="414">
        <v>791</v>
      </c>
      <c r="VVW92" s="414"/>
      <c r="VVX92" s="414"/>
      <c r="VVY92" s="414">
        <v>791</v>
      </c>
      <c r="VVZ92" s="414"/>
      <c r="VWA92" s="414"/>
      <c r="VWB92" s="414">
        <v>791</v>
      </c>
      <c r="VWC92" s="414"/>
      <c r="VWD92" s="414"/>
      <c r="VWE92" s="414">
        <v>791</v>
      </c>
      <c r="VWF92" s="414"/>
      <c r="VWG92" s="414"/>
      <c r="VWH92" s="414">
        <v>791</v>
      </c>
      <c r="VWI92" s="414"/>
      <c r="VWJ92" s="414"/>
      <c r="VWK92" s="414">
        <v>791</v>
      </c>
      <c r="VWL92" s="414"/>
      <c r="VWM92" s="414"/>
      <c r="VWN92" s="414">
        <v>791</v>
      </c>
      <c r="VWO92" s="414"/>
      <c r="VWP92" s="414"/>
      <c r="VWQ92" s="414">
        <v>791</v>
      </c>
      <c r="VWR92" s="414"/>
      <c r="VWS92" s="414"/>
      <c r="VWT92" s="414">
        <v>791</v>
      </c>
      <c r="VWU92" s="414"/>
      <c r="VWV92" s="414"/>
      <c r="VWW92" s="414">
        <v>791</v>
      </c>
      <c r="VWX92" s="414"/>
      <c r="VWY92" s="414"/>
      <c r="VWZ92" s="414">
        <v>791</v>
      </c>
      <c r="VXA92" s="414"/>
      <c r="VXB92" s="414"/>
      <c r="VXC92" s="414">
        <v>791</v>
      </c>
      <c r="VXD92" s="414"/>
      <c r="VXE92" s="414"/>
      <c r="VXF92" s="414">
        <v>791</v>
      </c>
      <c r="VXG92" s="414"/>
      <c r="VXH92" s="414"/>
      <c r="VXI92" s="414">
        <v>791</v>
      </c>
      <c r="VXJ92" s="414"/>
      <c r="VXK92" s="414"/>
      <c r="VXL92" s="414">
        <v>791</v>
      </c>
      <c r="VXM92" s="414"/>
      <c r="VXN92" s="414"/>
      <c r="VXO92" s="414">
        <v>791</v>
      </c>
      <c r="VXP92" s="414"/>
      <c r="VXQ92" s="414"/>
      <c r="VXR92" s="414">
        <v>791</v>
      </c>
      <c r="VXS92" s="414"/>
      <c r="VXT92" s="414"/>
      <c r="VXU92" s="414">
        <v>791</v>
      </c>
      <c r="VXV92" s="414"/>
      <c r="VXW92" s="414"/>
      <c r="VXX92" s="414">
        <v>791</v>
      </c>
      <c r="VXY92" s="414"/>
      <c r="VXZ92" s="414"/>
      <c r="VYA92" s="414">
        <v>791</v>
      </c>
      <c r="VYB92" s="414"/>
      <c r="VYC92" s="414"/>
      <c r="VYD92" s="414">
        <v>791</v>
      </c>
      <c r="VYE92" s="414"/>
      <c r="VYF92" s="414"/>
      <c r="VYG92" s="414">
        <v>791</v>
      </c>
      <c r="VYH92" s="414"/>
      <c r="VYI92" s="414"/>
      <c r="VYJ92" s="414">
        <v>791</v>
      </c>
      <c r="VYK92" s="414"/>
      <c r="VYL92" s="414"/>
      <c r="VYM92" s="414">
        <v>791</v>
      </c>
      <c r="VYN92" s="414"/>
      <c r="VYO92" s="414"/>
      <c r="VYP92" s="414">
        <v>791</v>
      </c>
      <c r="VYQ92" s="414"/>
      <c r="VYR92" s="414"/>
      <c r="VYS92" s="414">
        <v>791</v>
      </c>
      <c r="VYT92" s="414"/>
      <c r="VYU92" s="414"/>
      <c r="VYV92" s="414">
        <v>791</v>
      </c>
      <c r="VYW92" s="414"/>
      <c r="VYX92" s="414"/>
      <c r="VYY92" s="414">
        <v>791</v>
      </c>
      <c r="VYZ92" s="414"/>
      <c r="VZA92" s="414"/>
      <c r="VZB92" s="414">
        <v>791</v>
      </c>
      <c r="VZC92" s="414"/>
      <c r="VZD92" s="414"/>
      <c r="VZE92" s="414">
        <v>791</v>
      </c>
      <c r="VZF92" s="414"/>
      <c r="VZG92" s="414"/>
      <c r="VZH92" s="414">
        <v>791</v>
      </c>
      <c r="VZI92" s="414"/>
      <c r="VZJ92" s="414"/>
      <c r="VZK92" s="414">
        <v>791</v>
      </c>
      <c r="VZL92" s="414"/>
      <c r="VZM92" s="414"/>
      <c r="VZN92" s="414">
        <v>791</v>
      </c>
      <c r="VZO92" s="414"/>
      <c r="VZP92" s="414"/>
      <c r="VZQ92" s="414">
        <v>791</v>
      </c>
      <c r="VZR92" s="414"/>
      <c r="VZS92" s="414"/>
      <c r="VZT92" s="414">
        <v>791</v>
      </c>
      <c r="VZU92" s="414"/>
      <c r="VZV92" s="414"/>
      <c r="VZW92" s="414">
        <v>791</v>
      </c>
      <c r="VZX92" s="414"/>
      <c r="VZY92" s="414"/>
      <c r="VZZ92" s="414">
        <v>791</v>
      </c>
      <c r="WAA92" s="414"/>
      <c r="WAB92" s="414"/>
      <c r="WAC92" s="414">
        <v>791</v>
      </c>
      <c r="WAD92" s="414"/>
      <c r="WAE92" s="414"/>
      <c r="WAF92" s="414">
        <v>791</v>
      </c>
      <c r="WAG92" s="414"/>
      <c r="WAH92" s="414"/>
      <c r="WAI92" s="414">
        <v>791</v>
      </c>
      <c r="WAJ92" s="414"/>
      <c r="WAK92" s="414"/>
      <c r="WAL92" s="414">
        <v>791</v>
      </c>
      <c r="WAM92" s="414"/>
      <c r="WAN92" s="414"/>
      <c r="WAO92" s="414">
        <v>791</v>
      </c>
      <c r="WAP92" s="414"/>
      <c r="WAQ92" s="414"/>
      <c r="WAR92" s="414">
        <v>791</v>
      </c>
      <c r="WAS92" s="414"/>
      <c r="WAT92" s="414"/>
      <c r="WAU92" s="414">
        <v>791</v>
      </c>
      <c r="WAV92" s="414"/>
      <c r="WAW92" s="414"/>
      <c r="WAX92" s="414">
        <v>791</v>
      </c>
      <c r="WAY92" s="414"/>
      <c r="WAZ92" s="414"/>
      <c r="WBA92" s="414">
        <v>791</v>
      </c>
      <c r="WBB92" s="414"/>
      <c r="WBC92" s="414"/>
      <c r="WBD92" s="414">
        <v>791</v>
      </c>
      <c r="WBE92" s="414"/>
      <c r="WBF92" s="414"/>
      <c r="WBG92" s="414">
        <v>791</v>
      </c>
      <c r="WBH92" s="414"/>
      <c r="WBI92" s="414"/>
      <c r="WBJ92" s="414">
        <v>791</v>
      </c>
      <c r="WBK92" s="414"/>
      <c r="WBL92" s="414"/>
      <c r="WBM92" s="414">
        <v>791</v>
      </c>
      <c r="WBN92" s="414"/>
      <c r="WBO92" s="414"/>
      <c r="WBP92" s="414">
        <v>791</v>
      </c>
      <c r="WBQ92" s="414"/>
      <c r="WBR92" s="414"/>
      <c r="WBS92" s="414">
        <v>791</v>
      </c>
      <c r="WBT92" s="414"/>
      <c r="WBU92" s="414"/>
      <c r="WBV92" s="414">
        <v>791</v>
      </c>
      <c r="WBW92" s="414"/>
      <c r="WBX92" s="414"/>
      <c r="WBY92" s="414">
        <v>791</v>
      </c>
      <c r="WBZ92" s="414"/>
      <c r="WCA92" s="414"/>
      <c r="WCB92" s="414">
        <v>791</v>
      </c>
      <c r="WCC92" s="414"/>
      <c r="WCD92" s="414"/>
      <c r="WCE92" s="414">
        <v>791</v>
      </c>
      <c r="WCF92" s="414"/>
      <c r="WCG92" s="414"/>
      <c r="WCH92" s="414">
        <v>791</v>
      </c>
      <c r="WCI92" s="414"/>
      <c r="WCJ92" s="414"/>
      <c r="WCK92" s="414">
        <v>791</v>
      </c>
      <c r="WCL92" s="414"/>
      <c r="WCM92" s="414"/>
      <c r="WCN92" s="414">
        <v>791</v>
      </c>
      <c r="WCO92" s="414"/>
      <c r="WCP92" s="414"/>
      <c r="WCQ92" s="414">
        <v>791</v>
      </c>
      <c r="WCR92" s="414"/>
      <c r="WCS92" s="414"/>
      <c r="WCT92" s="414">
        <v>791</v>
      </c>
      <c r="WCU92" s="414"/>
      <c r="WCV92" s="414"/>
      <c r="WCW92" s="414">
        <v>791</v>
      </c>
      <c r="WCX92" s="414"/>
      <c r="WCY92" s="414"/>
      <c r="WCZ92" s="414">
        <v>791</v>
      </c>
      <c r="WDA92" s="414"/>
      <c r="WDB92" s="414"/>
      <c r="WDC92" s="414">
        <v>791</v>
      </c>
      <c r="WDD92" s="414"/>
      <c r="WDE92" s="414"/>
      <c r="WDF92" s="414">
        <v>791</v>
      </c>
      <c r="WDG92" s="414"/>
      <c r="WDH92" s="414"/>
      <c r="WDI92" s="414">
        <v>791</v>
      </c>
      <c r="WDJ92" s="414"/>
      <c r="WDK92" s="414"/>
      <c r="WDL92" s="414">
        <v>791</v>
      </c>
      <c r="WDM92" s="414"/>
      <c r="WDN92" s="414"/>
      <c r="WDO92" s="414">
        <v>791</v>
      </c>
      <c r="WDP92" s="414"/>
      <c r="WDQ92" s="414"/>
      <c r="WDR92" s="414">
        <v>791</v>
      </c>
      <c r="WDS92" s="414"/>
      <c r="WDT92" s="414"/>
      <c r="WDU92" s="414">
        <v>791</v>
      </c>
      <c r="WDV92" s="414"/>
      <c r="WDW92" s="414"/>
      <c r="WDX92" s="414">
        <v>791</v>
      </c>
      <c r="WDY92" s="414"/>
      <c r="WDZ92" s="414"/>
      <c r="WEA92" s="414">
        <v>791</v>
      </c>
      <c r="WEB92" s="414"/>
      <c r="WEC92" s="414"/>
      <c r="WED92" s="414">
        <v>791</v>
      </c>
      <c r="WEE92" s="414"/>
      <c r="WEF92" s="414"/>
      <c r="WEG92" s="414">
        <v>791</v>
      </c>
      <c r="WEH92" s="414"/>
      <c r="WEI92" s="414"/>
      <c r="WEJ92" s="414">
        <v>791</v>
      </c>
      <c r="WEK92" s="414"/>
      <c r="WEL92" s="414"/>
      <c r="WEM92" s="414">
        <v>791</v>
      </c>
      <c r="WEN92" s="414"/>
      <c r="WEO92" s="414"/>
      <c r="WEP92" s="414">
        <v>791</v>
      </c>
      <c r="WEQ92" s="414"/>
      <c r="WER92" s="414"/>
      <c r="WES92" s="414">
        <v>791</v>
      </c>
      <c r="WET92" s="414"/>
      <c r="WEU92" s="414"/>
      <c r="WEV92" s="414">
        <v>791</v>
      </c>
      <c r="WEW92" s="414"/>
      <c r="WEX92" s="414"/>
      <c r="WEY92" s="414">
        <v>791</v>
      </c>
      <c r="WEZ92" s="414"/>
      <c r="WFA92" s="414"/>
      <c r="WFB92" s="414">
        <v>791</v>
      </c>
      <c r="WFC92" s="414"/>
      <c r="WFD92" s="414"/>
      <c r="WFE92" s="414">
        <v>791</v>
      </c>
      <c r="WFF92" s="414"/>
      <c r="WFG92" s="414"/>
      <c r="WFH92" s="414">
        <v>791</v>
      </c>
      <c r="WFI92" s="414"/>
      <c r="WFJ92" s="414"/>
      <c r="WFK92" s="414">
        <v>791</v>
      </c>
      <c r="WFL92" s="414"/>
      <c r="WFM92" s="414"/>
      <c r="WFN92" s="414">
        <v>791</v>
      </c>
      <c r="WFO92" s="414"/>
      <c r="WFP92" s="414"/>
      <c r="WFQ92" s="414">
        <v>791</v>
      </c>
      <c r="WFR92" s="414"/>
      <c r="WFS92" s="414"/>
      <c r="WFT92" s="414">
        <v>791</v>
      </c>
      <c r="WFU92" s="414"/>
      <c r="WFV92" s="414"/>
      <c r="WFW92" s="414">
        <v>791</v>
      </c>
      <c r="WFX92" s="414"/>
      <c r="WFY92" s="414"/>
      <c r="WFZ92" s="414">
        <v>791</v>
      </c>
      <c r="WGA92" s="414"/>
      <c r="WGB92" s="414"/>
      <c r="WGC92" s="414">
        <v>791</v>
      </c>
      <c r="WGD92" s="414"/>
      <c r="WGE92" s="414"/>
      <c r="WGF92" s="414">
        <v>791</v>
      </c>
      <c r="WGG92" s="414"/>
      <c r="WGH92" s="414"/>
      <c r="WGI92" s="414">
        <v>791</v>
      </c>
      <c r="WGJ92" s="414"/>
      <c r="WGK92" s="414"/>
      <c r="WGL92" s="414">
        <v>791</v>
      </c>
      <c r="WGM92" s="414"/>
      <c r="WGN92" s="414"/>
      <c r="WGO92" s="414">
        <v>791</v>
      </c>
      <c r="WGP92" s="414"/>
      <c r="WGQ92" s="414"/>
      <c r="WGR92" s="414">
        <v>791</v>
      </c>
      <c r="WGS92" s="414"/>
      <c r="WGT92" s="414"/>
      <c r="WGU92" s="414">
        <v>791</v>
      </c>
      <c r="WGV92" s="414"/>
      <c r="WGW92" s="414"/>
      <c r="WGX92" s="414">
        <v>791</v>
      </c>
      <c r="WGY92" s="414"/>
      <c r="WGZ92" s="414"/>
      <c r="WHA92" s="414">
        <v>791</v>
      </c>
      <c r="WHB92" s="414"/>
      <c r="WHC92" s="414"/>
      <c r="WHD92" s="414">
        <v>791</v>
      </c>
      <c r="WHE92" s="414"/>
      <c r="WHF92" s="414"/>
      <c r="WHG92" s="414">
        <v>791</v>
      </c>
      <c r="WHH92" s="414"/>
      <c r="WHI92" s="414"/>
      <c r="WHJ92" s="414">
        <v>791</v>
      </c>
      <c r="WHK92" s="414"/>
      <c r="WHL92" s="414"/>
      <c r="WHM92" s="414">
        <v>791</v>
      </c>
      <c r="WHN92" s="414"/>
      <c r="WHO92" s="414"/>
      <c r="WHP92" s="414">
        <v>791</v>
      </c>
      <c r="WHQ92" s="414"/>
      <c r="WHR92" s="414"/>
      <c r="WHS92" s="414">
        <v>791</v>
      </c>
      <c r="WHT92" s="414"/>
      <c r="WHU92" s="414"/>
      <c r="WHV92" s="414">
        <v>791</v>
      </c>
      <c r="WHW92" s="414"/>
      <c r="WHX92" s="414"/>
      <c r="WHY92" s="414">
        <v>791</v>
      </c>
      <c r="WHZ92" s="414"/>
      <c r="WIA92" s="414"/>
      <c r="WIB92" s="414">
        <v>791</v>
      </c>
      <c r="WIC92" s="414"/>
      <c r="WID92" s="414"/>
      <c r="WIE92" s="414">
        <v>791</v>
      </c>
      <c r="WIF92" s="414"/>
      <c r="WIG92" s="414"/>
      <c r="WIH92" s="414">
        <v>791</v>
      </c>
      <c r="WII92" s="414"/>
      <c r="WIJ92" s="414"/>
      <c r="WIK92" s="414">
        <v>791</v>
      </c>
      <c r="WIL92" s="414"/>
      <c r="WIM92" s="414"/>
      <c r="WIN92" s="414">
        <v>791</v>
      </c>
      <c r="WIO92" s="414"/>
      <c r="WIP92" s="414"/>
      <c r="WIQ92" s="414">
        <v>791</v>
      </c>
      <c r="WIR92" s="414"/>
      <c r="WIS92" s="414"/>
      <c r="WIT92" s="414">
        <v>791</v>
      </c>
      <c r="WIU92" s="414"/>
      <c r="WIV92" s="414"/>
      <c r="WIW92" s="414">
        <v>791</v>
      </c>
      <c r="WIX92" s="414"/>
      <c r="WIY92" s="414"/>
      <c r="WIZ92" s="414">
        <v>791</v>
      </c>
      <c r="WJA92" s="414"/>
      <c r="WJB92" s="414"/>
      <c r="WJC92" s="414">
        <v>791</v>
      </c>
      <c r="WJD92" s="414"/>
      <c r="WJE92" s="414"/>
      <c r="WJF92" s="414">
        <v>791</v>
      </c>
      <c r="WJG92" s="414"/>
      <c r="WJH92" s="414"/>
      <c r="WJI92" s="414">
        <v>791</v>
      </c>
      <c r="WJJ92" s="414"/>
      <c r="WJK92" s="414"/>
      <c r="WJL92" s="414">
        <v>791</v>
      </c>
      <c r="WJM92" s="414"/>
      <c r="WJN92" s="414"/>
      <c r="WJO92" s="414">
        <v>791</v>
      </c>
      <c r="WJP92" s="414"/>
      <c r="WJQ92" s="414"/>
      <c r="WJR92" s="414">
        <v>791</v>
      </c>
      <c r="WJS92" s="414"/>
      <c r="WJT92" s="414"/>
      <c r="WJU92" s="414">
        <v>791</v>
      </c>
      <c r="WJV92" s="414"/>
      <c r="WJW92" s="414"/>
      <c r="WJX92" s="414">
        <v>791</v>
      </c>
      <c r="WJY92" s="414"/>
      <c r="WJZ92" s="414"/>
      <c r="WKA92" s="414">
        <v>791</v>
      </c>
      <c r="WKB92" s="414"/>
      <c r="WKC92" s="414"/>
      <c r="WKD92" s="414">
        <v>791</v>
      </c>
      <c r="WKE92" s="414"/>
      <c r="WKF92" s="414"/>
      <c r="WKG92" s="414">
        <v>791</v>
      </c>
      <c r="WKH92" s="414"/>
      <c r="WKI92" s="414"/>
      <c r="WKJ92" s="414">
        <v>791</v>
      </c>
      <c r="WKK92" s="414"/>
      <c r="WKL92" s="414"/>
      <c r="WKM92" s="414">
        <v>791</v>
      </c>
      <c r="WKN92" s="414"/>
      <c r="WKO92" s="414"/>
      <c r="WKP92" s="414">
        <v>791</v>
      </c>
      <c r="WKQ92" s="414"/>
      <c r="WKR92" s="414"/>
      <c r="WKS92" s="414">
        <v>791</v>
      </c>
      <c r="WKT92" s="414"/>
      <c r="WKU92" s="414"/>
      <c r="WKV92" s="414">
        <v>791</v>
      </c>
      <c r="WKW92" s="414"/>
      <c r="WKX92" s="414"/>
      <c r="WKY92" s="414">
        <v>791</v>
      </c>
      <c r="WKZ92" s="414"/>
      <c r="WLA92" s="414"/>
      <c r="WLB92" s="414">
        <v>791</v>
      </c>
      <c r="WLC92" s="414"/>
      <c r="WLD92" s="414"/>
      <c r="WLE92" s="414">
        <v>791</v>
      </c>
      <c r="WLF92" s="414"/>
      <c r="WLG92" s="414"/>
      <c r="WLH92" s="414">
        <v>791</v>
      </c>
      <c r="WLI92" s="414"/>
      <c r="WLJ92" s="414"/>
      <c r="WLK92" s="414">
        <v>791</v>
      </c>
      <c r="WLL92" s="414"/>
      <c r="WLM92" s="414"/>
      <c r="WLN92" s="414">
        <v>791</v>
      </c>
      <c r="WLO92" s="414"/>
      <c r="WLP92" s="414"/>
      <c r="WLQ92" s="414">
        <v>791</v>
      </c>
      <c r="WLR92" s="414"/>
      <c r="WLS92" s="414"/>
      <c r="WLT92" s="414">
        <v>791</v>
      </c>
      <c r="WLU92" s="414"/>
      <c r="WLV92" s="414"/>
      <c r="WLW92" s="414">
        <v>791</v>
      </c>
      <c r="WLX92" s="414"/>
      <c r="WLY92" s="414"/>
      <c r="WLZ92" s="414">
        <v>791</v>
      </c>
      <c r="WMA92" s="414"/>
      <c r="WMB92" s="414"/>
      <c r="WMC92" s="414">
        <v>791</v>
      </c>
      <c r="WMD92" s="414"/>
      <c r="WME92" s="414"/>
      <c r="WMF92" s="414">
        <v>791</v>
      </c>
      <c r="WMG92" s="414"/>
      <c r="WMH92" s="414"/>
      <c r="WMI92" s="414">
        <v>791</v>
      </c>
      <c r="WMJ92" s="414"/>
      <c r="WMK92" s="414"/>
      <c r="WML92" s="414">
        <v>791</v>
      </c>
      <c r="WMM92" s="414"/>
      <c r="WMN92" s="414"/>
      <c r="WMO92" s="414">
        <v>791</v>
      </c>
      <c r="WMP92" s="414"/>
      <c r="WMQ92" s="414"/>
      <c r="WMR92" s="414">
        <v>791</v>
      </c>
      <c r="WMS92" s="414"/>
      <c r="WMT92" s="414"/>
      <c r="WMU92" s="414">
        <v>791</v>
      </c>
      <c r="WMV92" s="414"/>
      <c r="WMW92" s="414"/>
      <c r="WMX92" s="414">
        <v>791</v>
      </c>
      <c r="WMY92" s="414"/>
      <c r="WMZ92" s="414"/>
      <c r="WNA92" s="414">
        <v>791</v>
      </c>
      <c r="WNB92" s="414"/>
      <c r="WNC92" s="414"/>
      <c r="WND92" s="414">
        <v>791</v>
      </c>
      <c r="WNE92" s="414"/>
      <c r="WNF92" s="414"/>
      <c r="WNG92" s="414">
        <v>791</v>
      </c>
      <c r="WNH92" s="414"/>
      <c r="WNI92" s="414"/>
      <c r="WNJ92" s="414">
        <v>791</v>
      </c>
      <c r="WNK92" s="414"/>
      <c r="WNL92" s="414"/>
      <c r="WNM92" s="414">
        <v>791</v>
      </c>
      <c r="WNN92" s="414"/>
      <c r="WNO92" s="414"/>
      <c r="WNP92" s="414">
        <v>791</v>
      </c>
      <c r="WNQ92" s="414"/>
      <c r="WNR92" s="414"/>
      <c r="WNS92" s="414">
        <v>791</v>
      </c>
      <c r="WNT92" s="414"/>
      <c r="WNU92" s="414"/>
      <c r="WNV92" s="414">
        <v>791</v>
      </c>
      <c r="WNW92" s="414"/>
      <c r="WNX92" s="414"/>
      <c r="WNY92" s="414">
        <v>791</v>
      </c>
      <c r="WNZ92" s="414"/>
      <c r="WOA92" s="414"/>
      <c r="WOB92" s="414">
        <v>791</v>
      </c>
      <c r="WOC92" s="414"/>
      <c r="WOD92" s="414"/>
      <c r="WOE92" s="414">
        <v>791</v>
      </c>
      <c r="WOF92" s="414"/>
      <c r="WOG92" s="414"/>
      <c r="WOH92" s="414">
        <v>791</v>
      </c>
      <c r="WOI92" s="414"/>
      <c r="WOJ92" s="414"/>
      <c r="WOK92" s="414">
        <v>791</v>
      </c>
      <c r="WOL92" s="414"/>
      <c r="WOM92" s="414"/>
      <c r="WON92" s="414">
        <v>791</v>
      </c>
      <c r="WOO92" s="414"/>
      <c r="WOP92" s="414"/>
      <c r="WOQ92" s="414">
        <v>791</v>
      </c>
      <c r="WOR92" s="414"/>
      <c r="WOS92" s="414"/>
      <c r="WOT92" s="414">
        <v>791</v>
      </c>
      <c r="WOU92" s="414"/>
      <c r="WOV92" s="414"/>
      <c r="WOW92" s="414">
        <v>791</v>
      </c>
      <c r="WOX92" s="414"/>
      <c r="WOY92" s="414"/>
      <c r="WOZ92" s="414">
        <v>791</v>
      </c>
      <c r="WPA92" s="414"/>
      <c r="WPB92" s="414"/>
      <c r="WPC92" s="414">
        <v>791</v>
      </c>
      <c r="WPD92" s="414"/>
      <c r="WPE92" s="414"/>
      <c r="WPF92" s="414">
        <v>791</v>
      </c>
      <c r="WPG92" s="414"/>
      <c r="WPH92" s="414"/>
      <c r="WPI92" s="414">
        <v>791</v>
      </c>
      <c r="WPJ92" s="414"/>
      <c r="WPK92" s="414"/>
      <c r="WPL92" s="414">
        <v>791</v>
      </c>
      <c r="WPM92" s="414"/>
      <c r="WPN92" s="414"/>
      <c r="WPO92" s="414">
        <v>791</v>
      </c>
      <c r="WPP92" s="414"/>
      <c r="WPQ92" s="414"/>
      <c r="WPR92" s="414">
        <v>791</v>
      </c>
      <c r="WPS92" s="414"/>
      <c r="WPT92" s="414"/>
      <c r="WPU92" s="414">
        <v>791</v>
      </c>
      <c r="WPV92" s="414"/>
      <c r="WPW92" s="414"/>
      <c r="WPX92" s="414">
        <v>791</v>
      </c>
      <c r="WPY92" s="414"/>
      <c r="WPZ92" s="414"/>
      <c r="WQA92" s="414">
        <v>791</v>
      </c>
      <c r="WQB92" s="414"/>
      <c r="WQC92" s="414"/>
      <c r="WQD92" s="414">
        <v>791</v>
      </c>
      <c r="WQE92" s="414"/>
      <c r="WQF92" s="414"/>
      <c r="WQG92" s="414">
        <v>791</v>
      </c>
      <c r="WQH92" s="414"/>
      <c r="WQI92" s="414"/>
      <c r="WQJ92" s="414">
        <v>791</v>
      </c>
      <c r="WQK92" s="414"/>
      <c r="WQL92" s="414"/>
      <c r="WQM92" s="414">
        <v>791</v>
      </c>
      <c r="WQN92" s="414"/>
      <c r="WQO92" s="414"/>
      <c r="WQP92" s="414">
        <v>791</v>
      </c>
      <c r="WQQ92" s="414"/>
      <c r="WQR92" s="414"/>
      <c r="WQS92" s="414">
        <v>791</v>
      </c>
      <c r="WQT92" s="414"/>
      <c r="WQU92" s="414"/>
      <c r="WQV92" s="414">
        <v>791</v>
      </c>
      <c r="WQW92" s="414"/>
      <c r="WQX92" s="414"/>
      <c r="WQY92" s="414">
        <v>791</v>
      </c>
      <c r="WQZ92" s="414"/>
      <c r="WRA92" s="414"/>
      <c r="WRB92" s="414">
        <v>791</v>
      </c>
      <c r="WRC92" s="414"/>
      <c r="WRD92" s="414"/>
      <c r="WRE92" s="414">
        <v>791</v>
      </c>
      <c r="WRF92" s="414"/>
      <c r="WRG92" s="414"/>
      <c r="WRH92" s="414">
        <v>791</v>
      </c>
      <c r="WRI92" s="414"/>
      <c r="WRJ92" s="414"/>
      <c r="WRK92" s="414">
        <v>791</v>
      </c>
      <c r="WRL92" s="414"/>
      <c r="WRM92" s="414"/>
      <c r="WRN92" s="414">
        <v>791</v>
      </c>
      <c r="WRO92" s="414"/>
      <c r="WRP92" s="414"/>
      <c r="WRQ92" s="414">
        <v>791</v>
      </c>
      <c r="WRR92" s="414"/>
      <c r="WRS92" s="414"/>
      <c r="WRT92" s="414">
        <v>791</v>
      </c>
      <c r="WRU92" s="414"/>
      <c r="WRV92" s="414"/>
      <c r="WRW92" s="414">
        <v>791</v>
      </c>
      <c r="WRX92" s="414"/>
      <c r="WRY92" s="414"/>
      <c r="WRZ92" s="414">
        <v>791</v>
      </c>
      <c r="WSA92" s="414"/>
      <c r="WSB92" s="414"/>
      <c r="WSC92" s="414">
        <v>791</v>
      </c>
      <c r="WSD92" s="414"/>
      <c r="WSE92" s="414"/>
      <c r="WSF92" s="414">
        <v>791</v>
      </c>
      <c r="WSG92" s="414"/>
      <c r="WSH92" s="414"/>
      <c r="WSI92" s="414">
        <v>791</v>
      </c>
      <c r="WSJ92" s="414"/>
      <c r="WSK92" s="414"/>
      <c r="WSL92" s="414">
        <v>791</v>
      </c>
      <c r="WSM92" s="414"/>
      <c r="WSN92" s="414"/>
      <c r="WSO92" s="414">
        <v>791</v>
      </c>
      <c r="WSP92" s="414"/>
      <c r="WSQ92" s="414"/>
      <c r="WSR92" s="414">
        <v>791</v>
      </c>
      <c r="WSS92" s="414"/>
      <c r="WST92" s="414"/>
      <c r="WSU92" s="414">
        <v>791</v>
      </c>
      <c r="WSV92" s="414"/>
      <c r="WSW92" s="414"/>
      <c r="WSX92" s="414">
        <v>791</v>
      </c>
      <c r="WSY92" s="414"/>
      <c r="WSZ92" s="414"/>
      <c r="WTA92" s="414">
        <v>791</v>
      </c>
      <c r="WTB92" s="414"/>
      <c r="WTC92" s="414"/>
      <c r="WTD92" s="414">
        <v>791</v>
      </c>
      <c r="WTE92" s="414"/>
      <c r="WTF92" s="414"/>
      <c r="WTG92" s="414">
        <v>791</v>
      </c>
      <c r="WTH92" s="414"/>
      <c r="WTI92" s="414"/>
      <c r="WTJ92" s="414">
        <v>791</v>
      </c>
      <c r="WTK92" s="414"/>
      <c r="WTL92" s="414"/>
      <c r="WTM92" s="414">
        <v>791</v>
      </c>
      <c r="WTN92" s="414"/>
      <c r="WTO92" s="414"/>
      <c r="WTP92" s="414">
        <v>791</v>
      </c>
      <c r="WTQ92" s="414"/>
      <c r="WTR92" s="414"/>
      <c r="WTS92" s="414">
        <v>791</v>
      </c>
      <c r="WTT92" s="414"/>
      <c r="WTU92" s="414"/>
      <c r="WTV92" s="414">
        <v>791</v>
      </c>
      <c r="WTW92" s="414"/>
      <c r="WTX92" s="414"/>
      <c r="WTY92" s="414">
        <v>791</v>
      </c>
      <c r="WTZ92" s="414"/>
      <c r="WUA92" s="414"/>
      <c r="WUB92" s="414">
        <v>791</v>
      </c>
      <c r="WUC92" s="414"/>
      <c r="WUD92" s="414"/>
      <c r="WUE92" s="414">
        <v>791</v>
      </c>
      <c r="WUF92" s="414"/>
      <c r="WUG92" s="414"/>
      <c r="WUH92" s="414">
        <v>791</v>
      </c>
      <c r="WUI92" s="414"/>
      <c r="WUJ92" s="414"/>
      <c r="WUK92" s="414">
        <v>791</v>
      </c>
      <c r="WUL92" s="414"/>
      <c r="WUM92" s="414"/>
      <c r="WUN92" s="414">
        <v>791</v>
      </c>
      <c r="WUO92" s="414"/>
      <c r="WUP92" s="414"/>
      <c r="WUQ92" s="414">
        <v>791</v>
      </c>
      <c r="WUR92" s="414"/>
      <c r="WUS92" s="414"/>
      <c r="WUT92" s="414">
        <v>791</v>
      </c>
      <c r="WUU92" s="414"/>
      <c r="WUV92" s="414"/>
      <c r="WUW92" s="414">
        <v>791</v>
      </c>
      <c r="WUX92" s="414"/>
      <c r="WUY92" s="414"/>
      <c r="WUZ92" s="414">
        <v>791</v>
      </c>
      <c r="WVA92" s="414"/>
      <c r="WVB92" s="414"/>
      <c r="WVC92" s="414">
        <v>791</v>
      </c>
      <c r="WVD92" s="414"/>
      <c r="WVE92" s="414"/>
      <c r="WVF92" s="414">
        <v>791</v>
      </c>
      <c r="WVG92" s="414"/>
      <c r="WVH92" s="414"/>
      <c r="WVI92" s="414">
        <v>791</v>
      </c>
      <c r="WVJ92" s="414"/>
      <c r="WVK92" s="414"/>
      <c r="WVL92" s="414">
        <v>791</v>
      </c>
      <c r="WVM92" s="414"/>
      <c r="WVN92" s="414"/>
      <c r="WVO92" s="414">
        <v>791</v>
      </c>
      <c r="WVP92" s="414"/>
      <c r="WVQ92" s="414"/>
      <c r="WVR92" s="414">
        <v>791</v>
      </c>
      <c r="WVS92" s="414"/>
      <c r="WVT92" s="414"/>
      <c r="WVU92" s="414">
        <v>791</v>
      </c>
      <c r="WVV92" s="414"/>
      <c r="WVW92" s="414"/>
      <c r="WVX92" s="414">
        <v>791</v>
      </c>
      <c r="WVY92" s="414"/>
      <c r="WVZ92" s="414"/>
      <c r="WWA92" s="414">
        <v>791</v>
      </c>
      <c r="WWB92" s="414"/>
      <c r="WWC92" s="414"/>
      <c r="WWD92" s="414">
        <v>791</v>
      </c>
      <c r="WWE92" s="414"/>
      <c r="WWF92" s="414"/>
      <c r="WWG92" s="414">
        <v>791</v>
      </c>
      <c r="WWH92" s="414"/>
      <c r="WWI92" s="414"/>
      <c r="WWJ92" s="414">
        <v>791</v>
      </c>
      <c r="WWK92" s="414"/>
      <c r="WWL92" s="414"/>
      <c r="WWM92" s="414">
        <v>791</v>
      </c>
      <c r="WWN92" s="414"/>
      <c r="WWO92" s="414"/>
      <c r="WWP92" s="414">
        <v>791</v>
      </c>
      <c r="WWQ92" s="414"/>
      <c r="WWR92" s="414"/>
      <c r="WWS92" s="414">
        <v>791</v>
      </c>
      <c r="WWT92" s="414"/>
      <c r="WWU92" s="414"/>
      <c r="WWV92" s="414">
        <v>791</v>
      </c>
      <c r="WWW92" s="414"/>
      <c r="WWX92" s="414"/>
      <c r="WWY92" s="414">
        <v>791</v>
      </c>
      <c r="WWZ92" s="414"/>
      <c r="WXA92" s="414"/>
      <c r="WXB92" s="414">
        <v>791</v>
      </c>
      <c r="WXC92" s="414"/>
      <c r="WXD92" s="414"/>
      <c r="WXE92" s="414">
        <v>791</v>
      </c>
      <c r="WXF92" s="414"/>
      <c r="WXG92" s="414"/>
      <c r="WXH92" s="414">
        <v>791</v>
      </c>
      <c r="WXI92" s="414"/>
      <c r="WXJ92" s="414"/>
      <c r="WXK92" s="414">
        <v>791</v>
      </c>
      <c r="WXL92" s="414"/>
      <c r="WXM92" s="414"/>
      <c r="WXN92" s="414">
        <v>791</v>
      </c>
      <c r="WXO92" s="414"/>
      <c r="WXP92" s="414"/>
      <c r="WXQ92" s="414">
        <v>791</v>
      </c>
      <c r="WXR92" s="414"/>
      <c r="WXS92" s="414"/>
      <c r="WXT92" s="414">
        <v>791</v>
      </c>
      <c r="WXU92" s="414"/>
      <c r="WXV92" s="414"/>
      <c r="WXW92" s="414">
        <v>791</v>
      </c>
      <c r="WXX92" s="414"/>
      <c r="WXY92" s="414"/>
      <c r="WXZ92" s="414">
        <v>791</v>
      </c>
      <c r="WYA92" s="414"/>
      <c r="WYB92" s="414"/>
      <c r="WYC92" s="414">
        <v>791</v>
      </c>
      <c r="WYD92" s="414"/>
      <c r="WYE92" s="414"/>
      <c r="WYF92" s="414">
        <v>791</v>
      </c>
      <c r="WYG92" s="414"/>
      <c r="WYH92" s="414"/>
      <c r="WYI92" s="414">
        <v>791</v>
      </c>
      <c r="WYJ92" s="414"/>
      <c r="WYK92" s="414"/>
      <c r="WYL92" s="414">
        <v>791</v>
      </c>
      <c r="WYM92" s="414"/>
      <c r="WYN92" s="414"/>
      <c r="WYO92" s="414">
        <v>791</v>
      </c>
      <c r="WYP92" s="414"/>
      <c r="WYQ92" s="414"/>
      <c r="WYR92" s="414">
        <v>791</v>
      </c>
      <c r="WYS92" s="414"/>
      <c r="WYT92" s="414"/>
      <c r="WYU92" s="414">
        <v>791</v>
      </c>
      <c r="WYV92" s="414"/>
      <c r="WYW92" s="414"/>
      <c r="WYX92" s="414">
        <v>791</v>
      </c>
      <c r="WYY92" s="414"/>
      <c r="WYZ92" s="414"/>
      <c r="WZA92" s="414">
        <v>791</v>
      </c>
      <c r="WZB92" s="414"/>
      <c r="WZC92" s="414"/>
      <c r="WZD92" s="414">
        <v>791</v>
      </c>
      <c r="WZE92" s="414"/>
      <c r="WZF92" s="414"/>
      <c r="WZG92" s="414">
        <v>791</v>
      </c>
      <c r="WZH92" s="414"/>
      <c r="WZI92" s="414"/>
      <c r="WZJ92" s="414">
        <v>791</v>
      </c>
      <c r="WZK92" s="414"/>
      <c r="WZL92" s="414"/>
      <c r="WZM92" s="414">
        <v>791</v>
      </c>
      <c r="WZN92" s="414"/>
      <c r="WZO92" s="414"/>
      <c r="WZP92" s="414">
        <v>791</v>
      </c>
      <c r="WZQ92" s="414"/>
      <c r="WZR92" s="414"/>
      <c r="WZS92" s="414">
        <v>791</v>
      </c>
      <c r="WZT92" s="414"/>
      <c r="WZU92" s="414"/>
      <c r="WZV92" s="414">
        <v>791</v>
      </c>
      <c r="WZW92" s="414"/>
      <c r="WZX92" s="414"/>
      <c r="WZY92" s="414">
        <v>791</v>
      </c>
      <c r="WZZ92" s="414"/>
      <c r="XAA92" s="414"/>
      <c r="XAB92" s="414">
        <v>791</v>
      </c>
      <c r="XAC92" s="414"/>
      <c r="XAD92" s="414"/>
      <c r="XAE92" s="414">
        <v>791</v>
      </c>
      <c r="XAF92" s="414"/>
      <c r="XAG92" s="414"/>
      <c r="XAH92" s="414">
        <v>791</v>
      </c>
      <c r="XAI92" s="414"/>
      <c r="XAJ92" s="414"/>
      <c r="XAK92" s="414">
        <v>791</v>
      </c>
      <c r="XAL92" s="414"/>
      <c r="XAM92" s="414"/>
      <c r="XAN92" s="414">
        <v>791</v>
      </c>
      <c r="XAO92" s="414"/>
      <c r="XAP92" s="414"/>
      <c r="XAQ92" s="414">
        <v>791</v>
      </c>
      <c r="XAR92" s="414"/>
      <c r="XAS92" s="414"/>
      <c r="XAT92" s="414">
        <v>791</v>
      </c>
      <c r="XAU92" s="414"/>
      <c r="XAV92" s="414"/>
      <c r="XAW92" s="414">
        <v>791</v>
      </c>
      <c r="XAX92" s="414"/>
      <c r="XAY92" s="414"/>
      <c r="XAZ92" s="414">
        <v>791</v>
      </c>
      <c r="XBA92" s="414"/>
      <c r="XBB92" s="414"/>
      <c r="XBC92" s="414">
        <v>791</v>
      </c>
      <c r="XBD92" s="414"/>
      <c r="XBE92" s="414"/>
      <c r="XBF92" s="414">
        <v>791</v>
      </c>
      <c r="XBG92" s="414"/>
      <c r="XBH92" s="414"/>
      <c r="XBI92" s="414">
        <v>791</v>
      </c>
      <c r="XBJ92" s="414"/>
      <c r="XBK92" s="414"/>
      <c r="XBL92" s="414">
        <v>791</v>
      </c>
      <c r="XBM92" s="414"/>
      <c r="XBN92" s="414"/>
      <c r="XBO92" s="414">
        <v>791</v>
      </c>
      <c r="XBP92" s="414"/>
      <c r="XBQ92" s="414"/>
      <c r="XBR92" s="414">
        <v>791</v>
      </c>
      <c r="XBS92" s="414"/>
      <c r="XBT92" s="414"/>
      <c r="XBU92" s="414">
        <v>791</v>
      </c>
      <c r="XBV92" s="414"/>
      <c r="XBW92" s="414"/>
      <c r="XBX92" s="414">
        <v>791</v>
      </c>
      <c r="XBY92" s="414"/>
      <c r="XBZ92" s="414"/>
      <c r="XCA92" s="414">
        <v>791</v>
      </c>
      <c r="XCB92" s="414"/>
      <c r="XCC92" s="414"/>
      <c r="XCD92" s="414">
        <v>791</v>
      </c>
      <c r="XCE92" s="414"/>
      <c r="XCF92" s="414"/>
      <c r="XCG92" s="414">
        <v>791</v>
      </c>
      <c r="XCH92" s="414"/>
      <c r="XCI92" s="414"/>
      <c r="XCJ92" s="414">
        <v>791</v>
      </c>
      <c r="XCK92" s="414"/>
      <c r="XCL92" s="414"/>
      <c r="XCM92" s="414">
        <v>791</v>
      </c>
      <c r="XCN92" s="414"/>
      <c r="XCO92" s="414"/>
      <c r="XCP92" s="414">
        <v>791</v>
      </c>
      <c r="XCQ92" s="414"/>
      <c r="XCR92" s="414"/>
      <c r="XCS92" s="414">
        <v>791</v>
      </c>
      <c r="XCT92" s="414"/>
      <c r="XCU92" s="414"/>
      <c r="XCV92" s="414">
        <v>791</v>
      </c>
      <c r="XCW92" s="414"/>
      <c r="XCX92" s="414"/>
      <c r="XCY92" s="414">
        <v>791</v>
      </c>
      <c r="XCZ92" s="414"/>
      <c r="XDA92" s="414"/>
      <c r="XDB92" s="414">
        <v>791</v>
      </c>
      <c r="XDC92" s="414"/>
      <c r="XDD92" s="414"/>
      <c r="XDE92" s="414">
        <v>791</v>
      </c>
      <c r="XDF92" s="414"/>
      <c r="XDG92" s="414"/>
      <c r="XDH92" s="414">
        <v>791</v>
      </c>
      <c r="XDI92" s="414"/>
      <c r="XDJ92" s="414"/>
      <c r="XDK92" s="414">
        <v>791</v>
      </c>
      <c r="XDL92" s="414"/>
      <c r="XDM92" s="414"/>
      <c r="XDN92" s="414">
        <v>791</v>
      </c>
      <c r="XDO92" s="414"/>
      <c r="XDP92" s="414"/>
      <c r="XDQ92" s="414">
        <v>791</v>
      </c>
      <c r="XDR92" s="414"/>
      <c r="XDS92" s="414"/>
      <c r="XDT92" s="414">
        <v>791</v>
      </c>
      <c r="XDU92" s="414"/>
      <c r="XDV92" s="414"/>
      <c r="XDW92" s="414">
        <v>791</v>
      </c>
      <c r="XDX92" s="414"/>
      <c r="XDY92" s="414"/>
      <c r="XDZ92" s="414">
        <v>791</v>
      </c>
      <c r="XEA92" s="414"/>
      <c r="XEB92" s="414"/>
      <c r="XEC92" s="414">
        <v>791</v>
      </c>
      <c r="XED92" s="414"/>
      <c r="XEE92" s="414"/>
      <c r="XEF92" s="414">
        <v>791</v>
      </c>
      <c r="XEG92" s="414"/>
      <c r="XEH92" s="414"/>
      <c r="XEI92" s="414">
        <v>791</v>
      </c>
      <c r="XEJ92" s="414"/>
      <c r="XEK92" s="414"/>
      <c r="XEL92" s="414">
        <v>791</v>
      </c>
      <c r="XEM92" s="414"/>
      <c r="XEN92" s="414"/>
      <c r="XEO92" s="414">
        <v>791</v>
      </c>
      <c r="XEP92" s="414"/>
      <c r="XEQ92" s="414"/>
      <c r="XER92" s="414">
        <v>791</v>
      </c>
      <c r="XES92" s="414"/>
      <c r="XET92" s="414"/>
      <c r="XEU92" s="414">
        <v>791</v>
      </c>
      <c r="XEV92" s="414"/>
      <c r="XEW92" s="414"/>
      <c r="XEX92" s="414">
        <v>791</v>
      </c>
      <c r="XEY92" s="414"/>
      <c r="XEZ92" s="414"/>
      <c r="XFA92" s="414">
        <v>791</v>
      </c>
      <c r="XFB92" s="414"/>
      <c r="XFC92" s="414"/>
    </row>
    <row r="93" spans="1:16383" ht="15.9" customHeight="1" x14ac:dyDescent="0.3">
      <c r="A93" s="81" t="s">
        <v>199</v>
      </c>
      <c r="B93" s="388" t="s">
        <v>272</v>
      </c>
      <c r="C93" s="388"/>
      <c r="D93" s="388"/>
      <c r="E93" s="388"/>
      <c r="F93" s="388"/>
      <c r="G93" s="388"/>
      <c r="H93" s="388"/>
      <c r="I93" s="388"/>
      <c r="J93" s="388"/>
      <c r="K93" s="388"/>
      <c r="L93" s="388"/>
      <c r="M93" s="388" t="s">
        <v>201</v>
      </c>
      <c r="N93" s="388"/>
      <c r="O93" s="388"/>
      <c r="P93" s="388"/>
    </row>
    <row r="94" spans="1:16383" ht="15.9" customHeight="1" x14ac:dyDescent="0.3">
      <c r="A94" s="81" t="s">
        <v>202</v>
      </c>
      <c r="B94" s="388" t="s">
        <v>203</v>
      </c>
      <c r="C94" s="388"/>
      <c r="D94" s="388"/>
      <c r="E94" s="388"/>
      <c r="F94" s="388"/>
      <c r="G94" s="388"/>
      <c r="H94" s="388"/>
      <c r="I94" s="388"/>
      <c r="J94" s="388"/>
      <c r="K94" s="388"/>
      <c r="L94" s="388"/>
      <c r="M94" s="388" t="s">
        <v>201</v>
      </c>
      <c r="N94" s="388"/>
      <c r="O94" s="388"/>
      <c r="P94" s="388"/>
    </row>
    <row r="95" spans="1:16383" ht="15.9" customHeight="1" x14ac:dyDescent="0.3">
      <c r="A95" s="81" t="s">
        <v>204</v>
      </c>
      <c r="B95" s="388" t="s">
        <v>205</v>
      </c>
      <c r="C95" s="388"/>
      <c r="D95" s="388"/>
      <c r="E95" s="388"/>
      <c r="F95" s="388"/>
      <c r="G95" s="388"/>
      <c r="H95" s="388"/>
      <c r="I95" s="388"/>
      <c r="J95" s="388"/>
      <c r="K95" s="388"/>
      <c r="L95" s="388"/>
      <c r="M95" s="388" t="s">
        <v>201</v>
      </c>
      <c r="N95" s="388"/>
      <c r="O95" s="388"/>
      <c r="P95" s="388"/>
    </row>
    <row r="96" spans="1:16383" ht="15.9" customHeight="1" x14ac:dyDescent="0.3">
      <c r="A96" s="81" t="s">
        <v>206</v>
      </c>
      <c r="B96" s="388" t="s">
        <v>265</v>
      </c>
      <c r="C96" s="388"/>
      <c r="D96" s="388"/>
      <c r="E96" s="388"/>
      <c r="F96" s="388"/>
      <c r="G96" s="388"/>
      <c r="H96" s="388"/>
      <c r="I96" s="388"/>
      <c r="J96" s="388"/>
      <c r="K96" s="388"/>
      <c r="L96" s="388"/>
      <c r="M96" s="388" t="s">
        <v>201</v>
      </c>
      <c r="N96" s="388"/>
      <c r="O96" s="388"/>
      <c r="P96" s="388"/>
    </row>
    <row r="97" spans="1:16383" ht="15.9" customHeight="1" x14ac:dyDescent="0.3">
      <c r="A97" s="81" t="s">
        <v>208</v>
      </c>
      <c r="B97" s="388" t="s">
        <v>266</v>
      </c>
      <c r="C97" s="388"/>
      <c r="D97" s="388"/>
      <c r="E97" s="388"/>
      <c r="F97" s="388"/>
      <c r="G97" s="388"/>
      <c r="H97" s="388"/>
      <c r="I97" s="388"/>
      <c r="J97" s="388"/>
      <c r="K97" s="388"/>
      <c r="L97" s="388"/>
      <c r="M97" s="388" t="s">
        <v>210</v>
      </c>
      <c r="N97" s="388"/>
      <c r="O97" s="388"/>
      <c r="P97" s="388"/>
    </row>
    <row r="98" spans="1:16383" ht="15.9" customHeight="1" x14ac:dyDescent="0.3">
      <c r="A98" s="356" t="s">
        <v>211</v>
      </c>
      <c r="B98" s="357"/>
      <c r="C98" s="357"/>
      <c r="D98" s="357"/>
      <c r="E98" s="357"/>
      <c r="F98" s="357"/>
      <c r="G98" s="357"/>
      <c r="H98" s="357"/>
      <c r="I98" s="357"/>
      <c r="J98" s="357"/>
      <c r="K98" s="357"/>
      <c r="L98" s="357"/>
      <c r="M98" s="357"/>
      <c r="N98" s="357"/>
      <c r="O98" s="358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/>
      <c r="BI98" s="123"/>
      <c r="BJ98" s="123"/>
      <c r="BK98" s="123"/>
      <c r="BL98" s="123"/>
      <c r="BM98" s="123"/>
      <c r="BN98" s="123"/>
      <c r="BO98" s="123"/>
      <c r="BP98" s="123"/>
      <c r="BQ98" s="123"/>
      <c r="BR98" s="123"/>
      <c r="BS98" s="123"/>
      <c r="BT98" s="123"/>
      <c r="BU98" s="123"/>
      <c r="BV98" s="123"/>
      <c r="BW98" s="123"/>
      <c r="BX98" s="123"/>
      <c r="BY98" s="123"/>
      <c r="BZ98" s="123"/>
      <c r="CA98" s="123"/>
      <c r="CB98" s="123"/>
      <c r="CC98" s="123"/>
      <c r="CD98" s="123"/>
      <c r="CE98" s="123"/>
      <c r="CF98" s="123"/>
      <c r="CG98" s="123"/>
      <c r="CH98" s="123"/>
      <c r="CI98" s="123"/>
      <c r="CJ98" s="123"/>
      <c r="CK98" s="123"/>
      <c r="CL98" s="123"/>
      <c r="CM98" s="123"/>
      <c r="CN98" s="123"/>
      <c r="CO98" s="123"/>
      <c r="CP98" s="123"/>
      <c r="CQ98" s="123"/>
      <c r="CR98" s="123"/>
      <c r="CS98" s="123"/>
      <c r="CT98" s="123"/>
      <c r="CU98" s="123"/>
      <c r="CV98" s="123"/>
      <c r="CW98" s="123"/>
      <c r="CX98" s="123"/>
      <c r="CY98" s="123"/>
      <c r="CZ98" s="123"/>
      <c r="DA98" s="123"/>
      <c r="DB98" s="123"/>
      <c r="DC98" s="123"/>
      <c r="DD98" s="123"/>
      <c r="DE98" s="123"/>
      <c r="DF98" s="123"/>
      <c r="DG98" s="123"/>
      <c r="DH98" s="123"/>
      <c r="DI98" s="123"/>
      <c r="DJ98" s="123"/>
      <c r="DK98" s="123"/>
      <c r="DL98" s="123"/>
      <c r="DM98" s="123"/>
      <c r="DN98" s="123"/>
      <c r="DO98" s="123"/>
      <c r="DP98" s="123"/>
      <c r="DQ98" s="123"/>
      <c r="DR98" s="123"/>
      <c r="DS98" s="123"/>
      <c r="DT98" s="123"/>
      <c r="DU98" s="123"/>
      <c r="DV98" s="123"/>
      <c r="DW98" s="123"/>
      <c r="DX98" s="123"/>
      <c r="DY98" s="123"/>
      <c r="DZ98" s="123"/>
      <c r="EA98" s="123"/>
      <c r="EB98" s="123"/>
      <c r="EC98" s="123"/>
      <c r="ED98" s="123"/>
      <c r="EE98" s="123"/>
      <c r="EF98" s="123"/>
      <c r="EG98" s="123"/>
      <c r="EH98" s="123"/>
      <c r="EI98" s="123"/>
      <c r="EJ98" s="123"/>
      <c r="EK98" s="123"/>
      <c r="EL98" s="123"/>
      <c r="EM98" s="123"/>
      <c r="EN98" s="123"/>
      <c r="EO98" s="123"/>
      <c r="EP98" s="123"/>
      <c r="EQ98" s="123"/>
      <c r="ER98" s="123"/>
      <c r="ES98" s="123"/>
      <c r="ET98" s="123"/>
      <c r="EU98" s="123"/>
      <c r="EV98" s="123"/>
      <c r="EW98" s="123"/>
      <c r="EX98" s="123"/>
      <c r="EY98" s="123"/>
      <c r="EZ98" s="123"/>
      <c r="FA98" s="123"/>
      <c r="FB98" s="123"/>
      <c r="FC98" s="123"/>
      <c r="FD98" s="123"/>
      <c r="FE98" s="123"/>
      <c r="FF98" s="123"/>
      <c r="FG98" s="123"/>
      <c r="FH98" s="123"/>
      <c r="FI98" s="123"/>
      <c r="FJ98" s="123"/>
      <c r="FK98" s="123"/>
      <c r="FL98" s="123"/>
      <c r="FM98" s="123"/>
      <c r="FN98" s="123"/>
      <c r="FO98" s="123"/>
      <c r="FP98" s="123"/>
      <c r="FQ98" s="123"/>
      <c r="FR98" s="123"/>
      <c r="FS98" s="123"/>
      <c r="FT98" s="123"/>
      <c r="FU98" s="123"/>
      <c r="FV98" s="123"/>
      <c r="FW98" s="123"/>
      <c r="FX98" s="123"/>
      <c r="FY98" s="123"/>
      <c r="FZ98" s="123"/>
      <c r="GA98" s="123"/>
      <c r="GB98" s="123"/>
      <c r="GC98" s="123"/>
      <c r="GD98" s="123"/>
      <c r="GE98" s="123"/>
      <c r="GF98" s="123"/>
      <c r="GG98" s="123"/>
      <c r="GH98" s="123"/>
      <c r="GI98" s="123"/>
      <c r="GJ98" s="123"/>
      <c r="GK98" s="123"/>
      <c r="GL98" s="123"/>
      <c r="GM98" s="123"/>
      <c r="GN98" s="123"/>
      <c r="GO98" s="123"/>
      <c r="GP98" s="123"/>
      <c r="GQ98" s="123"/>
      <c r="GR98" s="123"/>
      <c r="GS98" s="123"/>
      <c r="GT98" s="123"/>
      <c r="GU98" s="123"/>
      <c r="GV98" s="123"/>
      <c r="GW98" s="123"/>
      <c r="GX98" s="123"/>
      <c r="GY98" s="123"/>
      <c r="GZ98" s="123"/>
      <c r="HA98" s="123"/>
      <c r="HB98" s="123"/>
      <c r="HC98" s="123"/>
      <c r="HD98" s="123"/>
      <c r="HE98" s="123"/>
      <c r="HF98" s="123"/>
      <c r="HG98" s="123"/>
      <c r="HH98" s="123"/>
      <c r="HI98" s="123"/>
      <c r="HJ98" s="123"/>
      <c r="HK98" s="123"/>
      <c r="HL98" s="123"/>
      <c r="HM98" s="123"/>
      <c r="HN98" s="123"/>
      <c r="HO98" s="123"/>
      <c r="HP98" s="123"/>
      <c r="HQ98" s="123"/>
      <c r="HR98" s="123"/>
      <c r="HS98" s="123"/>
      <c r="HT98" s="123"/>
      <c r="HU98" s="123"/>
      <c r="HV98" s="123"/>
      <c r="HW98" s="123"/>
      <c r="HX98" s="123"/>
      <c r="HY98" s="123"/>
      <c r="HZ98" s="123"/>
      <c r="IA98" s="123"/>
      <c r="IB98" s="123"/>
      <c r="IC98" s="123"/>
      <c r="ID98" s="123"/>
      <c r="IE98" s="123"/>
      <c r="IF98" s="123"/>
      <c r="IG98" s="123"/>
      <c r="IH98" s="123"/>
      <c r="II98" s="123"/>
      <c r="IJ98" s="123"/>
      <c r="IK98" s="123"/>
      <c r="IL98" s="123"/>
      <c r="IM98" s="123"/>
      <c r="IN98" s="123"/>
      <c r="IO98" s="123"/>
      <c r="IP98" s="123"/>
      <c r="IQ98" s="123"/>
      <c r="IR98" s="123"/>
      <c r="IS98" s="123"/>
      <c r="IT98" s="123"/>
      <c r="IU98" s="123"/>
      <c r="IV98" s="123"/>
      <c r="IW98" s="123"/>
      <c r="IX98" s="123"/>
      <c r="IY98" s="123"/>
      <c r="IZ98" s="123"/>
      <c r="JA98" s="123"/>
      <c r="JB98" s="123"/>
      <c r="JC98" s="123"/>
      <c r="JD98" s="123"/>
      <c r="JE98" s="123"/>
      <c r="JF98" s="123"/>
      <c r="JG98" s="123"/>
      <c r="JH98" s="123"/>
      <c r="JI98" s="123"/>
      <c r="JJ98" s="123"/>
      <c r="JK98" s="123"/>
      <c r="JL98" s="123"/>
      <c r="JM98" s="123"/>
      <c r="JN98" s="123"/>
      <c r="JO98" s="123"/>
      <c r="JP98" s="123"/>
      <c r="JQ98" s="123"/>
      <c r="JR98" s="123"/>
      <c r="JS98" s="123"/>
      <c r="JT98" s="123"/>
      <c r="JU98" s="123"/>
      <c r="JV98" s="123"/>
      <c r="JW98" s="123"/>
      <c r="JX98" s="123"/>
      <c r="JY98" s="123"/>
      <c r="JZ98" s="123"/>
      <c r="KA98" s="123"/>
      <c r="KB98" s="123"/>
      <c r="KC98" s="123"/>
      <c r="KD98" s="123"/>
      <c r="KE98" s="123"/>
      <c r="KF98" s="123"/>
      <c r="KG98" s="123"/>
      <c r="KH98" s="123"/>
      <c r="KI98" s="123"/>
      <c r="KJ98" s="123"/>
      <c r="KK98" s="123"/>
      <c r="KL98" s="123"/>
      <c r="KM98" s="123"/>
      <c r="KN98" s="123"/>
      <c r="KO98" s="123"/>
      <c r="KP98" s="123"/>
      <c r="KQ98" s="123"/>
      <c r="KR98" s="123"/>
      <c r="KS98" s="123"/>
      <c r="KT98" s="123"/>
      <c r="KU98" s="123"/>
      <c r="KV98" s="123"/>
      <c r="KW98" s="123"/>
      <c r="KX98" s="123"/>
      <c r="KY98" s="123"/>
      <c r="KZ98" s="123"/>
      <c r="LA98" s="123"/>
      <c r="LB98" s="123"/>
      <c r="LC98" s="123"/>
      <c r="LD98" s="123"/>
      <c r="LE98" s="123"/>
      <c r="LF98" s="123"/>
      <c r="LG98" s="123"/>
      <c r="LH98" s="123"/>
      <c r="LI98" s="123"/>
      <c r="LJ98" s="123"/>
      <c r="LK98" s="123"/>
      <c r="LL98" s="123"/>
      <c r="LM98" s="123"/>
      <c r="LN98" s="123"/>
      <c r="LO98" s="123"/>
      <c r="LP98" s="123"/>
      <c r="LQ98" s="123"/>
      <c r="LR98" s="123"/>
      <c r="LS98" s="123"/>
      <c r="LT98" s="123"/>
      <c r="LU98" s="123"/>
      <c r="LV98" s="123"/>
      <c r="LW98" s="123"/>
      <c r="LX98" s="123"/>
      <c r="LY98" s="123"/>
      <c r="LZ98" s="123"/>
      <c r="MA98" s="123"/>
      <c r="MB98" s="123"/>
      <c r="MC98" s="123"/>
      <c r="MD98" s="123"/>
      <c r="ME98" s="123"/>
      <c r="MF98" s="123"/>
      <c r="MG98" s="123"/>
      <c r="MH98" s="123"/>
      <c r="MI98" s="123"/>
      <c r="MJ98" s="123"/>
      <c r="MK98" s="123"/>
      <c r="ML98" s="123"/>
      <c r="MM98" s="123"/>
      <c r="MN98" s="123"/>
      <c r="MO98" s="123"/>
      <c r="MP98" s="123"/>
      <c r="MQ98" s="123"/>
      <c r="MR98" s="123"/>
      <c r="MS98" s="123"/>
      <c r="MT98" s="123"/>
      <c r="MU98" s="123"/>
      <c r="MV98" s="123"/>
      <c r="MW98" s="123"/>
      <c r="MX98" s="123"/>
      <c r="MY98" s="123"/>
      <c r="MZ98" s="123"/>
      <c r="NA98" s="123"/>
      <c r="NB98" s="123"/>
      <c r="NC98" s="123"/>
      <c r="ND98" s="123"/>
      <c r="NE98" s="123"/>
      <c r="NF98" s="123"/>
      <c r="NG98" s="123"/>
      <c r="NH98" s="123"/>
      <c r="NI98" s="123"/>
      <c r="NJ98" s="123"/>
      <c r="NK98" s="123"/>
      <c r="NL98" s="123"/>
      <c r="NM98" s="123"/>
      <c r="NN98" s="123"/>
      <c r="NO98" s="123"/>
      <c r="NP98" s="123"/>
      <c r="NQ98" s="123"/>
      <c r="NR98" s="123"/>
      <c r="NS98" s="123"/>
      <c r="NT98" s="123"/>
      <c r="NU98" s="123"/>
      <c r="NV98" s="123"/>
      <c r="NW98" s="123"/>
      <c r="NX98" s="123"/>
      <c r="NY98" s="123"/>
      <c r="NZ98" s="123"/>
      <c r="OA98" s="123"/>
      <c r="OB98" s="123"/>
      <c r="OC98" s="123"/>
      <c r="OD98" s="123"/>
      <c r="OE98" s="123"/>
      <c r="OF98" s="123"/>
      <c r="OG98" s="123"/>
      <c r="OH98" s="123"/>
      <c r="OI98" s="123"/>
      <c r="OJ98" s="123"/>
      <c r="OK98" s="123"/>
      <c r="OL98" s="123"/>
      <c r="OM98" s="123"/>
      <c r="ON98" s="123"/>
      <c r="OO98" s="123"/>
      <c r="OP98" s="123"/>
      <c r="OQ98" s="123"/>
      <c r="OR98" s="123"/>
      <c r="OS98" s="123"/>
      <c r="OT98" s="123"/>
      <c r="OU98" s="123"/>
      <c r="OV98" s="123"/>
      <c r="OW98" s="123"/>
      <c r="OX98" s="123"/>
      <c r="OY98" s="123"/>
      <c r="OZ98" s="123"/>
      <c r="PA98" s="123"/>
      <c r="PB98" s="123"/>
      <c r="PC98" s="123"/>
      <c r="PD98" s="123"/>
      <c r="PE98" s="123"/>
      <c r="PF98" s="123"/>
      <c r="PG98" s="123"/>
      <c r="PH98" s="123"/>
      <c r="PI98" s="123"/>
      <c r="PJ98" s="123"/>
      <c r="PK98" s="123"/>
      <c r="PL98" s="123"/>
      <c r="PM98" s="123"/>
      <c r="PN98" s="123"/>
      <c r="PO98" s="123"/>
      <c r="PP98" s="123"/>
      <c r="PQ98" s="123"/>
      <c r="PR98" s="123"/>
      <c r="PS98" s="123"/>
      <c r="PT98" s="123"/>
      <c r="PU98" s="123"/>
      <c r="PV98" s="123"/>
      <c r="PW98" s="123"/>
      <c r="PX98" s="123"/>
      <c r="PY98" s="123"/>
      <c r="PZ98" s="123"/>
      <c r="QA98" s="123"/>
      <c r="QB98" s="123"/>
      <c r="QC98" s="123"/>
      <c r="QD98" s="123"/>
      <c r="QE98" s="123"/>
      <c r="QF98" s="123"/>
      <c r="QG98" s="123"/>
      <c r="QH98" s="123"/>
      <c r="QI98" s="123"/>
      <c r="QJ98" s="123"/>
      <c r="QK98" s="123"/>
      <c r="QL98" s="123"/>
      <c r="QM98" s="123"/>
      <c r="QN98" s="123"/>
      <c r="QO98" s="123"/>
      <c r="QP98" s="123"/>
      <c r="QQ98" s="123"/>
      <c r="QR98" s="123"/>
      <c r="QS98" s="123"/>
      <c r="QT98" s="123"/>
      <c r="QU98" s="123"/>
      <c r="QV98" s="123"/>
      <c r="QW98" s="123"/>
      <c r="QX98" s="123"/>
      <c r="QY98" s="123"/>
      <c r="QZ98" s="123"/>
      <c r="RA98" s="123"/>
      <c r="RB98" s="123"/>
      <c r="RC98" s="123"/>
      <c r="RD98" s="123"/>
      <c r="RE98" s="123"/>
      <c r="RF98" s="123"/>
      <c r="RG98" s="123"/>
      <c r="RH98" s="123"/>
      <c r="RI98" s="123"/>
      <c r="RJ98" s="123"/>
      <c r="RK98" s="123"/>
      <c r="RL98" s="123"/>
      <c r="RM98" s="123"/>
      <c r="RN98" s="123"/>
      <c r="RO98" s="123"/>
      <c r="RP98" s="123"/>
      <c r="RQ98" s="123"/>
      <c r="RR98" s="123"/>
      <c r="RS98" s="123"/>
      <c r="RT98" s="123"/>
      <c r="RU98" s="123"/>
      <c r="RV98" s="123"/>
      <c r="RW98" s="123"/>
      <c r="RX98" s="123"/>
      <c r="RY98" s="123"/>
      <c r="RZ98" s="123"/>
      <c r="SA98" s="123"/>
      <c r="SB98" s="123"/>
      <c r="SC98" s="123"/>
      <c r="SD98" s="123"/>
      <c r="SE98" s="123"/>
      <c r="SF98" s="123"/>
      <c r="SG98" s="123"/>
      <c r="SH98" s="123"/>
      <c r="SI98" s="123"/>
      <c r="SJ98" s="123"/>
      <c r="SK98" s="123"/>
      <c r="SL98" s="123"/>
      <c r="SM98" s="123"/>
      <c r="SN98" s="123"/>
      <c r="SO98" s="123"/>
      <c r="SP98" s="123"/>
      <c r="SQ98" s="123"/>
      <c r="SR98" s="123"/>
      <c r="SS98" s="123"/>
      <c r="ST98" s="123"/>
      <c r="SU98" s="123"/>
      <c r="SV98" s="123"/>
      <c r="SW98" s="123"/>
      <c r="SX98" s="123"/>
      <c r="SY98" s="123"/>
      <c r="SZ98" s="123"/>
      <c r="TA98" s="123"/>
      <c r="TB98" s="123"/>
      <c r="TC98" s="123"/>
      <c r="TD98" s="123"/>
      <c r="TE98" s="123"/>
      <c r="TF98" s="123"/>
      <c r="TG98" s="123"/>
      <c r="TH98" s="123"/>
      <c r="TI98" s="123"/>
      <c r="TJ98" s="123"/>
      <c r="TK98" s="123"/>
      <c r="TL98" s="123"/>
      <c r="TM98" s="123"/>
      <c r="TN98" s="123"/>
      <c r="TO98" s="123"/>
      <c r="TP98" s="123"/>
      <c r="TQ98" s="123"/>
      <c r="TR98" s="123"/>
      <c r="TS98" s="123"/>
      <c r="TT98" s="123"/>
      <c r="TU98" s="123"/>
      <c r="TV98" s="123"/>
      <c r="TW98" s="123"/>
      <c r="TX98" s="123"/>
      <c r="TY98" s="123"/>
      <c r="TZ98" s="123"/>
      <c r="UA98" s="123"/>
      <c r="UB98" s="123"/>
      <c r="UC98" s="123"/>
      <c r="UD98" s="123"/>
      <c r="UE98" s="123"/>
      <c r="UF98" s="123"/>
      <c r="UG98" s="123"/>
      <c r="UH98" s="123"/>
      <c r="UI98" s="123"/>
      <c r="UJ98" s="123"/>
      <c r="UK98" s="123"/>
      <c r="UL98" s="123"/>
      <c r="UM98" s="123"/>
      <c r="UN98" s="123"/>
      <c r="UO98" s="123"/>
      <c r="UP98" s="123"/>
      <c r="UQ98" s="123"/>
      <c r="UR98" s="123"/>
      <c r="US98" s="123"/>
      <c r="UT98" s="123"/>
      <c r="UU98" s="123"/>
      <c r="UV98" s="123"/>
      <c r="UW98" s="123"/>
      <c r="UX98" s="123"/>
      <c r="UY98" s="123"/>
      <c r="UZ98" s="123"/>
      <c r="VA98" s="123"/>
      <c r="VB98" s="123"/>
      <c r="VC98" s="123"/>
      <c r="VD98" s="123"/>
      <c r="VE98" s="123"/>
      <c r="VF98" s="123"/>
      <c r="VG98" s="123"/>
      <c r="VH98" s="123"/>
      <c r="VI98" s="123"/>
      <c r="VJ98" s="123"/>
      <c r="VK98" s="123"/>
      <c r="VL98" s="123"/>
      <c r="VM98" s="123"/>
      <c r="VN98" s="123"/>
      <c r="VO98" s="123"/>
      <c r="VP98" s="123"/>
      <c r="VQ98" s="123"/>
      <c r="VR98" s="123"/>
      <c r="VS98" s="123"/>
      <c r="VT98" s="123"/>
      <c r="VU98" s="123"/>
      <c r="VV98" s="123"/>
      <c r="VW98" s="123"/>
      <c r="VX98" s="123"/>
      <c r="VY98" s="123"/>
      <c r="VZ98" s="123"/>
      <c r="WA98" s="123"/>
      <c r="WB98" s="123"/>
      <c r="WC98" s="123"/>
      <c r="WD98" s="123"/>
      <c r="WE98" s="123"/>
      <c r="WF98" s="123"/>
      <c r="WG98" s="123"/>
      <c r="WH98" s="123"/>
      <c r="WI98" s="123"/>
      <c r="WJ98" s="123"/>
      <c r="WK98" s="123"/>
      <c r="WL98" s="123"/>
      <c r="WM98" s="123"/>
      <c r="WN98" s="123"/>
      <c r="WO98" s="123"/>
      <c r="WP98" s="123"/>
      <c r="WQ98" s="123"/>
      <c r="WR98" s="123"/>
      <c r="WS98" s="123"/>
      <c r="WT98" s="123"/>
      <c r="WU98" s="123"/>
      <c r="WV98" s="123"/>
      <c r="WW98" s="123"/>
      <c r="WX98" s="123"/>
      <c r="WY98" s="123"/>
      <c r="WZ98" s="123"/>
      <c r="XA98" s="123"/>
      <c r="XB98" s="123"/>
      <c r="XC98" s="123"/>
      <c r="XD98" s="123"/>
      <c r="XE98" s="123"/>
      <c r="XF98" s="123"/>
      <c r="XG98" s="123"/>
      <c r="XH98" s="123"/>
      <c r="XI98" s="123"/>
      <c r="XJ98" s="123"/>
      <c r="XK98" s="123"/>
      <c r="XL98" s="123"/>
      <c r="XM98" s="123"/>
      <c r="XN98" s="123"/>
      <c r="XO98" s="123"/>
      <c r="XP98" s="123"/>
      <c r="XQ98" s="123"/>
      <c r="XR98" s="123"/>
      <c r="XS98" s="123"/>
      <c r="XT98" s="123"/>
      <c r="XU98" s="123"/>
      <c r="XV98" s="123"/>
      <c r="XW98" s="123"/>
      <c r="XX98" s="123"/>
      <c r="XY98" s="123"/>
      <c r="XZ98" s="123"/>
      <c r="YA98" s="123"/>
      <c r="YB98" s="123"/>
      <c r="YC98" s="123"/>
      <c r="YD98" s="123"/>
      <c r="YE98" s="123"/>
      <c r="YF98" s="123"/>
      <c r="YG98" s="123"/>
      <c r="YH98" s="123"/>
      <c r="YI98" s="123"/>
      <c r="YJ98" s="123"/>
      <c r="YK98" s="123"/>
      <c r="YL98" s="123"/>
      <c r="YM98" s="123"/>
      <c r="YN98" s="123"/>
      <c r="YO98" s="123"/>
      <c r="YP98" s="123"/>
      <c r="YQ98" s="123"/>
      <c r="YR98" s="123"/>
      <c r="YS98" s="123"/>
      <c r="YT98" s="123"/>
      <c r="YU98" s="123"/>
      <c r="YV98" s="123"/>
      <c r="YW98" s="123"/>
      <c r="YX98" s="123"/>
      <c r="YY98" s="123"/>
      <c r="YZ98" s="123"/>
      <c r="ZA98" s="123"/>
      <c r="ZB98" s="123"/>
      <c r="ZC98" s="123"/>
      <c r="ZD98" s="123"/>
      <c r="ZE98" s="123"/>
      <c r="ZF98" s="123"/>
      <c r="ZG98" s="123"/>
      <c r="ZH98" s="123"/>
      <c r="ZI98" s="123"/>
      <c r="ZJ98" s="123"/>
      <c r="ZK98" s="123"/>
      <c r="ZL98" s="123"/>
      <c r="ZM98" s="123"/>
      <c r="ZN98" s="123"/>
      <c r="ZO98" s="123"/>
      <c r="ZP98" s="123"/>
      <c r="ZQ98" s="123"/>
      <c r="ZR98" s="123"/>
      <c r="ZS98" s="123"/>
      <c r="ZT98" s="123"/>
      <c r="ZU98" s="123"/>
      <c r="ZV98" s="123"/>
      <c r="ZW98" s="123"/>
      <c r="ZX98" s="123"/>
      <c r="ZY98" s="123"/>
      <c r="ZZ98" s="123"/>
      <c r="AAA98" s="123"/>
      <c r="AAB98" s="123"/>
      <c r="AAC98" s="123"/>
      <c r="AAD98" s="123"/>
      <c r="AAE98" s="123"/>
      <c r="AAF98" s="123"/>
      <c r="AAG98" s="123"/>
      <c r="AAH98" s="123"/>
      <c r="AAI98" s="123"/>
      <c r="AAJ98" s="123"/>
      <c r="AAK98" s="123"/>
      <c r="AAL98" s="123"/>
      <c r="AAM98" s="123"/>
      <c r="AAN98" s="123"/>
      <c r="AAO98" s="123"/>
      <c r="AAP98" s="123"/>
      <c r="AAQ98" s="123"/>
      <c r="AAR98" s="123"/>
      <c r="AAS98" s="123"/>
      <c r="AAT98" s="123"/>
      <c r="AAU98" s="123"/>
      <c r="AAV98" s="123"/>
      <c r="AAW98" s="123"/>
      <c r="AAX98" s="123"/>
      <c r="AAY98" s="123"/>
      <c r="AAZ98" s="123"/>
      <c r="ABA98" s="123"/>
      <c r="ABB98" s="123"/>
      <c r="ABC98" s="123"/>
      <c r="ABD98" s="123"/>
      <c r="ABE98" s="123"/>
      <c r="ABF98" s="123"/>
      <c r="ABG98" s="123"/>
      <c r="ABH98" s="123"/>
      <c r="ABI98" s="123"/>
      <c r="ABJ98" s="123"/>
      <c r="ABK98" s="123"/>
      <c r="ABL98" s="123"/>
      <c r="ABM98" s="123"/>
      <c r="ABN98" s="123"/>
      <c r="ABO98" s="123"/>
      <c r="ABP98" s="123"/>
      <c r="ABQ98" s="123"/>
      <c r="ABR98" s="123"/>
      <c r="ABS98" s="123"/>
      <c r="ABT98" s="123"/>
      <c r="ABU98" s="123"/>
      <c r="ABV98" s="123"/>
      <c r="ABW98" s="123"/>
      <c r="ABX98" s="123"/>
      <c r="ABY98" s="123"/>
      <c r="ABZ98" s="123"/>
      <c r="ACA98" s="123"/>
      <c r="ACB98" s="123"/>
      <c r="ACC98" s="123"/>
      <c r="ACD98" s="123"/>
      <c r="ACE98" s="123"/>
      <c r="ACF98" s="123"/>
      <c r="ACG98" s="123"/>
      <c r="ACH98" s="123"/>
      <c r="ACI98" s="123"/>
      <c r="ACJ98" s="123"/>
      <c r="ACK98" s="123"/>
      <c r="ACL98" s="123"/>
      <c r="ACM98" s="123"/>
      <c r="ACN98" s="123"/>
      <c r="ACO98" s="123"/>
      <c r="ACP98" s="123"/>
      <c r="ACQ98" s="123"/>
      <c r="ACR98" s="123"/>
      <c r="ACS98" s="123"/>
      <c r="ACT98" s="123"/>
      <c r="ACU98" s="123"/>
      <c r="ACV98" s="123"/>
      <c r="ACW98" s="123"/>
      <c r="ACX98" s="123"/>
      <c r="ACY98" s="123"/>
      <c r="ACZ98" s="123"/>
      <c r="ADA98" s="123"/>
      <c r="ADB98" s="123"/>
      <c r="ADC98" s="123"/>
      <c r="ADD98" s="123"/>
      <c r="ADE98" s="123"/>
      <c r="ADF98" s="123"/>
      <c r="ADG98" s="123"/>
      <c r="ADH98" s="123"/>
      <c r="ADI98" s="123"/>
      <c r="ADJ98" s="123"/>
      <c r="ADK98" s="123"/>
      <c r="ADL98" s="123"/>
      <c r="ADM98" s="123"/>
      <c r="ADN98" s="123"/>
      <c r="ADO98" s="123"/>
      <c r="ADP98" s="123"/>
      <c r="ADQ98" s="123"/>
      <c r="ADR98" s="123"/>
      <c r="ADS98" s="123"/>
      <c r="ADT98" s="123"/>
      <c r="ADU98" s="123"/>
      <c r="ADV98" s="123"/>
      <c r="ADW98" s="123"/>
      <c r="ADX98" s="123"/>
      <c r="ADY98" s="123"/>
      <c r="ADZ98" s="123"/>
      <c r="AEA98" s="123"/>
      <c r="AEB98" s="123"/>
      <c r="AEC98" s="123"/>
      <c r="AED98" s="123"/>
      <c r="AEE98" s="123"/>
      <c r="AEF98" s="123"/>
      <c r="AEG98" s="123"/>
      <c r="AEH98" s="123"/>
      <c r="AEI98" s="123"/>
      <c r="AEJ98" s="123"/>
      <c r="AEK98" s="123"/>
      <c r="AEL98" s="123"/>
      <c r="AEM98" s="123"/>
      <c r="AEN98" s="123"/>
      <c r="AEO98" s="123"/>
      <c r="AEP98" s="123"/>
      <c r="AEQ98" s="123"/>
      <c r="AER98" s="123"/>
      <c r="AES98" s="123"/>
      <c r="AET98" s="123"/>
      <c r="AEU98" s="123"/>
      <c r="AEV98" s="123"/>
      <c r="AEW98" s="123"/>
      <c r="AEX98" s="123"/>
      <c r="AEY98" s="123"/>
      <c r="AEZ98" s="123"/>
      <c r="AFA98" s="123"/>
      <c r="AFB98" s="123"/>
      <c r="AFC98" s="123"/>
      <c r="AFD98" s="123"/>
      <c r="AFE98" s="123"/>
      <c r="AFF98" s="123"/>
      <c r="AFG98" s="123"/>
      <c r="AFH98" s="123"/>
      <c r="AFI98" s="123"/>
      <c r="AFJ98" s="123"/>
      <c r="AFK98" s="123"/>
      <c r="AFL98" s="123"/>
      <c r="AFM98" s="123"/>
      <c r="AFN98" s="123"/>
      <c r="AFO98" s="123"/>
      <c r="AFP98" s="123"/>
      <c r="AFQ98" s="123"/>
      <c r="AFR98" s="123"/>
      <c r="AFS98" s="123"/>
      <c r="AFT98" s="123"/>
      <c r="AFU98" s="123"/>
      <c r="AFV98" s="123"/>
      <c r="AFW98" s="123"/>
      <c r="AFX98" s="123"/>
      <c r="AFY98" s="123"/>
      <c r="AFZ98" s="123"/>
      <c r="AGA98" s="123"/>
      <c r="AGB98" s="123"/>
      <c r="AGC98" s="123"/>
      <c r="AGD98" s="123"/>
      <c r="AGE98" s="123"/>
      <c r="AGF98" s="123"/>
      <c r="AGG98" s="123"/>
      <c r="AGH98" s="123"/>
      <c r="AGI98" s="123"/>
      <c r="AGJ98" s="123"/>
      <c r="AGK98" s="123"/>
      <c r="AGL98" s="123"/>
      <c r="AGM98" s="123"/>
      <c r="AGN98" s="123"/>
      <c r="AGO98" s="123"/>
      <c r="AGP98" s="123"/>
      <c r="AGQ98" s="123"/>
      <c r="AGR98" s="123"/>
      <c r="AGS98" s="123"/>
      <c r="AGT98" s="123"/>
      <c r="AGU98" s="123"/>
      <c r="AGV98" s="123"/>
      <c r="AGW98" s="123"/>
      <c r="AGX98" s="123"/>
      <c r="AGY98" s="123"/>
      <c r="AGZ98" s="123"/>
      <c r="AHA98" s="123"/>
      <c r="AHB98" s="123"/>
      <c r="AHC98" s="123"/>
      <c r="AHD98" s="123"/>
      <c r="AHE98" s="123"/>
      <c r="AHF98" s="123"/>
      <c r="AHG98" s="123"/>
      <c r="AHH98" s="123"/>
      <c r="AHI98" s="123"/>
      <c r="AHJ98" s="123"/>
      <c r="AHK98" s="123"/>
      <c r="AHL98" s="123"/>
      <c r="AHM98" s="123"/>
      <c r="AHN98" s="123"/>
      <c r="AHO98" s="123"/>
      <c r="AHP98" s="123"/>
      <c r="AHQ98" s="123"/>
      <c r="AHR98" s="123"/>
      <c r="AHS98" s="123"/>
      <c r="AHT98" s="123"/>
      <c r="AHU98" s="123"/>
      <c r="AHV98" s="123"/>
      <c r="AHW98" s="123"/>
      <c r="AHX98" s="123"/>
      <c r="AHY98" s="123"/>
      <c r="AHZ98" s="123"/>
      <c r="AIA98" s="123"/>
      <c r="AIB98" s="123"/>
      <c r="AIC98" s="123"/>
      <c r="AID98" s="123"/>
      <c r="AIE98" s="123"/>
      <c r="AIF98" s="123"/>
      <c r="AIG98" s="123"/>
      <c r="AIH98" s="123"/>
      <c r="AII98" s="123"/>
      <c r="AIJ98" s="123"/>
      <c r="AIK98" s="123"/>
      <c r="AIL98" s="123"/>
      <c r="AIM98" s="123"/>
      <c r="AIN98" s="123"/>
      <c r="AIO98" s="123"/>
      <c r="AIP98" s="123"/>
      <c r="AIQ98" s="123"/>
      <c r="AIR98" s="123"/>
      <c r="AIS98" s="123"/>
      <c r="AIT98" s="123"/>
      <c r="AIU98" s="123"/>
      <c r="AIV98" s="123"/>
      <c r="AIW98" s="123"/>
      <c r="AIX98" s="123"/>
      <c r="AIY98" s="123"/>
      <c r="AIZ98" s="123"/>
      <c r="AJA98" s="123"/>
      <c r="AJB98" s="123"/>
      <c r="AJC98" s="123"/>
      <c r="AJD98" s="123"/>
      <c r="AJE98" s="123"/>
      <c r="AJF98" s="123"/>
      <c r="AJG98" s="123"/>
      <c r="AJH98" s="123"/>
      <c r="AJI98" s="123"/>
      <c r="AJJ98" s="123"/>
      <c r="AJK98" s="123"/>
      <c r="AJL98" s="123"/>
      <c r="AJM98" s="123"/>
      <c r="AJN98" s="123"/>
      <c r="AJO98" s="123"/>
      <c r="AJP98" s="123"/>
      <c r="AJQ98" s="123"/>
      <c r="AJR98" s="123"/>
      <c r="AJS98" s="123"/>
      <c r="AJT98" s="123"/>
      <c r="AJU98" s="123"/>
      <c r="AJV98" s="123"/>
      <c r="AJW98" s="123"/>
      <c r="AJX98" s="123"/>
      <c r="AJY98" s="123"/>
      <c r="AJZ98" s="123"/>
      <c r="AKA98" s="123"/>
      <c r="AKB98" s="123"/>
      <c r="AKC98" s="123"/>
      <c r="AKD98" s="123"/>
      <c r="AKE98" s="123"/>
      <c r="AKF98" s="123"/>
      <c r="AKG98" s="123"/>
      <c r="AKH98" s="123"/>
      <c r="AKI98" s="123"/>
      <c r="AKJ98" s="123"/>
      <c r="AKK98" s="123"/>
      <c r="AKL98" s="123"/>
      <c r="AKM98" s="123"/>
      <c r="AKN98" s="123"/>
      <c r="AKO98" s="123"/>
      <c r="AKP98" s="123"/>
      <c r="AKQ98" s="123"/>
      <c r="AKR98" s="123"/>
      <c r="AKS98" s="123"/>
      <c r="AKT98" s="123"/>
      <c r="AKU98" s="123"/>
      <c r="AKV98" s="123"/>
      <c r="AKW98" s="123"/>
      <c r="AKX98" s="123"/>
      <c r="AKY98" s="123"/>
      <c r="AKZ98" s="123"/>
      <c r="ALA98" s="123"/>
      <c r="ALB98" s="123"/>
      <c r="ALC98" s="123"/>
      <c r="ALD98" s="123"/>
      <c r="ALE98" s="123"/>
      <c r="ALF98" s="123"/>
      <c r="ALG98" s="123"/>
      <c r="ALH98" s="123"/>
      <c r="ALI98" s="123"/>
      <c r="ALJ98" s="123"/>
      <c r="ALK98" s="123"/>
      <c r="ALL98" s="123"/>
      <c r="ALM98" s="123"/>
      <c r="ALN98" s="123"/>
      <c r="ALO98" s="123"/>
      <c r="ALP98" s="123"/>
      <c r="ALQ98" s="123"/>
      <c r="ALR98" s="123"/>
      <c r="ALS98" s="123"/>
      <c r="ALT98" s="123"/>
      <c r="ALU98" s="123"/>
      <c r="ALV98" s="123"/>
      <c r="ALW98" s="123"/>
      <c r="ALX98" s="123"/>
      <c r="ALY98" s="123"/>
      <c r="ALZ98" s="123"/>
      <c r="AMA98" s="123"/>
      <c r="AMB98" s="123"/>
      <c r="AMC98" s="123"/>
      <c r="AMD98" s="123"/>
      <c r="AME98" s="123"/>
      <c r="AMF98" s="123"/>
      <c r="AMG98" s="123"/>
      <c r="AMH98" s="123"/>
      <c r="AMI98" s="123"/>
      <c r="AMJ98" s="123"/>
      <c r="AMK98" s="123"/>
      <c r="AML98" s="123"/>
      <c r="AMM98" s="123"/>
      <c r="AMN98" s="123"/>
      <c r="AMO98" s="123"/>
      <c r="AMP98" s="123"/>
      <c r="AMQ98" s="123"/>
      <c r="AMR98" s="123"/>
      <c r="AMS98" s="123"/>
      <c r="AMT98" s="123"/>
      <c r="AMU98" s="123"/>
      <c r="AMV98" s="123"/>
      <c r="AMW98" s="123"/>
      <c r="AMX98" s="123"/>
      <c r="AMY98" s="123"/>
      <c r="AMZ98" s="123"/>
      <c r="ANA98" s="123"/>
      <c r="ANB98" s="123"/>
      <c r="ANC98" s="123"/>
      <c r="AND98" s="123"/>
      <c r="ANE98" s="123"/>
      <c r="ANF98" s="123"/>
      <c r="ANG98" s="123"/>
      <c r="ANH98" s="123"/>
      <c r="ANI98" s="123"/>
      <c r="ANJ98" s="123"/>
      <c r="ANK98" s="123"/>
      <c r="ANL98" s="123"/>
      <c r="ANM98" s="123"/>
      <c r="ANN98" s="123"/>
      <c r="ANO98" s="123"/>
      <c r="ANP98" s="123"/>
      <c r="ANQ98" s="123"/>
      <c r="ANR98" s="123"/>
      <c r="ANS98" s="123"/>
      <c r="ANT98" s="123"/>
      <c r="ANU98" s="123"/>
      <c r="ANV98" s="123"/>
      <c r="ANW98" s="123"/>
      <c r="ANX98" s="123"/>
      <c r="ANY98" s="123"/>
      <c r="ANZ98" s="123"/>
      <c r="AOA98" s="123"/>
      <c r="AOB98" s="123"/>
      <c r="AOC98" s="123"/>
      <c r="AOD98" s="123"/>
      <c r="AOE98" s="123"/>
      <c r="AOF98" s="123"/>
      <c r="AOG98" s="123"/>
      <c r="AOH98" s="123"/>
      <c r="AOI98" s="123"/>
      <c r="AOJ98" s="123"/>
      <c r="AOK98" s="123"/>
      <c r="AOL98" s="123"/>
      <c r="AOM98" s="123"/>
      <c r="AON98" s="123"/>
      <c r="AOO98" s="123"/>
      <c r="AOP98" s="123"/>
      <c r="AOQ98" s="123"/>
      <c r="AOR98" s="123"/>
      <c r="AOS98" s="123"/>
      <c r="AOT98" s="123"/>
      <c r="AOU98" s="123"/>
      <c r="AOV98" s="123"/>
      <c r="AOW98" s="123"/>
      <c r="AOX98" s="123"/>
      <c r="AOY98" s="123"/>
      <c r="AOZ98" s="123"/>
      <c r="APA98" s="123"/>
      <c r="APB98" s="123"/>
      <c r="APC98" s="123"/>
      <c r="APD98" s="123"/>
      <c r="APE98" s="123"/>
      <c r="APF98" s="123"/>
      <c r="APG98" s="123"/>
      <c r="APH98" s="123"/>
      <c r="API98" s="123"/>
      <c r="APJ98" s="123"/>
      <c r="APK98" s="123"/>
      <c r="APL98" s="123"/>
      <c r="APM98" s="123"/>
      <c r="APN98" s="123"/>
      <c r="APO98" s="123"/>
      <c r="APP98" s="123"/>
      <c r="APQ98" s="123"/>
      <c r="APR98" s="123"/>
      <c r="APS98" s="123"/>
      <c r="APT98" s="123"/>
      <c r="APU98" s="123"/>
      <c r="APV98" s="123"/>
      <c r="APW98" s="123"/>
      <c r="APX98" s="123"/>
      <c r="APY98" s="123"/>
      <c r="APZ98" s="123"/>
      <c r="AQA98" s="123"/>
      <c r="AQB98" s="123"/>
      <c r="AQC98" s="123"/>
      <c r="AQD98" s="123"/>
      <c r="AQE98" s="123"/>
      <c r="AQF98" s="123"/>
      <c r="AQG98" s="123"/>
      <c r="AQH98" s="123"/>
      <c r="AQI98" s="123"/>
      <c r="AQJ98" s="123"/>
      <c r="AQK98" s="123"/>
      <c r="AQL98" s="123"/>
      <c r="AQM98" s="123"/>
      <c r="AQN98" s="123"/>
      <c r="AQO98" s="123"/>
      <c r="AQP98" s="123"/>
      <c r="AQQ98" s="123"/>
      <c r="AQR98" s="123"/>
      <c r="AQS98" s="123"/>
      <c r="AQT98" s="123"/>
      <c r="AQU98" s="123"/>
      <c r="AQV98" s="123"/>
      <c r="AQW98" s="123"/>
      <c r="AQX98" s="123"/>
      <c r="AQY98" s="123"/>
      <c r="AQZ98" s="123"/>
      <c r="ARA98" s="123"/>
      <c r="ARB98" s="123"/>
      <c r="ARC98" s="123"/>
      <c r="ARD98" s="123"/>
      <c r="ARE98" s="123"/>
      <c r="ARF98" s="123"/>
      <c r="ARG98" s="123"/>
      <c r="ARH98" s="123"/>
      <c r="ARI98" s="123"/>
      <c r="ARJ98" s="123"/>
      <c r="ARK98" s="123"/>
      <c r="ARL98" s="123"/>
      <c r="ARM98" s="123"/>
      <c r="ARN98" s="123"/>
      <c r="ARO98" s="123"/>
      <c r="ARP98" s="123"/>
      <c r="ARQ98" s="123"/>
      <c r="ARR98" s="123"/>
      <c r="ARS98" s="123"/>
      <c r="ART98" s="123"/>
      <c r="ARU98" s="123"/>
      <c r="ARV98" s="123"/>
      <c r="ARW98" s="123"/>
      <c r="ARX98" s="123"/>
      <c r="ARY98" s="123"/>
      <c r="ARZ98" s="123"/>
      <c r="ASA98" s="123"/>
      <c r="ASB98" s="123"/>
      <c r="ASC98" s="123"/>
      <c r="ASD98" s="123"/>
      <c r="ASE98" s="123"/>
      <c r="ASF98" s="123"/>
      <c r="ASG98" s="123"/>
      <c r="ASH98" s="123"/>
      <c r="ASI98" s="123"/>
      <c r="ASJ98" s="123"/>
      <c r="ASK98" s="123"/>
      <c r="ASL98" s="123"/>
      <c r="ASM98" s="123"/>
      <c r="ASN98" s="123"/>
      <c r="ASO98" s="123"/>
      <c r="ASP98" s="123"/>
      <c r="ASQ98" s="123"/>
      <c r="ASR98" s="123"/>
      <c r="ASS98" s="123"/>
      <c r="AST98" s="123"/>
      <c r="ASU98" s="123"/>
      <c r="ASV98" s="123"/>
      <c r="ASW98" s="123"/>
      <c r="ASX98" s="123"/>
      <c r="ASY98" s="123"/>
      <c r="ASZ98" s="123"/>
      <c r="ATA98" s="123"/>
      <c r="ATB98" s="123"/>
      <c r="ATC98" s="123"/>
      <c r="ATD98" s="123"/>
      <c r="ATE98" s="123"/>
      <c r="ATF98" s="123"/>
      <c r="ATG98" s="123"/>
      <c r="ATH98" s="123"/>
      <c r="ATI98" s="123"/>
      <c r="ATJ98" s="123"/>
      <c r="ATK98" s="123"/>
      <c r="ATL98" s="123"/>
      <c r="ATM98" s="123"/>
      <c r="ATN98" s="123"/>
      <c r="ATO98" s="123"/>
      <c r="ATP98" s="123"/>
      <c r="ATQ98" s="123"/>
      <c r="ATR98" s="123"/>
      <c r="ATS98" s="123"/>
      <c r="ATT98" s="123"/>
      <c r="ATU98" s="123"/>
      <c r="ATV98" s="123"/>
      <c r="ATW98" s="123"/>
      <c r="ATX98" s="123"/>
      <c r="ATY98" s="123"/>
      <c r="ATZ98" s="123"/>
      <c r="AUA98" s="123"/>
      <c r="AUB98" s="123"/>
      <c r="AUC98" s="123"/>
      <c r="AUD98" s="123"/>
      <c r="AUE98" s="123"/>
      <c r="AUF98" s="123"/>
      <c r="AUG98" s="123"/>
      <c r="AUH98" s="123"/>
      <c r="AUI98" s="123"/>
      <c r="AUJ98" s="123"/>
      <c r="AUK98" s="123"/>
      <c r="AUL98" s="123"/>
      <c r="AUM98" s="123"/>
      <c r="AUN98" s="123"/>
      <c r="AUO98" s="123"/>
      <c r="AUP98" s="123"/>
      <c r="AUQ98" s="123"/>
      <c r="AUR98" s="123"/>
      <c r="AUS98" s="123"/>
      <c r="AUT98" s="123"/>
      <c r="AUU98" s="123"/>
      <c r="AUV98" s="123"/>
      <c r="AUW98" s="123"/>
      <c r="AUX98" s="123"/>
      <c r="AUY98" s="123"/>
      <c r="AUZ98" s="123"/>
      <c r="AVA98" s="123"/>
      <c r="AVB98" s="123"/>
      <c r="AVC98" s="123"/>
      <c r="AVD98" s="123"/>
      <c r="AVE98" s="123"/>
      <c r="AVF98" s="123"/>
      <c r="AVG98" s="123"/>
      <c r="AVH98" s="123"/>
      <c r="AVI98" s="123"/>
      <c r="AVJ98" s="123"/>
      <c r="AVK98" s="123"/>
      <c r="AVL98" s="123"/>
      <c r="AVM98" s="123"/>
      <c r="AVN98" s="123"/>
      <c r="AVO98" s="123"/>
      <c r="AVP98" s="123"/>
      <c r="AVQ98" s="123"/>
      <c r="AVR98" s="123"/>
      <c r="AVS98" s="123"/>
      <c r="AVT98" s="123"/>
      <c r="AVU98" s="123"/>
      <c r="AVV98" s="123"/>
      <c r="AVW98" s="123"/>
      <c r="AVX98" s="123"/>
      <c r="AVY98" s="123"/>
      <c r="AVZ98" s="123"/>
      <c r="AWA98" s="123"/>
      <c r="AWB98" s="123"/>
      <c r="AWC98" s="123"/>
      <c r="AWD98" s="123"/>
      <c r="AWE98" s="123"/>
      <c r="AWF98" s="123"/>
      <c r="AWG98" s="123"/>
      <c r="AWH98" s="123"/>
      <c r="AWI98" s="123"/>
      <c r="AWJ98" s="123"/>
      <c r="AWK98" s="123"/>
      <c r="AWL98" s="123"/>
      <c r="AWM98" s="123"/>
      <c r="AWN98" s="123"/>
      <c r="AWO98" s="123"/>
      <c r="AWP98" s="123"/>
      <c r="AWQ98" s="123"/>
      <c r="AWR98" s="123"/>
      <c r="AWS98" s="123"/>
      <c r="AWT98" s="123"/>
      <c r="AWU98" s="123"/>
      <c r="AWV98" s="123"/>
      <c r="AWW98" s="123"/>
      <c r="AWX98" s="123"/>
      <c r="AWY98" s="123"/>
      <c r="AWZ98" s="123"/>
      <c r="AXA98" s="123"/>
      <c r="AXB98" s="123"/>
      <c r="AXC98" s="123"/>
      <c r="AXD98" s="123"/>
      <c r="AXE98" s="123"/>
      <c r="AXF98" s="123"/>
      <c r="AXG98" s="123"/>
      <c r="AXH98" s="123"/>
      <c r="AXI98" s="123"/>
      <c r="AXJ98" s="123"/>
      <c r="AXK98" s="123"/>
      <c r="AXL98" s="123"/>
      <c r="AXM98" s="123"/>
      <c r="AXN98" s="123"/>
      <c r="AXO98" s="123"/>
      <c r="AXP98" s="123"/>
      <c r="AXQ98" s="123"/>
      <c r="AXR98" s="123"/>
      <c r="AXS98" s="123"/>
      <c r="AXT98" s="123"/>
      <c r="AXU98" s="123"/>
      <c r="AXV98" s="123"/>
      <c r="AXW98" s="123"/>
      <c r="AXX98" s="123"/>
      <c r="AXY98" s="123"/>
      <c r="AXZ98" s="123"/>
      <c r="AYA98" s="123"/>
      <c r="AYB98" s="123"/>
      <c r="AYC98" s="123"/>
      <c r="AYD98" s="123"/>
      <c r="AYE98" s="123"/>
      <c r="AYF98" s="123"/>
      <c r="AYG98" s="123"/>
      <c r="AYH98" s="123"/>
      <c r="AYI98" s="123"/>
      <c r="AYJ98" s="123"/>
      <c r="AYK98" s="123"/>
      <c r="AYL98" s="123"/>
      <c r="AYM98" s="123"/>
      <c r="AYN98" s="123"/>
      <c r="AYO98" s="123"/>
      <c r="AYP98" s="123"/>
      <c r="AYQ98" s="123"/>
      <c r="AYR98" s="123"/>
      <c r="AYS98" s="123"/>
      <c r="AYT98" s="123"/>
      <c r="AYU98" s="123"/>
      <c r="AYV98" s="123"/>
      <c r="AYW98" s="123"/>
      <c r="AYX98" s="123"/>
      <c r="AYY98" s="123"/>
      <c r="AYZ98" s="123"/>
      <c r="AZA98" s="123"/>
      <c r="AZB98" s="123"/>
      <c r="AZC98" s="123"/>
      <c r="AZD98" s="123"/>
      <c r="AZE98" s="123"/>
      <c r="AZF98" s="123"/>
      <c r="AZG98" s="123"/>
      <c r="AZH98" s="123"/>
      <c r="AZI98" s="123"/>
      <c r="AZJ98" s="123"/>
      <c r="AZK98" s="123"/>
      <c r="AZL98" s="123"/>
      <c r="AZM98" s="123"/>
      <c r="AZN98" s="123"/>
      <c r="AZO98" s="123"/>
      <c r="AZP98" s="123"/>
      <c r="AZQ98" s="123"/>
      <c r="AZR98" s="123"/>
      <c r="AZS98" s="123"/>
      <c r="AZT98" s="123"/>
      <c r="AZU98" s="123"/>
      <c r="AZV98" s="123"/>
      <c r="AZW98" s="123"/>
      <c r="AZX98" s="123"/>
      <c r="AZY98" s="123"/>
      <c r="AZZ98" s="123"/>
      <c r="BAA98" s="123"/>
      <c r="BAB98" s="123"/>
      <c r="BAC98" s="123"/>
      <c r="BAD98" s="123"/>
      <c r="BAE98" s="123"/>
      <c r="BAF98" s="123"/>
      <c r="BAG98" s="123"/>
      <c r="BAH98" s="123"/>
      <c r="BAI98" s="123"/>
      <c r="BAJ98" s="123"/>
      <c r="BAK98" s="123"/>
      <c r="BAL98" s="123"/>
      <c r="BAM98" s="123"/>
      <c r="BAN98" s="123"/>
      <c r="BAO98" s="123"/>
      <c r="BAP98" s="123"/>
      <c r="BAQ98" s="123"/>
      <c r="BAR98" s="123"/>
      <c r="BAS98" s="123"/>
      <c r="BAT98" s="123"/>
      <c r="BAU98" s="123"/>
      <c r="BAV98" s="123"/>
      <c r="BAW98" s="123"/>
      <c r="BAX98" s="123"/>
      <c r="BAY98" s="123"/>
      <c r="BAZ98" s="123"/>
      <c r="BBA98" s="123"/>
      <c r="BBB98" s="123"/>
      <c r="BBC98" s="123"/>
      <c r="BBD98" s="123"/>
      <c r="BBE98" s="123"/>
      <c r="BBF98" s="123"/>
      <c r="BBG98" s="123"/>
      <c r="BBH98" s="123"/>
      <c r="BBI98" s="123"/>
      <c r="BBJ98" s="123"/>
      <c r="BBK98" s="123"/>
      <c r="BBL98" s="123"/>
      <c r="BBM98" s="123"/>
      <c r="BBN98" s="123"/>
      <c r="BBO98" s="123"/>
      <c r="BBP98" s="123"/>
      <c r="BBQ98" s="123"/>
      <c r="BBR98" s="123"/>
      <c r="BBS98" s="123"/>
      <c r="BBT98" s="123"/>
      <c r="BBU98" s="123"/>
      <c r="BBV98" s="123"/>
      <c r="BBW98" s="123"/>
      <c r="BBX98" s="123"/>
      <c r="BBY98" s="123"/>
      <c r="BBZ98" s="123"/>
      <c r="BCA98" s="123"/>
      <c r="BCB98" s="123"/>
      <c r="BCC98" s="123"/>
      <c r="BCD98" s="123"/>
      <c r="BCE98" s="123"/>
      <c r="BCF98" s="123"/>
      <c r="BCG98" s="123"/>
      <c r="BCH98" s="123"/>
      <c r="BCI98" s="123"/>
      <c r="BCJ98" s="123"/>
      <c r="BCK98" s="123"/>
      <c r="BCL98" s="123"/>
      <c r="BCM98" s="123"/>
      <c r="BCN98" s="123"/>
      <c r="BCO98" s="123"/>
      <c r="BCP98" s="123"/>
      <c r="BCQ98" s="123"/>
      <c r="BCR98" s="123"/>
      <c r="BCS98" s="123"/>
      <c r="BCT98" s="123"/>
      <c r="BCU98" s="123"/>
      <c r="BCV98" s="123"/>
      <c r="BCW98" s="123"/>
      <c r="BCX98" s="123"/>
      <c r="BCY98" s="123"/>
      <c r="BCZ98" s="123"/>
      <c r="BDA98" s="123"/>
      <c r="BDB98" s="123"/>
      <c r="BDC98" s="123"/>
      <c r="BDD98" s="123"/>
      <c r="BDE98" s="123"/>
      <c r="BDF98" s="123"/>
      <c r="BDG98" s="123"/>
      <c r="BDH98" s="123"/>
      <c r="BDI98" s="123"/>
      <c r="BDJ98" s="123"/>
      <c r="BDK98" s="123"/>
      <c r="BDL98" s="123"/>
      <c r="BDM98" s="123"/>
      <c r="BDN98" s="123"/>
      <c r="BDO98" s="123"/>
      <c r="BDP98" s="123"/>
      <c r="BDQ98" s="123"/>
      <c r="BDR98" s="123"/>
      <c r="BDS98" s="123"/>
      <c r="BDT98" s="123"/>
      <c r="BDU98" s="123"/>
      <c r="BDV98" s="123"/>
      <c r="BDW98" s="123"/>
      <c r="BDX98" s="123"/>
      <c r="BDY98" s="123"/>
      <c r="BDZ98" s="123"/>
      <c r="BEA98" s="123"/>
      <c r="BEB98" s="123"/>
      <c r="BEC98" s="123"/>
      <c r="BED98" s="123"/>
      <c r="BEE98" s="123"/>
      <c r="BEF98" s="123"/>
      <c r="BEG98" s="123"/>
      <c r="BEH98" s="123"/>
      <c r="BEI98" s="123"/>
      <c r="BEJ98" s="123"/>
      <c r="BEK98" s="123"/>
      <c r="BEL98" s="123"/>
      <c r="BEM98" s="123"/>
      <c r="BEN98" s="123"/>
      <c r="BEO98" s="123"/>
      <c r="BEP98" s="123"/>
      <c r="BEQ98" s="123"/>
      <c r="BER98" s="123"/>
      <c r="BES98" s="123"/>
      <c r="BET98" s="123"/>
      <c r="BEU98" s="123"/>
      <c r="BEV98" s="123"/>
      <c r="BEW98" s="123"/>
      <c r="BEX98" s="123"/>
      <c r="BEY98" s="123"/>
      <c r="BEZ98" s="123"/>
      <c r="BFA98" s="123"/>
      <c r="BFB98" s="123"/>
      <c r="BFC98" s="123"/>
      <c r="BFD98" s="123"/>
      <c r="BFE98" s="123"/>
      <c r="BFF98" s="123"/>
      <c r="BFG98" s="123"/>
      <c r="BFH98" s="123"/>
      <c r="BFI98" s="123"/>
      <c r="BFJ98" s="123"/>
      <c r="BFK98" s="123"/>
      <c r="BFL98" s="123"/>
      <c r="BFM98" s="123"/>
      <c r="BFN98" s="123"/>
      <c r="BFO98" s="123"/>
      <c r="BFP98" s="123"/>
      <c r="BFQ98" s="123"/>
      <c r="BFR98" s="123"/>
      <c r="BFS98" s="123"/>
      <c r="BFT98" s="123"/>
      <c r="BFU98" s="123"/>
      <c r="BFV98" s="123"/>
      <c r="BFW98" s="123"/>
      <c r="BFX98" s="123"/>
      <c r="BFY98" s="123"/>
      <c r="BFZ98" s="123"/>
      <c r="BGA98" s="123"/>
      <c r="BGB98" s="123"/>
      <c r="BGC98" s="123"/>
      <c r="BGD98" s="123"/>
      <c r="BGE98" s="123"/>
      <c r="BGF98" s="123"/>
      <c r="BGG98" s="123"/>
      <c r="BGH98" s="123"/>
      <c r="BGI98" s="123"/>
      <c r="BGJ98" s="123"/>
      <c r="BGK98" s="123"/>
      <c r="BGL98" s="123"/>
      <c r="BGM98" s="123"/>
      <c r="BGN98" s="123"/>
      <c r="BGO98" s="123"/>
      <c r="BGP98" s="123"/>
      <c r="BGQ98" s="123"/>
      <c r="BGR98" s="123"/>
      <c r="BGS98" s="123"/>
      <c r="BGT98" s="123"/>
      <c r="BGU98" s="123"/>
      <c r="BGV98" s="123"/>
      <c r="BGW98" s="123"/>
      <c r="BGX98" s="123"/>
      <c r="BGY98" s="123"/>
      <c r="BGZ98" s="123"/>
      <c r="BHA98" s="123"/>
      <c r="BHB98" s="123"/>
      <c r="BHC98" s="123"/>
      <c r="BHD98" s="123"/>
      <c r="BHE98" s="123"/>
      <c r="BHF98" s="123"/>
      <c r="BHG98" s="123"/>
      <c r="BHH98" s="123"/>
      <c r="BHI98" s="123"/>
      <c r="BHJ98" s="123"/>
      <c r="BHK98" s="123"/>
      <c r="BHL98" s="123"/>
      <c r="BHM98" s="123"/>
      <c r="BHN98" s="123"/>
      <c r="BHO98" s="123"/>
      <c r="BHP98" s="123"/>
      <c r="BHQ98" s="123"/>
      <c r="BHR98" s="123"/>
      <c r="BHS98" s="123"/>
      <c r="BHT98" s="123"/>
      <c r="BHU98" s="123"/>
      <c r="BHV98" s="123"/>
      <c r="BHW98" s="123"/>
      <c r="BHX98" s="123"/>
      <c r="BHY98" s="123"/>
      <c r="BHZ98" s="123"/>
      <c r="BIA98" s="123"/>
      <c r="BIB98" s="123"/>
      <c r="BIC98" s="123"/>
      <c r="BID98" s="123"/>
      <c r="BIE98" s="123"/>
      <c r="BIF98" s="123"/>
      <c r="BIG98" s="123"/>
      <c r="BIH98" s="123"/>
      <c r="BII98" s="123"/>
      <c r="BIJ98" s="123"/>
      <c r="BIK98" s="123"/>
      <c r="BIL98" s="123"/>
      <c r="BIM98" s="123"/>
      <c r="BIN98" s="123"/>
      <c r="BIO98" s="123"/>
      <c r="BIP98" s="123"/>
      <c r="BIQ98" s="123"/>
      <c r="BIR98" s="123"/>
      <c r="BIS98" s="123"/>
      <c r="BIT98" s="123"/>
      <c r="BIU98" s="123"/>
      <c r="BIV98" s="123"/>
      <c r="BIW98" s="123"/>
      <c r="BIX98" s="123"/>
      <c r="BIY98" s="123"/>
      <c r="BIZ98" s="123"/>
      <c r="BJA98" s="123"/>
      <c r="BJB98" s="123"/>
      <c r="BJC98" s="123"/>
      <c r="BJD98" s="123"/>
      <c r="BJE98" s="123"/>
      <c r="BJF98" s="123"/>
      <c r="BJG98" s="123"/>
      <c r="BJH98" s="123"/>
      <c r="BJI98" s="123"/>
      <c r="BJJ98" s="123"/>
      <c r="BJK98" s="123"/>
      <c r="BJL98" s="123"/>
      <c r="BJM98" s="123"/>
      <c r="BJN98" s="123"/>
      <c r="BJO98" s="123"/>
      <c r="BJP98" s="123"/>
      <c r="BJQ98" s="123"/>
      <c r="BJR98" s="123"/>
      <c r="BJS98" s="123"/>
      <c r="BJT98" s="123"/>
      <c r="BJU98" s="123"/>
      <c r="BJV98" s="123"/>
      <c r="BJW98" s="123"/>
      <c r="BJX98" s="123"/>
      <c r="BJY98" s="123"/>
      <c r="BJZ98" s="123"/>
      <c r="BKA98" s="123"/>
      <c r="BKB98" s="123"/>
      <c r="BKC98" s="123"/>
      <c r="BKD98" s="123"/>
      <c r="BKE98" s="123"/>
      <c r="BKF98" s="123"/>
      <c r="BKG98" s="123"/>
      <c r="BKH98" s="123"/>
      <c r="BKI98" s="123"/>
      <c r="BKJ98" s="123"/>
      <c r="BKK98" s="123"/>
      <c r="BKL98" s="123"/>
      <c r="BKM98" s="123"/>
      <c r="BKN98" s="123"/>
      <c r="BKO98" s="123"/>
      <c r="BKP98" s="123"/>
      <c r="BKQ98" s="123"/>
      <c r="BKR98" s="123"/>
      <c r="BKS98" s="123"/>
      <c r="BKT98" s="123"/>
      <c r="BKU98" s="123"/>
      <c r="BKV98" s="123"/>
      <c r="BKW98" s="123"/>
      <c r="BKX98" s="123"/>
      <c r="BKY98" s="123"/>
      <c r="BKZ98" s="123"/>
      <c r="BLA98" s="123"/>
      <c r="BLB98" s="123"/>
      <c r="BLC98" s="123"/>
      <c r="BLD98" s="123"/>
      <c r="BLE98" s="123"/>
      <c r="BLF98" s="123"/>
      <c r="BLG98" s="123"/>
      <c r="BLH98" s="123"/>
      <c r="BLI98" s="123"/>
      <c r="BLJ98" s="123"/>
      <c r="BLK98" s="123"/>
      <c r="BLL98" s="123"/>
      <c r="BLM98" s="123"/>
      <c r="BLN98" s="123"/>
      <c r="BLO98" s="123"/>
      <c r="BLP98" s="123"/>
      <c r="BLQ98" s="123"/>
      <c r="BLR98" s="123"/>
      <c r="BLS98" s="123"/>
      <c r="BLT98" s="123"/>
      <c r="BLU98" s="123"/>
      <c r="BLV98" s="123"/>
      <c r="BLW98" s="123"/>
      <c r="BLX98" s="123"/>
      <c r="BLY98" s="123"/>
      <c r="BLZ98" s="123"/>
      <c r="BMA98" s="123"/>
      <c r="BMB98" s="123"/>
      <c r="BMC98" s="123"/>
      <c r="BMD98" s="123"/>
      <c r="BME98" s="123"/>
      <c r="BMF98" s="123"/>
      <c r="BMG98" s="123"/>
      <c r="BMH98" s="123"/>
      <c r="BMI98" s="123"/>
      <c r="BMJ98" s="123"/>
      <c r="BMK98" s="123"/>
      <c r="BML98" s="123"/>
      <c r="BMM98" s="123"/>
      <c r="BMN98" s="123"/>
      <c r="BMO98" s="123"/>
      <c r="BMP98" s="123"/>
      <c r="BMQ98" s="123"/>
      <c r="BMR98" s="123"/>
      <c r="BMS98" s="123"/>
      <c r="BMT98" s="123"/>
      <c r="BMU98" s="123"/>
      <c r="BMV98" s="123"/>
      <c r="BMW98" s="123"/>
      <c r="BMX98" s="123"/>
      <c r="BMY98" s="123"/>
      <c r="BMZ98" s="123"/>
      <c r="BNA98" s="123"/>
      <c r="BNB98" s="123"/>
      <c r="BNC98" s="123"/>
      <c r="BND98" s="123"/>
      <c r="BNE98" s="123"/>
      <c r="BNF98" s="123"/>
      <c r="BNG98" s="123"/>
      <c r="BNH98" s="123"/>
      <c r="BNI98" s="123"/>
      <c r="BNJ98" s="123"/>
      <c r="BNK98" s="123"/>
      <c r="BNL98" s="123"/>
      <c r="BNM98" s="123"/>
      <c r="BNN98" s="123"/>
      <c r="BNO98" s="123"/>
      <c r="BNP98" s="123"/>
      <c r="BNQ98" s="123"/>
      <c r="BNR98" s="123"/>
      <c r="BNS98" s="123"/>
      <c r="BNT98" s="123"/>
      <c r="BNU98" s="123"/>
      <c r="BNV98" s="123"/>
      <c r="BNW98" s="123"/>
      <c r="BNX98" s="123"/>
      <c r="BNY98" s="123"/>
      <c r="BNZ98" s="123"/>
      <c r="BOA98" s="123"/>
      <c r="BOB98" s="123"/>
      <c r="BOC98" s="123"/>
      <c r="BOD98" s="123"/>
      <c r="BOE98" s="123"/>
      <c r="BOF98" s="123"/>
      <c r="BOG98" s="123"/>
      <c r="BOH98" s="123"/>
      <c r="BOI98" s="123"/>
      <c r="BOJ98" s="123"/>
      <c r="BOK98" s="123"/>
      <c r="BOL98" s="123"/>
      <c r="BOM98" s="123"/>
      <c r="BON98" s="123"/>
      <c r="BOO98" s="123"/>
      <c r="BOP98" s="123"/>
      <c r="BOQ98" s="123"/>
      <c r="BOR98" s="123"/>
      <c r="BOS98" s="123"/>
      <c r="BOT98" s="123"/>
      <c r="BOU98" s="123"/>
      <c r="BOV98" s="123"/>
      <c r="BOW98" s="123"/>
      <c r="BOX98" s="123"/>
      <c r="BOY98" s="123"/>
      <c r="BOZ98" s="123"/>
      <c r="BPA98" s="123"/>
      <c r="BPB98" s="123"/>
      <c r="BPC98" s="123"/>
      <c r="BPD98" s="123"/>
      <c r="BPE98" s="123"/>
      <c r="BPF98" s="123"/>
      <c r="BPG98" s="123"/>
      <c r="BPH98" s="123"/>
      <c r="BPI98" s="123"/>
      <c r="BPJ98" s="123"/>
      <c r="BPK98" s="123"/>
      <c r="BPL98" s="123"/>
      <c r="BPM98" s="123"/>
      <c r="BPN98" s="123"/>
      <c r="BPO98" s="123"/>
      <c r="BPP98" s="123"/>
      <c r="BPQ98" s="123"/>
      <c r="BPR98" s="123"/>
      <c r="BPS98" s="123"/>
      <c r="BPT98" s="123"/>
      <c r="BPU98" s="123"/>
      <c r="BPV98" s="123"/>
      <c r="BPW98" s="123"/>
      <c r="BPX98" s="123"/>
      <c r="BPY98" s="123"/>
      <c r="BPZ98" s="123"/>
      <c r="BQA98" s="123"/>
      <c r="BQB98" s="123"/>
      <c r="BQC98" s="123"/>
      <c r="BQD98" s="123"/>
      <c r="BQE98" s="123"/>
      <c r="BQF98" s="123"/>
      <c r="BQG98" s="123"/>
      <c r="BQH98" s="123"/>
      <c r="BQI98" s="123"/>
      <c r="BQJ98" s="123"/>
      <c r="BQK98" s="123"/>
      <c r="BQL98" s="123"/>
      <c r="BQM98" s="123"/>
      <c r="BQN98" s="123"/>
      <c r="BQO98" s="123"/>
      <c r="BQP98" s="123"/>
      <c r="BQQ98" s="123"/>
      <c r="BQR98" s="123"/>
      <c r="BQS98" s="123"/>
      <c r="BQT98" s="123"/>
      <c r="BQU98" s="123"/>
      <c r="BQV98" s="123"/>
      <c r="BQW98" s="123"/>
      <c r="BQX98" s="123"/>
      <c r="BQY98" s="123"/>
      <c r="BQZ98" s="123"/>
      <c r="BRA98" s="123"/>
      <c r="BRB98" s="123"/>
      <c r="BRC98" s="123"/>
      <c r="BRD98" s="123"/>
      <c r="BRE98" s="123"/>
      <c r="BRF98" s="123"/>
      <c r="BRG98" s="123"/>
      <c r="BRH98" s="123"/>
      <c r="BRI98" s="123"/>
      <c r="BRJ98" s="123"/>
      <c r="BRK98" s="123"/>
      <c r="BRL98" s="123"/>
      <c r="BRM98" s="123"/>
      <c r="BRN98" s="123"/>
      <c r="BRO98" s="123"/>
      <c r="BRP98" s="123"/>
      <c r="BRQ98" s="123"/>
      <c r="BRR98" s="123"/>
      <c r="BRS98" s="123"/>
      <c r="BRT98" s="123"/>
      <c r="BRU98" s="123"/>
      <c r="BRV98" s="123"/>
      <c r="BRW98" s="123"/>
      <c r="BRX98" s="123"/>
      <c r="BRY98" s="123"/>
      <c r="BRZ98" s="123"/>
      <c r="BSA98" s="123"/>
      <c r="BSB98" s="123"/>
      <c r="BSC98" s="123"/>
      <c r="BSD98" s="123"/>
      <c r="BSE98" s="123"/>
      <c r="BSF98" s="123"/>
      <c r="BSG98" s="123"/>
      <c r="BSH98" s="123"/>
      <c r="BSI98" s="123"/>
      <c r="BSJ98" s="123"/>
      <c r="BSK98" s="123"/>
      <c r="BSL98" s="123"/>
      <c r="BSM98" s="123"/>
      <c r="BSN98" s="123"/>
      <c r="BSO98" s="123"/>
      <c r="BSP98" s="123"/>
      <c r="BSQ98" s="123"/>
      <c r="BSR98" s="123"/>
      <c r="BSS98" s="123"/>
      <c r="BST98" s="123"/>
      <c r="BSU98" s="123"/>
      <c r="BSV98" s="123"/>
      <c r="BSW98" s="123"/>
      <c r="BSX98" s="123"/>
      <c r="BSY98" s="123"/>
      <c r="BSZ98" s="123"/>
      <c r="BTA98" s="123"/>
      <c r="BTB98" s="123"/>
      <c r="BTC98" s="123"/>
      <c r="BTD98" s="123"/>
      <c r="BTE98" s="123"/>
      <c r="BTF98" s="123"/>
      <c r="BTG98" s="123"/>
      <c r="BTH98" s="123"/>
      <c r="BTI98" s="123"/>
      <c r="BTJ98" s="123"/>
      <c r="BTK98" s="123"/>
      <c r="BTL98" s="123"/>
      <c r="BTM98" s="123"/>
      <c r="BTN98" s="123"/>
      <c r="BTO98" s="123"/>
      <c r="BTP98" s="123"/>
      <c r="BTQ98" s="123"/>
      <c r="BTR98" s="123"/>
      <c r="BTS98" s="123"/>
      <c r="BTT98" s="123"/>
      <c r="BTU98" s="123"/>
      <c r="BTV98" s="123"/>
      <c r="BTW98" s="123"/>
      <c r="BTX98" s="123"/>
      <c r="BTY98" s="123"/>
      <c r="BTZ98" s="123"/>
      <c r="BUA98" s="123"/>
      <c r="BUB98" s="123"/>
      <c r="BUC98" s="123"/>
      <c r="BUD98" s="123"/>
      <c r="BUE98" s="123"/>
      <c r="BUF98" s="123"/>
      <c r="BUG98" s="123"/>
      <c r="BUH98" s="123"/>
      <c r="BUI98" s="123"/>
      <c r="BUJ98" s="123"/>
      <c r="BUK98" s="123"/>
      <c r="BUL98" s="123"/>
      <c r="BUM98" s="123"/>
      <c r="BUN98" s="123"/>
      <c r="BUO98" s="123"/>
      <c r="BUP98" s="123"/>
      <c r="BUQ98" s="123"/>
      <c r="BUR98" s="123"/>
      <c r="BUS98" s="123"/>
      <c r="BUT98" s="123"/>
      <c r="BUU98" s="123"/>
      <c r="BUV98" s="123"/>
      <c r="BUW98" s="123"/>
      <c r="BUX98" s="123"/>
      <c r="BUY98" s="123"/>
      <c r="BUZ98" s="123"/>
      <c r="BVA98" s="123"/>
      <c r="BVB98" s="123"/>
      <c r="BVC98" s="123"/>
      <c r="BVD98" s="123"/>
      <c r="BVE98" s="123"/>
      <c r="BVF98" s="123"/>
      <c r="BVG98" s="123"/>
      <c r="BVH98" s="123"/>
      <c r="BVI98" s="123"/>
      <c r="BVJ98" s="123"/>
      <c r="BVK98" s="123"/>
      <c r="BVL98" s="123"/>
      <c r="BVM98" s="123"/>
      <c r="BVN98" s="123"/>
      <c r="BVO98" s="123"/>
      <c r="BVP98" s="123"/>
      <c r="BVQ98" s="123"/>
      <c r="BVR98" s="123"/>
      <c r="BVS98" s="123"/>
      <c r="BVT98" s="123"/>
      <c r="BVU98" s="123"/>
      <c r="BVV98" s="123"/>
      <c r="BVW98" s="123"/>
      <c r="BVX98" s="123"/>
      <c r="BVY98" s="123"/>
      <c r="BVZ98" s="123"/>
      <c r="BWA98" s="123"/>
      <c r="BWB98" s="123"/>
      <c r="BWC98" s="123"/>
      <c r="BWD98" s="123"/>
      <c r="BWE98" s="123"/>
      <c r="BWF98" s="123"/>
      <c r="BWG98" s="123"/>
      <c r="BWH98" s="123"/>
      <c r="BWI98" s="123"/>
      <c r="BWJ98" s="123"/>
      <c r="BWK98" s="123"/>
      <c r="BWL98" s="123"/>
      <c r="BWM98" s="123"/>
      <c r="BWN98" s="123"/>
      <c r="BWO98" s="123"/>
      <c r="BWP98" s="123"/>
      <c r="BWQ98" s="123"/>
      <c r="BWR98" s="123"/>
      <c r="BWS98" s="123"/>
      <c r="BWT98" s="123"/>
      <c r="BWU98" s="123"/>
      <c r="BWV98" s="123"/>
      <c r="BWW98" s="123"/>
      <c r="BWX98" s="123"/>
      <c r="BWY98" s="123"/>
      <c r="BWZ98" s="123"/>
      <c r="BXA98" s="123"/>
      <c r="BXB98" s="123"/>
      <c r="BXC98" s="123"/>
      <c r="BXD98" s="123"/>
      <c r="BXE98" s="123"/>
      <c r="BXF98" s="123"/>
      <c r="BXG98" s="123"/>
      <c r="BXH98" s="123"/>
      <c r="BXI98" s="123"/>
      <c r="BXJ98" s="123"/>
      <c r="BXK98" s="123"/>
      <c r="BXL98" s="123"/>
      <c r="BXM98" s="123"/>
      <c r="BXN98" s="123"/>
      <c r="BXO98" s="123"/>
      <c r="BXP98" s="123"/>
      <c r="BXQ98" s="123"/>
      <c r="BXR98" s="123"/>
      <c r="BXS98" s="123"/>
      <c r="BXT98" s="123"/>
      <c r="BXU98" s="123"/>
      <c r="BXV98" s="123"/>
      <c r="BXW98" s="123"/>
      <c r="BXX98" s="123"/>
      <c r="BXY98" s="123"/>
      <c r="BXZ98" s="123"/>
      <c r="BYA98" s="123"/>
      <c r="BYB98" s="123"/>
      <c r="BYC98" s="123"/>
      <c r="BYD98" s="123"/>
      <c r="BYE98" s="123"/>
      <c r="BYF98" s="123"/>
      <c r="BYG98" s="123"/>
      <c r="BYH98" s="123"/>
      <c r="BYI98" s="123"/>
      <c r="BYJ98" s="123"/>
      <c r="BYK98" s="123"/>
      <c r="BYL98" s="123"/>
      <c r="BYM98" s="123"/>
      <c r="BYN98" s="123"/>
      <c r="BYO98" s="123"/>
      <c r="BYP98" s="123"/>
      <c r="BYQ98" s="123"/>
      <c r="BYR98" s="123"/>
      <c r="BYS98" s="123"/>
      <c r="BYT98" s="123"/>
      <c r="BYU98" s="123"/>
      <c r="BYV98" s="123"/>
      <c r="BYW98" s="123"/>
      <c r="BYX98" s="123"/>
      <c r="BYY98" s="123"/>
      <c r="BYZ98" s="123"/>
      <c r="BZA98" s="123"/>
      <c r="BZB98" s="123"/>
      <c r="BZC98" s="123"/>
      <c r="BZD98" s="123"/>
      <c r="BZE98" s="123"/>
      <c r="BZF98" s="123"/>
      <c r="BZG98" s="123"/>
      <c r="BZH98" s="123"/>
      <c r="BZI98" s="123"/>
      <c r="BZJ98" s="123"/>
      <c r="BZK98" s="123"/>
      <c r="BZL98" s="123"/>
      <c r="BZM98" s="123"/>
      <c r="BZN98" s="123"/>
      <c r="BZO98" s="123"/>
      <c r="BZP98" s="123"/>
      <c r="BZQ98" s="123"/>
      <c r="BZR98" s="123"/>
      <c r="BZS98" s="123"/>
      <c r="BZT98" s="123"/>
      <c r="BZU98" s="123"/>
      <c r="BZV98" s="123"/>
      <c r="BZW98" s="123"/>
      <c r="BZX98" s="123"/>
      <c r="BZY98" s="123"/>
      <c r="BZZ98" s="123"/>
      <c r="CAA98" s="123"/>
      <c r="CAB98" s="123"/>
      <c r="CAC98" s="123"/>
      <c r="CAD98" s="123"/>
      <c r="CAE98" s="123"/>
      <c r="CAF98" s="123"/>
      <c r="CAG98" s="123"/>
      <c r="CAH98" s="123"/>
      <c r="CAI98" s="123"/>
      <c r="CAJ98" s="123"/>
      <c r="CAK98" s="123"/>
      <c r="CAL98" s="123"/>
      <c r="CAM98" s="123"/>
      <c r="CAN98" s="123"/>
      <c r="CAO98" s="123"/>
      <c r="CAP98" s="123"/>
      <c r="CAQ98" s="123"/>
      <c r="CAR98" s="123"/>
      <c r="CAS98" s="123"/>
      <c r="CAT98" s="123"/>
      <c r="CAU98" s="123"/>
      <c r="CAV98" s="123"/>
      <c r="CAW98" s="123"/>
      <c r="CAX98" s="123"/>
      <c r="CAY98" s="123"/>
      <c r="CAZ98" s="123"/>
      <c r="CBA98" s="123"/>
      <c r="CBB98" s="123"/>
      <c r="CBC98" s="123"/>
      <c r="CBD98" s="123"/>
      <c r="CBE98" s="123"/>
      <c r="CBF98" s="123"/>
      <c r="CBG98" s="123"/>
      <c r="CBH98" s="123"/>
      <c r="CBI98" s="123"/>
      <c r="CBJ98" s="123"/>
      <c r="CBK98" s="123"/>
      <c r="CBL98" s="123"/>
      <c r="CBM98" s="123"/>
      <c r="CBN98" s="123"/>
      <c r="CBO98" s="123"/>
      <c r="CBP98" s="123"/>
      <c r="CBQ98" s="123"/>
      <c r="CBR98" s="123"/>
      <c r="CBS98" s="123"/>
      <c r="CBT98" s="123"/>
      <c r="CBU98" s="123"/>
      <c r="CBV98" s="123"/>
      <c r="CBW98" s="123"/>
      <c r="CBX98" s="123"/>
      <c r="CBY98" s="123"/>
      <c r="CBZ98" s="123"/>
      <c r="CCA98" s="123"/>
      <c r="CCB98" s="123"/>
      <c r="CCC98" s="123"/>
      <c r="CCD98" s="123"/>
      <c r="CCE98" s="123"/>
      <c r="CCF98" s="123"/>
      <c r="CCG98" s="123"/>
      <c r="CCH98" s="123"/>
      <c r="CCI98" s="123"/>
      <c r="CCJ98" s="123"/>
      <c r="CCK98" s="123"/>
      <c r="CCL98" s="123"/>
      <c r="CCM98" s="123"/>
      <c r="CCN98" s="123"/>
      <c r="CCO98" s="123"/>
      <c r="CCP98" s="123"/>
      <c r="CCQ98" s="123"/>
      <c r="CCR98" s="123"/>
      <c r="CCS98" s="123"/>
      <c r="CCT98" s="123"/>
      <c r="CCU98" s="123"/>
      <c r="CCV98" s="123"/>
      <c r="CCW98" s="123"/>
      <c r="CCX98" s="123"/>
      <c r="CCY98" s="123"/>
      <c r="CCZ98" s="123"/>
      <c r="CDA98" s="123"/>
      <c r="CDB98" s="123"/>
      <c r="CDC98" s="123"/>
      <c r="CDD98" s="123"/>
      <c r="CDE98" s="123"/>
      <c r="CDF98" s="123"/>
      <c r="CDG98" s="123"/>
      <c r="CDH98" s="123"/>
      <c r="CDI98" s="123"/>
      <c r="CDJ98" s="123"/>
      <c r="CDK98" s="123"/>
      <c r="CDL98" s="123"/>
      <c r="CDM98" s="123"/>
      <c r="CDN98" s="123"/>
      <c r="CDO98" s="123"/>
      <c r="CDP98" s="123"/>
      <c r="CDQ98" s="123"/>
      <c r="CDR98" s="123"/>
      <c r="CDS98" s="123"/>
      <c r="CDT98" s="123"/>
      <c r="CDU98" s="123"/>
      <c r="CDV98" s="123"/>
      <c r="CDW98" s="123"/>
      <c r="CDX98" s="123"/>
      <c r="CDY98" s="123"/>
      <c r="CDZ98" s="123"/>
      <c r="CEA98" s="123"/>
      <c r="CEB98" s="123"/>
      <c r="CEC98" s="123"/>
      <c r="CED98" s="123"/>
      <c r="CEE98" s="123"/>
      <c r="CEF98" s="123"/>
      <c r="CEG98" s="123"/>
      <c r="CEH98" s="123"/>
      <c r="CEI98" s="123"/>
      <c r="CEJ98" s="123"/>
      <c r="CEK98" s="123"/>
      <c r="CEL98" s="123"/>
      <c r="CEM98" s="123"/>
      <c r="CEN98" s="123"/>
      <c r="CEO98" s="123"/>
      <c r="CEP98" s="123"/>
      <c r="CEQ98" s="123"/>
      <c r="CER98" s="123"/>
      <c r="CES98" s="123"/>
      <c r="CET98" s="123"/>
      <c r="CEU98" s="123"/>
      <c r="CEV98" s="123"/>
      <c r="CEW98" s="123"/>
      <c r="CEX98" s="123"/>
      <c r="CEY98" s="123"/>
      <c r="CEZ98" s="123"/>
      <c r="CFA98" s="123"/>
      <c r="CFB98" s="123"/>
      <c r="CFC98" s="123"/>
      <c r="CFD98" s="123"/>
      <c r="CFE98" s="123"/>
      <c r="CFF98" s="123"/>
      <c r="CFG98" s="123"/>
      <c r="CFH98" s="123"/>
      <c r="CFI98" s="123"/>
      <c r="CFJ98" s="123"/>
      <c r="CFK98" s="123"/>
      <c r="CFL98" s="123"/>
      <c r="CFM98" s="123"/>
      <c r="CFN98" s="123"/>
      <c r="CFO98" s="123"/>
      <c r="CFP98" s="123"/>
      <c r="CFQ98" s="123"/>
      <c r="CFR98" s="123"/>
      <c r="CFS98" s="123"/>
      <c r="CFT98" s="123"/>
      <c r="CFU98" s="123"/>
      <c r="CFV98" s="123"/>
      <c r="CFW98" s="123"/>
      <c r="CFX98" s="123"/>
      <c r="CFY98" s="123"/>
      <c r="CFZ98" s="123"/>
      <c r="CGA98" s="123"/>
      <c r="CGB98" s="123"/>
      <c r="CGC98" s="123"/>
      <c r="CGD98" s="123"/>
      <c r="CGE98" s="123"/>
      <c r="CGF98" s="123"/>
      <c r="CGG98" s="123"/>
      <c r="CGH98" s="123"/>
      <c r="CGI98" s="123"/>
      <c r="CGJ98" s="123"/>
      <c r="CGK98" s="123"/>
      <c r="CGL98" s="123"/>
      <c r="CGM98" s="123"/>
      <c r="CGN98" s="123"/>
      <c r="CGO98" s="123"/>
      <c r="CGP98" s="123"/>
      <c r="CGQ98" s="123"/>
      <c r="CGR98" s="123"/>
      <c r="CGS98" s="123"/>
      <c r="CGT98" s="123"/>
      <c r="CGU98" s="123"/>
      <c r="CGV98" s="123"/>
      <c r="CGW98" s="123"/>
      <c r="CGX98" s="123"/>
      <c r="CGY98" s="123"/>
      <c r="CGZ98" s="123"/>
      <c r="CHA98" s="123"/>
      <c r="CHB98" s="123"/>
      <c r="CHC98" s="123"/>
      <c r="CHD98" s="123"/>
      <c r="CHE98" s="123"/>
      <c r="CHF98" s="123"/>
      <c r="CHG98" s="123"/>
      <c r="CHH98" s="123"/>
      <c r="CHI98" s="123"/>
      <c r="CHJ98" s="123"/>
      <c r="CHK98" s="123"/>
      <c r="CHL98" s="123"/>
      <c r="CHM98" s="123"/>
      <c r="CHN98" s="123"/>
      <c r="CHO98" s="123"/>
      <c r="CHP98" s="123"/>
      <c r="CHQ98" s="123"/>
      <c r="CHR98" s="123"/>
      <c r="CHS98" s="123"/>
      <c r="CHT98" s="123"/>
      <c r="CHU98" s="123"/>
      <c r="CHV98" s="123"/>
      <c r="CHW98" s="123"/>
      <c r="CHX98" s="123"/>
      <c r="CHY98" s="123"/>
      <c r="CHZ98" s="123"/>
      <c r="CIA98" s="123"/>
      <c r="CIB98" s="123"/>
      <c r="CIC98" s="123"/>
      <c r="CID98" s="123"/>
      <c r="CIE98" s="123"/>
      <c r="CIF98" s="123"/>
      <c r="CIG98" s="123"/>
      <c r="CIH98" s="123"/>
      <c r="CII98" s="123"/>
      <c r="CIJ98" s="123"/>
      <c r="CIK98" s="123"/>
      <c r="CIL98" s="123"/>
      <c r="CIM98" s="123"/>
      <c r="CIN98" s="123"/>
      <c r="CIO98" s="123"/>
      <c r="CIP98" s="123"/>
      <c r="CIQ98" s="123"/>
      <c r="CIR98" s="123"/>
      <c r="CIS98" s="123"/>
      <c r="CIT98" s="123"/>
      <c r="CIU98" s="123"/>
      <c r="CIV98" s="123"/>
      <c r="CIW98" s="123"/>
      <c r="CIX98" s="123"/>
      <c r="CIY98" s="123"/>
      <c r="CIZ98" s="123"/>
      <c r="CJA98" s="123"/>
      <c r="CJB98" s="123"/>
      <c r="CJC98" s="123"/>
      <c r="CJD98" s="123"/>
      <c r="CJE98" s="123"/>
      <c r="CJF98" s="123"/>
      <c r="CJG98" s="123"/>
      <c r="CJH98" s="123"/>
      <c r="CJI98" s="123"/>
      <c r="CJJ98" s="123"/>
      <c r="CJK98" s="123"/>
      <c r="CJL98" s="123"/>
      <c r="CJM98" s="123"/>
      <c r="CJN98" s="123"/>
      <c r="CJO98" s="123"/>
      <c r="CJP98" s="123"/>
      <c r="CJQ98" s="123"/>
      <c r="CJR98" s="123"/>
      <c r="CJS98" s="123"/>
      <c r="CJT98" s="123"/>
      <c r="CJU98" s="123"/>
      <c r="CJV98" s="123"/>
      <c r="CJW98" s="123"/>
      <c r="CJX98" s="123"/>
      <c r="CJY98" s="123"/>
      <c r="CJZ98" s="123"/>
      <c r="CKA98" s="123"/>
      <c r="CKB98" s="123"/>
      <c r="CKC98" s="123"/>
      <c r="CKD98" s="123"/>
      <c r="CKE98" s="123"/>
      <c r="CKF98" s="123"/>
      <c r="CKG98" s="123"/>
      <c r="CKH98" s="123"/>
      <c r="CKI98" s="123"/>
      <c r="CKJ98" s="123"/>
      <c r="CKK98" s="123"/>
      <c r="CKL98" s="123"/>
      <c r="CKM98" s="123"/>
      <c r="CKN98" s="123"/>
      <c r="CKO98" s="123"/>
      <c r="CKP98" s="123"/>
      <c r="CKQ98" s="123"/>
      <c r="CKR98" s="123"/>
      <c r="CKS98" s="123"/>
      <c r="CKT98" s="123"/>
      <c r="CKU98" s="123"/>
      <c r="CKV98" s="123"/>
      <c r="CKW98" s="123"/>
      <c r="CKX98" s="123"/>
      <c r="CKY98" s="123"/>
      <c r="CKZ98" s="123"/>
      <c r="CLA98" s="123"/>
      <c r="CLB98" s="123"/>
      <c r="CLC98" s="123"/>
      <c r="CLD98" s="123"/>
      <c r="CLE98" s="123"/>
      <c r="CLF98" s="123"/>
      <c r="CLG98" s="123"/>
      <c r="CLH98" s="123"/>
      <c r="CLI98" s="123"/>
      <c r="CLJ98" s="123"/>
      <c r="CLK98" s="123"/>
      <c r="CLL98" s="123"/>
      <c r="CLM98" s="123"/>
      <c r="CLN98" s="123"/>
      <c r="CLO98" s="123"/>
      <c r="CLP98" s="123"/>
      <c r="CLQ98" s="123"/>
      <c r="CLR98" s="123"/>
      <c r="CLS98" s="123"/>
      <c r="CLT98" s="123"/>
      <c r="CLU98" s="123"/>
      <c r="CLV98" s="123"/>
      <c r="CLW98" s="123"/>
      <c r="CLX98" s="123"/>
      <c r="CLY98" s="123"/>
      <c r="CLZ98" s="123"/>
      <c r="CMA98" s="123"/>
      <c r="CMB98" s="123"/>
      <c r="CMC98" s="123"/>
      <c r="CMD98" s="123"/>
      <c r="CME98" s="123"/>
      <c r="CMF98" s="123"/>
      <c r="CMG98" s="123"/>
      <c r="CMH98" s="123"/>
      <c r="CMI98" s="123"/>
      <c r="CMJ98" s="123"/>
      <c r="CMK98" s="123"/>
      <c r="CML98" s="123"/>
      <c r="CMM98" s="123"/>
      <c r="CMN98" s="123"/>
      <c r="CMO98" s="123"/>
      <c r="CMP98" s="123"/>
      <c r="CMQ98" s="123"/>
      <c r="CMR98" s="123"/>
      <c r="CMS98" s="123"/>
      <c r="CMT98" s="123"/>
      <c r="CMU98" s="123"/>
      <c r="CMV98" s="123"/>
      <c r="CMW98" s="123"/>
      <c r="CMX98" s="123"/>
      <c r="CMY98" s="123"/>
      <c r="CMZ98" s="123"/>
      <c r="CNA98" s="123"/>
      <c r="CNB98" s="123"/>
      <c r="CNC98" s="123"/>
      <c r="CND98" s="123"/>
      <c r="CNE98" s="123"/>
      <c r="CNF98" s="123"/>
      <c r="CNG98" s="123"/>
      <c r="CNH98" s="123"/>
      <c r="CNI98" s="123"/>
      <c r="CNJ98" s="123"/>
      <c r="CNK98" s="123"/>
      <c r="CNL98" s="123"/>
      <c r="CNM98" s="123"/>
      <c r="CNN98" s="123"/>
      <c r="CNO98" s="123"/>
      <c r="CNP98" s="123"/>
      <c r="CNQ98" s="123"/>
      <c r="CNR98" s="123"/>
      <c r="CNS98" s="123"/>
      <c r="CNT98" s="123"/>
      <c r="CNU98" s="123"/>
      <c r="CNV98" s="123"/>
      <c r="CNW98" s="123"/>
      <c r="CNX98" s="123"/>
      <c r="CNY98" s="123"/>
      <c r="CNZ98" s="123"/>
      <c r="COA98" s="123"/>
      <c r="COB98" s="123"/>
      <c r="COC98" s="123"/>
      <c r="COD98" s="123"/>
      <c r="COE98" s="123"/>
      <c r="COF98" s="123"/>
      <c r="COG98" s="123"/>
      <c r="COH98" s="123"/>
      <c r="COI98" s="123"/>
      <c r="COJ98" s="123"/>
      <c r="COK98" s="123"/>
      <c r="COL98" s="123"/>
      <c r="COM98" s="123"/>
      <c r="CON98" s="123"/>
      <c r="COO98" s="123"/>
      <c r="COP98" s="123"/>
      <c r="COQ98" s="123"/>
      <c r="COR98" s="123"/>
      <c r="COS98" s="123"/>
      <c r="COT98" s="123"/>
      <c r="COU98" s="123"/>
      <c r="COV98" s="123"/>
      <c r="COW98" s="123"/>
      <c r="COX98" s="123"/>
      <c r="COY98" s="123"/>
      <c r="COZ98" s="123"/>
      <c r="CPA98" s="123"/>
      <c r="CPB98" s="123"/>
      <c r="CPC98" s="123"/>
      <c r="CPD98" s="123"/>
      <c r="CPE98" s="123"/>
      <c r="CPF98" s="123"/>
      <c r="CPG98" s="123"/>
      <c r="CPH98" s="123"/>
      <c r="CPI98" s="123"/>
      <c r="CPJ98" s="123"/>
      <c r="CPK98" s="123"/>
      <c r="CPL98" s="123"/>
      <c r="CPM98" s="123"/>
      <c r="CPN98" s="123"/>
      <c r="CPO98" s="123"/>
      <c r="CPP98" s="123"/>
      <c r="CPQ98" s="123"/>
      <c r="CPR98" s="123"/>
      <c r="CPS98" s="123"/>
      <c r="CPT98" s="123"/>
      <c r="CPU98" s="123"/>
      <c r="CPV98" s="123"/>
      <c r="CPW98" s="123"/>
      <c r="CPX98" s="123"/>
      <c r="CPY98" s="123"/>
      <c r="CPZ98" s="123"/>
      <c r="CQA98" s="123"/>
      <c r="CQB98" s="123"/>
      <c r="CQC98" s="123"/>
      <c r="CQD98" s="123"/>
      <c r="CQE98" s="123"/>
      <c r="CQF98" s="123"/>
      <c r="CQG98" s="123"/>
      <c r="CQH98" s="123"/>
      <c r="CQI98" s="123"/>
      <c r="CQJ98" s="123"/>
      <c r="CQK98" s="123"/>
      <c r="CQL98" s="123"/>
      <c r="CQM98" s="123"/>
      <c r="CQN98" s="123"/>
      <c r="CQO98" s="123"/>
      <c r="CQP98" s="123"/>
      <c r="CQQ98" s="123"/>
      <c r="CQR98" s="123"/>
      <c r="CQS98" s="123"/>
      <c r="CQT98" s="123"/>
      <c r="CQU98" s="123"/>
      <c r="CQV98" s="123"/>
      <c r="CQW98" s="123"/>
      <c r="CQX98" s="123"/>
      <c r="CQY98" s="123"/>
      <c r="CQZ98" s="123"/>
      <c r="CRA98" s="123"/>
      <c r="CRB98" s="123"/>
      <c r="CRC98" s="123"/>
      <c r="CRD98" s="123"/>
      <c r="CRE98" s="123"/>
      <c r="CRF98" s="123"/>
      <c r="CRG98" s="123"/>
      <c r="CRH98" s="123"/>
      <c r="CRI98" s="123"/>
      <c r="CRJ98" s="123"/>
      <c r="CRK98" s="123"/>
      <c r="CRL98" s="123"/>
      <c r="CRM98" s="123"/>
      <c r="CRN98" s="123"/>
      <c r="CRO98" s="123"/>
      <c r="CRP98" s="123"/>
      <c r="CRQ98" s="123"/>
      <c r="CRR98" s="123"/>
      <c r="CRS98" s="123"/>
      <c r="CRT98" s="123"/>
      <c r="CRU98" s="123"/>
      <c r="CRV98" s="123"/>
      <c r="CRW98" s="123"/>
      <c r="CRX98" s="123"/>
      <c r="CRY98" s="123"/>
      <c r="CRZ98" s="123"/>
      <c r="CSA98" s="123"/>
      <c r="CSB98" s="123"/>
      <c r="CSC98" s="123"/>
      <c r="CSD98" s="123"/>
      <c r="CSE98" s="123"/>
      <c r="CSF98" s="123"/>
      <c r="CSG98" s="123"/>
      <c r="CSH98" s="123"/>
      <c r="CSI98" s="123"/>
      <c r="CSJ98" s="123"/>
      <c r="CSK98" s="123"/>
      <c r="CSL98" s="123"/>
      <c r="CSM98" s="123"/>
      <c r="CSN98" s="123"/>
      <c r="CSO98" s="123"/>
      <c r="CSP98" s="123"/>
      <c r="CSQ98" s="123"/>
      <c r="CSR98" s="123"/>
      <c r="CSS98" s="123"/>
      <c r="CST98" s="123"/>
      <c r="CSU98" s="123"/>
      <c r="CSV98" s="123"/>
      <c r="CSW98" s="123"/>
      <c r="CSX98" s="123"/>
      <c r="CSY98" s="123"/>
      <c r="CSZ98" s="123"/>
      <c r="CTA98" s="123"/>
      <c r="CTB98" s="123"/>
      <c r="CTC98" s="123"/>
      <c r="CTD98" s="123"/>
      <c r="CTE98" s="123"/>
      <c r="CTF98" s="123"/>
      <c r="CTG98" s="123"/>
      <c r="CTH98" s="123"/>
      <c r="CTI98" s="123"/>
      <c r="CTJ98" s="123"/>
      <c r="CTK98" s="123"/>
      <c r="CTL98" s="123"/>
      <c r="CTM98" s="123"/>
      <c r="CTN98" s="123"/>
      <c r="CTO98" s="123"/>
      <c r="CTP98" s="123"/>
      <c r="CTQ98" s="123"/>
      <c r="CTR98" s="123"/>
      <c r="CTS98" s="123"/>
      <c r="CTT98" s="123"/>
      <c r="CTU98" s="123"/>
      <c r="CTV98" s="123"/>
      <c r="CTW98" s="123"/>
      <c r="CTX98" s="123"/>
      <c r="CTY98" s="123"/>
      <c r="CTZ98" s="123"/>
      <c r="CUA98" s="123"/>
      <c r="CUB98" s="123"/>
      <c r="CUC98" s="123"/>
      <c r="CUD98" s="123"/>
      <c r="CUE98" s="123"/>
      <c r="CUF98" s="123"/>
      <c r="CUG98" s="123"/>
      <c r="CUH98" s="123"/>
      <c r="CUI98" s="123"/>
      <c r="CUJ98" s="123"/>
      <c r="CUK98" s="123"/>
      <c r="CUL98" s="123"/>
      <c r="CUM98" s="123"/>
      <c r="CUN98" s="123"/>
      <c r="CUO98" s="123"/>
      <c r="CUP98" s="123"/>
      <c r="CUQ98" s="123"/>
      <c r="CUR98" s="123"/>
      <c r="CUS98" s="123"/>
      <c r="CUT98" s="123"/>
      <c r="CUU98" s="123"/>
      <c r="CUV98" s="123"/>
      <c r="CUW98" s="123"/>
      <c r="CUX98" s="123"/>
      <c r="CUY98" s="123"/>
      <c r="CUZ98" s="123"/>
      <c r="CVA98" s="123"/>
      <c r="CVB98" s="123"/>
      <c r="CVC98" s="123"/>
      <c r="CVD98" s="123"/>
      <c r="CVE98" s="123"/>
      <c r="CVF98" s="123"/>
      <c r="CVG98" s="123"/>
      <c r="CVH98" s="123"/>
      <c r="CVI98" s="123"/>
      <c r="CVJ98" s="123"/>
      <c r="CVK98" s="123"/>
      <c r="CVL98" s="123"/>
      <c r="CVM98" s="123"/>
      <c r="CVN98" s="123"/>
      <c r="CVO98" s="123"/>
      <c r="CVP98" s="123"/>
      <c r="CVQ98" s="123"/>
      <c r="CVR98" s="123"/>
      <c r="CVS98" s="123"/>
      <c r="CVT98" s="123"/>
      <c r="CVU98" s="123"/>
      <c r="CVV98" s="123"/>
      <c r="CVW98" s="123"/>
      <c r="CVX98" s="123"/>
      <c r="CVY98" s="123"/>
      <c r="CVZ98" s="123"/>
      <c r="CWA98" s="123"/>
      <c r="CWB98" s="123"/>
      <c r="CWC98" s="123"/>
      <c r="CWD98" s="123"/>
      <c r="CWE98" s="123"/>
      <c r="CWF98" s="123"/>
      <c r="CWG98" s="123"/>
      <c r="CWH98" s="123"/>
      <c r="CWI98" s="123"/>
      <c r="CWJ98" s="123"/>
      <c r="CWK98" s="123"/>
      <c r="CWL98" s="123"/>
      <c r="CWM98" s="123"/>
      <c r="CWN98" s="123"/>
      <c r="CWO98" s="123"/>
      <c r="CWP98" s="123"/>
      <c r="CWQ98" s="123"/>
      <c r="CWR98" s="123"/>
      <c r="CWS98" s="123"/>
      <c r="CWT98" s="123"/>
      <c r="CWU98" s="123"/>
      <c r="CWV98" s="123"/>
      <c r="CWW98" s="123"/>
      <c r="CWX98" s="123"/>
      <c r="CWY98" s="123"/>
      <c r="CWZ98" s="123"/>
      <c r="CXA98" s="123"/>
      <c r="CXB98" s="123"/>
      <c r="CXC98" s="123"/>
      <c r="CXD98" s="123"/>
      <c r="CXE98" s="123"/>
      <c r="CXF98" s="123"/>
      <c r="CXG98" s="123"/>
      <c r="CXH98" s="123"/>
      <c r="CXI98" s="123"/>
      <c r="CXJ98" s="123"/>
      <c r="CXK98" s="123"/>
      <c r="CXL98" s="123"/>
      <c r="CXM98" s="123"/>
      <c r="CXN98" s="123"/>
      <c r="CXO98" s="123"/>
      <c r="CXP98" s="123"/>
      <c r="CXQ98" s="123"/>
      <c r="CXR98" s="123"/>
      <c r="CXS98" s="123"/>
      <c r="CXT98" s="123"/>
      <c r="CXU98" s="123"/>
      <c r="CXV98" s="123"/>
      <c r="CXW98" s="123"/>
      <c r="CXX98" s="123"/>
      <c r="CXY98" s="123"/>
      <c r="CXZ98" s="123"/>
      <c r="CYA98" s="123"/>
      <c r="CYB98" s="123"/>
      <c r="CYC98" s="123"/>
      <c r="CYD98" s="123"/>
      <c r="CYE98" s="123"/>
      <c r="CYF98" s="123"/>
      <c r="CYG98" s="123"/>
      <c r="CYH98" s="123"/>
      <c r="CYI98" s="123"/>
      <c r="CYJ98" s="123"/>
      <c r="CYK98" s="123"/>
      <c r="CYL98" s="123"/>
      <c r="CYM98" s="123"/>
      <c r="CYN98" s="123"/>
      <c r="CYO98" s="123"/>
      <c r="CYP98" s="123"/>
      <c r="CYQ98" s="123"/>
      <c r="CYR98" s="123"/>
      <c r="CYS98" s="123"/>
      <c r="CYT98" s="123"/>
      <c r="CYU98" s="123"/>
      <c r="CYV98" s="123"/>
      <c r="CYW98" s="123"/>
      <c r="CYX98" s="123"/>
      <c r="CYY98" s="123"/>
      <c r="CYZ98" s="123"/>
      <c r="CZA98" s="123"/>
      <c r="CZB98" s="123"/>
      <c r="CZC98" s="123"/>
      <c r="CZD98" s="123"/>
      <c r="CZE98" s="123"/>
      <c r="CZF98" s="123"/>
      <c r="CZG98" s="123"/>
      <c r="CZH98" s="123"/>
      <c r="CZI98" s="123"/>
      <c r="CZJ98" s="123"/>
      <c r="CZK98" s="123"/>
      <c r="CZL98" s="123"/>
      <c r="CZM98" s="123"/>
      <c r="CZN98" s="123"/>
      <c r="CZO98" s="123"/>
      <c r="CZP98" s="123"/>
      <c r="CZQ98" s="123"/>
      <c r="CZR98" s="123"/>
      <c r="CZS98" s="123"/>
      <c r="CZT98" s="123"/>
      <c r="CZU98" s="123"/>
      <c r="CZV98" s="123"/>
      <c r="CZW98" s="123"/>
      <c r="CZX98" s="123"/>
      <c r="CZY98" s="123"/>
      <c r="CZZ98" s="123"/>
      <c r="DAA98" s="123"/>
      <c r="DAB98" s="123"/>
      <c r="DAC98" s="123"/>
      <c r="DAD98" s="123"/>
      <c r="DAE98" s="123"/>
      <c r="DAF98" s="123"/>
      <c r="DAG98" s="123"/>
      <c r="DAH98" s="123"/>
      <c r="DAI98" s="123"/>
      <c r="DAJ98" s="123"/>
      <c r="DAK98" s="123"/>
      <c r="DAL98" s="123"/>
      <c r="DAM98" s="123"/>
      <c r="DAN98" s="123"/>
      <c r="DAO98" s="123"/>
      <c r="DAP98" s="123"/>
      <c r="DAQ98" s="123"/>
      <c r="DAR98" s="123"/>
      <c r="DAS98" s="123"/>
      <c r="DAT98" s="123"/>
      <c r="DAU98" s="123"/>
      <c r="DAV98" s="123"/>
      <c r="DAW98" s="123"/>
      <c r="DAX98" s="123"/>
      <c r="DAY98" s="123"/>
      <c r="DAZ98" s="123"/>
      <c r="DBA98" s="123"/>
      <c r="DBB98" s="123"/>
      <c r="DBC98" s="123"/>
      <c r="DBD98" s="123"/>
      <c r="DBE98" s="123"/>
      <c r="DBF98" s="123"/>
      <c r="DBG98" s="123"/>
      <c r="DBH98" s="123"/>
      <c r="DBI98" s="123"/>
      <c r="DBJ98" s="123"/>
      <c r="DBK98" s="123"/>
      <c r="DBL98" s="123"/>
      <c r="DBM98" s="123"/>
      <c r="DBN98" s="123"/>
      <c r="DBO98" s="123"/>
      <c r="DBP98" s="123"/>
      <c r="DBQ98" s="123"/>
      <c r="DBR98" s="123"/>
      <c r="DBS98" s="123"/>
      <c r="DBT98" s="123"/>
      <c r="DBU98" s="123"/>
      <c r="DBV98" s="123"/>
      <c r="DBW98" s="123"/>
      <c r="DBX98" s="123"/>
      <c r="DBY98" s="123"/>
      <c r="DBZ98" s="123"/>
      <c r="DCA98" s="123"/>
      <c r="DCB98" s="123"/>
      <c r="DCC98" s="123"/>
      <c r="DCD98" s="123"/>
      <c r="DCE98" s="123"/>
      <c r="DCF98" s="123"/>
      <c r="DCG98" s="123"/>
      <c r="DCH98" s="123"/>
      <c r="DCI98" s="123"/>
      <c r="DCJ98" s="123"/>
      <c r="DCK98" s="123"/>
      <c r="DCL98" s="123"/>
      <c r="DCM98" s="123"/>
      <c r="DCN98" s="123"/>
      <c r="DCO98" s="123"/>
      <c r="DCP98" s="123"/>
      <c r="DCQ98" s="123"/>
      <c r="DCR98" s="123"/>
      <c r="DCS98" s="123"/>
      <c r="DCT98" s="123"/>
      <c r="DCU98" s="123"/>
      <c r="DCV98" s="123"/>
      <c r="DCW98" s="123"/>
      <c r="DCX98" s="123"/>
      <c r="DCY98" s="123"/>
      <c r="DCZ98" s="123"/>
      <c r="DDA98" s="123"/>
      <c r="DDB98" s="123"/>
      <c r="DDC98" s="123"/>
      <c r="DDD98" s="123"/>
      <c r="DDE98" s="123"/>
      <c r="DDF98" s="123"/>
      <c r="DDG98" s="123"/>
      <c r="DDH98" s="123"/>
      <c r="DDI98" s="123"/>
      <c r="DDJ98" s="123"/>
      <c r="DDK98" s="123"/>
      <c r="DDL98" s="123"/>
      <c r="DDM98" s="123"/>
      <c r="DDN98" s="123"/>
      <c r="DDO98" s="123"/>
      <c r="DDP98" s="123"/>
      <c r="DDQ98" s="123"/>
      <c r="DDR98" s="123"/>
      <c r="DDS98" s="123"/>
      <c r="DDT98" s="123"/>
      <c r="DDU98" s="123"/>
      <c r="DDV98" s="123"/>
      <c r="DDW98" s="123"/>
      <c r="DDX98" s="123"/>
      <c r="DDY98" s="123"/>
      <c r="DDZ98" s="123"/>
      <c r="DEA98" s="123"/>
      <c r="DEB98" s="123"/>
      <c r="DEC98" s="123"/>
      <c r="DED98" s="123"/>
      <c r="DEE98" s="123"/>
      <c r="DEF98" s="123"/>
      <c r="DEG98" s="123"/>
      <c r="DEH98" s="123"/>
      <c r="DEI98" s="123"/>
      <c r="DEJ98" s="123"/>
      <c r="DEK98" s="123"/>
      <c r="DEL98" s="123"/>
      <c r="DEM98" s="123"/>
      <c r="DEN98" s="123"/>
      <c r="DEO98" s="123"/>
      <c r="DEP98" s="123"/>
      <c r="DEQ98" s="123"/>
      <c r="DER98" s="123"/>
      <c r="DES98" s="123"/>
      <c r="DET98" s="123"/>
      <c r="DEU98" s="123"/>
      <c r="DEV98" s="123"/>
      <c r="DEW98" s="123"/>
      <c r="DEX98" s="123"/>
      <c r="DEY98" s="123"/>
      <c r="DEZ98" s="123"/>
      <c r="DFA98" s="123"/>
      <c r="DFB98" s="123"/>
      <c r="DFC98" s="123"/>
      <c r="DFD98" s="123"/>
      <c r="DFE98" s="123"/>
      <c r="DFF98" s="123"/>
      <c r="DFG98" s="123"/>
      <c r="DFH98" s="123"/>
      <c r="DFI98" s="123"/>
      <c r="DFJ98" s="123"/>
      <c r="DFK98" s="123"/>
      <c r="DFL98" s="123"/>
      <c r="DFM98" s="123"/>
      <c r="DFN98" s="123"/>
      <c r="DFO98" s="123"/>
      <c r="DFP98" s="123"/>
      <c r="DFQ98" s="123"/>
      <c r="DFR98" s="123"/>
      <c r="DFS98" s="123"/>
      <c r="DFT98" s="123"/>
      <c r="DFU98" s="123"/>
      <c r="DFV98" s="123"/>
      <c r="DFW98" s="123"/>
      <c r="DFX98" s="123"/>
      <c r="DFY98" s="123"/>
      <c r="DFZ98" s="123"/>
      <c r="DGA98" s="123"/>
      <c r="DGB98" s="123"/>
      <c r="DGC98" s="123"/>
      <c r="DGD98" s="123"/>
      <c r="DGE98" s="123"/>
      <c r="DGF98" s="123"/>
      <c r="DGG98" s="123"/>
      <c r="DGH98" s="123"/>
      <c r="DGI98" s="123"/>
      <c r="DGJ98" s="123"/>
      <c r="DGK98" s="123"/>
      <c r="DGL98" s="123"/>
      <c r="DGM98" s="123"/>
      <c r="DGN98" s="123"/>
      <c r="DGO98" s="123"/>
      <c r="DGP98" s="123"/>
      <c r="DGQ98" s="123"/>
      <c r="DGR98" s="123"/>
      <c r="DGS98" s="123"/>
      <c r="DGT98" s="123"/>
      <c r="DGU98" s="123"/>
      <c r="DGV98" s="123"/>
      <c r="DGW98" s="123"/>
      <c r="DGX98" s="123"/>
      <c r="DGY98" s="123"/>
      <c r="DGZ98" s="123"/>
      <c r="DHA98" s="123"/>
      <c r="DHB98" s="123"/>
      <c r="DHC98" s="123"/>
      <c r="DHD98" s="123"/>
      <c r="DHE98" s="123"/>
      <c r="DHF98" s="123"/>
      <c r="DHG98" s="123"/>
      <c r="DHH98" s="123"/>
      <c r="DHI98" s="123"/>
      <c r="DHJ98" s="123"/>
      <c r="DHK98" s="123"/>
      <c r="DHL98" s="123"/>
      <c r="DHM98" s="123"/>
      <c r="DHN98" s="123"/>
      <c r="DHO98" s="123"/>
      <c r="DHP98" s="123"/>
      <c r="DHQ98" s="123"/>
      <c r="DHR98" s="123"/>
      <c r="DHS98" s="123"/>
      <c r="DHT98" s="123"/>
      <c r="DHU98" s="123"/>
      <c r="DHV98" s="123"/>
      <c r="DHW98" s="123"/>
      <c r="DHX98" s="123"/>
      <c r="DHY98" s="123"/>
      <c r="DHZ98" s="123"/>
      <c r="DIA98" s="123"/>
      <c r="DIB98" s="123"/>
      <c r="DIC98" s="123"/>
      <c r="DID98" s="123"/>
      <c r="DIE98" s="123"/>
      <c r="DIF98" s="123"/>
      <c r="DIG98" s="123"/>
      <c r="DIH98" s="123"/>
      <c r="DII98" s="123"/>
      <c r="DIJ98" s="123"/>
      <c r="DIK98" s="123"/>
      <c r="DIL98" s="123"/>
      <c r="DIM98" s="123"/>
      <c r="DIN98" s="123"/>
      <c r="DIO98" s="123"/>
      <c r="DIP98" s="123"/>
      <c r="DIQ98" s="123"/>
      <c r="DIR98" s="123"/>
      <c r="DIS98" s="123"/>
      <c r="DIT98" s="123"/>
      <c r="DIU98" s="123"/>
      <c r="DIV98" s="123"/>
      <c r="DIW98" s="123"/>
      <c r="DIX98" s="123"/>
      <c r="DIY98" s="123"/>
      <c r="DIZ98" s="123"/>
      <c r="DJA98" s="123"/>
      <c r="DJB98" s="123"/>
      <c r="DJC98" s="123"/>
      <c r="DJD98" s="123"/>
      <c r="DJE98" s="123"/>
      <c r="DJF98" s="123"/>
      <c r="DJG98" s="123"/>
      <c r="DJH98" s="123"/>
      <c r="DJI98" s="123"/>
      <c r="DJJ98" s="123"/>
      <c r="DJK98" s="123"/>
      <c r="DJL98" s="123"/>
      <c r="DJM98" s="123"/>
      <c r="DJN98" s="123"/>
      <c r="DJO98" s="123"/>
      <c r="DJP98" s="123"/>
      <c r="DJQ98" s="123"/>
      <c r="DJR98" s="123"/>
      <c r="DJS98" s="123"/>
      <c r="DJT98" s="123"/>
      <c r="DJU98" s="123"/>
      <c r="DJV98" s="123"/>
      <c r="DJW98" s="123"/>
      <c r="DJX98" s="123"/>
      <c r="DJY98" s="123"/>
      <c r="DJZ98" s="123"/>
      <c r="DKA98" s="123"/>
      <c r="DKB98" s="123"/>
      <c r="DKC98" s="123"/>
      <c r="DKD98" s="123"/>
      <c r="DKE98" s="123"/>
      <c r="DKF98" s="123"/>
      <c r="DKG98" s="123"/>
      <c r="DKH98" s="123"/>
      <c r="DKI98" s="123"/>
      <c r="DKJ98" s="123"/>
      <c r="DKK98" s="123"/>
      <c r="DKL98" s="123"/>
      <c r="DKM98" s="123"/>
      <c r="DKN98" s="123"/>
      <c r="DKO98" s="123"/>
      <c r="DKP98" s="123"/>
      <c r="DKQ98" s="123"/>
      <c r="DKR98" s="123"/>
      <c r="DKS98" s="123"/>
      <c r="DKT98" s="123"/>
      <c r="DKU98" s="123"/>
      <c r="DKV98" s="123"/>
      <c r="DKW98" s="123"/>
      <c r="DKX98" s="123"/>
      <c r="DKY98" s="123"/>
      <c r="DKZ98" s="123"/>
      <c r="DLA98" s="123"/>
      <c r="DLB98" s="123"/>
      <c r="DLC98" s="123"/>
      <c r="DLD98" s="123"/>
      <c r="DLE98" s="123"/>
      <c r="DLF98" s="123"/>
      <c r="DLG98" s="123"/>
      <c r="DLH98" s="123"/>
      <c r="DLI98" s="123"/>
      <c r="DLJ98" s="123"/>
      <c r="DLK98" s="123"/>
      <c r="DLL98" s="123"/>
      <c r="DLM98" s="123"/>
      <c r="DLN98" s="123"/>
      <c r="DLO98" s="123"/>
      <c r="DLP98" s="123"/>
      <c r="DLQ98" s="123"/>
      <c r="DLR98" s="123"/>
      <c r="DLS98" s="123"/>
      <c r="DLT98" s="123"/>
      <c r="DLU98" s="123"/>
      <c r="DLV98" s="123"/>
      <c r="DLW98" s="123"/>
      <c r="DLX98" s="123"/>
      <c r="DLY98" s="123"/>
      <c r="DLZ98" s="123"/>
      <c r="DMA98" s="123"/>
      <c r="DMB98" s="123"/>
      <c r="DMC98" s="123"/>
      <c r="DMD98" s="123"/>
      <c r="DME98" s="123"/>
      <c r="DMF98" s="123"/>
      <c r="DMG98" s="123"/>
      <c r="DMH98" s="123"/>
      <c r="DMI98" s="123"/>
      <c r="DMJ98" s="123"/>
      <c r="DMK98" s="123"/>
      <c r="DML98" s="123"/>
      <c r="DMM98" s="123"/>
      <c r="DMN98" s="123"/>
      <c r="DMO98" s="123"/>
      <c r="DMP98" s="123"/>
      <c r="DMQ98" s="123"/>
      <c r="DMR98" s="123"/>
      <c r="DMS98" s="123"/>
      <c r="DMT98" s="123"/>
      <c r="DMU98" s="123"/>
      <c r="DMV98" s="123"/>
      <c r="DMW98" s="123"/>
      <c r="DMX98" s="123"/>
      <c r="DMY98" s="123"/>
      <c r="DMZ98" s="123"/>
      <c r="DNA98" s="123"/>
      <c r="DNB98" s="123"/>
      <c r="DNC98" s="123"/>
      <c r="DND98" s="123"/>
      <c r="DNE98" s="123"/>
      <c r="DNF98" s="123"/>
      <c r="DNG98" s="123"/>
      <c r="DNH98" s="123"/>
      <c r="DNI98" s="123"/>
      <c r="DNJ98" s="123"/>
      <c r="DNK98" s="123"/>
      <c r="DNL98" s="123"/>
      <c r="DNM98" s="123"/>
      <c r="DNN98" s="123"/>
      <c r="DNO98" s="123"/>
      <c r="DNP98" s="123"/>
      <c r="DNQ98" s="123"/>
      <c r="DNR98" s="123"/>
      <c r="DNS98" s="123"/>
      <c r="DNT98" s="123"/>
      <c r="DNU98" s="123"/>
      <c r="DNV98" s="123"/>
      <c r="DNW98" s="123"/>
      <c r="DNX98" s="123"/>
      <c r="DNY98" s="123"/>
      <c r="DNZ98" s="123"/>
      <c r="DOA98" s="123"/>
      <c r="DOB98" s="123"/>
      <c r="DOC98" s="123"/>
      <c r="DOD98" s="123"/>
      <c r="DOE98" s="123"/>
      <c r="DOF98" s="123"/>
      <c r="DOG98" s="123"/>
      <c r="DOH98" s="123"/>
      <c r="DOI98" s="123"/>
      <c r="DOJ98" s="123"/>
      <c r="DOK98" s="123"/>
      <c r="DOL98" s="123"/>
      <c r="DOM98" s="123"/>
      <c r="DON98" s="123"/>
      <c r="DOO98" s="123"/>
      <c r="DOP98" s="123"/>
      <c r="DOQ98" s="123"/>
      <c r="DOR98" s="123"/>
      <c r="DOS98" s="123"/>
      <c r="DOT98" s="123"/>
      <c r="DOU98" s="123"/>
      <c r="DOV98" s="123"/>
      <c r="DOW98" s="123"/>
      <c r="DOX98" s="123"/>
      <c r="DOY98" s="123"/>
      <c r="DOZ98" s="123"/>
      <c r="DPA98" s="123"/>
      <c r="DPB98" s="123"/>
      <c r="DPC98" s="123"/>
      <c r="DPD98" s="123"/>
      <c r="DPE98" s="123"/>
      <c r="DPF98" s="123"/>
      <c r="DPG98" s="123"/>
      <c r="DPH98" s="123"/>
      <c r="DPI98" s="123"/>
      <c r="DPJ98" s="123"/>
      <c r="DPK98" s="123"/>
      <c r="DPL98" s="123"/>
      <c r="DPM98" s="123"/>
      <c r="DPN98" s="123"/>
      <c r="DPO98" s="123"/>
      <c r="DPP98" s="123"/>
      <c r="DPQ98" s="123"/>
      <c r="DPR98" s="123"/>
      <c r="DPS98" s="123"/>
      <c r="DPT98" s="123"/>
      <c r="DPU98" s="123"/>
      <c r="DPV98" s="123"/>
      <c r="DPW98" s="123"/>
      <c r="DPX98" s="123"/>
      <c r="DPY98" s="123"/>
      <c r="DPZ98" s="123"/>
      <c r="DQA98" s="123"/>
      <c r="DQB98" s="123"/>
      <c r="DQC98" s="123"/>
      <c r="DQD98" s="123"/>
      <c r="DQE98" s="123"/>
      <c r="DQF98" s="123"/>
      <c r="DQG98" s="123"/>
      <c r="DQH98" s="123"/>
      <c r="DQI98" s="123"/>
      <c r="DQJ98" s="123"/>
      <c r="DQK98" s="123"/>
      <c r="DQL98" s="123"/>
      <c r="DQM98" s="123"/>
      <c r="DQN98" s="123"/>
      <c r="DQO98" s="123"/>
      <c r="DQP98" s="123"/>
      <c r="DQQ98" s="123"/>
      <c r="DQR98" s="123"/>
      <c r="DQS98" s="123"/>
      <c r="DQT98" s="123"/>
      <c r="DQU98" s="123"/>
      <c r="DQV98" s="123"/>
      <c r="DQW98" s="123"/>
      <c r="DQX98" s="123"/>
      <c r="DQY98" s="123"/>
      <c r="DQZ98" s="123"/>
      <c r="DRA98" s="123"/>
      <c r="DRB98" s="123"/>
      <c r="DRC98" s="123"/>
      <c r="DRD98" s="123"/>
      <c r="DRE98" s="123"/>
      <c r="DRF98" s="123"/>
      <c r="DRG98" s="123"/>
      <c r="DRH98" s="123"/>
      <c r="DRI98" s="123"/>
      <c r="DRJ98" s="123"/>
      <c r="DRK98" s="123"/>
      <c r="DRL98" s="123"/>
      <c r="DRM98" s="123"/>
      <c r="DRN98" s="123"/>
      <c r="DRO98" s="123"/>
      <c r="DRP98" s="123"/>
      <c r="DRQ98" s="123"/>
      <c r="DRR98" s="123"/>
      <c r="DRS98" s="123"/>
      <c r="DRT98" s="123"/>
      <c r="DRU98" s="123"/>
      <c r="DRV98" s="123"/>
      <c r="DRW98" s="123"/>
      <c r="DRX98" s="123"/>
      <c r="DRY98" s="123"/>
      <c r="DRZ98" s="123"/>
      <c r="DSA98" s="123"/>
      <c r="DSB98" s="123"/>
      <c r="DSC98" s="123"/>
      <c r="DSD98" s="123"/>
      <c r="DSE98" s="123"/>
      <c r="DSF98" s="123"/>
      <c r="DSG98" s="123"/>
      <c r="DSH98" s="123"/>
      <c r="DSI98" s="123"/>
      <c r="DSJ98" s="123"/>
      <c r="DSK98" s="123"/>
      <c r="DSL98" s="123"/>
      <c r="DSM98" s="123"/>
      <c r="DSN98" s="123"/>
      <c r="DSO98" s="123"/>
      <c r="DSP98" s="123"/>
      <c r="DSQ98" s="123"/>
      <c r="DSR98" s="123"/>
      <c r="DSS98" s="123"/>
      <c r="DST98" s="123"/>
      <c r="DSU98" s="123"/>
      <c r="DSV98" s="123"/>
      <c r="DSW98" s="123"/>
      <c r="DSX98" s="123"/>
      <c r="DSY98" s="123"/>
      <c r="DSZ98" s="123"/>
      <c r="DTA98" s="123"/>
      <c r="DTB98" s="123"/>
      <c r="DTC98" s="123"/>
      <c r="DTD98" s="123"/>
      <c r="DTE98" s="123"/>
      <c r="DTF98" s="123"/>
      <c r="DTG98" s="123"/>
      <c r="DTH98" s="123"/>
      <c r="DTI98" s="123"/>
      <c r="DTJ98" s="123"/>
      <c r="DTK98" s="123"/>
      <c r="DTL98" s="123"/>
      <c r="DTM98" s="123"/>
      <c r="DTN98" s="123"/>
      <c r="DTO98" s="123"/>
      <c r="DTP98" s="123"/>
      <c r="DTQ98" s="123"/>
      <c r="DTR98" s="123"/>
      <c r="DTS98" s="123"/>
      <c r="DTT98" s="123"/>
      <c r="DTU98" s="123"/>
      <c r="DTV98" s="123"/>
      <c r="DTW98" s="123"/>
      <c r="DTX98" s="123"/>
      <c r="DTY98" s="123"/>
      <c r="DTZ98" s="123"/>
      <c r="DUA98" s="123"/>
      <c r="DUB98" s="123"/>
      <c r="DUC98" s="123"/>
      <c r="DUD98" s="123"/>
      <c r="DUE98" s="123"/>
      <c r="DUF98" s="123"/>
      <c r="DUG98" s="123"/>
      <c r="DUH98" s="123"/>
      <c r="DUI98" s="123"/>
      <c r="DUJ98" s="123"/>
      <c r="DUK98" s="123"/>
      <c r="DUL98" s="123"/>
      <c r="DUM98" s="123"/>
      <c r="DUN98" s="123"/>
      <c r="DUO98" s="123"/>
      <c r="DUP98" s="123"/>
      <c r="DUQ98" s="123"/>
      <c r="DUR98" s="123"/>
      <c r="DUS98" s="123"/>
      <c r="DUT98" s="123"/>
      <c r="DUU98" s="123"/>
      <c r="DUV98" s="123"/>
      <c r="DUW98" s="123"/>
      <c r="DUX98" s="123"/>
      <c r="DUY98" s="123"/>
      <c r="DUZ98" s="123"/>
      <c r="DVA98" s="123"/>
      <c r="DVB98" s="123"/>
      <c r="DVC98" s="123"/>
      <c r="DVD98" s="123"/>
      <c r="DVE98" s="123"/>
      <c r="DVF98" s="123"/>
      <c r="DVG98" s="123"/>
      <c r="DVH98" s="123"/>
      <c r="DVI98" s="123"/>
      <c r="DVJ98" s="123"/>
      <c r="DVK98" s="123"/>
      <c r="DVL98" s="123"/>
      <c r="DVM98" s="123"/>
      <c r="DVN98" s="123"/>
      <c r="DVO98" s="123"/>
      <c r="DVP98" s="123"/>
      <c r="DVQ98" s="123"/>
      <c r="DVR98" s="123"/>
      <c r="DVS98" s="123"/>
      <c r="DVT98" s="123"/>
      <c r="DVU98" s="123"/>
      <c r="DVV98" s="123"/>
      <c r="DVW98" s="123"/>
      <c r="DVX98" s="123"/>
      <c r="DVY98" s="123"/>
      <c r="DVZ98" s="123"/>
      <c r="DWA98" s="123"/>
      <c r="DWB98" s="123"/>
      <c r="DWC98" s="123"/>
      <c r="DWD98" s="123"/>
      <c r="DWE98" s="123"/>
      <c r="DWF98" s="123"/>
      <c r="DWG98" s="123"/>
      <c r="DWH98" s="123"/>
      <c r="DWI98" s="123"/>
      <c r="DWJ98" s="123"/>
      <c r="DWK98" s="123"/>
      <c r="DWL98" s="123"/>
      <c r="DWM98" s="123"/>
      <c r="DWN98" s="123"/>
      <c r="DWO98" s="123"/>
      <c r="DWP98" s="123"/>
      <c r="DWQ98" s="123"/>
      <c r="DWR98" s="123"/>
      <c r="DWS98" s="123"/>
      <c r="DWT98" s="123"/>
      <c r="DWU98" s="123"/>
      <c r="DWV98" s="123"/>
      <c r="DWW98" s="123"/>
      <c r="DWX98" s="123"/>
      <c r="DWY98" s="123"/>
      <c r="DWZ98" s="123"/>
      <c r="DXA98" s="123"/>
      <c r="DXB98" s="123"/>
      <c r="DXC98" s="123"/>
      <c r="DXD98" s="123"/>
      <c r="DXE98" s="123"/>
      <c r="DXF98" s="123"/>
      <c r="DXG98" s="123"/>
      <c r="DXH98" s="123"/>
      <c r="DXI98" s="123"/>
      <c r="DXJ98" s="123"/>
      <c r="DXK98" s="123"/>
      <c r="DXL98" s="123"/>
      <c r="DXM98" s="123"/>
      <c r="DXN98" s="123"/>
      <c r="DXO98" s="123"/>
      <c r="DXP98" s="123"/>
      <c r="DXQ98" s="123"/>
      <c r="DXR98" s="123"/>
      <c r="DXS98" s="123"/>
      <c r="DXT98" s="123"/>
      <c r="DXU98" s="123"/>
      <c r="DXV98" s="123"/>
      <c r="DXW98" s="123"/>
      <c r="DXX98" s="123"/>
      <c r="DXY98" s="123"/>
      <c r="DXZ98" s="123"/>
      <c r="DYA98" s="123"/>
      <c r="DYB98" s="123"/>
      <c r="DYC98" s="123"/>
      <c r="DYD98" s="123"/>
      <c r="DYE98" s="123"/>
      <c r="DYF98" s="123"/>
      <c r="DYG98" s="123"/>
      <c r="DYH98" s="123"/>
      <c r="DYI98" s="123"/>
      <c r="DYJ98" s="123"/>
      <c r="DYK98" s="123"/>
      <c r="DYL98" s="123"/>
      <c r="DYM98" s="123"/>
      <c r="DYN98" s="123"/>
      <c r="DYO98" s="123"/>
      <c r="DYP98" s="123"/>
      <c r="DYQ98" s="123"/>
      <c r="DYR98" s="123"/>
      <c r="DYS98" s="123"/>
      <c r="DYT98" s="123"/>
      <c r="DYU98" s="123"/>
      <c r="DYV98" s="123"/>
      <c r="DYW98" s="123"/>
      <c r="DYX98" s="123"/>
      <c r="DYY98" s="123"/>
      <c r="DYZ98" s="123"/>
      <c r="DZA98" s="123"/>
      <c r="DZB98" s="123"/>
      <c r="DZC98" s="123"/>
      <c r="DZD98" s="123"/>
      <c r="DZE98" s="123"/>
      <c r="DZF98" s="123"/>
      <c r="DZG98" s="123"/>
      <c r="DZH98" s="123"/>
      <c r="DZI98" s="123"/>
      <c r="DZJ98" s="123"/>
      <c r="DZK98" s="123"/>
      <c r="DZL98" s="123"/>
      <c r="DZM98" s="123"/>
      <c r="DZN98" s="123"/>
      <c r="DZO98" s="123"/>
      <c r="DZP98" s="123"/>
      <c r="DZQ98" s="123"/>
      <c r="DZR98" s="123"/>
      <c r="DZS98" s="123"/>
      <c r="DZT98" s="123"/>
      <c r="DZU98" s="123"/>
      <c r="DZV98" s="123"/>
      <c r="DZW98" s="123"/>
      <c r="DZX98" s="123"/>
      <c r="DZY98" s="123"/>
      <c r="DZZ98" s="123"/>
      <c r="EAA98" s="123"/>
      <c r="EAB98" s="123"/>
      <c r="EAC98" s="123"/>
      <c r="EAD98" s="123"/>
      <c r="EAE98" s="123"/>
      <c r="EAF98" s="123"/>
      <c r="EAG98" s="123"/>
      <c r="EAH98" s="123"/>
      <c r="EAI98" s="123"/>
      <c r="EAJ98" s="123"/>
      <c r="EAK98" s="123"/>
      <c r="EAL98" s="123"/>
      <c r="EAM98" s="123"/>
      <c r="EAN98" s="123"/>
      <c r="EAO98" s="123"/>
      <c r="EAP98" s="123"/>
      <c r="EAQ98" s="123"/>
      <c r="EAR98" s="123"/>
      <c r="EAS98" s="123"/>
      <c r="EAT98" s="123"/>
      <c r="EAU98" s="123"/>
      <c r="EAV98" s="123"/>
      <c r="EAW98" s="123"/>
      <c r="EAX98" s="123"/>
      <c r="EAY98" s="123"/>
      <c r="EAZ98" s="123"/>
      <c r="EBA98" s="123"/>
      <c r="EBB98" s="123"/>
      <c r="EBC98" s="123"/>
      <c r="EBD98" s="123"/>
      <c r="EBE98" s="123"/>
      <c r="EBF98" s="123"/>
      <c r="EBG98" s="123"/>
      <c r="EBH98" s="123"/>
      <c r="EBI98" s="123"/>
      <c r="EBJ98" s="123"/>
      <c r="EBK98" s="123"/>
      <c r="EBL98" s="123"/>
      <c r="EBM98" s="123"/>
      <c r="EBN98" s="123"/>
      <c r="EBO98" s="123"/>
      <c r="EBP98" s="123"/>
      <c r="EBQ98" s="123"/>
      <c r="EBR98" s="123"/>
      <c r="EBS98" s="123"/>
      <c r="EBT98" s="123"/>
      <c r="EBU98" s="123"/>
      <c r="EBV98" s="123"/>
      <c r="EBW98" s="123"/>
      <c r="EBX98" s="123"/>
      <c r="EBY98" s="123"/>
      <c r="EBZ98" s="123"/>
      <c r="ECA98" s="123"/>
      <c r="ECB98" s="123"/>
      <c r="ECC98" s="123"/>
      <c r="ECD98" s="123"/>
      <c r="ECE98" s="123"/>
      <c r="ECF98" s="123"/>
      <c r="ECG98" s="123"/>
      <c r="ECH98" s="123"/>
      <c r="ECI98" s="123"/>
      <c r="ECJ98" s="123"/>
      <c r="ECK98" s="123"/>
      <c r="ECL98" s="123"/>
      <c r="ECM98" s="123"/>
      <c r="ECN98" s="123"/>
      <c r="ECO98" s="123"/>
      <c r="ECP98" s="123"/>
      <c r="ECQ98" s="123"/>
      <c r="ECR98" s="123"/>
      <c r="ECS98" s="123"/>
      <c r="ECT98" s="123"/>
      <c r="ECU98" s="123"/>
      <c r="ECV98" s="123"/>
      <c r="ECW98" s="123"/>
      <c r="ECX98" s="123"/>
      <c r="ECY98" s="123"/>
      <c r="ECZ98" s="123"/>
      <c r="EDA98" s="123"/>
      <c r="EDB98" s="123"/>
      <c r="EDC98" s="123"/>
      <c r="EDD98" s="123"/>
      <c r="EDE98" s="123"/>
      <c r="EDF98" s="123"/>
      <c r="EDG98" s="123"/>
      <c r="EDH98" s="123"/>
      <c r="EDI98" s="123"/>
      <c r="EDJ98" s="123"/>
      <c r="EDK98" s="123"/>
      <c r="EDL98" s="123"/>
      <c r="EDM98" s="123"/>
      <c r="EDN98" s="123"/>
      <c r="EDO98" s="123"/>
      <c r="EDP98" s="123"/>
      <c r="EDQ98" s="123"/>
      <c r="EDR98" s="123"/>
      <c r="EDS98" s="123"/>
      <c r="EDT98" s="123"/>
      <c r="EDU98" s="123"/>
      <c r="EDV98" s="123"/>
      <c r="EDW98" s="123"/>
      <c r="EDX98" s="123"/>
      <c r="EDY98" s="123"/>
      <c r="EDZ98" s="123"/>
      <c r="EEA98" s="123"/>
      <c r="EEB98" s="123"/>
      <c r="EEC98" s="123"/>
      <c r="EED98" s="123"/>
      <c r="EEE98" s="123"/>
      <c r="EEF98" s="123"/>
      <c r="EEG98" s="123"/>
      <c r="EEH98" s="123"/>
      <c r="EEI98" s="123"/>
      <c r="EEJ98" s="123"/>
      <c r="EEK98" s="123"/>
      <c r="EEL98" s="123"/>
      <c r="EEM98" s="123"/>
      <c r="EEN98" s="123"/>
      <c r="EEO98" s="123"/>
      <c r="EEP98" s="123"/>
      <c r="EEQ98" s="123"/>
      <c r="EER98" s="123"/>
      <c r="EES98" s="123"/>
      <c r="EET98" s="123"/>
      <c r="EEU98" s="123"/>
      <c r="EEV98" s="123"/>
      <c r="EEW98" s="123"/>
      <c r="EEX98" s="123"/>
      <c r="EEY98" s="123"/>
      <c r="EEZ98" s="123"/>
      <c r="EFA98" s="123"/>
      <c r="EFB98" s="123"/>
      <c r="EFC98" s="123"/>
      <c r="EFD98" s="123"/>
      <c r="EFE98" s="123"/>
      <c r="EFF98" s="123"/>
      <c r="EFG98" s="123"/>
      <c r="EFH98" s="123"/>
      <c r="EFI98" s="123"/>
      <c r="EFJ98" s="123"/>
      <c r="EFK98" s="123"/>
      <c r="EFL98" s="123"/>
      <c r="EFM98" s="123"/>
      <c r="EFN98" s="123"/>
      <c r="EFO98" s="123"/>
      <c r="EFP98" s="123"/>
      <c r="EFQ98" s="123"/>
      <c r="EFR98" s="123"/>
      <c r="EFS98" s="123"/>
      <c r="EFT98" s="123"/>
      <c r="EFU98" s="123"/>
      <c r="EFV98" s="123"/>
      <c r="EFW98" s="123"/>
      <c r="EFX98" s="123"/>
      <c r="EFY98" s="123"/>
      <c r="EFZ98" s="123"/>
      <c r="EGA98" s="123"/>
      <c r="EGB98" s="123"/>
      <c r="EGC98" s="123"/>
      <c r="EGD98" s="123"/>
      <c r="EGE98" s="123"/>
      <c r="EGF98" s="123"/>
      <c r="EGG98" s="123"/>
      <c r="EGH98" s="123"/>
      <c r="EGI98" s="123"/>
      <c r="EGJ98" s="123"/>
      <c r="EGK98" s="123"/>
      <c r="EGL98" s="123"/>
      <c r="EGM98" s="123"/>
      <c r="EGN98" s="123"/>
      <c r="EGO98" s="123"/>
      <c r="EGP98" s="123"/>
      <c r="EGQ98" s="123"/>
      <c r="EGR98" s="123"/>
      <c r="EGS98" s="123"/>
      <c r="EGT98" s="123"/>
      <c r="EGU98" s="123"/>
      <c r="EGV98" s="123"/>
      <c r="EGW98" s="123"/>
      <c r="EGX98" s="123"/>
      <c r="EGY98" s="123"/>
      <c r="EGZ98" s="123"/>
      <c r="EHA98" s="123"/>
      <c r="EHB98" s="123"/>
      <c r="EHC98" s="123"/>
      <c r="EHD98" s="123"/>
      <c r="EHE98" s="123"/>
      <c r="EHF98" s="123"/>
      <c r="EHG98" s="123"/>
      <c r="EHH98" s="123"/>
      <c r="EHI98" s="123"/>
      <c r="EHJ98" s="123"/>
      <c r="EHK98" s="123"/>
      <c r="EHL98" s="123"/>
      <c r="EHM98" s="123"/>
      <c r="EHN98" s="123"/>
      <c r="EHO98" s="123"/>
      <c r="EHP98" s="123"/>
      <c r="EHQ98" s="123"/>
      <c r="EHR98" s="123"/>
      <c r="EHS98" s="123"/>
      <c r="EHT98" s="123"/>
      <c r="EHU98" s="123"/>
      <c r="EHV98" s="123"/>
      <c r="EHW98" s="123"/>
      <c r="EHX98" s="123"/>
      <c r="EHY98" s="123"/>
      <c r="EHZ98" s="123"/>
      <c r="EIA98" s="123"/>
      <c r="EIB98" s="123"/>
      <c r="EIC98" s="123"/>
      <c r="EID98" s="123"/>
      <c r="EIE98" s="123"/>
      <c r="EIF98" s="123"/>
      <c r="EIG98" s="123"/>
      <c r="EIH98" s="123"/>
      <c r="EII98" s="123"/>
      <c r="EIJ98" s="123"/>
      <c r="EIK98" s="123"/>
      <c r="EIL98" s="123"/>
      <c r="EIM98" s="123"/>
      <c r="EIN98" s="123"/>
      <c r="EIO98" s="123"/>
      <c r="EIP98" s="123"/>
      <c r="EIQ98" s="123"/>
      <c r="EIR98" s="123"/>
      <c r="EIS98" s="123"/>
      <c r="EIT98" s="123"/>
      <c r="EIU98" s="123"/>
      <c r="EIV98" s="123"/>
      <c r="EIW98" s="123"/>
      <c r="EIX98" s="123"/>
      <c r="EIY98" s="123"/>
      <c r="EIZ98" s="123"/>
      <c r="EJA98" s="123"/>
      <c r="EJB98" s="123"/>
      <c r="EJC98" s="123"/>
      <c r="EJD98" s="123"/>
      <c r="EJE98" s="123"/>
      <c r="EJF98" s="123"/>
      <c r="EJG98" s="123"/>
      <c r="EJH98" s="123"/>
      <c r="EJI98" s="123"/>
      <c r="EJJ98" s="123"/>
      <c r="EJK98" s="123"/>
      <c r="EJL98" s="123"/>
      <c r="EJM98" s="123"/>
      <c r="EJN98" s="123"/>
      <c r="EJO98" s="123"/>
      <c r="EJP98" s="123"/>
      <c r="EJQ98" s="123"/>
      <c r="EJR98" s="123"/>
      <c r="EJS98" s="123"/>
      <c r="EJT98" s="123"/>
      <c r="EJU98" s="123"/>
      <c r="EJV98" s="123"/>
      <c r="EJW98" s="123"/>
      <c r="EJX98" s="123"/>
      <c r="EJY98" s="123"/>
      <c r="EJZ98" s="123"/>
      <c r="EKA98" s="123"/>
      <c r="EKB98" s="123"/>
      <c r="EKC98" s="123"/>
      <c r="EKD98" s="123"/>
      <c r="EKE98" s="123"/>
      <c r="EKF98" s="123"/>
      <c r="EKG98" s="123"/>
      <c r="EKH98" s="123"/>
      <c r="EKI98" s="123"/>
      <c r="EKJ98" s="123"/>
      <c r="EKK98" s="123"/>
      <c r="EKL98" s="123"/>
      <c r="EKM98" s="123"/>
      <c r="EKN98" s="123"/>
      <c r="EKO98" s="123"/>
      <c r="EKP98" s="123"/>
      <c r="EKQ98" s="123"/>
      <c r="EKR98" s="123"/>
      <c r="EKS98" s="123"/>
      <c r="EKT98" s="123"/>
      <c r="EKU98" s="123"/>
      <c r="EKV98" s="123"/>
      <c r="EKW98" s="123"/>
      <c r="EKX98" s="123"/>
      <c r="EKY98" s="123"/>
      <c r="EKZ98" s="123"/>
      <c r="ELA98" s="123"/>
      <c r="ELB98" s="123"/>
      <c r="ELC98" s="123"/>
      <c r="ELD98" s="123"/>
      <c r="ELE98" s="123"/>
      <c r="ELF98" s="123"/>
      <c r="ELG98" s="123"/>
      <c r="ELH98" s="123"/>
      <c r="ELI98" s="123"/>
      <c r="ELJ98" s="123"/>
      <c r="ELK98" s="123"/>
      <c r="ELL98" s="123"/>
      <c r="ELM98" s="123"/>
      <c r="ELN98" s="123"/>
      <c r="ELO98" s="123"/>
      <c r="ELP98" s="123"/>
      <c r="ELQ98" s="123"/>
      <c r="ELR98" s="123"/>
      <c r="ELS98" s="123"/>
      <c r="ELT98" s="123"/>
      <c r="ELU98" s="123"/>
      <c r="ELV98" s="123"/>
      <c r="ELW98" s="123"/>
      <c r="ELX98" s="123"/>
      <c r="ELY98" s="123"/>
      <c r="ELZ98" s="123"/>
      <c r="EMA98" s="123"/>
      <c r="EMB98" s="123"/>
      <c r="EMC98" s="123"/>
      <c r="EMD98" s="123"/>
      <c r="EME98" s="123"/>
      <c r="EMF98" s="123"/>
      <c r="EMG98" s="123"/>
      <c r="EMH98" s="123"/>
      <c r="EMI98" s="123"/>
      <c r="EMJ98" s="123"/>
      <c r="EMK98" s="123"/>
      <c r="EML98" s="123"/>
      <c r="EMM98" s="123"/>
      <c r="EMN98" s="123"/>
      <c r="EMO98" s="123"/>
      <c r="EMP98" s="123"/>
      <c r="EMQ98" s="123"/>
      <c r="EMR98" s="123"/>
      <c r="EMS98" s="123"/>
      <c r="EMT98" s="123"/>
      <c r="EMU98" s="123"/>
      <c r="EMV98" s="123"/>
      <c r="EMW98" s="123"/>
      <c r="EMX98" s="123"/>
      <c r="EMY98" s="123"/>
      <c r="EMZ98" s="123"/>
      <c r="ENA98" s="123"/>
      <c r="ENB98" s="123"/>
      <c r="ENC98" s="123"/>
      <c r="END98" s="123"/>
      <c r="ENE98" s="123"/>
      <c r="ENF98" s="123"/>
      <c r="ENG98" s="123"/>
      <c r="ENH98" s="123"/>
      <c r="ENI98" s="123"/>
      <c r="ENJ98" s="123"/>
      <c r="ENK98" s="123"/>
      <c r="ENL98" s="123"/>
      <c r="ENM98" s="123"/>
      <c r="ENN98" s="123"/>
      <c r="ENO98" s="123"/>
      <c r="ENP98" s="123"/>
      <c r="ENQ98" s="123"/>
      <c r="ENR98" s="123"/>
      <c r="ENS98" s="123"/>
      <c r="ENT98" s="123"/>
      <c r="ENU98" s="123"/>
      <c r="ENV98" s="123"/>
      <c r="ENW98" s="123"/>
      <c r="ENX98" s="123"/>
      <c r="ENY98" s="123"/>
      <c r="ENZ98" s="123"/>
      <c r="EOA98" s="123"/>
      <c r="EOB98" s="123"/>
      <c r="EOC98" s="123"/>
      <c r="EOD98" s="123"/>
      <c r="EOE98" s="123"/>
      <c r="EOF98" s="123"/>
      <c r="EOG98" s="123"/>
      <c r="EOH98" s="123"/>
      <c r="EOI98" s="123"/>
      <c r="EOJ98" s="123"/>
      <c r="EOK98" s="123"/>
      <c r="EOL98" s="123"/>
      <c r="EOM98" s="123"/>
      <c r="EON98" s="123"/>
      <c r="EOO98" s="123"/>
      <c r="EOP98" s="123"/>
      <c r="EOQ98" s="123"/>
      <c r="EOR98" s="123"/>
      <c r="EOS98" s="123"/>
      <c r="EOT98" s="123"/>
      <c r="EOU98" s="123"/>
      <c r="EOV98" s="123"/>
      <c r="EOW98" s="123"/>
      <c r="EOX98" s="123"/>
      <c r="EOY98" s="123"/>
      <c r="EOZ98" s="123"/>
      <c r="EPA98" s="123"/>
      <c r="EPB98" s="123"/>
      <c r="EPC98" s="123"/>
      <c r="EPD98" s="123"/>
      <c r="EPE98" s="123"/>
      <c r="EPF98" s="123"/>
      <c r="EPG98" s="123"/>
      <c r="EPH98" s="123"/>
      <c r="EPI98" s="123"/>
      <c r="EPJ98" s="123"/>
      <c r="EPK98" s="123"/>
      <c r="EPL98" s="123"/>
      <c r="EPM98" s="123"/>
      <c r="EPN98" s="123"/>
      <c r="EPO98" s="123"/>
      <c r="EPP98" s="123"/>
      <c r="EPQ98" s="123"/>
      <c r="EPR98" s="123"/>
      <c r="EPS98" s="123"/>
      <c r="EPT98" s="123"/>
      <c r="EPU98" s="123"/>
      <c r="EPV98" s="123"/>
      <c r="EPW98" s="123"/>
      <c r="EPX98" s="123"/>
      <c r="EPY98" s="123"/>
      <c r="EPZ98" s="123"/>
      <c r="EQA98" s="123"/>
      <c r="EQB98" s="123"/>
      <c r="EQC98" s="123"/>
      <c r="EQD98" s="123"/>
      <c r="EQE98" s="123"/>
      <c r="EQF98" s="123"/>
      <c r="EQG98" s="123"/>
      <c r="EQH98" s="123"/>
      <c r="EQI98" s="123"/>
      <c r="EQJ98" s="123"/>
      <c r="EQK98" s="123"/>
      <c r="EQL98" s="123"/>
      <c r="EQM98" s="123"/>
      <c r="EQN98" s="123"/>
      <c r="EQO98" s="123"/>
      <c r="EQP98" s="123"/>
      <c r="EQQ98" s="123"/>
      <c r="EQR98" s="123"/>
      <c r="EQS98" s="123"/>
      <c r="EQT98" s="123"/>
      <c r="EQU98" s="123"/>
      <c r="EQV98" s="123"/>
      <c r="EQW98" s="123"/>
      <c r="EQX98" s="123"/>
      <c r="EQY98" s="123"/>
      <c r="EQZ98" s="123"/>
      <c r="ERA98" s="123"/>
      <c r="ERB98" s="123"/>
      <c r="ERC98" s="123"/>
      <c r="ERD98" s="123"/>
      <c r="ERE98" s="123"/>
      <c r="ERF98" s="123"/>
      <c r="ERG98" s="123"/>
      <c r="ERH98" s="123"/>
      <c r="ERI98" s="123"/>
      <c r="ERJ98" s="123"/>
      <c r="ERK98" s="123"/>
      <c r="ERL98" s="123"/>
      <c r="ERM98" s="123"/>
      <c r="ERN98" s="123"/>
      <c r="ERO98" s="123"/>
      <c r="ERP98" s="123"/>
      <c r="ERQ98" s="123"/>
      <c r="ERR98" s="123"/>
      <c r="ERS98" s="123"/>
      <c r="ERT98" s="123"/>
      <c r="ERU98" s="123"/>
      <c r="ERV98" s="123"/>
      <c r="ERW98" s="123"/>
      <c r="ERX98" s="123"/>
      <c r="ERY98" s="123"/>
      <c r="ERZ98" s="123"/>
      <c r="ESA98" s="123"/>
      <c r="ESB98" s="123"/>
      <c r="ESC98" s="123"/>
      <c r="ESD98" s="123"/>
      <c r="ESE98" s="123"/>
      <c r="ESF98" s="123"/>
      <c r="ESG98" s="123"/>
      <c r="ESH98" s="123"/>
      <c r="ESI98" s="123"/>
      <c r="ESJ98" s="123"/>
      <c r="ESK98" s="123"/>
      <c r="ESL98" s="123"/>
      <c r="ESM98" s="123"/>
      <c r="ESN98" s="123"/>
      <c r="ESO98" s="123"/>
      <c r="ESP98" s="123"/>
      <c r="ESQ98" s="123"/>
      <c r="ESR98" s="123"/>
      <c r="ESS98" s="123"/>
      <c r="EST98" s="123"/>
      <c r="ESU98" s="123"/>
      <c r="ESV98" s="123"/>
      <c r="ESW98" s="123"/>
      <c r="ESX98" s="123"/>
      <c r="ESY98" s="123"/>
      <c r="ESZ98" s="123"/>
      <c r="ETA98" s="123"/>
      <c r="ETB98" s="123"/>
      <c r="ETC98" s="123"/>
      <c r="ETD98" s="123"/>
      <c r="ETE98" s="123"/>
      <c r="ETF98" s="123"/>
      <c r="ETG98" s="123"/>
      <c r="ETH98" s="123"/>
      <c r="ETI98" s="123"/>
      <c r="ETJ98" s="123"/>
      <c r="ETK98" s="123"/>
      <c r="ETL98" s="123"/>
      <c r="ETM98" s="123"/>
      <c r="ETN98" s="123"/>
      <c r="ETO98" s="123"/>
      <c r="ETP98" s="123"/>
      <c r="ETQ98" s="123"/>
      <c r="ETR98" s="123"/>
      <c r="ETS98" s="123"/>
      <c r="ETT98" s="123"/>
      <c r="ETU98" s="123"/>
      <c r="ETV98" s="123"/>
      <c r="ETW98" s="123"/>
      <c r="ETX98" s="123"/>
      <c r="ETY98" s="123"/>
      <c r="ETZ98" s="123"/>
      <c r="EUA98" s="123"/>
      <c r="EUB98" s="123"/>
      <c r="EUC98" s="123"/>
      <c r="EUD98" s="123"/>
      <c r="EUE98" s="123"/>
      <c r="EUF98" s="123"/>
      <c r="EUG98" s="123"/>
      <c r="EUH98" s="123"/>
      <c r="EUI98" s="123"/>
      <c r="EUJ98" s="123"/>
      <c r="EUK98" s="123"/>
      <c r="EUL98" s="123"/>
      <c r="EUM98" s="123"/>
      <c r="EUN98" s="123"/>
      <c r="EUO98" s="123"/>
      <c r="EUP98" s="123"/>
      <c r="EUQ98" s="123"/>
      <c r="EUR98" s="123"/>
      <c r="EUS98" s="123"/>
      <c r="EUT98" s="123"/>
      <c r="EUU98" s="123"/>
      <c r="EUV98" s="123"/>
      <c r="EUW98" s="123"/>
      <c r="EUX98" s="123"/>
      <c r="EUY98" s="123"/>
      <c r="EUZ98" s="123"/>
      <c r="EVA98" s="123"/>
      <c r="EVB98" s="123"/>
      <c r="EVC98" s="123"/>
      <c r="EVD98" s="123"/>
      <c r="EVE98" s="123"/>
      <c r="EVF98" s="123"/>
      <c r="EVG98" s="123"/>
      <c r="EVH98" s="123"/>
      <c r="EVI98" s="123"/>
      <c r="EVJ98" s="123"/>
      <c r="EVK98" s="123"/>
      <c r="EVL98" s="123"/>
      <c r="EVM98" s="123"/>
      <c r="EVN98" s="123"/>
      <c r="EVO98" s="123"/>
      <c r="EVP98" s="123"/>
      <c r="EVQ98" s="123"/>
      <c r="EVR98" s="123"/>
      <c r="EVS98" s="123"/>
      <c r="EVT98" s="123"/>
      <c r="EVU98" s="123"/>
      <c r="EVV98" s="123"/>
      <c r="EVW98" s="123"/>
      <c r="EVX98" s="123"/>
      <c r="EVY98" s="123"/>
      <c r="EVZ98" s="123"/>
      <c r="EWA98" s="123"/>
      <c r="EWB98" s="123"/>
      <c r="EWC98" s="123"/>
      <c r="EWD98" s="123"/>
      <c r="EWE98" s="123"/>
      <c r="EWF98" s="123"/>
      <c r="EWG98" s="123"/>
      <c r="EWH98" s="123"/>
      <c r="EWI98" s="123"/>
      <c r="EWJ98" s="123"/>
      <c r="EWK98" s="123"/>
      <c r="EWL98" s="123"/>
      <c r="EWM98" s="123"/>
      <c r="EWN98" s="123"/>
      <c r="EWO98" s="123"/>
      <c r="EWP98" s="123"/>
      <c r="EWQ98" s="123"/>
      <c r="EWR98" s="123"/>
      <c r="EWS98" s="123"/>
      <c r="EWT98" s="123"/>
      <c r="EWU98" s="123"/>
      <c r="EWV98" s="123"/>
      <c r="EWW98" s="123"/>
      <c r="EWX98" s="123"/>
      <c r="EWY98" s="123"/>
      <c r="EWZ98" s="123"/>
      <c r="EXA98" s="123"/>
      <c r="EXB98" s="123"/>
      <c r="EXC98" s="123"/>
      <c r="EXD98" s="123"/>
      <c r="EXE98" s="123"/>
      <c r="EXF98" s="123"/>
      <c r="EXG98" s="123"/>
      <c r="EXH98" s="123"/>
      <c r="EXI98" s="123"/>
      <c r="EXJ98" s="123"/>
      <c r="EXK98" s="123"/>
      <c r="EXL98" s="123"/>
      <c r="EXM98" s="123"/>
      <c r="EXN98" s="123"/>
      <c r="EXO98" s="123"/>
      <c r="EXP98" s="123"/>
      <c r="EXQ98" s="123"/>
      <c r="EXR98" s="123"/>
      <c r="EXS98" s="123"/>
      <c r="EXT98" s="123"/>
      <c r="EXU98" s="123"/>
      <c r="EXV98" s="123"/>
      <c r="EXW98" s="123"/>
      <c r="EXX98" s="123"/>
      <c r="EXY98" s="123"/>
      <c r="EXZ98" s="123"/>
      <c r="EYA98" s="123"/>
      <c r="EYB98" s="123"/>
      <c r="EYC98" s="123"/>
      <c r="EYD98" s="123"/>
      <c r="EYE98" s="123"/>
      <c r="EYF98" s="123"/>
      <c r="EYG98" s="123"/>
      <c r="EYH98" s="123"/>
      <c r="EYI98" s="123"/>
      <c r="EYJ98" s="123"/>
      <c r="EYK98" s="123"/>
      <c r="EYL98" s="123"/>
      <c r="EYM98" s="123"/>
      <c r="EYN98" s="123"/>
      <c r="EYO98" s="123"/>
      <c r="EYP98" s="123"/>
      <c r="EYQ98" s="123"/>
      <c r="EYR98" s="123"/>
      <c r="EYS98" s="123"/>
      <c r="EYT98" s="123"/>
      <c r="EYU98" s="123"/>
      <c r="EYV98" s="123"/>
      <c r="EYW98" s="123"/>
      <c r="EYX98" s="123"/>
      <c r="EYY98" s="123"/>
      <c r="EYZ98" s="123"/>
      <c r="EZA98" s="123"/>
      <c r="EZB98" s="123"/>
      <c r="EZC98" s="123"/>
      <c r="EZD98" s="123"/>
      <c r="EZE98" s="123"/>
      <c r="EZF98" s="123"/>
      <c r="EZG98" s="123"/>
      <c r="EZH98" s="123"/>
      <c r="EZI98" s="123"/>
      <c r="EZJ98" s="123"/>
      <c r="EZK98" s="123"/>
      <c r="EZL98" s="123"/>
      <c r="EZM98" s="123"/>
      <c r="EZN98" s="123"/>
      <c r="EZO98" s="123"/>
      <c r="EZP98" s="123"/>
      <c r="EZQ98" s="123"/>
      <c r="EZR98" s="123"/>
      <c r="EZS98" s="123"/>
      <c r="EZT98" s="123"/>
      <c r="EZU98" s="123"/>
      <c r="EZV98" s="123"/>
      <c r="EZW98" s="123"/>
      <c r="EZX98" s="123"/>
      <c r="EZY98" s="123"/>
      <c r="EZZ98" s="123"/>
      <c r="FAA98" s="123"/>
      <c r="FAB98" s="123"/>
      <c r="FAC98" s="123"/>
      <c r="FAD98" s="123"/>
      <c r="FAE98" s="123"/>
      <c r="FAF98" s="123"/>
      <c r="FAG98" s="123"/>
      <c r="FAH98" s="123"/>
      <c r="FAI98" s="123"/>
      <c r="FAJ98" s="123"/>
      <c r="FAK98" s="123"/>
      <c r="FAL98" s="123"/>
      <c r="FAM98" s="123"/>
      <c r="FAN98" s="123"/>
      <c r="FAO98" s="123"/>
      <c r="FAP98" s="123"/>
      <c r="FAQ98" s="123"/>
      <c r="FAR98" s="123"/>
      <c r="FAS98" s="123"/>
      <c r="FAT98" s="123"/>
      <c r="FAU98" s="123"/>
      <c r="FAV98" s="123"/>
      <c r="FAW98" s="123"/>
      <c r="FAX98" s="123"/>
      <c r="FAY98" s="123"/>
      <c r="FAZ98" s="123"/>
      <c r="FBA98" s="123"/>
      <c r="FBB98" s="123"/>
      <c r="FBC98" s="123"/>
      <c r="FBD98" s="123"/>
      <c r="FBE98" s="123"/>
      <c r="FBF98" s="123"/>
      <c r="FBG98" s="123"/>
      <c r="FBH98" s="123"/>
      <c r="FBI98" s="123"/>
      <c r="FBJ98" s="123"/>
      <c r="FBK98" s="123"/>
      <c r="FBL98" s="123"/>
      <c r="FBM98" s="123"/>
      <c r="FBN98" s="123"/>
      <c r="FBO98" s="123"/>
      <c r="FBP98" s="123"/>
      <c r="FBQ98" s="123"/>
      <c r="FBR98" s="123"/>
      <c r="FBS98" s="123"/>
      <c r="FBT98" s="123"/>
      <c r="FBU98" s="123"/>
      <c r="FBV98" s="123"/>
      <c r="FBW98" s="123"/>
      <c r="FBX98" s="123"/>
      <c r="FBY98" s="123"/>
      <c r="FBZ98" s="123"/>
      <c r="FCA98" s="123"/>
      <c r="FCB98" s="123"/>
      <c r="FCC98" s="123"/>
      <c r="FCD98" s="123"/>
      <c r="FCE98" s="123"/>
      <c r="FCF98" s="123"/>
      <c r="FCG98" s="123"/>
      <c r="FCH98" s="123"/>
      <c r="FCI98" s="123"/>
      <c r="FCJ98" s="123"/>
      <c r="FCK98" s="123"/>
      <c r="FCL98" s="123"/>
      <c r="FCM98" s="123"/>
      <c r="FCN98" s="123"/>
      <c r="FCO98" s="123"/>
      <c r="FCP98" s="123"/>
      <c r="FCQ98" s="123"/>
      <c r="FCR98" s="123"/>
      <c r="FCS98" s="123"/>
      <c r="FCT98" s="123"/>
      <c r="FCU98" s="123"/>
      <c r="FCV98" s="123"/>
      <c r="FCW98" s="123"/>
      <c r="FCX98" s="123"/>
      <c r="FCY98" s="123"/>
      <c r="FCZ98" s="123"/>
      <c r="FDA98" s="123"/>
      <c r="FDB98" s="123"/>
      <c r="FDC98" s="123"/>
      <c r="FDD98" s="123"/>
      <c r="FDE98" s="123"/>
      <c r="FDF98" s="123"/>
      <c r="FDG98" s="123"/>
      <c r="FDH98" s="123"/>
      <c r="FDI98" s="123"/>
      <c r="FDJ98" s="123"/>
      <c r="FDK98" s="123"/>
      <c r="FDL98" s="123"/>
      <c r="FDM98" s="123"/>
      <c r="FDN98" s="123"/>
      <c r="FDO98" s="123"/>
      <c r="FDP98" s="123"/>
      <c r="FDQ98" s="123"/>
      <c r="FDR98" s="123"/>
      <c r="FDS98" s="123"/>
      <c r="FDT98" s="123"/>
      <c r="FDU98" s="123"/>
      <c r="FDV98" s="123"/>
      <c r="FDW98" s="123"/>
      <c r="FDX98" s="123"/>
      <c r="FDY98" s="123"/>
      <c r="FDZ98" s="123"/>
      <c r="FEA98" s="123"/>
      <c r="FEB98" s="123"/>
      <c r="FEC98" s="123"/>
      <c r="FED98" s="123"/>
      <c r="FEE98" s="123"/>
      <c r="FEF98" s="123"/>
      <c r="FEG98" s="123"/>
      <c r="FEH98" s="123"/>
      <c r="FEI98" s="123"/>
      <c r="FEJ98" s="123"/>
      <c r="FEK98" s="123"/>
      <c r="FEL98" s="123"/>
      <c r="FEM98" s="123"/>
      <c r="FEN98" s="123"/>
      <c r="FEO98" s="123"/>
      <c r="FEP98" s="123"/>
      <c r="FEQ98" s="123"/>
      <c r="FER98" s="123"/>
      <c r="FES98" s="123"/>
      <c r="FET98" s="123"/>
      <c r="FEU98" s="123"/>
      <c r="FEV98" s="123"/>
      <c r="FEW98" s="123"/>
      <c r="FEX98" s="123"/>
      <c r="FEY98" s="123"/>
      <c r="FEZ98" s="123"/>
      <c r="FFA98" s="123"/>
      <c r="FFB98" s="123"/>
      <c r="FFC98" s="123"/>
      <c r="FFD98" s="123"/>
      <c r="FFE98" s="123"/>
      <c r="FFF98" s="123"/>
      <c r="FFG98" s="123"/>
      <c r="FFH98" s="123"/>
      <c r="FFI98" s="123"/>
      <c r="FFJ98" s="123"/>
      <c r="FFK98" s="123"/>
      <c r="FFL98" s="123"/>
      <c r="FFM98" s="123"/>
      <c r="FFN98" s="123"/>
      <c r="FFO98" s="123"/>
      <c r="FFP98" s="123"/>
      <c r="FFQ98" s="123"/>
      <c r="FFR98" s="123"/>
      <c r="FFS98" s="123"/>
      <c r="FFT98" s="123"/>
      <c r="FFU98" s="123"/>
      <c r="FFV98" s="123"/>
      <c r="FFW98" s="123"/>
      <c r="FFX98" s="123"/>
      <c r="FFY98" s="123"/>
      <c r="FFZ98" s="123"/>
      <c r="FGA98" s="123"/>
      <c r="FGB98" s="123"/>
      <c r="FGC98" s="123"/>
      <c r="FGD98" s="123"/>
      <c r="FGE98" s="123"/>
      <c r="FGF98" s="123"/>
      <c r="FGG98" s="123"/>
      <c r="FGH98" s="123"/>
      <c r="FGI98" s="123"/>
      <c r="FGJ98" s="123"/>
      <c r="FGK98" s="123"/>
      <c r="FGL98" s="123"/>
      <c r="FGM98" s="123"/>
      <c r="FGN98" s="123"/>
      <c r="FGO98" s="123"/>
      <c r="FGP98" s="123"/>
      <c r="FGQ98" s="123"/>
      <c r="FGR98" s="123"/>
      <c r="FGS98" s="123"/>
      <c r="FGT98" s="123"/>
      <c r="FGU98" s="123"/>
      <c r="FGV98" s="123"/>
      <c r="FGW98" s="123"/>
      <c r="FGX98" s="123"/>
      <c r="FGY98" s="123"/>
      <c r="FGZ98" s="123"/>
      <c r="FHA98" s="123"/>
      <c r="FHB98" s="123"/>
      <c r="FHC98" s="123"/>
      <c r="FHD98" s="123"/>
      <c r="FHE98" s="123"/>
      <c r="FHF98" s="123"/>
      <c r="FHG98" s="123"/>
      <c r="FHH98" s="123"/>
      <c r="FHI98" s="123"/>
      <c r="FHJ98" s="123"/>
      <c r="FHK98" s="123"/>
      <c r="FHL98" s="123"/>
      <c r="FHM98" s="123"/>
      <c r="FHN98" s="123"/>
      <c r="FHO98" s="123"/>
      <c r="FHP98" s="123"/>
      <c r="FHQ98" s="123"/>
      <c r="FHR98" s="123"/>
      <c r="FHS98" s="123"/>
      <c r="FHT98" s="123"/>
      <c r="FHU98" s="123"/>
      <c r="FHV98" s="123"/>
      <c r="FHW98" s="123"/>
      <c r="FHX98" s="123"/>
      <c r="FHY98" s="123"/>
      <c r="FHZ98" s="123"/>
      <c r="FIA98" s="123"/>
      <c r="FIB98" s="123"/>
      <c r="FIC98" s="123"/>
      <c r="FID98" s="123"/>
      <c r="FIE98" s="123"/>
      <c r="FIF98" s="123"/>
      <c r="FIG98" s="123"/>
      <c r="FIH98" s="123"/>
      <c r="FII98" s="123"/>
      <c r="FIJ98" s="123"/>
      <c r="FIK98" s="123"/>
      <c r="FIL98" s="123"/>
      <c r="FIM98" s="123"/>
      <c r="FIN98" s="123"/>
      <c r="FIO98" s="123"/>
      <c r="FIP98" s="123"/>
      <c r="FIQ98" s="123"/>
      <c r="FIR98" s="123"/>
      <c r="FIS98" s="123"/>
      <c r="FIT98" s="123"/>
      <c r="FIU98" s="123"/>
      <c r="FIV98" s="123"/>
      <c r="FIW98" s="123"/>
      <c r="FIX98" s="123"/>
      <c r="FIY98" s="123"/>
      <c r="FIZ98" s="123"/>
      <c r="FJA98" s="123"/>
      <c r="FJB98" s="123"/>
      <c r="FJC98" s="123"/>
      <c r="FJD98" s="123"/>
      <c r="FJE98" s="123"/>
      <c r="FJF98" s="123"/>
      <c r="FJG98" s="123"/>
      <c r="FJH98" s="123"/>
      <c r="FJI98" s="123"/>
      <c r="FJJ98" s="123"/>
      <c r="FJK98" s="123"/>
      <c r="FJL98" s="123"/>
      <c r="FJM98" s="123"/>
      <c r="FJN98" s="123"/>
      <c r="FJO98" s="123"/>
      <c r="FJP98" s="123"/>
      <c r="FJQ98" s="123"/>
      <c r="FJR98" s="123"/>
      <c r="FJS98" s="123"/>
      <c r="FJT98" s="123"/>
      <c r="FJU98" s="123"/>
      <c r="FJV98" s="123"/>
      <c r="FJW98" s="123"/>
      <c r="FJX98" s="123"/>
      <c r="FJY98" s="123"/>
      <c r="FJZ98" s="123"/>
      <c r="FKA98" s="123"/>
      <c r="FKB98" s="123"/>
      <c r="FKC98" s="123"/>
      <c r="FKD98" s="123"/>
      <c r="FKE98" s="123"/>
      <c r="FKF98" s="123"/>
      <c r="FKG98" s="123"/>
      <c r="FKH98" s="123"/>
      <c r="FKI98" s="123"/>
      <c r="FKJ98" s="123"/>
      <c r="FKK98" s="123"/>
      <c r="FKL98" s="123"/>
      <c r="FKM98" s="123"/>
      <c r="FKN98" s="123"/>
      <c r="FKO98" s="123"/>
      <c r="FKP98" s="123"/>
      <c r="FKQ98" s="123"/>
      <c r="FKR98" s="123"/>
      <c r="FKS98" s="123"/>
      <c r="FKT98" s="123"/>
      <c r="FKU98" s="123"/>
      <c r="FKV98" s="123"/>
      <c r="FKW98" s="123"/>
      <c r="FKX98" s="123"/>
      <c r="FKY98" s="123"/>
      <c r="FKZ98" s="123"/>
      <c r="FLA98" s="123"/>
      <c r="FLB98" s="123"/>
      <c r="FLC98" s="123"/>
      <c r="FLD98" s="123"/>
      <c r="FLE98" s="123"/>
      <c r="FLF98" s="123"/>
      <c r="FLG98" s="123"/>
      <c r="FLH98" s="123"/>
      <c r="FLI98" s="123"/>
      <c r="FLJ98" s="123"/>
      <c r="FLK98" s="123"/>
      <c r="FLL98" s="123"/>
      <c r="FLM98" s="123"/>
      <c r="FLN98" s="123"/>
      <c r="FLO98" s="123"/>
      <c r="FLP98" s="123"/>
      <c r="FLQ98" s="123"/>
      <c r="FLR98" s="123"/>
      <c r="FLS98" s="123"/>
      <c r="FLT98" s="123"/>
      <c r="FLU98" s="123"/>
      <c r="FLV98" s="123"/>
      <c r="FLW98" s="123"/>
      <c r="FLX98" s="123"/>
      <c r="FLY98" s="123"/>
      <c r="FLZ98" s="123"/>
      <c r="FMA98" s="123"/>
      <c r="FMB98" s="123"/>
      <c r="FMC98" s="123"/>
      <c r="FMD98" s="123"/>
      <c r="FME98" s="123"/>
      <c r="FMF98" s="123"/>
      <c r="FMG98" s="123"/>
      <c r="FMH98" s="123"/>
      <c r="FMI98" s="123"/>
      <c r="FMJ98" s="123"/>
      <c r="FMK98" s="123"/>
      <c r="FML98" s="123"/>
      <c r="FMM98" s="123"/>
      <c r="FMN98" s="123"/>
      <c r="FMO98" s="123"/>
      <c r="FMP98" s="123"/>
      <c r="FMQ98" s="123"/>
      <c r="FMR98" s="123"/>
      <c r="FMS98" s="123"/>
      <c r="FMT98" s="123"/>
      <c r="FMU98" s="123"/>
      <c r="FMV98" s="123"/>
      <c r="FMW98" s="123"/>
      <c r="FMX98" s="123"/>
      <c r="FMY98" s="123"/>
      <c r="FMZ98" s="123"/>
      <c r="FNA98" s="123"/>
      <c r="FNB98" s="123"/>
      <c r="FNC98" s="123"/>
      <c r="FND98" s="123"/>
      <c r="FNE98" s="123"/>
      <c r="FNF98" s="123"/>
      <c r="FNG98" s="123"/>
      <c r="FNH98" s="123"/>
      <c r="FNI98" s="123"/>
      <c r="FNJ98" s="123"/>
      <c r="FNK98" s="123"/>
      <c r="FNL98" s="123"/>
      <c r="FNM98" s="123"/>
      <c r="FNN98" s="123"/>
      <c r="FNO98" s="123"/>
      <c r="FNP98" s="123"/>
      <c r="FNQ98" s="123"/>
      <c r="FNR98" s="123"/>
      <c r="FNS98" s="123"/>
      <c r="FNT98" s="123"/>
      <c r="FNU98" s="123"/>
      <c r="FNV98" s="123"/>
      <c r="FNW98" s="123"/>
      <c r="FNX98" s="123"/>
      <c r="FNY98" s="123"/>
      <c r="FNZ98" s="123"/>
      <c r="FOA98" s="123"/>
      <c r="FOB98" s="123"/>
      <c r="FOC98" s="123"/>
      <c r="FOD98" s="123"/>
      <c r="FOE98" s="123"/>
      <c r="FOF98" s="123"/>
      <c r="FOG98" s="123"/>
      <c r="FOH98" s="123"/>
      <c r="FOI98" s="123"/>
      <c r="FOJ98" s="123"/>
      <c r="FOK98" s="123"/>
      <c r="FOL98" s="123"/>
      <c r="FOM98" s="123"/>
      <c r="FON98" s="123"/>
      <c r="FOO98" s="123"/>
      <c r="FOP98" s="123"/>
      <c r="FOQ98" s="123"/>
      <c r="FOR98" s="123"/>
      <c r="FOS98" s="123"/>
      <c r="FOT98" s="123"/>
      <c r="FOU98" s="123"/>
      <c r="FOV98" s="123"/>
      <c r="FOW98" s="123"/>
      <c r="FOX98" s="123"/>
      <c r="FOY98" s="123"/>
      <c r="FOZ98" s="123"/>
      <c r="FPA98" s="123"/>
      <c r="FPB98" s="123"/>
      <c r="FPC98" s="123"/>
      <c r="FPD98" s="123"/>
      <c r="FPE98" s="123"/>
      <c r="FPF98" s="123"/>
      <c r="FPG98" s="123"/>
      <c r="FPH98" s="123"/>
      <c r="FPI98" s="123"/>
      <c r="FPJ98" s="123"/>
      <c r="FPK98" s="123"/>
      <c r="FPL98" s="123"/>
      <c r="FPM98" s="123"/>
      <c r="FPN98" s="123"/>
      <c r="FPO98" s="123"/>
      <c r="FPP98" s="123"/>
      <c r="FPQ98" s="123"/>
      <c r="FPR98" s="123"/>
      <c r="FPS98" s="123"/>
      <c r="FPT98" s="123"/>
      <c r="FPU98" s="123"/>
      <c r="FPV98" s="123"/>
      <c r="FPW98" s="123"/>
      <c r="FPX98" s="123"/>
      <c r="FPY98" s="123"/>
      <c r="FPZ98" s="123"/>
      <c r="FQA98" s="123"/>
      <c r="FQB98" s="123"/>
      <c r="FQC98" s="123"/>
      <c r="FQD98" s="123"/>
      <c r="FQE98" s="123"/>
      <c r="FQF98" s="123"/>
      <c r="FQG98" s="123"/>
      <c r="FQH98" s="123"/>
      <c r="FQI98" s="123"/>
      <c r="FQJ98" s="123"/>
      <c r="FQK98" s="123"/>
      <c r="FQL98" s="123"/>
      <c r="FQM98" s="123"/>
      <c r="FQN98" s="123"/>
      <c r="FQO98" s="123"/>
      <c r="FQP98" s="123"/>
      <c r="FQQ98" s="123"/>
      <c r="FQR98" s="123"/>
      <c r="FQS98" s="123"/>
      <c r="FQT98" s="123"/>
      <c r="FQU98" s="123"/>
      <c r="FQV98" s="123"/>
      <c r="FQW98" s="123"/>
      <c r="FQX98" s="123"/>
      <c r="FQY98" s="123"/>
      <c r="FQZ98" s="123"/>
      <c r="FRA98" s="123"/>
      <c r="FRB98" s="123"/>
      <c r="FRC98" s="123"/>
      <c r="FRD98" s="123"/>
      <c r="FRE98" s="123"/>
      <c r="FRF98" s="123"/>
      <c r="FRG98" s="123"/>
      <c r="FRH98" s="123"/>
      <c r="FRI98" s="123"/>
      <c r="FRJ98" s="123"/>
      <c r="FRK98" s="123"/>
      <c r="FRL98" s="123"/>
      <c r="FRM98" s="123"/>
      <c r="FRN98" s="123"/>
      <c r="FRO98" s="123"/>
      <c r="FRP98" s="123"/>
      <c r="FRQ98" s="123"/>
      <c r="FRR98" s="123"/>
      <c r="FRS98" s="123"/>
      <c r="FRT98" s="123"/>
      <c r="FRU98" s="123"/>
      <c r="FRV98" s="123"/>
      <c r="FRW98" s="123"/>
      <c r="FRX98" s="123"/>
      <c r="FRY98" s="123"/>
      <c r="FRZ98" s="123"/>
      <c r="FSA98" s="123"/>
      <c r="FSB98" s="123"/>
      <c r="FSC98" s="123"/>
      <c r="FSD98" s="123"/>
      <c r="FSE98" s="123"/>
      <c r="FSF98" s="123"/>
      <c r="FSG98" s="123"/>
      <c r="FSH98" s="123"/>
      <c r="FSI98" s="123"/>
      <c r="FSJ98" s="123"/>
      <c r="FSK98" s="123"/>
      <c r="FSL98" s="123"/>
      <c r="FSM98" s="123"/>
      <c r="FSN98" s="123"/>
      <c r="FSO98" s="123"/>
      <c r="FSP98" s="123"/>
      <c r="FSQ98" s="123"/>
      <c r="FSR98" s="123"/>
      <c r="FSS98" s="123"/>
      <c r="FST98" s="123"/>
      <c r="FSU98" s="123"/>
      <c r="FSV98" s="123"/>
      <c r="FSW98" s="123"/>
      <c r="FSX98" s="123"/>
      <c r="FSY98" s="123"/>
      <c r="FSZ98" s="123"/>
      <c r="FTA98" s="123"/>
      <c r="FTB98" s="123"/>
      <c r="FTC98" s="123"/>
      <c r="FTD98" s="123"/>
      <c r="FTE98" s="123"/>
      <c r="FTF98" s="123"/>
      <c r="FTG98" s="123"/>
      <c r="FTH98" s="123"/>
      <c r="FTI98" s="123"/>
      <c r="FTJ98" s="123"/>
      <c r="FTK98" s="123"/>
      <c r="FTL98" s="123"/>
      <c r="FTM98" s="123"/>
      <c r="FTN98" s="123"/>
      <c r="FTO98" s="123"/>
      <c r="FTP98" s="123"/>
      <c r="FTQ98" s="123"/>
      <c r="FTR98" s="123"/>
      <c r="FTS98" s="123"/>
      <c r="FTT98" s="123"/>
      <c r="FTU98" s="123"/>
      <c r="FTV98" s="123"/>
      <c r="FTW98" s="123"/>
      <c r="FTX98" s="123"/>
      <c r="FTY98" s="123"/>
      <c r="FTZ98" s="123"/>
      <c r="FUA98" s="123"/>
      <c r="FUB98" s="123"/>
      <c r="FUC98" s="123"/>
      <c r="FUD98" s="123"/>
      <c r="FUE98" s="123"/>
      <c r="FUF98" s="123"/>
      <c r="FUG98" s="123"/>
      <c r="FUH98" s="123"/>
      <c r="FUI98" s="123"/>
      <c r="FUJ98" s="123"/>
      <c r="FUK98" s="123"/>
      <c r="FUL98" s="123"/>
      <c r="FUM98" s="123"/>
      <c r="FUN98" s="123"/>
      <c r="FUO98" s="123"/>
      <c r="FUP98" s="123"/>
      <c r="FUQ98" s="123"/>
      <c r="FUR98" s="123"/>
      <c r="FUS98" s="123"/>
      <c r="FUT98" s="123"/>
      <c r="FUU98" s="123"/>
      <c r="FUV98" s="123"/>
      <c r="FUW98" s="123"/>
      <c r="FUX98" s="123"/>
      <c r="FUY98" s="123"/>
      <c r="FUZ98" s="123"/>
      <c r="FVA98" s="123"/>
      <c r="FVB98" s="123"/>
      <c r="FVC98" s="123"/>
      <c r="FVD98" s="123"/>
      <c r="FVE98" s="123"/>
      <c r="FVF98" s="123"/>
      <c r="FVG98" s="123"/>
      <c r="FVH98" s="123"/>
      <c r="FVI98" s="123"/>
      <c r="FVJ98" s="123"/>
      <c r="FVK98" s="123"/>
      <c r="FVL98" s="123"/>
      <c r="FVM98" s="123"/>
      <c r="FVN98" s="123"/>
      <c r="FVO98" s="123"/>
      <c r="FVP98" s="123"/>
      <c r="FVQ98" s="123"/>
      <c r="FVR98" s="123"/>
      <c r="FVS98" s="123"/>
      <c r="FVT98" s="123"/>
      <c r="FVU98" s="123"/>
      <c r="FVV98" s="123"/>
      <c r="FVW98" s="123"/>
      <c r="FVX98" s="123"/>
      <c r="FVY98" s="123"/>
      <c r="FVZ98" s="123"/>
      <c r="FWA98" s="123"/>
      <c r="FWB98" s="123"/>
      <c r="FWC98" s="123"/>
      <c r="FWD98" s="123"/>
      <c r="FWE98" s="123"/>
      <c r="FWF98" s="123"/>
      <c r="FWG98" s="123"/>
      <c r="FWH98" s="123"/>
      <c r="FWI98" s="123"/>
      <c r="FWJ98" s="123"/>
      <c r="FWK98" s="123"/>
      <c r="FWL98" s="123"/>
      <c r="FWM98" s="123"/>
      <c r="FWN98" s="123"/>
      <c r="FWO98" s="123"/>
      <c r="FWP98" s="123"/>
      <c r="FWQ98" s="123"/>
      <c r="FWR98" s="123"/>
      <c r="FWS98" s="123"/>
      <c r="FWT98" s="123"/>
      <c r="FWU98" s="123"/>
      <c r="FWV98" s="123"/>
      <c r="FWW98" s="123"/>
      <c r="FWX98" s="123"/>
      <c r="FWY98" s="123"/>
      <c r="FWZ98" s="123"/>
      <c r="FXA98" s="123"/>
      <c r="FXB98" s="123"/>
      <c r="FXC98" s="123"/>
      <c r="FXD98" s="123"/>
      <c r="FXE98" s="123"/>
      <c r="FXF98" s="123"/>
      <c r="FXG98" s="123"/>
      <c r="FXH98" s="123"/>
      <c r="FXI98" s="123"/>
      <c r="FXJ98" s="123"/>
      <c r="FXK98" s="123"/>
      <c r="FXL98" s="123"/>
      <c r="FXM98" s="123"/>
      <c r="FXN98" s="123"/>
      <c r="FXO98" s="123"/>
      <c r="FXP98" s="123"/>
      <c r="FXQ98" s="123"/>
      <c r="FXR98" s="123"/>
      <c r="FXS98" s="123"/>
      <c r="FXT98" s="123"/>
      <c r="FXU98" s="123"/>
      <c r="FXV98" s="123"/>
      <c r="FXW98" s="123"/>
      <c r="FXX98" s="123"/>
      <c r="FXY98" s="123"/>
      <c r="FXZ98" s="123"/>
      <c r="FYA98" s="123"/>
      <c r="FYB98" s="123"/>
      <c r="FYC98" s="123"/>
      <c r="FYD98" s="123"/>
      <c r="FYE98" s="123"/>
      <c r="FYF98" s="123"/>
      <c r="FYG98" s="123"/>
      <c r="FYH98" s="123"/>
      <c r="FYI98" s="123"/>
      <c r="FYJ98" s="123"/>
      <c r="FYK98" s="123"/>
      <c r="FYL98" s="123"/>
      <c r="FYM98" s="123"/>
      <c r="FYN98" s="123"/>
      <c r="FYO98" s="123"/>
      <c r="FYP98" s="123"/>
      <c r="FYQ98" s="123"/>
      <c r="FYR98" s="123"/>
      <c r="FYS98" s="123"/>
      <c r="FYT98" s="123"/>
      <c r="FYU98" s="123"/>
      <c r="FYV98" s="123"/>
      <c r="FYW98" s="123"/>
      <c r="FYX98" s="123"/>
      <c r="FYY98" s="123"/>
      <c r="FYZ98" s="123"/>
      <c r="FZA98" s="123"/>
      <c r="FZB98" s="123"/>
      <c r="FZC98" s="123"/>
      <c r="FZD98" s="123"/>
      <c r="FZE98" s="123"/>
      <c r="FZF98" s="123"/>
      <c r="FZG98" s="123"/>
      <c r="FZH98" s="123"/>
      <c r="FZI98" s="123"/>
      <c r="FZJ98" s="123"/>
      <c r="FZK98" s="123"/>
      <c r="FZL98" s="123"/>
      <c r="FZM98" s="123"/>
      <c r="FZN98" s="123"/>
      <c r="FZO98" s="123"/>
      <c r="FZP98" s="123"/>
      <c r="FZQ98" s="123"/>
      <c r="FZR98" s="123"/>
      <c r="FZS98" s="123"/>
      <c r="FZT98" s="123"/>
      <c r="FZU98" s="123"/>
      <c r="FZV98" s="123"/>
      <c r="FZW98" s="123"/>
      <c r="FZX98" s="123"/>
      <c r="FZY98" s="123"/>
      <c r="FZZ98" s="123"/>
      <c r="GAA98" s="123"/>
      <c r="GAB98" s="123"/>
      <c r="GAC98" s="123"/>
      <c r="GAD98" s="123"/>
      <c r="GAE98" s="123"/>
      <c r="GAF98" s="123"/>
      <c r="GAG98" s="123"/>
      <c r="GAH98" s="123"/>
      <c r="GAI98" s="123"/>
      <c r="GAJ98" s="123"/>
      <c r="GAK98" s="123"/>
      <c r="GAL98" s="123"/>
      <c r="GAM98" s="123"/>
      <c r="GAN98" s="123"/>
      <c r="GAO98" s="123"/>
      <c r="GAP98" s="123"/>
      <c r="GAQ98" s="123"/>
      <c r="GAR98" s="123"/>
      <c r="GAS98" s="123"/>
      <c r="GAT98" s="123"/>
      <c r="GAU98" s="123"/>
      <c r="GAV98" s="123"/>
      <c r="GAW98" s="123"/>
      <c r="GAX98" s="123"/>
      <c r="GAY98" s="123"/>
      <c r="GAZ98" s="123"/>
      <c r="GBA98" s="123"/>
      <c r="GBB98" s="123"/>
      <c r="GBC98" s="123"/>
      <c r="GBD98" s="123"/>
      <c r="GBE98" s="123"/>
      <c r="GBF98" s="123"/>
      <c r="GBG98" s="123"/>
      <c r="GBH98" s="123"/>
      <c r="GBI98" s="123"/>
      <c r="GBJ98" s="123"/>
      <c r="GBK98" s="123"/>
      <c r="GBL98" s="123"/>
      <c r="GBM98" s="123"/>
      <c r="GBN98" s="123"/>
      <c r="GBO98" s="123"/>
      <c r="GBP98" s="123"/>
      <c r="GBQ98" s="123"/>
      <c r="GBR98" s="123"/>
      <c r="GBS98" s="123"/>
      <c r="GBT98" s="123"/>
      <c r="GBU98" s="123"/>
      <c r="GBV98" s="123"/>
      <c r="GBW98" s="123"/>
      <c r="GBX98" s="123"/>
      <c r="GBY98" s="123"/>
      <c r="GBZ98" s="123"/>
      <c r="GCA98" s="123"/>
      <c r="GCB98" s="123"/>
      <c r="GCC98" s="123"/>
      <c r="GCD98" s="123"/>
      <c r="GCE98" s="123"/>
      <c r="GCF98" s="123"/>
      <c r="GCG98" s="123"/>
      <c r="GCH98" s="123"/>
      <c r="GCI98" s="123"/>
      <c r="GCJ98" s="123"/>
      <c r="GCK98" s="123"/>
      <c r="GCL98" s="123"/>
      <c r="GCM98" s="123"/>
      <c r="GCN98" s="123"/>
      <c r="GCO98" s="123"/>
      <c r="GCP98" s="123"/>
      <c r="GCQ98" s="123"/>
      <c r="GCR98" s="123"/>
      <c r="GCS98" s="123"/>
      <c r="GCT98" s="123"/>
      <c r="GCU98" s="123"/>
      <c r="GCV98" s="123"/>
      <c r="GCW98" s="123"/>
      <c r="GCX98" s="123"/>
      <c r="GCY98" s="123"/>
      <c r="GCZ98" s="123"/>
      <c r="GDA98" s="123"/>
      <c r="GDB98" s="123"/>
      <c r="GDC98" s="123"/>
      <c r="GDD98" s="123"/>
      <c r="GDE98" s="123"/>
      <c r="GDF98" s="123"/>
      <c r="GDG98" s="123"/>
      <c r="GDH98" s="123"/>
      <c r="GDI98" s="123"/>
      <c r="GDJ98" s="123"/>
      <c r="GDK98" s="123"/>
      <c r="GDL98" s="123"/>
      <c r="GDM98" s="123"/>
      <c r="GDN98" s="123"/>
      <c r="GDO98" s="123"/>
      <c r="GDP98" s="123"/>
      <c r="GDQ98" s="123"/>
      <c r="GDR98" s="123"/>
      <c r="GDS98" s="123"/>
      <c r="GDT98" s="123"/>
      <c r="GDU98" s="123"/>
      <c r="GDV98" s="123"/>
      <c r="GDW98" s="123"/>
      <c r="GDX98" s="123"/>
      <c r="GDY98" s="123"/>
      <c r="GDZ98" s="123"/>
      <c r="GEA98" s="123"/>
      <c r="GEB98" s="123"/>
      <c r="GEC98" s="123"/>
      <c r="GED98" s="123"/>
      <c r="GEE98" s="123"/>
      <c r="GEF98" s="123"/>
      <c r="GEG98" s="123"/>
      <c r="GEH98" s="123"/>
      <c r="GEI98" s="123"/>
      <c r="GEJ98" s="123"/>
      <c r="GEK98" s="123"/>
      <c r="GEL98" s="123"/>
      <c r="GEM98" s="123"/>
      <c r="GEN98" s="123"/>
      <c r="GEO98" s="123"/>
      <c r="GEP98" s="123"/>
      <c r="GEQ98" s="123"/>
      <c r="GER98" s="123"/>
      <c r="GES98" s="123"/>
      <c r="GET98" s="123"/>
      <c r="GEU98" s="123"/>
      <c r="GEV98" s="123"/>
      <c r="GEW98" s="123"/>
      <c r="GEX98" s="123"/>
      <c r="GEY98" s="123"/>
      <c r="GEZ98" s="123"/>
      <c r="GFA98" s="123"/>
      <c r="GFB98" s="123"/>
      <c r="GFC98" s="123"/>
      <c r="GFD98" s="123"/>
      <c r="GFE98" s="123"/>
      <c r="GFF98" s="123"/>
      <c r="GFG98" s="123"/>
      <c r="GFH98" s="123"/>
      <c r="GFI98" s="123"/>
      <c r="GFJ98" s="123"/>
      <c r="GFK98" s="123"/>
      <c r="GFL98" s="123"/>
      <c r="GFM98" s="123"/>
      <c r="GFN98" s="123"/>
      <c r="GFO98" s="123"/>
      <c r="GFP98" s="123"/>
      <c r="GFQ98" s="123"/>
      <c r="GFR98" s="123"/>
      <c r="GFS98" s="123"/>
      <c r="GFT98" s="123"/>
      <c r="GFU98" s="123"/>
      <c r="GFV98" s="123"/>
      <c r="GFW98" s="123"/>
      <c r="GFX98" s="123"/>
      <c r="GFY98" s="123"/>
      <c r="GFZ98" s="123"/>
      <c r="GGA98" s="123"/>
      <c r="GGB98" s="123"/>
      <c r="GGC98" s="123"/>
      <c r="GGD98" s="123"/>
      <c r="GGE98" s="123"/>
      <c r="GGF98" s="123"/>
      <c r="GGG98" s="123"/>
      <c r="GGH98" s="123"/>
      <c r="GGI98" s="123"/>
      <c r="GGJ98" s="123"/>
      <c r="GGK98" s="123"/>
      <c r="GGL98" s="123"/>
      <c r="GGM98" s="123"/>
      <c r="GGN98" s="123"/>
      <c r="GGO98" s="123"/>
      <c r="GGP98" s="123"/>
      <c r="GGQ98" s="123"/>
      <c r="GGR98" s="123"/>
      <c r="GGS98" s="123"/>
      <c r="GGT98" s="123"/>
      <c r="GGU98" s="123"/>
      <c r="GGV98" s="123"/>
      <c r="GGW98" s="123"/>
      <c r="GGX98" s="123"/>
      <c r="GGY98" s="123"/>
      <c r="GGZ98" s="123"/>
      <c r="GHA98" s="123"/>
      <c r="GHB98" s="123"/>
      <c r="GHC98" s="123"/>
      <c r="GHD98" s="123"/>
      <c r="GHE98" s="123"/>
      <c r="GHF98" s="123"/>
      <c r="GHG98" s="123"/>
      <c r="GHH98" s="123"/>
      <c r="GHI98" s="123"/>
      <c r="GHJ98" s="123"/>
      <c r="GHK98" s="123"/>
      <c r="GHL98" s="123"/>
      <c r="GHM98" s="123"/>
      <c r="GHN98" s="123"/>
      <c r="GHO98" s="123"/>
      <c r="GHP98" s="123"/>
      <c r="GHQ98" s="123"/>
      <c r="GHR98" s="123"/>
      <c r="GHS98" s="123"/>
      <c r="GHT98" s="123"/>
      <c r="GHU98" s="123"/>
      <c r="GHV98" s="123"/>
      <c r="GHW98" s="123"/>
      <c r="GHX98" s="123"/>
      <c r="GHY98" s="123"/>
      <c r="GHZ98" s="123"/>
      <c r="GIA98" s="123"/>
      <c r="GIB98" s="123"/>
      <c r="GIC98" s="123"/>
      <c r="GID98" s="123"/>
      <c r="GIE98" s="123"/>
      <c r="GIF98" s="123"/>
      <c r="GIG98" s="123"/>
      <c r="GIH98" s="123"/>
      <c r="GII98" s="123"/>
      <c r="GIJ98" s="123"/>
      <c r="GIK98" s="123"/>
      <c r="GIL98" s="123"/>
      <c r="GIM98" s="123"/>
      <c r="GIN98" s="123"/>
      <c r="GIO98" s="123"/>
      <c r="GIP98" s="123"/>
      <c r="GIQ98" s="123"/>
      <c r="GIR98" s="123"/>
      <c r="GIS98" s="123"/>
      <c r="GIT98" s="123"/>
      <c r="GIU98" s="123"/>
      <c r="GIV98" s="123"/>
      <c r="GIW98" s="123"/>
      <c r="GIX98" s="123"/>
      <c r="GIY98" s="123"/>
      <c r="GIZ98" s="123"/>
      <c r="GJA98" s="123"/>
      <c r="GJB98" s="123"/>
      <c r="GJC98" s="123"/>
      <c r="GJD98" s="123"/>
      <c r="GJE98" s="123"/>
      <c r="GJF98" s="123"/>
      <c r="GJG98" s="123"/>
      <c r="GJH98" s="123"/>
      <c r="GJI98" s="123"/>
      <c r="GJJ98" s="123"/>
      <c r="GJK98" s="123"/>
      <c r="GJL98" s="123"/>
      <c r="GJM98" s="123"/>
      <c r="GJN98" s="123"/>
      <c r="GJO98" s="123"/>
      <c r="GJP98" s="123"/>
      <c r="GJQ98" s="123"/>
      <c r="GJR98" s="123"/>
      <c r="GJS98" s="123"/>
      <c r="GJT98" s="123"/>
      <c r="GJU98" s="123"/>
      <c r="GJV98" s="123"/>
      <c r="GJW98" s="123"/>
      <c r="GJX98" s="123"/>
      <c r="GJY98" s="123"/>
      <c r="GJZ98" s="123"/>
      <c r="GKA98" s="123"/>
      <c r="GKB98" s="123"/>
      <c r="GKC98" s="123"/>
      <c r="GKD98" s="123"/>
      <c r="GKE98" s="123"/>
      <c r="GKF98" s="123"/>
      <c r="GKG98" s="123"/>
      <c r="GKH98" s="123"/>
      <c r="GKI98" s="123"/>
      <c r="GKJ98" s="123"/>
      <c r="GKK98" s="123"/>
      <c r="GKL98" s="123"/>
      <c r="GKM98" s="123"/>
      <c r="GKN98" s="123"/>
      <c r="GKO98" s="123"/>
      <c r="GKP98" s="123"/>
      <c r="GKQ98" s="123"/>
      <c r="GKR98" s="123"/>
      <c r="GKS98" s="123"/>
      <c r="GKT98" s="123"/>
      <c r="GKU98" s="123"/>
      <c r="GKV98" s="123"/>
      <c r="GKW98" s="123"/>
      <c r="GKX98" s="123"/>
      <c r="GKY98" s="123"/>
      <c r="GKZ98" s="123"/>
      <c r="GLA98" s="123"/>
      <c r="GLB98" s="123"/>
      <c r="GLC98" s="123"/>
      <c r="GLD98" s="123"/>
      <c r="GLE98" s="123"/>
      <c r="GLF98" s="123"/>
      <c r="GLG98" s="123"/>
      <c r="GLH98" s="123"/>
      <c r="GLI98" s="123"/>
      <c r="GLJ98" s="123"/>
      <c r="GLK98" s="123"/>
      <c r="GLL98" s="123"/>
      <c r="GLM98" s="123"/>
      <c r="GLN98" s="123"/>
      <c r="GLO98" s="123"/>
      <c r="GLP98" s="123"/>
      <c r="GLQ98" s="123"/>
      <c r="GLR98" s="123"/>
      <c r="GLS98" s="123"/>
      <c r="GLT98" s="123"/>
      <c r="GLU98" s="123"/>
      <c r="GLV98" s="123"/>
      <c r="GLW98" s="123"/>
      <c r="GLX98" s="123"/>
      <c r="GLY98" s="123"/>
      <c r="GLZ98" s="123"/>
      <c r="GMA98" s="123"/>
      <c r="GMB98" s="123"/>
      <c r="GMC98" s="123"/>
      <c r="GMD98" s="123"/>
      <c r="GME98" s="123"/>
      <c r="GMF98" s="123"/>
      <c r="GMG98" s="123"/>
      <c r="GMH98" s="123"/>
      <c r="GMI98" s="123"/>
      <c r="GMJ98" s="123"/>
      <c r="GMK98" s="123"/>
      <c r="GML98" s="123"/>
      <c r="GMM98" s="123"/>
      <c r="GMN98" s="123"/>
      <c r="GMO98" s="123"/>
      <c r="GMP98" s="123"/>
      <c r="GMQ98" s="123"/>
      <c r="GMR98" s="123"/>
      <c r="GMS98" s="123"/>
      <c r="GMT98" s="123"/>
      <c r="GMU98" s="123"/>
      <c r="GMV98" s="123"/>
      <c r="GMW98" s="123"/>
      <c r="GMX98" s="123"/>
      <c r="GMY98" s="123"/>
      <c r="GMZ98" s="123"/>
      <c r="GNA98" s="123"/>
      <c r="GNB98" s="123"/>
      <c r="GNC98" s="123"/>
      <c r="GND98" s="123"/>
      <c r="GNE98" s="123"/>
      <c r="GNF98" s="123"/>
      <c r="GNG98" s="123"/>
      <c r="GNH98" s="123"/>
      <c r="GNI98" s="123"/>
      <c r="GNJ98" s="123"/>
      <c r="GNK98" s="123"/>
      <c r="GNL98" s="123"/>
      <c r="GNM98" s="123"/>
      <c r="GNN98" s="123"/>
      <c r="GNO98" s="123"/>
      <c r="GNP98" s="123"/>
      <c r="GNQ98" s="123"/>
      <c r="GNR98" s="123"/>
      <c r="GNS98" s="123"/>
      <c r="GNT98" s="123"/>
      <c r="GNU98" s="123"/>
      <c r="GNV98" s="123"/>
      <c r="GNW98" s="123"/>
      <c r="GNX98" s="123"/>
      <c r="GNY98" s="123"/>
      <c r="GNZ98" s="123"/>
      <c r="GOA98" s="123"/>
      <c r="GOB98" s="123"/>
      <c r="GOC98" s="123"/>
      <c r="GOD98" s="123"/>
      <c r="GOE98" s="123"/>
      <c r="GOF98" s="123"/>
      <c r="GOG98" s="123"/>
      <c r="GOH98" s="123"/>
      <c r="GOI98" s="123"/>
      <c r="GOJ98" s="123"/>
      <c r="GOK98" s="123"/>
      <c r="GOL98" s="123"/>
      <c r="GOM98" s="123"/>
      <c r="GON98" s="123"/>
      <c r="GOO98" s="123"/>
      <c r="GOP98" s="123"/>
      <c r="GOQ98" s="123"/>
      <c r="GOR98" s="123"/>
      <c r="GOS98" s="123"/>
      <c r="GOT98" s="123"/>
      <c r="GOU98" s="123"/>
      <c r="GOV98" s="123"/>
      <c r="GOW98" s="123"/>
      <c r="GOX98" s="123"/>
      <c r="GOY98" s="123"/>
      <c r="GOZ98" s="123"/>
      <c r="GPA98" s="123"/>
      <c r="GPB98" s="123"/>
      <c r="GPC98" s="123"/>
      <c r="GPD98" s="123"/>
      <c r="GPE98" s="123"/>
      <c r="GPF98" s="123"/>
      <c r="GPG98" s="123"/>
      <c r="GPH98" s="123"/>
      <c r="GPI98" s="123"/>
      <c r="GPJ98" s="123"/>
      <c r="GPK98" s="123"/>
      <c r="GPL98" s="123"/>
      <c r="GPM98" s="123"/>
      <c r="GPN98" s="123"/>
      <c r="GPO98" s="123"/>
      <c r="GPP98" s="123"/>
      <c r="GPQ98" s="123"/>
      <c r="GPR98" s="123"/>
      <c r="GPS98" s="123"/>
      <c r="GPT98" s="123"/>
      <c r="GPU98" s="123"/>
      <c r="GPV98" s="123"/>
      <c r="GPW98" s="123"/>
      <c r="GPX98" s="123"/>
      <c r="GPY98" s="123"/>
      <c r="GPZ98" s="123"/>
      <c r="GQA98" s="123"/>
      <c r="GQB98" s="123"/>
      <c r="GQC98" s="123"/>
      <c r="GQD98" s="123"/>
      <c r="GQE98" s="123"/>
      <c r="GQF98" s="123"/>
      <c r="GQG98" s="123"/>
      <c r="GQH98" s="123"/>
      <c r="GQI98" s="123"/>
      <c r="GQJ98" s="123"/>
      <c r="GQK98" s="123"/>
      <c r="GQL98" s="123"/>
      <c r="GQM98" s="123"/>
      <c r="GQN98" s="123"/>
      <c r="GQO98" s="123"/>
      <c r="GQP98" s="123"/>
      <c r="GQQ98" s="123"/>
      <c r="GQR98" s="123"/>
      <c r="GQS98" s="123"/>
      <c r="GQT98" s="123"/>
      <c r="GQU98" s="123"/>
      <c r="GQV98" s="123"/>
      <c r="GQW98" s="123"/>
      <c r="GQX98" s="123"/>
      <c r="GQY98" s="123"/>
      <c r="GQZ98" s="123"/>
      <c r="GRA98" s="123"/>
      <c r="GRB98" s="123"/>
      <c r="GRC98" s="123"/>
      <c r="GRD98" s="123"/>
      <c r="GRE98" s="123"/>
      <c r="GRF98" s="123"/>
      <c r="GRG98" s="123"/>
      <c r="GRH98" s="123"/>
      <c r="GRI98" s="123"/>
      <c r="GRJ98" s="123"/>
      <c r="GRK98" s="123"/>
      <c r="GRL98" s="123"/>
      <c r="GRM98" s="123"/>
      <c r="GRN98" s="123"/>
      <c r="GRO98" s="123"/>
      <c r="GRP98" s="123"/>
      <c r="GRQ98" s="123"/>
      <c r="GRR98" s="123"/>
      <c r="GRS98" s="123"/>
      <c r="GRT98" s="123"/>
      <c r="GRU98" s="123"/>
      <c r="GRV98" s="123"/>
      <c r="GRW98" s="123"/>
      <c r="GRX98" s="123"/>
      <c r="GRY98" s="123"/>
      <c r="GRZ98" s="123"/>
      <c r="GSA98" s="123"/>
      <c r="GSB98" s="123"/>
      <c r="GSC98" s="123"/>
      <c r="GSD98" s="123"/>
      <c r="GSE98" s="123"/>
      <c r="GSF98" s="123"/>
      <c r="GSG98" s="123"/>
      <c r="GSH98" s="123"/>
      <c r="GSI98" s="123"/>
      <c r="GSJ98" s="123"/>
      <c r="GSK98" s="123"/>
      <c r="GSL98" s="123"/>
      <c r="GSM98" s="123"/>
      <c r="GSN98" s="123"/>
      <c r="GSO98" s="123"/>
      <c r="GSP98" s="123"/>
      <c r="GSQ98" s="123"/>
      <c r="GSR98" s="123"/>
      <c r="GSS98" s="123"/>
      <c r="GST98" s="123"/>
      <c r="GSU98" s="123"/>
      <c r="GSV98" s="123"/>
      <c r="GSW98" s="123"/>
      <c r="GSX98" s="123"/>
      <c r="GSY98" s="123"/>
      <c r="GSZ98" s="123"/>
      <c r="GTA98" s="123"/>
      <c r="GTB98" s="123"/>
      <c r="GTC98" s="123"/>
      <c r="GTD98" s="123"/>
      <c r="GTE98" s="123"/>
      <c r="GTF98" s="123"/>
      <c r="GTG98" s="123"/>
      <c r="GTH98" s="123"/>
      <c r="GTI98" s="123"/>
      <c r="GTJ98" s="123"/>
      <c r="GTK98" s="123"/>
      <c r="GTL98" s="123"/>
      <c r="GTM98" s="123"/>
      <c r="GTN98" s="123"/>
      <c r="GTO98" s="123"/>
      <c r="GTP98" s="123"/>
      <c r="GTQ98" s="123"/>
      <c r="GTR98" s="123"/>
      <c r="GTS98" s="123"/>
      <c r="GTT98" s="123"/>
      <c r="GTU98" s="123"/>
      <c r="GTV98" s="123"/>
      <c r="GTW98" s="123"/>
      <c r="GTX98" s="123"/>
      <c r="GTY98" s="123"/>
      <c r="GTZ98" s="123"/>
      <c r="GUA98" s="123"/>
      <c r="GUB98" s="123"/>
      <c r="GUC98" s="123"/>
      <c r="GUD98" s="123"/>
      <c r="GUE98" s="123"/>
      <c r="GUF98" s="123"/>
      <c r="GUG98" s="123"/>
      <c r="GUH98" s="123"/>
      <c r="GUI98" s="123"/>
      <c r="GUJ98" s="123"/>
      <c r="GUK98" s="123"/>
      <c r="GUL98" s="123"/>
      <c r="GUM98" s="123"/>
      <c r="GUN98" s="123"/>
      <c r="GUO98" s="123"/>
      <c r="GUP98" s="123"/>
      <c r="GUQ98" s="123"/>
      <c r="GUR98" s="123"/>
      <c r="GUS98" s="123"/>
      <c r="GUT98" s="123"/>
      <c r="GUU98" s="123"/>
      <c r="GUV98" s="123"/>
      <c r="GUW98" s="123"/>
      <c r="GUX98" s="123"/>
      <c r="GUY98" s="123"/>
      <c r="GUZ98" s="123"/>
      <c r="GVA98" s="123"/>
      <c r="GVB98" s="123"/>
      <c r="GVC98" s="123"/>
      <c r="GVD98" s="123"/>
      <c r="GVE98" s="123"/>
      <c r="GVF98" s="123"/>
      <c r="GVG98" s="123"/>
      <c r="GVH98" s="123"/>
      <c r="GVI98" s="123"/>
      <c r="GVJ98" s="123"/>
      <c r="GVK98" s="123"/>
      <c r="GVL98" s="123"/>
      <c r="GVM98" s="123"/>
      <c r="GVN98" s="123"/>
      <c r="GVO98" s="123"/>
      <c r="GVP98" s="123"/>
      <c r="GVQ98" s="123"/>
      <c r="GVR98" s="123"/>
      <c r="GVS98" s="123"/>
      <c r="GVT98" s="123"/>
      <c r="GVU98" s="123"/>
      <c r="GVV98" s="123"/>
      <c r="GVW98" s="123"/>
      <c r="GVX98" s="123"/>
      <c r="GVY98" s="123"/>
      <c r="GVZ98" s="123"/>
      <c r="GWA98" s="123"/>
      <c r="GWB98" s="123"/>
      <c r="GWC98" s="123"/>
      <c r="GWD98" s="123"/>
      <c r="GWE98" s="123"/>
      <c r="GWF98" s="123"/>
      <c r="GWG98" s="123"/>
      <c r="GWH98" s="123"/>
      <c r="GWI98" s="123"/>
      <c r="GWJ98" s="123"/>
      <c r="GWK98" s="123"/>
      <c r="GWL98" s="123"/>
      <c r="GWM98" s="123"/>
      <c r="GWN98" s="123"/>
      <c r="GWO98" s="123"/>
      <c r="GWP98" s="123"/>
      <c r="GWQ98" s="123"/>
      <c r="GWR98" s="123"/>
      <c r="GWS98" s="123"/>
      <c r="GWT98" s="123"/>
      <c r="GWU98" s="123"/>
      <c r="GWV98" s="123"/>
      <c r="GWW98" s="123"/>
      <c r="GWX98" s="123"/>
      <c r="GWY98" s="123"/>
      <c r="GWZ98" s="123"/>
      <c r="GXA98" s="123"/>
      <c r="GXB98" s="123"/>
      <c r="GXC98" s="123"/>
      <c r="GXD98" s="123"/>
      <c r="GXE98" s="123"/>
      <c r="GXF98" s="123"/>
      <c r="GXG98" s="123"/>
      <c r="GXH98" s="123"/>
      <c r="GXI98" s="123"/>
      <c r="GXJ98" s="123"/>
      <c r="GXK98" s="123"/>
      <c r="GXL98" s="123"/>
      <c r="GXM98" s="123"/>
      <c r="GXN98" s="123"/>
      <c r="GXO98" s="123"/>
      <c r="GXP98" s="123"/>
      <c r="GXQ98" s="123"/>
      <c r="GXR98" s="123"/>
      <c r="GXS98" s="123"/>
      <c r="GXT98" s="123"/>
      <c r="GXU98" s="123"/>
      <c r="GXV98" s="123"/>
      <c r="GXW98" s="123"/>
      <c r="GXX98" s="123"/>
      <c r="GXY98" s="123"/>
      <c r="GXZ98" s="123"/>
      <c r="GYA98" s="123"/>
      <c r="GYB98" s="123"/>
      <c r="GYC98" s="123"/>
      <c r="GYD98" s="123"/>
      <c r="GYE98" s="123"/>
      <c r="GYF98" s="123"/>
      <c r="GYG98" s="123"/>
      <c r="GYH98" s="123"/>
      <c r="GYI98" s="123"/>
      <c r="GYJ98" s="123"/>
      <c r="GYK98" s="123"/>
      <c r="GYL98" s="123"/>
      <c r="GYM98" s="123"/>
      <c r="GYN98" s="123"/>
      <c r="GYO98" s="123"/>
      <c r="GYP98" s="123"/>
      <c r="GYQ98" s="123"/>
      <c r="GYR98" s="123"/>
      <c r="GYS98" s="123"/>
      <c r="GYT98" s="123"/>
      <c r="GYU98" s="123"/>
      <c r="GYV98" s="123"/>
      <c r="GYW98" s="123"/>
      <c r="GYX98" s="123"/>
      <c r="GYY98" s="123"/>
      <c r="GYZ98" s="123"/>
      <c r="GZA98" s="123"/>
      <c r="GZB98" s="123"/>
      <c r="GZC98" s="123"/>
      <c r="GZD98" s="123"/>
      <c r="GZE98" s="123"/>
      <c r="GZF98" s="123"/>
      <c r="GZG98" s="123"/>
      <c r="GZH98" s="123"/>
      <c r="GZI98" s="123"/>
      <c r="GZJ98" s="123"/>
      <c r="GZK98" s="123"/>
      <c r="GZL98" s="123"/>
      <c r="GZM98" s="123"/>
      <c r="GZN98" s="123"/>
      <c r="GZO98" s="123"/>
      <c r="GZP98" s="123"/>
      <c r="GZQ98" s="123"/>
      <c r="GZR98" s="123"/>
      <c r="GZS98" s="123"/>
      <c r="GZT98" s="123"/>
      <c r="GZU98" s="123"/>
      <c r="GZV98" s="123"/>
      <c r="GZW98" s="123"/>
      <c r="GZX98" s="123"/>
      <c r="GZY98" s="123"/>
      <c r="GZZ98" s="123"/>
      <c r="HAA98" s="123"/>
      <c r="HAB98" s="123"/>
      <c r="HAC98" s="123"/>
      <c r="HAD98" s="123"/>
      <c r="HAE98" s="123"/>
      <c r="HAF98" s="123"/>
      <c r="HAG98" s="123"/>
      <c r="HAH98" s="123"/>
      <c r="HAI98" s="123"/>
      <c r="HAJ98" s="123"/>
      <c r="HAK98" s="123"/>
      <c r="HAL98" s="123"/>
      <c r="HAM98" s="123"/>
      <c r="HAN98" s="123"/>
      <c r="HAO98" s="123"/>
      <c r="HAP98" s="123"/>
      <c r="HAQ98" s="123"/>
      <c r="HAR98" s="123"/>
      <c r="HAS98" s="123"/>
      <c r="HAT98" s="123"/>
      <c r="HAU98" s="123"/>
      <c r="HAV98" s="123"/>
      <c r="HAW98" s="123"/>
      <c r="HAX98" s="123"/>
      <c r="HAY98" s="123"/>
      <c r="HAZ98" s="123"/>
      <c r="HBA98" s="123"/>
      <c r="HBB98" s="123"/>
      <c r="HBC98" s="123"/>
      <c r="HBD98" s="123"/>
      <c r="HBE98" s="123"/>
      <c r="HBF98" s="123"/>
      <c r="HBG98" s="123"/>
      <c r="HBH98" s="123"/>
      <c r="HBI98" s="123"/>
      <c r="HBJ98" s="123"/>
      <c r="HBK98" s="123"/>
      <c r="HBL98" s="123"/>
      <c r="HBM98" s="123"/>
      <c r="HBN98" s="123"/>
      <c r="HBO98" s="123"/>
      <c r="HBP98" s="123"/>
      <c r="HBQ98" s="123"/>
      <c r="HBR98" s="123"/>
      <c r="HBS98" s="123"/>
      <c r="HBT98" s="123"/>
      <c r="HBU98" s="123"/>
      <c r="HBV98" s="123"/>
      <c r="HBW98" s="123"/>
      <c r="HBX98" s="123"/>
      <c r="HBY98" s="123"/>
      <c r="HBZ98" s="123"/>
      <c r="HCA98" s="123"/>
      <c r="HCB98" s="123"/>
      <c r="HCC98" s="123"/>
      <c r="HCD98" s="123"/>
      <c r="HCE98" s="123"/>
      <c r="HCF98" s="123"/>
      <c r="HCG98" s="123"/>
      <c r="HCH98" s="123"/>
      <c r="HCI98" s="123"/>
      <c r="HCJ98" s="123"/>
      <c r="HCK98" s="123"/>
      <c r="HCL98" s="123"/>
      <c r="HCM98" s="123"/>
      <c r="HCN98" s="123"/>
      <c r="HCO98" s="123"/>
      <c r="HCP98" s="123"/>
      <c r="HCQ98" s="123"/>
      <c r="HCR98" s="123"/>
      <c r="HCS98" s="123"/>
      <c r="HCT98" s="123"/>
      <c r="HCU98" s="123"/>
      <c r="HCV98" s="123"/>
      <c r="HCW98" s="123"/>
      <c r="HCX98" s="123"/>
      <c r="HCY98" s="123"/>
      <c r="HCZ98" s="123"/>
      <c r="HDA98" s="123"/>
      <c r="HDB98" s="123"/>
      <c r="HDC98" s="123"/>
      <c r="HDD98" s="123"/>
      <c r="HDE98" s="123"/>
      <c r="HDF98" s="123"/>
      <c r="HDG98" s="123"/>
      <c r="HDH98" s="123"/>
      <c r="HDI98" s="123"/>
      <c r="HDJ98" s="123"/>
      <c r="HDK98" s="123"/>
      <c r="HDL98" s="123"/>
      <c r="HDM98" s="123"/>
      <c r="HDN98" s="123"/>
      <c r="HDO98" s="123"/>
      <c r="HDP98" s="123"/>
      <c r="HDQ98" s="123"/>
      <c r="HDR98" s="123"/>
      <c r="HDS98" s="123"/>
      <c r="HDT98" s="123"/>
      <c r="HDU98" s="123"/>
      <c r="HDV98" s="123"/>
      <c r="HDW98" s="123"/>
      <c r="HDX98" s="123"/>
      <c r="HDY98" s="123"/>
      <c r="HDZ98" s="123"/>
      <c r="HEA98" s="123"/>
      <c r="HEB98" s="123"/>
      <c r="HEC98" s="123"/>
      <c r="HED98" s="123"/>
      <c r="HEE98" s="123"/>
      <c r="HEF98" s="123"/>
      <c r="HEG98" s="123"/>
      <c r="HEH98" s="123"/>
      <c r="HEI98" s="123"/>
      <c r="HEJ98" s="123"/>
      <c r="HEK98" s="123"/>
      <c r="HEL98" s="123"/>
      <c r="HEM98" s="123"/>
      <c r="HEN98" s="123"/>
      <c r="HEO98" s="123"/>
      <c r="HEP98" s="123"/>
      <c r="HEQ98" s="123"/>
      <c r="HER98" s="123"/>
      <c r="HES98" s="123"/>
      <c r="HET98" s="123"/>
      <c r="HEU98" s="123"/>
      <c r="HEV98" s="123"/>
      <c r="HEW98" s="123"/>
      <c r="HEX98" s="123"/>
      <c r="HEY98" s="123"/>
      <c r="HEZ98" s="123"/>
      <c r="HFA98" s="123"/>
      <c r="HFB98" s="123"/>
      <c r="HFC98" s="123"/>
      <c r="HFD98" s="123"/>
      <c r="HFE98" s="123"/>
      <c r="HFF98" s="123"/>
      <c r="HFG98" s="123"/>
      <c r="HFH98" s="123"/>
      <c r="HFI98" s="123"/>
      <c r="HFJ98" s="123"/>
      <c r="HFK98" s="123"/>
      <c r="HFL98" s="123"/>
      <c r="HFM98" s="123"/>
      <c r="HFN98" s="123"/>
      <c r="HFO98" s="123"/>
      <c r="HFP98" s="123"/>
      <c r="HFQ98" s="123"/>
      <c r="HFR98" s="123"/>
      <c r="HFS98" s="123"/>
      <c r="HFT98" s="123"/>
      <c r="HFU98" s="123"/>
      <c r="HFV98" s="123"/>
      <c r="HFW98" s="123"/>
      <c r="HFX98" s="123"/>
      <c r="HFY98" s="123"/>
      <c r="HFZ98" s="123"/>
      <c r="HGA98" s="123"/>
      <c r="HGB98" s="123"/>
      <c r="HGC98" s="123"/>
      <c r="HGD98" s="123"/>
      <c r="HGE98" s="123"/>
      <c r="HGF98" s="123"/>
      <c r="HGG98" s="123"/>
      <c r="HGH98" s="123"/>
      <c r="HGI98" s="123"/>
      <c r="HGJ98" s="123"/>
      <c r="HGK98" s="123"/>
      <c r="HGL98" s="123"/>
      <c r="HGM98" s="123"/>
      <c r="HGN98" s="123"/>
      <c r="HGO98" s="123"/>
      <c r="HGP98" s="123"/>
      <c r="HGQ98" s="123"/>
      <c r="HGR98" s="123"/>
      <c r="HGS98" s="123"/>
      <c r="HGT98" s="123"/>
      <c r="HGU98" s="123"/>
      <c r="HGV98" s="123"/>
      <c r="HGW98" s="123"/>
      <c r="HGX98" s="123"/>
      <c r="HGY98" s="123"/>
      <c r="HGZ98" s="123"/>
      <c r="HHA98" s="123"/>
      <c r="HHB98" s="123"/>
      <c r="HHC98" s="123"/>
      <c r="HHD98" s="123"/>
      <c r="HHE98" s="123"/>
      <c r="HHF98" s="123"/>
      <c r="HHG98" s="123"/>
      <c r="HHH98" s="123"/>
      <c r="HHI98" s="123"/>
      <c r="HHJ98" s="123"/>
      <c r="HHK98" s="123"/>
      <c r="HHL98" s="123"/>
      <c r="HHM98" s="123"/>
      <c r="HHN98" s="123"/>
      <c r="HHO98" s="123"/>
      <c r="HHP98" s="123"/>
      <c r="HHQ98" s="123"/>
      <c r="HHR98" s="123"/>
      <c r="HHS98" s="123"/>
      <c r="HHT98" s="123"/>
      <c r="HHU98" s="123"/>
      <c r="HHV98" s="123"/>
      <c r="HHW98" s="123"/>
      <c r="HHX98" s="123"/>
      <c r="HHY98" s="123"/>
      <c r="HHZ98" s="123"/>
      <c r="HIA98" s="123"/>
      <c r="HIB98" s="123"/>
      <c r="HIC98" s="123"/>
      <c r="HID98" s="123"/>
      <c r="HIE98" s="123"/>
      <c r="HIF98" s="123"/>
      <c r="HIG98" s="123"/>
      <c r="HIH98" s="123"/>
      <c r="HII98" s="123"/>
      <c r="HIJ98" s="123"/>
      <c r="HIK98" s="123"/>
      <c r="HIL98" s="123"/>
      <c r="HIM98" s="123"/>
      <c r="HIN98" s="123"/>
      <c r="HIO98" s="123"/>
      <c r="HIP98" s="123"/>
      <c r="HIQ98" s="123"/>
      <c r="HIR98" s="123"/>
      <c r="HIS98" s="123"/>
      <c r="HIT98" s="123"/>
      <c r="HIU98" s="123"/>
      <c r="HIV98" s="123"/>
      <c r="HIW98" s="123"/>
      <c r="HIX98" s="123"/>
      <c r="HIY98" s="123"/>
      <c r="HIZ98" s="123"/>
      <c r="HJA98" s="123"/>
      <c r="HJB98" s="123"/>
      <c r="HJC98" s="123"/>
      <c r="HJD98" s="123"/>
      <c r="HJE98" s="123"/>
      <c r="HJF98" s="123"/>
      <c r="HJG98" s="123"/>
      <c r="HJH98" s="123"/>
      <c r="HJI98" s="123"/>
      <c r="HJJ98" s="123"/>
      <c r="HJK98" s="123"/>
      <c r="HJL98" s="123"/>
      <c r="HJM98" s="123"/>
      <c r="HJN98" s="123"/>
      <c r="HJO98" s="123"/>
      <c r="HJP98" s="123"/>
      <c r="HJQ98" s="123"/>
      <c r="HJR98" s="123"/>
      <c r="HJS98" s="123"/>
      <c r="HJT98" s="123"/>
      <c r="HJU98" s="123"/>
      <c r="HJV98" s="123"/>
      <c r="HJW98" s="123"/>
      <c r="HJX98" s="123"/>
      <c r="HJY98" s="123"/>
      <c r="HJZ98" s="123"/>
      <c r="HKA98" s="123"/>
      <c r="HKB98" s="123"/>
      <c r="HKC98" s="123"/>
      <c r="HKD98" s="123"/>
      <c r="HKE98" s="123"/>
      <c r="HKF98" s="123"/>
      <c r="HKG98" s="123"/>
      <c r="HKH98" s="123"/>
      <c r="HKI98" s="123"/>
      <c r="HKJ98" s="123"/>
      <c r="HKK98" s="123"/>
      <c r="HKL98" s="123"/>
      <c r="HKM98" s="123"/>
      <c r="HKN98" s="123"/>
      <c r="HKO98" s="123"/>
      <c r="HKP98" s="123"/>
      <c r="HKQ98" s="123"/>
      <c r="HKR98" s="123"/>
      <c r="HKS98" s="123"/>
      <c r="HKT98" s="123"/>
      <c r="HKU98" s="123"/>
      <c r="HKV98" s="123"/>
      <c r="HKW98" s="123"/>
      <c r="HKX98" s="123"/>
      <c r="HKY98" s="123"/>
      <c r="HKZ98" s="123"/>
      <c r="HLA98" s="123"/>
      <c r="HLB98" s="123"/>
      <c r="HLC98" s="123"/>
      <c r="HLD98" s="123"/>
      <c r="HLE98" s="123"/>
      <c r="HLF98" s="123"/>
      <c r="HLG98" s="123"/>
      <c r="HLH98" s="123"/>
      <c r="HLI98" s="123"/>
      <c r="HLJ98" s="123"/>
      <c r="HLK98" s="123"/>
      <c r="HLL98" s="123"/>
      <c r="HLM98" s="123"/>
      <c r="HLN98" s="123"/>
      <c r="HLO98" s="123"/>
      <c r="HLP98" s="123"/>
      <c r="HLQ98" s="123"/>
      <c r="HLR98" s="123"/>
      <c r="HLS98" s="123"/>
      <c r="HLT98" s="123"/>
      <c r="HLU98" s="123"/>
      <c r="HLV98" s="123"/>
      <c r="HLW98" s="123"/>
      <c r="HLX98" s="123"/>
      <c r="HLY98" s="123"/>
      <c r="HLZ98" s="123"/>
      <c r="HMA98" s="123"/>
      <c r="HMB98" s="123"/>
      <c r="HMC98" s="123"/>
      <c r="HMD98" s="123"/>
      <c r="HME98" s="123"/>
      <c r="HMF98" s="123"/>
      <c r="HMG98" s="123"/>
      <c r="HMH98" s="123"/>
      <c r="HMI98" s="123"/>
      <c r="HMJ98" s="123"/>
      <c r="HMK98" s="123"/>
      <c r="HML98" s="123"/>
      <c r="HMM98" s="123"/>
      <c r="HMN98" s="123"/>
      <c r="HMO98" s="123"/>
      <c r="HMP98" s="123"/>
      <c r="HMQ98" s="123"/>
      <c r="HMR98" s="123"/>
      <c r="HMS98" s="123"/>
      <c r="HMT98" s="123"/>
      <c r="HMU98" s="123"/>
      <c r="HMV98" s="123"/>
      <c r="HMW98" s="123"/>
      <c r="HMX98" s="123"/>
      <c r="HMY98" s="123"/>
      <c r="HMZ98" s="123"/>
      <c r="HNA98" s="123"/>
      <c r="HNB98" s="123"/>
      <c r="HNC98" s="123"/>
      <c r="HND98" s="123"/>
      <c r="HNE98" s="123"/>
      <c r="HNF98" s="123"/>
      <c r="HNG98" s="123"/>
      <c r="HNH98" s="123"/>
      <c r="HNI98" s="123"/>
      <c r="HNJ98" s="123"/>
      <c r="HNK98" s="123"/>
      <c r="HNL98" s="123"/>
      <c r="HNM98" s="123"/>
      <c r="HNN98" s="123"/>
      <c r="HNO98" s="123"/>
      <c r="HNP98" s="123"/>
      <c r="HNQ98" s="123"/>
      <c r="HNR98" s="123"/>
      <c r="HNS98" s="123"/>
      <c r="HNT98" s="123"/>
      <c r="HNU98" s="123"/>
      <c r="HNV98" s="123"/>
      <c r="HNW98" s="123"/>
      <c r="HNX98" s="123"/>
      <c r="HNY98" s="123"/>
      <c r="HNZ98" s="123"/>
      <c r="HOA98" s="123"/>
      <c r="HOB98" s="123"/>
      <c r="HOC98" s="123"/>
      <c r="HOD98" s="123"/>
      <c r="HOE98" s="123"/>
      <c r="HOF98" s="123"/>
      <c r="HOG98" s="123"/>
      <c r="HOH98" s="123"/>
      <c r="HOI98" s="123"/>
      <c r="HOJ98" s="123"/>
      <c r="HOK98" s="123"/>
      <c r="HOL98" s="123"/>
      <c r="HOM98" s="123"/>
      <c r="HON98" s="123"/>
      <c r="HOO98" s="123"/>
      <c r="HOP98" s="123"/>
      <c r="HOQ98" s="123"/>
      <c r="HOR98" s="123"/>
      <c r="HOS98" s="123"/>
      <c r="HOT98" s="123"/>
      <c r="HOU98" s="123"/>
      <c r="HOV98" s="123"/>
      <c r="HOW98" s="123"/>
      <c r="HOX98" s="123"/>
      <c r="HOY98" s="123"/>
      <c r="HOZ98" s="123"/>
      <c r="HPA98" s="123"/>
      <c r="HPB98" s="123"/>
      <c r="HPC98" s="123"/>
      <c r="HPD98" s="123"/>
      <c r="HPE98" s="123"/>
      <c r="HPF98" s="123"/>
      <c r="HPG98" s="123"/>
      <c r="HPH98" s="123"/>
      <c r="HPI98" s="123"/>
      <c r="HPJ98" s="123"/>
      <c r="HPK98" s="123"/>
      <c r="HPL98" s="123"/>
      <c r="HPM98" s="123"/>
      <c r="HPN98" s="123"/>
      <c r="HPO98" s="123"/>
      <c r="HPP98" s="123"/>
      <c r="HPQ98" s="123"/>
      <c r="HPR98" s="123"/>
      <c r="HPS98" s="123"/>
      <c r="HPT98" s="123"/>
      <c r="HPU98" s="123"/>
      <c r="HPV98" s="123"/>
      <c r="HPW98" s="123"/>
      <c r="HPX98" s="123"/>
      <c r="HPY98" s="123"/>
      <c r="HPZ98" s="123"/>
      <c r="HQA98" s="123"/>
      <c r="HQB98" s="123"/>
      <c r="HQC98" s="123"/>
      <c r="HQD98" s="123"/>
      <c r="HQE98" s="123"/>
      <c r="HQF98" s="123"/>
      <c r="HQG98" s="123"/>
      <c r="HQH98" s="123"/>
      <c r="HQI98" s="123"/>
      <c r="HQJ98" s="123"/>
      <c r="HQK98" s="123"/>
      <c r="HQL98" s="123"/>
      <c r="HQM98" s="123"/>
      <c r="HQN98" s="123"/>
      <c r="HQO98" s="123"/>
      <c r="HQP98" s="123"/>
      <c r="HQQ98" s="123"/>
      <c r="HQR98" s="123"/>
      <c r="HQS98" s="123"/>
      <c r="HQT98" s="123"/>
      <c r="HQU98" s="123"/>
      <c r="HQV98" s="123"/>
      <c r="HQW98" s="123"/>
      <c r="HQX98" s="123"/>
      <c r="HQY98" s="123"/>
      <c r="HQZ98" s="123"/>
      <c r="HRA98" s="123"/>
      <c r="HRB98" s="123"/>
      <c r="HRC98" s="123"/>
      <c r="HRD98" s="123"/>
      <c r="HRE98" s="123"/>
      <c r="HRF98" s="123"/>
      <c r="HRG98" s="123"/>
      <c r="HRH98" s="123"/>
      <c r="HRI98" s="123"/>
      <c r="HRJ98" s="123"/>
      <c r="HRK98" s="123"/>
      <c r="HRL98" s="123"/>
      <c r="HRM98" s="123"/>
      <c r="HRN98" s="123"/>
      <c r="HRO98" s="123"/>
      <c r="HRP98" s="123"/>
      <c r="HRQ98" s="123"/>
      <c r="HRR98" s="123"/>
      <c r="HRS98" s="123"/>
      <c r="HRT98" s="123"/>
      <c r="HRU98" s="123"/>
      <c r="HRV98" s="123"/>
      <c r="HRW98" s="123"/>
      <c r="HRX98" s="123"/>
      <c r="HRY98" s="123"/>
      <c r="HRZ98" s="123"/>
      <c r="HSA98" s="123"/>
      <c r="HSB98" s="123"/>
      <c r="HSC98" s="123"/>
      <c r="HSD98" s="123"/>
      <c r="HSE98" s="123"/>
      <c r="HSF98" s="123"/>
      <c r="HSG98" s="123"/>
      <c r="HSH98" s="123"/>
      <c r="HSI98" s="123"/>
      <c r="HSJ98" s="123"/>
      <c r="HSK98" s="123"/>
      <c r="HSL98" s="123"/>
      <c r="HSM98" s="123"/>
      <c r="HSN98" s="123"/>
      <c r="HSO98" s="123"/>
      <c r="HSP98" s="123"/>
      <c r="HSQ98" s="123"/>
      <c r="HSR98" s="123"/>
      <c r="HSS98" s="123"/>
      <c r="HST98" s="123"/>
      <c r="HSU98" s="123"/>
      <c r="HSV98" s="123"/>
      <c r="HSW98" s="123"/>
      <c r="HSX98" s="123"/>
      <c r="HSY98" s="123"/>
      <c r="HSZ98" s="123"/>
      <c r="HTA98" s="123"/>
      <c r="HTB98" s="123"/>
      <c r="HTC98" s="123"/>
      <c r="HTD98" s="123"/>
      <c r="HTE98" s="123"/>
      <c r="HTF98" s="123"/>
      <c r="HTG98" s="123"/>
      <c r="HTH98" s="123"/>
      <c r="HTI98" s="123"/>
      <c r="HTJ98" s="123"/>
      <c r="HTK98" s="123"/>
      <c r="HTL98" s="123"/>
      <c r="HTM98" s="123"/>
      <c r="HTN98" s="123"/>
      <c r="HTO98" s="123"/>
      <c r="HTP98" s="123"/>
      <c r="HTQ98" s="123"/>
      <c r="HTR98" s="123"/>
      <c r="HTS98" s="123"/>
      <c r="HTT98" s="123"/>
      <c r="HTU98" s="123"/>
      <c r="HTV98" s="123"/>
      <c r="HTW98" s="123"/>
      <c r="HTX98" s="123"/>
      <c r="HTY98" s="123"/>
      <c r="HTZ98" s="123"/>
      <c r="HUA98" s="123"/>
      <c r="HUB98" s="123"/>
      <c r="HUC98" s="123"/>
      <c r="HUD98" s="123"/>
      <c r="HUE98" s="123"/>
      <c r="HUF98" s="123"/>
      <c r="HUG98" s="123"/>
      <c r="HUH98" s="123"/>
      <c r="HUI98" s="123"/>
      <c r="HUJ98" s="123"/>
      <c r="HUK98" s="123"/>
      <c r="HUL98" s="123"/>
      <c r="HUM98" s="123"/>
      <c r="HUN98" s="123"/>
      <c r="HUO98" s="123"/>
      <c r="HUP98" s="123"/>
      <c r="HUQ98" s="123"/>
      <c r="HUR98" s="123"/>
      <c r="HUS98" s="123"/>
      <c r="HUT98" s="123"/>
      <c r="HUU98" s="123"/>
      <c r="HUV98" s="123"/>
      <c r="HUW98" s="123"/>
      <c r="HUX98" s="123"/>
      <c r="HUY98" s="123"/>
      <c r="HUZ98" s="123"/>
      <c r="HVA98" s="123"/>
      <c r="HVB98" s="123"/>
      <c r="HVC98" s="123"/>
      <c r="HVD98" s="123"/>
      <c r="HVE98" s="123"/>
      <c r="HVF98" s="123"/>
      <c r="HVG98" s="123"/>
      <c r="HVH98" s="123"/>
      <c r="HVI98" s="123"/>
      <c r="HVJ98" s="123"/>
      <c r="HVK98" s="123"/>
      <c r="HVL98" s="123"/>
      <c r="HVM98" s="123"/>
      <c r="HVN98" s="123"/>
      <c r="HVO98" s="123"/>
      <c r="HVP98" s="123"/>
      <c r="HVQ98" s="123"/>
      <c r="HVR98" s="123"/>
      <c r="HVS98" s="123"/>
      <c r="HVT98" s="123"/>
      <c r="HVU98" s="123"/>
      <c r="HVV98" s="123"/>
      <c r="HVW98" s="123"/>
      <c r="HVX98" s="123"/>
      <c r="HVY98" s="123"/>
      <c r="HVZ98" s="123"/>
      <c r="HWA98" s="123"/>
      <c r="HWB98" s="123"/>
      <c r="HWC98" s="123"/>
      <c r="HWD98" s="123"/>
      <c r="HWE98" s="123"/>
      <c r="HWF98" s="123"/>
      <c r="HWG98" s="123"/>
      <c r="HWH98" s="123"/>
      <c r="HWI98" s="123"/>
      <c r="HWJ98" s="123"/>
      <c r="HWK98" s="123"/>
      <c r="HWL98" s="123"/>
      <c r="HWM98" s="123"/>
      <c r="HWN98" s="123"/>
      <c r="HWO98" s="123"/>
      <c r="HWP98" s="123"/>
      <c r="HWQ98" s="123"/>
      <c r="HWR98" s="123"/>
      <c r="HWS98" s="123"/>
      <c r="HWT98" s="123"/>
      <c r="HWU98" s="123"/>
      <c r="HWV98" s="123"/>
      <c r="HWW98" s="123"/>
      <c r="HWX98" s="123"/>
      <c r="HWY98" s="123"/>
      <c r="HWZ98" s="123"/>
      <c r="HXA98" s="123"/>
      <c r="HXB98" s="123"/>
      <c r="HXC98" s="123"/>
      <c r="HXD98" s="123"/>
      <c r="HXE98" s="123"/>
      <c r="HXF98" s="123"/>
      <c r="HXG98" s="123"/>
      <c r="HXH98" s="123"/>
      <c r="HXI98" s="123"/>
      <c r="HXJ98" s="123"/>
      <c r="HXK98" s="123"/>
      <c r="HXL98" s="123"/>
      <c r="HXM98" s="123"/>
      <c r="HXN98" s="123"/>
      <c r="HXO98" s="123"/>
      <c r="HXP98" s="123"/>
      <c r="HXQ98" s="123"/>
      <c r="HXR98" s="123"/>
      <c r="HXS98" s="123"/>
      <c r="HXT98" s="123"/>
      <c r="HXU98" s="123"/>
      <c r="HXV98" s="123"/>
      <c r="HXW98" s="123"/>
      <c r="HXX98" s="123"/>
      <c r="HXY98" s="123"/>
      <c r="HXZ98" s="123"/>
      <c r="HYA98" s="123"/>
      <c r="HYB98" s="123"/>
      <c r="HYC98" s="123"/>
      <c r="HYD98" s="123"/>
      <c r="HYE98" s="123"/>
      <c r="HYF98" s="123"/>
      <c r="HYG98" s="123"/>
      <c r="HYH98" s="123"/>
      <c r="HYI98" s="123"/>
      <c r="HYJ98" s="123"/>
      <c r="HYK98" s="123"/>
      <c r="HYL98" s="123"/>
      <c r="HYM98" s="123"/>
      <c r="HYN98" s="123"/>
      <c r="HYO98" s="123"/>
      <c r="HYP98" s="123"/>
      <c r="HYQ98" s="123"/>
      <c r="HYR98" s="123"/>
      <c r="HYS98" s="123"/>
      <c r="HYT98" s="123"/>
      <c r="HYU98" s="123"/>
      <c r="HYV98" s="123"/>
      <c r="HYW98" s="123"/>
      <c r="HYX98" s="123"/>
      <c r="HYY98" s="123"/>
      <c r="HYZ98" s="123"/>
      <c r="HZA98" s="123"/>
      <c r="HZB98" s="123"/>
      <c r="HZC98" s="123"/>
      <c r="HZD98" s="123"/>
      <c r="HZE98" s="123"/>
      <c r="HZF98" s="123"/>
      <c r="HZG98" s="123"/>
      <c r="HZH98" s="123"/>
      <c r="HZI98" s="123"/>
      <c r="HZJ98" s="123"/>
      <c r="HZK98" s="123"/>
      <c r="HZL98" s="123"/>
      <c r="HZM98" s="123"/>
      <c r="HZN98" s="123"/>
      <c r="HZO98" s="123"/>
      <c r="HZP98" s="123"/>
      <c r="HZQ98" s="123"/>
      <c r="HZR98" s="123"/>
      <c r="HZS98" s="123"/>
      <c r="HZT98" s="123"/>
      <c r="HZU98" s="123"/>
      <c r="HZV98" s="123"/>
      <c r="HZW98" s="123"/>
      <c r="HZX98" s="123"/>
      <c r="HZY98" s="123"/>
      <c r="HZZ98" s="123"/>
      <c r="IAA98" s="123"/>
      <c r="IAB98" s="123"/>
      <c r="IAC98" s="123"/>
      <c r="IAD98" s="123"/>
      <c r="IAE98" s="123"/>
      <c r="IAF98" s="123"/>
      <c r="IAG98" s="123"/>
      <c r="IAH98" s="123"/>
      <c r="IAI98" s="123"/>
      <c r="IAJ98" s="123"/>
      <c r="IAK98" s="123"/>
      <c r="IAL98" s="123"/>
      <c r="IAM98" s="123"/>
      <c r="IAN98" s="123"/>
      <c r="IAO98" s="123"/>
      <c r="IAP98" s="123"/>
      <c r="IAQ98" s="123"/>
      <c r="IAR98" s="123"/>
      <c r="IAS98" s="123"/>
      <c r="IAT98" s="123"/>
      <c r="IAU98" s="123"/>
      <c r="IAV98" s="123"/>
      <c r="IAW98" s="123"/>
      <c r="IAX98" s="123"/>
      <c r="IAY98" s="123"/>
      <c r="IAZ98" s="123"/>
      <c r="IBA98" s="123"/>
      <c r="IBB98" s="123"/>
      <c r="IBC98" s="123"/>
      <c r="IBD98" s="123"/>
      <c r="IBE98" s="123"/>
      <c r="IBF98" s="123"/>
      <c r="IBG98" s="123"/>
      <c r="IBH98" s="123"/>
      <c r="IBI98" s="123"/>
      <c r="IBJ98" s="123"/>
      <c r="IBK98" s="123"/>
      <c r="IBL98" s="123"/>
      <c r="IBM98" s="123"/>
      <c r="IBN98" s="123"/>
      <c r="IBO98" s="123"/>
      <c r="IBP98" s="123"/>
      <c r="IBQ98" s="123"/>
      <c r="IBR98" s="123"/>
      <c r="IBS98" s="123"/>
      <c r="IBT98" s="123"/>
      <c r="IBU98" s="123"/>
      <c r="IBV98" s="123"/>
      <c r="IBW98" s="123"/>
      <c r="IBX98" s="123"/>
      <c r="IBY98" s="123"/>
      <c r="IBZ98" s="123"/>
      <c r="ICA98" s="123"/>
      <c r="ICB98" s="123"/>
      <c r="ICC98" s="123"/>
      <c r="ICD98" s="123"/>
      <c r="ICE98" s="123"/>
      <c r="ICF98" s="123"/>
      <c r="ICG98" s="123"/>
      <c r="ICH98" s="123"/>
      <c r="ICI98" s="123"/>
      <c r="ICJ98" s="123"/>
      <c r="ICK98" s="123"/>
      <c r="ICL98" s="123"/>
      <c r="ICM98" s="123"/>
      <c r="ICN98" s="123"/>
      <c r="ICO98" s="123"/>
      <c r="ICP98" s="123"/>
      <c r="ICQ98" s="123"/>
      <c r="ICR98" s="123"/>
      <c r="ICS98" s="123"/>
      <c r="ICT98" s="123"/>
      <c r="ICU98" s="123"/>
      <c r="ICV98" s="123"/>
      <c r="ICW98" s="123"/>
      <c r="ICX98" s="123"/>
      <c r="ICY98" s="123"/>
      <c r="ICZ98" s="123"/>
      <c r="IDA98" s="123"/>
      <c r="IDB98" s="123"/>
      <c r="IDC98" s="123"/>
      <c r="IDD98" s="123"/>
      <c r="IDE98" s="123"/>
      <c r="IDF98" s="123"/>
      <c r="IDG98" s="123"/>
      <c r="IDH98" s="123"/>
      <c r="IDI98" s="123"/>
      <c r="IDJ98" s="123"/>
      <c r="IDK98" s="123"/>
      <c r="IDL98" s="123"/>
      <c r="IDM98" s="123"/>
      <c r="IDN98" s="123"/>
      <c r="IDO98" s="123"/>
      <c r="IDP98" s="123"/>
      <c r="IDQ98" s="123"/>
      <c r="IDR98" s="123"/>
      <c r="IDS98" s="123"/>
      <c r="IDT98" s="123"/>
      <c r="IDU98" s="123"/>
      <c r="IDV98" s="123"/>
      <c r="IDW98" s="123"/>
      <c r="IDX98" s="123"/>
      <c r="IDY98" s="123"/>
      <c r="IDZ98" s="123"/>
      <c r="IEA98" s="123"/>
      <c r="IEB98" s="123"/>
      <c r="IEC98" s="123"/>
      <c r="IED98" s="123"/>
      <c r="IEE98" s="123"/>
      <c r="IEF98" s="123"/>
      <c r="IEG98" s="123"/>
      <c r="IEH98" s="123"/>
      <c r="IEI98" s="123"/>
      <c r="IEJ98" s="123"/>
      <c r="IEK98" s="123"/>
      <c r="IEL98" s="123"/>
      <c r="IEM98" s="123"/>
      <c r="IEN98" s="123"/>
      <c r="IEO98" s="123"/>
      <c r="IEP98" s="123"/>
      <c r="IEQ98" s="123"/>
      <c r="IER98" s="123"/>
      <c r="IES98" s="123"/>
      <c r="IET98" s="123"/>
      <c r="IEU98" s="123"/>
      <c r="IEV98" s="123"/>
      <c r="IEW98" s="123"/>
      <c r="IEX98" s="123"/>
      <c r="IEY98" s="123"/>
      <c r="IEZ98" s="123"/>
      <c r="IFA98" s="123"/>
      <c r="IFB98" s="123"/>
      <c r="IFC98" s="123"/>
      <c r="IFD98" s="123"/>
      <c r="IFE98" s="123"/>
      <c r="IFF98" s="123"/>
      <c r="IFG98" s="123"/>
      <c r="IFH98" s="123"/>
      <c r="IFI98" s="123"/>
      <c r="IFJ98" s="123"/>
      <c r="IFK98" s="123"/>
      <c r="IFL98" s="123"/>
      <c r="IFM98" s="123"/>
      <c r="IFN98" s="123"/>
      <c r="IFO98" s="123"/>
      <c r="IFP98" s="123"/>
      <c r="IFQ98" s="123"/>
      <c r="IFR98" s="123"/>
      <c r="IFS98" s="123"/>
      <c r="IFT98" s="123"/>
      <c r="IFU98" s="123"/>
      <c r="IFV98" s="123"/>
      <c r="IFW98" s="123"/>
      <c r="IFX98" s="123"/>
      <c r="IFY98" s="123"/>
      <c r="IFZ98" s="123"/>
      <c r="IGA98" s="123"/>
      <c r="IGB98" s="123"/>
      <c r="IGC98" s="123"/>
      <c r="IGD98" s="123"/>
      <c r="IGE98" s="123"/>
      <c r="IGF98" s="123"/>
      <c r="IGG98" s="123"/>
      <c r="IGH98" s="123"/>
      <c r="IGI98" s="123"/>
      <c r="IGJ98" s="123"/>
      <c r="IGK98" s="123"/>
      <c r="IGL98" s="123"/>
      <c r="IGM98" s="123"/>
      <c r="IGN98" s="123"/>
      <c r="IGO98" s="123"/>
      <c r="IGP98" s="123"/>
      <c r="IGQ98" s="123"/>
      <c r="IGR98" s="123"/>
      <c r="IGS98" s="123"/>
      <c r="IGT98" s="123"/>
      <c r="IGU98" s="123"/>
      <c r="IGV98" s="123"/>
      <c r="IGW98" s="123"/>
      <c r="IGX98" s="123"/>
      <c r="IGY98" s="123"/>
      <c r="IGZ98" s="123"/>
      <c r="IHA98" s="123"/>
      <c r="IHB98" s="123"/>
      <c r="IHC98" s="123"/>
      <c r="IHD98" s="123"/>
      <c r="IHE98" s="123"/>
      <c r="IHF98" s="123"/>
      <c r="IHG98" s="123"/>
      <c r="IHH98" s="123"/>
      <c r="IHI98" s="123"/>
      <c r="IHJ98" s="123"/>
      <c r="IHK98" s="123"/>
      <c r="IHL98" s="123"/>
      <c r="IHM98" s="123"/>
      <c r="IHN98" s="123"/>
      <c r="IHO98" s="123"/>
      <c r="IHP98" s="123"/>
      <c r="IHQ98" s="123"/>
      <c r="IHR98" s="123"/>
      <c r="IHS98" s="123"/>
      <c r="IHT98" s="123"/>
      <c r="IHU98" s="123"/>
      <c r="IHV98" s="123"/>
      <c r="IHW98" s="123"/>
      <c r="IHX98" s="123"/>
      <c r="IHY98" s="123"/>
      <c r="IHZ98" s="123"/>
      <c r="IIA98" s="123"/>
      <c r="IIB98" s="123"/>
      <c r="IIC98" s="123"/>
      <c r="IID98" s="123"/>
      <c r="IIE98" s="123"/>
      <c r="IIF98" s="123"/>
      <c r="IIG98" s="123"/>
      <c r="IIH98" s="123"/>
      <c r="III98" s="123"/>
      <c r="IIJ98" s="123"/>
      <c r="IIK98" s="123"/>
      <c r="IIL98" s="123"/>
      <c r="IIM98" s="123"/>
      <c r="IIN98" s="123"/>
      <c r="IIO98" s="123"/>
      <c r="IIP98" s="123"/>
      <c r="IIQ98" s="123"/>
      <c r="IIR98" s="123"/>
      <c r="IIS98" s="123"/>
      <c r="IIT98" s="123"/>
      <c r="IIU98" s="123"/>
      <c r="IIV98" s="123"/>
      <c r="IIW98" s="123"/>
      <c r="IIX98" s="123"/>
      <c r="IIY98" s="123"/>
      <c r="IIZ98" s="123"/>
      <c r="IJA98" s="123"/>
      <c r="IJB98" s="123"/>
      <c r="IJC98" s="123"/>
      <c r="IJD98" s="123"/>
      <c r="IJE98" s="123"/>
      <c r="IJF98" s="123"/>
      <c r="IJG98" s="123"/>
      <c r="IJH98" s="123"/>
      <c r="IJI98" s="123"/>
      <c r="IJJ98" s="123"/>
      <c r="IJK98" s="123"/>
      <c r="IJL98" s="123"/>
      <c r="IJM98" s="123"/>
      <c r="IJN98" s="123"/>
      <c r="IJO98" s="123"/>
      <c r="IJP98" s="123"/>
      <c r="IJQ98" s="123"/>
      <c r="IJR98" s="123"/>
      <c r="IJS98" s="123"/>
      <c r="IJT98" s="123"/>
      <c r="IJU98" s="123"/>
      <c r="IJV98" s="123"/>
      <c r="IJW98" s="123"/>
      <c r="IJX98" s="123"/>
      <c r="IJY98" s="123"/>
      <c r="IJZ98" s="123"/>
      <c r="IKA98" s="123"/>
      <c r="IKB98" s="123"/>
      <c r="IKC98" s="123"/>
      <c r="IKD98" s="123"/>
      <c r="IKE98" s="123"/>
      <c r="IKF98" s="123"/>
      <c r="IKG98" s="123"/>
      <c r="IKH98" s="123"/>
      <c r="IKI98" s="123"/>
      <c r="IKJ98" s="123"/>
      <c r="IKK98" s="123"/>
      <c r="IKL98" s="123"/>
      <c r="IKM98" s="123"/>
      <c r="IKN98" s="123"/>
      <c r="IKO98" s="123"/>
      <c r="IKP98" s="123"/>
      <c r="IKQ98" s="123"/>
      <c r="IKR98" s="123"/>
      <c r="IKS98" s="123"/>
      <c r="IKT98" s="123"/>
      <c r="IKU98" s="123"/>
      <c r="IKV98" s="123"/>
      <c r="IKW98" s="123"/>
      <c r="IKX98" s="123"/>
      <c r="IKY98" s="123"/>
      <c r="IKZ98" s="123"/>
      <c r="ILA98" s="123"/>
      <c r="ILB98" s="123"/>
      <c r="ILC98" s="123"/>
      <c r="ILD98" s="123"/>
      <c r="ILE98" s="123"/>
      <c r="ILF98" s="123"/>
      <c r="ILG98" s="123"/>
      <c r="ILH98" s="123"/>
      <c r="ILI98" s="123"/>
      <c r="ILJ98" s="123"/>
      <c r="ILK98" s="123"/>
      <c r="ILL98" s="123"/>
      <c r="ILM98" s="123"/>
      <c r="ILN98" s="123"/>
      <c r="ILO98" s="123"/>
      <c r="ILP98" s="123"/>
      <c r="ILQ98" s="123"/>
      <c r="ILR98" s="123"/>
      <c r="ILS98" s="123"/>
      <c r="ILT98" s="123"/>
      <c r="ILU98" s="123"/>
      <c r="ILV98" s="123"/>
      <c r="ILW98" s="123"/>
      <c r="ILX98" s="123"/>
      <c r="ILY98" s="123"/>
      <c r="ILZ98" s="123"/>
      <c r="IMA98" s="123"/>
      <c r="IMB98" s="123"/>
      <c r="IMC98" s="123"/>
      <c r="IMD98" s="123"/>
      <c r="IME98" s="123"/>
      <c r="IMF98" s="123"/>
      <c r="IMG98" s="123"/>
      <c r="IMH98" s="123"/>
      <c r="IMI98" s="123"/>
      <c r="IMJ98" s="123"/>
      <c r="IMK98" s="123"/>
      <c r="IML98" s="123"/>
      <c r="IMM98" s="123"/>
      <c r="IMN98" s="123"/>
      <c r="IMO98" s="123"/>
      <c r="IMP98" s="123"/>
      <c r="IMQ98" s="123"/>
      <c r="IMR98" s="123"/>
      <c r="IMS98" s="123"/>
      <c r="IMT98" s="123"/>
      <c r="IMU98" s="123"/>
      <c r="IMV98" s="123"/>
      <c r="IMW98" s="123"/>
      <c r="IMX98" s="123"/>
      <c r="IMY98" s="123"/>
      <c r="IMZ98" s="123"/>
      <c r="INA98" s="123"/>
      <c r="INB98" s="123"/>
      <c r="INC98" s="123"/>
      <c r="IND98" s="123"/>
      <c r="INE98" s="123"/>
      <c r="INF98" s="123"/>
      <c r="ING98" s="123"/>
      <c r="INH98" s="123"/>
      <c r="INI98" s="123"/>
      <c r="INJ98" s="123"/>
      <c r="INK98" s="123"/>
      <c r="INL98" s="123"/>
      <c r="INM98" s="123"/>
      <c r="INN98" s="123"/>
      <c r="INO98" s="123"/>
      <c r="INP98" s="123"/>
      <c r="INQ98" s="123"/>
      <c r="INR98" s="123"/>
      <c r="INS98" s="123"/>
      <c r="INT98" s="123"/>
      <c r="INU98" s="123"/>
      <c r="INV98" s="123"/>
      <c r="INW98" s="123"/>
      <c r="INX98" s="123"/>
      <c r="INY98" s="123"/>
      <c r="INZ98" s="123"/>
      <c r="IOA98" s="123"/>
      <c r="IOB98" s="123"/>
      <c r="IOC98" s="123"/>
      <c r="IOD98" s="123"/>
      <c r="IOE98" s="123"/>
      <c r="IOF98" s="123"/>
      <c r="IOG98" s="123"/>
      <c r="IOH98" s="123"/>
      <c r="IOI98" s="123"/>
      <c r="IOJ98" s="123"/>
      <c r="IOK98" s="123"/>
      <c r="IOL98" s="123"/>
      <c r="IOM98" s="123"/>
      <c r="ION98" s="123"/>
      <c r="IOO98" s="123"/>
      <c r="IOP98" s="123"/>
      <c r="IOQ98" s="123"/>
      <c r="IOR98" s="123"/>
      <c r="IOS98" s="123"/>
      <c r="IOT98" s="123"/>
      <c r="IOU98" s="123"/>
      <c r="IOV98" s="123"/>
      <c r="IOW98" s="123"/>
      <c r="IOX98" s="123"/>
      <c r="IOY98" s="123"/>
      <c r="IOZ98" s="123"/>
      <c r="IPA98" s="123"/>
      <c r="IPB98" s="123"/>
      <c r="IPC98" s="123"/>
      <c r="IPD98" s="123"/>
      <c r="IPE98" s="123"/>
      <c r="IPF98" s="123"/>
      <c r="IPG98" s="123"/>
      <c r="IPH98" s="123"/>
      <c r="IPI98" s="123"/>
      <c r="IPJ98" s="123"/>
      <c r="IPK98" s="123"/>
      <c r="IPL98" s="123"/>
      <c r="IPM98" s="123"/>
      <c r="IPN98" s="123"/>
      <c r="IPO98" s="123"/>
      <c r="IPP98" s="123"/>
      <c r="IPQ98" s="123"/>
      <c r="IPR98" s="123"/>
      <c r="IPS98" s="123"/>
      <c r="IPT98" s="123"/>
      <c r="IPU98" s="123"/>
      <c r="IPV98" s="123"/>
      <c r="IPW98" s="123"/>
      <c r="IPX98" s="123"/>
      <c r="IPY98" s="123"/>
      <c r="IPZ98" s="123"/>
      <c r="IQA98" s="123"/>
      <c r="IQB98" s="123"/>
      <c r="IQC98" s="123"/>
      <c r="IQD98" s="123"/>
      <c r="IQE98" s="123"/>
      <c r="IQF98" s="123"/>
      <c r="IQG98" s="123"/>
      <c r="IQH98" s="123"/>
      <c r="IQI98" s="123"/>
      <c r="IQJ98" s="123"/>
      <c r="IQK98" s="123"/>
      <c r="IQL98" s="123"/>
      <c r="IQM98" s="123"/>
      <c r="IQN98" s="123"/>
      <c r="IQO98" s="123"/>
      <c r="IQP98" s="123"/>
      <c r="IQQ98" s="123"/>
      <c r="IQR98" s="123"/>
      <c r="IQS98" s="123"/>
      <c r="IQT98" s="123"/>
      <c r="IQU98" s="123"/>
      <c r="IQV98" s="123"/>
      <c r="IQW98" s="123"/>
      <c r="IQX98" s="123"/>
      <c r="IQY98" s="123"/>
      <c r="IQZ98" s="123"/>
      <c r="IRA98" s="123"/>
      <c r="IRB98" s="123"/>
      <c r="IRC98" s="123"/>
      <c r="IRD98" s="123"/>
      <c r="IRE98" s="123"/>
      <c r="IRF98" s="123"/>
      <c r="IRG98" s="123"/>
      <c r="IRH98" s="123"/>
      <c r="IRI98" s="123"/>
      <c r="IRJ98" s="123"/>
      <c r="IRK98" s="123"/>
      <c r="IRL98" s="123"/>
      <c r="IRM98" s="123"/>
      <c r="IRN98" s="123"/>
      <c r="IRO98" s="123"/>
      <c r="IRP98" s="123"/>
      <c r="IRQ98" s="123"/>
      <c r="IRR98" s="123"/>
      <c r="IRS98" s="123"/>
      <c r="IRT98" s="123"/>
      <c r="IRU98" s="123"/>
      <c r="IRV98" s="123"/>
      <c r="IRW98" s="123"/>
      <c r="IRX98" s="123"/>
      <c r="IRY98" s="123"/>
      <c r="IRZ98" s="123"/>
      <c r="ISA98" s="123"/>
      <c r="ISB98" s="123"/>
      <c r="ISC98" s="123"/>
      <c r="ISD98" s="123"/>
      <c r="ISE98" s="123"/>
      <c r="ISF98" s="123"/>
      <c r="ISG98" s="123"/>
      <c r="ISH98" s="123"/>
      <c r="ISI98" s="123"/>
      <c r="ISJ98" s="123"/>
      <c r="ISK98" s="123"/>
      <c r="ISL98" s="123"/>
      <c r="ISM98" s="123"/>
      <c r="ISN98" s="123"/>
      <c r="ISO98" s="123"/>
      <c r="ISP98" s="123"/>
      <c r="ISQ98" s="123"/>
      <c r="ISR98" s="123"/>
      <c r="ISS98" s="123"/>
      <c r="IST98" s="123"/>
      <c r="ISU98" s="123"/>
      <c r="ISV98" s="123"/>
      <c r="ISW98" s="123"/>
      <c r="ISX98" s="123"/>
      <c r="ISY98" s="123"/>
      <c r="ISZ98" s="123"/>
      <c r="ITA98" s="123"/>
      <c r="ITB98" s="123"/>
      <c r="ITC98" s="123"/>
      <c r="ITD98" s="123"/>
      <c r="ITE98" s="123"/>
      <c r="ITF98" s="123"/>
      <c r="ITG98" s="123"/>
      <c r="ITH98" s="123"/>
      <c r="ITI98" s="123"/>
      <c r="ITJ98" s="123"/>
      <c r="ITK98" s="123"/>
      <c r="ITL98" s="123"/>
      <c r="ITM98" s="123"/>
      <c r="ITN98" s="123"/>
      <c r="ITO98" s="123"/>
      <c r="ITP98" s="123"/>
      <c r="ITQ98" s="123"/>
      <c r="ITR98" s="123"/>
      <c r="ITS98" s="123"/>
      <c r="ITT98" s="123"/>
      <c r="ITU98" s="123"/>
      <c r="ITV98" s="123"/>
      <c r="ITW98" s="123"/>
      <c r="ITX98" s="123"/>
      <c r="ITY98" s="123"/>
      <c r="ITZ98" s="123"/>
      <c r="IUA98" s="123"/>
      <c r="IUB98" s="123"/>
      <c r="IUC98" s="123"/>
      <c r="IUD98" s="123"/>
      <c r="IUE98" s="123"/>
      <c r="IUF98" s="123"/>
      <c r="IUG98" s="123"/>
      <c r="IUH98" s="123"/>
      <c r="IUI98" s="123"/>
      <c r="IUJ98" s="123"/>
      <c r="IUK98" s="123"/>
      <c r="IUL98" s="123"/>
      <c r="IUM98" s="123"/>
      <c r="IUN98" s="123"/>
      <c r="IUO98" s="123"/>
      <c r="IUP98" s="123"/>
      <c r="IUQ98" s="123"/>
      <c r="IUR98" s="123"/>
      <c r="IUS98" s="123"/>
      <c r="IUT98" s="123"/>
      <c r="IUU98" s="123"/>
      <c r="IUV98" s="123"/>
      <c r="IUW98" s="123"/>
      <c r="IUX98" s="123"/>
      <c r="IUY98" s="123"/>
      <c r="IUZ98" s="123"/>
      <c r="IVA98" s="123"/>
      <c r="IVB98" s="123"/>
      <c r="IVC98" s="123"/>
      <c r="IVD98" s="123"/>
      <c r="IVE98" s="123"/>
      <c r="IVF98" s="123"/>
      <c r="IVG98" s="123"/>
      <c r="IVH98" s="123"/>
      <c r="IVI98" s="123"/>
      <c r="IVJ98" s="123"/>
      <c r="IVK98" s="123"/>
      <c r="IVL98" s="123"/>
      <c r="IVM98" s="123"/>
      <c r="IVN98" s="123"/>
      <c r="IVO98" s="123"/>
      <c r="IVP98" s="123"/>
      <c r="IVQ98" s="123"/>
      <c r="IVR98" s="123"/>
      <c r="IVS98" s="123"/>
      <c r="IVT98" s="123"/>
      <c r="IVU98" s="123"/>
      <c r="IVV98" s="123"/>
      <c r="IVW98" s="123"/>
      <c r="IVX98" s="123"/>
      <c r="IVY98" s="123"/>
      <c r="IVZ98" s="123"/>
      <c r="IWA98" s="123"/>
      <c r="IWB98" s="123"/>
      <c r="IWC98" s="123"/>
      <c r="IWD98" s="123"/>
      <c r="IWE98" s="123"/>
      <c r="IWF98" s="123"/>
      <c r="IWG98" s="123"/>
      <c r="IWH98" s="123"/>
      <c r="IWI98" s="123"/>
      <c r="IWJ98" s="123"/>
      <c r="IWK98" s="123"/>
      <c r="IWL98" s="123"/>
      <c r="IWM98" s="123"/>
      <c r="IWN98" s="123"/>
      <c r="IWO98" s="123"/>
      <c r="IWP98" s="123"/>
      <c r="IWQ98" s="123"/>
      <c r="IWR98" s="123"/>
      <c r="IWS98" s="123"/>
      <c r="IWT98" s="123"/>
      <c r="IWU98" s="123"/>
      <c r="IWV98" s="123"/>
      <c r="IWW98" s="123"/>
      <c r="IWX98" s="123"/>
      <c r="IWY98" s="123"/>
      <c r="IWZ98" s="123"/>
      <c r="IXA98" s="123"/>
      <c r="IXB98" s="123"/>
      <c r="IXC98" s="123"/>
      <c r="IXD98" s="123"/>
      <c r="IXE98" s="123"/>
      <c r="IXF98" s="123"/>
      <c r="IXG98" s="123"/>
      <c r="IXH98" s="123"/>
      <c r="IXI98" s="123"/>
      <c r="IXJ98" s="123"/>
      <c r="IXK98" s="123"/>
      <c r="IXL98" s="123"/>
      <c r="IXM98" s="123"/>
      <c r="IXN98" s="123"/>
      <c r="IXO98" s="123"/>
      <c r="IXP98" s="123"/>
      <c r="IXQ98" s="123"/>
      <c r="IXR98" s="123"/>
      <c r="IXS98" s="123"/>
      <c r="IXT98" s="123"/>
      <c r="IXU98" s="123"/>
      <c r="IXV98" s="123"/>
      <c r="IXW98" s="123"/>
      <c r="IXX98" s="123"/>
      <c r="IXY98" s="123"/>
      <c r="IXZ98" s="123"/>
      <c r="IYA98" s="123"/>
      <c r="IYB98" s="123"/>
      <c r="IYC98" s="123"/>
      <c r="IYD98" s="123"/>
      <c r="IYE98" s="123"/>
      <c r="IYF98" s="123"/>
      <c r="IYG98" s="123"/>
      <c r="IYH98" s="123"/>
      <c r="IYI98" s="123"/>
      <c r="IYJ98" s="123"/>
      <c r="IYK98" s="123"/>
      <c r="IYL98" s="123"/>
      <c r="IYM98" s="123"/>
      <c r="IYN98" s="123"/>
      <c r="IYO98" s="123"/>
      <c r="IYP98" s="123"/>
      <c r="IYQ98" s="123"/>
      <c r="IYR98" s="123"/>
      <c r="IYS98" s="123"/>
      <c r="IYT98" s="123"/>
      <c r="IYU98" s="123"/>
      <c r="IYV98" s="123"/>
      <c r="IYW98" s="123"/>
      <c r="IYX98" s="123"/>
      <c r="IYY98" s="123"/>
      <c r="IYZ98" s="123"/>
      <c r="IZA98" s="123"/>
      <c r="IZB98" s="123"/>
      <c r="IZC98" s="123"/>
      <c r="IZD98" s="123"/>
      <c r="IZE98" s="123"/>
      <c r="IZF98" s="123"/>
      <c r="IZG98" s="123"/>
      <c r="IZH98" s="123"/>
      <c r="IZI98" s="123"/>
      <c r="IZJ98" s="123"/>
      <c r="IZK98" s="123"/>
      <c r="IZL98" s="123"/>
      <c r="IZM98" s="123"/>
      <c r="IZN98" s="123"/>
      <c r="IZO98" s="123"/>
      <c r="IZP98" s="123"/>
      <c r="IZQ98" s="123"/>
      <c r="IZR98" s="123"/>
      <c r="IZS98" s="123"/>
      <c r="IZT98" s="123"/>
      <c r="IZU98" s="123"/>
      <c r="IZV98" s="123"/>
      <c r="IZW98" s="123"/>
      <c r="IZX98" s="123"/>
      <c r="IZY98" s="123"/>
      <c r="IZZ98" s="123"/>
      <c r="JAA98" s="123"/>
      <c r="JAB98" s="123"/>
      <c r="JAC98" s="123"/>
      <c r="JAD98" s="123"/>
      <c r="JAE98" s="123"/>
      <c r="JAF98" s="123"/>
      <c r="JAG98" s="123"/>
      <c r="JAH98" s="123"/>
      <c r="JAI98" s="123"/>
      <c r="JAJ98" s="123"/>
      <c r="JAK98" s="123"/>
      <c r="JAL98" s="123"/>
      <c r="JAM98" s="123"/>
      <c r="JAN98" s="123"/>
      <c r="JAO98" s="123"/>
      <c r="JAP98" s="123"/>
      <c r="JAQ98" s="123"/>
      <c r="JAR98" s="123"/>
      <c r="JAS98" s="123"/>
      <c r="JAT98" s="123"/>
      <c r="JAU98" s="123"/>
      <c r="JAV98" s="123"/>
      <c r="JAW98" s="123"/>
      <c r="JAX98" s="123"/>
      <c r="JAY98" s="123"/>
      <c r="JAZ98" s="123"/>
      <c r="JBA98" s="123"/>
      <c r="JBB98" s="123"/>
      <c r="JBC98" s="123"/>
      <c r="JBD98" s="123"/>
      <c r="JBE98" s="123"/>
      <c r="JBF98" s="123"/>
      <c r="JBG98" s="123"/>
      <c r="JBH98" s="123"/>
      <c r="JBI98" s="123"/>
      <c r="JBJ98" s="123"/>
      <c r="JBK98" s="123"/>
      <c r="JBL98" s="123"/>
      <c r="JBM98" s="123"/>
      <c r="JBN98" s="123"/>
      <c r="JBO98" s="123"/>
      <c r="JBP98" s="123"/>
      <c r="JBQ98" s="123"/>
      <c r="JBR98" s="123"/>
      <c r="JBS98" s="123"/>
      <c r="JBT98" s="123"/>
      <c r="JBU98" s="123"/>
      <c r="JBV98" s="123"/>
      <c r="JBW98" s="123"/>
      <c r="JBX98" s="123"/>
      <c r="JBY98" s="123"/>
      <c r="JBZ98" s="123"/>
      <c r="JCA98" s="123"/>
      <c r="JCB98" s="123"/>
      <c r="JCC98" s="123"/>
      <c r="JCD98" s="123"/>
      <c r="JCE98" s="123"/>
      <c r="JCF98" s="123"/>
      <c r="JCG98" s="123"/>
      <c r="JCH98" s="123"/>
      <c r="JCI98" s="123"/>
      <c r="JCJ98" s="123"/>
      <c r="JCK98" s="123"/>
      <c r="JCL98" s="123"/>
      <c r="JCM98" s="123"/>
      <c r="JCN98" s="123"/>
      <c r="JCO98" s="123"/>
      <c r="JCP98" s="123"/>
      <c r="JCQ98" s="123"/>
      <c r="JCR98" s="123"/>
      <c r="JCS98" s="123"/>
      <c r="JCT98" s="123"/>
      <c r="JCU98" s="123"/>
      <c r="JCV98" s="123"/>
      <c r="JCW98" s="123"/>
      <c r="JCX98" s="123"/>
      <c r="JCY98" s="123"/>
      <c r="JCZ98" s="123"/>
      <c r="JDA98" s="123"/>
      <c r="JDB98" s="123"/>
      <c r="JDC98" s="123"/>
      <c r="JDD98" s="123"/>
      <c r="JDE98" s="123"/>
      <c r="JDF98" s="123"/>
      <c r="JDG98" s="123"/>
      <c r="JDH98" s="123"/>
      <c r="JDI98" s="123"/>
      <c r="JDJ98" s="123"/>
      <c r="JDK98" s="123"/>
      <c r="JDL98" s="123"/>
      <c r="JDM98" s="123"/>
      <c r="JDN98" s="123"/>
      <c r="JDO98" s="123"/>
      <c r="JDP98" s="123"/>
      <c r="JDQ98" s="123"/>
      <c r="JDR98" s="123"/>
      <c r="JDS98" s="123"/>
      <c r="JDT98" s="123"/>
      <c r="JDU98" s="123"/>
      <c r="JDV98" s="123"/>
      <c r="JDW98" s="123"/>
      <c r="JDX98" s="123"/>
      <c r="JDY98" s="123"/>
      <c r="JDZ98" s="123"/>
      <c r="JEA98" s="123"/>
      <c r="JEB98" s="123"/>
      <c r="JEC98" s="123"/>
      <c r="JED98" s="123"/>
      <c r="JEE98" s="123"/>
      <c r="JEF98" s="123"/>
      <c r="JEG98" s="123"/>
      <c r="JEH98" s="123"/>
      <c r="JEI98" s="123"/>
      <c r="JEJ98" s="123"/>
      <c r="JEK98" s="123"/>
      <c r="JEL98" s="123"/>
      <c r="JEM98" s="123"/>
      <c r="JEN98" s="123"/>
      <c r="JEO98" s="123"/>
      <c r="JEP98" s="123"/>
      <c r="JEQ98" s="123"/>
      <c r="JER98" s="123"/>
      <c r="JES98" s="123"/>
      <c r="JET98" s="123"/>
      <c r="JEU98" s="123"/>
      <c r="JEV98" s="123"/>
      <c r="JEW98" s="123"/>
      <c r="JEX98" s="123"/>
      <c r="JEY98" s="123"/>
      <c r="JEZ98" s="123"/>
      <c r="JFA98" s="123"/>
      <c r="JFB98" s="123"/>
      <c r="JFC98" s="123"/>
      <c r="JFD98" s="123"/>
      <c r="JFE98" s="123"/>
      <c r="JFF98" s="123"/>
      <c r="JFG98" s="123"/>
      <c r="JFH98" s="123"/>
      <c r="JFI98" s="123"/>
      <c r="JFJ98" s="123"/>
      <c r="JFK98" s="123"/>
      <c r="JFL98" s="123"/>
      <c r="JFM98" s="123"/>
      <c r="JFN98" s="123"/>
      <c r="JFO98" s="123"/>
      <c r="JFP98" s="123"/>
      <c r="JFQ98" s="123"/>
      <c r="JFR98" s="123"/>
      <c r="JFS98" s="123"/>
      <c r="JFT98" s="123"/>
      <c r="JFU98" s="123"/>
      <c r="JFV98" s="123"/>
      <c r="JFW98" s="123"/>
      <c r="JFX98" s="123"/>
      <c r="JFY98" s="123"/>
      <c r="JFZ98" s="123"/>
      <c r="JGA98" s="123"/>
      <c r="JGB98" s="123"/>
      <c r="JGC98" s="123"/>
      <c r="JGD98" s="123"/>
      <c r="JGE98" s="123"/>
      <c r="JGF98" s="123"/>
      <c r="JGG98" s="123"/>
      <c r="JGH98" s="123"/>
      <c r="JGI98" s="123"/>
      <c r="JGJ98" s="123"/>
      <c r="JGK98" s="123"/>
      <c r="JGL98" s="123"/>
      <c r="JGM98" s="123"/>
      <c r="JGN98" s="123"/>
      <c r="JGO98" s="123"/>
      <c r="JGP98" s="123"/>
      <c r="JGQ98" s="123"/>
      <c r="JGR98" s="123"/>
      <c r="JGS98" s="123"/>
      <c r="JGT98" s="123"/>
      <c r="JGU98" s="123"/>
      <c r="JGV98" s="123"/>
      <c r="JGW98" s="123"/>
      <c r="JGX98" s="123"/>
      <c r="JGY98" s="123"/>
      <c r="JGZ98" s="123"/>
      <c r="JHA98" s="123"/>
      <c r="JHB98" s="123"/>
      <c r="JHC98" s="123"/>
      <c r="JHD98" s="123"/>
      <c r="JHE98" s="123"/>
      <c r="JHF98" s="123"/>
      <c r="JHG98" s="123"/>
      <c r="JHH98" s="123"/>
      <c r="JHI98" s="123"/>
      <c r="JHJ98" s="123"/>
      <c r="JHK98" s="123"/>
      <c r="JHL98" s="123"/>
      <c r="JHM98" s="123"/>
      <c r="JHN98" s="123"/>
      <c r="JHO98" s="123"/>
      <c r="JHP98" s="123"/>
      <c r="JHQ98" s="123"/>
      <c r="JHR98" s="123"/>
      <c r="JHS98" s="123"/>
      <c r="JHT98" s="123"/>
      <c r="JHU98" s="123"/>
      <c r="JHV98" s="123"/>
      <c r="JHW98" s="123"/>
      <c r="JHX98" s="123"/>
      <c r="JHY98" s="123"/>
      <c r="JHZ98" s="123"/>
      <c r="JIA98" s="123"/>
      <c r="JIB98" s="123"/>
      <c r="JIC98" s="123"/>
      <c r="JID98" s="123"/>
      <c r="JIE98" s="123"/>
      <c r="JIF98" s="123"/>
      <c r="JIG98" s="123"/>
      <c r="JIH98" s="123"/>
      <c r="JII98" s="123"/>
      <c r="JIJ98" s="123"/>
      <c r="JIK98" s="123"/>
      <c r="JIL98" s="123"/>
      <c r="JIM98" s="123"/>
      <c r="JIN98" s="123"/>
      <c r="JIO98" s="123"/>
      <c r="JIP98" s="123"/>
      <c r="JIQ98" s="123"/>
      <c r="JIR98" s="123"/>
      <c r="JIS98" s="123"/>
      <c r="JIT98" s="123"/>
      <c r="JIU98" s="123"/>
      <c r="JIV98" s="123"/>
      <c r="JIW98" s="123"/>
      <c r="JIX98" s="123"/>
      <c r="JIY98" s="123"/>
      <c r="JIZ98" s="123"/>
      <c r="JJA98" s="123"/>
      <c r="JJB98" s="123"/>
      <c r="JJC98" s="123"/>
      <c r="JJD98" s="123"/>
      <c r="JJE98" s="123"/>
      <c r="JJF98" s="123"/>
      <c r="JJG98" s="123"/>
      <c r="JJH98" s="123"/>
      <c r="JJI98" s="123"/>
      <c r="JJJ98" s="123"/>
      <c r="JJK98" s="123"/>
      <c r="JJL98" s="123"/>
      <c r="JJM98" s="123"/>
      <c r="JJN98" s="123"/>
      <c r="JJO98" s="123"/>
      <c r="JJP98" s="123"/>
      <c r="JJQ98" s="123"/>
      <c r="JJR98" s="123"/>
      <c r="JJS98" s="123"/>
      <c r="JJT98" s="123"/>
      <c r="JJU98" s="123"/>
      <c r="JJV98" s="123"/>
      <c r="JJW98" s="123"/>
      <c r="JJX98" s="123"/>
      <c r="JJY98" s="123"/>
      <c r="JJZ98" s="123"/>
      <c r="JKA98" s="123"/>
      <c r="JKB98" s="123"/>
      <c r="JKC98" s="123"/>
      <c r="JKD98" s="123"/>
      <c r="JKE98" s="123"/>
      <c r="JKF98" s="123"/>
      <c r="JKG98" s="123"/>
      <c r="JKH98" s="123"/>
      <c r="JKI98" s="123"/>
      <c r="JKJ98" s="123"/>
      <c r="JKK98" s="123"/>
      <c r="JKL98" s="123"/>
      <c r="JKM98" s="123"/>
      <c r="JKN98" s="123"/>
      <c r="JKO98" s="123"/>
      <c r="JKP98" s="123"/>
      <c r="JKQ98" s="123"/>
      <c r="JKR98" s="123"/>
      <c r="JKS98" s="123"/>
      <c r="JKT98" s="123"/>
      <c r="JKU98" s="123"/>
      <c r="JKV98" s="123"/>
      <c r="JKW98" s="123"/>
      <c r="JKX98" s="123"/>
      <c r="JKY98" s="123"/>
      <c r="JKZ98" s="123"/>
      <c r="JLA98" s="123"/>
      <c r="JLB98" s="123"/>
      <c r="JLC98" s="123"/>
      <c r="JLD98" s="123"/>
      <c r="JLE98" s="123"/>
      <c r="JLF98" s="123"/>
      <c r="JLG98" s="123"/>
      <c r="JLH98" s="123"/>
      <c r="JLI98" s="123"/>
      <c r="JLJ98" s="123"/>
      <c r="JLK98" s="123"/>
      <c r="JLL98" s="123"/>
      <c r="JLM98" s="123"/>
      <c r="JLN98" s="123"/>
      <c r="JLO98" s="123"/>
      <c r="JLP98" s="123"/>
      <c r="JLQ98" s="123"/>
      <c r="JLR98" s="123"/>
      <c r="JLS98" s="123"/>
      <c r="JLT98" s="123"/>
      <c r="JLU98" s="123"/>
      <c r="JLV98" s="123"/>
      <c r="JLW98" s="123"/>
      <c r="JLX98" s="123"/>
      <c r="JLY98" s="123"/>
      <c r="JLZ98" s="123"/>
      <c r="JMA98" s="123"/>
      <c r="JMB98" s="123"/>
      <c r="JMC98" s="123"/>
      <c r="JMD98" s="123"/>
      <c r="JME98" s="123"/>
      <c r="JMF98" s="123"/>
      <c r="JMG98" s="123"/>
      <c r="JMH98" s="123"/>
      <c r="JMI98" s="123"/>
      <c r="JMJ98" s="123"/>
      <c r="JMK98" s="123"/>
      <c r="JML98" s="123"/>
      <c r="JMM98" s="123"/>
      <c r="JMN98" s="123"/>
      <c r="JMO98" s="123"/>
      <c r="JMP98" s="123"/>
      <c r="JMQ98" s="123"/>
      <c r="JMR98" s="123"/>
      <c r="JMS98" s="123"/>
      <c r="JMT98" s="123"/>
      <c r="JMU98" s="123"/>
      <c r="JMV98" s="123"/>
      <c r="JMW98" s="123"/>
      <c r="JMX98" s="123"/>
      <c r="JMY98" s="123"/>
      <c r="JMZ98" s="123"/>
      <c r="JNA98" s="123"/>
      <c r="JNB98" s="123"/>
      <c r="JNC98" s="123"/>
      <c r="JND98" s="123"/>
      <c r="JNE98" s="123"/>
      <c r="JNF98" s="123"/>
      <c r="JNG98" s="123"/>
      <c r="JNH98" s="123"/>
      <c r="JNI98" s="123"/>
      <c r="JNJ98" s="123"/>
      <c r="JNK98" s="123"/>
      <c r="JNL98" s="123"/>
      <c r="JNM98" s="123"/>
      <c r="JNN98" s="123"/>
      <c r="JNO98" s="123"/>
      <c r="JNP98" s="123"/>
      <c r="JNQ98" s="123"/>
      <c r="JNR98" s="123"/>
      <c r="JNS98" s="123"/>
      <c r="JNT98" s="123"/>
      <c r="JNU98" s="123"/>
      <c r="JNV98" s="123"/>
      <c r="JNW98" s="123"/>
      <c r="JNX98" s="123"/>
      <c r="JNY98" s="123"/>
      <c r="JNZ98" s="123"/>
      <c r="JOA98" s="123"/>
      <c r="JOB98" s="123"/>
      <c r="JOC98" s="123"/>
      <c r="JOD98" s="123"/>
      <c r="JOE98" s="123"/>
      <c r="JOF98" s="123"/>
      <c r="JOG98" s="123"/>
      <c r="JOH98" s="123"/>
      <c r="JOI98" s="123"/>
      <c r="JOJ98" s="123"/>
      <c r="JOK98" s="123"/>
      <c r="JOL98" s="123"/>
      <c r="JOM98" s="123"/>
      <c r="JON98" s="123"/>
      <c r="JOO98" s="123"/>
      <c r="JOP98" s="123"/>
      <c r="JOQ98" s="123"/>
      <c r="JOR98" s="123"/>
      <c r="JOS98" s="123"/>
      <c r="JOT98" s="123"/>
      <c r="JOU98" s="123"/>
      <c r="JOV98" s="123"/>
      <c r="JOW98" s="123"/>
      <c r="JOX98" s="123"/>
      <c r="JOY98" s="123"/>
      <c r="JOZ98" s="123"/>
      <c r="JPA98" s="123"/>
      <c r="JPB98" s="123"/>
      <c r="JPC98" s="123"/>
      <c r="JPD98" s="123"/>
      <c r="JPE98" s="123"/>
      <c r="JPF98" s="123"/>
      <c r="JPG98" s="123"/>
      <c r="JPH98" s="123"/>
      <c r="JPI98" s="123"/>
      <c r="JPJ98" s="123"/>
      <c r="JPK98" s="123"/>
      <c r="JPL98" s="123"/>
      <c r="JPM98" s="123"/>
      <c r="JPN98" s="123"/>
      <c r="JPO98" s="123"/>
      <c r="JPP98" s="123"/>
      <c r="JPQ98" s="123"/>
      <c r="JPR98" s="123"/>
      <c r="JPS98" s="123"/>
      <c r="JPT98" s="123"/>
      <c r="JPU98" s="123"/>
      <c r="JPV98" s="123"/>
      <c r="JPW98" s="123"/>
      <c r="JPX98" s="123"/>
      <c r="JPY98" s="123"/>
      <c r="JPZ98" s="123"/>
      <c r="JQA98" s="123"/>
      <c r="JQB98" s="123"/>
      <c r="JQC98" s="123"/>
      <c r="JQD98" s="123"/>
      <c r="JQE98" s="123"/>
      <c r="JQF98" s="123"/>
      <c r="JQG98" s="123"/>
      <c r="JQH98" s="123"/>
      <c r="JQI98" s="123"/>
      <c r="JQJ98" s="123"/>
      <c r="JQK98" s="123"/>
      <c r="JQL98" s="123"/>
      <c r="JQM98" s="123"/>
      <c r="JQN98" s="123"/>
      <c r="JQO98" s="123"/>
      <c r="JQP98" s="123"/>
      <c r="JQQ98" s="123"/>
      <c r="JQR98" s="123"/>
      <c r="JQS98" s="123"/>
      <c r="JQT98" s="123"/>
      <c r="JQU98" s="123"/>
      <c r="JQV98" s="123"/>
      <c r="JQW98" s="123"/>
      <c r="JQX98" s="123"/>
      <c r="JQY98" s="123"/>
      <c r="JQZ98" s="123"/>
      <c r="JRA98" s="123"/>
      <c r="JRB98" s="123"/>
      <c r="JRC98" s="123"/>
      <c r="JRD98" s="123"/>
      <c r="JRE98" s="123"/>
      <c r="JRF98" s="123"/>
      <c r="JRG98" s="123"/>
      <c r="JRH98" s="123"/>
      <c r="JRI98" s="123"/>
      <c r="JRJ98" s="123"/>
      <c r="JRK98" s="123"/>
      <c r="JRL98" s="123"/>
      <c r="JRM98" s="123"/>
      <c r="JRN98" s="123"/>
      <c r="JRO98" s="123"/>
      <c r="JRP98" s="123"/>
      <c r="JRQ98" s="123"/>
      <c r="JRR98" s="123"/>
      <c r="JRS98" s="123"/>
      <c r="JRT98" s="123"/>
      <c r="JRU98" s="123"/>
      <c r="JRV98" s="123"/>
      <c r="JRW98" s="123"/>
      <c r="JRX98" s="123"/>
      <c r="JRY98" s="123"/>
      <c r="JRZ98" s="123"/>
      <c r="JSA98" s="123"/>
      <c r="JSB98" s="123"/>
      <c r="JSC98" s="123"/>
      <c r="JSD98" s="123"/>
      <c r="JSE98" s="123"/>
      <c r="JSF98" s="123"/>
      <c r="JSG98" s="123"/>
      <c r="JSH98" s="123"/>
      <c r="JSI98" s="123"/>
      <c r="JSJ98" s="123"/>
      <c r="JSK98" s="123"/>
      <c r="JSL98" s="123"/>
      <c r="JSM98" s="123"/>
      <c r="JSN98" s="123"/>
      <c r="JSO98" s="123"/>
      <c r="JSP98" s="123"/>
      <c r="JSQ98" s="123"/>
      <c r="JSR98" s="123"/>
      <c r="JSS98" s="123"/>
      <c r="JST98" s="123"/>
      <c r="JSU98" s="123"/>
      <c r="JSV98" s="123"/>
      <c r="JSW98" s="123"/>
      <c r="JSX98" s="123"/>
      <c r="JSY98" s="123"/>
      <c r="JSZ98" s="123"/>
      <c r="JTA98" s="123"/>
      <c r="JTB98" s="123"/>
      <c r="JTC98" s="123"/>
      <c r="JTD98" s="123"/>
      <c r="JTE98" s="123"/>
      <c r="JTF98" s="123"/>
      <c r="JTG98" s="123"/>
      <c r="JTH98" s="123"/>
      <c r="JTI98" s="123"/>
      <c r="JTJ98" s="123"/>
      <c r="JTK98" s="123"/>
      <c r="JTL98" s="123"/>
      <c r="JTM98" s="123"/>
      <c r="JTN98" s="123"/>
      <c r="JTO98" s="123"/>
      <c r="JTP98" s="123"/>
      <c r="JTQ98" s="123"/>
      <c r="JTR98" s="123"/>
      <c r="JTS98" s="123"/>
      <c r="JTT98" s="123"/>
      <c r="JTU98" s="123"/>
      <c r="JTV98" s="123"/>
      <c r="JTW98" s="123"/>
      <c r="JTX98" s="123"/>
      <c r="JTY98" s="123"/>
      <c r="JTZ98" s="123"/>
      <c r="JUA98" s="123"/>
      <c r="JUB98" s="123"/>
      <c r="JUC98" s="123"/>
      <c r="JUD98" s="123"/>
      <c r="JUE98" s="123"/>
      <c r="JUF98" s="123"/>
      <c r="JUG98" s="123"/>
      <c r="JUH98" s="123"/>
      <c r="JUI98" s="123"/>
      <c r="JUJ98" s="123"/>
      <c r="JUK98" s="123"/>
      <c r="JUL98" s="123"/>
      <c r="JUM98" s="123"/>
      <c r="JUN98" s="123"/>
      <c r="JUO98" s="123"/>
      <c r="JUP98" s="123"/>
      <c r="JUQ98" s="123"/>
      <c r="JUR98" s="123"/>
      <c r="JUS98" s="123"/>
      <c r="JUT98" s="123"/>
      <c r="JUU98" s="123"/>
      <c r="JUV98" s="123"/>
      <c r="JUW98" s="123"/>
      <c r="JUX98" s="123"/>
      <c r="JUY98" s="123"/>
      <c r="JUZ98" s="123"/>
      <c r="JVA98" s="123"/>
      <c r="JVB98" s="123"/>
      <c r="JVC98" s="123"/>
      <c r="JVD98" s="123"/>
      <c r="JVE98" s="123"/>
      <c r="JVF98" s="123"/>
      <c r="JVG98" s="123"/>
      <c r="JVH98" s="123"/>
      <c r="JVI98" s="123"/>
      <c r="JVJ98" s="123"/>
      <c r="JVK98" s="123"/>
      <c r="JVL98" s="123"/>
      <c r="JVM98" s="123"/>
      <c r="JVN98" s="123"/>
      <c r="JVO98" s="123"/>
      <c r="JVP98" s="123"/>
      <c r="JVQ98" s="123"/>
      <c r="JVR98" s="123"/>
      <c r="JVS98" s="123"/>
      <c r="JVT98" s="123"/>
      <c r="JVU98" s="123"/>
      <c r="JVV98" s="123"/>
      <c r="JVW98" s="123"/>
      <c r="JVX98" s="123"/>
      <c r="JVY98" s="123"/>
      <c r="JVZ98" s="123"/>
      <c r="JWA98" s="123"/>
      <c r="JWB98" s="123"/>
      <c r="JWC98" s="123"/>
      <c r="JWD98" s="123"/>
      <c r="JWE98" s="123"/>
      <c r="JWF98" s="123"/>
      <c r="JWG98" s="123"/>
      <c r="JWH98" s="123"/>
      <c r="JWI98" s="123"/>
      <c r="JWJ98" s="123"/>
      <c r="JWK98" s="123"/>
      <c r="JWL98" s="123"/>
      <c r="JWM98" s="123"/>
      <c r="JWN98" s="123"/>
      <c r="JWO98" s="123"/>
      <c r="JWP98" s="123"/>
      <c r="JWQ98" s="123"/>
      <c r="JWR98" s="123"/>
      <c r="JWS98" s="123"/>
      <c r="JWT98" s="123"/>
      <c r="JWU98" s="123"/>
      <c r="JWV98" s="123"/>
      <c r="JWW98" s="123"/>
      <c r="JWX98" s="123"/>
      <c r="JWY98" s="123"/>
      <c r="JWZ98" s="123"/>
      <c r="JXA98" s="123"/>
      <c r="JXB98" s="123"/>
      <c r="JXC98" s="123"/>
      <c r="JXD98" s="123"/>
      <c r="JXE98" s="123"/>
      <c r="JXF98" s="123"/>
      <c r="JXG98" s="123"/>
      <c r="JXH98" s="123"/>
      <c r="JXI98" s="123"/>
      <c r="JXJ98" s="123"/>
      <c r="JXK98" s="123"/>
      <c r="JXL98" s="123"/>
      <c r="JXM98" s="123"/>
      <c r="JXN98" s="123"/>
      <c r="JXO98" s="123"/>
      <c r="JXP98" s="123"/>
      <c r="JXQ98" s="123"/>
      <c r="JXR98" s="123"/>
      <c r="JXS98" s="123"/>
      <c r="JXT98" s="123"/>
      <c r="JXU98" s="123"/>
      <c r="JXV98" s="123"/>
      <c r="JXW98" s="123"/>
      <c r="JXX98" s="123"/>
      <c r="JXY98" s="123"/>
      <c r="JXZ98" s="123"/>
      <c r="JYA98" s="123"/>
      <c r="JYB98" s="123"/>
      <c r="JYC98" s="123"/>
      <c r="JYD98" s="123"/>
      <c r="JYE98" s="123"/>
      <c r="JYF98" s="123"/>
      <c r="JYG98" s="123"/>
      <c r="JYH98" s="123"/>
      <c r="JYI98" s="123"/>
      <c r="JYJ98" s="123"/>
      <c r="JYK98" s="123"/>
      <c r="JYL98" s="123"/>
      <c r="JYM98" s="123"/>
      <c r="JYN98" s="123"/>
      <c r="JYO98" s="123"/>
      <c r="JYP98" s="123"/>
      <c r="JYQ98" s="123"/>
      <c r="JYR98" s="123"/>
      <c r="JYS98" s="123"/>
      <c r="JYT98" s="123"/>
      <c r="JYU98" s="123"/>
      <c r="JYV98" s="123"/>
      <c r="JYW98" s="123"/>
      <c r="JYX98" s="123"/>
      <c r="JYY98" s="123"/>
      <c r="JYZ98" s="123"/>
      <c r="JZA98" s="123"/>
      <c r="JZB98" s="123"/>
      <c r="JZC98" s="123"/>
      <c r="JZD98" s="123"/>
      <c r="JZE98" s="123"/>
      <c r="JZF98" s="123"/>
      <c r="JZG98" s="123"/>
      <c r="JZH98" s="123"/>
      <c r="JZI98" s="123"/>
      <c r="JZJ98" s="123"/>
      <c r="JZK98" s="123"/>
      <c r="JZL98" s="123"/>
      <c r="JZM98" s="123"/>
      <c r="JZN98" s="123"/>
      <c r="JZO98" s="123"/>
      <c r="JZP98" s="123"/>
      <c r="JZQ98" s="123"/>
      <c r="JZR98" s="123"/>
      <c r="JZS98" s="123"/>
      <c r="JZT98" s="123"/>
      <c r="JZU98" s="123"/>
      <c r="JZV98" s="123"/>
      <c r="JZW98" s="123"/>
      <c r="JZX98" s="123"/>
      <c r="JZY98" s="123"/>
      <c r="JZZ98" s="123"/>
      <c r="KAA98" s="123"/>
      <c r="KAB98" s="123"/>
      <c r="KAC98" s="123"/>
      <c r="KAD98" s="123"/>
      <c r="KAE98" s="123"/>
      <c r="KAF98" s="123"/>
      <c r="KAG98" s="123"/>
      <c r="KAH98" s="123"/>
      <c r="KAI98" s="123"/>
      <c r="KAJ98" s="123"/>
      <c r="KAK98" s="123"/>
      <c r="KAL98" s="123"/>
      <c r="KAM98" s="123"/>
      <c r="KAN98" s="123"/>
      <c r="KAO98" s="123"/>
      <c r="KAP98" s="123"/>
      <c r="KAQ98" s="123"/>
      <c r="KAR98" s="123"/>
      <c r="KAS98" s="123"/>
      <c r="KAT98" s="123"/>
      <c r="KAU98" s="123"/>
      <c r="KAV98" s="123"/>
      <c r="KAW98" s="123"/>
      <c r="KAX98" s="123"/>
      <c r="KAY98" s="123"/>
      <c r="KAZ98" s="123"/>
      <c r="KBA98" s="123"/>
      <c r="KBB98" s="123"/>
      <c r="KBC98" s="123"/>
      <c r="KBD98" s="123"/>
      <c r="KBE98" s="123"/>
      <c r="KBF98" s="123"/>
      <c r="KBG98" s="123"/>
      <c r="KBH98" s="123"/>
      <c r="KBI98" s="123"/>
      <c r="KBJ98" s="123"/>
      <c r="KBK98" s="123"/>
      <c r="KBL98" s="123"/>
      <c r="KBM98" s="123"/>
      <c r="KBN98" s="123"/>
      <c r="KBO98" s="123"/>
      <c r="KBP98" s="123"/>
      <c r="KBQ98" s="123"/>
      <c r="KBR98" s="123"/>
      <c r="KBS98" s="123"/>
      <c r="KBT98" s="123"/>
      <c r="KBU98" s="123"/>
      <c r="KBV98" s="123"/>
      <c r="KBW98" s="123"/>
      <c r="KBX98" s="123"/>
      <c r="KBY98" s="123"/>
      <c r="KBZ98" s="123"/>
      <c r="KCA98" s="123"/>
      <c r="KCB98" s="123"/>
      <c r="KCC98" s="123"/>
      <c r="KCD98" s="123"/>
      <c r="KCE98" s="123"/>
      <c r="KCF98" s="123"/>
      <c r="KCG98" s="123"/>
      <c r="KCH98" s="123"/>
      <c r="KCI98" s="123"/>
      <c r="KCJ98" s="123"/>
      <c r="KCK98" s="123"/>
      <c r="KCL98" s="123"/>
      <c r="KCM98" s="123"/>
      <c r="KCN98" s="123"/>
      <c r="KCO98" s="123"/>
      <c r="KCP98" s="123"/>
      <c r="KCQ98" s="123"/>
      <c r="KCR98" s="123"/>
      <c r="KCS98" s="123"/>
      <c r="KCT98" s="123"/>
      <c r="KCU98" s="123"/>
      <c r="KCV98" s="123"/>
      <c r="KCW98" s="123"/>
      <c r="KCX98" s="123"/>
      <c r="KCY98" s="123"/>
      <c r="KCZ98" s="123"/>
      <c r="KDA98" s="123"/>
      <c r="KDB98" s="123"/>
      <c r="KDC98" s="123"/>
      <c r="KDD98" s="123"/>
      <c r="KDE98" s="123"/>
      <c r="KDF98" s="123"/>
      <c r="KDG98" s="123"/>
      <c r="KDH98" s="123"/>
      <c r="KDI98" s="123"/>
      <c r="KDJ98" s="123"/>
      <c r="KDK98" s="123"/>
      <c r="KDL98" s="123"/>
      <c r="KDM98" s="123"/>
      <c r="KDN98" s="123"/>
      <c r="KDO98" s="123"/>
      <c r="KDP98" s="123"/>
      <c r="KDQ98" s="123"/>
      <c r="KDR98" s="123"/>
      <c r="KDS98" s="123"/>
      <c r="KDT98" s="123"/>
      <c r="KDU98" s="123"/>
      <c r="KDV98" s="123"/>
      <c r="KDW98" s="123"/>
      <c r="KDX98" s="123"/>
      <c r="KDY98" s="123"/>
      <c r="KDZ98" s="123"/>
      <c r="KEA98" s="123"/>
      <c r="KEB98" s="123"/>
      <c r="KEC98" s="123"/>
      <c r="KED98" s="123"/>
      <c r="KEE98" s="123"/>
      <c r="KEF98" s="123"/>
      <c r="KEG98" s="123"/>
      <c r="KEH98" s="123"/>
      <c r="KEI98" s="123"/>
      <c r="KEJ98" s="123"/>
      <c r="KEK98" s="123"/>
      <c r="KEL98" s="123"/>
      <c r="KEM98" s="123"/>
      <c r="KEN98" s="123"/>
      <c r="KEO98" s="123"/>
      <c r="KEP98" s="123"/>
      <c r="KEQ98" s="123"/>
      <c r="KER98" s="123"/>
      <c r="KES98" s="123"/>
      <c r="KET98" s="123"/>
      <c r="KEU98" s="123"/>
      <c r="KEV98" s="123"/>
      <c r="KEW98" s="123"/>
      <c r="KEX98" s="123"/>
      <c r="KEY98" s="123"/>
      <c r="KEZ98" s="123"/>
      <c r="KFA98" s="123"/>
      <c r="KFB98" s="123"/>
      <c r="KFC98" s="123"/>
      <c r="KFD98" s="123"/>
      <c r="KFE98" s="123"/>
      <c r="KFF98" s="123"/>
      <c r="KFG98" s="123"/>
      <c r="KFH98" s="123"/>
      <c r="KFI98" s="123"/>
      <c r="KFJ98" s="123"/>
      <c r="KFK98" s="123"/>
      <c r="KFL98" s="123"/>
      <c r="KFM98" s="123"/>
      <c r="KFN98" s="123"/>
      <c r="KFO98" s="123"/>
      <c r="KFP98" s="123"/>
      <c r="KFQ98" s="123"/>
      <c r="KFR98" s="123"/>
      <c r="KFS98" s="123"/>
      <c r="KFT98" s="123"/>
      <c r="KFU98" s="123"/>
      <c r="KFV98" s="123"/>
      <c r="KFW98" s="123"/>
      <c r="KFX98" s="123"/>
      <c r="KFY98" s="123"/>
      <c r="KFZ98" s="123"/>
      <c r="KGA98" s="123"/>
      <c r="KGB98" s="123"/>
      <c r="KGC98" s="123"/>
      <c r="KGD98" s="123"/>
      <c r="KGE98" s="123"/>
      <c r="KGF98" s="123"/>
      <c r="KGG98" s="123"/>
      <c r="KGH98" s="123"/>
      <c r="KGI98" s="123"/>
      <c r="KGJ98" s="123"/>
      <c r="KGK98" s="123"/>
      <c r="KGL98" s="123"/>
      <c r="KGM98" s="123"/>
      <c r="KGN98" s="123"/>
      <c r="KGO98" s="123"/>
      <c r="KGP98" s="123"/>
      <c r="KGQ98" s="123"/>
      <c r="KGR98" s="123"/>
      <c r="KGS98" s="123"/>
      <c r="KGT98" s="123"/>
      <c r="KGU98" s="123"/>
      <c r="KGV98" s="123"/>
      <c r="KGW98" s="123"/>
      <c r="KGX98" s="123"/>
      <c r="KGY98" s="123"/>
      <c r="KGZ98" s="123"/>
      <c r="KHA98" s="123"/>
      <c r="KHB98" s="123"/>
      <c r="KHC98" s="123"/>
      <c r="KHD98" s="123"/>
      <c r="KHE98" s="123"/>
      <c r="KHF98" s="123"/>
      <c r="KHG98" s="123"/>
      <c r="KHH98" s="123"/>
      <c r="KHI98" s="123"/>
      <c r="KHJ98" s="123"/>
      <c r="KHK98" s="123"/>
      <c r="KHL98" s="123"/>
      <c r="KHM98" s="123"/>
      <c r="KHN98" s="123"/>
      <c r="KHO98" s="123"/>
      <c r="KHP98" s="123"/>
      <c r="KHQ98" s="123"/>
      <c r="KHR98" s="123"/>
      <c r="KHS98" s="123"/>
      <c r="KHT98" s="123"/>
      <c r="KHU98" s="123"/>
      <c r="KHV98" s="123"/>
      <c r="KHW98" s="123"/>
      <c r="KHX98" s="123"/>
      <c r="KHY98" s="123"/>
      <c r="KHZ98" s="123"/>
      <c r="KIA98" s="123"/>
      <c r="KIB98" s="123"/>
      <c r="KIC98" s="123"/>
      <c r="KID98" s="123"/>
      <c r="KIE98" s="123"/>
      <c r="KIF98" s="123"/>
      <c r="KIG98" s="123"/>
      <c r="KIH98" s="123"/>
      <c r="KII98" s="123"/>
      <c r="KIJ98" s="123"/>
      <c r="KIK98" s="123"/>
      <c r="KIL98" s="123"/>
      <c r="KIM98" s="123"/>
      <c r="KIN98" s="123"/>
      <c r="KIO98" s="123"/>
      <c r="KIP98" s="123"/>
      <c r="KIQ98" s="123"/>
      <c r="KIR98" s="123"/>
      <c r="KIS98" s="123"/>
      <c r="KIT98" s="123"/>
      <c r="KIU98" s="123"/>
      <c r="KIV98" s="123"/>
      <c r="KIW98" s="123"/>
      <c r="KIX98" s="123"/>
      <c r="KIY98" s="123"/>
      <c r="KIZ98" s="123"/>
      <c r="KJA98" s="123"/>
      <c r="KJB98" s="123"/>
      <c r="KJC98" s="123"/>
      <c r="KJD98" s="123"/>
      <c r="KJE98" s="123"/>
      <c r="KJF98" s="123"/>
      <c r="KJG98" s="123"/>
      <c r="KJH98" s="123"/>
      <c r="KJI98" s="123"/>
      <c r="KJJ98" s="123"/>
      <c r="KJK98" s="123"/>
      <c r="KJL98" s="123"/>
      <c r="KJM98" s="123"/>
      <c r="KJN98" s="123"/>
      <c r="KJO98" s="123"/>
      <c r="KJP98" s="123"/>
      <c r="KJQ98" s="123"/>
      <c r="KJR98" s="123"/>
      <c r="KJS98" s="123"/>
      <c r="KJT98" s="123"/>
      <c r="KJU98" s="123"/>
      <c r="KJV98" s="123"/>
      <c r="KJW98" s="123"/>
      <c r="KJX98" s="123"/>
      <c r="KJY98" s="123"/>
      <c r="KJZ98" s="123"/>
      <c r="KKA98" s="123"/>
      <c r="KKB98" s="123"/>
      <c r="KKC98" s="123"/>
      <c r="KKD98" s="123"/>
      <c r="KKE98" s="123"/>
      <c r="KKF98" s="123"/>
      <c r="KKG98" s="123"/>
      <c r="KKH98" s="123"/>
      <c r="KKI98" s="123"/>
      <c r="KKJ98" s="123"/>
      <c r="KKK98" s="123"/>
      <c r="KKL98" s="123"/>
      <c r="KKM98" s="123"/>
      <c r="KKN98" s="123"/>
      <c r="KKO98" s="123"/>
      <c r="KKP98" s="123"/>
      <c r="KKQ98" s="123"/>
      <c r="KKR98" s="123"/>
      <c r="KKS98" s="123"/>
      <c r="KKT98" s="123"/>
      <c r="KKU98" s="123"/>
      <c r="KKV98" s="123"/>
      <c r="KKW98" s="123"/>
      <c r="KKX98" s="123"/>
      <c r="KKY98" s="123"/>
      <c r="KKZ98" s="123"/>
      <c r="KLA98" s="123"/>
      <c r="KLB98" s="123"/>
      <c r="KLC98" s="123"/>
      <c r="KLD98" s="123"/>
      <c r="KLE98" s="123"/>
      <c r="KLF98" s="123"/>
      <c r="KLG98" s="123"/>
      <c r="KLH98" s="123"/>
      <c r="KLI98" s="123"/>
      <c r="KLJ98" s="123"/>
      <c r="KLK98" s="123"/>
      <c r="KLL98" s="123"/>
      <c r="KLM98" s="123"/>
      <c r="KLN98" s="123"/>
      <c r="KLO98" s="123"/>
      <c r="KLP98" s="123"/>
      <c r="KLQ98" s="123"/>
      <c r="KLR98" s="123"/>
      <c r="KLS98" s="123"/>
      <c r="KLT98" s="123"/>
      <c r="KLU98" s="123"/>
      <c r="KLV98" s="123"/>
      <c r="KLW98" s="123"/>
      <c r="KLX98" s="123"/>
      <c r="KLY98" s="123"/>
      <c r="KLZ98" s="123"/>
      <c r="KMA98" s="123"/>
      <c r="KMB98" s="123"/>
      <c r="KMC98" s="123"/>
      <c r="KMD98" s="123"/>
      <c r="KME98" s="123"/>
      <c r="KMF98" s="123"/>
      <c r="KMG98" s="123"/>
      <c r="KMH98" s="123"/>
      <c r="KMI98" s="123"/>
      <c r="KMJ98" s="123"/>
      <c r="KMK98" s="123"/>
      <c r="KML98" s="123"/>
      <c r="KMM98" s="123"/>
      <c r="KMN98" s="123"/>
      <c r="KMO98" s="123"/>
      <c r="KMP98" s="123"/>
      <c r="KMQ98" s="123"/>
      <c r="KMR98" s="123"/>
      <c r="KMS98" s="123"/>
      <c r="KMT98" s="123"/>
      <c r="KMU98" s="123"/>
      <c r="KMV98" s="123"/>
      <c r="KMW98" s="123"/>
      <c r="KMX98" s="123"/>
      <c r="KMY98" s="123"/>
      <c r="KMZ98" s="123"/>
      <c r="KNA98" s="123"/>
      <c r="KNB98" s="123"/>
      <c r="KNC98" s="123"/>
      <c r="KND98" s="123"/>
      <c r="KNE98" s="123"/>
      <c r="KNF98" s="123"/>
      <c r="KNG98" s="123"/>
      <c r="KNH98" s="123"/>
      <c r="KNI98" s="123"/>
      <c r="KNJ98" s="123"/>
      <c r="KNK98" s="123"/>
      <c r="KNL98" s="123"/>
      <c r="KNM98" s="123"/>
      <c r="KNN98" s="123"/>
      <c r="KNO98" s="123"/>
      <c r="KNP98" s="123"/>
      <c r="KNQ98" s="123"/>
      <c r="KNR98" s="123"/>
      <c r="KNS98" s="123"/>
      <c r="KNT98" s="123"/>
      <c r="KNU98" s="123"/>
      <c r="KNV98" s="123"/>
      <c r="KNW98" s="123"/>
      <c r="KNX98" s="123"/>
      <c r="KNY98" s="123"/>
      <c r="KNZ98" s="123"/>
      <c r="KOA98" s="123"/>
      <c r="KOB98" s="123"/>
      <c r="KOC98" s="123"/>
      <c r="KOD98" s="123"/>
      <c r="KOE98" s="123"/>
      <c r="KOF98" s="123"/>
      <c r="KOG98" s="123"/>
      <c r="KOH98" s="123"/>
      <c r="KOI98" s="123"/>
      <c r="KOJ98" s="123"/>
      <c r="KOK98" s="123"/>
      <c r="KOL98" s="123"/>
      <c r="KOM98" s="123"/>
      <c r="KON98" s="123"/>
      <c r="KOO98" s="123"/>
      <c r="KOP98" s="123"/>
      <c r="KOQ98" s="123"/>
      <c r="KOR98" s="123"/>
      <c r="KOS98" s="123"/>
      <c r="KOT98" s="123"/>
      <c r="KOU98" s="123"/>
      <c r="KOV98" s="123"/>
      <c r="KOW98" s="123"/>
      <c r="KOX98" s="123"/>
      <c r="KOY98" s="123"/>
      <c r="KOZ98" s="123"/>
      <c r="KPA98" s="123"/>
      <c r="KPB98" s="123"/>
      <c r="KPC98" s="123"/>
      <c r="KPD98" s="123"/>
      <c r="KPE98" s="123"/>
      <c r="KPF98" s="123"/>
      <c r="KPG98" s="123"/>
      <c r="KPH98" s="123"/>
      <c r="KPI98" s="123"/>
      <c r="KPJ98" s="123"/>
      <c r="KPK98" s="123"/>
      <c r="KPL98" s="123"/>
      <c r="KPM98" s="123"/>
      <c r="KPN98" s="123"/>
      <c r="KPO98" s="123"/>
      <c r="KPP98" s="123"/>
      <c r="KPQ98" s="123"/>
      <c r="KPR98" s="123"/>
      <c r="KPS98" s="123"/>
      <c r="KPT98" s="123"/>
      <c r="KPU98" s="123"/>
      <c r="KPV98" s="123"/>
      <c r="KPW98" s="123"/>
      <c r="KPX98" s="123"/>
      <c r="KPY98" s="123"/>
      <c r="KPZ98" s="123"/>
      <c r="KQA98" s="123"/>
      <c r="KQB98" s="123"/>
      <c r="KQC98" s="123"/>
      <c r="KQD98" s="123"/>
      <c r="KQE98" s="123"/>
      <c r="KQF98" s="123"/>
      <c r="KQG98" s="123"/>
      <c r="KQH98" s="123"/>
      <c r="KQI98" s="123"/>
      <c r="KQJ98" s="123"/>
      <c r="KQK98" s="123"/>
      <c r="KQL98" s="123"/>
      <c r="KQM98" s="123"/>
      <c r="KQN98" s="123"/>
      <c r="KQO98" s="123"/>
      <c r="KQP98" s="123"/>
      <c r="KQQ98" s="123"/>
      <c r="KQR98" s="123"/>
      <c r="KQS98" s="123"/>
      <c r="KQT98" s="123"/>
      <c r="KQU98" s="123"/>
      <c r="KQV98" s="123"/>
      <c r="KQW98" s="123"/>
      <c r="KQX98" s="123"/>
      <c r="KQY98" s="123"/>
      <c r="KQZ98" s="123"/>
      <c r="KRA98" s="123"/>
      <c r="KRB98" s="123"/>
      <c r="KRC98" s="123"/>
      <c r="KRD98" s="123"/>
      <c r="KRE98" s="123"/>
      <c r="KRF98" s="123"/>
      <c r="KRG98" s="123"/>
      <c r="KRH98" s="123"/>
      <c r="KRI98" s="123"/>
      <c r="KRJ98" s="123"/>
      <c r="KRK98" s="123"/>
      <c r="KRL98" s="123"/>
      <c r="KRM98" s="123"/>
      <c r="KRN98" s="123"/>
      <c r="KRO98" s="123"/>
      <c r="KRP98" s="123"/>
      <c r="KRQ98" s="123"/>
      <c r="KRR98" s="123"/>
      <c r="KRS98" s="123"/>
      <c r="KRT98" s="123"/>
      <c r="KRU98" s="123"/>
      <c r="KRV98" s="123"/>
      <c r="KRW98" s="123"/>
      <c r="KRX98" s="123"/>
      <c r="KRY98" s="123"/>
      <c r="KRZ98" s="123"/>
      <c r="KSA98" s="123"/>
      <c r="KSB98" s="123"/>
      <c r="KSC98" s="123"/>
      <c r="KSD98" s="123"/>
      <c r="KSE98" s="123"/>
      <c r="KSF98" s="123"/>
      <c r="KSG98" s="123"/>
      <c r="KSH98" s="123"/>
      <c r="KSI98" s="123"/>
      <c r="KSJ98" s="123"/>
      <c r="KSK98" s="123"/>
      <c r="KSL98" s="123"/>
      <c r="KSM98" s="123"/>
      <c r="KSN98" s="123"/>
      <c r="KSO98" s="123"/>
      <c r="KSP98" s="123"/>
      <c r="KSQ98" s="123"/>
      <c r="KSR98" s="123"/>
      <c r="KSS98" s="123"/>
      <c r="KST98" s="123"/>
      <c r="KSU98" s="123"/>
      <c r="KSV98" s="123"/>
      <c r="KSW98" s="123"/>
      <c r="KSX98" s="123"/>
      <c r="KSY98" s="123"/>
      <c r="KSZ98" s="123"/>
      <c r="KTA98" s="123"/>
      <c r="KTB98" s="123"/>
      <c r="KTC98" s="123"/>
      <c r="KTD98" s="123"/>
      <c r="KTE98" s="123"/>
      <c r="KTF98" s="123"/>
      <c r="KTG98" s="123"/>
      <c r="KTH98" s="123"/>
      <c r="KTI98" s="123"/>
      <c r="KTJ98" s="123"/>
      <c r="KTK98" s="123"/>
      <c r="KTL98" s="123"/>
      <c r="KTM98" s="123"/>
      <c r="KTN98" s="123"/>
      <c r="KTO98" s="123"/>
      <c r="KTP98" s="123"/>
      <c r="KTQ98" s="123"/>
      <c r="KTR98" s="123"/>
      <c r="KTS98" s="123"/>
      <c r="KTT98" s="123"/>
      <c r="KTU98" s="123"/>
      <c r="KTV98" s="123"/>
      <c r="KTW98" s="123"/>
      <c r="KTX98" s="123"/>
      <c r="KTY98" s="123"/>
      <c r="KTZ98" s="123"/>
      <c r="KUA98" s="123"/>
      <c r="KUB98" s="123"/>
      <c r="KUC98" s="123"/>
      <c r="KUD98" s="123"/>
      <c r="KUE98" s="123"/>
      <c r="KUF98" s="123"/>
      <c r="KUG98" s="123"/>
      <c r="KUH98" s="123"/>
      <c r="KUI98" s="123"/>
      <c r="KUJ98" s="123"/>
      <c r="KUK98" s="123"/>
      <c r="KUL98" s="123"/>
      <c r="KUM98" s="123"/>
      <c r="KUN98" s="123"/>
      <c r="KUO98" s="123"/>
      <c r="KUP98" s="123"/>
      <c r="KUQ98" s="123"/>
      <c r="KUR98" s="123"/>
      <c r="KUS98" s="123"/>
      <c r="KUT98" s="123"/>
      <c r="KUU98" s="123"/>
      <c r="KUV98" s="123"/>
      <c r="KUW98" s="123"/>
      <c r="KUX98" s="123"/>
      <c r="KUY98" s="123"/>
      <c r="KUZ98" s="123"/>
      <c r="KVA98" s="123"/>
      <c r="KVB98" s="123"/>
      <c r="KVC98" s="123"/>
      <c r="KVD98" s="123"/>
      <c r="KVE98" s="123"/>
      <c r="KVF98" s="123"/>
      <c r="KVG98" s="123"/>
      <c r="KVH98" s="123"/>
      <c r="KVI98" s="123"/>
      <c r="KVJ98" s="123"/>
      <c r="KVK98" s="123"/>
      <c r="KVL98" s="123"/>
      <c r="KVM98" s="123"/>
      <c r="KVN98" s="123"/>
      <c r="KVO98" s="123"/>
      <c r="KVP98" s="123"/>
      <c r="KVQ98" s="123"/>
      <c r="KVR98" s="123"/>
      <c r="KVS98" s="123"/>
      <c r="KVT98" s="123"/>
      <c r="KVU98" s="123"/>
      <c r="KVV98" s="123"/>
      <c r="KVW98" s="123"/>
      <c r="KVX98" s="123"/>
      <c r="KVY98" s="123"/>
      <c r="KVZ98" s="123"/>
      <c r="KWA98" s="123"/>
      <c r="KWB98" s="123"/>
      <c r="KWC98" s="123"/>
      <c r="KWD98" s="123"/>
      <c r="KWE98" s="123"/>
      <c r="KWF98" s="123"/>
      <c r="KWG98" s="123"/>
      <c r="KWH98" s="123"/>
      <c r="KWI98" s="123"/>
      <c r="KWJ98" s="123"/>
      <c r="KWK98" s="123"/>
      <c r="KWL98" s="123"/>
      <c r="KWM98" s="123"/>
      <c r="KWN98" s="123"/>
      <c r="KWO98" s="123"/>
      <c r="KWP98" s="123"/>
      <c r="KWQ98" s="123"/>
      <c r="KWR98" s="123"/>
      <c r="KWS98" s="123"/>
      <c r="KWT98" s="123"/>
      <c r="KWU98" s="123"/>
      <c r="KWV98" s="123"/>
      <c r="KWW98" s="123"/>
      <c r="KWX98" s="123"/>
      <c r="KWY98" s="123"/>
      <c r="KWZ98" s="123"/>
      <c r="KXA98" s="123"/>
      <c r="KXB98" s="123"/>
      <c r="KXC98" s="123"/>
      <c r="KXD98" s="123"/>
      <c r="KXE98" s="123"/>
      <c r="KXF98" s="123"/>
      <c r="KXG98" s="123"/>
      <c r="KXH98" s="123"/>
      <c r="KXI98" s="123"/>
      <c r="KXJ98" s="123"/>
      <c r="KXK98" s="123"/>
      <c r="KXL98" s="123"/>
      <c r="KXM98" s="123"/>
      <c r="KXN98" s="123"/>
      <c r="KXO98" s="123"/>
      <c r="KXP98" s="123"/>
      <c r="KXQ98" s="123"/>
      <c r="KXR98" s="123"/>
      <c r="KXS98" s="123"/>
      <c r="KXT98" s="123"/>
      <c r="KXU98" s="123"/>
      <c r="KXV98" s="123"/>
      <c r="KXW98" s="123"/>
      <c r="KXX98" s="123"/>
      <c r="KXY98" s="123"/>
      <c r="KXZ98" s="123"/>
      <c r="KYA98" s="123"/>
      <c r="KYB98" s="123"/>
      <c r="KYC98" s="123"/>
      <c r="KYD98" s="123"/>
      <c r="KYE98" s="123"/>
      <c r="KYF98" s="123"/>
      <c r="KYG98" s="123"/>
      <c r="KYH98" s="123"/>
      <c r="KYI98" s="123"/>
      <c r="KYJ98" s="123"/>
      <c r="KYK98" s="123"/>
      <c r="KYL98" s="123"/>
      <c r="KYM98" s="123"/>
      <c r="KYN98" s="123"/>
      <c r="KYO98" s="123"/>
      <c r="KYP98" s="123"/>
      <c r="KYQ98" s="123"/>
      <c r="KYR98" s="123"/>
      <c r="KYS98" s="123"/>
      <c r="KYT98" s="123"/>
      <c r="KYU98" s="123"/>
      <c r="KYV98" s="123"/>
      <c r="KYW98" s="123"/>
      <c r="KYX98" s="123"/>
      <c r="KYY98" s="123"/>
      <c r="KYZ98" s="123"/>
      <c r="KZA98" s="123"/>
      <c r="KZB98" s="123"/>
      <c r="KZC98" s="123"/>
      <c r="KZD98" s="123"/>
      <c r="KZE98" s="123"/>
      <c r="KZF98" s="123"/>
      <c r="KZG98" s="123"/>
      <c r="KZH98" s="123"/>
      <c r="KZI98" s="123"/>
      <c r="KZJ98" s="123"/>
      <c r="KZK98" s="123"/>
      <c r="KZL98" s="123"/>
      <c r="KZM98" s="123"/>
      <c r="KZN98" s="123"/>
      <c r="KZO98" s="123"/>
      <c r="KZP98" s="123"/>
      <c r="KZQ98" s="123"/>
      <c r="KZR98" s="123"/>
      <c r="KZS98" s="123"/>
      <c r="KZT98" s="123"/>
      <c r="KZU98" s="123"/>
      <c r="KZV98" s="123"/>
      <c r="KZW98" s="123"/>
      <c r="KZX98" s="123"/>
      <c r="KZY98" s="123"/>
      <c r="KZZ98" s="123"/>
      <c r="LAA98" s="123"/>
      <c r="LAB98" s="123"/>
      <c r="LAC98" s="123"/>
      <c r="LAD98" s="123"/>
      <c r="LAE98" s="123"/>
      <c r="LAF98" s="123"/>
      <c r="LAG98" s="123"/>
      <c r="LAH98" s="123"/>
      <c r="LAI98" s="123"/>
      <c r="LAJ98" s="123"/>
      <c r="LAK98" s="123"/>
      <c r="LAL98" s="123"/>
      <c r="LAM98" s="123"/>
      <c r="LAN98" s="123"/>
      <c r="LAO98" s="123"/>
      <c r="LAP98" s="123"/>
      <c r="LAQ98" s="123"/>
      <c r="LAR98" s="123"/>
      <c r="LAS98" s="123"/>
      <c r="LAT98" s="123"/>
      <c r="LAU98" s="123"/>
      <c r="LAV98" s="123"/>
      <c r="LAW98" s="123"/>
      <c r="LAX98" s="123"/>
      <c r="LAY98" s="123"/>
      <c r="LAZ98" s="123"/>
      <c r="LBA98" s="123"/>
      <c r="LBB98" s="123"/>
      <c r="LBC98" s="123"/>
      <c r="LBD98" s="123"/>
      <c r="LBE98" s="123"/>
      <c r="LBF98" s="123"/>
      <c r="LBG98" s="123"/>
      <c r="LBH98" s="123"/>
      <c r="LBI98" s="123"/>
      <c r="LBJ98" s="123"/>
      <c r="LBK98" s="123"/>
      <c r="LBL98" s="123"/>
      <c r="LBM98" s="123"/>
      <c r="LBN98" s="123"/>
      <c r="LBO98" s="123"/>
      <c r="LBP98" s="123"/>
      <c r="LBQ98" s="123"/>
      <c r="LBR98" s="123"/>
      <c r="LBS98" s="123"/>
      <c r="LBT98" s="123"/>
      <c r="LBU98" s="123"/>
      <c r="LBV98" s="123"/>
      <c r="LBW98" s="123"/>
      <c r="LBX98" s="123"/>
      <c r="LBY98" s="123"/>
      <c r="LBZ98" s="123"/>
      <c r="LCA98" s="123"/>
      <c r="LCB98" s="123"/>
      <c r="LCC98" s="123"/>
      <c r="LCD98" s="123"/>
      <c r="LCE98" s="123"/>
      <c r="LCF98" s="123"/>
      <c r="LCG98" s="123"/>
      <c r="LCH98" s="123"/>
      <c r="LCI98" s="123"/>
      <c r="LCJ98" s="123"/>
      <c r="LCK98" s="123"/>
      <c r="LCL98" s="123"/>
      <c r="LCM98" s="123"/>
      <c r="LCN98" s="123"/>
      <c r="LCO98" s="123"/>
      <c r="LCP98" s="123"/>
      <c r="LCQ98" s="123"/>
      <c r="LCR98" s="123"/>
      <c r="LCS98" s="123"/>
      <c r="LCT98" s="123"/>
      <c r="LCU98" s="123"/>
      <c r="LCV98" s="123"/>
      <c r="LCW98" s="123"/>
      <c r="LCX98" s="123"/>
      <c r="LCY98" s="123"/>
      <c r="LCZ98" s="123"/>
      <c r="LDA98" s="123"/>
      <c r="LDB98" s="123"/>
      <c r="LDC98" s="123"/>
      <c r="LDD98" s="123"/>
      <c r="LDE98" s="123"/>
      <c r="LDF98" s="123"/>
      <c r="LDG98" s="123"/>
      <c r="LDH98" s="123"/>
      <c r="LDI98" s="123"/>
      <c r="LDJ98" s="123"/>
      <c r="LDK98" s="123"/>
      <c r="LDL98" s="123"/>
      <c r="LDM98" s="123"/>
      <c r="LDN98" s="123"/>
      <c r="LDO98" s="123"/>
      <c r="LDP98" s="123"/>
      <c r="LDQ98" s="123"/>
      <c r="LDR98" s="123"/>
      <c r="LDS98" s="123"/>
      <c r="LDT98" s="123"/>
      <c r="LDU98" s="123"/>
      <c r="LDV98" s="123"/>
      <c r="LDW98" s="123"/>
      <c r="LDX98" s="123"/>
      <c r="LDY98" s="123"/>
      <c r="LDZ98" s="123"/>
      <c r="LEA98" s="123"/>
      <c r="LEB98" s="123"/>
      <c r="LEC98" s="123"/>
      <c r="LED98" s="123"/>
      <c r="LEE98" s="123"/>
      <c r="LEF98" s="123"/>
      <c r="LEG98" s="123"/>
      <c r="LEH98" s="123"/>
      <c r="LEI98" s="123"/>
      <c r="LEJ98" s="123"/>
      <c r="LEK98" s="123"/>
      <c r="LEL98" s="123"/>
      <c r="LEM98" s="123"/>
      <c r="LEN98" s="123"/>
      <c r="LEO98" s="123"/>
      <c r="LEP98" s="123"/>
      <c r="LEQ98" s="123"/>
      <c r="LER98" s="123"/>
      <c r="LES98" s="123"/>
      <c r="LET98" s="123"/>
      <c r="LEU98" s="123"/>
      <c r="LEV98" s="123"/>
      <c r="LEW98" s="123"/>
      <c r="LEX98" s="123"/>
      <c r="LEY98" s="123"/>
      <c r="LEZ98" s="123"/>
      <c r="LFA98" s="123"/>
      <c r="LFB98" s="123"/>
      <c r="LFC98" s="123"/>
      <c r="LFD98" s="123"/>
      <c r="LFE98" s="123"/>
      <c r="LFF98" s="123"/>
      <c r="LFG98" s="123"/>
      <c r="LFH98" s="123"/>
      <c r="LFI98" s="123"/>
      <c r="LFJ98" s="123"/>
      <c r="LFK98" s="123"/>
      <c r="LFL98" s="123"/>
      <c r="LFM98" s="123"/>
      <c r="LFN98" s="123"/>
      <c r="LFO98" s="123"/>
      <c r="LFP98" s="123"/>
      <c r="LFQ98" s="123"/>
      <c r="LFR98" s="123"/>
      <c r="LFS98" s="123"/>
      <c r="LFT98" s="123"/>
      <c r="LFU98" s="123"/>
      <c r="LFV98" s="123"/>
      <c r="LFW98" s="123"/>
      <c r="LFX98" s="123"/>
      <c r="LFY98" s="123"/>
      <c r="LFZ98" s="123"/>
      <c r="LGA98" s="123"/>
      <c r="LGB98" s="123"/>
      <c r="LGC98" s="123"/>
      <c r="LGD98" s="123"/>
      <c r="LGE98" s="123"/>
      <c r="LGF98" s="123"/>
      <c r="LGG98" s="123"/>
      <c r="LGH98" s="123"/>
      <c r="LGI98" s="123"/>
      <c r="LGJ98" s="123"/>
      <c r="LGK98" s="123"/>
      <c r="LGL98" s="123"/>
      <c r="LGM98" s="123"/>
      <c r="LGN98" s="123"/>
      <c r="LGO98" s="123"/>
      <c r="LGP98" s="123"/>
      <c r="LGQ98" s="123"/>
      <c r="LGR98" s="123"/>
      <c r="LGS98" s="123"/>
      <c r="LGT98" s="123"/>
      <c r="LGU98" s="123"/>
      <c r="LGV98" s="123"/>
      <c r="LGW98" s="123"/>
      <c r="LGX98" s="123"/>
      <c r="LGY98" s="123"/>
      <c r="LGZ98" s="123"/>
      <c r="LHA98" s="123"/>
      <c r="LHB98" s="123"/>
      <c r="LHC98" s="123"/>
      <c r="LHD98" s="123"/>
      <c r="LHE98" s="123"/>
      <c r="LHF98" s="123"/>
      <c r="LHG98" s="123"/>
      <c r="LHH98" s="123"/>
      <c r="LHI98" s="123"/>
      <c r="LHJ98" s="123"/>
      <c r="LHK98" s="123"/>
      <c r="LHL98" s="123"/>
      <c r="LHM98" s="123"/>
      <c r="LHN98" s="123"/>
      <c r="LHO98" s="123"/>
      <c r="LHP98" s="123"/>
      <c r="LHQ98" s="123"/>
      <c r="LHR98" s="123"/>
      <c r="LHS98" s="123"/>
      <c r="LHT98" s="123"/>
      <c r="LHU98" s="123"/>
      <c r="LHV98" s="123"/>
      <c r="LHW98" s="123"/>
      <c r="LHX98" s="123"/>
      <c r="LHY98" s="123"/>
      <c r="LHZ98" s="123"/>
      <c r="LIA98" s="123"/>
      <c r="LIB98" s="123"/>
      <c r="LIC98" s="123"/>
      <c r="LID98" s="123"/>
      <c r="LIE98" s="123"/>
      <c r="LIF98" s="123"/>
      <c r="LIG98" s="123"/>
      <c r="LIH98" s="123"/>
      <c r="LII98" s="123"/>
      <c r="LIJ98" s="123"/>
      <c r="LIK98" s="123"/>
      <c r="LIL98" s="123"/>
      <c r="LIM98" s="123"/>
      <c r="LIN98" s="123"/>
      <c r="LIO98" s="123"/>
      <c r="LIP98" s="123"/>
      <c r="LIQ98" s="123"/>
      <c r="LIR98" s="123"/>
      <c r="LIS98" s="123"/>
      <c r="LIT98" s="123"/>
      <c r="LIU98" s="123"/>
      <c r="LIV98" s="123"/>
      <c r="LIW98" s="123"/>
      <c r="LIX98" s="123"/>
      <c r="LIY98" s="123"/>
      <c r="LIZ98" s="123"/>
      <c r="LJA98" s="123"/>
      <c r="LJB98" s="123"/>
      <c r="LJC98" s="123"/>
      <c r="LJD98" s="123"/>
      <c r="LJE98" s="123"/>
      <c r="LJF98" s="123"/>
      <c r="LJG98" s="123"/>
      <c r="LJH98" s="123"/>
      <c r="LJI98" s="123"/>
      <c r="LJJ98" s="123"/>
      <c r="LJK98" s="123"/>
      <c r="LJL98" s="123"/>
      <c r="LJM98" s="123"/>
      <c r="LJN98" s="123"/>
      <c r="LJO98" s="123"/>
      <c r="LJP98" s="123"/>
      <c r="LJQ98" s="123"/>
      <c r="LJR98" s="123"/>
      <c r="LJS98" s="123"/>
      <c r="LJT98" s="123"/>
      <c r="LJU98" s="123"/>
      <c r="LJV98" s="123"/>
      <c r="LJW98" s="123"/>
      <c r="LJX98" s="123"/>
      <c r="LJY98" s="123"/>
      <c r="LJZ98" s="123"/>
      <c r="LKA98" s="123"/>
      <c r="LKB98" s="123"/>
      <c r="LKC98" s="123"/>
      <c r="LKD98" s="123"/>
      <c r="LKE98" s="123"/>
      <c r="LKF98" s="123"/>
      <c r="LKG98" s="123"/>
      <c r="LKH98" s="123"/>
      <c r="LKI98" s="123"/>
      <c r="LKJ98" s="123"/>
      <c r="LKK98" s="123"/>
      <c r="LKL98" s="123"/>
      <c r="LKM98" s="123"/>
      <c r="LKN98" s="123"/>
      <c r="LKO98" s="123"/>
      <c r="LKP98" s="123"/>
      <c r="LKQ98" s="123"/>
      <c r="LKR98" s="123"/>
      <c r="LKS98" s="123"/>
      <c r="LKT98" s="123"/>
      <c r="LKU98" s="123"/>
      <c r="LKV98" s="123"/>
      <c r="LKW98" s="123"/>
      <c r="LKX98" s="123"/>
      <c r="LKY98" s="123"/>
      <c r="LKZ98" s="123"/>
      <c r="LLA98" s="123"/>
      <c r="LLB98" s="123"/>
      <c r="LLC98" s="123"/>
      <c r="LLD98" s="123"/>
      <c r="LLE98" s="123"/>
      <c r="LLF98" s="123"/>
      <c r="LLG98" s="123"/>
      <c r="LLH98" s="123"/>
      <c r="LLI98" s="123"/>
      <c r="LLJ98" s="123"/>
      <c r="LLK98" s="123"/>
      <c r="LLL98" s="123"/>
      <c r="LLM98" s="123"/>
      <c r="LLN98" s="123"/>
      <c r="LLO98" s="123"/>
      <c r="LLP98" s="123"/>
      <c r="LLQ98" s="123"/>
      <c r="LLR98" s="123"/>
      <c r="LLS98" s="123"/>
      <c r="LLT98" s="123"/>
      <c r="LLU98" s="123"/>
      <c r="LLV98" s="123"/>
      <c r="LLW98" s="123"/>
      <c r="LLX98" s="123"/>
      <c r="LLY98" s="123"/>
      <c r="LLZ98" s="123"/>
      <c r="LMA98" s="123"/>
      <c r="LMB98" s="123"/>
      <c r="LMC98" s="123"/>
      <c r="LMD98" s="123"/>
      <c r="LME98" s="123"/>
      <c r="LMF98" s="123"/>
      <c r="LMG98" s="123"/>
      <c r="LMH98" s="123"/>
      <c r="LMI98" s="123"/>
      <c r="LMJ98" s="123"/>
      <c r="LMK98" s="123"/>
      <c r="LML98" s="123"/>
      <c r="LMM98" s="123"/>
      <c r="LMN98" s="123"/>
      <c r="LMO98" s="123"/>
      <c r="LMP98" s="123"/>
      <c r="LMQ98" s="123"/>
      <c r="LMR98" s="123"/>
      <c r="LMS98" s="123"/>
      <c r="LMT98" s="123"/>
      <c r="LMU98" s="123"/>
      <c r="LMV98" s="123"/>
      <c r="LMW98" s="123"/>
      <c r="LMX98" s="123"/>
      <c r="LMY98" s="123"/>
      <c r="LMZ98" s="123"/>
      <c r="LNA98" s="123"/>
      <c r="LNB98" s="123"/>
      <c r="LNC98" s="123"/>
      <c r="LND98" s="123"/>
      <c r="LNE98" s="123"/>
      <c r="LNF98" s="123"/>
      <c r="LNG98" s="123"/>
      <c r="LNH98" s="123"/>
      <c r="LNI98" s="123"/>
      <c r="LNJ98" s="123"/>
      <c r="LNK98" s="123"/>
      <c r="LNL98" s="123"/>
      <c r="LNM98" s="123"/>
      <c r="LNN98" s="123"/>
      <c r="LNO98" s="123"/>
      <c r="LNP98" s="123"/>
      <c r="LNQ98" s="123"/>
      <c r="LNR98" s="123"/>
      <c r="LNS98" s="123"/>
      <c r="LNT98" s="123"/>
      <c r="LNU98" s="123"/>
      <c r="LNV98" s="123"/>
      <c r="LNW98" s="123"/>
      <c r="LNX98" s="123"/>
      <c r="LNY98" s="123"/>
      <c r="LNZ98" s="123"/>
      <c r="LOA98" s="123"/>
      <c r="LOB98" s="123"/>
      <c r="LOC98" s="123"/>
      <c r="LOD98" s="123"/>
      <c r="LOE98" s="123"/>
      <c r="LOF98" s="123"/>
      <c r="LOG98" s="123"/>
      <c r="LOH98" s="123"/>
      <c r="LOI98" s="123"/>
      <c r="LOJ98" s="123"/>
      <c r="LOK98" s="123"/>
      <c r="LOL98" s="123"/>
      <c r="LOM98" s="123"/>
      <c r="LON98" s="123"/>
      <c r="LOO98" s="123"/>
      <c r="LOP98" s="123"/>
      <c r="LOQ98" s="123"/>
      <c r="LOR98" s="123"/>
      <c r="LOS98" s="123"/>
      <c r="LOT98" s="123"/>
      <c r="LOU98" s="123"/>
      <c r="LOV98" s="123"/>
      <c r="LOW98" s="123"/>
      <c r="LOX98" s="123"/>
      <c r="LOY98" s="123"/>
      <c r="LOZ98" s="123"/>
      <c r="LPA98" s="123"/>
      <c r="LPB98" s="123"/>
      <c r="LPC98" s="123"/>
      <c r="LPD98" s="123"/>
      <c r="LPE98" s="123"/>
      <c r="LPF98" s="123"/>
      <c r="LPG98" s="123"/>
      <c r="LPH98" s="123"/>
      <c r="LPI98" s="123"/>
      <c r="LPJ98" s="123"/>
      <c r="LPK98" s="123"/>
      <c r="LPL98" s="123"/>
      <c r="LPM98" s="123"/>
      <c r="LPN98" s="123"/>
      <c r="LPO98" s="123"/>
      <c r="LPP98" s="123"/>
      <c r="LPQ98" s="123"/>
      <c r="LPR98" s="123"/>
      <c r="LPS98" s="123"/>
      <c r="LPT98" s="123"/>
      <c r="LPU98" s="123"/>
      <c r="LPV98" s="123"/>
      <c r="LPW98" s="123"/>
      <c r="LPX98" s="123"/>
      <c r="LPY98" s="123"/>
      <c r="LPZ98" s="123"/>
      <c r="LQA98" s="123"/>
      <c r="LQB98" s="123"/>
      <c r="LQC98" s="123"/>
      <c r="LQD98" s="123"/>
      <c r="LQE98" s="123"/>
      <c r="LQF98" s="123"/>
      <c r="LQG98" s="123"/>
      <c r="LQH98" s="123"/>
      <c r="LQI98" s="123"/>
      <c r="LQJ98" s="123"/>
      <c r="LQK98" s="123"/>
      <c r="LQL98" s="123"/>
      <c r="LQM98" s="123"/>
      <c r="LQN98" s="123"/>
      <c r="LQO98" s="123"/>
      <c r="LQP98" s="123"/>
      <c r="LQQ98" s="123"/>
      <c r="LQR98" s="123"/>
      <c r="LQS98" s="123"/>
      <c r="LQT98" s="123"/>
      <c r="LQU98" s="123"/>
      <c r="LQV98" s="123"/>
      <c r="LQW98" s="123"/>
      <c r="LQX98" s="123"/>
      <c r="LQY98" s="123"/>
      <c r="LQZ98" s="123"/>
      <c r="LRA98" s="123"/>
      <c r="LRB98" s="123"/>
      <c r="LRC98" s="123"/>
      <c r="LRD98" s="123"/>
      <c r="LRE98" s="123"/>
      <c r="LRF98" s="123"/>
      <c r="LRG98" s="123"/>
      <c r="LRH98" s="123"/>
      <c r="LRI98" s="123"/>
      <c r="LRJ98" s="123"/>
      <c r="LRK98" s="123"/>
      <c r="LRL98" s="123"/>
      <c r="LRM98" s="123"/>
      <c r="LRN98" s="123"/>
      <c r="LRO98" s="123"/>
      <c r="LRP98" s="123"/>
      <c r="LRQ98" s="123"/>
      <c r="LRR98" s="123"/>
      <c r="LRS98" s="123"/>
      <c r="LRT98" s="123"/>
      <c r="LRU98" s="123"/>
      <c r="LRV98" s="123"/>
      <c r="LRW98" s="123"/>
      <c r="LRX98" s="123"/>
      <c r="LRY98" s="123"/>
      <c r="LRZ98" s="123"/>
      <c r="LSA98" s="123"/>
      <c r="LSB98" s="123"/>
      <c r="LSC98" s="123"/>
      <c r="LSD98" s="123"/>
      <c r="LSE98" s="123"/>
      <c r="LSF98" s="123"/>
      <c r="LSG98" s="123"/>
      <c r="LSH98" s="123"/>
      <c r="LSI98" s="123"/>
      <c r="LSJ98" s="123"/>
      <c r="LSK98" s="123"/>
      <c r="LSL98" s="123"/>
      <c r="LSM98" s="123"/>
      <c r="LSN98" s="123"/>
      <c r="LSO98" s="123"/>
      <c r="LSP98" s="123"/>
      <c r="LSQ98" s="123"/>
      <c r="LSR98" s="123"/>
      <c r="LSS98" s="123"/>
      <c r="LST98" s="123"/>
      <c r="LSU98" s="123"/>
      <c r="LSV98" s="123"/>
      <c r="LSW98" s="123"/>
      <c r="LSX98" s="123"/>
      <c r="LSY98" s="123"/>
      <c r="LSZ98" s="123"/>
      <c r="LTA98" s="123"/>
      <c r="LTB98" s="123"/>
      <c r="LTC98" s="123"/>
      <c r="LTD98" s="123"/>
      <c r="LTE98" s="123"/>
      <c r="LTF98" s="123"/>
      <c r="LTG98" s="123"/>
      <c r="LTH98" s="123"/>
      <c r="LTI98" s="123"/>
      <c r="LTJ98" s="123"/>
      <c r="LTK98" s="123"/>
      <c r="LTL98" s="123"/>
      <c r="LTM98" s="123"/>
      <c r="LTN98" s="123"/>
      <c r="LTO98" s="123"/>
      <c r="LTP98" s="123"/>
      <c r="LTQ98" s="123"/>
      <c r="LTR98" s="123"/>
      <c r="LTS98" s="123"/>
      <c r="LTT98" s="123"/>
      <c r="LTU98" s="123"/>
      <c r="LTV98" s="123"/>
      <c r="LTW98" s="123"/>
      <c r="LTX98" s="123"/>
      <c r="LTY98" s="123"/>
      <c r="LTZ98" s="123"/>
      <c r="LUA98" s="123"/>
      <c r="LUB98" s="123"/>
      <c r="LUC98" s="123"/>
      <c r="LUD98" s="123"/>
      <c r="LUE98" s="123"/>
      <c r="LUF98" s="123"/>
      <c r="LUG98" s="123"/>
      <c r="LUH98" s="123"/>
      <c r="LUI98" s="123"/>
      <c r="LUJ98" s="123"/>
      <c r="LUK98" s="123"/>
      <c r="LUL98" s="123"/>
      <c r="LUM98" s="123"/>
      <c r="LUN98" s="123"/>
      <c r="LUO98" s="123"/>
      <c r="LUP98" s="123"/>
      <c r="LUQ98" s="123"/>
      <c r="LUR98" s="123"/>
      <c r="LUS98" s="123"/>
      <c r="LUT98" s="123"/>
      <c r="LUU98" s="123"/>
      <c r="LUV98" s="123"/>
      <c r="LUW98" s="123"/>
      <c r="LUX98" s="123"/>
      <c r="LUY98" s="123"/>
      <c r="LUZ98" s="123"/>
      <c r="LVA98" s="123"/>
      <c r="LVB98" s="123"/>
      <c r="LVC98" s="123"/>
      <c r="LVD98" s="123"/>
      <c r="LVE98" s="123"/>
      <c r="LVF98" s="123"/>
      <c r="LVG98" s="123"/>
      <c r="LVH98" s="123"/>
      <c r="LVI98" s="123"/>
      <c r="LVJ98" s="123"/>
      <c r="LVK98" s="123"/>
      <c r="LVL98" s="123"/>
      <c r="LVM98" s="123"/>
      <c r="LVN98" s="123"/>
      <c r="LVO98" s="123"/>
      <c r="LVP98" s="123"/>
      <c r="LVQ98" s="123"/>
      <c r="LVR98" s="123"/>
      <c r="LVS98" s="123"/>
      <c r="LVT98" s="123"/>
      <c r="LVU98" s="123"/>
      <c r="LVV98" s="123"/>
      <c r="LVW98" s="123"/>
      <c r="LVX98" s="123"/>
      <c r="LVY98" s="123"/>
      <c r="LVZ98" s="123"/>
      <c r="LWA98" s="123"/>
      <c r="LWB98" s="123"/>
      <c r="LWC98" s="123"/>
      <c r="LWD98" s="123"/>
      <c r="LWE98" s="123"/>
      <c r="LWF98" s="123"/>
      <c r="LWG98" s="123"/>
      <c r="LWH98" s="123"/>
      <c r="LWI98" s="123"/>
      <c r="LWJ98" s="123"/>
      <c r="LWK98" s="123"/>
      <c r="LWL98" s="123"/>
      <c r="LWM98" s="123"/>
      <c r="LWN98" s="123"/>
      <c r="LWO98" s="123"/>
      <c r="LWP98" s="123"/>
      <c r="LWQ98" s="123"/>
      <c r="LWR98" s="123"/>
      <c r="LWS98" s="123"/>
      <c r="LWT98" s="123"/>
      <c r="LWU98" s="123"/>
      <c r="LWV98" s="123"/>
      <c r="LWW98" s="123"/>
      <c r="LWX98" s="123"/>
      <c r="LWY98" s="123"/>
      <c r="LWZ98" s="123"/>
      <c r="LXA98" s="123"/>
      <c r="LXB98" s="123"/>
      <c r="LXC98" s="123"/>
      <c r="LXD98" s="123"/>
      <c r="LXE98" s="123"/>
      <c r="LXF98" s="123"/>
      <c r="LXG98" s="123"/>
      <c r="LXH98" s="123"/>
      <c r="LXI98" s="123"/>
      <c r="LXJ98" s="123"/>
      <c r="LXK98" s="123"/>
      <c r="LXL98" s="123"/>
      <c r="LXM98" s="123"/>
      <c r="LXN98" s="123"/>
      <c r="LXO98" s="123"/>
      <c r="LXP98" s="123"/>
      <c r="LXQ98" s="123"/>
      <c r="LXR98" s="123"/>
      <c r="LXS98" s="123"/>
      <c r="LXT98" s="123"/>
      <c r="LXU98" s="123"/>
      <c r="LXV98" s="123"/>
      <c r="LXW98" s="123"/>
      <c r="LXX98" s="123"/>
      <c r="LXY98" s="123"/>
      <c r="LXZ98" s="123"/>
      <c r="LYA98" s="123"/>
      <c r="LYB98" s="123"/>
      <c r="LYC98" s="123"/>
      <c r="LYD98" s="123"/>
      <c r="LYE98" s="123"/>
      <c r="LYF98" s="123"/>
      <c r="LYG98" s="123"/>
      <c r="LYH98" s="123"/>
      <c r="LYI98" s="123"/>
      <c r="LYJ98" s="123"/>
      <c r="LYK98" s="123"/>
      <c r="LYL98" s="123"/>
      <c r="LYM98" s="123"/>
      <c r="LYN98" s="123"/>
      <c r="LYO98" s="123"/>
      <c r="LYP98" s="123"/>
      <c r="LYQ98" s="123"/>
      <c r="LYR98" s="123"/>
      <c r="LYS98" s="123"/>
      <c r="LYT98" s="123"/>
      <c r="LYU98" s="123"/>
      <c r="LYV98" s="123"/>
      <c r="LYW98" s="123"/>
      <c r="LYX98" s="123"/>
      <c r="LYY98" s="123"/>
      <c r="LYZ98" s="123"/>
      <c r="LZA98" s="123"/>
      <c r="LZB98" s="123"/>
      <c r="LZC98" s="123"/>
      <c r="LZD98" s="123"/>
      <c r="LZE98" s="123"/>
      <c r="LZF98" s="123"/>
      <c r="LZG98" s="123"/>
      <c r="LZH98" s="123"/>
      <c r="LZI98" s="123"/>
      <c r="LZJ98" s="123"/>
      <c r="LZK98" s="123"/>
      <c r="LZL98" s="123"/>
      <c r="LZM98" s="123"/>
      <c r="LZN98" s="123"/>
      <c r="LZO98" s="123"/>
      <c r="LZP98" s="123"/>
      <c r="LZQ98" s="123"/>
      <c r="LZR98" s="123"/>
      <c r="LZS98" s="123"/>
      <c r="LZT98" s="123"/>
      <c r="LZU98" s="123"/>
      <c r="LZV98" s="123"/>
      <c r="LZW98" s="123"/>
      <c r="LZX98" s="123"/>
      <c r="LZY98" s="123"/>
      <c r="LZZ98" s="123"/>
      <c r="MAA98" s="123"/>
      <c r="MAB98" s="123"/>
      <c r="MAC98" s="123"/>
      <c r="MAD98" s="123"/>
      <c r="MAE98" s="123"/>
      <c r="MAF98" s="123"/>
      <c r="MAG98" s="123"/>
      <c r="MAH98" s="123"/>
      <c r="MAI98" s="123"/>
      <c r="MAJ98" s="123"/>
      <c r="MAK98" s="123"/>
      <c r="MAL98" s="123"/>
      <c r="MAM98" s="123"/>
      <c r="MAN98" s="123"/>
      <c r="MAO98" s="123"/>
      <c r="MAP98" s="123"/>
      <c r="MAQ98" s="123"/>
      <c r="MAR98" s="123"/>
      <c r="MAS98" s="123"/>
      <c r="MAT98" s="123"/>
      <c r="MAU98" s="123"/>
      <c r="MAV98" s="123"/>
      <c r="MAW98" s="123"/>
      <c r="MAX98" s="123"/>
      <c r="MAY98" s="123"/>
      <c r="MAZ98" s="123"/>
      <c r="MBA98" s="123"/>
      <c r="MBB98" s="123"/>
      <c r="MBC98" s="123"/>
      <c r="MBD98" s="123"/>
      <c r="MBE98" s="123"/>
      <c r="MBF98" s="123"/>
      <c r="MBG98" s="123"/>
      <c r="MBH98" s="123"/>
      <c r="MBI98" s="123"/>
      <c r="MBJ98" s="123"/>
      <c r="MBK98" s="123"/>
      <c r="MBL98" s="123"/>
      <c r="MBM98" s="123"/>
      <c r="MBN98" s="123"/>
      <c r="MBO98" s="123"/>
      <c r="MBP98" s="123"/>
      <c r="MBQ98" s="123"/>
      <c r="MBR98" s="123"/>
      <c r="MBS98" s="123"/>
      <c r="MBT98" s="123"/>
      <c r="MBU98" s="123"/>
      <c r="MBV98" s="123"/>
      <c r="MBW98" s="123"/>
      <c r="MBX98" s="123"/>
      <c r="MBY98" s="123"/>
      <c r="MBZ98" s="123"/>
      <c r="MCA98" s="123"/>
      <c r="MCB98" s="123"/>
      <c r="MCC98" s="123"/>
      <c r="MCD98" s="123"/>
      <c r="MCE98" s="123"/>
      <c r="MCF98" s="123"/>
      <c r="MCG98" s="123"/>
      <c r="MCH98" s="123"/>
      <c r="MCI98" s="123"/>
      <c r="MCJ98" s="123"/>
      <c r="MCK98" s="123"/>
      <c r="MCL98" s="123"/>
      <c r="MCM98" s="123"/>
      <c r="MCN98" s="123"/>
      <c r="MCO98" s="123"/>
      <c r="MCP98" s="123"/>
      <c r="MCQ98" s="123"/>
      <c r="MCR98" s="123"/>
      <c r="MCS98" s="123"/>
      <c r="MCT98" s="123"/>
      <c r="MCU98" s="123"/>
      <c r="MCV98" s="123"/>
      <c r="MCW98" s="123"/>
      <c r="MCX98" s="123"/>
      <c r="MCY98" s="123"/>
      <c r="MCZ98" s="123"/>
      <c r="MDA98" s="123"/>
      <c r="MDB98" s="123"/>
      <c r="MDC98" s="123"/>
      <c r="MDD98" s="123"/>
      <c r="MDE98" s="123"/>
      <c r="MDF98" s="123"/>
      <c r="MDG98" s="123"/>
      <c r="MDH98" s="123"/>
      <c r="MDI98" s="123"/>
      <c r="MDJ98" s="123"/>
      <c r="MDK98" s="123"/>
      <c r="MDL98" s="123"/>
      <c r="MDM98" s="123"/>
      <c r="MDN98" s="123"/>
      <c r="MDO98" s="123"/>
      <c r="MDP98" s="123"/>
      <c r="MDQ98" s="123"/>
      <c r="MDR98" s="123"/>
      <c r="MDS98" s="123"/>
      <c r="MDT98" s="123"/>
      <c r="MDU98" s="123"/>
      <c r="MDV98" s="123"/>
      <c r="MDW98" s="123"/>
      <c r="MDX98" s="123"/>
      <c r="MDY98" s="123"/>
      <c r="MDZ98" s="123"/>
      <c r="MEA98" s="123"/>
      <c r="MEB98" s="123"/>
      <c r="MEC98" s="123"/>
      <c r="MED98" s="123"/>
      <c r="MEE98" s="123"/>
      <c r="MEF98" s="123"/>
      <c r="MEG98" s="123"/>
      <c r="MEH98" s="123"/>
      <c r="MEI98" s="123"/>
      <c r="MEJ98" s="123"/>
      <c r="MEK98" s="123"/>
      <c r="MEL98" s="123"/>
      <c r="MEM98" s="123"/>
      <c r="MEN98" s="123"/>
      <c r="MEO98" s="123"/>
      <c r="MEP98" s="123"/>
      <c r="MEQ98" s="123"/>
      <c r="MER98" s="123"/>
      <c r="MES98" s="123"/>
      <c r="MET98" s="123"/>
      <c r="MEU98" s="123"/>
      <c r="MEV98" s="123"/>
      <c r="MEW98" s="123"/>
      <c r="MEX98" s="123"/>
      <c r="MEY98" s="123"/>
      <c r="MEZ98" s="123"/>
      <c r="MFA98" s="123"/>
      <c r="MFB98" s="123"/>
      <c r="MFC98" s="123"/>
      <c r="MFD98" s="123"/>
      <c r="MFE98" s="123"/>
      <c r="MFF98" s="123"/>
      <c r="MFG98" s="123"/>
      <c r="MFH98" s="123"/>
      <c r="MFI98" s="123"/>
      <c r="MFJ98" s="123"/>
      <c r="MFK98" s="123"/>
      <c r="MFL98" s="123"/>
      <c r="MFM98" s="123"/>
      <c r="MFN98" s="123"/>
      <c r="MFO98" s="123"/>
      <c r="MFP98" s="123"/>
      <c r="MFQ98" s="123"/>
      <c r="MFR98" s="123"/>
      <c r="MFS98" s="123"/>
      <c r="MFT98" s="123"/>
      <c r="MFU98" s="123"/>
      <c r="MFV98" s="123"/>
      <c r="MFW98" s="123"/>
      <c r="MFX98" s="123"/>
      <c r="MFY98" s="123"/>
      <c r="MFZ98" s="123"/>
      <c r="MGA98" s="123"/>
      <c r="MGB98" s="123"/>
      <c r="MGC98" s="123"/>
      <c r="MGD98" s="123"/>
      <c r="MGE98" s="123"/>
      <c r="MGF98" s="123"/>
      <c r="MGG98" s="123"/>
      <c r="MGH98" s="123"/>
      <c r="MGI98" s="123"/>
      <c r="MGJ98" s="123"/>
      <c r="MGK98" s="123"/>
      <c r="MGL98" s="123"/>
      <c r="MGM98" s="123"/>
      <c r="MGN98" s="123"/>
      <c r="MGO98" s="123"/>
      <c r="MGP98" s="123"/>
      <c r="MGQ98" s="123"/>
      <c r="MGR98" s="123"/>
      <c r="MGS98" s="123"/>
      <c r="MGT98" s="123"/>
      <c r="MGU98" s="123"/>
      <c r="MGV98" s="123"/>
      <c r="MGW98" s="123"/>
      <c r="MGX98" s="123"/>
      <c r="MGY98" s="123"/>
      <c r="MGZ98" s="123"/>
      <c r="MHA98" s="123"/>
      <c r="MHB98" s="123"/>
      <c r="MHC98" s="123"/>
      <c r="MHD98" s="123"/>
      <c r="MHE98" s="123"/>
      <c r="MHF98" s="123"/>
      <c r="MHG98" s="123"/>
      <c r="MHH98" s="123"/>
      <c r="MHI98" s="123"/>
      <c r="MHJ98" s="123"/>
      <c r="MHK98" s="123"/>
      <c r="MHL98" s="123"/>
      <c r="MHM98" s="123"/>
      <c r="MHN98" s="123"/>
      <c r="MHO98" s="123"/>
      <c r="MHP98" s="123"/>
      <c r="MHQ98" s="123"/>
      <c r="MHR98" s="123"/>
      <c r="MHS98" s="123"/>
      <c r="MHT98" s="123"/>
      <c r="MHU98" s="123"/>
      <c r="MHV98" s="123"/>
      <c r="MHW98" s="123"/>
      <c r="MHX98" s="123"/>
      <c r="MHY98" s="123"/>
      <c r="MHZ98" s="123"/>
      <c r="MIA98" s="123"/>
      <c r="MIB98" s="123"/>
      <c r="MIC98" s="123"/>
      <c r="MID98" s="123"/>
      <c r="MIE98" s="123"/>
      <c r="MIF98" s="123"/>
      <c r="MIG98" s="123"/>
      <c r="MIH98" s="123"/>
      <c r="MII98" s="123"/>
      <c r="MIJ98" s="123"/>
      <c r="MIK98" s="123"/>
      <c r="MIL98" s="123"/>
      <c r="MIM98" s="123"/>
      <c r="MIN98" s="123"/>
      <c r="MIO98" s="123"/>
      <c r="MIP98" s="123"/>
      <c r="MIQ98" s="123"/>
      <c r="MIR98" s="123"/>
      <c r="MIS98" s="123"/>
      <c r="MIT98" s="123"/>
      <c r="MIU98" s="123"/>
      <c r="MIV98" s="123"/>
      <c r="MIW98" s="123"/>
      <c r="MIX98" s="123"/>
      <c r="MIY98" s="123"/>
      <c r="MIZ98" s="123"/>
      <c r="MJA98" s="123"/>
      <c r="MJB98" s="123"/>
      <c r="MJC98" s="123"/>
      <c r="MJD98" s="123"/>
      <c r="MJE98" s="123"/>
      <c r="MJF98" s="123"/>
      <c r="MJG98" s="123"/>
      <c r="MJH98" s="123"/>
      <c r="MJI98" s="123"/>
      <c r="MJJ98" s="123"/>
      <c r="MJK98" s="123"/>
      <c r="MJL98" s="123"/>
      <c r="MJM98" s="123"/>
      <c r="MJN98" s="123"/>
      <c r="MJO98" s="123"/>
      <c r="MJP98" s="123"/>
      <c r="MJQ98" s="123"/>
      <c r="MJR98" s="123"/>
      <c r="MJS98" s="123"/>
      <c r="MJT98" s="123"/>
      <c r="MJU98" s="123"/>
      <c r="MJV98" s="123"/>
      <c r="MJW98" s="123"/>
      <c r="MJX98" s="123"/>
      <c r="MJY98" s="123"/>
      <c r="MJZ98" s="123"/>
      <c r="MKA98" s="123"/>
      <c r="MKB98" s="123"/>
      <c r="MKC98" s="123"/>
      <c r="MKD98" s="123"/>
      <c r="MKE98" s="123"/>
      <c r="MKF98" s="123"/>
      <c r="MKG98" s="123"/>
      <c r="MKH98" s="123"/>
      <c r="MKI98" s="123"/>
      <c r="MKJ98" s="123"/>
      <c r="MKK98" s="123"/>
      <c r="MKL98" s="123"/>
      <c r="MKM98" s="123"/>
      <c r="MKN98" s="123"/>
      <c r="MKO98" s="123"/>
      <c r="MKP98" s="123"/>
      <c r="MKQ98" s="123"/>
      <c r="MKR98" s="123"/>
      <c r="MKS98" s="123"/>
      <c r="MKT98" s="123"/>
      <c r="MKU98" s="123"/>
      <c r="MKV98" s="123"/>
      <c r="MKW98" s="123"/>
      <c r="MKX98" s="123"/>
      <c r="MKY98" s="123"/>
      <c r="MKZ98" s="123"/>
      <c r="MLA98" s="123"/>
      <c r="MLB98" s="123"/>
      <c r="MLC98" s="123"/>
      <c r="MLD98" s="123"/>
      <c r="MLE98" s="123"/>
      <c r="MLF98" s="123"/>
      <c r="MLG98" s="123"/>
      <c r="MLH98" s="123"/>
      <c r="MLI98" s="123"/>
      <c r="MLJ98" s="123"/>
      <c r="MLK98" s="123"/>
      <c r="MLL98" s="123"/>
      <c r="MLM98" s="123"/>
      <c r="MLN98" s="123"/>
      <c r="MLO98" s="123"/>
      <c r="MLP98" s="123"/>
      <c r="MLQ98" s="123"/>
      <c r="MLR98" s="123"/>
      <c r="MLS98" s="123"/>
      <c r="MLT98" s="123"/>
      <c r="MLU98" s="123"/>
      <c r="MLV98" s="123"/>
      <c r="MLW98" s="123"/>
      <c r="MLX98" s="123"/>
      <c r="MLY98" s="123"/>
      <c r="MLZ98" s="123"/>
      <c r="MMA98" s="123"/>
      <c r="MMB98" s="123"/>
      <c r="MMC98" s="123"/>
      <c r="MMD98" s="123"/>
      <c r="MME98" s="123"/>
      <c r="MMF98" s="123"/>
      <c r="MMG98" s="123"/>
      <c r="MMH98" s="123"/>
      <c r="MMI98" s="123"/>
      <c r="MMJ98" s="123"/>
      <c r="MMK98" s="123"/>
      <c r="MML98" s="123"/>
      <c r="MMM98" s="123"/>
      <c r="MMN98" s="123"/>
      <c r="MMO98" s="123"/>
      <c r="MMP98" s="123"/>
      <c r="MMQ98" s="123"/>
      <c r="MMR98" s="123"/>
      <c r="MMS98" s="123"/>
      <c r="MMT98" s="123"/>
      <c r="MMU98" s="123"/>
      <c r="MMV98" s="123"/>
      <c r="MMW98" s="123"/>
      <c r="MMX98" s="123"/>
      <c r="MMY98" s="123"/>
      <c r="MMZ98" s="123"/>
      <c r="MNA98" s="123"/>
      <c r="MNB98" s="123"/>
      <c r="MNC98" s="123"/>
      <c r="MND98" s="123"/>
      <c r="MNE98" s="123"/>
      <c r="MNF98" s="123"/>
      <c r="MNG98" s="123"/>
      <c r="MNH98" s="123"/>
      <c r="MNI98" s="123"/>
      <c r="MNJ98" s="123"/>
      <c r="MNK98" s="123"/>
      <c r="MNL98" s="123"/>
      <c r="MNM98" s="123"/>
      <c r="MNN98" s="123"/>
      <c r="MNO98" s="123"/>
      <c r="MNP98" s="123"/>
      <c r="MNQ98" s="123"/>
      <c r="MNR98" s="123"/>
      <c r="MNS98" s="123"/>
      <c r="MNT98" s="123"/>
      <c r="MNU98" s="123"/>
      <c r="MNV98" s="123"/>
      <c r="MNW98" s="123"/>
      <c r="MNX98" s="123"/>
      <c r="MNY98" s="123"/>
      <c r="MNZ98" s="123"/>
      <c r="MOA98" s="123"/>
      <c r="MOB98" s="123"/>
      <c r="MOC98" s="123"/>
      <c r="MOD98" s="123"/>
      <c r="MOE98" s="123"/>
      <c r="MOF98" s="123"/>
      <c r="MOG98" s="123"/>
      <c r="MOH98" s="123"/>
      <c r="MOI98" s="123"/>
      <c r="MOJ98" s="123"/>
      <c r="MOK98" s="123"/>
      <c r="MOL98" s="123"/>
      <c r="MOM98" s="123"/>
      <c r="MON98" s="123"/>
      <c r="MOO98" s="123"/>
      <c r="MOP98" s="123"/>
      <c r="MOQ98" s="123"/>
      <c r="MOR98" s="123"/>
      <c r="MOS98" s="123"/>
      <c r="MOT98" s="123"/>
      <c r="MOU98" s="123"/>
      <c r="MOV98" s="123"/>
      <c r="MOW98" s="123"/>
      <c r="MOX98" s="123"/>
      <c r="MOY98" s="123"/>
      <c r="MOZ98" s="123"/>
      <c r="MPA98" s="123"/>
      <c r="MPB98" s="123"/>
      <c r="MPC98" s="123"/>
      <c r="MPD98" s="123"/>
      <c r="MPE98" s="123"/>
      <c r="MPF98" s="123"/>
      <c r="MPG98" s="123"/>
      <c r="MPH98" s="123"/>
      <c r="MPI98" s="123"/>
      <c r="MPJ98" s="123"/>
      <c r="MPK98" s="123"/>
      <c r="MPL98" s="123"/>
      <c r="MPM98" s="123"/>
      <c r="MPN98" s="123"/>
      <c r="MPO98" s="123"/>
      <c r="MPP98" s="123"/>
      <c r="MPQ98" s="123"/>
      <c r="MPR98" s="123"/>
      <c r="MPS98" s="123"/>
      <c r="MPT98" s="123"/>
      <c r="MPU98" s="123"/>
      <c r="MPV98" s="123"/>
      <c r="MPW98" s="123"/>
      <c r="MPX98" s="123"/>
      <c r="MPY98" s="123"/>
      <c r="MPZ98" s="123"/>
      <c r="MQA98" s="123"/>
      <c r="MQB98" s="123"/>
      <c r="MQC98" s="123"/>
      <c r="MQD98" s="123"/>
      <c r="MQE98" s="123"/>
      <c r="MQF98" s="123"/>
      <c r="MQG98" s="123"/>
      <c r="MQH98" s="123"/>
      <c r="MQI98" s="123"/>
      <c r="MQJ98" s="123"/>
      <c r="MQK98" s="123"/>
      <c r="MQL98" s="123"/>
      <c r="MQM98" s="123"/>
      <c r="MQN98" s="123"/>
      <c r="MQO98" s="123"/>
      <c r="MQP98" s="123"/>
      <c r="MQQ98" s="123"/>
      <c r="MQR98" s="123"/>
      <c r="MQS98" s="123"/>
      <c r="MQT98" s="123"/>
      <c r="MQU98" s="123"/>
      <c r="MQV98" s="123"/>
      <c r="MQW98" s="123"/>
      <c r="MQX98" s="123"/>
      <c r="MQY98" s="123"/>
      <c r="MQZ98" s="123"/>
      <c r="MRA98" s="123"/>
      <c r="MRB98" s="123"/>
      <c r="MRC98" s="123"/>
      <c r="MRD98" s="123"/>
      <c r="MRE98" s="123"/>
      <c r="MRF98" s="123"/>
      <c r="MRG98" s="123"/>
      <c r="MRH98" s="123"/>
      <c r="MRI98" s="123"/>
      <c r="MRJ98" s="123"/>
      <c r="MRK98" s="123"/>
      <c r="MRL98" s="123"/>
      <c r="MRM98" s="123"/>
      <c r="MRN98" s="123"/>
      <c r="MRO98" s="123"/>
      <c r="MRP98" s="123"/>
      <c r="MRQ98" s="123"/>
      <c r="MRR98" s="123"/>
      <c r="MRS98" s="123"/>
      <c r="MRT98" s="123"/>
      <c r="MRU98" s="123"/>
      <c r="MRV98" s="123"/>
      <c r="MRW98" s="123"/>
      <c r="MRX98" s="123"/>
      <c r="MRY98" s="123"/>
      <c r="MRZ98" s="123"/>
      <c r="MSA98" s="123"/>
      <c r="MSB98" s="123"/>
      <c r="MSC98" s="123"/>
      <c r="MSD98" s="123"/>
      <c r="MSE98" s="123"/>
      <c r="MSF98" s="123"/>
      <c r="MSG98" s="123"/>
      <c r="MSH98" s="123"/>
      <c r="MSI98" s="123"/>
      <c r="MSJ98" s="123"/>
      <c r="MSK98" s="123"/>
      <c r="MSL98" s="123"/>
      <c r="MSM98" s="123"/>
      <c r="MSN98" s="123"/>
      <c r="MSO98" s="123"/>
      <c r="MSP98" s="123"/>
      <c r="MSQ98" s="123"/>
      <c r="MSR98" s="123"/>
      <c r="MSS98" s="123"/>
      <c r="MST98" s="123"/>
      <c r="MSU98" s="123"/>
      <c r="MSV98" s="123"/>
      <c r="MSW98" s="123"/>
      <c r="MSX98" s="123"/>
      <c r="MSY98" s="123"/>
      <c r="MSZ98" s="123"/>
      <c r="MTA98" s="123"/>
      <c r="MTB98" s="123"/>
      <c r="MTC98" s="123"/>
      <c r="MTD98" s="123"/>
      <c r="MTE98" s="123"/>
      <c r="MTF98" s="123"/>
      <c r="MTG98" s="123"/>
      <c r="MTH98" s="123"/>
      <c r="MTI98" s="123"/>
      <c r="MTJ98" s="123"/>
      <c r="MTK98" s="123"/>
      <c r="MTL98" s="123"/>
      <c r="MTM98" s="123"/>
      <c r="MTN98" s="123"/>
      <c r="MTO98" s="123"/>
      <c r="MTP98" s="123"/>
      <c r="MTQ98" s="123"/>
      <c r="MTR98" s="123"/>
      <c r="MTS98" s="123"/>
      <c r="MTT98" s="123"/>
      <c r="MTU98" s="123"/>
      <c r="MTV98" s="123"/>
      <c r="MTW98" s="123"/>
      <c r="MTX98" s="123"/>
      <c r="MTY98" s="123"/>
      <c r="MTZ98" s="123"/>
      <c r="MUA98" s="123"/>
      <c r="MUB98" s="123"/>
      <c r="MUC98" s="123"/>
      <c r="MUD98" s="123"/>
      <c r="MUE98" s="123"/>
      <c r="MUF98" s="123"/>
      <c r="MUG98" s="123"/>
      <c r="MUH98" s="123"/>
      <c r="MUI98" s="123"/>
      <c r="MUJ98" s="123"/>
      <c r="MUK98" s="123"/>
      <c r="MUL98" s="123"/>
      <c r="MUM98" s="123"/>
      <c r="MUN98" s="123"/>
      <c r="MUO98" s="123"/>
      <c r="MUP98" s="123"/>
      <c r="MUQ98" s="123"/>
      <c r="MUR98" s="123"/>
      <c r="MUS98" s="123"/>
      <c r="MUT98" s="123"/>
      <c r="MUU98" s="123"/>
      <c r="MUV98" s="123"/>
      <c r="MUW98" s="123"/>
      <c r="MUX98" s="123"/>
      <c r="MUY98" s="123"/>
      <c r="MUZ98" s="123"/>
      <c r="MVA98" s="123"/>
      <c r="MVB98" s="123"/>
      <c r="MVC98" s="123"/>
      <c r="MVD98" s="123"/>
      <c r="MVE98" s="123"/>
      <c r="MVF98" s="123"/>
      <c r="MVG98" s="123"/>
      <c r="MVH98" s="123"/>
      <c r="MVI98" s="123"/>
      <c r="MVJ98" s="123"/>
      <c r="MVK98" s="123"/>
      <c r="MVL98" s="123"/>
      <c r="MVM98" s="123"/>
      <c r="MVN98" s="123"/>
      <c r="MVO98" s="123"/>
      <c r="MVP98" s="123"/>
      <c r="MVQ98" s="123"/>
      <c r="MVR98" s="123"/>
      <c r="MVS98" s="123"/>
      <c r="MVT98" s="123"/>
      <c r="MVU98" s="123"/>
      <c r="MVV98" s="123"/>
      <c r="MVW98" s="123"/>
      <c r="MVX98" s="123"/>
      <c r="MVY98" s="123"/>
      <c r="MVZ98" s="123"/>
      <c r="MWA98" s="123"/>
      <c r="MWB98" s="123"/>
      <c r="MWC98" s="123"/>
      <c r="MWD98" s="123"/>
      <c r="MWE98" s="123"/>
      <c r="MWF98" s="123"/>
      <c r="MWG98" s="123"/>
      <c r="MWH98" s="123"/>
      <c r="MWI98" s="123"/>
      <c r="MWJ98" s="123"/>
      <c r="MWK98" s="123"/>
      <c r="MWL98" s="123"/>
      <c r="MWM98" s="123"/>
      <c r="MWN98" s="123"/>
      <c r="MWO98" s="123"/>
      <c r="MWP98" s="123"/>
      <c r="MWQ98" s="123"/>
      <c r="MWR98" s="123"/>
      <c r="MWS98" s="123"/>
      <c r="MWT98" s="123"/>
      <c r="MWU98" s="123"/>
      <c r="MWV98" s="123"/>
      <c r="MWW98" s="123"/>
      <c r="MWX98" s="123"/>
      <c r="MWY98" s="123"/>
      <c r="MWZ98" s="123"/>
      <c r="MXA98" s="123"/>
      <c r="MXB98" s="123"/>
      <c r="MXC98" s="123"/>
      <c r="MXD98" s="123"/>
      <c r="MXE98" s="123"/>
      <c r="MXF98" s="123"/>
      <c r="MXG98" s="123"/>
      <c r="MXH98" s="123"/>
      <c r="MXI98" s="123"/>
      <c r="MXJ98" s="123"/>
      <c r="MXK98" s="123"/>
      <c r="MXL98" s="123"/>
      <c r="MXM98" s="123"/>
      <c r="MXN98" s="123"/>
      <c r="MXO98" s="123"/>
      <c r="MXP98" s="123"/>
      <c r="MXQ98" s="123"/>
      <c r="MXR98" s="123"/>
      <c r="MXS98" s="123"/>
      <c r="MXT98" s="123"/>
      <c r="MXU98" s="123"/>
      <c r="MXV98" s="123"/>
      <c r="MXW98" s="123"/>
      <c r="MXX98" s="123"/>
      <c r="MXY98" s="123"/>
      <c r="MXZ98" s="123"/>
      <c r="MYA98" s="123"/>
      <c r="MYB98" s="123"/>
      <c r="MYC98" s="123"/>
      <c r="MYD98" s="123"/>
      <c r="MYE98" s="123"/>
      <c r="MYF98" s="123"/>
      <c r="MYG98" s="123"/>
      <c r="MYH98" s="123"/>
      <c r="MYI98" s="123"/>
      <c r="MYJ98" s="123"/>
      <c r="MYK98" s="123"/>
      <c r="MYL98" s="123"/>
      <c r="MYM98" s="123"/>
      <c r="MYN98" s="123"/>
      <c r="MYO98" s="123"/>
      <c r="MYP98" s="123"/>
      <c r="MYQ98" s="123"/>
      <c r="MYR98" s="123"/>
      <c r="MYS98" s="123"/>
      <c r="MYT98" s="123"/>
      <c r="MYU98" s="123"/>
      <c r="MYV98" s="123"/>
      <c r="MYW98" s="123"/>
      <c r="MYX98" s="123"/>
      <c r="MYY98" s="123"/>
      <c r="MYZ98" s="123"/>
      <c r="MZA98" s="123"/>
      <c r="MZB98" s="123"/>
      <c r="MZC98" s="123"/>
      <c r="MZD98" s="123"/>
      <c r="MZE98" s="123"/>
      <c r="MZF98" s="123"/>
      <c r="MZG98" s="123"/>
      <c r="MZH98" s="123"/>
      <c r="MZI98" s="123"/>
      <c r="MZJ98" s="123"/>
      <c r="MZK98" s="123"/>
      <c r="MZL98" s="123"/>
      <c r="MZM98" s="123"/>
      <c r="MZN98" s="123"/>
      <c r="MZO98" s="123"/>
      <c r="MZP98" s="123"/>
      <c r="MZQ98" s="123"/>
      <c r="MZR98" s="123"/>
      <c r="MZS98" s="123"/>
      <c r="MZT98" s="123"/>
      <c r="MZU98" s="123"/>
      <c r="MZV98" s="123"/>
      <c r="MZW98" s="123"/>
      <c r="MZX98" s="123"/>
      <c r="MZY98" s="123"/>
      <c r="MZZ98" s="123"/>
      <c r="NAA98" s="123"/>
      <c r="NAB98" s="123"/>
      <c r="NAC98" s="123"/>
      <c r="NAD98" s="123"/>
      <c r="NAE98" s="123"/>
      <c r="NAF98" s="123"/>
      <c r="NAG98" s="123"/>
      <c r="NAH98" s="123"/>
      <c r="NAI98" s="123"/>
      <c r="NAJ98" s="123"/>
      <c r="NAK98" s="123"/>
      <c r="NAL98" s="123"/>
      <c r="NAM98" s="123"/>
      <c r="NAN98" s="123"/>
      <c r="NAO98" s="123"/>
      <c r="NAP98" s="123"/>
      <c r="NAQ98" s="123"/>
      <c r="NAR98" s="123"/>
      <c r="NAS98" s="123"/>
      <c r="NAT98" s="123"/>
      <c r="NAU98" s="123"/>
      <c r="NAV98" s="123"/>
      <c r="NAW98" s="123"/>
      <c r="NAX98" s="123"/>
      <c r="NAY98" s="123"/>
      <c r="NAZ98" s="123"/>
      <c r="NBA98" s="123"/>
      <c r="NBB98" s="123"/>
      <c r="NBC98" s="123"/>
      <c r="NBD98" s="123"/>
      <c r="NBE98" s="123"/>
      <c r="NBF98" s="123"/>
      <c r="NBG98" s="123"/>
      <c r="NBH98" s="123"/>
      <c r="NBI98" s="123"/>
      <c r="NBJ98" s="123"/>
      <c r="NBK98" s="123"/>
      <c r="NBL98" s="123"/>
      <c r="NBM98" s="123"/>
      <c r="NBN98" s="123"/>
      <c r="NBO98" s="123"/>
      <c r="NBP98" s="123"/>
      <c r="NBQ98" s="123"/>
      <c r="NBR98" s="123"/>
      <c r="NBS98" s="123"/>
      <c r="NBT98" s="123"/>
      <c r="NBU98" s="123"/>
      <c r="NBV98" s="123"/>
      <c r="NBW98" s="123"/>
      <c r="NBX98" s="123"/>
      <c r="NBY98" s="123"/>
      <c r="NBZ98" s="123"/>
      <c r="NCA98" s="123"/>
      <c r="NCB98" s="123"/>
      <c r="NCC98" s="123"/>
      <c r="NCD98" s="123"/>
      <c r="NCE98" s="123"/>
      <c r="NCF98" s="123"/>
      <c r="NCG98" s="123"/>
      <c r="NCH98" s="123"/>
      <c r="NCI98" s="123"/>
      <c r="NCJ98" s="123"/>
      <c r="NCK98" s="123"/>
      <c r="NCL98" s="123"/>
      <c r="NCM98" s="123"/>
      <c r="NCN98" s="123"/>
      <c r="NCO98" s="123"/>
      <c r="NCP98" s="123"/>
      <c r="NCQ98" s="123"/>
      <c r="NCR98" s="123"/>
      <c r="NCS98" s="123"/>
      <c r="NCT98" s="123"/>
      <c r="NCU98" s="123"/>
      <c r="NCV98" s="123"/>
      <c r="NCW98" s="123"/>
      <c r="NCX98" s="123"/>
      <c r="NCY98" s="123"/>
      <c r="NCZ98" s="123"/>
      <c r="NDA98" s="123"/>
      <c r="NDB98" s="123"/>
      <c r="NDC98" s="123"/>
      <c r="NDD98" s="123"/>
      <c r="NDE98" s="123"/>
      <c r="NDF98" s="123"/>
      <c r="NDG98" s="123"/>
      <c r="NDH98" s="123"/>
      <c r="NDI98" s="123"/>
      <c r="NDJ98" s="123"/>
      <c r="NDK98" s="123"/>
      <c r="NDL98" s="123"/>
      <c r="NDM98" s="123"/>
      <c r="NDN98" s="123"/>
      <c r="NDO98" s="123"/>
      <c r="NDP98" s="123"/>
      <c r="NDQ98" s="123"/>
      <c r="NDR98" s="123"/>
      <c r="NDS98" s="123"/>
      <c r="NDT98" s="123"/>
      <c r="NDU98" s="123"/>
      <c r="NDV98" s="123"/>
      <c r="NDW98" s="123"/>
      <c r="NDX98" s="123"/>
      <c r="NDY98" s="123"/>
      <c r="NDZ98" s="123"/>
      <c r="NEA98" s="123"/>
      <c r="NEB98" s="123"/>
      <c r="NEC98" s="123"/>
      <c r="NED98" s="123"/>
      <c r="NEE98" s="123"/>
      <c r="NEF98" s="123"/>
      <c r="NEG98" s="123"/>
      <c r="NEH98" s="123"/>
      <c r="NEI98" s="123"/>
      <c r="NEJ98" s="123"/>
      <c r="NEK98" s="123"/>
      <c r="NEL98" s="123"/>
      <c r="NEM98" s="123"/>
      <c r="NEN98" s="123"/>
      <c r="NEO98" s="123"/>
      <c r="NEP98" s="123"/>
      <c r="NEQ98" s="123"/>
      <c r="NER98" s="123"/>
      <c r="NES98" s="123"/>
      <c r="NET98" s="123"/>
      <c r="NEU98" s="123"/>
      <c r="NEV98" s="123"/>
      <c r="NEW98" s="123"/>
      <c r="NEX98" s="123"/>
      <c r="NEY98" s="123"/>
      <c r="NEZ98" s="123"/>
      <c r="NFA98" s="123"/>
      <c r="NFB98" s="123"/>
      <c r="NFC98" s="123"/>
      <c r="NFD98" s="123"/>
      <c r="NFE98" s="123"/>
      <c r="NFF98" s="123"/>
      <c r="NFG98" s="123"/>
      <c r="NFH98" s="123"/>
      <c r="NFI98" s="123"/>
      <c r="NFJ98" s="123"/>
      <c r="NFK98" s="123"/>
      <c r="NFL98" s="123"/>
      <c r="NFM98" s="123"/>
      <c r="NFN98" s="123"/>
      <c r="NFO98" s="123"/>
      <c r="NFP98" s="123"/>
      <c r="NFQ98" s="123"/>
      <c r="NFR98" s="123"/>
      <c r="NFS98" s="123"/>
      <c r="NFT98" s="123"/>
      <c r="NFU98" s="123"/>
      <c r="NFV98" s="123"/>
      <c r="NFW98" s="123"/>
      <c r="NFX98" s="123"/>
      <c r="NFY98" s="123"/>
      <c r="NFZ98" s="123"/>
      <c r="NGA98" s="123"/>
      <c r="NGB98" s="123"/>
      <c r="NGC98" s="123"/>
      <c r="NGD98" s="123"/>
      <c r="NGE98" s="123"/>
      <c r="NGF98" s="123"/>
      <c r="NGG98" s="123"/>
      <c r="NGH98" s="123"/>
      <c r="NGI98" s="123"/>
      <c r="NGJ98" s="123"/>
      <c r="NGK98" s="123"/>
      <c r="NGL98" s="123"/>
      <c r="NGM98" s="123"/>
      <c r="NGN98" s="123"/>
      <c r="NGO98" s="123"/>
      <c r="NGP98" s="123"/>
      <c r="NGQ98" s="123"/>
      <c r="NGR98" s="123"/>
      <c r="NGS98" s="123"/>
      <c r="NGT98" s="123"/>
      <c r="NGU98" s="123"/>
      <c r="NGV98" s="123"/>
      <c r="NGW98" s="123"/>
      <c r="NGX98" s="123"/>
      <c r="NGY98" s="123"/>
      <c r="NGZ98" s="123"/>
      <c r="NHA98" s="123"/>
      <c r="NHB98" s="123"/>
      <c r="NHC98" s="123"/>
      <c r="NHD98" s="123"/>
      <c r="NHE98" s="123"/>
      <c r="NHF98" s="123"/>
      <c r="NHG98" s="123"/>
      <c r="NHH98" s="123"/>
      <c r="NHI98" s="123"/>
      <c r="NHJ98" s="123"/>
      <c r="NHK98" s="123"/>
      <c r="NHL98" s="123"/>
      <c r="NHM98" s="123"/>
      <c r="NHN98" s="123"/>
      <c r="NHO98" s="123"/>
      <c r="NHP98" s="123"/>
      <c r="NHQ98" s="123"/>
      <c r="NHR98" s="123"/>
      <c r="NHS98" s="123"/>
      <c r="NHT98" s="123"/>
      <c r="NHU98" s="123"/>
      <c r="NHV98" s="123"/>
      <c r="NHW98" s="123"/>
      <c r="NHX98" s="123"/>
      <c r="NHY98" s="123"/>
      <c r="NHZ98" s="123"/>
      <c r="NIA98" s="123"/>
      <c r="NIB98" s="123"/>
      <c r="NIC98" s="123"/>
      <c r="NID98" s="123"/>
      <c r="NIE98" s="123"/>
      <c r="NIF98" s="123"/>
      <c r="NIG98" s="123"/>
      <c r="NIH98" s="123"/>
      <c r="NII98" s="123"/>
      <c r="NIJ98" s="123"/>
      <c r="NIK98" s="123"/>
      <c r="NIL98" s="123"/>
      <c r="NIM98" s="123"/>
      <c r="NIN98" s="123"/>
      <c r="NIO98" s="123"/>
      <c r="NIP98" s="123"/>
      <c r="NIQ98" s="123"/>
      <c r="NIR98" s="123"/>
      <c r="NIS98" s="123"/>
      <c r="NIT98" s="123"/>
      <c r="NIU98" s="123"/>
      <c r="NIV98" s="123"/>
      <c r="NIW98" s="123"/>
      <c r="NIX98" s="123"/>
      <c r="NIY98" s="123"/>
      <c r="NIZ98" s="123"/>
      <c r="NJA98" s="123"/>
      <c r="NJB98" s="123"/>
      <c r="NJC98" s="123"/>
      <c r="NJD98" s="123"/>
      <c r="NJE98" s="123"/>
      <c r="NJF98" s="123"/>
      <c r="NJG98" s="123"/>
      <c r="NJH98" s="123"/>
      <c r="NJI98" s="123"/>
      <c r="NJJ98" s="123"/>
      <c r="NJK98" s="123"/>
      <c r="NJL98" s="123"/>
      <c r="NJM98" s="123"/>
      <c r="NJN98" s="123"/>
      <c r="NJO98" s="123"/>
      <c r="NJP98" s="123"/>
      <c r="NJQ98" s="123"/>
      <c r="NJR98" s="123"/>
      <c r="NJS98" s="123"/>
      <c r="NJT98" s="123"/>
      <c r="NJU98" s="123"/>
      <c r="NJV98" s="123"/>
      <c r="NJW98" s="123"/>
      <c r="NJX98" s="123"/>
      <c r="NJY98" s="123"/>
      <c r="NJZ98" s="123"/>
      <c r="NKA98" s="123"/>
      <c r="NKB98" s="123"/>
      <c r="NKC98" s="123"/>
      <c r="NKD98" s="123"/>
      <c r="NKE98" s="123"/>
      <c r="NKF98" s="123"/>
      <c r="NKG98" s="123"/>
      <c r="NKH98" s="123"/>
      <c r="NKI98" s="123"/>
      <c r="NKJ98" s="123"/>
      <c r="NKK98" s="123"/>
      <c r="NKL98" s="123"/>
      <c r="NKM98" s="123"/>
      <c r="NKN98" s="123"/>
      <c r="NKO98" s="123"/>
      <c r="NKP98" s="123"/>
      <c r="NKQ98" s="123"/>
      <c r="NKR98" s="123"/>
      <c r="NKS98" s="123"/>
      <c r="NKT98" s="123"/>
      <c r="NKU98" s="123"/>
      <c r="NKV98" s="123"/>
      <c r="NKW98" s="123"/>
      <c r="NKX98" s="123"/>
      <c r="NKY98" s="123"/>
      <c r="NKZ98" s="123"/>
      <c r="NLA98" s="123"/>
      <c r="NLB98" s="123"/>
      <c r="NLC98" s="123"/>
      <c r="NLD98" s="123"/>
      <c r="NLE98" s="123"/>
      <c r="NLF98" s="123"/>
      <c r="NLG98" s="123"/>
      <c r="NLH98" s="123"/>
      <c r="NLI98" s="123"/>
      <c r="NLJ98" s="123"/>
      <c r="NLK98" s="123"/>
      <c r="NLL98" s="123"/>
      <c r="NLM98" s="123"/>
      <c r="NLN98" s="123"/>
      <c r="NLO98" s="123"/>
      <c r="NLP98" s="123"/>
      <c r="NLQ98" s="123"/>
      <c r="NLR98" s="123"/>
      <c r="NLS98" s="123"/>
      <c r="NLT98" s="123"/>
      <c r="NLU98" s="123"/>
      <c r="NLV98" s="123"/>
      <c r="NLW98" s="123"/>
      <c r="NLX98" s="123"/>
      <c r="NLY98" s="123"/>
      <c r="NLZ98" s="123"/>
      <c r="NMA98" s="123"/>
      <c r="NMB98" s="123"/>
      <c r="NMC98" s="123"/>
      <c r="NMD98" s="123"/>
      <c r="NME98" s="123"/>
      <c r="NMF98" s="123"/>
      <c r="NMG98" s="123"/>
      <c r="NMH98" s="123"/>
      <c r="NMI98" s="123"/>
      <c r="NMJ98" s="123"/>
      <c r="NMK98" s="123"/>
      <c r="NML98" s="123"/>
      <c r="NMM98" s="123"/>
      <c r="NMN98" s="123"/>
      <c r="NMO98" s="123"/>
      <c r="NMP98" s="123"/>
      <c r="NMQ98" s="123"/>
      <c r="NMR98" s="123"/>
      <c r="NMS98" s="123"/>
      <c r="NMT98" s="123"/>
      <c r="NMU98" s="123"/>
      <c r="NMV98" s="123"/>
      <c r="NMW98" s="123"/>
      <c r="NMX98" s="123"/>
      <c r="NMY98" s="123"/>
      <c r="NMZ98" s="123"/>
      <c r="NNA98" s="123"/>
      <c r="NNB98" s="123"/>
      <c r="NNC98" s="123"/>
      <c r="NND98" s="123"/>
      <c r="NNE98" s="123"/>
      <c r="NNF98" s="123"/>
      <c r="NNG98" s="123"/>
      <c r="NNH98" s="123"/>
      <c r="NNI98" s="123"/>
      <c r="NNJ98" s="123"/>
      <c r="NNK98" s="123"/>
      <c r="NNL98" s="123"/>
      <c r="NNM98" s="123"/>
      <c r="NNN98" s="123"/>
      <c r="NNO98" s="123"/>
      <c r="NNP98" s="123"/>
      <c r="NNQ98" s="123"/>
      <c r="NNR98" s="123"/>
      <c r="NNS98" s="123"/>
      <c r="NNT98" s="123"/>
      <c r="NNU98" s="123"/>
      <c r="NNV98" s="123"/>
      <c r="NNW98" s="123"/>
      <c r="NNX98" s="123"/>
      <c r="NNY98" s="123"/>
      <c r="NNZ98" s="123"/>
      <c r="NOA98" s="123"/>
      <c r="NOB98" s="123"/>
      <c r="NOC98" s="123"/>
      <c r="NOD98" s="123"/>
      <c r="NOE98" s="123"/>
      <c r="NOF98" s="123"/>
      <c r="NOG98" s="123"/>
      <c r="NOH98" s="123"/>
      <c r="NOI98" s="123"/>
      <c r="NOJ98" s="123"/>
      <c r="NOK98" s="123"/>
      <c r="NOL98" s="123"/>
      <c r="NOM98" s="123"/>
      <c r="NON98" s="123"/>
      <c r="NOO98" s="123"/>
      <c r="NOP98" s="123"/>
      <c r="NOQ98" s="123"/>
      <c r="NOR98" s="123"/>
      <c r="NOS98" s="123"/>
      <c r="NOT98" s="123"/>
      <c r="NOU98" s="123"/>
      <c r="NOV98" s="123"/>
      <c r="NOW98" s="123"/>
      <c r="NOX98" s="123"/>
      <c r="NOY98" s="123"/>
      <c r="NOZ98" s="123"/>
      <c r="NPA98" s="123"/>
      <c r="NPB98" s="123"/>
      <c r="NPC98" s="123"/>
      <c r="NPD98" s="123"/>
      <c r="NPE98" s="123"/>
      <c r="NPF98" s="123"/>
      <c r="NPG98" s="123"/>
      <c r="NPH98" s="123"/>
      <c r="NPI98" s="123"/>
      <c r="NPJ98" s="123"/>
      <c r="NPK98" s="123"/>
      <c r="NPL98" s="123"/>
      <c r="NPM98" s="123"/>
      <c r="NPN98" s="123"/>
      <c r="NPO98" s="123"/>
      <c r="NPP98" s="123"/>
      <c r="NPQ98" s="123"/>
      <c r="NPR98" s="123"/>
      <c r="NPS98" s="123"/>
      <c r="NPT98" s="123"/>
      <c r="NPU98" s="123"/>
      <c r="NPV98" s="123"/>
      <c r="NPW98" s="123"/>
      <c r="NPX98" s="123"/>
      <c r="NPY98" s="123"/>
      <c r="NPZ98" s="123"/>
      <c r="NQA98" s="123"/>
      <c r="NQB98" s="123"/>
      <c r="NQC98" s="123"/>
      <c r="NQD98" s="123"/>
      <c r="NQE98" s="123"/>
      <c r="NQF98" s="123"/>
      <c r="NQG98" s="123"/>
      <c r="NQH98" s="123"/>
      <c r="NQI98" s="123"/>
      <c r="NQJ98" s="123"/>
      <c r="NQK98" s="123"/>
      <c r="NQL98" s="123"/>
      <c r="NQM98" s="123"/>
      <c r="NQN98" s="123"/>
      <c r="NQO98" s="123"/>
      <c r="NQP98" s="123"/>
      <c r="NQQ98" s="123"/>
      <c r="NQR98" s="123"/>
      <c r="NQS98" s="123"/>
      <c r="NQT98" s="123"/>
      <c r="NQU98" s="123"/>
      <c r="NQV98" s="123"/>
      <c r="NQW98" s="123"/>
      <c r="NQX98" s="123"/>
      <c r="NQY98" s="123"/>
      <c r="NQZ98" s="123"/>
      <c r="NRA98" s="123"/>
      <c r="NRB98" s="123"/>
      <c r="NRC98" s="123"/>
      <c r="NRD98" s="123"/>
      <c r="NRE98" s="123"/>
      <c r="NRF98" s="123"/>
      <c r="NRG98" s="123"/>
      <c r="NRH98" s="123"/>
      <c r="NRI98" s="123"/>
      <c r="NRJ98" s="123"/>
      <c r="NRK98" s="123"/>
      <c r="NRL98" s="123"/>
      <c r="NRM98" s="123"/>
      <c r="NRN98" s="123"/>
      <c r="NRO98" s="123"/>
      <c r="NRP98" s="123"/>
      <c r="NRQ98" s="123"/>
      <c r="NRR98" s="123"/>
      <c r="NRS98" s="123"/>
      <c r="NRT98" s="123"/>
      <c r="NRU98" s="123"/>
      <c r="NRV98" s="123"/>
      <c r="NRW98" s="123"/>
      <c r="NRX98" s="123"/>
      <c r="NRY98" s="123"/>
      <c r="NRZ98" s="123"/>
      <c r="NSA98" s="123"/>
      <c r="NSB98" s="123"/>
      <c r="NSC98" s="123"/>
      <c r="NSD98" s="123"/>
      <c r="NSE98" s="123"/>
      <c r="NSF98" s="123"/>
      <c r="NSG98" s="123"/>
      <c r="NSH98" s="123"/>
      <c r="NSI98" s="123"/>
      <c r="NSJ98" s="123"/>
      <c r="NSK98" s="123"/>
      <c r="NSL98" s="123"/>
      <c r="NSM98" s="123"/>
      <c r="NSN98" s="123"/>
      <c r="NSO98" s="123"/>
      <c r="NSP98" s="123"/>
      <c r="NSQ98" s="123"/>
      <c r="NSR98" s="123"/>
      <c r="NSS98" s="123"/>
      <c r="NST98" s="123"/>
      <c r="NSU98" s="123"/>
      <c r="NSV98" s="123"/>
      <c r="NSW98" s="123"/>
      <c r="NSX98" s="123"/>
      <c r="NSY98" s="123"/>
      <c r="NSZ98" s="123"/>
      <c r="NTA98" s="123"/>
      <c r="NTB98" s="123"/>
      <c r="NTC98" s="123"/>
      <c r="NTD98" s="123"/>
      <c r="NTE98" s="123"/>
      <c r="NTF98" s="123"/>
      <c r="NTG98" s="123"/>
      <c r="NTH98" s="123"/>
      <c r="NTI98" s="123"/>
      <c r="NTJ98" s="123"/>
      <c r="NTK98" s="123"/>
      <c r="NTL98" s="123"/>
      <c r="NTM98" s="123"/>
      <c r="NTN98" s="123"/>
      <c r="NTO98" s="123"/>
      <c r="NTP98" s="123"/>
      <c r="NTQ98" s="123"/>
      <c r="NTR98" s="123"/>
      <c r="NTS98" s="123"/>
      <c r="NTT98" s="123"/>
      <c r="NTU98" s="123"/>
      <c r="NTV98" s="123"/>
      <c r="NTW98" s="123"/>
      <c r="NTX98" s="123"/>
      <c r="NTY98" s="123"/>
      <c r="NTZ98" s="123"/>
      <c r="NUA98" s="123"/>
      <c r="NUB98" s="123"/>
      <c r="NUC98" s="123"/>
      <c r="NUD98" s="123"/>
      <c r="NUE98" s="123"/>
      <c r="NUF98" s="123"/>
      <c r="NUG98" s="123"/>
      <c r="NUH98" s="123"/>
      <c r="NUI98" s="123"/>
      <c r="NUJ98" s="123"/>
      <c r="NUK98" s="123"/>
      <c r="NUL98" s="123"/>
      <c r="NUM98" s="123"/>
      <c r="NUN98" s="123"/>
      <c r="NUO98" s="123"/>
      <c r="NUP98" s="123"/>
      <c r="NUQ98" s="123"/>
      <c r="NUR98" s="123"/>
      <c r="NUS98" s="123"/>
      <c r="NUT98" s="123"/>
      <c r="NUU98" s="123"/>
      <c r="NUV98" s="123"/>
      <c r="NUW98" s="123"/>
      <c r="NUX98" s="123"/>
      <c r="NUY98" s="123"/>
      <c r="NUZ98" s="123"/>
      <c r="NVA98" s="123"/>
      <c r="NVB98" s="123"/>
      <c r="NVC98" s="123"/>
      <c r="NVD98" s="123"/>
      <c r="NVE98" s="123"/>
      <c r="NVF98" s="123"/>
      <c r="NVG98" s="123"/>
      <c r="NVH98" s="123"/>
      <c r="NVI98" s="123"/>
      <c r="NVJ98" s="123"/>
      <c r="NVK98" s="123"/>
      <c r="NVL98" s="123"/>
      <c r="NVM98" s="123"/>
      <c r="NVN98" s="123"/>
      <c r="NVO98" s="123"/>
      <c r="NVP98" s="123"/>
      <c r="NVQ98" s="123"/>
      <c r="NVR98" s="123"/>
      <c r="NVS98" s="123"/>
      <c r="NVT98" s="123"/>
      <c r="NVU98" s="123"/>
      <c r="NVV98" s="123"/>
      <c r="NVW98" s="123"/>
      <c r="NVX98" s="123"/>
      <c r="NVY98" s="123"/>
      <c r="NVZ98" s="123"/>
      <c r="NWA98" s="123"/>
      <c r="NWB98" s="123"/>
      <c r="NWC98" s="123"/>
      <c r="NWD98" s="123"/>
      <c r="NWE98" s="123"/>
      <c r="NWF98" s="123"/>
      <c r="NWG98" s="123"/>
      <c r="NWH98" s="123"/>
      <c r="NWI98" s="123"/>
      <c r="NWJ98" s="123"/>
      <c r="NWK98" s="123"/>
      <c r="NWL98" s="123"/>
      <c r="NWM98" s="123"/>
      <c r="NWN98" s="123"/>
      <c r="NWO98" s="123"/>
      <c r="NWP98" s="123"/>
      <c r="NWQ98" s="123"/>
      <c r="NWR98" s="123"/>
      <c r="NWS98" s="123"/>
      <c r="NWT98" s="123"/>
      <c r="NWU98" s="123"/>
      <c r="NWV98" s="123"/>
      <c r="NWW98" s="123"/>
      <c r="NWX98" s="123"/>
      <c r="NWY98" s="123"/>
      <c r="NWZ98" s="123"/>
      <c r="NXA98" s="123"/>
      <c r="NXB98" s="123"/>
      <c r="NXC98" s="123"/>
      <c r="NXD98" s="123"/>
      <c r="NXE98" s="123"/>
      <c r="NXF98" s="123"/>
      <c r="NXG98" s="123"/>
      <c r="NXH98" s="123"/>
      <c r="NXI98" s="123"/>
      <c r="NXJ98" s="123"/>
      <c r="NXK98" s="123"/>
      <c r="NXL98" s="123"/>
      <c r="NXM98" s="123"/>
      <c r="NXN98" s="123"/>
      <c r="NXO98" s="123"/>
      <c r="NXP98" s="123"/>
      <c r="NXQ98" s="123"/>
      <c r="NXR98" s="123"/>
      <c r="NXS98" s="123"/>
      <c r="NXT98" s="123"/>
      <c r="NXU98" s="123"/>
      <c r="NXV98" s="123"/>
      <c r="NXW98" s="123"/>
      <c r="NXX98" s="123"/>
      <c r="NXY98" s="123"/>
      <c r="NXZ98" s="123"/>
      <c r="NYA98" s="123"/>
      <c r="NYB98" s="123"/>
      <c r="NYC98" s="123"/>
      <c r="NYD98" s="123"/>
      <c r="NYE98" s="123"/>
      <c r="NYF98" s="123"/>
      <c r="NYG98" s="123"/>
      <c r="NYH98" s="123"/>
      <c r="NYI98" s="123"/>
      <c r="NYJ98" s="123"/>
      <c r="NYK98" s="123"/>
      <c r="NYL98" s="123"/>
      <c r="NYM98" s="123"/>
      <c r="NYN98" s="123"/>
      <c r="NYO98" s="123"/>
      <c r="NYP98" s="123"/>
      <c r="NYQ98" s="123"/>
      <c r="NYR98" s="123"/>
      <c r="NYS98" s="123"/>
      <c r="NYT98" s="123"/>
      <c r="NYU98" s="123"/>
      <c r="NYV98" s="123"/>
      <c r="NYW98" s="123"/>
      <c r="NYX98" s="123"/>
      <c r="NYY98" s="123"/>
      <c r="NYZ98" s="123"/>
      <c r="NZA98" s="123"/>
      <c r="NZB98" s="123"/>
      <c r="NZC98" s="123"/>
      <c r="NZD98" s="123"/>
      <c r="NZE98" s="123"/>
      <c r="NZF98" s="123"/>
      <c r="NZG98" s="123"/>
      <c r="NZH98" s="123"/>
      <c r="NZI98" s="123"/>
      <c r="NZJ98" s="123"/>
      <c r="NZK98" s="123"/>
      <c r="NZL98" s="123"/>
      <c r="NZM98" s="123"/>
      <c r="NZN98" s="123"/>
      <c r="NZO98" s="123"/>
      <c r="NZP98" s="123"/>
      <c r="NZQ98" s="123"/>
      <c r="NZR98" s="123"/>
      <c r="NZS98" s="123"/>
      <c r="NZT98" s="123"/>
      <c r="NZU98" s="123"/>
      <c r="NZV98" s="123"/>
      <c r="NZW98" s="123"/>
      <c r="NZX98" s="123"/>
      <c r="NZY98" s="123"/>
      <c r="NZZ98" s="123"/>
      <c r="OAA98" s="123"/>
      <c r="OAB98" s="123"/>
      <c r="OAC98" s="123"/>
      <c r="OAD98" s="123"/>
      <c r="OAE98" s="123"/>
      <c r="OAF98" s="123"/>
      <c r="OAG98" s="123"/>
      <c r="OAH98" s="123"/>
      <c r="OAI98" s="123"/>
      <c r="OAJ98" s="123"/>
      <c r="OAK98" s="123"/>
      <c r="OAL98" s="123"/>
      <c r="OAM98" s="123"/>
      <c r="OAN98" s="123"/>
      <c r="OAO98" s="123"/>
      <c r="OAP98" s="123"/>
      <c r="OAQ98" s="123"/>
      <c r="OAR98" s="123"/>
      <c r="OAS98" s="123"/>
      <c r="OAT98" s="123"/>
      <c r="OAU98" s="123"/>
      <c r="OAV98" s="123"/>
      <c r="OAW98" s="123"/>
      <c r="OAX98" s="123"/>
      <c r="OAY98" s="123"/>
      <c r="OAZ98" s="123"/>
      <c r="OBA98" s="123"/>
      <c r="OBB98" s="123"/>
      <c r="OBC98" s="123"/>
      <c r="OBD98" s="123"/>
      <c r="OBE98" s="123"/>
      <c r="OBF98" s="123"/>
      <c r="OBG98" s="123"/>
      <c r="OBH98" s="123"/>
      <c r="OBI98" s="123"/>
      <c r="OBJ98" s="123"/>
      <c r="OBK98" s="123"/>
      <c r="OBL98" s="123"/>
      <c r="OBM98" s="123"/>
      <c r="OBN98" s="123"/>
      <c r="OBO98" s="123"/>
      <c r="OBP98" s="123"/>
      <c r="OBQ98" s="123"/>
      <c r="OBR98" s="123"/>
      <c r="OBS98" s="123"/>
      <c r="OBT98" s="123"/>
      <c r="OBU98" s="123"/>
      <c r="OBV98" s="123"/>
      <c r="OBW98" s="123"/>
      <c r="OBX98" s="123"/>
      <c r="OBY98" s="123"/>
      <c r="OBZ98" s="123"/>
      <c r="OCA98" s="123"/>
      <c r="OCB98" s="123"/>
      <c r="OCC98" s="123"/>
      <c r="OCD98" s="123"/>
      <c r="OCE98" s="123"/>
      <c r="OCF98" s="123"/>
      <c r="OCG98" s="123"/>
      <c r="OCH98" s="123"/>
      <c r="OCI98" s="123"/>
      <c r="OCJ98" s="123"/>
      <c r="OCK98" s="123"/>
      <c r="OCL98" s="123"/>
      <c r="OCM98" s="123"/>
      <c r="OCN98" s="123"/>
      <c r="OCO98" s="123"/>
      <c r="OCP98" s="123"/>
      <c r="OCQ98" s="123"/>
      <c r="OCR98" s="123"/>
      <c r="OCS98" s="123"/>
      <c r="OCT98" s="123"/>
      <c r="OCU98" s="123"/>
      <c r="OCV98" s="123"/>
      <c r="OCW98" s="123"/>
      <c r="OCX98" s="123"/>
      <c r="OCY98" s="123"/>
      <c r="OCZ98" s="123"/>
      <c r="ODA98" s="123"/>
      <c r="ODB98" s="123"/>
      <c r="ODC98" s="123"/>
      <c r="ODD98" s="123"/>
      <c r="ODE98" s="123"/>
      <c r="ODF98" s="123"/>
      <c r="ODG98" s="123"/>
      <c r="ODH98" s="123"/>
      <c r="ODI98" s="123"/>
      <c r="ODJ98" s="123"/>
      <c r="ODK98" s="123"/>
      <c r="ODL98" s="123"/>
      <c r="ODM98" s="123"/>
      <c r="ODN98" s="123"/>
      <c r="ODO98" s="123"/>
      <c r="ODP98" s="123"/>
      <c r="ODQ98" s="123"/>
      <c r="ODR98" s="123"/>
      <c r="ODS98" s="123"/>
      <c r="ODT98" s="123"/>
      <c r="ODU98" s="123"/>
      <c r="ODV98" s="123"/>
      <c r="ODW98" s="123"/>
      <c r="ODX98" s="123"/>
      <c r="ODY98" s="123"/>
      <c r="ODZ98" s="123"/>
      <c r="OEA98" s="123"/>
      <c r="OEB98" s="123"/>
      <c r="OEC98" s="123"/>
      <c r="OED98" s="123"/>
      <c r="OEE98" s="123"/>
      <c r="OEF98" s="123"/>
      <c r="OEG98" s="123"/>
      <c r="OEH98" s="123"/>
      <c r="OEI98" s="123"/>
      <c r="OEJ98" s="123"/>
      <c r="OEK98" s="123"/>
      <c r="OEL98" s="123"/>
      <c r="OEM98" s="123"/>
      <c r="OEN98" s="123"/>
      <c r="OEO98" s="123"/>
      <c r="OEP98" s="123"/>
      <c r="OEQ98" s="123"/>
      <c r="OER98" s="123"/>
      <c r="OES98" s="123"/>
      <c r="OET98" s="123"/>
      <c r="OEU98" s="123"/>
      <c r="OEV98" s="123"/>
      <c r="OEW98" s="123"/>
      <c r="OEX98" s="123"/>
      <c r="OEY98" s="123"/>
      <c r="OEZ98" s="123"/>
      <c r="OFA98" s="123"/>
      <c r="OFB98" s="123"/>
      <c r="OFC98" s="123"/>
      <c r="OFD98" s="123"/>
      <c r="OFE98" s="123"/>
      <c r="OFF98" s="123"/>
      <c r="OFG98" s="123"/>
      <c r="OFH98" s="123"/>
      <c r="OFI98" s="123"/>
      <c r="OFJ98" s="123"/>
      <c r="OFK98" s="123"/>
      <c r="OFL98" s="123"/>
      <c r="OFM98" s="123"/>
      <c r="OFN98" s="123"/>
      <c r="OFO98" s="123"/>
      <c r="OFP98" s="123"/>
      <c r="OFQ98" s="123"/>
      <c r="OFR98" s="123"/>
      <c r="OFS98" s="123"/>
      <c r="OFT98" s="123"/>
      <c r="OFU98" s="123"/>
      <c r="OFV98" s="123"/>
      <c r="OFW98" s="123"/>
      <c r="OFX98" s="123"/>
      <c r="OFY98" s="123"/>
      <c r="OFZ98" s="123"/>
      <c r="OGA98" s="123"/>
      <c r="OGB98" s="123"/>
      <c r="OGC98" s="123"/>
      <c r="OGD98" s="123"/>
      <c r="OGE98" s="123"/>
      <c r="OGF98" s="123"/>
      <c r="OGG98" s="123"/>
      <c r="OGH98" s="123"/>
      <c r="OGI98" s="123"/>
      <c r="OGJ98" s="123"/>
      <c r="OGK98" s="123"/>
      <c r="OGL98" s="123"/>
      <c r="OGM98" s="123"/>
      <c r="OGN98" s="123"/>
      <c r="OGO98" s="123"/>
      <c r="OGP98" s="123"/>
      <c r="OGQ98" s="123"/>
      <c r="OGR98" s="123"/>
      <c r="OGS98" s="123"/>
      <c r="OGT98" s="123"/>
      <c r="OGU98" s="123"/>
      <c r="OGV98" s="123"/>
      <c r="OGW98" s="123"/>
      <c r="OGX98" s="123"/>
      <c r="OGY98" s="123"/>
      <c r="OGZ98" s="123"/>
      <c r="OHA98" s="123"/>
      <c r="OHB98" s="123"/>
      <c r="OHC98" s="123"/>
      <c r="OHD98" s="123"/>
      <c r="OHE98" s="123"/>
      <c r="OHF98" s="123"/>
      <c r="OHG98" s="123"/>
      <c r="OHH98" s="123"/>
      <c r="OHI98" s="123"/>
      <c r="OHJ98" s="123"/>
      <c r="OHK98" s="123"/>
      <c r="OHL98" s="123"/>
      <c r="OHM98" s="123"/>
      <c r="OHN98" s="123"/>
      <c r="OHO98" s="123"/>
      <c r="OHP98" s="123"/>
      <c r="OHQ98" s="123"/>
      <c r="OHR98" s="123"/>
      <c r="OHS98" s="123"/>
      <c r="OHT98" s="123"/>
      <c r="OHU98" s="123"/>
      <c r="OHV98" s="123"/>
      <c r="OHW98" s="123"/>
      <c r="OHX98" s="123"/>
      <c r="OHY98" s="123"/>
      <c r="OHZ98" s="123"/>
      <c r="OIA98" s="123"/>
      <c r="OIB98" s="123"/>
      <c r="OIC98" s="123"/>
      <c r="OID98" s="123"/>
      <c r="OIE98" s="123"/>
      <c r="OIF98" s="123"/>
      <c r="OIG98" s="123"/>
      <c r="OIH98" s="123"/>
      <c r="OII98" s="123"/>
      <c r="OIJ98" s="123"/>
      <c r="OIK98" s="123"/>
      <c r="OIL98" s="123"/>
      <c r="OIM98" s="123"/>
      <c r="OIN98" s="123"/>
      <c r="OIO98" s="123"/>
      <c r="OIP98" s="123"/>
      <c r="OIQ98" s="123"/>
      <c r="OIR98" s="123"/>
      <c r="OIS98" s="123"/>
      <c r="OIT98" s="123"/>
      <c r="OIU98" s="123"/>
      <c r="OIV98" s="123"/>
      <c r="OIW98" s="123"/>
      <c r="OIX98" s="123"/>
      <c r="OIY98" s="123"/>
      <c r="OIZ98" s="123"/>
      <c r="OJA98" s="123"/>
      <c r="OJB98" s="123"/>
      <c r="OJC98" s="123"/>
      <c r="OJD98" s="123"/>
      <c r="OJE98" s="123"/>
      <c r="OJF98" s="123"/>
      <c r="OJG98" s="123"/>
      <c r="OJH98" s="123"/>
      <c r="OJI98" s="123"/>
      <c r="OJJ98" s="123"/>
      <c r="OJK98" s="123"/>
      <c r="OJL98" s="123"/>
      <c r="OJM98" s="123"/>
      <c r="OJN98" s="123"/>
      <c r="OJO98" s="123"/>
      <c r="OJP98" s="123"/>
      <c r="OJQ98" s="123"/>
      <c r="OJR98" s="123"/>
      <c r="OJS98" s="123"/>
      <c r="OJT98" s="123"/>
      <c r="OJU98" s="123"/>
      <c r="OJV98" s="123"/>
      <c r="OJW98" s="123"/>
      <c r="OJX98" s="123"/>
      <c r="OJY98" s="123"/>
      <c r="OJZ98" s="123"/>
      <c r="OKA98" s="123"/>
      <c r="OKB98" s="123"/>
      <c r="OKC98" s="123"/>
      <c r="OKD98" s="123"/>
      <c r="OKE98" s="123"/>
      <c r="OKF98" s="123"/>
      <c r="OKG98" s="123"/>
      <c r="OKH98" s="123"/>
      <c r="OKI98" s="123"/>
      <c r="OKJ98" s="123"/>
      <c r="OKK98" s="123"/>
      <c r="OKL98" s="123"/>
      <c r="OKM98" s="123"/>
      <c r="OKN98" s="123"/>
      <c r="OKO98" s="123"/>
      <c r="OKP98" s="123"/>
      <c r="OKQ98" s="123"/>
      <c r="OKR98" s="123"/>
      <c r="OKS98" s="123"/>
      <c r="OKT98" s="123"/>
      <c r="OKU98" s="123"/>
      <c r="OKV98" s="123"/>
      <c r="OKW98" s="123"/>
      <c r="OKX98" s="123"/>
      <c r="OKY98" s="123"/>
      <c r="OKZ98" s="123"/>
      <c r="OLA98" s="123"/>
      <c r="OLB98" s="123"/>
      <c r="OLC98" s="123"/>
      <c r="OLD98" s="123"/>
      <c r="OLE98" s="123"/>
      <c r="OLF98" s="123"/>
      <c r="OLG98" s="123"/>
      <c r="OLH98" s="123"/>
      <c r="OLI98" s="123"/>
      <c r="OLJ98" s="123"/>
      <c r="OLK98" s="123"/>
      <c r="OLL98" s="123"/>
      <c r="OLM98" s="123"/>
      <c r="OLN98" s="123"/>
      <c r="OLO98" s="123"/>
      <c r="OLP98" s="123"/>
      <c r="OLQ98" s="123"/>
      <c r="OLR98" s="123"/>
      <c r="OLS98" s="123"/>
      <c r="OLT98" s="123"/>
      <c r="OLU98" s="123"/>
      <c r="OLV98" s="123"/>
      <c r="OLW98" s="123"/>
      <c r="OLX98" s="123"/>
      <c r="OLY98" s="123"/>
      <c r="OLZ98" s="123"/>
      <c r="OMA98" s="123"/>
      <c r="OMB98" s="123"/>
      <c r="OMC98" s="123"/>
      <c r="OMD98" s="123"/>
      <c r="OME98" s="123"/>
      <c r="OMF98" s="123"/>
      <c r="OMG98" s="123"/>
      <c r="OMH98" s="123"/>
      <c r="OMI98" s="123"/>
      <c r="OMJ98" s="123"/>
      <c r="OMK98" s="123"/>
      <c r="OML98" s="123"/>
      <c r="OMM98" s="123"/>
      <c r="OMN98" s="123"/>
      <c r="OMO98" s="123"/>
      <c r="OMP98" s="123"/>
      <c r="OMQ98" s="123"/>
      <c r="OMR98" s="123"/>
      <c r="OMS98" s="123"/>
      <c r="OMT98" s="123"/>
      <c r="OMU98" s="123"/>
      <c r="OMV98" s="123"/>
      <c r="OMW98" s="123"/>
      <c r="OMX98" s="123"/>
      <c r="OMY98" s="123"/>
      <c r="OMZ98" s="123"/>
      <c r="ONA98" s="123"/>
      <c r="ONB98" s="123"/>
      <c r="ONC98" s="123"/>
      <c r="OND98" s="123"/>
      <c r="ONE98" s="123"/>
      <c r="ONF98" s="123"/>
      <c r="ONG98" s="123"/>
      <c r="ONH98" s="123"/>
      <c r="ONI98" s="123"/>
      <c r="ONJ98" s="123"/>
      <c r="ONK98" s="123"/>
      <c r="ONL98" s="123"/>
      <c r="ONM98" s="123"/>
      <c r="ONN98" s="123"/>
      <c r="ONO98" s="123"/>
      <c r="ONP98" s="123"/>
      <c r="ONQ98" s="123"/>
      <c r="ONR98" s="123"/>
      <c r="ONS98" s="123"/>
      <c r="ONT98" s="123"/>
      <c r="ONU98" s="123"/>
      <c r="ONV98" s="123"/>
      <c r="ONW98" s="123"/>
      <c r="ONX98" s="123"/>
      <c r="ONY98" s="123"/>
      <c r="ONZ98" s="123"/>
      <c r="OOA98" s="123"/>
      <c r="OOB98" s="123"/>
      <c r="OOC98" s="123"/>
      <c r="OOD98" s="123"/>
      <c r="OOE98" s="123"/>
      <c r="OOF98" s="123"/>
      <c r="OOG98" s="123"/>
      <c r="OOH98" s="123"/>
      <c r="OOI98" s="123"/>
      <c r="OOJ98" s="123"/>
      <c r="OOK98" s="123"/>
      <c r="OOL98" s="123"/>
      <c r="OOM98" s="123"/>
      <c r="OON98" s="123"/>
      <c r="OOO98" s="123"/>
      <c r="OOP98" s="123"/>
      <c r="OOQ98" s="123"/>
      <c r="OOR98" s="123"/>
      <c r="OOS98" s="123"/>
      <c r="OOT98" s="123"/>
      <c r="OOU98" s="123"/>
      <c r="OOV98" s="123"/>
      <c r="OOW98" s="123"/>
      <c r="OOX98" s="123"/>
      <c r="OOY98" s="123"/>
      <c r="OOZ98" s="123"/>
      <c r="OPA98" s="123"/>
      <c r="OPB98" s="123"/>
      <c r="OPC98" s="123"/>
      <c r="OPD98" s="123"/>
      <c r="OPE98" s="123"/>
      <c r="OPF98" s="123"/>
      <c r="OPG98" s="123"/>
      <c r="OPH98" s="123"/>
      <c r="OPI98" s="123"/>
      <c r="OPJ98" s="123"/>
      <c r="OPK98" s="123"/>
      <c r="OPL98" s="123"/>
      <c r="OPM98" s="123"/>
      <c r="OPN98" s="123"/>
      <c r="OPO98" s="123"/>
      <c r="OPP98" s="123"/>
      <c r="OPQ98" s="123"/>
      <c r="OPR98" s="123"/>
      <c r="OPS98" s="123"/>
      <c r="OPT98" s="123"/>
      <c r="OPU98" s="123"/>
      <c r="OPV98" s="123"/>
      <c r="OPW98" s="123"/>
      <c r="OPX98" s="123"/>
      <c r="OPY98" s="123"/>
      <c r="OPZ98" s="123"/>
      <c r="OQA98" s="123"/>
      <c r="OQB98" s="123"/>
      <c r="OQC98" s="123"/>
      <c r="OQD98" s="123"/>
      <c r="OQE98" s="123"/>
      <c r="OQF98" s="123"/>
      <c r="OQG98" s="123"/>
      <c r="OQH98" s="123"/>
      <c r="OQI98" s="123"/>
      <c r="OQJ98" s="123"/>
      <c r="OQK98" s="123"/>
      <c r="OQL98" s="123"/>
      <c r="OQM98" s="123"/>
      <c r="OQN98" s="123"/>
      <c r="OQO98" s="123"/>
      <c r="OQP98" s="123"/>
      <c r="OQQ98" s="123"/>
      <c r="OQR98" s="123"/>
      <c r="OQS98" s="123"/>
      <c r="OQT98" s="123"/>
      <c r="OQU98" s="123"/>
      <c r="OQV98" s="123"/>
      <c r="OQW98" s="123"/>
      <c r="OQX98" s="123"/>
      <c r="OQY98" s="123"/>
      <c r="OQZ98" s="123"/>
      <c r="ORA98" s="123"/>
      <c r="ORB98" s="123"/>
      <c r="ORC98" s="123"/>
      <c r="ORD98" s="123"/>
      <c r="ORE98" s="123"/>
      <c r="ORF98" s="123"/>
      <c r="ORG98" s="123"/>
      <c r="ORH98" s="123"/>
      <c r="ORI98" s="123"/>
      <c r="ORJ98" s="123"/>
      <c r="ORK98" s="123"/>
      <c r="ORL98" s="123"/>
      <c r="ORM98" s="123"/>
      <c r="ORN98" s="123"/>
      <c r="ORO98" s="123"/>
      <c r="ORP98" s="123"/>
      <c r="ORQ98" s="123"/>
      <c r="ORR98" s="123"/>
      <c r="ORS98" s="123"/>
      <c r="ORT98" s="123"/>
      <c r="ORU98" s="123"/>
      <c r="ORV98" s="123"/>
      <c r="ORW98" s="123"/>
      <c r="ORX98" s="123"/>
      <c r="ORY98" s="123"/>
      <c r="ORZ98" s="123"/>
      <c r="OSA98" s="123"/>
      <c r="OSB98" s="123"/>
      <c r="OSC98" s="123"/>
      <c r="OSD98" s="123"/>
      <c r="OSE98" s="123"/>
      <c r="OSF98" s="123"/>
      <c r="OSG98" s="123"/>
      <c r="OSH98" s="123"/>
      <c r="OSI98" s="123"/>
      <c r="OSJ98" s="123"/>
      <c r="OSK98" s="123"/>
      <c r="OSL98" s="123"/>
      <c r="OSM98" s="123"/>
      <c r="OSN98" s="123"/>
      <c r="OSO98" s="123"/>
      <c r="OSP98" s="123"/>
      <c r="OSQ98" s="123"/>
      <c r="OSR98" s="123"/>
      <c r="OSS98" s="123"/>
      <c r="OST98" s="123"/>
      <c r="OSU98" s="123"/>
      <c r="OSV98" s="123"/>
      <c r="OSW98" s="123"/>
      <c r="OSX98" s="123"/>
      <c r="OSY98" s="123"/>
      <c r="OSZ98" s="123"/>
      <c r="OTA98" s="123"/>
      <c r="OTB98" s="123"/>
      <c r="OTC98" s="123"/>
      <c r="OTD98" s="123"/>
      <c r="OTE98" s="123"/>
      <c r="OTF98" s="123"/>
      <c r="OTG98" s="123"/>
      <c r="OTH98" s="123"/>
      <c r="OTI98" s="123"/>
      <c r="OTJ98" s="123"/>
      <c r="OTK98" s="123"/>
      <c r="OTL98" s="123"/>
      <c r="OTM98" s="123"/>
      <c r="OTN98" s="123"/>
      <c r="OTO98" s="123"/>
      <c r="OTP98" s="123"/>
      <c r="OTQ98" s="123"/>
      <c r="OTR98" s="123"/>
      <c r="OTS98" s="123"/>
      <c r="OTT98" s="123"/>
      <c r="OTU98" s="123"/>
      <c r="OTV98" s="123"/>
      <c r="OTW98" s="123"/>
      <c r="OTX98" s="123"/>
      <c r="OTY98" s="123"/>
      <c r="OTZ98" s="123"/>
      <c r="OUA98" s="123"/>
      <c r="OUB98" s="123"/>
      <c r="OUC98" s="123"/>
      <c r="OUD98" s="123"/>
      <c r="OUE98" s="123"/>
      <c r="OUF98" s="123"/>
      <c r="OUG98" s="123"/>
      <c r="OUH98" s="123"/>
      <c r="OUI98" s="123"/>
      <c r="OUJ98" s="123"/>
      <c r="OUK98" s="123"/>
      <c r="OUL98" s="123"/>
      <c r="OUM98" s="123"/>
      <c r="OUN98" s="123"/>
      <c r="OUO98" s="123"/>
      <c r="OUP98" s="123"/>
      <c r="OUQ98" s="123"/>
      <c r="OUR98" s="123"/>
      <c r="OUS98" s="123"/>
      <c r="OUT98" s="123"/>
      <c r="OUU98" s="123"/>
      <c r="OUV98" s="123"/>
      <c r="OUW98" s="123"/>
      <c r="OUX98" s="123"/>
      <c r="OUY98" s="123"/>
      <c r="OUZ98" s="123"/>
      <c r="OVA98" s="123"/>
      <c r="OVB98" s="123"/>
      <c r="OVC98" s="123"/>
      <c r="OVD98" s="123"/>
      <c r="OVE98" s="123"/>
      <c r="OVF98" s="123"/>
      <c r="OVG98" s="123"/>
      <c r="OVH98" s="123"/>
      <c r="OVI98" s="123"/>
      <c r="OVJ98" s="123"/>
      <c r="OVK98" s="123"/>
      <c r="OVL98" s="123"/>
      <c r="OVM98" s="123"/>
      <c r="OVN98" s="123"/>
      <c r="OVO98" s="123"/>
      <c r="OVP98" s="123"/>
      <c r="OVQ98" s="123"/>
      <c r="OVR98" s="123"/>
      <c r="OVS98" s="123"/>
      <c r="OVT98" s="123"/>
      <c r="OVU98" s="123"/>
      <c r="OVV98" s="123"/>
      <c r="OVW98" s="123"/>
      <c r="OVX98" s="123"/>
      <c r="OVY98" s="123"/>
      <c r="OVZ98" s="123"/>
      <c r="OWA98" s="123"/>
      <c r="OWB98" s="123"/>
      <c r="OWC98" s="123"/>
      <c r="OWD98" s="123"/>
      <c r="OWE98" s="123"/>
      <c r="OWF98" s="123"/>
      <c r="OWG98" s="123"/>
      <c r="OWH98" s="123"/>
      <c r="OWI98" s="123"/>
      <c r="OWJ98" s="123"/>
      <c r="OWK98" s="123"/>
      <c r="OWL98" s="123"/>
      <c r="OWM98" s="123"/>
      <c r="OWN98" s="123"/>
      <c r="OWO98" s="123"/>
      <c r="OWP98" s="123"/>
      <c r="OWQ98" s="123"/>
      <c r="OWR98" s="123"/>
      <c r="OWS98" s="123"/>
      <c r="OWT98" s="123"/>
      <c r="OWU98" s="123"/>
      <c r="OWV98" s="123"/>
      <c r="OWW98" s="123"/>
      <c r="OWX98" s="123"/>
      <c r="OWY98" s="123"/>
      <c r="OWZ98" s="123"/>
      <c r="OXA98" s="123"/>
      <c r="OXB98" s="123"/>
      <c r="OXC98" s="123"/>
      <c r="OXD98" s="123"/>
      <c r="OXE98" s="123"/>
      <c r="OXF98" s="123"/>
      <c r="OXG98" s="123"/>
      <c r="OXH98" s="123"/>
      <c r="OXI98" s="123"/>
      <c r="OXJ98" s="123"/>
      <c r="OXK98" s="123"/>
      <c r="OXL98" s="123"/>
      <c r="OXM98" s="123"/>
      <c r="OXN98" s="123"/>
      <c r="OXO98" s="123"/>
      <c r="OXP98" s="123"/>
      <c r="OXQ98" s="123"/>
      <c r="OXR98" s="123"/>
      <c r="OXS98" s="123"/>
      <c r="OXT98" s="123"/>
      <c r="OXU98" s="123"/>
      <c r="OXV98" s="123"/>
      <c r="OXW98" s="123"/>
      <c r="OXX98" s="123"/>
      <c r="OXY98" s="123"/>
      <c r="OXZ98" s="123"/>
      <c r="OYA98" s="123"/>
      <c r="OYB98" s="123"/>
      <c r="OYC98" s="123"/>
      <c r="OYD98" s="123"/>
      <c r="OYE98" s="123"/>
      <c r="OYF98" s="123"/>
      <c r="OYG98" s="123"/>
      <c r="OYH98" s="123"/>
      <c r="OYI98" s="123"/>
      <c r="OYJ98" s="123"/>
      <c r="OYK98" s="123"/>
      <c r="OYL98" s="123"/>
      <c r="OYM98" s="123"/>
      <c r="OYN98" s="123"/>
      <c r="OYO98" s="123"/>
      <c r="OYP98" s="123"/>
      <c r="OYQ98" s="123"/>
      <c r="OYR98" s="123"/>
      <c r="OYS98" s="123"/>
      <c r="OYT98" s="123"/>
      <c r="OYU98" s="123"/>
      <c r="OYV98" s="123"/>
      <c r="OYW98" s="123"/>
      <c r="OYX98" s="123"/>
      <c r="OYY98" s="123"/>
      <c r="OYZ98" s="123"/>
      <c r="OZA98" s="123"/>
      <c r="OZB98" s="123"/>
      <c r="OZC98" s="123"/>
      <c r="OZD98" s="123"/>
      <c r="OZE98" s="123"/>
      <c r="OZF98" s="123"/>
      <c r="OZG98" s="123"/>
      <c r="OZH98" s="123"/>
      <c r="OZI98" s="123"/>
      <c r="OZJ98" s="123"/>
      <c r="OZK98" s="123"/>
      <c r="OZL98" s="123"/>
      <c r="OZM98" s="123"/>
      <c r="OZN98" s="123"/>
      <c r="OZO98" s="123"/>
      <c r="OZP98" s="123"/>
      <c r="OZQ98" s="123"/>
      <c r="OZR98" s="123"/>
      <c r="OZS98" s="123"/>
      <c r="OZT98" s="123"/>
      <c r="OZU98" s="123"/>
      <c r="OZV98" s="123"/>
      <c r="OZW98" s="123"/>
      <c r="OZX98" s="123"/>
      <c r="OZY98" s="123"/>
      <c r="OZZ98" s="123"/>
      <c r="PAA98" s="123"/>
      <c r="PAB98" s="123"/>
      <c r="PAC98" s="123"/>
      <c r="PAD98" s="123"/>
      <c r="PAE98" s="123"/>
      <c r="PAF98" s="123"/>
      <c r="PAG98" s="123"/>
      <c r="PAH98" s="123"/>
      <c r="PAI98" s="123"/>
      <c r="PAJ98" s="123"/>
      <c r="PAK98" s="123"/>
      <c r="PAL98" s="123"/>
      <c r="PAM98" s="123"/>
      <c r="PAN98" s="123"/>
      <c r="PAO98" s="123"/>
      <c r="PAP98" s="123"/>
      <c r="PAQ98" s="123"/>
      <c r="PAR98" s="123"/>
      <c r="PAS98" s="123"/>
      <c r="PAT98" s="123"/>
      <c r="PAU98" s="123"/>
      <c r="PAV98" s="123"/>
      <c r="PAW98" s="123"/>
      <c r="PAX98" s="123"/>
      <c r="PAY98" s="123"/>
      <c r="PAZ98" s="123"/>
      <c r="PBA98" s="123"/>
      <c r="PBB98" s="123"/>
      <c r="PBC98" s="123"/>
      <c r="PBD98" s="123"/>
      <c r="PBE98" s="123"/>
      <c r="PBF98" s="123"/>
      <c r="PBG98" s="123"/>
      <c r="PBH98" s="123"/>
      <c r="PBI98" s="123"/>
      <c r="PBJ98" s="123"/>
      <c r="PBK98" s="123"/>
      <c r="PBL98" s="123"/>
      <c r="PBM98" s="123"/>
      <c r="PBN98" s="123"/>
      <c r="PBO98" s="123"/>
      <c r="PBP98" s="123"/>
      <c r="PBQ98" s="123"/>
      <c r="PBR98" s="123"/>
      <c r="PBS98" s="123"/>
      <c r="PBT98" s="123"/>
      <c r="PBU98" s="123"/>
      <c r="PBV98" s="123"/>
      <c r="PBW98" s="123"/>
      <c r="PBX98" s="123"/>
      <c r="PBY98" s="123"/>
      <c r="PBZ98" s="123"/>
      <c r="PCA98" s="123"/>
      <c r="PCB98" s="123"/>
      <c r="PCC98" s="123"/>
      <c r="PCD98" s="123"/>
      <c r="PCE98" s="123"/>
      <c r="PCF98" s="123"/>
      <c r="PCG98" s="123"/>
      <c r="PCH98" s="123"/>
      <c r="PCI98" s="123"/>
      <c r="PCJ98" s="123"/>
      <c r="PCK98" s="123"/>
      <c r="PCL98" s="123"/>
      <c r="PCM98" s="123"/>
      <c r="PCN98" s="123"/>
      <c r="PCO98" s="123"/>
      <c r="PCP98" s="123"/>
      <c r="PCQ98" s="123"/>
      <c r="PCR98" s="123"/>
      <c r="PCS98" s="123"/>
      <c r="PCT98" s="123"/>
      <c r="PCU98" s="123"/>
      <c r="PCV98" s="123"/>
      <c r="PCW98" s="123"/>
      <c r="PCX98" s="123"/>
      <c r="PCY98" s="123"/>
      <c r="PCZ98" s="123"/>
      <c r="PDA98" s="123"/>
      <c r="PDB98" s="123"/>
      <c r="PDC98" s="123"/>
      <c r="PDD98" s="123"/>
      <c r="PDE98" s="123"/>
      <c r="PDF98" s="123"/>
      <c r="PDG98" s="123"/>
      <c r="PDH98" s="123"/>
      <c r="PDI98" s="123"/>
      <c r="PDJ98" s="123"/>
      <c r="PDK98" s="123"/>
      <c r="PDL98" s="123"/>
      <c r="PDM98" s="123"/>
      <c r="PDN98" s="123"/>
      <c r="PDO98" s="123"/>
      <c r="PDP98" s="123"/>
      <c r="PDQ98" s="123"/>
      <c r="PDR98" s="123"/>
      <c r="PDS98" s="123"/>
      <c r="PDT98" s="123"/>
      <c r="PDU98" s="123"/>
      <c r="PDV98" s="123"/>
      <c r="PDW98" s="123"/>
      <c r="PDX98" s="123"/>
      <c r="PDY98" s="123"/>
      <c r="PDZ98" s="123"/>
      <c r="PEA98" s="123"/>
      <c r="PEB98" s="123"/>
      <c r="PEC98" s="123"/>
      <c r="PED98" s="123"/>
      <c r="PEE98" s="123"/>
      <c r="PEF98" s="123"/>
      <c r="PEG98" s="123"/>
      <c r="PEH98" s="123"/>
      <c r="PEI98" s="123"/>
      <c r="PEJ98" s="123"/>
      <c r="PEK98" s="123"/>
      <c r="PEL98" s="123"/>
      <c r="PEM98" s="123"/>
      <c r="PEN98" s="123"/>
      <c r="PEO98" s="123"/>
      <c r="PEP98" s="123"/>
      <c r="PEQ98" s="123"/>
      <c r="PER98" s="123"/>
      <c r="PES98" s="123"/>
      <c r="PET98" s="123"/>
      <c r="PEU98" s="123"/>
      <c r="PEV98" s="123"/>
      <c r="PEW98" s="123"/>
      <c r="PEX98" s="123"/>
      <c r="PEY98" s="123"/>
      <c r="PEZ98" s="123"/>
      <c r="PFA98" s="123"/>
      <c r="PFB98" s="123"/>
      <c r="PFC98" s="123"/>
      <c r="PFD98" s="123"/>
      <c r="PFE98" s="123"/>
      <c r="PFF98" s="123"/>
      <c r="PFG98" s="123"/>
      <c r="PFH98" s="123"/>
      <c r="PFI98" s="123"/>
      <c r="PFJ98" s="123"/>
      <c r="PFK98" s="123"/>
      <c r="PFL98" s="123"/>
      <c r="PFM98" s="123"/>
      <c r="PFN98" s="123"/>
      <c r="PFO98" s="123"/>
      <c r="PFP98" s="123"/>
      <c r="PFQ98" s="123"/>
      <c r="PFR98" s="123"/>
      <c r="PFS98" s="123"/>
      <c r="PFT98" s="123"/>
      <c r="PFU98" s="123"/>
      <c r="PFV98" s="123"/>
      <c r="PFW98" s="123"/>
      <c r="PFX98" s="123"/>
      <c r="PFY98" s="123"/>
      <c r="PFZ98" s="123"/>
      <c r="PGA98" s="123"/>
      <c r="PGB98" s="123"/>
      <c r="PGC98" s="123"/>
      <c r="PGD98" s="123"/>
      <c r="PGE98" s="123"/>
      <c r="PGF98" s="123"/>
      <c r="PGG98" s="123"/>
      <c r="PGH98" s="123"/>
      <c r="PGI98" s="123"/>
      <c r="PGJ98" s="123"/>
      <c r="PGK98" s="123"/>
      <c r="PGL98" s="123"/>
      <c r="PGM98" s="123"/>
      <c r="PGN98" s="123"/>
      <c r="PGO98" s="123"/>
      <c r="PGP98" s="123"/>
      <c r="PGQ98" s="123"/>
      <c r="PGR98" s="123"/>
      <c r="PGS98" s="123"/>
      <c r="PGT98" s="123"/>
      <c r="PGU98" s="123"/>
      <c r="PGV98" s="123"/>
      <c r="PGW98" s="123"/>
      <c r="PGX98" s="123"/>
      <c r="PGY98" s="123"/>
      <c r="PGZ98" s="123"/>
      <c r="PHA98" s="123"/>
      <c r="PHB98" s="123"/>
      <c r="PHC98" s="123"/>
      <c r="PHD98" s="123"/>
      <c r="PHE98" s="123"/>
      <c r="PHF98" s="123"/>
      <c r="PHG98" s="123"/>
      <c r="PHH98" s="123"/>
      <c r="PHI98" s="123"/>
      <c r="PHJ98" s="123"/>
      <c r="PHK98" s="123"/>
      <c r="PHL98" s="123"/>
      <c r="PHM98" s="123"/>
      <c r="PHN98" s="123"/>
      <c r="PHO98" s="123"/>
      <c r="PHP98" s="123"/>
      <c r="PHQ98" s="123"/>
      <c r="PHR98" s="123"/>
      <c r="PHS98" s="123"/>
      <c r="PHT98" s="123"/>
      <c r="PHU98" s="123"/>
      <c r="PHV98" s="123"/>
      <c r="PHW98" s="123"/>
      <c r="PHX98" s="123"/>
      <c r="PHY98" s="123"/>
      <c r="PHZ98" s="123"/>
      <c r="PIA98" s="123"/>
      <c r="PIB98" s="123"/>
      <c r="PIC98" s="123"/>
      <c r="PID98" s="123"/>
      <c r="PIE98" s="123"/>
      <c r="PIF98" s="123"/>
      <c r="PIG98" s="123"/>
      <c r="PIH98" s="123"/>
      <c r="PII98" s="123"/>
      <c r="PIJ98" s="123"/>
      <c r="PIK98" s="123"/>
      <c r="PIL98" s="123"/>
      <c r="PIM98" s="123"/>
      <c r="PIN98" s="123"/>
      <c r="PIO98" s="123"/>
      <c r="PIP98" s="123"/>
      <c r="PIQ98" s="123"/>
      <c r="PIR98" s="123"/>
      <c r="PIS98" s="123"/>
      <c r="PIT98" s="123"/>
      <c r="PIU98" s="123"/>
      <c r="PIV98" s="123"/>
      <c r="PIW98" s="123"/>
      <c r="PIX98" s="123"/>
      <c r="PIY98" s="123"/>
      <c r="PIZ98" s="123"/>
      <c r="PJA98" s="123"/>
      <c r="PJB98" s="123"/>
      <c r="PJC98" s="123"/>
      <c r="PJD98" s="123"/>
      <c r="PJE98" s="123"/>
      <c r="PJF98" s="123"/>
      <c r="PJG98" s="123"/>
      <c r="PJH98" s="123"/>
      <c r="PJI98" s="123"/>
      <c r="PJJ98" s="123"/>
      <c r="PJK98" s="123"/>
      <c r="PJL98" s="123"/>
      <c r="PJM98" s="123"/>
      <c r="PJN98" s="123"/>
      <c r="PJO98" s="123"/>
      <c r="PJP98" s="123"/>
      <c r="PJQ98" s="123"/>
      <c r="PJR98" s="123"/>
      <c r="PJS98" s="123"/>
      <c r="PJT98" s="123"/>
      <c r="PJU98" s="123"/>
      <c r="PJV98" s="123"/>
      <c r="PJW98" s="123"/>
      <c r="PJX98" s="123"/>
      <c r="PJY98" s="123"/>
      <c r="PJZ98" s="123"/>
      <c r="PKA98" s="123"/>
      <c r="PKB98" s="123"/>
      <c r="PKC98" s="123"/>
      <c r="PKD98" s="123"/>
      <c r="PKE98" s="123"/>
      <c r="PKF98" s="123"/>
      <c r="PKG98" s="123"/>
      <c r="PKH98" s="123"/>
      <c r="PKI98" s="123"/>
      <c r="PKJ98" s="123"/>
      <c r="PKK98" s="123"/>
      <c r="PKL98" s="123"/>
      <c r="PKM98" s="123"/>
      <c r="PKN98" s="123"/>
      <c r="PKO98" s="123"/>
      <c r="PKP98" s="123"/>
      <c r="PKQ98" s="123"/>
      <c r="PKR98" s="123"/>
      <c r="PKS98" s="123"/>
      <c r="PKT98" s="123"/>
      <c r="PKU98" s="123"/>
      <c r="PKV98" s="123"/>
      <c r="PKW98" s="123"/>
      <c r="PKX98" s="123"/>
      <c r="PKY98" s="123"/>
      <c r="PKZ98" s="123"/>
      <c r="PLA98" s="123"/>
      <c r="PLB98" s="123"/>
      <c r="PLC98" s="123"/>
      <c r="PLD98" s="123"/>
      <c r="PLE98" s="123"/>
      <c r="PLF98" s="123"/>
      <c r="PLG98" s="123"/>
      <c r="PLH98" s="123"/>
      <c r="PLI98" s="123"/>
      <c r="PLJ98" s="123"/>
      <c r="PLK98" s="123"/>
      <c r="PLL98" s="123"/>
      <c r="PLM98" s="123"/>
      <c r="PLN98" s="123"/>
      <c r="PLO98" s="123"/>
      <c r="PLP98" s="123"/>
      <c r="PLQ98" s="123"/>
      <c r="PLR98" s="123"/>
      <c r="PLS98" s="123"/>
      <c r="PLT98" s="123"/>
      <c r="PLU98" s="123"/>
      <c r="PLV98" s="123"/>
      <c r="PLW98" s="123"/>
      <c r="PLX98" s="123"/>
      <c r="PLY98" s="123"/>
      <c r="PLZ98" s="123"/>
      <c r="PMA98" s="123"/>
      <c r="PMB98" s="123"/>
      <c r="PMC98" s="123"/>
      <c r="PMD98" s="123"/>
      <c r="PME98" s="123"/>
      <c r="PMF98" s="123"/>
      <c r="PMG98" s="123"/>
      <c r="PMH98" s="123"/>
      <c r="PMI98" s="123"/>
      <c r="PMJ98" s="123"/>
      <c r="PMK98" s="123"/>
      <c r="PML98" s="123"/>
      <c r="PMM98" s="123"/>
      <c r="PMN98" s="123"/>
      <c r="PMO98" s="123"/>
      <c r="PMP98" s="123"/>
      <c r="PMQ98" s="123"/>
      <c r="PMR98" s="123"/>
      <c r="PMS98" s="123"/>
      <c r="PMT98" s="123"/>
      <c r="PMU98" s="123"/>
      <c r="PMV98" s="123"/>
      <c r="PMW98" s="123"/>
      <c r="PMX98" s="123"/>
      <c r="PMY98" s="123"/>
      <c r="PMZ98" s="123"/>
      <c r="PNA98" s="123"/>
      <c r="PNB98" s="123"/>
      <c r="PNC98" s="123"/>
      <c r="PND98" s="123"/>
      <c r="PNE98" s="123"/>
      <c r="PNF98" s="123"/>
      <c r="PNG98" s="123"/>
      <c r="PNH98" s="123"/>
      <c r="PNI98" s="123"/>
      <c r="PNJ98" s="123"/>
      <c r="PNK98" s="123"/>
      <c r="PNL98" s="123"/>
      <c r="PNM98" s="123"/>
      <c r="PNN98" s="123"/>
      <c r="PNO98" s="123"/>
      <c r="PNP98" s="123"/>
      <c r="PNQ98" s="123"/>
      <c r="PNR98" s="123"/>
      <c r="PNS98" s="123"/>
      <c r="PNT98" s="123"/>
      <c r="PNU98" s="123"/>
      <c r="PNV98" s="123"/>
      <c r="PNW98" s="123"/>
      <c r="PNX98" s="123"/>
      <c r="PNY98" s="123"/>
      <c r="PNZ98" s="123"/>
      <c r="POA98" s="123"/>
      <c r="POB98" s="123"/>
      <c r="POC98" s="123"/>
      <c r="POD98" s="123"/>
      <c r="POE98" s="123"/>
      <c r="POF98" s="123"/>
      <c r="POG98" s="123"/>
      <c r="POH98" s="123"/>
      <c r="POI98" s="123"/>
      <c r="POJ98" s="123"/>
      <c r="POK98" s="123"/>
      <c r="POL98" s="123"/>
      <c r="POM98" s="123"/>
      <c r="PON98" s="123"/>
      <c r="POO98" s="123"/>
      <c r="POP98" s="123"/>
      <c r="POQ98" s="123"/>
      <c r="POR98" s="123"/>
      <c r="POS98" s="123"/>
      <c r="POT98" s="123"/>
      <c r="POU98" s="123"/>
      <c r="POV98" s="123"/>
      <c r="POW98" s="123"/>
      <c r="POX98" s="123"/>
      <c r="POY98" s="123"/>
      <c r="POZ98" s="123"/>
      <c r="PPA98" s="123"/>
      <c r="PPB98" s="123"/>
      <c r="PPC98" s="123"/>
      <c r="PPD98" s="123"/>
      <c r="PPE98" s="123"/>
      <c r="PPF98" s="123"/>
      <c r="PPG98" s="123"/>
      <c r="PPH98" s="123"/>
      <c r="PPI98" s="123"/>
      <c r="PPJ98" s="123"/>
      <c r="PPK98" s="123"/>
      <c r="PPL98" s="123"/>
      <c r="PPM98" s="123"/>
      <c r="PPN98" s="123"/>
      <c r="PPO98" s="123"/>
      <c r="PPP98" s="123"/>
      <c r="PPQ98" s="123"/>
      <c r="PPR98" s="123"/>
      <c r="PPS98" s="123"/>
      <c r="PPT98" s="123"/>
      <c r="PPU98" s="123"/>
      <c r="PPV98" s="123"/>
      <c r="PPW98" s="123"/>
      <c r="PPX98" s="123"/>
      <c r="PPY98" s="123"/>
      <c r="PPZ98" s="123"/>
      <c r="PQA98" s="123"/>
      <c r="PQB98" s="123"/>
      <c r="PQC98" s="123"/>
      <c r="PQD98" s="123"/>
      <c r="PQE98" s="123"/>
      <c r="PQF98" s="123"/>
      <c r="PQG98" s="123"/>
      <c r="PQH98" s="123"/>
      <c r="PQI98" s="123"/>
      <c r="PQJ98" s="123"/>
      <c r="PQK98" s="123"/>
      <c r="PQL98" s="123"/>
      <c r="PQM98" s="123"/>
      <c r="PQN98" s="123"/>
      <c r="PQO98" s="123"/>
      <c r="PQP98" s="123"/>
      <c r="PQQ98" s="123"/>
      <c r="PQR98" s="123"/>
      <c r="PQS98" s="123"/>
      <c r="PQT98" s="123"/>
      <c r="PQU98" s="123"/>
      <c r="PQV98" s="123"/>
      <c r="PQW98" s="123"/>
      <c r="PQX98" s="123"/>
      <c r="PQY98" s="123"/>
      <c r="PQZ98" s="123"/>
      <c r="PRA98" s="123"/>
      <c r="PRB98" s="123"/>
      <c r="PRC98" s="123"/>
      <c r="PRD98" s="123"/>
      <c r="PRE98" s="123"/>
      <c r="PRF98" s="123"/>
      <c r="PRG98" s="123"/>
      <c r="PRH98" s="123"/>
      <c r="PRI98" s="123"/>
      <c r="PRJ98" s="123"/>
      <c r="PRK98" s="123"/>
      <c r="PRL98" s="123"/>
      <c r="PRM98" s="123"/>
      <c r="PRN98" s="123"/>
      <c r="PRO98" s="123"/>
      <c r="PRP98" s="123"/>
      <c r="PRQ98" s="123"/>
      <c r="PRR98" s="123"/>
      <c r="PRS98" s="123"/>
      <c r="PRT98" s="123"/>
      <c r="PRU98" s="123"/>
      <c r="PRV98" s="123"/>
      <c r="PRW98" s="123"/>
      <c r="PRX98" s="123"/>
      <c r="PRY98" s="123"/>
      <c r="PRZ98" s="123"/>
      <c r="PSA98" s="123"/>
      <c r="PSB98" s="123"/>
      <c r="PSC98" s="123"/>
      <c r="PSD98" s="123"/>
      <c r="PSE98" s="123"/>
      <c r="PSF98" s="123"/>
      <c r="PSG98" s="123"/>
      <c r="PSH98" s="123"/>
      <c r="PSI98" s="123"/>
      <c r="PSJ98" s="123"/>
      <c r="PSK98" s="123"/>
      <c r="PSL98" s="123"/>
      <c r="PSM98" s="123"/>
      <c r="PSN98" s="123"/>
      <c r="PSO98" s="123"/>
      <c r="PSP98" s="123"/>
      <c r="PSQ98" s="123"/>
      <c r="PSR98" s="123"/>
      <c r="PSS98" s="123"/>
      <c r="PST98" s="123"/>
      <c r="PSU98" s="123"/>
      <c r="PSV98" s="123"/>
      <c r="PSW98" s="123"/>
      <c r="PSX98" s="123"/>
      <c r="PSY98" s="123"/>
      <c r="PSZ98" s="123"/>
      <c r="PTA98" s="123"/>
      <c r="PTB98" s="123"/>
      <c r="PTC98" s="123"/>
      <c r="PTD98" s="123"/>
      <c r="PTE98" s="123"/>
      <c r="PTF98" s="123"/>
      <c r="PTG98" s="123"/>
      <c r="PTH98" s="123"/>
      <c r="PTI98" s="123"/>
      <c r="PTJ98" s="123"/>
      <c r="PTK98" s="123"/>
      <c r="PTL98" s="123"/>
      <c r="PTM98" s="123"/>
      <c r="PTN98" s="123"/>
      <c r="PTO98" s="123"/>
      <c r="PTP98" s="123"/>
      <c r="PTQ98" s="123"/>
      <c r="PTR98" s="123"/>
      <c r="PTS98" s="123"/>
      <c r="PTT98" s="123"/>
      <c r="PTU98" s="123"/>
      <c r="PTV98" s="123"/>
      <c r="PTW98" s="123"/>
      <c r="PTX98" s="123"/>
      <c r="PTY98" s="123"/>
      <c r="PTZ98" s="123"/>
      <c r="PUA98" s="123"/>
      <c r="PUB98" s="123"/>
      <c r="PUC98" s="123"/>
      <c r="PUD98" s="123"/>
      <c r="PUE98" s="123"/>
      <c r="PUF98" s="123"/>
      <c r="PUG98" s="123"/>
      <c r="PUH98" s="123"/>
      <c r="PUI98" s="123"/>
      <c r="PUJ98" s="123"/>
      <c r="PUK98" s="123"/>
      <c r="PUL98" s="123"/>
      <c r="PUM98" s="123"/>
      <c r="PUN98" s="123"/>
      <c r="PUO98" s="123"/>
      <c r="PUP98" s="123"/>
      <c r="PUQ98" s="123"/>
      <c r="PUR98" s="123"/>
      <c r="PUS98" s="123"/>
      <c r="PUT98" s="123"/>
      <c r="PUU98" s="123"/>
      <c r="PUV98" s="123"/>
      <c r="PUW98" s="123"/>
      <c r="PUX98" s="123"/>
      <c r="PUY98" s="123"/>
      <c r="PUZ98" s="123"/>
      <c r="PVA98" s="123"/>
      <c r="PVB98" s="123"/>
      <c r="PVC98" s="123"/>
      <c r="PVD98" s="123"/>
      <c r="PVE98" s="123"/>
      <c r="PVF98" s="123"/>
      <c r="PVG98" s="123"/>
      <c r="PVH98" s="123"/>
      <c r="PVI98" s="123"/>
      <c r="PVJ98" s="123"/>
      <c r="PVK98" s="123"/>
      <c r="PVL98" s="123"/>
      <c r="PVM98" s="123"/>
      <c r="PVN98" s="123"/>
      <c r="PVO98" s="123"/>
      <c r="PVP98" s="123"/>
      <c r="PVQ98" s="123"/>
      <c r="PVR98" s="123"/>
      <c r="PVS98" s="123"/>
      <c r="PVT98" s="123"/>
      <c r="PVU98" s="123"/>
      <c r="PVV98" s="123"/>
      <c r="PVW98" s="123"/>
      <c r="PVX98" s="123"/>
      <c r="PVY98" s="123"/>
      <c r="PVZ98" s="123"/>
      <c r="PWA98" s="123"/>
      <c r="PWB98" s="123"/>
      <c r="PWC98" s="123"/>
      <c r="PWD98" s="123"/>
      <c r="PWE98" s="123"/>
      <c r="PWF98" s="123"/>
      <c r="PWG98" s="123"/>
      <c r="PWH98" s="123"/>
      <c r="PWI98" s="123"/>
      <c r="PWJ98" s="123"/>
      <c r="PWK98" s="123"/>
      <c r="PWL98" s="123"/>
      <c r="PWM98" s="123"/>
      <c r="PWN98" s="123"/>
      <c r="PWO98" s="123"/>
      <c r="PWP98" s="123"/>
      <c r="PWQ98" s="123"/>
      <c r="PWR98" s="123"/>
      <c r="PWS98" s="123"/>
      <c r="PWT98" s="123"/>
      <c r="PWU98" s="123"/>
      <c r="PWV98" s="123"/>
      <c r="PWW98" s="123"/>
      <c r="PWX98" s="123"/>
      <c r="PWY98" s="123"/>
      <c r="PWZ98" s="123"/>
      <c r="PXA98" s="123"/>
      <c r="PXB98" s="123"/>
      <c r="PXC98" s="123"/>
      <c r="PXD98" s="123"/>
      <c r="PXE98" s="123"/>
      <c r="PXF98" s="123"/>
      <c r="PXG98" s="123"/>
      <c r="PXH98" s="123"/>
      <c r="PXI98" s="123"/>
      <c r="PXJ98" s="123"/>
      <c r="PXK98" s="123"/>
      <c r="PXL98" s="123"/>
      <c r="PXM98" s="123"/>
      <c r="PXN98" s="123"/>
      <c r="PXO98" s="123"/>
      <c r="PXP98" s="123"/>
      <c r="PXQ98" s="123"/>
      <c r="PXR98" s="123"/>
      <c r="PXS98" s="123"/>
      <c r="PXT98" s="123"/>
      <c r="PXU98" s="123"/>
      <c r="PXV98" s="123"/>
      <c r="PXW98" s="123"/>
      <c r="PXX98" s="123"/>
      <c r="PXY98" s="123"/>
      <c r="PXZ98" s="123"/>
      <c r="PYA98" s="123"/>
      <c r="PYB98" s="123"/>
      <c r="PYC98" s="123"/>
      <c r="PYD98" s="123"/>
      <c r="PYE98" s="123"/>
      <c r="PYF98" s="123"/>
      <c r="PYG98" s="123"/>
      <c r="PYH98" s="123"/>
      <c r="PYI98" s="123"/>
      <c r="PYJ98" s="123"/>
      <c r="PYK98" s="123"/>
      <c r="PYL98" s="123"/>
      <c r="PYM98" s="123"/>
      <c r="PYN98" s="123"/>
      <c r="PYO98" s="123"/>
      <c r="PYP98" s="123"/>
      <c r="PYQ98" s="123"/>
      <c r="PYR98" s="123"/>
      <c r="PYS98" s="123"/>
      <c r="PYT98" s="123"/>
      <c r="PYU98" s="123"/>
      <c r="PYV98" s="123"/>
      <c r="PYW98" s="123"/>
      <c r="PYX98" s="123"/>
      <c r="PYY98" s="123"/>
      <c r="PYZ98" s="123"/>
      <c r="PZA98" s="123"/>
      <c r="PZB98" s="123"/>
      <c r="PZC98" s="123"/>
      <c r="PZD98" s="123"/>
      <c r="PZE98" s="123"/>
      <c r="PZF98" s="123"/>
      <c r="PZG98" s="123"/>
      <c r="PZH98" s="123"/>
      <c r="PZI98" s="123"/>
      <c r="PZJ98" s="123"/>
      <c r="PZK98" s="123"/>
      <c r="PZL98" s="123"/>
      <c r="PZM98" s="123"/>
      <c r="PZN98" s="123"/>
      <c r="PZO98" s="123"/>
      <c r="PZP98" s="123"/>
      <c r="PZQ98" s="123"/>
      <c r="PZR98" s="123"/>
      <c r="PZS98" s="123"/>
      <c r="PZT98" s="123"/>
      <c r="PZU98" s="123"/>
      <c r="PZV98" s="123"/>
      <c r="PZW98" s="123"/>
      <c r="PZX98" s="123"/>
      <c r="PZY98" s="123"/>
      <c r="PZZ98" s="123"/>
      <c r="QAA98" s="123"/>
      <c r="QAB98" s="123"/>
      <c r="QAC98" s="123"/>
      <c r="QAD98" s="123"/>
      <c r="QAE98" s="123"/>
      <c r="QAF98" s="123"/>
      <c r="QAG98" s="123"/>
      <c r="QAH98" s="123"/>
      <c r="QAI98" s="123"/>
      <c r="QAJ98" s="123"/>
      <c r="QAK98" s="123"/>
      <c r="QAL98" s="123"/>
      <c r="QAM98" s="123"/>
      <c r="QAN98" s="123"/>
      <c r="QAO98" s="123"/>
      <c r="QAP98" s="123"/>
      <c r="QAQ98" s="123"/>
      <c r="QAR98" s="123"/>
      <c r="QAS98" s="123"/>
      <c r="QAT98" s="123"/>
      <c r="QAU98" s="123"/>
      <c r="QAV98" s="123"/>
      <c r="QAW98" s="123"/>
      <c r="QAX98" s="123"/>
      <c r="QAY98" s="123"/>
      <c r="QAZ98" s="123"/>
      <c r="QBA98" s="123"/>
      <c r="QBB98" s="123"/>
      <c r="QBC98" s="123"/>
      <c r="QBD98" s="123"/>
      <c r="QBE98" s="123"/>
      <c r="QBF98" s="123"/>
      <c r="QBG98" s="123"/>
      <c r="QBH98" s="123"/>
      <c r="QBI98" s="123"/>
      <c r="QBJ98" s="123"/>
      <c r="QBK98" s="123"/>
      <c r="QBL98" s="123"/>
      <c r="QBM98" s="123"/>
      <c r="QBN98" s="123"/>
      <c r="QBO98" s="123"/>
      <c r="QBP98" s="123"/>
      <c r="QBQ98" s="123"/>
      <c r="QBR98" s="123"/>
      <c r="QBS98" s="123"/>
      <c r="QBT98" s="123"/>
      <c r="QBU98" s="123"/>
      <c r="QBV98" s="123"/>
      <c r="QBW98" s="123"/>
      <c r="QBX98" s="123"/>
      <c r="QBY98" s="123"/>
      <c r="QBZ98" s="123"/>
      <c r="QCA98" s="123"/>
      <c r="QCB98" s="123"/>
      <c r="QCC98" s="123"/>
      <c r="QCD98" s="123"/>
      <c r="QCE98" s="123"/>
      <c r="QCF98" s="123"/>
      <c r="QCG98" s="123"/>
      <c r="QCH98" s="123"/>
      <c r="QCI98" s="123"/>
      <c r="QCJ98" s="123"/>
      <c r="QCK98" s="123"/>
      <c r="QCL98" s="123"/>
      <c r="QCM98" s="123"/>
      <c r="QCN98" s="123"/>
      <c r="QCO98" s="123"/>
      <c r="QCP98" s="123"/>
      <c r="QCQ98" s="123"/>
      <c r="QCR98" s="123"/>
      <c r="QCS98" s="123"/>
      <c r="QCT98" s="123"/>
      <c r="QCU98" s="123"/>
      <c r="QCV98" s="123"/>
      <c r="QCW98" s="123"/>
      <c r="QCX98" s="123"/>
      <c r="QCY98" s="123"/>
      <c r="QCZ98" s="123"/>
      <c r="QDA98" s="123"/>
      <c r="QDB98" s="123"/>
      <c r="QDC98" s="123"/>
      <c r="QDD98" s="123"/>
      <c r="QDE98" s="123"/>
      <c r="QDF98" s="123"/>
      <c r="QDG98" s="123"/>
      <c r="QDH98" s="123"/>
      <c r="QDI98" s="123"/>
      <c r="QDJ98" s="123"/>
      <c r="QDK98" s="123"/>
      <c r="QDL98" s="123"/>
      <c r="QDM98" s="123"/>
      <c r="QDN98" s="123"/>
      <c r="QDO98" s="123"/>
      <c r="QDP98" s="123"/>
      <c r="QDQ98" s="123"/>
      <c r="QDR98" s="123"/>
      <c r="QDS98" s="123"/>
      <c r="QDT98" s="123"/>
      <c r="QDU98" s="123"/>
      <c r="QDV98" s="123"/>
      <c r="QDW98" s="123"/>
      <c r="QDX98" s="123"/>
      <c r="QDY98" s="123"/>
      <c r="QDZ98" s="123"/>
      <c r="QEA98" s="123"/>
      <c r="QEB98" s="123"/>
      <c r="QEC98" s="123"/>
      <c r="QED98" s="123"/>
      <c r="QEE98" s="123"/>
      <c r="QEF98" s="123"/>
      <c r="QEG98" s="123"/>
      <c r="QEH98" s="123"/>
      <c r="QEI98" s="123"/>
      <c r="QEJ98" s="123"/>
      <c r="QEK98" s="123"/>
      <c r="QEL98" s="123"/>
      <c r="QEM98" s="123"/>
      <c r="QEN98" s="123"/>
      <c r="QEO98" s="123"/>
      <c r="QEP98" s="123"/>
      <c r="QEQ98" s="123"/>
      <c r="QER98" s="123"/>
      <c r="QES98" s="123"/>
      <c r="QET98" s="123"/>
      <c r="QEU98" s="123"/>
      <c r="QEV98" s="123"/>
      <c r="QEW98" s="123"/>
      <c r="QEX98" s="123"/>
      <c r="QEY98" s="123"/>
      <c r="QEZ98" s="123"/>
      <c r="QFA98" s="123"/>
      <c r="QFB98" s="123"/>
      <c r="QFC98" s="123"/>
      <c r="QFD98" s="123"/>
      <c r="QFE98" s="123"/>
      <c r="QFF98" s="123"/>
      <c r="QFG98" s="123"/>
      <c r="QFH98" s="123"/>
      <c r="QFI98" s="123"/>
      <c r="QFJ98" s="123"/>
      <c r="QFK98" s="123"/>
      <c r="QFL98" s="123"/>
      <c r="QFM98" s="123"/>
      <c r="QFN98" s="123"/>
      <c r="QFO98" s="123"/>
      <c r="QFP98" s="123"/>
      <c r="QFQ98" s="123"/>
      <c r="QFR98" s="123"/>
      <c r="QFS98" s="123"/>
      <c r="QFT98" s="123"/>
      <c r="QFU98" s="123"/>
      <c r="QFV98" s="123"/>
      <c r="QFW98" s="123"/>
      <c r="QFX98" s="123"/>
      <c r="QFY98" s="123"/>
      <c r="QFZ98" s="123"/>
      <c r="QGA98" s="123"/>
      <c r="QGB98" s="123"/>
      <c r="QGC98" s="123"/>
      <c r="QGD98" s="123"/>
      <c r="QGE98" s="123"/>
      <c r="QGF98" s="123"/>
      <c r="QGG98" s="123"/>
      <c r="QGH98" s="123"/>
      <c r="QGI98" s="123"/>
      <c r="QGJ98" s="123"/>
      <c r="QGK98" s="123"/>
      <c r="QGL98" s="123"/>
      <c r="QGM98" s="123"/>
      <c r="QGN98" s="123"/>
      <c r="QGO98" s="123"/>
      <c r="QGP98" s="123"/>
      <c r="QGQ98" s="123"/>
      <c r="QGR98" s="123"/>
      <c r="QGS98" s="123"/>
      <c r="QGT98" s="123"/>
      <c r="QGU98" s="123"/>
      <c r="QGV98" s="123"/>
      <c r="QGW98" s="123"/>
      <c r="QGX98" s="123"/>
      <c r="QGY98" s="123"/>
      <c r="QGZ98" s="123"/>
      <c r="QHA98" s="123"/>
      <c r="QHB98" s="123"/>
      <c r="QHC98" s="123"/>
      <c r="QHD98" s="123"/>
      <c r="QHE98" s="123"/>
      <c r="QHF98" s="123"/>
      <c r="QHG98" s="123"/>
      <c r="QHH98" s="123"/>
      <c r="QHI98" s="123"/>
      <c r="QHJ98" s="123"/>
      <c r="QHK98" s="123"/>
      <c r="QHL98" s="123"/>
      <c r="QHM98" s="123"/>
      <c r="QHN98" s="123"/>
      <c r="QHO98" s="123"/>
      <c r="QHP98" s="123"/>
      <c r="QHQ98" s="123"/>
      <c r="QHR98" s="123"/>
      <c r="QHS98" s="123"/>
      <c r="QHT98" s="123"/>
      <c r="QHU98" s="123"/>
      <c r="QHV98" s="123"/>
      <c r="QHW98" s="123"/>
      <c r="QHX98" s="123"/>
      <c r="QHY98" s="123"/>
      <c r="QHZ98" s="123"/>
      <c r="QIA98" s="123"/>
      <c r="QIB98" s="123"/>
      <c r="QIC98" s="123"/>
      <c r="QID98" s="123"/>
      <c r="QIE98" s="123"/>
      <c r="QIF98" s="123"/>
      <c r="QIG98" s="123"/>
      <c r="QIH98" s="123"/>
      <c r="QII98" s="123"/>
      <c r="QIJ98" s="123"/>
      <c r="QIK98" s="123"/>
      <c r="QIL98" s="123"/>
      <c r="QIM98" s="123"/>
      <c r="QIN98" s="123"/>
      <c r="QIO98" s="123"/>
      <c r="QIP98" s="123"/>
      <c r="QIQ98" s="123"/>
      <c r="QIR98" s="123"/>
      <c r="QIS98" s="123"/>
      <c r="QIT98" s="123"/>
      <c r="QIU98" s="123"/>
      <c r="QIV98" s="123"/>
      <c r="QIW98" s="123"/>
      <c r="QIX98" s="123"/>
      <c r="QIY98" s="123"/>
      <c r="QIZ98" s="123"/>
      <c r="QJA98" s="123"/>
      <c r="QJB98" s="123"/>
      <c r="QJC98" s="123"/>
      <c r="QJD98" s="123"/>
      <c r="QJE98" s="123"/>
      <c r="QJF98" s="123"/>
      <c r="QJG98" s="123"/>
      <c r="QJH98" s="123"/>
      <c r="QJI98" s="123"/>
      <c r="QJJ98" s="123"/>
      <c r="QJK98" s="123"/>
      <c r="QJL98" s="123"/>
      <c r="QJM98" s="123"/>
      <c r="QJN98" s="123"/>
      <c r="QJO98" s="123"/>
      <c r="QJP98" s="123"/>
      <c r="QJQ98" s="123"/>
      <c r="QJR98" s="123"/>
      <c r="QJS98" s="123"/>
      <c r="QJT98" s="123"/>
      <c r="QJU98" s="123"/>
      <c r="QJV98" s="123"/>
      <c r="QJW98" s="123"/>
      <c r="QJX98" s="123"/>
      <c r="QJY98" s="123"/>
      <c r="QJZ98" s="123"/>
      <c r="QKA98" s="123"/>
      <c r="QKB98" s="123"/>
      <c r="QKC98" s="123"/>
      <c r="QKD98" s="123"/>
      <c r="QKE98" s="123"/>
      <c r="QKF98" s="123"/>
      <c r="QKG98" s="123"/>
      <c r="QKH98" s="123"/>
      <c r="QKI98" s="123"/>
      <c r="QKJ98" s="123"/>
      <c r="QKK98" s="123"/>
      <c r="QKL98" s="123"/>
      <c r="QKM98" s="123"/>
      <c r="QKN98" s="123"/>
      <c r="QKO98" s="123"/>
      <c r="QKP98" s="123"/>
      <c r="QKQ98" s="123"/>
      <c r="QKR98" s="123"/>
      <c r="QKS98" s="123"/>
      <c r="QKT98" s="123"/>
      <c r="QKU98" s="123"/>
      <c r="QKV98" s="123"/>
      <c r="QKW98" s="123"/>
      <c r="QKX98" s="123"/>
      <c r="QKY98" s="123"/>
      <c r="QKZ98" s="123"/>
      <c r="QLA98" s="123"/>
      <c r="QLB98" s="123"/>
      <c r="QLC98" s="123"/>
      <c r="QLD98" s="123"/>
      <c r="QLE98" s="123"/>
      <c r="QLF98" s="123"/>
      <c r="QLG98" s="123"/>
      <c r="QLH98" s="123"/>
      <c r="QLI98" s="123"/>
      <c r="QLJ98" s="123"/>
      <c r="QLK98" s="123"/>
      <c r="QLL98" s="123"/>
      <c r="QLM98" s="123"/>
      <c r="QLN98" s="123"/>
      <c r="QLO98" s="123"/>
      <c r="QLP98" s="123"/>
      <c r="QLQ98" s="123"/>
      <c r="QLR98" s="123"/>
      <c r="QLS98" s="123"/>
      <c r="QLT98" s="123"/>
      <c r="QLU98" s="123"/>
      <c r="QLV98" s="123"/>
      <c r="QLW98" s="123"/>
      <c r="QLX98" s="123"/>
      <c r="QLY98" s="123"/>
      <c r="QLZ98" s="123"/>
      <c r="QMA98" s="123"/>
      <c r="QMB98" s="123"/>
      <c r="QMC98" s="123"/>
      <c r="QMD98" s="123"/>
      <c r="QME98" s="123"/>
      <c r="QMF98" s="123"/>
      <c r="QMG98" s="123"/>
      <c r="QMH98" s="123"/>
      <c r="QMI98" s="123"/>
      <c r="QMJ98" s="123"/>
      <c r="QMK98" s="123"/>
      <c r="QML98" s="123"/>
      <c r="QMM98" s="123"/>
      <c r="QMN98" s="123"/>
      <c r="QMO98" s="123"/>
      <c r="QMP98" s="123"/>
      <c r="QMQ98" s="123"/>
      <c r="QMR98" s="123"/>
      <c r="QMS98" s="123"/>
      <c r="QMT98" s="123"/>
      <c r="QMU98" s="123"/>
      <c r="QMV98" s="123"/>
      <c r="QMW98" s="123"/>
      <c r="QMX98" s="123"/>
      <c r="QMY98" s="123"/>
      <c r="QMZ98" s="123"/>
      <c r="QNA98" s="123"/>
      <c r="QNB98" s="123"/>
      <c r="QNC98" s="123"/>
      <c r="QND98" s="123"/>
      <c r="QNE98" s="123"/>
      <c r="QNF98" s="123"/>
      <c r="QNG98" s="123"/>
      <c r="QNH98" s="123"/>
      <c r="QNI98" s="123"/>
      <c r="QNJ98" s="123"/>
      <c r="QNK98" s="123"/>
      <c r="QNL98" s="123"/>
      <c r="QNM98" s="123"/>
      <c r="QNN98" s="123"/>
      <c r="QNO98" s="123"/>
      <c r="QNP98" s="123"/>
      <c r="QNQ98" s="123"/>
      <c r="QNR98" s="123"/>
      <c r="QNS98" s="123"/>
      <c r="QNT98" s="123"/>
      <c r="QNU98" s="123"/>
      <c r="QNV98" s="123"/>
      <c r="QNW98" s="123"/>
      <c r="QNX98" s="123"/>
      <c r="QNY98" s="123"/>
      <c r="QNZ98" s="123"/>
      <c r="QOA98" s="123"/>
      <c r="QOB98" s="123"/>
      <c r="QOC98" s="123"/>
      <c r="QOD98" s="123"/>
      <c r="QOE98" s="123"/>
      <c r="QOF98" s="123"/>
      <c r="QOG98" s="123"/>
      <c r="QOH98" s="123"/>
      <c r="QOI98" s="123"/>
      <c r="QOJ98" s="123"/>
      <c r="QOK98" s="123"/>
      <c r="QOL98" s="123"/>
      <c r="QOM98" s="123"/>
      <c r="QON98" s="123"/>
      <c r="QOO98" s="123"/>
      <c r="QOP98" s="123"/>
      <c r="QOQ98" s="123"/>
      <c r="QOR98" s="123"/>
      <c r="QOS98" s="123"/>
      <c r="QOT98" s="123"/>
      <c r="QOU98" s="123"/>
      <c r="QOV98" s="123"/>
      <c r="QOW98" s="123"/>
      <c r="QOX98" s="123"/>
      <c r="QOY98" s="123"/>
      <c r="QOZ98" s="123"/>
      <c r="QPA98" s="123"/>
      <c r="QPB98" s="123"/>
      <c r="QPC98" s="123"/>
      <c r="QPD98" s="123"/>
      <c r="QPE98" s="123"/>
      <c r="QPF98" s="123"/>
      <c r="QPG98" s="123"/>
      <c r="QPH98" s="123"/>
      <c r="QPI98" s="123"/>
      <c r="QPJ98" s="123"/>
      <c r="QPK98" s="123"/>
      <c r="QPL98" s="123"/>
      <c r="QPM98" s="123"/>
      <c r="QPN98" s="123"/>
      <c r="QPO98" s="123"/>
      <c r="QPP98" s="123"/>
      <c r="QPQ98" s="123"/>
      <c r="QPR98" s="123"/>
      <c r="QPS98" s="123"/>
      <c r="QPT98" s="123"/>
      <c r="QPU98" s="123"/>
      <c r="QPV98" s="123"/>
      <c r="QPW98" s="123"/>
      <c r="QPX98" s="123"/>
      <c r="QPY98" s="123"/>
      <c r="QPZ98" s="123"/>
      <c r="QQA98" s="123"/>
      <c r="QQB98" s="123"/>
      <c r="QQC98" s="123"/>
      <c r="QQD98" s="123"/>
      <c r="QQE98" s="123"/>
      <c r="QQF98" s="123"/>
      <c r="QQG98" s="123"/>
      <c r="QQH98" s="123"/>
      <c r="QQI98" s="123"/>
      <c r="QQJ98" s="123"/>
      <c r="QQK98" s="123"/>
      <c r="QQL98" s="123"/>
      <c r="QQM98" s="123"/>
      <c r="QQN98" s="123"/>
      <c r="QQO98" s="123"/>
      <c r="QQP98" s="123"/>
      <c r="QQQ98" s="123"/>
      <c r="QQR98" s="123"/>
      <c r="QQS98" s="123"/>
      <c r="QQT98" s="123"/>
      <c r="QQU98" s="123"/>
      <c r="QQV98" s="123"/>
      <c r="QQW98" s="123"/>
      <c r="QQX98" s="123"/>
      <c r="QQY98" s="123"/>
      <c r="QQZ98" s="123"/>
      <c r="QRA98" s="123"/>
      <c r="QRB98" s="123"/>
      <c r="QRC98" s="123"/>
      <c r="QRD98" s="123"/>
      <c r="QRE98" s="123"/>
      <c r="QRF98" s="123"/>
      <c r="QRG98" s="123"/>
      <c r="QRH98" s="123"/>
      <c r="QRI98" s="123"/>
      <c r="QRJ98" s="123"/>
      <c r="QRK98" s="123"/>
      <c r="QRL98" s="123"/>
      <c r="QRM98" s="123"/>
      <c r="QRN98" s="123"/>
      <c r="QRO98" s="123"/>
      <c r="QRP98" s="123"/>
      <c r="QRQ98" s="123"/>
      <c r="QRR98" s="123"/>
      <c r="QRS98" s="123"/>
      <c r="QRT98" s="123"/>
      <c r="QRU98" s="123"/>
      <c r="QRV98" s="123"/>
      <c r="QRW98" s="123"/>
      <c r="QRX98" s="123"/>
      <c r="QRY98" s="123"/>
      <c r="QRZ98" s="123"/>
      <c r="QSA98" s="123"/>
      <c r="QSB98" s="123"/>
      <c r="QSC98" s="123"/>
      <c r="QSD98" s="123"/>
      <c r="QSE98" s="123"/>
      <c r="QSF98" s="123"/>
      <c r="QSG98" s="123"/>
      <c r="QSH98" s="123"/>
      <c r="QSI98" s="123"/>
      <c r="QSJ98" s="123"/>
      <c r="QSK98" s="123"/>
      <c r="QSL98" s="123"/>
      <c r="QSM98" s="123"/>
      <c r="QSN98" s="123"/>
      <c r="QSO98" s="123"/>
      <c r="QSP98" s="123"/>
      <c r="QSQ98" s="123"/>
      <c r="QSR98" s="123"/>
      <c r="QSS98" s="123"/>
      <c r="QST98" s="123"/>
      <c r="QSU98" s="123"/>
      <c r="QSV98" s="123"/>
      <c r="QSW98" s="123"/>
      <c r="QSX98" s="123"/>
      <c r="QSY98" s="123"/>
      <c r="QSZ98" s="123"/>
      <c r="QTA98" s="123"/>
      <c r="QTB98" s="123"/>
      <c r="QTC98" s="123"/>
      <c r="QTD98" s="123"/>
      <c r="QTE98" s="123"/>
      <c r="QTF98" s="123"/>
      <c r="QTG98" s="123"/>
      <c r="QTH98" s="123"/>
      <c r="QTI98" s="123"/>
      <c r="QTJ98" s="123"/>
      <c r="QTK98" s="123"/>
      <c r="QTL98" s="123"/>
      <c r="QTM98" s="123"/>
      <c r="QTN98" s="123"/>
      <c r="QTO98" s="123"/>
      <c r="QTP98" s="123"/>
      <c r="QTQ98" s="123"/>
      <c r="QTR98" s="123"/>
      <c r="QTS98" s="123"/>
      <c r="QTT98" s="123"/>
      <c r="QTU98" s="123"/>
      <c r="QTV98" s="123"/>
      <c r="QTW98" s="123"/>
      <c r="QTX98" s="123"/>
      <c r="QTY98" s="123"/>
      <c r="QTZ98" s="123"/>
      <c r="QUA98" s="123"/>
      <c r="QUB98" s="123"/>
      <c r="QUC98" s="123"/>
      <c r="QUD98" s="123"/>
      <c r="QUE98" s="123"/>
      <c r="QUF98" s="123"/>
      <c r="QUG98" s="123"/>
      <c r="QUH98" s="123"/>
      <c r="QUI98" s="123"/>
      <c r="QUJ98" s="123"/>
      <c r="QUK98" s="123"/>
      <c r="QUL98" s="123"/>
      <c r="QUM98" s="123"/>
      <c r="QUN98" s="123"/>
      <c r="QUO98" s="123"/>
      <c r="QUP98" s="123"/>
      <c r="QUQ98" s="123"/>
      <c r="QUR98" s="123"/>
      <c r="QUS98" s="123"/>
      <c r="QUT98" s="123"/>
      <c r="QUU98" s="123"/>
      <c r="QUV98" s="123"/>
      <c r="QUW98" s="123"/>
      <c r="QUX98" s="123"/>
      <c r="QUY98" s="123"/>
      <c r="QUZ98" s="123"/>
      <c r="QVA98" s="123"/>
      <c r="QVB98" s="123"/>
      <c r="QVC98" s="123"/>
      <c r="QVD98" s="123"/>
      <c r="QVE98" s="123"/>
      <c r="QVF98" s="123"/>
      <c r="QVG98" s="123"/>
      <c r="QVH98" s="123"/>
      <c r="QVI98" s="123"/>
      <c r="QVJ98" s="123"/>
      <c r="QVK98" s="123"/>
      <c r="QVL98" s="123"/>
      <c r="QVM98" s="123"/>
      <c r="QVN98" s="123"/>
      <c r="QVO98" s="123"/>
      <c r="QVP98" s="123"/>
      <c r="QVQ98" s="123"/>
      <c r="QVR98" s="123"/>
      <c r="QVS98" s="123"/>
      <c r="QVT98" s="123"/>
      <c r="QVU98" s="123"/>
      <c r="QVV98" s="123"/>
      <c r="QVW98" s="123"/>
      <c r="QVX98" s="123"/>
      <c r="QVY98" s="123"/>
      <c r="QVZ98" s="123"/>
      <c r="QWA98" s="123"/>
      <c r="QWB98" s="123"/>
      <c r="QWC98" s="123"/>
      <c r="QWD98" s="123"/>
      <c r="QWE98" s="123"/>
      <c r="QWF98" s="123"/>
      <c r="QWG98" s="123"/>
      <c r="QWH98" s="123"/>
      <c r="QWI98" s="123"/>
      <c r="QWJ98" s="123"/>
      <c r="QWK98" s="123"/>
      <c r="QWL98" s="123"/>
      <c r="QWM98" s="123"/>
      <c r="QWN98" s="123"/>
      <c r="QWO98" s="123"/>
      <c r="QWP98" s="123"/>
      <c r="QWQ98" s="123"/>
      <c r="QWR98" s="123"/>
      <c r="QWS98" s="123"/>
      <c r="QWT98" s="123"/>
      <c r="QWU98" s="123"/>
      <c r="QWV98" s="123"/>
      <c r="QWW98" s="123"/>
      <c r="QWX98" s="123"/>
      <c r="QWY98" s="123"/>
      <c r="QWZ98" s="123"/>
      <c r="QXA98" s="123"/>
      <c r="QXB98" s="123"/>
      <c r="QXC98" s="123"/>
      <c r="QXD98" s="123"/>
      <c r="QXE98" s="123"/>
      <c r="QXF98" s="123"/>
      <c r="QXG98" s="123"/>
      <c r="QXH98" s="123"/>
      <c r="QXI98" s="123"/>
      <c r="QXJ98" s="123"/>
      <c r="QXK98" s="123"/>
      <c r="QXL98" s="123"/>
      <c r="QXM98" s="123"/>
      <c r="QXN98" s="123"/>
      <c r="QXO98" s="123"/>
      <c r="QXP98" s="123"/>
      <c r="QXQ98" s="123"/>
      <c r="QXR98" s="123"/>
      <c r="QXS98" s="123"/>
      <c r="QXT98" s="123"/>
      <c r="QXU98" s="123"/>
      <c r="QXV98" s="123"/>
      <c r="QXW98" s="123"/>
      <c r="QXX98" s="123"/>
      <c r="QXY98" s="123"/>
      <c r="QXZ98" s="123"/>
      <c r="QYA98" s="123"/>
      <c r="QYB98" s="123"/>
      <c r="QYC98" s="123"/>
      <c r="QYD98" s="123"/>
      <c r="QYE98" s="123"/>
      <c r="QYF98" s="123"/>
      <c r="QYG98" s="123"/>
      <c r="QYH98" s="123"/>
      <c r="QYI98" s="123"/>
      <c r="QYJ98" s="123"/>
      <c r="QYK98" s="123"/>
      <c r="QYL98" s="123"/>
      <c r="QYM98" s="123"/>
      <c r="QYN98" s="123"/>
      <c r="QYO98" s="123"/>
      <c r="QYP98" s="123"/>
      <c r="QYQ98" s="123"/>
      <c r="QYR98" s="123"/>
      <c r="QYS98" s="123"/>
      <c r="QYT98" s="123"/>
      <c r="QYU98" s="123"/>
      <c r="QYV98" s="123"/>
      <c r="QYW98" s="123"/>
      <c r="QYX98" s="123"/>
      <c r="QYY98" s="123"/>
      <c r="QYZ98" s="123"/>
      <c r="QZA98" s="123"/>
      <c r="QZB98" s="123"/>
      <c r="QZC98" s="123"/>
      <c r="QZD98" s="123"/>
      <c r="QZE98" s="123"/>
      <c r="QZF98" s="123"/>
      <c r="QZG98" s="123"/>
      <c r="QZH98" s="123"/>
      <c r="QZI98" s="123"/>
      <c r="QZJ98" s="123"/>
      <c r="QZK98" s="123"/>
      <c r="QZL98" s="123"/>
      <c r="QZM98" s="123"/>
      <c r="QZN98" s="123"/>
      <c r="QZO98" s="123"/>
      <c r="QZP98" s="123"/>
      <c r="QZQ98" s="123"/>
      <c r="QZR98" s="123"/>
      <c r="QZS98" s="123"/>
      <c r="QZT98" s="123"/>
      <c r="QZU98" s="123"/>
      <c r="QZV98" s="123"/>
      <c r="QZW98" s="123"/>
      <c r="QZX98" s="123"/>
      <c r="QZY98" s="123"/>
      <c r="QZZ98" s="123"/>
      <c r="RAA98" s="123"/>
      <c r="RAB98" s="123"/>
      <c r="RAC98" s="123"/>
      <c r="RAD98" s="123"/>
      <c r="RAE98" s="123"/>
      <c r="RAF98" s="123"/>
      <c r="RAG98" s="123"/>
      <c r="RAH98" s="123"/>
      <c r="RAI98" s="123"/>
      <c r="RAJ98" s="123"/>
      <c r="RAK98" s="123"/>
      <c r="RAL98" s="123"/>
      <c r="RAM98" s="123"/>
      <c r="RAN98" s="123"/>
      <c r="RAO98" s="123"/>
      <c r="RAP98" s="123"/>
      <c r="RAQ98" s="123"/>
      <c r="RAR98" s="123"/>
      <c r="RAS98" s="123"/>
      <c r="RAT98" s="123"/>
      <c r="RAU98" s="123"/>
      <c r="RAV98" s="123"/>
      <c r="RAW98" s="123"/>
      <c r="RAX98" s="123"/>
      <c r="RAY98" s="123"/>
      <c r="RAZ98" s="123"/>
      <c r="RBA98" s="123"/>
      <c r="RBB98" s="123"/>
      <c r="RBC98" s="123"/>
      <c r="RBD98" s="123"/>
      <c r="RBE98" s="123"/>
      <c r="RBF98" s="123"/>
      <c r="RBG98" s="123"/>
      <c r="RBH98" s="123"/>
      <c r="RBI98" s="123"/>
      <c r="RBJ98" s="123"/>
      <c r="RBK98" s="123"/>
      <c r="RBL98" s="123"/>
      <c r="RBM98" s="123"/>
      <c r="RBN98" s="123"/>
      <c r="RBO98" s="123"/>
      <c r="RBP98" s="123"/>
      <c r="RBQ98" s="123"/>
      <c r="RBR98" s="123"/>
      <c r="RBS98" s="123"/>
      <c r="RBT98" s="123"/>
      <c r="RBU98" s="123"/>
      <c r="RBV98" s="123"/>
      <c r="RBW98" s="123"/>
      <c r="RBX98" s="123"/>
      <c r="RBY98" s="123"/>
      <c r="RBZ98" s="123"/>
      <c r="RCA98" s="123"/>
      <c r="RCB98" s="123"/>
      <c r="RCC98" s="123"/>
      <c r="RCD98" s="123"/>
      <c r="RCE98" s="123"/>
      <c r="RCF98" s="123"/>
      <c r="RCG98" s="123"/>
      <c r="RCH98" s="123"/>
      <c r="RCI98" s="123"/>
      <c r="RCJ98" s="123"/>
      <c r="RCK98" s="123"/>
      <c r="RCL98" s="123"/>
      <c r="RCM98" s="123"/>
      <c r="RCN98" s="123"/>
      <c r="RCO98" s="123"/>
      <c r="RCP98" s="123"/>
      <c r="RCQ98" s="123"/>
      <c r="RCR98" s="123"/>
      <c r="RCS98" s="123"/>
      <c r="RCT98" s="123"/>
      <c r="RCU98" s="123"/>
      <c r="RCV98" s="123"/>
      <c r="RCW98" s="123"/>
      <c r="RCX98" s="123"/>
      <c r="RCY98" s="123"/>
      <c r="RCZ98" s="123"/>
      <c r="RDA98" s="123"/>
      <c r="RDB98" s="123"/>
      <c r="RDC98" s="123"/>
      <c r="RDD98" s="123"/>
      <c r="RDE98" s="123"/>
      <c r="RDF98" s="123"/>
      <c r="RDG98" s="123"/>
      <c r="RDH98" s="123"/>
      <c r="RDI98" s="123"/>
      <c r="RDJ98" s="123"/>
      <c r="RDK98" s="123"/>
      <c r="RDL98" s="123"/>
      <c r="RDM98" s="123"/>
      <c r="RDN98" s="123"/>
      <c r="RDO98" s="123"/>
      <c r="RDP98" s="123"/>
      <c r="RDQ98" s="123"/>
      <c r="RDR98" s="123"/>
      <c r="RDS98" s="123"/>
      <c r="RDT98" s="123"/>
      <c r="RDU98" s="123"/>
      <c r="RDV98" s="123"/>
      <c r="RDW98" s="123"/>
      <c r="RDX98" s="123"/>
      <c r="RDY98" s="123"/>
      <c r="RDZ98" s="123"/>
      <c r="REA98" s="123"/>
      <c r="REB98" s="123"/>
      <c r="REC98" s="123"/>
      <c r="RED98" s="123"/>
      <c r="REE98" s="123"/>
      <c r="REF98" s="123"/>
      <c r="REG98" s="123"/>
      <c r="REH98" s="123"/>
      <c r="REI98" s="123"/>
      <c r="REJ98" s="123"/>
      <c r="REK98" s="123"/>
      <c r="REL98" s="123"/>
      <c r="REM98" s="123"/>
      <c r="REN98" s="123"/>
      <c r="REO98" s="123"/>
      <c r="REP98" s="123"/>
      <c r="REQ98" s="123"/>
      <c r="RER98" s="123"/>
      <c r="RES98" s="123"/>
      <c r="RET98" s="123"/>
      <c r="REU98" s="123"/>
      <c r="REV98" s="123"/>
      <c r="REW98" s="123"/>
      <c r="REX98" s="123"/>
      <c r="REY98" s="123"/>
      <c r="REZ98" s="123"/>
      <c r="RFA98" s="123"/>
      <c r="RFB98" s="123"/>
      <c r="RFC98" s="123"/>
      <c r="RFD98" s="123"/>
      <c r="RFE98" s="123"/>
      <c r="RFF98" s="123"/>
      <c r="RFG98" s="123"/>
      <c r="RFH98" s="123"/>
      <c r="RFI98" s="123"/>
      <c r="RFJ98" s="123"/>
      <c r="RFK98" s="123"/>
      <c r="RFL98" s="123"/>
      <c r="RFM98" s="123"/>
      <c r="RFN98" s="123"/>
      <c r="RFO98" s="123"/>
      <c r="RFP98" s="123"/>
      <c r="RFQ98" s="123"/>
      <c r="RFR98" s="123"/>
      <c r="RFS98" s="123"/>
      <c r="RFT98" s="123"/>
      <c r="RFU98" s="123"/>
      <c r="RFV98" s="123"/>
      <c r="RFW98" s="123"/>
      <c r="RFX98" s="123"/>
      <c r="RFY98" s="123"/>
      <c r="RFZ98" s="123"/>
      <c r="RGA98" s="123"/>
      <c r="RGB98" s="123"/>
      <c r="RGC98" s="123"/>
      <c r="RGD98" s="123"/>
      <c r="RGE98" s="123"/>
      <c r="RGF98" s="123"/>
      <c r="RGG98" s="123"/>
      <c r="RGH98" s="123"/>
      <c r="RGI98" s="123"/>
      <c r="RGJ98" s="123"/>
      <c r="RGK98" s="123"/>
      <c r="RGL98" s="123"/>
      <c r="RGM98" s="123"/>
      <c r="RGN98" s="123"/>
      <c r="RGO98" s="123"/>
      <c r="RGP98" s="123"/>
      <c r="RGQ98" s="123"/>
      <c r="RGR98" s="123"/>
      <c r="RGS98" s="123"/>
      <c r="RGT98" s="123"/>
      <c r="RGU98" s="123"/>
      <c r="RGV98" s="123"/>
      <c r="RGW98" s="123"/>
      <c r="RGX98" s="123"/>
      <c r="RGY98" s="123"/>
      <c r="RGZ98" s="123"/>
      <c r="RHA98" s="123"/>
      <c r="RHB98" s="123"/>
      <c r="RHC98" s="123"/>
      <c r="RHD98" s="123"/>
      <c r="RHE98" s="123"/>
      <c r="RHF98" s="123"/>
      <c r="RHG98" s="123"/>
      <c r="RHH98" s="123"/>
      <c r="RHI98" s="123"/>
      <c r="RHJ98" s="123"/>
      <c r="RHK98" s="123"/>
      <c r="RHL98" s="123"/>
      <c r="RHM98" s="123"/>
      <c r="RHN98" s="123"/>
      <c r="RHO98" s="123"/>
      <c r="RHP98" s="123"/>
      <c r="RHQ98" s="123"/>
      <c r="RHR98" s="123"/>
      <c r="RHS98" s="123"/>
      <c r="RHT98" s="123"/>
      <c r="RHU98" s="123"/>
      <c r="RHV98" s="123"/>
      <c r="RHW98" s="123"/>
      <c r="RHX98" s="123"/>
      <c r="RHY98" s="123"/>
      <c r="RHZ98" s="123"/>
      <c r="RIA98" s="123"/>
      <c r="RIB98" s="123"/>
      <c r="RIC98" s="123"/>
      <c r="RID98" s="123"/>
      <c r="RIE98" s="123"/>
      <c r="RIF98" s="123"/>
      <c r="RIG98" s="123"/>
      <c r="RIH98" s="123"/>
      <c r="RII98" s="123"/>
      <c r="RIJ98" s="123"/>
      <c r="RIK98" s="123"/>
      <c r="RIL98" s="123"/>
      <c r="RIM98" s="123"/>
      <c r="RIN98" s="123"/>
      <c r="RIO98" s="123"/>
      <c r="RIP98" s="123"/>
      <c r="RIQ98" s="123"/>
      <c r="RIR98" s="123"/>
      <c r="RIS98" s="123"/>
      <c r="RIT98" s="123"/>
      <c r="RIU98" s="123"/>
      <c r="RIV98" s="123"/>
      <c r="RIW98" s="123"/>
      <c r="RIX98" s="123"/>
      <c r="RIY98" s="123"/>
      <c r="RIZ98" s="123"/>
      <c r="RJA98" s="123"/>
      <c r="RJB98" s="123"/>
      <c r="RJC98" s="123"/>
      <c r="RJD98" s="123"/>
      <c r="RJE98" s="123"/>
      <c r="RJF98" s="123"/>
      <c r="RJG98" s="123"/>
      <c r="RJH98" s="123"/>
      <c r="RJI98" s="123"/>
      <c r="RJJ98" s="123"/>
      <c r="RJK98" s="123"/>
      <c r="RJL98" s="123"/>
      <c r="RJM98" s="123"/>
      <c r="RJN98" s="123"/>
      <c r="RJO98" s="123"/>
      <c r="RJP98" s="123"/>
      <c r="RJQ98" s="123"/>
      <c r="RJR98" s="123"/>
      <c r="RJS98" s="123"/>
      <c r="RJT98" s="123"/>
      <c r="RJU98" s="123"/>
      <c r="RJV98" s="123"/>
      <c r="RJW98" s="123"/>
      <c r="RJX98" s="123"/>
      <c r="RJY98" s="123"/>
      <c r="RJZ98" s="123"/>
      <c r="RKA98" s="123"/>
      <c r="RKB98" s="123"/>
      <c r="RKC98" s="123"/>
      <c r="RKD98" s="123"/>
      <c r="RKE98" s="123"/>
      <c r="RKF98" s="123"/>
      <c r="RKG98" s="123"/>
      <c r="RKH98" s="123"/>
      <c r="RKI98" s="123"/>
      <c r="RKJ98" s="123"/>
      <c r="RKK98" s="123"/>
      <c r="RKL98" s="123"/>
      <c r="RKM98" s="123"/>
      <c r="RKN98" s="123"/>
      <c r="RKO98" s="123"/>
      <c r="RKP98" s="123"/>
      <c r="RKQ98" s="123"/>
      <c r="RKR98" s="123"/>
      <c r="RKS98" s="123"/>
      <c r="RKT98" s="123"/>
      <c r="RKU98" s="123"/>
      <c r="RKV98" s="123"/>
      <c r="RKW98" s="123"/>
      <c r="RKX98" s="123"/>
      <c r="RKY98" s="123"/>
      <c r="RKZ98" s="123"/>
      <c r="RLA98" s="123"/>
      <c r="RLB98" s="123"/>
      <c r="RLC98" s="123"/>
      <c r="RLD98" s="123"/>
      <c r="RLE98" s="123"/>
      <c r="RLF98" s="123"/>
      <c r="RLG98" s="123"/>
      <c r="RLH98" s="123"/>
      <c r="RLI98" s="123"/>
      <c r="RLJ98" s="123"/>
      <c r="RLK98" s="123"/>
      <c r="RLL98" s="123"/>
      <c r="RLM98" s="123"/>
      <c r="RLN98" s="123"/>
      <c r="RLO98" s="123"/>
      <c r="RLP98" s="123"/>
      <c r="RLQ98" s="123"/>
      <c r="RLR98" s="123"/>
      <c r="RLS98" s="123"/>
      <c r="RLT98" s="123"/>
      <c r="RLU98" s="123"/>
      <c r="RLV98" s="123"/>
      <c r="RLW98" s="123"/>
      <c r="RLX98" s="123"/>
      <c r="RLY98" s="123"/>
      <c r="RLZ98" s="123"/>
      <c r="RMA98" s="123"/>
      <c r="RMB98" s="123"/>
      <c r="RMC98" s="123"/>
      <c r="RMD98" s="123"/>
      <c r="RME98" s="123"/>
      <c r="RMF98" s="123"/>
      <c r="RMG98" s="123"/>
      <c r="RMH98" s="123"/>
      <c r="RMI98" s="123"/>
      <c r="RMJ98" s="123"/>
      <c r="RMK98" s="123"/>
      <c r="RML98" s="123"/>
      <c r="RMM98" s="123"/>
      <c r="RMN98" s="123"/>
      <c r="RMO98" s="123"/>
      <c r="RMP98" s="123"/>
      <c r="RMQ98" s="123"/>
      <c r="RMR98" s="123"/>
      <c r="RMS98" s="123"/>
      <c r="RMT98" s="123"/>
      <c r="RMU98" s="123"/>
      <c r="RMV98" s="123"/>
      <c r="RMW98" s="123"/>
      <c r="RMX98" s="123"/>
      <c r="RMY98" s="123"/>
      <c r="RMZ98" s="123"/>
      <c r="RNA98" s="123"/>
      <c r="RNB98" s="123"/>
      <c r="RNC98" s="123"/>
      <c r="RND98" s="123"/>
      <c r="RNE98" s="123"/>
      <c r="RNF98" s="123"/>
      <c r="RNG98" s="123"/>
      <c r="RNH98" s="123"/>
      <c r="RNI98" s="123"/>
      <c r="RNJ98" s="123"/>
      <c r="RNK98" s="123"/>
      <c r="RNL98" s="123"/>
      <c r="RNM98" s="123"/>
      <c r="RNN98" s="123"/>
      <c r="RNO98" s="123"/>
      <c r="RNP98" s="123"/>
      <c r="RNQ98" s="123"/>
      <c r="RNR98" s="123"/>
      <c r="RNS98" s="123"/>
      <c r="RNT98" s="123"/>
      <c r="RNU98" s="123"/>
      <c r="RNV98" s="123"/>
      <c r="RNW98" s="123"/>
      <c r="RNX98" s="123"/>
      <c r="RNY98" s="123"/>
      <c r="RNZ98" s="123"/>
      <c r="ROA98" s="123"/>
      <c r="ROB98" s="123"/>
      <c r="ROC98" s="123"/>
      <c r="ROD98" s="123"/>
      <c r="ROE98" s="123"/>
      <c r="ROF98" s="123"/>
      <c r="ROG98" s="123"/>
      <c r="ROH98" s="123"/>
      <c r="ROI98" s="123"/>
      <c r="ROJ98" s="123"/>
      <c r="ROK98" s="123"/>
      <c r="ROL98" s="123"/>
      <c r="ROM98" s="123"/>
      <c r="RON98" s="123"/>
      <c r="ROO98" s="123"/>
      <c r="ROP98" s="123"/>
      <c r="ROQ98" s="123"/>
      <c r="ROR98" s="123"/>
      <c r="ROS98" s="123"/>
      <c r="ROT98" s="123"/>
      <c r="ROU98" s="123"/>
      <c r="ROV98" s="123"/>
      <c r="ROW98" s="123"/>
      <c r="ROX98" s="123"/>
      <c r="ROY98" s="123"/>
      <c r="ROZ98" s="123"/>
      <c r="RPA98" s="123"/>
      <c r="RPB98" s="123"/>
      <c r="RPC98" s="123"/>
      <c r="RPD98" s="123"/>
      <c r="RPE98" s="123"/>
      <c r="RPF98" s="123"/>
      <c r="RPG98" s="123"/>
      <c r="RPH98" s="123"/>
      <c r="RPI98" s="123"/>
      <c r="RPJ98" s="123"/>
      <c r="RPK98" s="123"/>
      <c r="RPL98" s="123"/>
      <c r="RPM98" s="123"/>
      <c r="RPN98" s="123"/>
      <c r="RPO98" s="123"/>
      <c r="RPP98" s="123"/>
      <c r="RPQ98" s="123"/>
      <c r="RPR98" s="123"/>
      <c r="RPS98" s="123"/>
      <c r="RPT98" s="123"/>
      <c r="RPU98" s="123"/>
      <c r="RPV98" s="123"/>
      <c r="RPW98" s="123"/>
      <c r="RPX98" s="123"/>
      <c r="RPY98" s="123"/>
      <c r="RPZ98" s="123"/>
      <c r="RQA98" s="123"/>
      <c r="RQB98" s="123"/>
      <c r="RQC98" s="123"/>
      <c r="RQD98" s="123"/>
      <c r="RQE98" s="123"/>
      <c r="RQF98" s="123"/>
      <c r="RQG98" s="123"/>
      <c r="RQH98" s="123"/>
      <c r="RQI98" s="123"/>
      <c r="RQJ98" s="123"/>
      <c r="RQK98" s="123"/>
      <c r="RQL98" s="123"/>
      <c r="RQM98" s="123"/>
      <c r="RQN98" s="123"/>
      <c r="RQO98" s="123"/>
      <c r="RQP98" s="123"/>
      <c r="RQQ98" s="123"/>
      <c r="RQR98" s="123"/>
      <c r="RQS98" s="123"/>
      <c r="RQT98" s="123"/>
      <c r="RQU98" s="123"/>
      <c r="RQV98" s="123"/>
      <c r="RQW98" s="123"/>
      <c r="RQX98" s="123"/>
      <c r="RQY98" s="123"/>
      <c r="RQZ98" s="123"/>
      <c r="RRA98" s="123"/>
      <c r="RRB98" s="123"/>
      <c r="RRC98" s="123"/>
      <c r="RRD98" s="123"/>
      <c r="RRE98" s="123"/>
      <c r="RRF98" s="123"/>
      <c r="RRG98" s="123"/>
      <c r="RRH98" s="123"/>
      <c r="RRI98" s="123"/>
      <c r="RRJ98" s="123"/>
      <c r="RRK98" s="123"/>
      <c r="RRL98" s="123"/>
      <c r="RRM98" s="123"/>
      <c r="RRN98" s="123"/>
      <c r="RRO98" s="123"/>
      <c r="RRP98" s="123"/>
      <c r="RRQ98" s="123"/>
      <c r="RRR98" s="123"/>
      <c r="RRS98" s="123"/>
      <c r="RRT98" s="123"/>
      <c r="RRU98" s="123"/>
      <c r="RRV98" s="123"/>
      <c r="RRW98" s="123"/>
      <c r="RRX98" s="123"/>
      <c r="RRY98" s="123"/>
      <c r="RRZ98" s="123"/>
      <c r="RSA98" s="123"/>
      <c r="RSB98" s="123"/>
      <c r="RSC98" s="123"/>
      <c r="RSD98" s="123"/>
      <c r="RSE98" s="123"/>
      <c r="RSF98" s="123"/>
      <c r="RSG98" s="123"/>
      <c r="RSH98" s="123"/>
      <c r="RSI98" s="123"/>
      <c r="RSJ98" s="123"/>
      <c r="RSK98" s="123"/>
      <c r="RSL98" s="123"/>
      <c r="RSM98" s="123"/>
      <c r="RSN98" s="123"/>
      <c r="RSO98" s="123"/>
      <c r="RSP98" s="123"/>
      <c r="RSQ98" s="123"/>
      <c r="RSR98" s="123"/>
      <c r="RSS98" s="123"/>
      <c r="RST98" s="123"/>
      <c r="RSU98" s="123"/>
      <c r="RSV98" s="123"/>
      <c r="RSW98" s="123"/>
      <c r="RSX98" s="123"/>
      <c r="RSY98" s="123"/>
      <c r="RSZ98" s="123"/>
      <c r="RTA98" s="123"/>
      <c r="RTB98" s="123"/>
      <c r="RTC98" s="123"/>
      <c r="RTD98" s="123"/>
      <c r="RTE98" s="123"/>
      <c r="RTF98" s="123"/>
      <c r="RTG98" s="123"/>
      <c r="RTH98" s="123"/>
      <c r="RTI98" s="123"/>
      <c r="RTJ98" s="123"/>
      <c r="RTK98" s="123"/>
      <c r="RTL98" s="123"/>
      <c r="RTM98" s="123"/>
      <c r="RTN98" s="123"/>
      <c r="RTO98" s="123"/>
      <c r="RTP98" s="123"/>
      <c r="RTQ98" s="123"/>
      <c r="RTR98" s="123"/>
      <c r="RTS98" s="123"/>
      <c r="RTT98" s="123"/>
      <c r="RTU98" s="123"/>
      <c r="RTV98" s="123"/>
      <c r="RTW98" s="123"/>
      <c r="RTX98" s="123"/>
      <c r="RTY98" s="123"/>
      <c r="RTZ98" s="123"/>
      <c r="RUA98" s="123"/>
      <c r="RUB98" s="123"/>
      <c r="RUC98" s="123"/>
      <c r="RUD98" s="123"/>
      <c r="RUE98" s="123"/>
      <c r="RUF98" s="123"/>
      <c r="RUG98" s="123"/>
      <c r="RUH98" s="123"/>
      <c r="RUI98" s="123"/>
      <c r="RUJ98" s="123"/>
      <c r="RUK98" s="123"/>
      <c r="RUL98" s="123"/>
      <c r="RUM98" s="123"/>
      <c r="RUN98" s="123"/>
      <c r="RUO98" s="123"/>
      <c r="RUP98" s="123"/>
      <c r="RUQ98" s="123"/>
      <c r="RUR98" s="123"/>
      <c r="RUS98" s="123"/>
      <c r="RUT98" s="123"/>
      <c r="RUU98" s="123"/>
      <c r="RUV98" s="123"/>
      <c r="RUW98" s="123"/>
      <c r="RUX98" s="123"/>
      <c r="RUY98" s="123"/>
      <c r="RUZ98" s="123"/>
      <c r="RVA98" s="123"/>
      <c r="RVB98" s="123"/>
      <c r="RVC98" s="123"/>
      <c r="RVD98" s="123"/>
      <c r="RVE98" s="123"/>
      <c r="RVF98" s="123"/>
      <c r="RVG98" s="123"/>
      <c r="RVH98" s="123"/>
      <c r="RVI98" s="123"/>
      <c r="RVJ98" s="123"/>
      <c r="RVK98" s="123"/>
      <c r="RVL98" s="123"/>
      <c r="RVM98" s="123"/>
      <c r="RVN98" s="123"/>
      <c r="RVO98" s="123"/>
      <c r="RVP98" s="123"/>
      <c r="RVQ98" s="123"/>
      <c r="RVR98" s="123"/>
      <c r="RVS98" s="123"/>
      <c r="RVT98" s="123"/>
      <c r="RVU98" s="123"/>
      <c r="RVV98" s="123"/>
      <c r="RVW98" s="123"/>
      <c r="RVX98" s="123"/>
      <c r="RVY98" s="123"/>
      <c r="RVZ98" s="123"/>
      <c r="RWA98" s="123"/>
      <c r="RWB98" s="123"/>
      <c r="RWC98" s="123"/>
      <c r="RWD98" s="123"/>
      <c r="RWE98" s="123"/>
      <c r="RWF98" s="123"/>
      <c r="RWG98" s="123"/>
      <c r="RWH98" s="123"/>
      <c r="RWI98" s="123"/>
      <c r="RWJ98" s="123"/>
      <c r="RWK98" s="123"/>
      <c r="RWL98" s="123"/>
      <c r="RWM98" s="123"/>
      <c r="RWN98" s="123"/>
      <c r="RWO98" s="123"/>
      <c r="RWP98" s="123"/>
      <c r="RWQ98" s="123"/>
      <c r="RWR98" s="123"/>
      <c r="RWS98" s="123"/>
      <c r="RWT98" s="123"/>
      <c r="RWU98" s="123"/>
      <c r="RWV98" s="123"/>
      <c r="RWW98" s="123"/>
      <c r="RWX98" s="123"/>
      <c r="RWY98" s="123"/>
      <c r="RWZ98" s="123"/>
      <c r="RXA98" s="123"/>
      <c r="RXB98" s="123"/>
      <c r="RXC98" s="123"/>
      <c r="RXD98" s="123"/>
      <c r="RXE98" s="123"/>
      <c r="RXF98" s="123"/>
      <c r="RXG98" s="123"/>
      <c r="RXH98" s="123"/>
      <c r="RXI98" s="123"/>
      <c r="RXJ98" s="123"/>
      <c r="RXK98" s="123"/>
      <c r="RXL98" s="123"/>
      <c r="RXM98" s="123"/>
      <c r="RXN98" s="123"/>
      <c r="RXO98" s="123"/>
      <c r="RXP98" s="123"/>
      <c r="RXQ98" s="123"/>
      <c r="RXR98" s="123"/>
      <c r="RXS98" s="123"/>
      <c r="RXT98" s="123"/>
      <c r="RXU98" s="123"/>
      <c r="RXV98" s="123"/>
      <c r="RXW98" s="123"/>
      <c r="RXX98" s="123"/>
      <c r="RXY98" s="123"/>
      <c r="RXZ98" s="123"/>
      <c r="RYA98" s="123"/>
      <c r="RYB98" s="123"/>
      <c r="RYC98" s="123"/>
      <c r="RYD98" s="123"/>
      <c r="RYE98" s="123"/>
      <c r="RYF98" s="123"/>
      <c r="RYG98" s="123"/>
      <c r="RYH98" s="123"/>
      <c r="RYI98" s="123"/>
      <c r="RYJ98" s="123"/>
      <c r="RYK98" s="123"/>
      <c r="RYL98" s="123"/>
      <c r="RYM98" s="123"/>
      <c r="RYN98" s="123"/>
      <c r="RYO98" s="123"/>
      <c r="RYP98" s="123"/>
      <c r="RYQ98" s="123"/>
      <c r="RYR98" s="123"/>
      <c r="RYS98" s="123"/>
      <c r="RYT98" s="123"/>
      <c r="RYU98" s="123"/>
      <c r="RYV98" s="123"/>
      <c r="RYW98" s="123"/>
      <c r="RYX98" s="123"/>
      <c r="RYY98" s="123"/>
      <c r="RYZ98" s="123"/>
      <c r="RZA98" s="123"/>
      <c r="RZB98" s="123"/>
      <c r="RZC98" s="123"/>
      <c r="RZD98" s="123"/>
      <c r="RZE98" s="123"/>
      <c r="RZF98" s="123"/>
      <c r="RZG98" s="123"/>
      <c r="RZH98" s="123"/>
      <c r="RZI98" s="123"/>
      <c r="RZJ98" s="123"/>
      <c r="RZK98" s="123"/>
      <c r="RZL98" s="123"/>
      <c r="RZM98" s="123"/>
      <c r="RZN98" s="123"/>
      <c r="RZO98" s="123"/>
      <c r="RZP98" s="123"/>
      <c r="RZQ98" s="123"/>
      <c r="RZR98" s="123"/>
      <c r="RZS98" s="123"/>
      <c r="RZT98" s="123"/>
      <c r="RZU98" s="123"/>
      <c r="RZV98" s="123"/>
      <c r="RZW98" s="123"/>
      <c r="RZX98" s="123"/>
      <c r="RZY98" s="123"/>
      <c r="RZZ98" s="123"/>
      <c r="SAA98" s="123"/>
      <c r="SAB98" s="123"/>
      <c r="SAC98" s="123"/>
      <c r="SAD98" s="123"/>
      <c r="SAE98" s="123"/>
      <c r="SAF98" s="123"/>
      <c r="SAG98" s="123"/>
      <c r="SAH98" s="123"/>
      <c r="SAI98" s="123"/>
      <c r="SAJ98" s="123"/>
      <c r="SAK98" s="123"/>
      <c r="SAL98" s="123"/>
      <c r="SAM98" s="123"/>
      <c r="SAN98" s="123"/>
      <c r="SAO98" s="123"/>
      <c r="SAP98" s="123"/>
      <c r="SAQ98" s="123"/>
      <c r="SAR98" s="123"/>
      <c r="SAS98" s="123"/>
      <c r="SAT98" s="123"/>
      <c r="SAU98" s="123"/>
      <c r="SAV98" s="123"/>
      <c r="SAW98" s="123"/>
      <c r="SAX98" s="123"/>
      <c r="SAY98" s="123"/>
      <c r="SAZ98" s="123"/>
      <c r="SBA98" s="123"/>
      <c r="SBB98" s="123"/>
      <c r="SBC98" s="123"/>
      <c r="SBD98" s="123"/>
      <c r="SBE98" s="123"/>
      <c r="SBF98" s="123"/>
      <c r="SBG98" s="123"/>
      <c r="SBH98" s="123"/>
      <c r="SBI98" s="123"/>
      <c r="SBJ98" s="123"/>
      <c r="SBK98" s="123"/>
      <c r="SBL98" s="123"/>
      <c r="SBM98" s="123"/>
      <c r="SBN98" s="123"/>
      <c r="SBO98" s="123"/>
      <c r="SBP98" s="123"/>
      <c r="SBQ98" s="123"/>
      <c r="SBR98" s="123"/>
      <c r="SBS98" s="123"/>
      <c r="SBT98" s="123"/>
      <c r="SBU98" s="123"/>
      <c r="SBV98" s="123"/>
      <c r="SBW98" s="123"/>
      <c r="SBX98" s="123"/>
      <c r="SBY98" s="123"/>
      <c r="SBZ98" s="123"/>
      <c r="SCA98" s="123"/>
      <c r="SCB98" s="123"/>
      <c r="SCC98" s="123"/>
      <c r="SCD98" s="123"/>
      <c r="SCE98" s="123"/>
      <c r="SCF98" s="123"/>
      <c r="SCG98" s="123"/>
      <c r="SCH98" s="123"/>
      <c r="SCI98" s="123"/>
      <c r="SCJ98" s="123"/>
      <c r="SCK98" s="123"/>
      <c r="SCL98" s="123"/>
      <c r="SCM98" s="123"/>
      <c r="SCN98" s="123"/>
      <c r="SCO98" s="123"/>
      <c r="SCP98" s="123"/>
      <c r="SCQ98" s="123"/>
      <c r="SCR98" s="123"/>
      <c r="SCS98" s="123"/>
      <c r="SCT98" s="123"/>
      <c r="SCU98" s="123"/>
      <c r="SCV98" s="123"/>
      <c r="SCW98" s="123"/>
      <c r="SCX98" s="123"/>
      <c r="SCY98" s="123"/>
      <c r="SCZ98" s="123"/>
      <c r="SDA98" s="123"/>
      <c r="SDB98" s="123"/>
      <c r="SDC98" s="123"/>
      <c r="SDD98" s="123"/>
      <c r="SDE98" s="123"/>
      <c r="SDF98" s="123"/>
      <c r="SDG98" s="123"/>
      <c r="SDH98" s="123"/>
      <c r="SDI98" s="123"/>
      <c r="SDJ98" s="123"/>
      <c r="SDK98" s="123"/>
      <c r="SDL98" s="123"/>
      <c r="SDM98" s="123"/>
      <c r="SDN98" s="123"/>
      <c r="SDO98" s="123"/>
      <c r="SDP98" s="123"/>
      <c r="SDQ98" s="123"/>
      <c r="SDR98" s="123"/>
      <c r="SDS98" s="123"/>
      <c r="SDT98" s="123"/>
      <c r="SDU98" s="123"/>
      <c r="SDV98" s="123"/>
      <c r="SDW98" s="123"/>
      <c r="SDX98" s="123"/>
      <c r="SDY98" s="123"/>
      <c r="SDZ98" s="123"/>
      <c r="SEA98" s="123"/>
      <c r="SEB98" s="123"/>
      <c r="SEC98" s="123"/>
      <c r="SED98" s="123"/>
      <c r="SEE98" s="123"/>
      <c r="SEF98" s="123"/>
      <c r="SEG98" s="123"/>
      <c r="SEH98" s="123"/>
      <c r="SEI98" s="123"/>
      <c r="SEJ98" s="123"/>
      <c r="SEK98" s="123"/>
      <c r="SEL98" s="123"/>
      <c r="SEM98" s="123"/>
      <c r="SEN98" s="123"/>
      <c r="SEO98" s="123"/>
      <c r="SEP98" s="123"/>
      <c r="SEQ98" s="123"/>
      <c r="SER98" s="123"/>
      <c r="SES98" s="123"/>
      <c r="SET98" s="123"/>
      <c r="SEU98" s="123"/>
      <c r="SEV98" s="123"/>
      <c r="SEW98" s="123"/>
      <c r="SEX98" s="123"/>
      <c r="SEY98" s="123"/>
      <c r="SEZ98" s="123"/>
      <c r="SFA98" s="123"/>
      <c r="SFB98" s="123"/>
      <c r="SFC98" s="123"/>
      <c r="SFD98" s="123"/>
      <c r="SFE98" s="123"/>
      <c r="SFF98" s="123"/>
      <c r="SFG98" s="123"/>
      <c r="SFH98" s="123"/>
      <c r="SFI98" s="123"/>
      <c r="SFJ98" s="123"/>
      <c r="SFK98" s="123"/>
      <c r="SFL98" s="123"/>
      <c r="SFM98" s="123"/>
      <c r="SFN98" s="123"/>
      <c r="SFO98" s="123"/>
      <c r="SFP98" s="123"/>
      <c r="SFQ98" s="123"/>
      <c r="SFR98" s="123"/>
      <c r="SFS98" s="123"/>
      <c r="SFT98" s="123"/>
      <c r="SFU98" s="123"/>
      <c r="SFV98" s="123"/>
      <c r="SFW98" s="123"/>
      <c r="SFX98" s="123"/>
      <c r="SFY98" s="123"/>
      <c r="SFZ98" s="123"/>
      <c r="SGA98" s="123"/>
      <c r="SGB98" s="123"/>
      <c r="SGC98" s="123"/>
      <c r="SGD98" s="123"/>
      <c r="SGE98" s="123"/>
      <c r="SGF98" s="123"/>
      <c r="SGG98" s="123"/>
      <c r="SGH98" s="123"/>
      <c r="SGI98" s="123"/>
      <c r="SGJ98" s="123"/>
      <c r="SGK98" s="123"/>
      <c r="SGL98" s="123"/>
      <c r="SGM98" s="123"/>
      <c r="SGN98" s="123"/>
      <c r="SGO98" s="123"/>
      <c r="SGP98" s="123"/>
      <c r="SGQ98" s="123"/>
      <c r="SGR98" s="123"/>
      <c r="SGS98" s="123"/>
      <c r="SGT98" s="123"/>
      <c r="SGU98" s="123"/>
      <c r="SGV98" s="123"/>
      <c r="SGW98" s="123"/>
      <c r="SGX98" s="123"/>
      <c r="SGY98" s="123"/>
      <c r="SGZ98" s="123"/>
      <c r="SHA98" s="123"/>
      <c r="SHB98" s="123"/>
      <c r="SHC98" s="123"/>
      <c r="SHD98" s="123"/>
      <c r="SHE98" s="123"/>
      <c r="SHF98" s="123"/>
      <c r="SHG98" s="123"/>
      <c r="SHH98" s="123"/>
      <c r="SHI98" s="123"/>
      <c r="SHJ98" s="123"/>
      <c r="SHK98" s="123"/>
      <c r="SHL98" s="123"/>
      <c r="SHM98" s="123"/>
      <c r="SHN98" s="123"/>
      <c r="SHO98" s="123"/>
      <c r="SHP98" s="123"/>
      <c r="SHQ98" s="123"/>
      <c r="SHR98" s="123"/>
      <c r="SHS98" s="123"/>
      <c r="SHT98" s="123"/>
      <c r="SHU98" s="123"/>
      <c r="SHV98" s="123"/>
      <c r="SHW98" s="123"/>
      <c r="SHX98" s="123"/>
      <c r="SHY98" s="123"/>
      <c r="SHZ98" s="123"/>
      <c r="SIA98" s="123"/>
      <c r="SIB98" s="123"/>
      <c r="SIC98" s="123"/>
      <c r="SID98" s="123"/>
      <c r="SIE98" s="123"/>
      <c r="SIF98" s="123"/>
      <c r="SIG98" s="123"/>
      <c r="SIH98" s="123"/>
      <c r="SII98" s="123"/>
      <c r="SIJ98" s="123"/>
      <c r="SIK98" s="123"/>
      <c r="SIL98" s="123"/>
      <c r="SIM98" s="123"/>
      <c r="SIN98" s="123"/>
      <c r="SIO98" s="123"/>
      <c r="SIP98" s="123"/>
      <c r="SIQ98" s="123"/>
      <c r="SIR98" s="123"/>
      <c r="SIS98" s="123"/>
      <c r="SIT98" s="123"/>
      <c r="SIU98" s="123"/>
      <c r="SIV98" s="123"/>
      <c r="SIW98" s="123"/>
      <c r="SIX98" s="123"/>
      <c r="SIY98" s="123"/>
      <c r="SIZ98" s="123"/>
      <c r="SJA98" s="123"/>
      <c r="SJB98" s="123"/>
      <c r="SJC98" s="123"/>
      <c r="SJD98" s="123"/>
      <c r="SJE98" s="123"/>
      <c r="SJF98" s="123"/>
      <c r="SJG98" s="123"/>
      <c r="SJH98" s="123"/>
      <c r="SJI98" s="123"/>
      <c r="SJJ98" s="123"/>
      <c r="SJK98" s="123"/>
      <c r="SJL98" s="123"/>
      <c r="SJM98" s="123"/>
      <c r="SJN98" s="123"/>
      <c r="SJO98" s="123"/>
      <c r="SJP98" s="123"/>
      <c r="SJQ98" s="123"/>
      <c r="SJR98" s="123"/>
      <c r="SJS98" s="123"/>
      <c r="SJT98" s="123"/>
      <c r="SJU98" s="123"/>
      <c r="SJV98" s="123"/>
      <c r="SJW98" s="123"/>
      <c r="SJX98" s="123"/>
      <c r="SJY98" s="123"/>
      <c r="SJZ98" s="123"/>
      <c r="SKA98" s="123"/>
      <c r="SKB98" s="123"/>
      <c r="SKC98" s="123"/>
      <c r="SKD98" s="123"/>
      <c r="SKE98" s="123"/>
      <c r="SKF98" s="123"/>
      <c r="SKG98" s="123"/>
      <c r="SKH98" s="123"/>
      <c r="SKI98" s="123"/>
      <c r="SKJ98" s="123"/>
      <c r="SKK98" s="123"/>
      <c r="SKL98" s="123"/>
      <c r="SKM98" s="123"/>
      <c r="SKN98" s="123"/>
      <c r="SKO98" s="123"/>
      <c r="SKP98" s="123"/>
      <c r="SKQ98" s="123"/>
      <c r="SKR98" s="123"/>
      <c r="SKS98" s="123"/>
      <c r="SKT98" s="123"/>
      <c r="SKU98" s="123"/>
      <c r="SKV98" s="123"/>
      <c r="SKW98" s="123"/>
      <c r="SKX98" s="123"/>
      <c r="SKY98" s="123"/>
      <c r="SKZ98" s="123"/>
      <c r="SLA98" s="123"/>
      <c r="SLB98" s="123"/>
      <c r="SLC98" s="123"/>
      <c r="SLD98" s="123"/>
      <c r="SLE98" s="123"/>
      <c r="SLF98" s="123"/>
      <c r="SLG98" s="123"/>
      <c r="SLH98" s="123"/>
      <c r="SLI98" s="123"/>
      <c r="SLJ98" s="123"/>
      <c r="SLK98" s="123"/>
      <c r="SLL98" s="123"/>
      <c r="SLM98" s="123"/>
      <c r="SLN98" s="123"/>
      <c r="SLO98" s="123"/>
      <c r="SLP98" s="123"/>
      <c r="SLQ98" s="123"/>
      <c r="SLR98" s="123"/>
      <c r="SLS98" s="123"/>
      <c r="SLT98" s="123"/>
      <c r="SLU98" s="123"/>
      <c r="SLV98" s="123"/>
      <c r="SLW98" s="123"/>
      <c r="SLX98" s="123"/>
      <c r="SLY98" s="123"/>
      <c r="SLZ98" s="123"/>
      <c r="SMA98" s="123"/>
      <c r="SMB98" s="123"/>
      <c r="SMC98" s="123"/>
      <c r="SMD98" s="123"/>
      <c r="SME98" s="123"/>
      <c r="SMF98" s="123"/>
      <c r="SMG98" s="123"/>
      <c r="SMH98" s="123"/>
      <c r="SMI98" s="123"/>
      <c r="SMJ98" s="123"/>
      <c r="SMK98" s="123"/>
      <c r="SML98" s="123"/>
      <c r="SMM98" s="123"/>
      <c r="SMN98" s="123"/>
      <c r="SMO98" s="123"/>
      <c r="SMP98" s="123"/>
      <c r="SMQ98" s="123"/>
      <c r="SMR98" s="123"/>
      <c r="SMS98" s="123"/>
      <c r="SMT98" s="123"/>
      <c r="SMU98" s="123"/>
      <c r="SMV98" s="123"/>
      <c r="SMW98" s="123"/>
      <c r="SMX98" s="123"/>
      <c r="SMY98" s="123"/>
      <c r="SMZ98" s="123"/>
      <c r="SNA98" s="123"/>
      <c r="SNB98" s="123"/>
      <c r="SNC98" s="123"/>
      <c r="SND98" s="123"/>
      <c r="SNE98" s="123"/>
      <c r="SNF98" s="123"/>
      <c r="SNG98" s="123"/>
      <c r="SNH98" s="123"/>
      <c r="SNI98" s="123"/>
      <c r="SNJ98" s="123"/>
      <c r="SNK98" s="123"/>
      <c r="SNL98" s="123"/>
      <c r="SNM98" s="123"/>
      <c r="SNN98" s="123"/>
      <c r="SNO98" s="123"/>
      <c r="SNP98" s="123"/>
      <c r="SNQ98" s="123"/>
      <c r="SNR98" s="123"/>
      <c r="SNS98" s="123"/>
      <c r="SNT98" s="123"/>
      <c r="SNU98" s="123"/>
      <c r="SNV98" s="123"/>
      <c r="SNW98" s="123"/>
      <c r="SNX98" s="123"/>
      <c r="SNY98" s="123"/>
      <c r="SNZ98" s="123"/>
      <c r="SOA98" s="123"/>
      <c r="SOB98" s="123"/>
      <c r="SOC98" s="123"/>
      <c r="SOD98" s="123"/>
      <c r="SOE98" s="123"/>
      <c r="SOF98" s="123"/>
      <c r="SOG98" s="123"/>
      <c r="SOH98" s="123"/>
      <c r="SOI98" s="123"/>
      <c r="SOJ98" s="123"/>
      <c r="SOK98" s="123"/>
      <c r="SOL98" s="123"/>
      <c r="SOM98" s="123"/>
      <c r="SON98" s="123"/>
      <c r="SOO98" s="123"/>
      <c r="SOP98" s="123"/>
      <c r="SOQ98" s="123"/>
      <c r="SOR98" s="123"/>
      <c r="SOS98" s="123"/>
      <c r="SOT98" s="123"/>
      <c r="SOU98" s="123"/>
      <c r="SOV98" s="123"/>
      <c r="SOW98" s="123"/>
      <c r="SOX98" s="123"/>
      <c r="SOY98" s="123"/>
      <c r="SOZ98" s="123"/>
      <c r="SPA98" s="123"/>
      <c r="SPB98" s="123"/>
      <c r="SPC98" s="123"/>
      <c r="SPD98" s="123"/>
      <c r="SPE98" s="123"/>
      <c r="SPF98" s="123"/>
      <c r="SPG98" s="123"/>
      <c r="SPH98" s="123"/>
      <c r="SPI98" s="123"/>
      <c r="SPJ98" s="123"/>
      <c r="SPK98" s="123"/>
      <c r="SPL98" s="123"/>
      <c r="SPM98" s="123"/>
      <c r="SPN98" s="123"/>
      <c r="SPO98" s="123"/>
      <c r="SPP98" s="123"/>
      <c r="SPQ98" s="123"/>
      <c r="SPR98" s="123"/>
      <c r="SPS98" s="123"/>
      <c r="SPT98" s="123"/>
      <c r="SPU98" s="123"/>
      <c r="SPV98" s="123"/>
      <c r="SPW98" s="123"/>
      <c r="SPX98" s="123"/>
      <c r="SPY98" s="123"/>
      <c r="SPZ98" s="123"/>
      <c r="SQA98" s="123"/>
      <c r="SQB98" s="123"/>
      <c r="SQC98" s="123"/>
      <c r="SQD98" s="123"/>
      <c r="SQE98" s="123"/>
      <c r="SQF98" s="123"/>
      <c r="SQG98" s="123"/>
      <c r="SQH98" s="123"/>
      <c r="SQI98" s="123"/>
      <c r="SQJ98" s="123"/>
      <c r="SQK98" s="123"/>
      <c r="SQL98" s="123"/>
      <c r="SQM98" s="123"/>
      <c r="SQN98" s="123"/>
      <c r="SQO98" s="123"/>
      <c r="SQP98" s="123"/>
      <c r="SQQ98" s="123"/>
      <c r="SQR98" s="123"/>
      <c r="SQS98" s="123"/>
      <c r="SQT98" s="123"/>
      <c r="SQU98" s="123"/>
      <c r="SQV98" s="123"/>
      <c r="SQW98" s="123"/>
      <c r="SQX98" s="123"/>
      <c r="SQY98" s="123"/>
      <c r="SQZ98" s="123"/>
      <c r="SRA98" s="123"/>
      <c r="SRB98" s="123"/>
      <c r="SRC98" s="123"/>
      <c r="SRD98" s="123"/>
      <c r="SRE98" s="123"/>
      <c r="SRF98" s="123"/>
      <c r="SRG98" s="123"/>
      <c r="SRH98" s="123"/>
      <c r="SRI98" s="123"/>
      <c r="SRJ98" s="123"/>
      <c r="SRK98" s="123"/>
      <c r="SRL98" s="123"/>
      <c r="SRM98" s="123"/>
      <c r="SRN98" s="123"/>
      <c r="SRO98" s="123"/>
      <c r="SRP98" s="123"/>
      <c r="SRQ98" s="123"/>
      <c r="SRR98" s="123"/>
      <c r="SRS98" s="123"/>
      <c r="SRT98" s="123"/>
      <c r="SRU98" s="123"/>
      <c r="SRV98" s="123"/>
      <c r="SRW98" s="123"/>
      <c r="SRX98" s="123"/>
      <c r="SRY98" s="123"/>
      <c r="SRZ98" s="123"/>
      <c r="SSA98" s="123"/>
      <c r="SSB98" s="123"/>
      <c r="SSC98" s="123"/>
      <c r="SSD98" s="123"/>
      <c r="SSE98" s="123"/>
      <c r="SSF98" s="123"/>
      <c r="SSG98" s="123"/>
      <c r="SSH98" s="123"/>
      <c r="SSI98" s="123"/>
      <c r="SSJ98" s="123"/>
      <c r="SSK98" s="123"/>
      <c r="SSL98" s="123"/>
      <c r="SSM98" s="123"/>
      <c r="SSN98" s="123"/>
      <c r="SSO98" s="123"/>
      <c r="SSP98" s="123"/>
      <c r="SSQ98" s="123"/>
      <c r="SSR98" s="123"/>
      <c r="SSS98" s="123"/>
      <c r="SST98" s="123"/>
      <c r="SSU98" s="123"/>
      <c r="SSV98" s="123"/>
      <c r="SSW98" s="123"/>
      <c r="SSX98" s="123"/>
      <c r="SSY98" s="123"/>
      <c r="SSZ98" s="123"/>
      <c r="STA98" s="123"/>
      <c r="STB98" s="123"/>
      <c r="STC98" s="123"/>
      <c r="STD98" s="123"/>
      <c r="STE98" s="123"/>
      <c r="STF98" s="123"/>
      <c r="STG98" s="123"/>
      <c r="STH98" s="123"/>
      <c r="STI98" s="123"/>
      <c r="STJ98" s="123"/>
      <c r="STK98" s="123"/>
      <c r="STL98" s="123"/>
      <c r="STM98" s="123"/>
      <c r="STN98" s="123"/>
      <c r="STO98" s="123"/>
      <c r="STP98" s="123"/>
      <c r="STQ98" s="123"/>
      <c r="STR98" s="123"/>
      <c r="STS98" s="123"/>
      <c r="STT98" s="123"/>
      <c r="STU98" s="123"/>
      <c r="STV98" s="123"/>
      <c r="STW98" s="123"/>
      <c r="STX98" s="123"/>
      <c r="STY98" s="123"/>
      <c r="STZ98" s="123"/>
      <c r="SUA98" s="123"/>
      <c r="SUB98" s="123"/>
      <c r="SUC98" s="123"/>
      <c r="SUD98" s="123"/>
      <c r="SUE98" s="123"/>
      <c r="SUF98" s="123"/>
      <c r="SUG98" s="123"/>
      <c r="SUH98" s="123"/>
      <c r="SUI98" s="123"/>
      <c r="SUJ98" s="123"/>
      <c r="SUK98" s="123"/>
      <c r="SUL98" s="123"/>
      <c r="SUM98" s="123"/>
      <c r="SUN98" s="123"/>
      <c r="SUO98" s="123"/>
      <c r="SUP98" s="123"/>
      <c r="SUQ98" s="123"/>
      <c r="SUR98" s="123"/>
      <c r="SUS98" s="123"/>
      <c r="SUT98" s="123"/>
      <c r="SUU98" s="123"/>
      <c r="SUV98" s="123"/>
      <c r="SUW98" s="123"/>
      <c r="SUX98" s="123"/>
      <c r="SUY98" s="123"/>
      <c r="SUZ98" s="123"/>
      <c r="SVA98" s="123"/>
      <c r="SVB98" s="123"/>
      <c r="SVC98" s="123"/>
      <c r="SVD98" s="123"/>
      <c r="SVE98" s="123"/>
      <c r="SVF98" s="123"/>
      <c r="SVG98" s="123"/>
      <c r="SVH98" s="123"/>
      <c r="SVI98" s="123"/>
      <c r="SVJ98" s="123"/>
      <c r="SVK98" s="123"/>
      <c r="SVL98" s="123"/>
      <c r="SVM98" s="123"/>
      <c r="SVN98" s="123"/>
      <c r="SVO98" s="123"/>
      <c r="SVP98" s="123"/>
      <c r="SVQ98" s="123"/>
      <c r="SVR98" s="123"/>
      <c r="SVS98" s="123"/>
      <c r="SVT98" s="123"/>
      <c r="SVU98" s="123"/>
      <c r="SVV98" s="123"/>
      <c r="SVW98" s="123"/>
      <c r="SVX98" s="123"/>
      <c r="SVY98" s="123"/>
      <c r="SVZ98" s="123"/>
      <c r="SWA98" s="123"/>
      <c r="SWB98" s="123"/>
      <c r="SWC98" s="123"/>
      <c r="SWD98" s="123"/>
      <c r="SWE98" s="123"/>
      <c r="SWF98" s="123"/>
      <c r="SWG98" s="123"/>
      <c r="SWH98" s="123"/>
      <c r="SWI98" s="123"/>
      <c r="SWJ98" s="123"/>
      <c r="SWK98" s="123"/>
      <c r="SWL98" s="123"/>
      <c r="SWM98" s="123"/>
      <c r="SWN98" s="123"/>
      <c r="SWO98" s="123"/>
      <c r="SWP98" s="123"/>
      <c r="SWQ98" s="123"/>
      <c r="SWR98" s="123"/>
      <c r="SWS98" s="123"/>
      <c r="SWT98" s="123"/>
      <c r="SWU98" s="123"/>
      <c r="SWV98" s="123"/>
      <c r="SWW98" s="123"/>
      <c r="SWX98" s="123"/>
      <c r="SWY98" s="123"/>
      <c r="SWZ98" s="123"/>
      <c r="SXA98" s="123"/>
      <c r="SXB98" s="123"/>
      <c r="SXC98" s="123"/>
      <c r="SXD98" s="123"/>
      <c r="SXE98" s="123"/>
      <c r="SXF98" s="123"/>
      <c r="SXG98" s="123"/>
      <c r="SXH98" s="123"/>
      <c r="SXI98" s="123"/>
      <c r="SXJ98" s="123"/>
      <c r="SXK98" s="123"/>
      <c r="SXL98" s="123"/>
      <c r="SXM98" s="123"/>
      <c r="SXN98" s="123"/>
      <c r="SXO98" s="123"/>
      <c r="SXP98" s="123"/>
      <c r="SXQ98" s="123"/>
      <c r="SXR98" s="123"/>
      <c r="SXS98" s="123"/>
      <c r="SXT98" s="123"/>
      <c r="SXU98" s="123"/>
      <c r="SXV98" s="123"/>
      <c r="SXW98" s="123"/>
      <c r="SXX98" s="123"/>
      <c r="SXY98" s="123"/>
      <c r="SXZ98" s="123"/>
      <c r="SYA98" s="123"/>
      <c r="SYB98" s="123"/>
      <c r="SYC98" s="123"/>
      <c r="SYD98" s="123"/>
      <c r="SYE98" s="123"/>
      <c r="SYF98" s="123"/>
      <c r="SYG98" s="123"/>
      <c r="SYH98" s="123"/>
      <c r="SYI98" s="123"/>
      <c r="SYJ98" s="123"/>
      <c r="SYK98" s="123"/>
      <c r="SYL98" s="123"/>
      <c r="SYM98" s="123"/>
      <c r="SYN98" s="123"/>
      <c r="SYO98" s="123"/>
      <c r="SYP98" s="123"/>
      <c r="SYQ98" s="123"/>
      <c r="SYR98" s="123"/>
      <c r="SYS98" s="123"/>
      <c r="SYT98" s="123"/>
      <c r="SYU98" s="123"/>
      <c r="SYV98" s="123"/>
      <c r="SYW98" s="123"/>
      <c r="SYX98" s="123"/>
      <c r="SYY98" s="123"/>
      <c r="SYZ98" s="123"/>
      <c r="SZA98" s="123"/>
      <c r="SZB98" s="123"/>
      <c r="SZC98" s="123"/>
      <c r="SZD98" s="123"/>
      <c r="SZE98" s="123"/>
      <c r="SZF98" s="123"/>
      <c r="SZG98" s="123"/>
      <c r="SZH98" s="123"/>
      <c r="SZI98" s="123"/>
      <c r="SZJ98" s="123"/>
      <c r="SZK98" s="123"/>
      <c r="SZL98" s="123"/>
      <c r="SZM98" s="123"/>
      <c r="SZN98" s="123"/>
      <c r="SZO98" s="123"/>
      <c r="SZP98" s="123"/>
      <c r="SZQ98" s="123"/>
      <c r="SZR98" s="123"/>
      <c r="SZS98" s="123"/>
      <c r="SZT98" s="123"/>
      <c r="SZU98" s="123"/>
      <c r="SZV98" s="123"/>
      <c r="SZW98" s="123"/>
      <c r="SZX98" s="123"/>
      <c r="SZY98" s="123"/>
      <c r="SZZ98" s="123"/>
      <c r="TAA98" s="123"/>
      <c r="TAB98" s="123"/>
      <c r="TAC98" s="123"/>
      <c r="TAD98" s="123"/>
      <c r="TAE98" s="123"/>
      <c r="TAF98" s="123"/>
      <c r="TAG98" s="123"/>
      <c r="TAH98" s="123"/>
      <c r="TAI98" s="123"/>
      <c r="TAJ98" s="123"/>
      <c r="TAK98" s="123"/>
      <c r="TAL98" s="123"/>
      <c r="TAM98" s="123"/>
      <c r="TAN98" s="123"/>
      <c r="TAO98" s="123"/>
      <c r="TAP98" s="123"/>
      <c r="TAQ98" s="123"/>
      <c r="TAR98" s="123"/>
      <c r="TAS98" s="123"/>
      <c r="TAT98" s="123"/>
      <c r="TAU98" s="123"/>
      <c r="TAV98" s="123"/>
      <c r="TAW98" s="123"/>
      <c r="TAX98" s="123"/>
      <c r="TAY98" s="123"/>
      <c r="TAZ98" s="123"/>
      <c r="TBA98" s="123"/>
      <c r="TBB98" s="123"/>
      <c r="TBC98" s="123"/>
      <c r="TBD98" s="123"/>
      <c r="TBE98" s="123"/>
      <c r="TBF98" s="123"/>
      <c r="TBG98" s="123"/>
      <c r="TBH98" s="123"/>
      <c r="TBI98" s="123"/>
      <c r="TBJ98" s="123"/>
      <c r="TBK98" s="123"/>
      <c r="TBL98" s="123"/>
      <c r="TBM98" s="123"/>
      <c r="TBN98" s="123"/>
      <c r="TBO98" s="123"/>
      <c r="TBP98" s="123"/>
      <c r="TBQ98" s="123"/>
      <c r="TBR98" s="123"/>
      <c r="TBS98" s="123"/>
      <c r="TBT98" s="123"/>
      <c r="TBU98" s="123"/>
      <c r="TBV98" s="123"/>
      <c r="TBW98" s="123"/>
      <c r="TBX98" s="123"/>
      <c r="TBY98" s="123"/>
      <c r="TBZ98" s="123"/>
      <c r="TCA98" s="123"/>
      <c r="TCB98" s="123"/>
      <c r="TCC98" s="123"/>
      <c r="TCD98" s="123"/>
      <c r="TCE98" s="123"/>
      <c r="TCF98" s="123"/>
      <c r="TCG98" s="123"/>
      <c r="TCH98" s="123"/>
      <c r="TCI98" s="123"/>
      <c r="TCJ98" s="123"/>
      <c r="TCK98" s="123"/>
      <c r="TCL98" s="123"/>
      <c r="TCM98" s="123"/>
      <c r="TCN98" s="123"/>
      <c r="TCO98" s="123"/>
      <c r="TCP98" s="123"/>
      <c r="TCQ98" s="123"/>
      <c r="TCR98" s="123"/>
      <c r="TCS98" s="123"/>
      <c r="TCT98" s="123"/>
      <c r="TCU98" s="123"/>
      <c r="TCV98" s="123"/>
      <c r="TCW98" s="123"/>
      <c r="TCX98" s="123"/>
      <c r="TCY98" s="123"/>
      <c r="TCZ98" s="123"/>
      <c r="TDA98" s="123"/>
      <c r="TDB98" s="123"/>
      <c r="TDC98" s="123"/>
      <c r="TDD98" s="123"/>
      <c r="TDE98" s="123"/>
      <c r="TDF98" s="123"/>
      <c r="TDG98" s="123"/>
      <c r="TDH98" s="123"/>
      <c r="TDI98" s="123"/>
      <c r="TDJ98" s="123"/>
      <c r="TDK98" s="123"/>
      <c r="TDL98" s="123"/>
      <c r="TDM98" s="123"/>
      <c r="TDN98" s="123"/>
      <c r="TDO98" s="123"/>
      <c r="TDP98" s="123"/>
      <c r="TDQ98" s="123"/>
      <c r="TDR98" s="123"/>
      <c r="TDS98" s="123"/>
      <c r="TDT98" s="123"/>
      <c r="TDU98" s="123"/>
      <c r="TDV98" s="123"/>
      <c r="TDW98" s="123"/>
      <c r="TDX98" s="123"/>
      <c r="TDY98" s="123"/>
      <c r="TDZ98" s="123"/>
      <c r="TEA98" s="123"/>
      <c r="TEB98" s="123"/>
      <c r="TEC98" s="123"/>
      <c r="TED98" s="123"/>
      <c r="TEE98" s="123"/>
      <c r="TEF98" s="123"/>
      <c r="TEG98" s="123"/>
      <c r="TEH98" s="123"/>
      <c r="TEI98" s="123"/>
      <c r="TEJ98" s="123"/>
      <c r="TEK98" s="123"/>
      <c r="TEL98" s="123"/>
      <c r="TEM98" s="123"/>
      <c r="TEN98" s="123"/>
      <c r="TEO98" s="123"/>
      <c r="TEP98" s="123"/>
      <c r="TEQ98" s="123"/>
      <c r="TER98" s="123"/>
      <c r="TES98" s="123"/>
      <c r="TET98" s="123"/>
      <c r="TEU98" s="123"/>
      <c r="TEV98" s="123"/>
      <c r="TEW98" s="123"/>
      <c r="TEX98" s="123"/>
      <c r="TEY98" s="123"/>
      <c r="TEZ98" s="123"/>
      <c r="TFA98" s="123"/>
      <c r="TFB98" s="123"/>
      <c r="TFC98" s="123"/>
      <c r="TFD98" s="123"/>
      <c r="TFE98" s="123"/>
      <c r="TFF98" s="123"/>
      <c r="TFG98" s="123"/>
      <c r="TFH98" s="123"/>
      <c r="TFI98" s="123"/>
      <c r="TFJ98" s="123"/>
      <c r="TFK98" s="123"/>
      <c r="TFL98" s="123"/>
      <c r="TFM98" s="123"/>
      <c r="TFN98" s="123"/>
      <c r="TFO98" s="123"/>
      <c r="TFP98" s="123"/>
      <c r="TFQ98" s="123"/>
      <c r="TFR98" s="123"/>
      <c r="TFS98" s="123"/>
      <c r="TFT98" s="123"/>
      <c r="TFU98" s="123"/>
      <c r="TFV98" s="123"/>
      <c r="TFW98" s="123"/>
      <c r="TFX98" s="123"/>
      <c r="TFY98" s="123"/>
      <c r="TFZ98" s="123"/>
      <c r="TGA98" s="123"/>
      <c r="TGB98" s="123"/>
      <c r="TGC98" s="123"/>
      <c r="TGD98" s="123"/>
      <c r="TGE98" s="123"/>
      <c r="TGF98" s="123"/>
      <c r="TGG98" s="123"/>
      <c r="TGH98" s="123"/>
      <c r="TGI98" s="123"/>
      <c r="TGJ98" s="123"/>
      <c r="TGK98" s="123"/>
      <c r="TGL98" s="123"/>
      <c r="TGM98" s="123"/>
      <c r="TGN98" s="123"/>
      <c r="TGO98" s="123"/>
      <c r="TGP98" s="123"/>
      <c r="TGQ98" s="123"/>
      <c r="TGR98" s="123"/>
      <c r="TGS98" s="123"/>
      <c r="TGT98" s="123"/>
      <c r="TGU98" s="123"/>
      <c r="TGV98" s="123"/>
      <c r="TGW98" s="123"/>
      <c r="TGX98" s="123"/>
      <c r="TGY98" s="123"/>
      <c r="TGZ98" s="123"/>
      <c r="THA98" s="123"/>
      <c r="THB98" s="123"/>
      <c r="THC98" s="123"/>
      <c r="THD98" s="123"/>
      <c r="THE98" s="123"/>
      <c r="THF98" s="123"/>
      <c r="THG98" s="123"/>
      <c r="THH98" s="123"/>
      <c r="THI98" s="123"/>
      <c r="THJ98" s="123"/>
      <c r="THK98" s="123"/>
      <c r="THL98" s="123"/>
      <c r="THM98" s="123"/>
      <c r="THN98" s="123"/>
      <c r="THO98" s="123"/>
      <c r="THP98" s="123"/>
      <c r="THQ98" s="123"/>
      <c r="THR98" s="123"/>
      <c r="THS98" s="123"/>
      <c r="THT98" s="123"/>
      <c r="THU98" s="123"/>
      <c r="THV98" s="123"/>
      <c r="THW98" s="123"/>
      <c r="THX98" s="123"/>
      <c r="THY98" s="123"/>
      <c r="THZ98" s="123"/>
      <c r="TIA98" s="123"/>
      <c r="TIB98" s="123"/>
      <c r="TIC98" s="123"/>
      <c r="TID98" s="123"/>
      <c r="TIE98" s="123"/>
      <c r="TIF98" s="123"/>
      <c r="TIG98" s="123"/>
      <c r="TIH98" s="123"/>
      <c r="TII98" s="123"/>
      <c r="TIJ98" s="123"/>
      <c r="TIK98" s="123"/>
      <c r="TIL98" s="123"/>
      <c r="TIM98" s="123"/>
      <c r="TIN98" s="123"/>
      <c r="TIO98" s="123"/>
      <c r="TIP98" s="123"/>
      <c r="TIQ98" s="123"/>
      <c r="TIR98" s="123"/>
      <c r="TIS98" s="123"/>
      <c r="TIT98" s="123"/>
      <c r="TIU98" s="123"/>
      <c r="TIV98" s="123"/>
      <c r="TIW98" s="123"/>
      <c r="TIX98" s="123"/>
      <c r="TIY98" s="123"/>
      <c r="TIZ98" s="123"/>
      <c r="TJA98" s="123"/>
      <c r="TJB98" s="123"/>
      <c r="TJC98" s="123"/>
      <c r="TJD98" s="123"/>
      <c r="TJE98" s="123"/>
      <c r="TJF98" s="123"/>
      <c r="TJG98" s="123"/>
      <c r="TJH98" s="123"/>
      <c r="TJI98" s="123"/>
      <c r="TJJ98" s="123"/>
      <c r="TJK98" s="123"/>
      <c r="TJL98" s="123"/>
      <c r="TJM98" s="123"/>
      <c r="TJN98" s="123"/>
      <c r="TJO98" s="123"/>
      <c r="TJP98" s="123"/>
      <c r="TJQ98" s="123"/>
      <c r="TJR98" s="123"/>
      <c r="TJS98" s="123"/>
      <c r="TJT98" s="123"/>
      <c r="TJU98" s="123"/>
      <c r="TJV98" s="123"/>
      <c r="TJW98" s="123"/>
      <c r="TJX98" s="123"/>
      <c r="TJY98" s="123"/>
      <c r="TJZ98" s="123"/>
      <c r="TKA98" s="123"/>
      <c r="TKB98" s="123"/>
      <c r="TKC98" s="123"/>
      <c r="TKD98" s="123"/>
      <c r="TKE98" s="123"/>
      <c r="TKF98" s="123"/>
      <c r="TKG98" s="123"/>
      <c r="TKH98" s="123"/>
      <c r="TKI98" s="123"/>
      <c r="TKJ98" s="123"/>
      <c r="TKK98" s="123"/>
      <c r="TKL98" s="123"/>
      <c r="TKM98" s="123"/>
      <c r="TKN98" s="123"/>
      <c r="TKO98" s="123"/>
      <c r="TKP98" s="123"/>
      <c r="TKQ98" s="123"/>
      <c r="TKR98" s="123"/>
      <c r="TKS98" s="123"/>
      <c r="TKT98" s="123"/>
      <c r="TKU98" s="123"/>
      <c r="TKV98" s="123"/>
      <c r="TKW98" s="123"/>
      <c r="TKX98" s="123"/>
      <c r="TKY98" s="123"/>
      <c r="TKZ98" s="123"/>
      <c r="TLA98" s="123"/>
      <c r="TLB98" s="123"/>
      <c r="TLC98" s="123"/>
      <c r="TLD98" s="123"/>
      <c r="TLE98" s="123"/>
      <c r="TLF98" s="123"/>
      <c r="TLG98" s="123"/>
      <c r="TLH98" s="123"/>
      <c r="TLI98" s="123"/>
      <c r="TLJ98" s="123"/>
      <c r="TLK98" s="123"/>
      <c r="TLL98" s="123"/>
      <c r="TLM98" s="123"/>
      <c r="TLN98" s="123"/>
      <c r="TLO98" s="123"/>
      <c r="TLP98" s="123"/>
      <c r="TLQ98" s="123"/>
      <c r="TLR98" s="123"/>
      <c r="TLS98" s="123"/>
      <c r="TLT98" s="123"/>
      <c r="TLU98" s="123"/>
      <c r="TLV98" s="123"/>
      <c r="TLW98" s="123"/>
      <c r="TLX98" s="123"/>
      <c r="TLY98" s="123"/>
      <c r="TLZ98" s="123"/>
      <c r="TMA98" s="123"/>
      <c r="TMB98" s="123"/>
      <c r="TMC98" s="123"/>
      <c r="TMD98" s="123"/>
      <c r="TME98" s="123"/>
      <c r="TMF98" s="123"/>
      <c r="TMG98" s="123"/>
      <c r="TMH98" s="123"/>
      <c r="TMI98" s="123"/>
      <c r="TMJ98" s="123"/>
      <c r="TMK98" s="123"/>
      <c r="TML98" s="123"/>
      <c r="TMM98" s="123"/>
      <c r="TMN98" s="123"/>
      <c r="TMO98" s="123"/>
      <c r="TMP98" s="123"/>
      <c r="TMQ98" s="123"/>
      <c r="TMR98" s="123"/>
      <c r="TMS98" s="123"/>
      <c r="TMT98" s="123"/>
      <c r="TMU98" s="123"/>
      <c r="TMV98" s="123"/>
      <c r="TMW98" s="123"/>
      <c r="TMX98" s="123"/>
      <c r="TMY98" s="123"/>
      <c r="TMZ98" s="123"/>
      <c r="TNA98" s="123"/>
      <c r="TNB98" s="123"/>
      <c r="TNC98" s="123"/>
      <c r="TND98" s="123"/>
      <c r="TNE98" s="123"/>
      <c r="TNF98" s="123"/>
      <c r="TNG98" s="123"/>
      <c r="TNH98" s="123"/>
      <c r="TNI98" s="123"/>
      <c r="TNJ98" s="123"/>
      <c r="TNK98" s="123"/>
      <c r="TNL98" s="123"/>
      <c r="TNM98" s="123"/>
      <c r="TNN98" s="123"/>
      <c r="TNO98" s="123"/>
      <c r="TNP98" s="123"/>
      <c r="TNQ98" s="123"/>
      <c r="TNR98" s="123"/>
      <c r="TNS98" s="123"/>
      <c r="TNT98" s="123"/>
      <c r="TNU98" s="123"/>
      <c r="TNV98" s="123"/>
      <c r="TNW98" s="123"/>
      <c r="TNX98" s="123"/>
      <c r="TNY98" s="123"/>
      <c r="TNZ98" s="123"/>
      <c r="TOA98" s="123"/>
      <c r="TOB98" s="123"/>
      <c r="TOC98" s="123"/>
      <c r="TOD98" s="123"/>
      <c r="TOE98" s="123"/>
      <c r="TOF98" s="123"/>
      <c r="TOG98" s="123"/>
      <c r="TOH98" s="123"/>
      <c r="TOI98" s="123"/>
      <c r="TOJ98" s="123"/>
      <c r="TOK98" s="123"/>
      <c r="TOL98" s="123"/>
      <c r="TOM98" s="123"/>
      <c r="TON98" s="123"/>
      <c r="TOO98" s="123"/>
      <c r="TOP98" s="123"/>
      <c r="TOQ98" s="123"/>
      <c r="TOR98" s="123"/>
      <c r="TOS98" s="123"/>
      <c r="TOT98" s="123"/>
      <c r="TOU98" s="123"/>
      <c r="TOV98" s="123"/>
      <c r="TOW98" s="123"/>
      <c r="TOX98" s="123"/>
      <c r="TOY98" s="123"/>
      <c r="TOZ98" s="123"/>
      <c r="TPA98" s="123"/>
      <c r="TPB98" s="123"/>
      <c r="TPC98" s="123"/>
      <c r="TPD98" s="123"/>
      <c r="TPE98" s="123"/>
      <c r="TPF98" s="123"/>
      <c r="TPG98" s="123"/>
      <c r="TPH98" s="123"/>
      <c r="TPI98" s="123"/>
      <c r="TPJ98" s="123"/>
      <c r="TPK98" s="123"/>
      <c r="TPL98" s="123"/>
      <c r="TPM98" s="123"/>
      <c r="TPN98" s="123"/>
      <c r="TPO98" s="123"/>
      <c r="TPP98" s="123"/>
      <c r="TPQ98" s="123"/>
      <c r="TPR98" s="123"/>
      <c r="TPS98" s="123"/>
      <c r="TPT98" s="123"/>
      <c r="TPU98" s="123"/>
      <c r="TPV98" s="123"/>
      <c r="TPW98" s="123"/>
      <c r="TPX98" s="123"/>
      <c r="TPY98" s="123"/>
      <c r="TPZ98" s="123"/>
      <c r="TQA98" s="123"/>
      <c r="TQB98" s="123"/>
      <c r="TQC98" s="123"/>
      <c r="TQD98" s="123"/>
      <c r="TQE98" s="123"/>
      <c r="TQF98" s="123"/>
      <c r="TQG98" s="123"/>
      <c r="TQH98" s="123"/>
      <c r="TQI98" s="123"/>
      <c r="TQJ98" s="123"/>
      <c r="TQK98" s="123"/>
      <c r="TQL98" s="123"/>
      <c r="TQM98" s="123"/>
      <c r="TQN98" s="123"/>
      <c r="TQO98" s="123"/>
      <c r="TQP98" s="123"/>
      <c r="TQQ98" s="123"/>
      <c r="TQR98" s="123"/>
      <c r="TQS98" s="123"/>
      <c r="TQT98" s="123"/>
      <c r="TQU98" s="123"/>
      <c r="TQV98" s="123"/>
      <c r="TQW98" s="123"/>
      <c r="TQX98" s="123"/>
      <c r="TQY98" s="123"/>
      <c r="TQZ98" s="123"/>
      <c r="TRA98" s="123"/>
      <c r="TRB98" s="123"/>
      <c r="TRC98" s="123"/>
      <c r="TRD98" s="123"/>
      <c r="TRE98" s="123"/>
      <c r="TRF98" s="123"/>
      <c r="TRG98" s="123"/>
      <c r="TRH98" s="123"/>
      <c r="TRI98" s="123"/>
      <c r="TRJ98" s="123"/>
      <c r="TRK98" s="123"/>
      <c r="TRL98" s="123"/>
      <c r="TRM98" s="123"/>
      <c r="TRN98" s="123"/>
      <c r="TRO98" s="123"/>
      <c r="TRP98" s="123"/>
      <c r="TRQ98" s="123"/>
      <c r="TRR98" s="123"/>
      <c r="TRS98" s="123"/>
      <c r="TRT98" s="123"/>
      <c r="TRU98" s="123"/>
      <c r="TRV98" s="123"/>
      <c r="TRW98" s="123"/>
      <c r="TRX98" s="123"/>
      <c r="TRY98" s="123"/>
      <c r="TRZ98" s="123"/>
      <c r="TSA98" s="123"/>
      <c r="TSB98" s="123"/>
      <c r="TSC98" s="123"/>
      <c r="TSD98" s="123"/>
      <c r="TSE98" s="123"/>
      <c r="TSF98" s="123"/>
      <c r="TSG98" s="123"/>
      <c r="TSH98" s="123"/>
      <c r="TSI98" s="123"/>
      <c r="TSJ98" s="123"/>
      <c r="TSK98" s="123"/>
      <c r="TSL98" s="123"/>
      <c r="TSM98" s="123"/>
      <c r="TSN98" s="123"/>
      <c r="TSO98" s="123"/>
      <c r="TSP98" s="123"/>
      <c r="TSQ98" s="123"/>
      <c r="TSR98" s="123"/>
      <c r="TSS98" s="123"/>
      <c r="TST98" s="123"/>
      <c r="TSU98" s="123"/>
      <c r="TSV98" s="123"/>
      <c r="TSW98" s="123"/>
      <c r="TSX98" s="123"/>
      <c r="TSY98" s="123"/>
      <c r="TSZ98" s="123"/>
      <c r="TTA98" s="123"/>
      <c r="TTB98" s="123"/>
      <c r="TTC98" s="123"/>
      <c r="TTD98" s="123"/>
      <c r="TTE98" s="123"/>
      <c r="TTF98" s="123"/>
      <c r="TTG98" s="123"/>
      <c r="TTH98" s="123"/>
      <c r="TTI98" s="123"/>
      <c r="TTJ98" s="123"/>
      <c r="TTK98" s="123"/>
      <c r="TTL98" s="123"/>
      <c r="TTM98" s="123"/>
      <c r="TTN98" s="123"/>
      <c r="TTO98" s="123"/>
      <c r="TTP98" s="123"/>
      <c r="TTQ98" s="123"/>
      <c r="TTR98" s="123"/>
      <c r="TTS98" s="123"/>
      <c r="TTT98" s="123"/>
      <c r="TTU98" s="123"/>
      <c r="TTV98" s="123"/>
      <c r="TTW98" s="123"/>
      <c r="TTX98" s="123"/>
      <c r="TTY98" s="123"/>
      <c r="TTZ98" s="123"/>
      <c r="TUA98" s="123"/>
      <c r="TUB98" s="123"/>
      <c r="TUC98" s="123"/>
      <c r="TUD98" s="123"/>
      <c r="TUE98" s="123"/>
      <c r="TUF98" s="123"/>
      <c r="TUG98" s="123"/>
      <c r="TUH98" s="123"/>
      <c r="TUI98" s="123"/>
      <c r="TUJ98" s="123"/>
      <c r="TUK98" s="123"/>
      <c r="TUL98" s="123"/>
      <c r="TUM98" s="123"/>
      <c r="TUN98" s="123"/>
      <c r="TUO98" s="123"/>
      <c r="TUP98" s="123"/>
      <c r="TUQ98" s="123"/>
      <c r="TUR98" s="123"/>
      <c r="TUS98" s="123"/>
      <c r="TUT98" s="123"/>
      <c r="TUU98" s="123"/>
      <c r="TUV98" s="123"/>
      <c r="TUW98" s="123"/>
      <c r="TUX98" s="123"/>
      <c r="TUY98" s="123"/>
      <c r="TUZ98" s="123"/>
      <c r="TVA98" s="123"/>
      <c r="TVB98" s="123"/>
      <c r="TVC98" s="123"/>
      <c r="TVD98" s="123"/>
      <c r="TVE98" s="123"/>
      <c r="TVF98" s="123"/>
      <c r="TVG98" s="123"/>
      <c r="TVH98" s="123"/>
      <c r="TVI98" s="123"/>
      <c r="TVJ98" s="123"/>
      <c r="TVK98" s="123"/>
      <c r="TVL98" s="123"/>
      <c r="TVM98" s="123"/>
      <c r="TVN98" s="123"/>
      <c r="TVO98" s="123"/>
      <c r="TVP98" s="123"/>
      <c r="TVQ98" s="123"/>
      <c r="TVR98" s="123"/>
      <c r="TVS98" s="123"/>
      <c r="TVT98" s="123"/>
      <c r="TVU98" s="123"/>
      <c r="TVV98" s="123"/>
      <c r="TVW98" s="123"/>
      <c r="TVX98" s="123"/>
      <c r="TVY98" s="123"/>
      <c r="TVZ98" s="123"/>
      <c r="TWA98" s="123"/>
      <c r="TWB98" s="123"/>
      <c r="TWC98" s="123"/>
      <c r="TWD98" s="123"/>
      <c r="TWE98" s="123"/>
      <c r="TWF98" s="123"/>
      <c r="TWG98" s="123"/>
      <c r="TWH98" s="123"/>
      <c r="TWI98" s="123"/>
      <c r="TWJ98" s="123"/>
      <c r="TWK98" s="123"/>
      <c r="TWL98" s="123"/>
      <c r="TWM98" s="123"/>
      <c r="TWN98" s="123"/>
      <c r="TWO98" s="123"/>
      <c r="TWP98" s="123"/>
      <c r="TWQ98" s="123"/>
      <c r="TWR98" s="123"/>
      <c r="TWS98" s="123"/>
      <c r="TWT98" s="123"/>
      <c r="TWU98" s="123"/>
      <c r="TWV98" s="123"/>
      <c r="TWW98" s="123"/>
      <c r="TWX98" s="123"/>
      <c r="TWY98" s="123"/>
      <c r="TWZ98" s="123"/>
      <c r="TXA98" s="123"/>
      <c r="TXB98" s="123"/>
      <c r="TXC98" s="123"/>
      <c r="TXD98" s="123"/>
      <c r="TXE98" s="123"/>
      <c r="TXF98" s="123"/>
      <c r="TXG98" s="123"/>
      <c r="TXH98" s="123"/>
      <c r="TXI98" s="123"/>
      <c r="TXJ98" s="123"/>
      <c r="TXK98" s="123"/>
      <c r="TXL98" s="123"/>
      <c r="TXM98" s="123"/>
      <c r="TXN98" s="123"/>
      <c r="TXO98" s="123"/>
      <c r="TXP98" s="123"/>
      <c r="TXQ98" s="123"/>
      <c r="TXR98" s="123"/>
      <c r="TXS98" s="123"/>
      <c r="TXT98" s="123"/>
      <c r="TXU98" s="123"/>
      <c r="TXV98" s="123"/>
      <c r="TXW98" s="123"/>
      <c r="TXX98" s="123"/>
      <c r="TXY98" s="123"/>
      <c r="TXZ98" s="123"/>
      <c r="TYA98" s="123"/>
      <c r="TYB98" s="123"/>
      <c r="TYC98" s="123"/>
      <c r="TYD98" s="123"/>
      <c r="TYE98" s="123"/>
      <c r="TYF98" s="123"/>
      <c r="TYG98" s="123"/>
      <c r="TYH98" s="123"/>
      <c r="TYI98" s="123"/>
      <c r="TYJ98" s="123"/>
      <c r="TYK98" s="123"/>
      <c r="TYL98" s="123"/>
      <c r="TYM98" s="123"/>
      <c r="TYN98" s="123"/>
      <c r="TYO98" s="123"/>
      <c r="TYP98" s="123"/>
      <c r="TYQ98" s="123"/>
      <c r="TYR98" s="123"/>
      <c r="TYS98" s="123"/>
      <c r="TYT98" s="123"/>
      <c r="TYU98" s="123"/>
      <c r="TYV98" s="123"/>
      <c r="TYW98" s="123"/>
      <c r="TYX98" s="123"/>
      <c r="TYY98" s="123"/>
      <c r="TYZ98" s="123"/>
      <c r="TZA98" s="123"/>
      <c r="TZB98" s="123"/>
      <c r="TZC98" s="123"/>
      <c r="TZD98" s="123"/>
      <c r="TZE98" s="123"/>
      <c r="TZF98" s="123"/>
      <c r="TZG98" s="123"/>
      <c r="TZH98" s="123"/>
      <c r="TZI98" s="123"/>
      <c r="TZJ98" s="123"/>
      <c r="TZK98" s="123"/>
      <c r="TZL98" s="123"/>
      <c r="TZM98" s="123"/>
      <c r="TZN98" s="123"/>
      <c r="TZO98" s="123"/>
      <c r="TZP98" s="123"/>
      <c r="TZQ98" s="123"/>
      <c r="TZR98" s="123"/>
      <c r="TZS98" s="123"/>
      <c r="TZT98" s="123"/>
      <c r="TZU98" s="123"/>
      <c r="TZV98" s="123"/>
      <c r="TZW98" s="123"/>
      <c r="TZX98" s="123"/>
      <c r="TZY98" s="123"/>
      <c r="TZZ98" s="123"/>
      <c r="UAA98" s="123"/>
      <c r="UAB98" s="123"/>
      <c r="UAC98" s="123"/>
      <c r="UAD98" s="123"/>
      <c r="UAE98" s="123"/>
      <c r="UAF98" s="123"/>
      <c r="UAG98" s="123"/>
      <c r="UAH98" s="123"/>
      <c r="UAI98" s="123"/>
      <c r="UAJ98" s="123"/>
      <c r="UAK98" s="123"/>
      <c r="UAL98" s="123"/>
      <c r="UAM98" s="123"/>
      <c r="UAN98" s="123"/>
      <c r="UAO98" s="123"/>
      <c r="UAP98" s="123"/>
      <c r="UAQ98" s="123"/>
      <c r="UAR98" s="123"/>
      <c r="UAS98" s="123"/>
      <c r="UAT98" s="123"/>
      <c r="UAU98" s="123"/>
      <c r="UAV98" s="123"/>
      <c r="UAW98" s="123"/>
      <c r="UAX98" s="123"/>
      <c r="UAY98" s="123"/>
      <c r="UAZ98" s="123"/>
      <c r="UBA98" s="123"/>
      <c r="UBB98" s="123"/>
      <c r="UBC98" s="123"/>
      <c r="UBD98" s="123"/>
      <c r="UBE98" s="123"/>
      <c r="UBF98" s="123"/>
      <c r="UBG98" s="123"/>
      <c r="UBH98" s="123"/>
      <c r="UBI98" s="123"/>
      <c r="UBJ98" s="123"/>
      <c r="UBK98" s="123"/>
      <c r="UBL98" s="123"/>
      <c r="UBM98" s="123"/>
      <c r="UBN98" s="123"/>
      <c r="UBO98" s="123"/>
      <c r="UBP98" s="123"/>
      <c r="UBQ98" s="123"/>
      <c r="UBR98" s="123"/>
      <c r="UBS98" s="123"/>
      <c r="UBT98" s="123"/>
      <c r="UBU98" s="123"/>
      <c r="UBV98" s="123"/>
      <c r="UBW98" s="123"/>
      <c r="UBX98" s="123"/>
      <c r="UBY98" s="123"/>
      <c r="UBZ98" s="123"/>
      <c r="UCA98" s="123"/>
      <c r="UCB98" s="123"/>
      <c r="UCC98" s="123"/>
      <c r="UCD98" s="123"/>
      <c r="UCE98" s="123"/>
      <c r="UCF98" s="123"/>
      <c r="UCG98" s="123"/>
      <c r="UCH98" s="123"/>
      <c r="UCI98" s="123"/>
      <c r="UCJ98" s="123"/>
      <c r="UCK98" s="123"/>
      <c r="UCL98" s="123"/>
      <c r="UCM98" s="123"/>
      <c r="UCN98" s="123"/>
      <c r="UCO98" s="123"/>
      <c r="UCP98" s="123"/>
      <c r="UCQ98" s="123"/>
      <c r="UCR98" s="123"/>
      <c r="UCS98" s="123"/>
      <c r="UCT98" s="123"/>
      <c r="UCU98" s="123"/>
      <c r="UCV98" s="123"/>
      <c r="UCW98" s="123"/>
      <c r="UCX98" s="123"/>
      <c r="UCY98" s="123"/>
      <c r="UCZ98" s="123"/>
      <c r="UDA98" s="123"/>
      <c r="UDB98" s="123"/>
      <c r="UDC98" s="123"/>
      <c r="UDD98" s="123"/>
      <c r="UDE98" s="123"/>
      <c r="UDF98" s="123"/>
      <c r="UDG98" s="123"/>
      <c r="UDH98" s="123"/>
      <c r="UDI98" s="123"/>
      <c r="UDJ98" s="123"/>
      <c r="UDK98" s="123"/>
      <c r="UDL98" s="123"/>
      <c r="UDM98" s="123"/>
      <c r="UDN98" s="123"/>
      <c r="UDO98" s="123"/>
      <c r="UDP98" s="123"/>
      <c r="UDQ98" s="123"/>
      <c r="UDR98" s="123"/>
      <c r="UDS98" s="123"/>
      <c r="UDT98" s="123"/>
      <c r="UDU98" s="123"/>
      <c r="UDV98" s="123"/>
      <c r="UDW98" s="123"/>
      <c r="UDX98" s="123"/>
      <c r="UDY98" s="123"/>
      <c r="UDZ98" s="123"/>
      <c r="UEA98" s="123"/>
      <c r="UEB98" s="123"/>
      <c r="UEC98" s="123"/>
      <c r="UED98" s="123"/>
      <c r="UEE98" s="123"/>
      <c r="UEF98" s="123"/>
      <c r="UEG98" s="123"/>
      <c r="UEH98" s="123"/>
      <c r="UEI98" s="123"/>
      <c r="UEJ98" s="123"/>
      <c r="UEK98" s="123"/>
      <c r="UEL98" s="123"/>
      <c r="UEM98" s="123"/>
      <c r="UEN98" s="123"/>
      <c r="UEO98" s="123"/>
      <c r="UEP98" s="123"/>
      <c r="UEQ98" s="123"/>
      <c r="UER98" s="123"/>
      <c r="UES98" s="123"/>
      <c r="UET98" s="123"/>
      <c r="UEU98" s="123"/>
      <c r="UEV98" s="123"/>
      <c r="UEW98" s="123"/>
      <c r="UEX98" s="123"/>
      <c r="UEY98" s="123"/>
      <c r="UEZ98" s="123"/>
      <c r="UFA98" s="123"/>
      <c r="UFB98" s="123"/>
      <c r="UFC98" s="123"/>
      <c r="UFD98" s="123"/>
      <c r="UFE98" s="123"/>
      <c r="UFF98" s="123"/>
      <c r="UFG98" s="123"/>
      <c r="UFH98" s="123"/>
      <c r="UFI98" s="123"/>
      <c r="UFJ98" s="123"/>
      <c r="UFK98" s="123"/>
      <c r="UFL98" s="123"/>
      <c r="UFM98" s="123"/>
      <c r="UFN98" s="123"/>
      <c r="UFO98" s="123"/>
      <c r="UFP98" s="123"/>
      <c r="UFQ98" s="123"/>
      <c r="UFR98" s="123"/>
      <c r="UFS98" s="123"/>
      <c r="UFT98" s="123"/>
      <c r="UFU98" s="123"/>
      <c r="UFV98" s="123"/>
      <c r="UFW98" s="123"/>
      <c r="UFX98" s="123"/>
      <c r="UFY98" s="123"/>
      <c r="UFZ98" s="123"/>
      <c r="UGA98" s="123"/>
      <c r="UGB98" s="123"/>
      <c r="UGC98" s="123"/>
      <c r="UGD98" s="123"/>
      <c r="UGE98" s="123"/>
      <c r="UGF98" s="123"/>
      <c r="UGG98" s="123"/>
      <c r="UGH98" s="123"/>
      <c r="UGI98" s="123"/>
      <c r="UGJ98" s="123"/>
      <c r="UGK98" s="123"/>
      <c r="UGL98" s="123"/>
      <c r="UGM98" s="123"/>
      <c r="UGN98" s="123"/>
      <c r="UGO98" s="123"/>
      <c r="UGP98" s="123"/>
      <c r="UGQ98" s="123"/>
      <c r="UGR98" s="123"/>
      <c r="UGS98" s="123"/>
      <c r="UGT98" s="123"/>
      <c r="UGU98" s="123"/>
      <c r="UGV98" s="123"/>
      <c r="UGW98" s="123"/>
      <c r="UGX98" s="123"/>
      <c r="UGY98" s="123"/>
      <c r="UGZ98" s="123"/>
      <c r="UHA98" s="123"/>
      <c r="UHB98" s="123"/>
      <c r="UHC98" s="123"/>
      <c r="UHD98" s="123"/>
      <c r="UHE98" s="123"/>
      <c r="UHF98" s="123"/>
      <c r="UHG98" s="123"/>
      <c r="UHH98" s="123"/>
      <c r="UHI98" s="123"/>
      <c r="UHJ98" s="123"/>
      <c r="UHK98" s="123"/>
      <c r="UHL98" s="123"/>
      <c r="UHM98" s="123"/>
      <c r="UHN98" s="123"/>
      <c r="UHO98" s="123"/>
      <c r="UHP98" s="123"/>
      <c r="UHQ98" s="123"/>
      <c r="UHR98" s="123"/>
      <c r="UHS98" s="123"/>
      <c r="UHT98" s="123"/>
      <c r="UHU98" s="123"/>
      <c r="UHV98" s="123"/>
      <c r="UHW98" s="123"/>
      <c r="UHX98" s="123"/>
      <c r="UHY98" s="123"/>
      <c r="UHZ98" s="123"/>
      <c r="UIA98" s="123"/>
      <c r="UIB98" s="123"/>
      <c r="UIC98" s="123"/>
      <c r="UID98" s="123"/>
      <c r="UIE98" s="123"/>
      <c r="UIF98" s="123"/>
      <c r="UIG98" s="123"/>
      <c r="UIH98" s="123"/>
      <c r="UII98" s="123"/>
      <c r="UIJ98" s="123"/>
      <c r="UIK98" s="123"/>
      <c r="UIL98" s="123"/>
      <c r="UIM98" s="123"/>
      <c r="UIN98" s="123"/>
      <c r="UIO98" s="123"/>
      <c r="UIP98" s="123"/>
      <c r="UIQ98" s="123"/>
      <c r="UIR98" s="123"/>
      <c r="UIS98" s="123"/>
      <c r="UIT98" s="123"/>
      <c r="UIU98" s="123"/>
      <c r="UIV98" s="123"/>
      <c r="UIW98" s="123"/>
      <c r="UIX98" s="123"/>
      <c r="UIY98" s="123"/>
      <c r="UIZ98" s="123"/>
      <c r="UJA98" s="123"/>
      <c r="UJB98" s="123"/>
      <c r="UJC98" s="123"/>
      <c r="UJD98" s="123"/>
      <c r="UJE98" s="123"/>
      <c r="UJF98" s="123"/>
      <c r="UJG98" s="123"/>
      <c r="UJH98" s="123"/>
      <c r="UJI98" s="123"/>
      <c r="UJJ98" s="123"/>
      <c r="UJK98" s="123"/>
      <c r="UJL98" s="123"/>
      <c r="UJM98" s="123"/>
      <c r="UJN98" s="123"/>
      <c r="UJO98" s="123"/>
      <c r="UJP98" s="123"/>
      <c r="UJQ98" s="123"/>
      <c r="UJR98" s="123"/>
      <c r="UJS98" s="123"/>
      <c r="UJT98" s="123"/>
      <c r="UJU98" s="123"/>
      <c r="UJV98" s="123"/>
      <c r="UJW98" s="123"/>
      <c r="UJX98" s="123"/>
      <c r="UJY98" s="123"/>
      <c r="UJZ98" s="123"/>
      <c r="UKA98" s="123"/>
      <c r="UKB98" s="123"/>
      <c r="UKC98" s="123"/>
      <c r="UKD98" s="123"/>
      <c r="UKE98" s="123"/>
      <c r="UKF98" s="123"/>
      <c r="UKG98" s="123"/>
      <c r="UKH98" s="123"/>
      <c r="UKI98" s="123"/>
      <c r="UKJ98" s="123"/>
      <c r="UKK98" s="123"/>
      <c r="UKL98" s="123"/>
      <c r="UKM98" s="123"/>
      <c r="UKN98" s="123"/>
      <c r="UKO98" s="123"/>
      <c r="UKP98" s="123"/>
      <c r="UKQ98" s="123"/>
      <c r="UKR98" s="123"/>
      <c r="UKS98" s="123"/>
      <c r="UKT98" s="123"/>
      <c r="UKU98" s="123"/>
      <c r="UKV98" s="123"/>
      <c r="UKW98" s="123"/>
      <c r="UKX98" s="123"/>
      <c r="UKY98" s="123"/>
      <c r="UKZ98" s="123"/>
      <c r="ULA98" s="123"/>
      <c r="ULB98" s="123"/>
      <c r="ULC98" s="123"/>
      <c r="ULD98" s="123"/>
      <c r="ULE98" s="123"/>
      <c r="ULF98" s="123"/>
      <c r="ULG98" s="123"/>
      <c r="ULH98" s="123"/>
      <c r="ULI98" s="123"/>
      <c r="ULJ98" s="123"/>
      <c r="ULK98" s="123"/>
      <c r="ULL98" s="123"/>
      <c r="ULM98" s="123"/>
      <c r="ULN98" s="123"/>
      <c r="ULO98" s="123"/>
      <c r="ULP98" s="123"/>
      <c r="ULQ98" s="123"/>
      <c r="ULR98" s="123"/>
      <c r="ULS98" s="123"/>
      <c r="ULT98" s="123"/>
      <c r="ULU98" s="123"/>
      <c r="ULV98" s="123"/>
      <c r="ULW98" s="123"/>
      <c r="ULX98" s="123"/>
      <c r="ULY98" s="123"/>
      <c r="ULZ98" s="123"/>
      <c r="UMA98" s="123"/>
      <c r="UMB98" s="123"/>
      <c r="UMC98" s="123"/>
      <c r="UMD98" s="123"/>
      <c r="UME98" s="123"/>
      <c r="UMF98" s="123"/>
      <c r="UMG98" s="123"/>
      <c r="UMH98" s="123"/>
      <c r="UMI98" s="123"/>
      <c r="UMJ98" s="123"/>
      <c r="UMK98" s="123"/>
      <c r="UML98" s="123"/>
      <c r="UMM98" s="123"/>
      <c r="UMN98" s="123"/>
      <c r="UMO98" s="123"/>
      <c r="UMP98" s="123"/>
      <c r="UMQ98" s="123"/>
      <c r="UMR98" s="123"/>
      <c r="UMS98" s="123"/>
      <c r="UMT98" s="123"/>
      <c r="UMU98" s="123"/>
      <c r="UMV98" s="123"/>
      <c r="UMW98" s="123"/>
      <c r="UMX98" s="123"/>
      <c r="UMY98" s="123"/>
      <c r="UMZ98" s="123"/>
      <c r="UNA98" s="123"/>
      <c r="UNB98" s="123"/>
      <c r="UNC98" s="123"/>
      <c r="UND98" s="123"/>
      <c r="UNE98" s="123"/>
      <c r="UNF98" s="123"/>
      <c r="UNG98" s="123"/>
      <c r="UNH98" s="123"/>
      <c r="UNI98" s="123"/>
      <c r="UNJ98" s="123"/>
      <c r="UNK98" s="123"/>
      <c r="UNL98" s="123"/>
      <c r="UNM98" s="123"/>
      <c r="UNN98" s="123"/>
      <c r="UNO98" s="123"/>
      <c r="UNP98" s="123"/>
      <c r="UNQ98" s="123"/>
      <c r="UNR98" s="123"/>
      <c r="UNS98" s="123"/>
      <c r="UNT98" s="123"/>
      <c r="UNU98" s="123"/>
      <c r="UNV98" s="123"/>
      <c r="UNW98" s="123"/>
      <c r="UNX98" s="123"/>
      <c r="UNY98" s="123"/>
      <c r="UNZ98" s="123"/>
      <c r="UOA98" s="123"/>
      <c r="UOB98" s="123"/>
      <c r="UOC98" s="123"/>
      <c r="UOD98" s="123"/>
      <c r="UOE98" s="123"/>
      <c r="UOF98" s="123"/>
      <c r="UOG98" s="123"/>
      <c r="UOH98" s="123"/>
      <c r="UOI98" s="123"/>
      <c r="UOJ98" s="123"/>
      <c r="UOK98" s="123"/>
      <c r="UOL98" s="123"/>
      <c r="UOM98" s="123"/>
      <c r="UON98" s="123"/>
      <c r="UOO98" s="123"/>
      <c r="UOP98" s="123"/>
      <c r="UOQ98" s="123"/>
      <c r="UOR98" s="123"/>
      <c r="UOS98" s="123"/>
      <c r="UOT98" s="123"/>
      <c r="UOU98" s="123"/>
      <c r="UOV98" s="123"/>
      <c r="UOW98" s="123"/>
      <c r="UOX98" s="123"/>
      <c r="UOY98" s="123"/>
      <c r="UOZ98" s="123"/>
      <c r="UPA98" s="123"/>
      <c r="UPB98" s="123"/>
      <c r="UPC98" s="123"/>
      <c r="UPD98" s="123"/>
      <c r="UPE98" s="123"/>
      <c r="UPF98" s="123"/>
      <c r="UPG98" s="123"/>
      <c r="UPH98" s="123"/>
      <c r="UPI98" s="123"/>
      <c r="UPJ98" s="123"/>
      <c r="UPK98" s="123"/>
      <c r="UPL98" s="123"/>
      <c r="UPM98" s="123"/>
      <c r="UPN98" s="123"/>
      <c r="UPO98" s="123"/>
      <c r="UPP98" s="123"/>
      <c r="UPQ98" s="123"/>
      <c r="UPR98" s="123"/>
      <c r="UPS98" s="123"/>
      <c r="UPT98" s="123"/>
      <c r="UPU98" s="123"/>
      <c r="UPV98" s="123"/>
      <c r="UPW98" s="123"/>
      <c r="UPX98" s="123"/>
      <c r="UPY98" s="123"/>
      <c r="UPZ98" s="123"/>
      <c r="UQA98" s="123"/>
      <c r="UQB98" s="123"/>
      <c r="UQC98" s="123"/>
      <c r="UQD98" s="123"/>
      <c r="UQE98" s="123"/>
      <c r="UQF98" s="123"/>
      <c r="UQG98" s="123"/>
      <c r="UQH98" s="123"/>
      <c r="UQI98" s="123"/>
      <c r="UQJ98" s="123"/>
      <c r="UQK98" s="123"/>
      <c r="UQL98" s="123"/>
      <c r="UQM98" s="123"/>
      <c r="UQN98" s="123"/>
      <c r="UQO98" s="123"/>
      <c r="UQP98" s="123"/>
      <c r="UQQ98" s="123"/>
      <c r="UQR98" s="123"/>
      <c r="UQS98" s="123"/>
      <c r="UQT98" s="123"/>
      <c r="UQU98" s="123"/>
      <c r="UQV98" s="123"/>
      <c r="UQW98" s="123"/>
      <c r="UQX98" s="123"/>
      <c r="UQY98" s="123"/>
      <c r="UQZ98" s="123"/>
      <c r="URA98" s="123"/>
      <c r="URB98" s="123"/>
      <c r="URC98" s="123"/>
      <c r="URD98" s="123"/>
      <c r="URE98" s="123"/>
      <c r="URF98" s="123"/>
      <c r="URG98" s="123"/>
      <c r="URH98" s="123"/>
      <c r="URI98" s="123"/>
      <c r="URJ98" s="123"/>
      <c r="URK98" s="123"/>
      <c r="URL98" s="123"/>
      <c r="URM98" s="123"/>
      <c r="URN98" s="123"/>
      <c r="URO98" s="123"/>
      <c r="URP98" s="123"/>
      <c r="URQ98" s="123"/>
      <c r="URR98" s="123"/>
      <c r="URS98" s="123"/>
      <c r="URT98" s="123"/>
      <c r="URU98" s="123"/>
      <c r="URV98" s="123"/>
      <c r="URW98" s="123"/>
      <c r="URX98" s="123"/>
      <c r="URY98" s="123"/>
      <c r="URZ98" s="123"/>
      <c r="USA98" s="123"/>
      <c r="USB98" s="123"/>
      <c r="USC98" s="123"/>
      <c r="USD98" s="123"/>
      <c r="USE98" s="123"/>
      <c r="USF98" s="123"/>
      <c r="USG98" s="123"/>
      <c r="USH98" s="123"/>
      <c r="USI98" s="123"/>
      <c r="USJ98" s="123"/>
      <c r="USK98" s="123"/>
      <c r="USL98" s="123"/>
      <c r="USM98" s="123"/>
      <c r="USN98" s="123"/>
      <c r="USO98" s="123"/>
      <c r="USP98" s="123"/>
      <c r="USQ98" s="123"/>
      <c r="USR98" s="123"/>
      <c r="USS98" s="123"/>
      <c r="UST98" s="123"/>
      <c r="USU98" s="123"/>
      <c r="USV98" s="123"/>
      <c r="USW98" s="123"/>
      <c r="USX98" s="123"/>
      <c r="USY98" s="123"/>
      <c r="USZ98" s="123"/>
      <c r="UTA98" s="123"/>
      <c r="UTB98" s="123"/>
      <c r="UTC98" s="123"/>
      <c r="UTD98" s="123"/>
      <c r="UTE98" s="123"/>
      <c r="UTF98" s="123"/>
      <c r="UTG98" s="123"/>
      <c r="UTH98" s="123"/>
      <c r="UTI98" s="123"/>
      <c r="UTJ98" s="123"/>
      <c r="UTK98" s="123"/>
      <c r="UTL98" s="123"/>
      <c r="UTM98" s="123"/>
      <c r="UTN98" s="123"/>
      <c r="UTO98" s="123"/>
      <c r="UTP98" s="123"/>
      <c r="UTQ98" s="123"/>
      <c r="UTR98" s="123"/>
      <c r="UTS98" s="123"/>
      <c r="UTT98" s="123"/>
      <c r="UTU98" s="123"/>
      <c r="UTV98" s="123"/>
      <c r="UTW98" s="123"/>
      <c r="UTX98" s="123"/>
      <c r="UTY98" s="123"/>
      <c r="UTZ98" s="123"/>
      <c r="UUA98" s="123"/>
      <c r="UUB98" s="123"/>
      <c r="UUC98" s="123"/>
      <c r="UUD98" s="123"/>
      <c r="UUE98" s="123"/>
      <c r="UUF98" s="123"/>
      <c r="UUG98" s="123"/>
      <c r="UUH98" s="123"/>
      <c r="UUI98" s="123"/>
      <c r="UUJ98" s="123"/>
      <c r="UUK98" s="123"/>
      <c r="UUL98" s="123"/>
      <c r="UUM98" s="123"/>
      <c r="UUN98" s="123"/>
      <c r="UUO98" s="123"/>
      <c r="UUP98" s="123"/>
      <c r="UUQ98" s="123"/>
      <c r="UUR98" s="123"/>
      <c r="UUS98" s="123"/>
      <c r="UUT98" s="123"/>
      <c r="UUU98" s="123"/>
      <c r="UUV98" s="123"/>
      <c r="UUW98" s="123"/>
      <c r="UUX98" s="123"/>
      <c r="UUY98" s="123"/>
      <c r="UUZ98" s="123"/>
      <c r="UVA98" s="123"/>
      <c r="UVB98" s="123"/>
      <c r="UVC98" s="123"/>
      <c r="UVD98" s="123"/>
      <c r="UVE98" s="123"/>
      <c r="UVF98" s="123"/>
      <c r="UVG98" s="123"/>
      <c r="UVH98" s="123"/>
      <c r="UVI98" s="123"/>
      <c r="UVJ98" s="123"/>
      <c r="UVK98" s="123"/>
      <c r="UVL98" s="123"/>
      <c r="UVM98" s="123"/>
      <c r="UVN98" s="123"/>
      <c r="UVO98" s="123"/>
      <c r="UVP98" s="123"/>
      <c r="UVQ98" s="123"/>
      <c r="UVR98" s="123"/>
      <c r="UVS98" s="123"/>
      <c r="UVT98" s="123"/>
      <c r="UVU98" s="123"/>
      <c r="UVV98" s="123"/>
      <c r="UVW98" s="123"/>
      <c r="UVX98" s="123"/>
      <c r="UVY98" s="123"/>
      <c r="UVZ98" s="123"/>
      <c r="UWA98" s="123"/>
      <c r="UWB98" s="123"/>
      <c r="UWC98" s="123"/>
      <c r="UWD98" s="123"/>
      <c r="UWE98" s="123"/>
      <c r="UWF98" s="123"/>
      <c r="UWG98" s="123"/>
      <c r="UWH98" s="123"/>
      <c r="UWI98" s="123"/>
      <c r="UWJ98" s="123"/>
      <c r="UWK98" s="123"/>
      <c r="UWL98" s="123"/>
      <c r="UWM98" s="123"/>
      <c r="UWN98" s="123"/>
      <c r="UWO98" s="123"/>
      <c r="UWP98" s="123"/>
      <c r="UWQ98" s="123"/>
      <c r="UWR98" s="123"/>
      <c r="UWS98" s="123"/>
      <c r="UWT98" s="123"/>
      <c r="UWU98" s="123"/>
      <c r="UWV98" s="123"/>
      <c r="UWW98" s="123"/>
      <c r="UWX98" s="123"/>
      <c r="UWY98" s="123"/>
      <c r="UWZ98" s="123"/>
      <c r="UXA98" s="123"/>
      <c r="UXB98" s="123"/>
      <c r="UXC98" s="123"/>
      <c r="UXD98" s="123"/>
      <c r="UXE98" s="123"/>
      <c r="UXF98" s="123"/>
      <c r="UXG98" s="123"/>
      <c r="UXH98" s="123"/>
      <c r="UXI98" s="123"/>
      <c r="UXJ98" s="123"/>
      <c r="UXK98" s="123"/>
      <c r="UXL98" s="123"/>
      <c r="UXM98" s="123"/>
      <c r="UXN98" s="123"/>
      <c r="UXO98" s="123"/>
      <c r="UXP98" s="123"/>
      <c r="UXQ98" s="123"/>
      <c r="UXR98" s="123"/>
      <c r="UXS98" s="123"/>
      <c r="UXT98" s="123"/>
      <c r="UXU98" s="123"/>
      <c r="UXV98" s="123"/>
      <c r="UXW98" s="123"/>
      <c r="UXX98" s="123"/>
      <c r="UXY98" s="123"/>
      <c r="UXZ98" s="123"/>
      <c r="UYA98" s="123"/>
      <c r="UYB98" s="123"/>
      <c r="UYC98" s="123"/>
      <c r="UYD98" s="123"/>
      <c r="UYE98" s="123"/>
      <c r="UYF98" s="123"/>
      <c r="UYG98" s="123"/>
      <c r="UYH98" s="123"/>
      <c r="UYI98" s="123"/>
      <c r="UYJ98" s="123"/>
      <c r="UYK98" s="123"/>
      <c r="UYL98" s="123"/>
      <c r="UYM98" s="123"/>
      <c r="UYN98" s="123"/>
      <c r="UYO98" s="123"/>
      <c r="UYP98" s="123"/>
      <c r="UYQ98" s="123"/>
      <c r="UYR98" s="123"/>
      <c r="UYS98" s="123"/>
      <c r="UYT98" s="123"/>
      <c r="UYU98" s="123"/>
      <c r="UYV98" s="123"/>
      <c r="UYW98" s="123"/>
      <c r="UYX98" s="123"/>
      <c r="UYY98" s="123"/>
      <c r="UYZ98" s="123"/>
      <c r="UZA98" s="123"/>
      <c r="UZB98" s="123"/>
      <c r="UZC98" s="123"/>
      <c r="UZD98" s="123"/>
      <c r="UZE98" s="123"/>
      <c r="UZF98" s="123"/>
      <c r="UZG98" s="123"/>
      <c r="UZH98" s="123"/>
      <c r="UZI98" s="123"/>
      <c r="UZJ98" s="123"/>
      <c r="UZK98" s="123"/>
      <c r="UZL98" s="123"/>
      <c r="UZM98" s="123"/>
      <c r="UZN98" s="123"/>
      <c r="UZO98" s="123"/>
      <c r="UZP98" s="123"/>
      <c r="UZQ98" s="123"/>
      <c r="UZR98" s="123"/>
      <c r="UZS98" s="123"/>
      <c r="UZT98" s="123"/>
      <c r="UZU98" s="123"/>
      <c r="UZV98" s="123"/>
      <c r="UZW98" s="123"/>
      <c r="UZX98" s="123"/>
      <c r="UZY98" s="123"/>
      <c r="UZZ98" s="123"/>
      <c r="VAA98" s="123"/>
      <c r="VAB98" s="123"/>
      <c r="VAC98" s="123"/>
      <c r="VAD98" s="123"/>
      <c r="VAE98" s="123"/>
      <c r="VAF98" s="123"/>
      <c r="VAG98" s="123"/>
      <c r="VAH98" s="123"/>
      <c r="VAI98" s="123"/>
      <c r="VAJ98" s="123"/>
      <c r="VAK98" s="123"/>
      <c r="VAL98" s="123"/>
      <c r="VAM98" s="123"/>
      <c r="VAN98" s="123"/>
      <c r="VAO98" s="123"/>
      <c r="VAP98" s="123"/>
      <c r="VAQ98" s="123"/>
      <c r="VAR98" s="123"/>
      <c r="VAS98" s="123"/>
      <c r="VAT98" s="123"/>
      <c r="VAU98" s="123"/>
      <c r="VAV98" s="123"/>
      <c r="VAW98" s="123"/>
      <c r="VAX98" s="123"/>
      <c r="VAY98" s="123"/>
      <c r="VAZ98" s="123"/>
      <c r="VBA98" s="123"/>
      <c r="VBB98" s="123"/>
      <c r="VBC98" s="123"/>
      <c r="VBD98" s="123"/>
      <c r="VBE98" s="123"/>
      <c r="VBF98" s="123"/>
      <c r="VBG98" s="123"/>
      <c r="VBH98" s="123"/>
      <c r="VBI98" s="123"/>
      <c r="VBJ98" s="123"/>
      <c r="VBK98" s="123"/>
      <c r="VBL98" s="123"/>
      <c r="VBM98" s="123"/>
      <c r="VBN98" s="123"/>
      <c r="VBO98" s="123"/>
      <c r="VBP98" s="123"/>
      <c r="VBQ98" s="123"/>
      <c r="VBR98" s="123"/>
      <c r="VBS98" s="123"/>
      <c r="VBT98" s="123"/>
      <c r="VBU98" s="123"/>
      <c r="VBV98" s="123"/>
      <c r="VBW98" s="123"/>
      <c r="VBX98" s="123"/>
      <c r="VBY98" s="123"/>
      <c r="VBZ98" s="123"/>
      <c r="VCA98" s="123"/>
      <c r="VCB98" s="123"/>
      <c r="VCC98" s="123"/>
      <c r="VCD98" s="123"/>
      <c r="VCE98" s="123"/>
      <c r="VCF98" s="123"/>
      <c r="VCG98" s="123"/>
      <c r="VCH98" s="123"/>
      <c r="VCI98" s="123"/>
      <c r="VCJ98" s="123"/>
      <c r="VCK98" s="123"/>
      <c r="VCL98" s="123"/>
      <c r="VCM98" s="123"/>
      <c r="VCN98" s="123"/>
      <c r="VCO98" s="123"/>
      <c r="VCP98" s="123"/>
      <c r="VCQ98" s="123"/>
      <c r="VCR98" s="123"/>
      <c r="VCS98" s="123"/>
      <c r="VCT98" s="123"/>
      <c r="VCU98" s="123"/>
      <c r="VCV98" s="123"/>
      <c r="VCW98" s="123"/>
      <c r="VCX98" s="123"/>
      <c r="VCY98" s="123"/>
      <c r="VCZ98" s="123"/>
      <c r="VDA98" s="123"/>
      <c r="VDB98" s="123"/>
      <c r="VDC98" s="123"/>
      <c r="VDD98" s="123"/>
      <c r="VDE98" s="123"/>
      <c r="VDF98" s="123"/>
      <c r="VDG98" s="123"/>
      <c r="VDH98" s="123"/>
      <c r="VDI98" s="123"/>
      <c r="VDJ98" s="123"/>
      <c r="VDK98" s="123"/>
      <c r="VDL98" s="123"/>
      <c r="VDM98" s="123"/>
      <c r="VDN98" s="123"/>
      <c r="VDO98" s="123"/>
      <c r="VDP98" s="123"/>
      <c r="VDQ98" s="123"/>
      <c r="VDR98" s="123"/>
      <c r="VDS98" s="123"/>
      <c r="VDT98" s="123"/>
      <c r="VDU98" s="123"/>
      <c r="VDV98" s="123"/>
      <c r="VDW98" s="123"/>
      <c r="VDX98" s="123"/>
      <c r="VDY98" s="123"/>
      <c r="VDZ98" s="123"/>
      <c r="VEA98" s="123"/>
      <c r="VEB98" s="123"/>
      <c r="VEC98" s="123"/>
      <c r="VED98" s="123"/>
      <c r="VEE98" s="123"/>
      <c r="VEF98" s="123"/>
      <c r="VEG98" s="123"/>
      <c r="VEH98" s="123"/>
      <c r="VEI98" s="123"/>
      <c r="VEJ98" s="123"/>
      <c r="VEK98" s="123"/>
      <c r="VEL98" s="123"/>
      <c r="VEM98" s="123"/>
      <c r="VEN98" s="123"/>
      <c r="VEO98" s="123"/>
      <c r="VEP98" s="123"/>
      <c r="VEQ98" s="123"/>
      <c r="VER98" s="123"/>
      <c r="VES98" s="123"/>
      <c r="VET98" s="123"/>
      <c r="VEU98" s="123"/>
      <c r="VEV98" s="123"/>
      <c r="VEW98" s="123"/>
      <c r="VEX98" s="123"/>
      <c r="VEY98" s="123"/>
      <c r="VEZ98" s="123"/>
      <c r="VFA98" s="123"/>
      <c r="VFB98" s="123"/>
      <c r="VFC98" s="123"/>
      <c r="VFD98" s="123"/>
      <c r="VFE98" s="123"/>
      <c r="VFF98" s="123"/>
      <c r="VFG98" s="123"/>
      <c r="VFH98" s="123"/>
      <c r="VFI98" s="123"/>
      <c r="VFJ98" s="123"/>
      <c r="VFK98" s="123"/>
      <c r="VFL98" s="123"/>
      <c r="VFM98" s="123"/>
      <c r="VFN98" s="123"/>
      <c r="VFO98" s="123"/>
      <c r="VFP98" s="123"/>
      <c r="VFQ98" s="123"/>
      <c r="VFR98" s="123"/>
      <c r="VFS98" s="123"/>
      <c r="VFT98" s="123"/>
      <c r="VFU98" s="123"/>
      <c r="VFV98" s="123"/>
      <c r="VFW98" s="123"/>
      <c r="VFX98" s="123"/>
      <c r="VFY98" s="123"/>
      <c r="VFZ98" s="123"/>
      <c r="VGA98" s="123"/>
      <c r="VGB98" s="123"/>
      <c r="VGC98" s="123"/>
      <c r="VGD98" s="123"/>
      <c r="VGE98" s="123"/>
      <c r="VGF98" s="123"/>
      <c r="VGG98" s="123"/>
      <c r="VGH98" s="123"/>
      <c r="VGI98" s="123"/>
      <c r="VGJ98" s="123"/>
      <c r="VGK98" s="123"/>
      <c r="VGL98" s="123"/>
      <c r="VGM98" s="123"/>
      <c r="VGN98" s="123"/>
      <c r="VGO98" s="123"/>
      <c r="VGP98" s="123"/>
      <c r="VGQ98" s="123"/>
      <c r="VGR98" s="123"/>
      <c r="VGS98" s="123"/>
      <c r="VGT98" s="123"/>
      <c r="VGU98" s="123"/>
      <c r="VGV98" s="123"/>
      <c r="VGW98" s="123"/>
      <c r="VGX98" s="123"/>
      <c r="VGY98" s="123"/>
      <c r="VGZ98" s="123"/>
      <c r="VHA98" s="123"/>
      <c r="VHB98" s="123"/>
      <c r="VHC98" s="123"/>
      <c r="VHD98" s="123"/>
      <c r="VHE98" s="123"/>
      <c r="VHF98" s="123"/>
      <c r="VHG98" s="123"/>
      <c r="VHH98" s="123"/>
      <c r="VHI98" s="123"/>
      <c r="VHJ98" s="123"/>
      <c r="VHK98" s="123"/>
      <c r="VHL98" s="123"/>
      <c r="VHM98" s="123"/>
      <c r="VHN98" s="123"/>
      <c r="VHO98" s="123"/>
      <c r="VHP98" s="123"/>
      <c r="VHQ98" s="123"/>
      <c r="VHR98" s="123"/>
      <c r="VHS98" s="123"/>
      <c r="VHT98" s="123"/>
      <c r="VHU98" s="123"/>
      <c r="VHV98" s="123"/>
      <c r="VHW98" s="123"/>
      <c r="VHX98" s="123"/>
      <c r="VHY98" s="123"/>
      <c r="VHZ98" s="123"/>
      <c r="VIA98" s="123"/>
      <c r="VIB98" s="123"/>
      <c r="VIC98" s="123"/>
      <c r="VID98" s="123"/>
      <c r="VIE98" s="123"/>
      <c r="VIF98" s="123"/>
      <c r="VIG98" s="123"/>
      <c r="VIH98" s="123"/>
      <c r="VII98" s="123"/>
      <c r="VIJ98" s="123"/>
      <c r="VIK98" s="123"/>
      <c r="VIL98" s="123"/>
      <c r="VIM98" s="123"/>
      <c r="VIN98" s="123"/>
      <c r="VIO98" s="123"/>
      <c r="VIP98" s="123"/>
      <c r="VIQ98" s="123"/>
      <c r="VIR98" s="123"/>
      <c r="VIS98" s="123"/>
      <c r="VIT98" s="123"/>
      <c r="VIU98" s="123"/>
      <c r="VIV98" s="123"/>
      <c r="VIW98" s="123"/>
      <c r="VIX98" s="123"/>
      <c r="VIY98" s="123"/>
      <c r="VIZ98" s="123"/>
      <c r="VJA98" s="123"/>
      <c r="VJB98" s="123"/>
      <c r="VJC98" s="123"/>
      <c r="VJD98" s="123"/>
      <c r="VJE98" s="123"/>
      <c r="VJF98" s="123"/>
      <c r="VJG98" s="123"/>
      <c r="VJH98" s="123"/>
      <c r="VJI98" s="123"/>
      <c r="VJJ98" s="123"/>
      <c r="VJK98" s="123"/>
      <c r="VJL98" s="123"/>
      <c r="VJM98" s="123"/>
      <c r="VJN98" s="123"/>
      <c r="VJO98" s="123"/>
      <c r="VJP98" s="123"/>
      <c r="VJQ98" s="123"/>
      <c r="VJR98" s="123"/>
      <c r="VJS98" s="123"/>
      <c r="VJT98" s="123"/>
      <c r="VJU98" s="123"/>
      <c r="VJV98" s="123"/>
      <c r="VJW98" s="123"/>
      <c r="VJX98" s="123"/>
      <c r="VJY98" s="123"/>
      <c r="VJZ98" s="123"/>
      <c r="VKA98" s="123"/>
      <c r="VKB98" s="123"/>
      <c r="VKC98" s="123"/>
      <c r="VKD98" s="123"/>
      <c r="VKE98" s="123"/>
      <c r="VKF98" s="123"/>
      <c r="VKG98" s="123"/>
      <c r="VKH98" s="123"/>
      <c r="VKI98" s="123"/>
      <c r="VKJ98" s="123"/>
      <c r="VKK98" s="123"/>
      <c r="VKL98" s="123"/>
      <c r="VKM98" s="123"/>
      <c r="VKN98" s="123"/>
      <c r="VKO98" s="123"/>
      <c r="VKP98" s="123"/>
      <c r="VKQ98" s="123"/>
      <c r="VKR98" s="123"/>
      <c r="VKS98" s="123"/>
      <c r="VKT98" s="123"/>
      <c r="VKU98" s="123"/>
      <c r="VKV98" s="123"/>
      <c r="VKW98" s="123"/>
      <c r="VKX98" s="123"/>
      <c r="VKY98" s="123"/>
      <c r="VKZ98" s="123"/>
      <c r="VLA98" s="123"/>
      <c r="VLB98" s="123"/>
      <c r="VLC98" s="123"/>
      <c r="VLD98" s="123"/>
      <c r="VLE98" s="123"/>
      <c r="VLF98" s="123"/>
      <c r="VLG98" s="123"/>
      <c r="VLH98" s="123"/>
      <c r="VLI98" s="123"/>
      <c r="VLJ98" s="123"/>
      <c r="VLK98" s="123"/>
      <c r="VLL98" s="123"/>
      <c r="VLM98" s="123"/>
      <c r="VLN98" s="123"/>
      <c r="VLO98" s="123"/>
      <c r="VLP98" s="123"/>
      <c r="VLQ98" s="123"/>
      <c r="VLR98" s="123"/>
      <c r="VLS98" s="123"/>
      <c r="VLT98" s="123"/>
      <c r="VLU98" s="123"/>
      <c r="VLV98" s="123"/>
      <c r="VLW98" s="123"/>
      <c r="VLX98" s="123"/>
      <c r="VLY98" s="123"/>
      <c r="VLZ98" s="123"/>
      <c r="VMA98" s="123"/>
      <c r="VMB98" s="123"/>
      <c r="VMC98" s="123"/>
      <c r="VMD98" s="123"/>
      <c r="VME98" s="123"/>
      <c r="VMF98" s="123"/>
      <c r="VMG98" s="123"/>
      <c r="VMH98" s="123"/>
      <c r="VMI98" s="123"/>
      <c r="VMJ98" s="123"/>
      <c r="VMK98" s="123"/>
      <c r="VML98" s="123"/>
      <c r="VMM98" s="123"/>
      <c r="VMN98" s="123"/>
      <c r="VMO98" s="123"/>
      <c r="VMP98" s="123"/>
      <c r="VMQ98" s="123"/>
      <c r="VMR98" s="123"/>
      <c r="VMS98" s="123"/>
      <c r="VMT98" s="123"/>
      <c r="VMU98" s="123"/>
      <c r="VMV98" s="123"/>
      <c r="VMW98" s="123"/>
      <c r="VMX98" s="123"/>
      <c r="VMY98" s="123"/>
      <c r="VMZ98" s="123"/>
      <c r="VNA98" s="123"/>
      <c r="VNB98" s="123"/>
      <c r="VNC98" s="123"/>
      <c r="VND98" s="123"/>
      <c r="VNE98" s="123"/>
      <c r="VNF98" s="123"/>
      <c r="VNG98" s="123"/>
      <c r="VNH98" s="123"/>
      <c r="VNI98" s="123"/>
      <c r="VNJ98" s="123"/>
      <c r="VNK98" s="123"/>
      <c r="VNL98" s="123"/>
      <c r="VNM98" s="123"/>
      <c r="VNN98" s="123"/>
      <c r="VNO98" s="123"/>
      <c r="VNP98" s="123"/>
      <c r="VNQ98" s="123"/>
      <c r="VNR98" s="123"/>
      <c r="VNS98" s="123"/>
      <c r="VNT98" s="123"/>
      <c r="VNU98" s="123"/>
      <c r="VNV98" s="123"/>
      <c r="VNW98" s="123"/>
      <c r="VNX98" s="123"/>
      <c r="VNY98" s="123"/>
      <c r="VNZ98" s="123"/>
      <c r="VOA98" s="123"/>
      <c r="VOB98" s="123"/>
      <c r="VOC98" s="123"/>
      <c r="VOD98" s="123"/>
      <c r="VOE98" s="123"/>
      <c r="VOF98" s="123"/>
      <c r="VOG98" s="123"/>
      <c r="VOH98" s="123"/>
      <c r="VOI98" s="123"/>
      <c r="VOJ98" s="123"/>
      <c r="VOK98" s="123"/>
      <c r="VOL98" s="123"/>
      <c r="VOM98" s="123"/>
      <c r="VON98" s="123"/>
      <c r="VOO98" s="123"/>
      <c r="VOP98" s="123"/>
      <c r="VOQ98" s="123"/>
      <c r="VOR98" s="123"/>
      <c r="VOS98" s="123"/>
      <c r="VOT98" s="123"/>
      <c r="VOU98" s="123"/>
      <c r="VOV98" s="123"/>
      <c r="VOW98" s="123"/>
      <c r="VOX98" s="123"/>
      <c r="VOY98" s="123"/>
      <c r="VOZ98" s="123"/>
      <c r="VPA98" s="123"/>
      <c r="VPB98" s="123"/>
      <c r="VPC98" s="123"/>
      <c r="VPD98" s="123"/>
      <c r="VPE98" s="123"/>
      <c r="VPF98" s="123"/>
      <c r="VPG98" s="123"/>
      <c r="VPH98" s="123"/>
      <c r="VPI98" s="123"/>
      <c r="VPJ98" s="123"/>
      <c r="VPK98" s="123"/>
      <c r="VPL98" s="123"/>
      <c r="VPM98" s="123"/>
      <c r="VPN98" s="123"/>
      <c r="VPO98" s="123"/>
      <c r="VPP98" s="123"/>
      <c r="VPQ98" s="123"/>
      <c r="VPR98" s="123"/>
      <c r="VPS98" s="123"/>
      <c r="VPT98" s="123"/>
      <c r="VPU98" s="123"/>
      <c r="VPV98" s="123"/>
      <c r="VPW98" s="123"/>
      <c r="VPX98" s="123"/>
      <c r="VPY98" s="123"/>
      <c r="VPZ98" s="123"/>
      <c r="VQA98" s="123"/>
      <c r="VQB98" s="123"/>
      <c r="VQC98" s="123"/>
      <c r="VQD98" s="123"/>
      <c r="VQE98" s="123"/>
      <c r="VQF98" s="123"/>
      <c r="VQG98" s="123"/>
      <c r="VQH98" s="123"/>
      <c r="VQI98" s="123"/>
      <c r="VQJ98" s="123"/>
      <c r="VQK98" s="123"/>
      <c r="VQL98" s="123"/>
      <c r="VQM98" s="123"/>
      <c r="VQN98" s="123"/>
      <c r="VQO98" s="123"/>
      <c r="VQP98" s="123"/>
      <c r="VQQ98" s="123"/>
      <c r="VQR98" s="123"/>
      <c r="VQS98" s="123"/>
      <c r="VQT98" s="123"/>
      <c r="VQU98" s="123"/>
      <c r="VQV98" s="123"/>
      <c r="VQW98" s="123"/>
      <c r="VQX98" s="123"/>
      <c r="VQY98" s="123"/>
      <c r="VQZ98" s="123"/>
      <c r="VRA98" s="123"/>
      <c r="VRB98" s="123"/>
      <c r="VRC98" s="123"/>
      <c r="VRD98" s="123"/>
      <c r="VRE98" s="123"/>
      <c r="VRF98" s="123"/>
      <c r="VRG98" s="123"/>
      <c r="VRH98" s="123"/>
      <c r="VRI98" s="123"/>
      <c r="VRJ98" s="123"/>
      <c r="VRK98" s="123"/>
      <c r="VRL98" s="123"/>
      <c r="VRM98" s="123"/>
      <c r="VRN98" s="123"/>
      <c r="VRO98" s="123"/>
      <c r="VRP98" s="123"/>
      <c r="VRQ98" s="123"/>
      <c r="VRR98" s="123"/>
      <c r="VRS98" s="123"/>
      <c r="VRT98" s="123"/>
      <c r="VRU98" s="123"/>
      <c r="VRV98" s="123"/>
      <c r="VRW98" s="123"/>
      <c r="VRX98" s="123"/>
      <c r="VRY98" s="123"/>
      <c r="VRZ98" s="123"/>
      <c r="VSA98" s="123"/>
      <c r="VSB98" s="123"/>
      <c r="VSC98" s="123"/>
      <c r="VSD98" s="123"/>
      <c r="VSE98" s="123"/>
      <c r="VSF98" s="123"/>
      <c r="VSG98" s="123"/>
      <c r="VSH98" s="123"/>
      <c r="VSI98" s="123"/>
      <c r="VSJ98" s="123"/>
      <c r="VSK98" s="123"/>
      <c r="VSL98" s="123"/>
      <c r="VSM98" s="123"/>
      <c r="VSN98" s="123"/>
      <c r="VSO98" s="123"/>
      <c r="VSP98" s="123"/>
      <c r="VSQ98" s="123"/>
      <c r="VSR98" s="123"/>
      <c r="VSS98" s="123"/>
      <c r="VST98" s="123"/>
      <c r="VSU98" s="123"/>
      <c r="VSV98" s="123"/>
      <c r="VSW98" s="123"/>
      <c r="VSX98" s="123"/>
      <c r="VSY98" s="123"/>
      <c r="VSZ98" s="123"/>
      <c r="VTA98" s="123"/>
      <c r="VTB98" s="123"/>
      <c r="VTC98" s="123"/>
      <c r="VTD98" s="123"/>
      <c r="VTE98" s="123"/>
      <c r="VTF98" s="123"/>
      <c r="VTG98" s="123"/>
      <c r="VTH98" s="123"/>
      <c r="VTI98" s="123"/>
      <c r="VTJ98" s="123"/>
      <c r="VTK98" s="123"/>
      <c r="VTL98" s="123"/>
      <c r="VTM98" s="123"/>
      <c r="VTN98" s="123"/>
      <c r="VTO98" s="123"/>
      <c r="VTP98" s="123"/>
      <c r="VTQ98" s="123"/>
      <c r="VTR98" s="123"/>
      <c r="VTS98" s="123"/>
      <c r="VTT98" s="123"/>
      <c r="VTU98" s="123"/>
      <c r="VTV98" s="123"/>
      <c r="VTW98" s="123"/>
      <c r="VTX98" s="123"/>
      <c r="VTY98" s="123"/>
      <c r="VTZ98" s="123"/>
      <c r="VUA98" s="123"/>
      <c r="VUB98" s="123"/>
      <c r="VUC98" s="123"/>
      <c r="VUD98" s="123"/>
      <c r="VUE98" s="123"/>
      <c r="VUF98" s="123"/>
      <c r="VUG98" s="123"/>
      <c r="VUH98" s="123"/>
      <c r="VUI98" s="123"/>
      <c r="VUJ98" s="123"/>
      <c r="VUK98" s="123"/>
      <c r="VUL98" s="123"/>
      <c r="VUM98" s="123"/>
      <c r="VUN98" s="123"/>
      <c r="VUO98" s="123"/>
      <c r="VUP98" s="123"/>
      <c r="VUQ98" s="123"/>
      <c r="VUR98" s="123"/>
      <c r="VUS98" s="123"/>
      <c r="VUT98" s="123"/>
      <c r="VUU98" s="123"/>
      <c r="VUV98" s="123"/>
      <c r="VUW98" s="123"/>
      <c r="VUX98" s="123"/>
      <c r="VUY98" s="123"/>
      <c r="VUZ98" s="123"/>
      <c r="VVA98" s="123"/>
      <c r="VVB98" s="123"/>
      <c r="VVC98" s="123"/>
      <c r="VVD98" s="123"/>
      <c r="VVE98" s="123"/>
      <c r="VVF98" s="123"/>
      <c r="VVG98" s="123"/>
      <c r="VVH98" s="123"/>
      <c r="VVI98" s="123"/>
      <c r="VVJ98" s="123"/>
      <c r="VVK98" s="123"/>
      <c r="VVL98" s="123"/>
      <c r="VVM98" s="123"/>
      <c r="VVN98" s="123"/>
      <c r="VVO98" s="123"/>
      <c r="VVP98" s="123"/>
      <c r="VVQ98" s="123"/>
      <c r="VVR98" s="123"/>
      <c r="VVS98" s="123"/>
      <c r="VVT98" s="123"/>
      <c r="VVU98" s="123"/>
      <c r="VVV98" s="123"/>
      <c r="VVW98" s="123"/>
      <c r="VVX98" s="123"/>
      <c r="VVY98" s="123"/>
      <c r="VVZ98" s="123"/>
      <c r="VWA98" s="123"/>
      <c r="VWB98" s="123"/>
      <c r="VWC98" s="123"/>
      <c r="VWD98" s="123"/>
      <c r="VWE98" s="123"/>
      <c r="VWF98" s="123"/>
      <c r="VWG98" s="123"/>
      <c r="VWH98" s="123"/>
      <c r="VWI98" s="123"/>
      <c r="VWJ98" s="123"/>
      <c r="VWK98" s="123"/>
      <c r="VWL98" s="123"/>
      <c r="VWM98" s="123"/>
      <c r="VWN98" s="123"/>
      <c r="VWO98" s="123"/>
      <c r="VWP98" s="123"/>
      <c r="VWQ98" s="123"/>
      <c r="VWR98" s="123"/>
      <c r="VWS98" s="123"/>
      <c r="VWT98" s="123"/>
      <c r="VWU98" s="123"/>
      <c r="VWV98" s="123"/>
      <c r="VWW98" s="123"/>
      <c r="VWX98" s="123"/>
      <c r="VWY98" s="123"/>
      <c r="VWZ98" s="123"/>
      <c r="VXA98" s="123"/>
      <c r="VXB98" s="123"/>
      <c r="VXC98" s="123"/>
      <c r="VXD98" s="123"/>
      <c r="VXE98" s="123"/>
      <c r="VXF98" s="123"/>
      <c r="VXG98" s="123"/>
      <c r="VXH98" s="123"/>
      <c r="VXI98" s="123"/>
      <c r="VXJ98" s="123"/>
      <c r="VXK98" s="123"/>
      <c r="VXL98" s="123"/>
      <c r="VXM98" s="123"/>
      <c r="VXN98" s="123"/>
      <c r="VXO98" s="123"/>
      <c r="VXP98" s="123"/>
      <c r="VXQ98" s="123"/>
      <c r="VXR98" s="123"/>
      <c r="VXS98" s="123"/>
      <c r="VXT98" s="123"/>
      <c r="VXU98" s="123"/>
      <c r="VXV98" s="123"/>
      <c r="VXW98" s="123"/>
      <c r="VXX98" s="123"/>
      <c r="VXY98" s="123"/>
      <c r="VXZ98" s="123"/>
      <c r="VYA98" s="123"/>
      <c r="VYB98" s="123"/>
      <c r="VYC98" s="123"/>
      <c r="VYD98" s="123"/>
      <c r="VYE98" s="123"/>
      <c r="VYF98" s="123"/>
      <c r="VYG98" s="123"/>
      <c r="VYH98" s="123"/>
      <c r="VYI98" s="123"/>
      <c r="VYJ98" s="123"/>
      <c r="VYK98" s="123"/>
      <c r="VYL98" s="123"/>
      <c r="VYM98" s="123"/>
      <c r="VYN98" s="123"/>
      <c r="VYO98" s="123"/>
      <c r="VYP98" s="123"/>
      <c r="VYQ98" s="123"/>
      <c r="VYR98" s="123"/>
      <c r="VYS98" s="123"/>
      <c r="VYT98" s="123"/>
      <c r="VYU98" s="123"/>
      <c r="VYV98" s="123"/>
      <c r="VYW98" s="123"/>
      <c r="VYX98" s="123"/>
      <c r="VYY98" s="123"/>
      <c r="VYZ98" s="123"/>
      <c r="VZA98" s="123"/>
      <c r="VZB98" s="123"/>
      <c r="VZC98" s="123"/>
      <c r="VZD98" s="123"/>
      <c r="VZE98" s="123"/>
      <c r="VZF98" s="123"/>
      <c r="VZG98" s="123"/>
      <c r="VZH98" s="123"/>
      <c r="VZI98" s="123"/>
      <c r="VZJ98" s="123"/>
      <c r="VZK98" s="123"/>
      <c r="VZL98" s="123"/>
      <c r="VZM98" s="123"/>
      <c r="VZN98" s="123"/>
      <c r="VZO98" s="123"/>
      <c r="VZP98" s="123"/>
      <c r="VZQ98" s="123"/>
      <c r="VZR98" s="123"/>
      <c r="VZS98" s="123"/>
      <c r="VZT98" s="123"/>
      <c r="VZU98" s="123"/>
      <c r="VZV98" s="123"/>
      <c r="VZW98" s="123"/>
      <c r="VZX98" s="123"/>
      <c r="VZY98" s="123"/>
      <c r="VZZ98" s="123"/>
      <c r="WAA98" s="123"/>
      <c r="WAB98" s="123"/>
      <c r="WAC98" s="123"/>
      <c r="WAD98" s="123"/>
      <c r="WAE98" s="123"/>
      <c r="WAF98" s="123"/>
      <c r="WAG98" s="123"/>
      <c r="WAH98" s="123"/>
      <c r="WAI98" s="123"/>
      <c r="WAJ98" s="123"/>
      <c r="WAK98" s="123"/>
      <c r="WAL98" s="123"/>
      <c r="WAM98" s="123"/>
      <c r="WAN98" s="123"/>
      <c r="WAO98" s="123"/>
      <c r="WAP98" s="123"/>
      <c r="WAQ98" s="123"/>
      <c r="WAR98" s="123"/>
      <c r="WAS98" s="123"/>
      <c r="WAT98" s="123"/>
      <c r="WAU98" s="123"/>
      <c r="WAV98" s="123"/>
      <c r="WAW98" s="123"/>
      <c r="WAX98" s="123"/>
      <c r="WAY98" s="123"/>
      <c r="WAZ98" s="123"/>
      <c r="WBA98" s="123"/>
      <c r="WBB98" s="123"/>
      <c r="WBC98" s="123"/>
      <c r="WBD98" s="123"/>
      <c r="WBE98" s="123"/>
      <c r="WBF98" s="123"/>
      <c r="WBG98" s="123"/>
      <c r="WBH98" s="123"/>
      <c r="WBI98" s="123"/>
      <c r="WBJ98" s="123"/>
      <c r="WBK98" s="123"/>
      <c r="WBL98" s="123"/>
      <c r="WBM98" s="123"/>
      <c r="WBN98" s="123"/>
      <c r="WBO98" s="123"/>
      <c r="WBP98" s="123"/>
      <c r="WBQ98" s="123"/>
      <c r="WBR98" s="123"/>
      <c r="WBS98" s="123"/>
      <c r="WBT98" s="123"/>
      <c r="WBU98" s="123"/>
      <c r="WBV98" s="123"/>
      <c r="WBW98" s="123"/>
      <c r="WBX98" s="123"/>
      <c r="WBY98" s="123"/>
      <c r="WBZ98" s="123"/>
      <c r="WCA98" s="123"/>
      <c r="WCB98" s="123"/>
      <c r="WCC98" s="123"/>
      <c r="WCD98" s="123"/>
      <c r="WCE98" s="123"/>
      <c r="WCF98" s="123"/>
      <c r="WCG98" s="123"/>
      <c r="WCH98" s="123"/>
      <c r="WCI98" s="123"/>
      <c r="WCJ98" s="123"/>
      <c r="WCK98" s="123"/>
      <c r="WCL98" s="123"/>
      <c r="WCM98" s="123"/>
      <c r="WCN98" s="123"/>
      <c r="WCO98" s="123"/>
      <c r="WCP98" s="123"/>
      <c r="WCQ98" s="123"/>
      <c r="WCR98" s="123"/>
      <c r="WCS98" s="123"/>
      <c r="WCT98" s="123"/>
      <c r="WCU98" s="123"/>
      <c r="WCV98" s="123"/>
      <c r="WCW98" s="123"/>
      <c r="WCX98" s="123"/>
      <c r="WCY98" s="123"/>
      <c r="WCZ98" s="123"/>
      <c r="WDA98" s="123"/>
      <c r="WDB98" s="123"/>
      <c r="WDC98" s="123"/>
      <c r="WDD98" s="123"/>
      <c r="WDE98" s="123"/>
      <c r="WDF98" s="123"/>
      <c r="WDG98" s="123"/>
      <c r="WDH98" s="123"/>
      <c r="WDI98" s="123"/>
      <c r="WDJ98" s="123"/>
      <c r="WDK98" s="123"/>
      <c r="WDL98" s="123"/>
      <c r="WDM98" s="123"/>
      <c r="WDN98" s="123"/>
      <c r="WDO98" s="123"/>
      <c r="WDP98" s="123"/>
      <c r="WDQ98" s="123"/>
      <c r="WDR98" s="123"/>
      <c r="WDS98" s="123"/>
      <c r="WDT98" s="123"/>
      <c r="WDU98" s="123"/>
      <c r="WDV98" s="123"/>
      <c r="WDW98" s="123"/>
      <c r="WDX98" s="123"/>
      <c r="WDY98" s="123"/>
      <c r="WDZ98" s="123"/>
      <c r="WEA98" s="123"/>
      <c r="WEB98" s="123"/>
      <c r="WEC98" s="123"/>
      <c r="WED98" s="123"/>
      <c r="WEE98" s="123"/>
      <c r="WEF98" s="123"/>
      <c r="WEG98" s="123"/>
      <c r="WEH98" s="123"/>
      <c r="WEI98" s="123"/>
      <c r="WEJ98" s="123"/>
      <c r="WEK98" s="123"/>
      <c r="WEL98" s="123"/>
      <c r="WEM98" s="123"/>
      <c r="WEN98" s="123"/>
      <c r="WEO98" s="123"/>
      <c r="WEP98" s="123"/>
      <c r="WEQ98" s="123"/>
      <c r="WER98" s="123"/>
      <c r="WES98" s="123"/>
      <c r="WET98" s="123"/>
      <c r="WEU98" s="123"/>
      <c r="WEV98" s="123"/>
      <c r="WEW98" s="123"/>
      <c r="WEX98" s="123"/>
      <c r="WEY98" s="123"/>
      <c r="WEZ98" s="123"/>
      <c r="WFA98" s="123"/>
      <c r="WFB98" s="123"/>
      <c r="WFC98" s="123"/>
      <c r="WFD98" s="123"/>
      <c r="WFE98" s="123"/>
      <c r="WFF98" s="123"/>
      <c r="WFG98" s="123"/>
      <c r="WFH98" s="123"/>
      <c r="WFI98" s="123"/>
      <c r="WFJ98" s="123"/>
      <c r="WFK98" s="123"/>
      <c r="WFL98" s="123"/>
      <c r="WFM98" s="123"/>
      <c r="WFN98" s="123"/>
      <c r="WFO98" s="123"/>
      <c r="WFP98" s="123"/>
      <c r="WFQ98" s="123"/>
      <c r="WFR98" s="123"/>
      <c r="WFS98" s="123"/>
      <c r="WFT98" s="123"/>
      <c r="WFU98" s="123"/>
      <c r="WFV98" s="123"/>
      <c r="WFW98" s="123"/>
      <c r="WFX98" s="123"/>
      <c r="WFY98" s="123"/>
      <c r="WFZ98" s="123"/>
      <c r="WGA98" s="123"/>
      <c r="WGB98" s="123"/>
      <c r="WGC98" s="123"/>
      <c r="WGD98" s="123"/>
      <c r="WGE98" s="123"/>
      <c r="WGF98" s="123"/>
      <c r="WGG98" s="123"/>
      <c r="WGH98" s="123"/>
      <c r="WGI98" s="123"/>
      <c r="WGJ98" s="123"/>
      <c r="WGK98" s="123"/>
      <c r="WGL98" s="123"/>
      <c r="WGM98" s="123"/>
      <c r="WGN98" s="123"/>
      <c r="WGO98" s="123"/>
      <c r="WGP98" s="123"/>
      <c r="WGQ98" s="123"/>
      <c r="WGR98" s="123"/>
      <c r="WGS98" s="123"/>
      <c r="WGT98" s="123"/>
      <c r="WGU98" s="123"/>
      <c r="WGV98" s="123"/>
      <c r="WGW98" s="123"/>
      <c r="WGX98" s="123"/>
      <c r="WGY98" s="123"/>
      <c r="WGZ98" s="123"/>
      <c r="WHA98" s="123"/>
      <c r="WHB98" s="123"/>
      <c r="WHC98" s="123"/>
      <c r="WHD98" s="123"/>
      <c r="WHE98" s="123"/>
      <c r="WHF98" s="123"/>
      <c r="WHG98" s="123"/>
      <c r="WHH98" s="123"/>
      <c r="WHI98" s="123"/>
      <c r="WHJ98" s="123"/>
      <c r="WHK98" s="123"/>
      <c r="WHL98" s="123"/>
      <c r="WHM98" s="123"/>
      <c r="WHN98" s="123"/>
      <c r="WHO98" s="123"/>
      <c r="WHP98" s="123"/>
      <c r="WHQ98" s="123"/>
      <c r="WHR98" s="123"/>
      <c r="WHS98" s="123"/>
      <c r="WHT98" s="123"/>
      <c r="WHU98" s="123"/>
      <c r="WHV98" s="123"/>
      <c r="WHW98" s="123"/>
      <c r="WHX98" s="123"/>
      <c r="WHY98" s="123"/>
      <c r="WHZ98" s="123"/>
      <c r="WIA98" s="123"/>
      <c r="WIB98" s="123"/>
      <c r="WIC98" s="123"/>
      <c r="WID98" s="123"/>
      <c r="WIE98" s="123"/>
      <c r="WIF98" s="123"/>
      <c r="WIG98" s="123"/>
      <c r="WIH98" s="123"/>
      <c r="WII98" s="123"/>
      <c r="WIJ98" s="123"/>
      <c r="WIK98" s="123"/>
      <c r="WIL98" s="123"/>
      <c r="WIM98" s="123"/>
      <c r="WIN98" s="123"/>
      <c r="WIO98" s="123"/>
      <c r="WIP98" s="123"/>
      <c r="WIQ98" s="123"/>
      <c r="WIR98" s="123"/>
      <c r="WIS98" s="123"/>
      <c r="WIT98" s="123"/>
      <c r="WIU98" s="123"/>
      <c r="WIV98" s="123"/>
      <c r="WIW98" s="123"/>
      <c r="WIX98" s="123"/>
      <c r="WIY98" s="123"/>
      <c r="WIZ98" s="123"/>
      <c r="WJA98" s="123"/>
      <c r="WJB98" s="123"/>
      <c r="WJC98" s="123"/>
      <c r="WJD98" s="123"/>
      <c r="WJE98" s="123"/>
      <c r="WJF98" s="123"/>
      <c r="WJG98" s="123"/>
      <c r="WJH98" s="123"/>
      <c r="WJI98" s="123"/>
      <c r="WJJ98" s="123"/>
      <c r="WJK98" s="123"/>
      <c r="WJL98" s="123"/>
      <c r="WJM98" s="123"/>
      <c r="WJN98" s="123"/>
      <c r="WJO98" s="123"/>
      <c r="WJP98" s="123"/>
      <c r="WJQ98" s="123"/>
      <c r="WJR98" s="123"/>
      <c r="WJS98" s="123"/>
      <c r="WJT98" s="123"/>
      <c r="WJU98" s="123"/>
      <c r="WJV98" s="123"/>
      <c r="WJW98" s="123"/>
      <c r="WJX98" s="123"/>
      <c r="WJY98" s="123"/>
      <c r="WJZ98" s="123"/>
      <c r="WKA98" s="123"/>
      <c r="WKB98" s="123"/>
      <c r="WKC98" s="123"/>
      <c r="WKD98" s="123"/>
      <c r="WKE98" s="123"/>
      <c r="WKF98" s="123"/>
      <c r="WKG98" s="123"/>
      <c r="WKH98" s="123"/>
      <c r="WKI98" s="123"/>
      <c r="WKJ98" s="123"/>
      <c r="WKK98" s="123"/>
      <c r="WKL98" s="123"/>
      <c r="WKM98" s="123"/>
      <c r="WKN98" s="123"/>
      <c r="WKO98" s="123"/>
      <c r="WKP98" s="123"/>
      <c r="WKQ98" s="123"/>
      <c r="WKR98" s="123"/>
      <c r="WKS98" s="123"/>
      <c r="WKT98" s="123"/>
      <c r="WKU98" s="123"/>
      <c r="WKV98" s="123"/>
      <c r="WKW98" s="123"/>
      <c r="WKX98" s="123"/>
      <c r="WKY98" s="123"/>
      <c r="WKZ98" s="123"/>
      <c r="WLA98" s="123"/>
      <c r="WLB98" s="123"/>
      <c r="WLC98" s="123"/>
      <c r="WLD98" s="123"/>
      <c r="WLE98" s="123"/>
      <c r="WLF98" s="123"/>
      <c r="WLG98" s="123"/>
      <c r="WLH98" s="123"/>
      <c r="WLI98" s="123"/>
      <c r="WLJ98" s="123"/>
      <c r="WLK98" s="123"/>
      <c r="WLL98" s="123"/>
      <c r="WLM98" s="123"/>
      <c r="WLN98" s="123"/>
      <c r="WLO98" s="123"/>
      <c r="WLP98" s="123"/>
      <c r="WLQ98" s="123"/>
      <c r="WLR98" s="123"/>
      <c r="WLS98" s="123"/>
      <c r="WLT98" s="123"/>
      <c r="WLU98" s="123"/>
      <c r="WLV98" s="123"/>
      <c r="WLW98" s="123"/>
      <c r="WLX98" s="123"/>
      <c r="WLY98" s="123"/>
      <c r="WLZ98" s="123"/>
      <c r="WMA98" s="123"/>
      <c r="WMB98" s="123"/>
      <c r="WMC98" s="123"/>
      <c r="WMD98" s="123"/>
      <c r="WME98" s="123"/>
      <c r="WMF98" s="123"/>
      <c r="WMG98" s="123"/>
      <c r="WMH98" s="123"/>
      <c r="WMI98" s="123"/>
      <c r="WMJ98" s="123"/>
      <c r="WMK98" s="123"/>
      <c r="WML98" s="123"/>
      <c r="WMM98" s="123"/>
      <c r="WMN98" s="123"/>
      <c r="WMO98" s="123"/>
      <c r="WMP98" s="123"/>
      <c r="WMQ98" s="123"/>
      <c r="WMR98" s="123"/>
      <c r="WMS98" s="123"/>
      <c r="WMT98" s="123"/>
      <c r="WMU98" s="123"/>
      <c r="WMV98" s="123"/>
      <c r="WMW98" s="123"/>
      <c r="WMX98" s="123"/>
      <c r="WMY98" s="123"/>
      <c r="WMZ98" s="123"/>
      <c r="WNA98" s="123"/>
      <c r="WNB98" s="123"/>
      <c r="WNC98" s="123"/>
      <c r="WND98" s="123"/>
      <c r="WNE98" s="123"/>
      <c r="WNF98" s="123"/>
      <c r="WNG98" s="123"/>
      <c r="WNH98" s="123"/>
      <c r="WNI98" s="123"/>
      <c r="WNJ98" s="123"/>
      <c r="WNK98" s="123"/>
      <c r="WNL98" s="123"/>
      <c r="WNM98" s="123"/>
      <c r="WNN98" s="123"/>
      <c r="WNO98" s="123"/>
      <c r="WNP98" s="123"/>
      <c r="WNQ98" s="123"/>
      <c r="WNR98" s="123"/>
      <c r="WNS98" s="123"/>
      <c r="WNT98" s="123"/>
      <c r="WNU98" s="123"/>
      <c r="WNV98" s="123"/>
      <c r="WNW98" s="123"/>
      <c r="WNX98" s="123"/>
      <c r="WNY98" s="123"/>
      <c r="WNZ98" s="123"/>
      <c r="WOA98" s="123"/>
      <c r="WOB98" s="123"/>
      <c r="WOC98" s="123"/>
      <c r="WOD98" s="123"/>
      <c r="WOE98" s="123"/>
      <c r="WOF98" s="123"/>
      <c r="WOG98" s="123"/>
      <c r="WOH98" s="123"/>
      <c r="WOI98" s="123"/>
      <c r="WOJ98" s="123"/>
      <c r="WOK98" s="123"/>
      <c r="WOL98" s="123"/>
      <c r="WOM98" s="123"/>
      <c r="WON98" s="123"/>
      <c r="WOO98" s="123"/>
      <c r="WOP98" s="123"/>
      <c r="WOQ98" s="123"/>
      <c r="WOR98" s="123"/>
      <c r="WOS98" s="123"/>
      <c r="WOT98" s="123"/>
      <c r="WOU98" s="123"/>
      <c r="WOV98" s="123"/>
      <c r="WOW98" s="123"/>
      <c r="WOX98" s="123"/>
      <c r="WOY98" s="123"/>
      <c r="WOZ98" s="123"/>
      <c r="WPA98" s="123"/>
      <c r="WPB98" s="123"/>
      <c r="WPC98" s="123"/>
      <c r="WPD98" s="123"/>
      <c r="WPE98" s="123"/>
      <c r="WPF98" s="123"/>
      <c r="WPG98" s="123"/>
      <c r="WPH98" s="123"/>
      <c r="WPI98" s="123"/>
      <c r="WPJ98" s="123"/>
      <c r="WPK98" s="123"/>
      <c r="WPL98" s="123"/>
      <c r="WPM98" s="123"/>
      <c r="WPN98" s="123"/>
      <c r="WPO98" s="123"/>
      <c r="WPP98" s="123"/>
      <c r="WPQ98" s="123"/>
      <c r="WPR98" s="123"/>
      <c r="WPS98" s="123"/>
      <c r="WPT98" s="123"/>
      <c r="WPU98" s="123"/>
      <c r="WPV98" s="123"/>
      <c r="WPW98" s="123"/>
      <c r="WPX98" s="123"/>
      <c r="WPY98" s="123"/>
      <c r="WPZ98" s="123"/>
      <c r="WQA98" s="123"/>
      <c r="WQB98" s="123"/>
      <c r="WQC98" s="123"/>
      <c r="WQD98" s="123"/>
      <c r="WQE98" s="123"/>
      <c r="WQF98" s="123"/>
      <c r="WQG98" s="123"/>
      <c r="WQH98" s="123"/>
      <c r="WQI98" s="123"/>
      <c r="WQJ98" s="123"/>
      <c r="WQK98" s="123"/>
      <c r="WQL98" s="123"/>
      <c r="WQM98" s="123"/>
      <c r="WQN98" s="123"/>
      <c r="WQO98" s="123"/>
      <c r="WQP98" s="123"/>
      <c r="WQQ98" s="123"/>
      <c r="WQR98" s="123"/>
      <c r="WQS98" s="123"/>
      <c r="WQT98" s="123"/>
      <c r="WQU98" s="123"/>
      <c r="WQV98" s="123"/>
      <c r="WQW98" s="123"/>
      <c r="WQX98" s="123"/>
      <c r="WQY98" s="123"/>
      <c r="WQZ98" s="123"/>
      <c r="WRA98" s="123"/>
      <c r="WRB98" s="123"/>
      <c r="WRC98" s="123"/>
      <c r="WRD98" s="123"/>
      <c r="WRE98" s="123"/>
      <c r="WRF98" s="123"/>
      <c r="WRG98" s="123"/>
      <c r="WRH98" s="123"/>
      <c r="WRI98" s="123"/>
      <c r="WRJ98" s="123"/>
      <c r="WRK98" s="123"/>
      <c r="WRL98" s="123"/>
      <c r="WRM98" s="123"/>
      <c r="WRN98" s="123"/>
      <c r="WRO98" s="123"/>
      <c r="WRP98" s="123"/>
      <c r="WRQ98" s="123"/>
      <c r="WRR98" s="123"/>
      <c r="WRS98" s="123"/>
      <c r="WRT98" s="123"/>
      <c r="WRU98" s="123"/>
      <c r="WRV98" s="123"/>
      <c r="WRW98" s="123"/>
      <c r="WRX98" s="123"/>
      <c r="WRY98" s="123"/>
      <c r="WRZ98" s="123"/>
      <c r="WSA98" s="123"/>
      <c r="WSB98" s="123"/>
      <c r="WSC98" s="123"/>
      <c r="WSD98" s="123"/>
      <c r="WSE98" s="123"/>
      <c r="WSF98" s="123"/>
      <c r="WSG98" s="123"/>
      <c r="WSH98" s="123"/>
      <c r="WSI98" s="123"/>
      <c r="WSJ98" s="123"/>
      <c r="WSK98" s="123"/>
      <c r="WSL98" s="123"/>
      <c r="WSM98" s="123"/>
      <c r="WSN98" s="123"/>
      <c r="WSO98" s="123"/>
      <c r="WSP98" s="123"/>
      <c r="WSQ98" s="123"/>
      <c r="WSR98" s="123"/>
      <c r="WSS98" s="123"/>
      <c r="WST98" s="123"/>
      <c r="WSU98" s="123"/>
      <c r="WSV98" s="123"/>
      <c r="WSW98" s="123"/>
      <c r="WSX98" s="123"/>
      <c r="WSY98" s="123"/>
      <c r="WSZ98" s="123"/>
      <c r="WTA98" s="123"/>
      <c r="WTB98" s="123"/>
      <c r="WTC98" s="123"/>
      <c r="WTD98" s="123"/>
      <c r="WTE98" s="123"/>
      <c r="WTF98" s="123"/>
      <c r="WTG98" s="123"/>
      <c r="WTH98" s="123"/>
      <c r="WTI98" s="123"/>
      <c r="WTJ98" s="123"/>
      <c r="WTK98" s="123"/>
      <c r="WTL98" s="123"/>
      <c r="WTM98" s="123"/>
      <c r="WTN98" s="123"/>
      <c r="WTO98" s="123"/>
      <c r="WTP98" s="123"/>
      <c r="WTQ98" s="123"/>
      <c r="WTR98" s="123"/>
      <c r="WTS98" s="123"/>
      <c r="WTT98" s="123"/>
      <c r="WTU98" s="123"/>
      <c r="WTV98" s="123"/>
      <c r="WTW98" s="123"/>
      <c r="WTX98" s="123"/>
      <c r="WTY98" s="123"/>
      <c r="WTZ98" s="123"/>
      <c r="WUA98" s="123"/>
      <c r="WUB98" s="123"/>
      <c r="WUC98" s="123"/>
      <c r="WUD98" s="123"/>
      <c r="WUE98" s="123"/>
      <c r="WUF98" s="123"/>
      <c r="WUG98" s="123"/>
      <c r="WUH98" s="123"/>
      <c r="WUI98" s="123"/>
      <c r="WUJ98" s="123"/>
      <c r="WUK98" s="123"/>
      <c r="WUL98" s="123"/>
      <c r="WUM98" s="123"/>
      <c r="WUN98" s="123"/>
      <c r="WUO98" s="123"/>
      <c r="WUP98" s="123"/>
      <c r="WUQ98" s="123"/>
      <c r="WUR98" s="123"/>
      <c r="WUS98" s="123"/>
      <c r="WUT98" s="123"/>
      <c r="WUU98" s="123"/>
      <c r="WUV98" s="123"/>
      <c r="WUW98" s="123"/>
      <c r="WUX98" s="123"/>
      <c r="WUY98" s="123"/>
      <c r="WUZ98" s="123"/>
      <c r="WVA98" s="123"/>
      <c r="WVB98" s="123"/>
      <c r="WVC98" s="123"/>
      <c r="WVD98" s="123"/>
      <c r="WVE98" s="123"/>
      <c r="WVF98" s="123"/>
      <c r="WVG98" s="123"/>
      <c r="WVH98" s="123"/>
      <c r="WVI98" s="123"/>
      <c r="WVJ98" s="123"/>
      <c r="WVK98" s="123"/>
      <c r="WVL98" s="123"/>
      <c r="WVM98" s="123"/>
      <c r="WVN98" s="123"/>
      <c r="WVO98" s="123"/>
      <c r="WVP98" s="123"/>
      <c r="WVQ98" s="123"/>
      <c r="WVR98" s="123"/>
      <c r="WVS98" s="123"/>
      <c r="WVT98" s="123"/>
      <c r="WVU98" s="123"/>
      <c r="WVV98" s="123"/>
      <c r="WVW98" s="123"/>
      <c r="WVX98" s="123"/>
      <c r="WVY98" s="123"/>
      <c r="WVZ98" s="123"/>
      <c r="WWA98" s="123"/>
      <c r="WWB98" s="123"/>
      <c r="WWC98" s="123"/>
      <c r="WWD98" s="123"/>
      <c r="WWE98" s="123"/>
      <c r="WWF98" s="123"/>
      <c r="WWG98" s="123"/>
      <c r="WWH98" s="123"/>
      <c r="WWI98" s="123"/>
      <c r="WWJ98" s="123"/>
      <c r="WWK98" s="123"/>
      <c r="WWL98" s="123"/>
      <c r="WWM98" s="123"/>
      <c r="WWN98" s="123"/>
      <c r="WWO98" s="123"/>
      <c r="WWP98" s="123"/>
      <c r="WWQ98" s="123"/>
      <c r="WWR98" s="123"/>
      <c r="WWS98" s="123"/>
      <c r="WWT98" s="123"/>
      <c r="WWU98" s="123"/>
      <c r="WWV98" s="123"/>
      <c r="WWW98" s="123"/>
      <c r="WWX98" s="123"/>
      <c r="WWY98" s="123"/>
      <c r="WWZ98" s="123"/>
      <c r="WXA98" s="123"/>
      <c r="WXB98" s="123"/>
      <c r="WXC98" s="123"/>
      <c r="WXD98" s="123"/>
      <c r="WXE98" s="123"/>
      <c r="WXF98" s="123"/>
      <c r="WXG98" s="123"/>
      <c r="WXH98" s="123"/>
      <c r="WXI98" s="123"/>
      <c r="WXJ98" s="123"/>
      <c r="WXK98" s="123"/>
      <c r="WXL98" s="123"/>
      <c r="WXM98" s="123"/>
      <c r="WXN98" s="123"/>
      <c r="WXO98" s="123"/>
      <c r="WXP98" s="123"/>
      <c r="WXQ98" s="123"/>
      <c r="WXR98" s="123"/>
      <c r="WXS98" s="123"/>
      <c r="WXT98" s="123"/>
      <c r="WXU98" s="123"/>
      <c r="WXV98" s="123"/>
      <c r="WXW98" s="123"/>
      <c r="WXX98" s="123"/>
      <c r="WXY98" s="123"/>
      <c r="WXZ98" s="123"/>
      <c r="WYA98" s="123"/>
      <c r="WYB98" s="123"/>
      <c r="WYC98" s="123"/>
      <c r="WYD98" s="123"/>
      <c r="WYE98" s="123"/>
      <c r="WYF98" s="123"/>
      <c r="WYG98" s="123"/>
      <c r="WYH98" s="123"/>
      <c r="WYI98" s="123"/>
      <c r="WYJ98" s="123"/>
      <c r="WYK98" s="123"/>
      <c r="WYL98" s="123"/>
      <c r="WYM98" s="123"/>
      <c r="WYN98" s="123"/>
      <c r="WYO98" s="123"/>
      <c r="WYP98" s="123"/>
      <c r="WYQ98" s="123"/>
      <c r="WYR98" s="123"/>
      <c r="WYS98" s="123"/>
      <c r="WYT98" s="123"/>
      <c r="WYU98" s="123"/>
      <c r="WYV98" s="123"/>
      <c r="WYW98" s="123"/>
      <c r="WYX98" s="123"/>
      <c r="WYY98" s="123"/>
      <c r="WYZ98" s="123"/>
      <c r="WZA98" s="123"/>
      <c r="WZB98" s="123"/>
      <c r="WZC98" s="123"/>
      <c r="WZD98" s="123"/>
      <c r="WZE98" s="123"/>
      <c r="WZF98" s="123"/>
      <c r="WZG98" s="123"/>
      <c r="WZH98" s="123"/>
      <c r="WZI98" s="123"/>
      <c r="WZJ98" s="123"/>
      <c r="WZK98" s="123"/>
      <c r="WZL98" s="123"/>
      <c r="WZM98" s="123"/>
      <c r="WZN98" s="123"/>
      <c r="WZO98" s="123"/>
      <c r="WZP98" s="123"/>
      <c r="WZQ98" s="123"/>
      <c r="WZR98" s="123"/>
      <c r="WZS98" s="123"/>
      <c r="WZT98" s="123"/>
      <c r="WZU98" s="123"/>
      <c r="WZV98" s="123"/>
      <c r="WZW98" s="123"/>
      <c r="WZX98" s="123"/>
      <c r="WZY98" s="123"/>
      <c r="WZZ98" s="123"/>
      <c r="XAA98" s="123"/>
      <c r="XAB98" s="123"/>
      <c r="XAC98" s="123"/>
      <c r="XAD98" s="123"/>
      <c r="XAE98" s="123"/>
      <c r="XAF98" s="123"/>
      <c r="XAG98" s="123"/>
      <c r="XAH98" s="123"/>
      <c r="XAI98" s="123"/>
      <c r="XAJ98" s="123"/>
      <c r="XAK98" s="123"/>
      <c r="XAL98" s="123"/>
      <c r="XAM98" s="123"/>
      <c r="XAN98" s="123"/>
      <c r="XAO98" s="123"/>
      <c r="XAP98" s="123"/>
      <c r="XAQ98" s="123"/>
      <c r="XAR98" s="123"/>
      <c r="XAS98" s="123"/>
      <c r="XAT98" s="123"/>
      <c r="XAU98" s="123"/>
      <c r="XAV98" s="123"/>
      <c r="XAW98" s="123"/>
      <c r="XAX98" s="123"/>
      <c r="XAY98" s="123"/>
      <c r="XAZ98" s="123"/>
      <c r="XBA98" s="123"/>
      <c r="XBB98" s="123"/>
      <c r="XBC98" s="123"/>
      <c r="XBD98" s="123"/>
      <c r="XBE98" s="123"/>
      <c r="XBF98" s="123"/>
      <c r="XBG98" s="123"/>
      <c r="XBH98" s="123"/>
      <c r="XBI98" s="123"/>
      <c r="XBJ98" s="123"/>
      <c r="XBK98" s="123"/>
      <c r="XBL98" s="123"/>
      <c r="XBM98" s="123"/>
      <c r="XBN98" s="123"/>
      <c r="XBO98" s="123"/>
      <c r="XBP98" s="123"/>
      <c r="XBQ98" s="123"/>
      <c r="XBR98" s="123"/>
      <c r="XBS98" s="123"/>
      <c r="XBT98" s="123"/>
      <c r="XBU98" s="123"/>
      <c r="XBV98" s="123"/>
      <c r="XBW98" s="123"/>
      <c r="XBX98" s="123"/>
      <c r="XBY98" s="123"/>
      <c r="XBZ98" s="123"/>
      <c r="XCA98" s="123"/>
      <c r="XCB98" s="123"/>
      <c r="XCC98" s="123"/>
      <c r="XCD98" s="123"/>
      <c r="XCE98" s="123"/>
      <c r="XCF98" s="123"/>
      <c r="XCG98" s="123"/>
      <c r="XCH98" s="123"/>
      <c r="XCI98" s="123"/>
      <c r="XCJ98" s="123"/>
      <c r="XCK98" s="123"/>
      <c r="XCL98" s="123"/>
      <c r="XCM98" s="123"/>
      <c r="XCN98" s="123"/>
      <c r="XCO98" s="123"/>
      <c r="XCP98" s="123"/>
      <c r="XCQ98" s="123"/>
      <c r="XCR98" s="123"/>
      <c r="XCS98" s="123"/>
      <c r="XCT98" s="123"/>
      <c r="XCU98" s="123"/>
      <c r="XCV98" s="123"/>
      <c r="XCW98" s="123"/>
      <c r="XCX98" s="123"/>
      <c r="XCY98" s="123"/>
      <c r="XCZ98" s="123"/>
      <c r="XDA98" s="123"/>
      <c r="XDB98" s="123"/>
      <c r="XDC98" s="123"/>
      <c r="XDD98" s="123"/>
      <c r="XDE98" s="123"/>
      <c r="XDF98" s="123"/>
      <c r="XDG98" s="123"/>
      <c r="XDH98" s="123"/>
      <c r="XDI98" s="123"/>
      <c r="XDJ98" s="123"/>
      <c r="XDK98" s="123"/>
      <c r="XDL98" s="123"/>
      <c r="XDM98" s="123"/>
      <c r="XDN98" s="123"/>
      <c r="XDO98" s="123"/>
      <c r="XDP98" s="123"/>
      <c r="XDQ98" s="123"/>
      <c r="XDR98" s="123"/>
      <c r="XDS98" s="123"/>
      <c r="XDT98" s="123"/>
      <c r="XDU98" s="123"/>
      <c r="XDV98" s="123"/>
      <c r="XDW98" s="123"/>
      <c r="XDX98" s="123"/>
      <c r="XDY98" s="123"/>
      <c r="XDZ98" s="123"/>
      <c r="XEA98" s="123"/>
      <c r="XEB98" s="123"/>
      <c r="XEC98" s="123"/>
      <c r="XED98" s="123"/>
      <c r="XEE98" s="123"/>
      <c r="XEF98" s="123"/>
      <c r="XEG98" s="123"/>
      <c r="XEH98" s="123"/>
      <c r="XEI98" s="123"/>
      <c r="XEJ98" s="123"/>
      <c r="XEK98" s="123"/>
      <c r="XEL98" s="123"/>
      <c r="XEM98" s="123"/>
      <c r="XEN98" s="123"/>
      <c r="XEO98" s="123"/>
      <c r="XEP98" s="123"/>
      <c r="XEQ98" s="123"/>
      <c r="XER98" s="123"/>
      <c r="XES98" s="123"/>
      <c r="XET98" s="123"/>
      <c r="XEU98" s="123"/>
      <c r="XEV98" s="123"/>
      <c r="XEW98" s="123"/>
      <c r="XEX98" s="123"/>
      <c r="XEY98" s="123"/>
      <c r="XEZ98" s="123"/>
      <c r="XFA98" s="123"/>
      <c r="XFB98" s="123"/>
      <c r="XFC98" s="123"/>
    </row>
    <row r="99" spans="1:16383" ht="15.9" customHeight="1" x14ac:dyDescent="0.3">
      <c r="A99" s="356" t="s">
        <v>212</v>
      </c>
      <c r="B99" s="357"/>
      <c r="C99" s="357"/>
      <c r="D99" s="357"/>
      <c r="E99" s="357"/>
      <c r="F99" s="357"/>
      <c r="G99" s="357"/>
      <c r="H99" s="357"/>
      <c r="I99" s="357"/>
      <c r="J99" s="357"/>
      <c r="K99" s="357"/>
      <c r="L99" s="357"/>
      <c r="M99" s="357"/>
      <c r="N99" s="357"/>
      <c r="O99" s="358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/>
      <c r="BI99" s="123"/>
      <c r="BJ99" s="123"/>
      <c r="BK99" s="123"/>
      <c r="BL99" s="123"/>
      <c r="BM99" s="123"/>
      <c r="BN99" s="123"/>
      <c r="BO99" s="123"/>
      <c r="BP99" s="123"/>
      <c r="BQ99" s="123"/>
      <c r="BR99" s="123"/>
      <c r="BS99" s="123"/>
      <c r="BT99" s="123"/>
      <c r="BU99" s="123"/>
      <c r="BV99" s="123"/>
      <c r="BW99" s="123"/>
      <c r="BX99" s="123"/>
      <c r="BY99" s="123"/>
      <c r="BZ99" s="123"/>
      <c r="CA99" s="123"/>
      <c r="CB99" s="123"/>
      <c r="CC99" s="123"/>
      <c r="CD99" s="123"/>
      <c r="CE99" s="123"/>
      <c r="CF99" s="123"/>
      <c r="CG99" s="123"/>
      <c r="CH99" s="123"/>
      <c r="CI99" s="123"/>
      <c r="CJ99" s="123"/>
      <c r="CK99" s="123"/>
      <c r="CL99" s="123"/>
      <c r="CM99" s="123"/>
      <c r="CN99" s="123"/>
      <c r="CO99" s="123"/>
      <c r="CP99" s="123"/>
      <c r="CQ99" s="123"/>
      <c r="CR99" s="123"/>
      <c r="CS99" s="123"/>
      <c r="CT99" s="123"/>
      <c r="CU99" s="123"/>
      <c r="CV99" s="123"/>
      <c r="CW99" s="123"/>
      <c r="CX99" s="123"/>
      <c r="CY99" s="123"/>
      <c r="CZ99" s="123"/>
      <c r="DA99" s="123"/>
      <c r="DB99" s="123"/>
      <c r="DC99" s="123"/>
      <c r="DD99" s="123"/>
      <c r="DE99" s="123"/>
      <c r="DF99" s="123"/>
      <c r="DG99" s="123"/>
      <c r="DH99" s="123"/>
      <c r="DI99" s="123"/>
      <c r="DJ99" s="123"/>
      <c r="DK99" s="123"/>
      <c r="DL99" s="123"/>
      <c r="DM99" s="123"/>
      <c r="DN99" s="123"/>
      <c r="DO99" s="123"/>
      <c r="DP99" s="123"/>
      <c r="DQ99" s="123"/>
      <c r="DR99" s="123"/>
      <c r="DS99" s="123"/>
      <c r="DT99" s="123"/>
      <c r="DU99" s="123"/>
      <c r="DV99" s="123"/>
      <c r="DW99" s="123"/>
      <c r="DX99" s="123"/>
      <c r="DY99" s="123"/>
      <c r="DZ99" s="123"/>
      <c r="EA99" s="123"/>
      <c r="EB99" s="123"/>
      <c r="EC99" s="123"/>
      <c r="ED99" s="123"/>
      <c r="EE99" s="123"/>
      <c r="EF99" s="123"/>
      <c r="EG99" s="123"/>
      <c r="EH99" s="123"/>
      <c r="EI99" s="123"/>
      <c r="EJ99" s="123"/>
      <c r="EK99" s="123"/>
      <c r="EL99" s="123"/>
      <c r="EM99" s="123"/>
      <c r="EN99" s="123"/>
      <c r="EO99" s="123"/>
      <c r="EP99" s="123"/>
      <c r="EQ99" s="123"/>
      <c r="ER99" s="123"/>
      <c r="ES99" s="123"/>
      <c r="ET99" s="123"/>
      <c r="EU99" s="123"/>
      <c r="EV99" s="123"/>
      <c r="EW99" s="123"/>
      <c r="EX99" s="123"/>
      <c r="EY99" s="123"/>
      <c r="EZ99" s="123"/>
      <c r="FA99" s="123"/>
      <c r="FB99" s="123"/>
      <c r="FC99" s="123"/>
      <c r="FD99" s="123"/>
      <c r="FE99" s="123"/>
      <c r="FF99" s="123"/>
      <c r="FG99" s="123"/>
      <c r="FH99" s="123"/>
      <c r="FI99" s="123"/>
      <c r="FJ99" s="123"/>
      <c r="FK99" s="123"/>
      <c r="FL99" s="123"/>
      <c r="FM99" s="123"/>
      <c r="FN99" s="123"/>
      <c r="FO99" s="123"/>
      <c r="FP99" s="123"/>
      <c r="FQ99" s="123"/>
      <c r="FR99" s="123"/>
      <c r="FS99" s="123"/>
      <c r="FT99" s="123"/>
      <c r="FU99" s="123"/>
      <c r="FV99" s="123"/>
      <c r="FW99" s="123"/>
      <c r="FX99" s="123"/>
      <c r="FY99" s="123"/>
      <c r="FZ99" s="123"/>
      <c r="GA99" s="123"/>
      <c r="GB99" s="123"/>
      <c r="GC99" s="123"/>
      <c r="GD99" s="123"/>
      <c r="GE99" s="123"/>
      <c r="GF99" s="123"/>
      <c r="GG99" s="123"/>
      <c r="GH99" s="123"/>
      <c r="GI99" s="123"/>
      <c r="GJ99" s="123"/>
      <c r="GK99" s="123"/>
      <c r="GL99" s="123"/>
      <c r="GM99" s="123"/>
      <c r="GN99" s="123"/>
      <c r="GO99" s="123"/>
      <c r="GP99" s="123"/>
      <c r="GQ99" s="123"/>
      <c r="GR99" s="123"/>
      <c r="GS99" s="123"/>
      <c r="GT99" s="123"/>
      <c r="GU99" s="123"/>
      <c r="GV99" s="123"/>
      <c r="GW99" s="123"/>
      <c r="GX99" s="123"/>
      <c r="GY99" s="123"/>
      <c r="GZ99" s="123"/>
      <c r="HA99" s="123"/>
      <c r="HB99" s="123"/>
      <c r="HC99" s="123"/>
      <c r="HD99" s="123"/>
      <c r="HE99" s="123"/>
      <c r="HF99" s="123"/>
      <c r="HG99" s="123"/>
      <c r="HH99" s="123"/>
      <c r="HI99" s="123"/>
      <c r="HJ99" s="123"/>
      <c r="HK99" s="123"/>
      <c r="HL99" s="123"/>
      <c r="HM99" s="123"/>
      <c r="HN99" s="123"/>
      <c r="HO99" s="123"/>
      <c r="HP99" s="123"/>
      <c r="HQ99" s="123"/>
      <c r="HR99" s="123"/>
      <c r="HS99" s="123"/>
      <c r="HT99" s="123"/>
      <c r="HU99" s="123"/>
      <c r="HV99" s="123"/>
      <c r="HW99" s="123"/>
      <c r="HX99" s="123"/>
      <c r="HY99" s="123"/>
      <c r="HZ99" s="123"/>
      <c r="IA99" s="123"/>
      <c r="IB99" s="123"/>
      <c r="IC99" s="123"/>
      <c r="ID99" s="123"/>
      <c r="IE99" s="123"/>
      <c r="IF99" s="123"/>
      <c r="IG99" s="123"/>
      <c r="IH99" s="123"/>
      <c r="II99" s="123"/>
      <c r="IJ99" s="123"/>
      <c r="IK99" s="123"/>
      <c r="IL99" s="123"/>
      <c r="IM99" s="123"/>
      <c r="IN99" s="123"/>
      <c r="IO99" s="123"/>
      <c r="IP99" s="123"/>
      <c r="IQ99" s="123"/>
      <c r="IR99" s="123"/>
      <c r="IS99" s="123"/>
      <c r="IT99" s="123"/>
      <c r="IU99" s="123"/>
      <c r="IV99" s="123"/>
      <c r="IW99" s="123"/>
      <c r="IX99" s="123"/>
      <c r="IY99" s="123"/>
      <c r="IZ99" s="123"/>
      <c r="JA99" s="123"/>
      <c r="JB99" s="123"/>
      <c r="JC99" s="123"/>
      <c r="JD99" s="123"/>
      <c r="JE99" s="123"/>
      <c r="JF99" s="123"/>
      <c r="JG99" s="123"/>
      <c r="JH99" s="123"/>
      <c r="JI99" s="123"/>
      <c r="JJ99" s="123"/>
      <c r="JK99" s="123"/>
      <c r="JL99" s="123"/>
      <c r="JM99" s="123"/>
      <c r="JN99" s="123"/>
      <c r="JO99" s="123"/>
      <c r="JP99" s="123"/>
      <c r="JQ99" s="123"/>
      <c r="JR99" s="123"/>
      <c r="JS99" s="123"/>
      <c r="JT99" s="123"/>
      <c r="JU99" s="123"/>
      <c r="JV99" s="123"/>
      <c r="JW99" s="123"/>
      <c r="JX99" s="123"/>
      <c r="JY99" s="123"/>
      <c r="JZ99" s="123"/>
      <c r="KA99" s="123"/>
      <c r="KB99" s="123"/>
      <c r="KC99" s="123"/>
      <c r="KD99" s="123"/>
      <c r="KE99" s="123"/>
      <c r="KF99" s="123"/>
      <c r="KG99" s="123"/>
      <c r="KH99" s="123"/>
      <c r="KI99" s="123"/>
      <c r="KJ99" s="123"/>
      <c r="KK99" s="123"/>
      <c r="KL99" s="123"/>
      <c r="KM99" s="123"/>
      <c r="KN99" s="123"/>
      <c r="KO99" s="123"/>
      <c r="KP99" s="123"/>
      <c r="KQ99" s="123"/>
      <c r="KR99" s="123"/>
      <c r="KS99" s="123"/>
      <c r="KT99" s="123"/>
      <c r="KU99" s="123"/>
      <c r="KV99" s="123"/>
      <c r="KW99" s="123"/>
      <c r="KX99" s="123"/>
      <c r="KY99" s="123"/>
      <c r="KZ99" s="123"/>
      <c r="LA99" s="123"/>
      <c r="LB99" s="123"/>
      <c r="LC99" s="123"/>
      <c r="LD99" s="123"/>
      <c r="LE99" s="123"/>
      <c r="LF99" s="123"/>
      <c r="LG99" s="123"/>
      <c r="LH99" s="123"/>
      <c r="LI99" s="123"/>
      <c r="LJ99" s="123"/>
      <c r="LK99" s="123"/>
      <c r="LL99" s="123"/>
      <c r="LM99" s="123"/>
      <c r="LN99" s="123"/>
      <c r="LO99" s="123"/>
      <c r="LP99" s="123"/>
      <c r="LQ99" s="123"/>
      <c r="LR99" s="123"/>
      <c r="LS99" s="123"/>
      <c r="LT99" s="123"/>
      <c r="LU99" s="123"/>
      <c r="LV99" s="123"/>
      <c r="LW99" s="123"/>
      <c r="LX99" s="123"/>
      <c r="LY99" s="123"/>
      <c r="LZ99" s="123"/>
      <c r="MA99" s="123"/>
      <c r="MB99" s="123"/>
      <c r="MC99" s="123"/>
      <c r="MD99" s="123"/>
      <c r="ME99" s="123"/>
      <c r="MF99" s="123"/>
      <c r="MG99" s="123"/>
      <c r="MH99" s="123"/>
      <c r="MI99" s="123"/>
      <c r="MJ99" s="123"/>
      <c r="MK99" s="123"/>
      <c r="ML99" s="123"/>
      <c r="MM99" s="123"/>
      <c r="MN99" s="123"/>
      <c r="MO99" s="123"/>
      <c r="MP99" s="123"/>
      <c r="MQ99" s="123"/>
      <c r="MR99" s="123"/>
      <c r="MS99" s="123"/>
      <c r="MT99" s="123"/>
      <c r="MU99" s="123"/>
      <c r="MV99" s="123"/>
      <c r="MW99" s="123"/>
      <c r="MX99" s="123"/>
      <c r="MY99" s="123"/>
      <c r="MZ99" s="123"/>
      <c r="NA99" s="123"/>
      <c r="NB99" s="123"/>
      <c r="NC99" s="123"/>
      <c r="ND99" s="123"/>
      <c r="NE99" s="123"/>
      <c r="NF99" s="123"/>
      <c r="NG99" s="123"/>
      <c r="NH99" s="123"/>
      <c r="NI99" s="123"/>
      <c r="NJ99" s="123"/>
      <c r="NK99" s="123"/>
      <c r="NL99" s="123"/>
      <c r="NM99" s="123"/>
      <c r="NN99" s="123"/>
      <c r="NO99" s="123"/>
      <c r="NP99" s="123"/>
      <c r="NQ99" s="123"/>
      <c r="NR99" s="123"/>
      <c r="NS99" s="123"/>
      <c r="NT99" s="123"/>
      <c r="NU99" s="123"/>
      <c r="NV99" s="123"/>
      <c r="NW99" s="123"/>
      <c r="NX99" s="123"/>
      <c r="NY99" s="123"/>
      <c r="NZ99" s="123"/>
      <c r="OA99" s="123"/>
      <c r="OB99" s="123"/>
      <c r="OC99" s="123"/>
      <c r="OD99" s="123"/>
      <c r="OE99" s="123"/>
      <c r="OF99" s="123"/>
      <c r="OG99" s="123"/>
      <c r="OH99" s="123"/>
      <c r="OI99" s="123"/>
      <c r="OJ99" s="123"/>
      <c r="OK99" s="123"/>
      <c r="OL99" s="123"/>
      <c r="OM99" s="123"/>
      <c r="ON99" s="123"/>
      <c r="OO99" s="123"/>
      <c r="OP99" s="123"/>
      <c r="OQ99" s="123"/>
      <c r="OR99" s="123"/>
      <c r="OS99" s="123"/>
      <c r="OT99" s="123"/>
      <c r="OU99" s="123"/>
      <c r="OV99" s="123"/>
      <c r="OW99" s="123"/>
      <c r="OX99" s="123"/>
      <c r="OY99" s="123"/>
      <c r="OZ99" s="123"/>
      <c r="PA99" s="123"/>
      <c r="PB99" s="123"/>
      <c r="PC99" s="123"/>
      <c r="PD99" s="123"/>
      <c r="PE99" s="123"/>
      <c r="PF99" s="123"/>
      <c r="PG99" s="123"/>
      <c r="PH99" s="123"/>
      <c r="PI99" s="123"/>
      <c r="PJ99" s="123"/>
      <c r="PK99" s="123"/>
      <c r="PL99" s="123"/>
      <c r="PM99" s="123"/>
      <c r="PN99" s="123"/>
      <c r="PO99" s="123"/>
      <c r="PP99" s="123"/>
      <c r="PQ99" s="123"/>
      <c r="PR99" s="123"/>
      <c r="PS99" s="123"/>
      <c r="PT99" s="123"/>
      <c r="PU99" s="123"/>
      <c r="PV99" s="123"/>
      <c r="PW99" s="123"/>
      <c r="PX99" s="123"/>
      <c r="PY99" s="123"/>
      <c r="PZ99" s="123"/>
      <c r="QA99" s="123"/>
      <c r="QB99" s="123"/>
      <c r="QC99" s="123"/>
      <c r="QD99" s="123"/>
      <c r="QE99" s="123"/>
      <c r="QF99" s="123"/>
      <c r="QG99" s="123"/>
      <c r="QH99" s="123"/>
      <c r="QI99" s="123"/>
      <c r="QJ99" s="123"/>
      <c r="QK99" s="123"/>
      <c r="QL99" s="123"/>
      <c r="QM99" s="123"/>
      <c r="QN99" s="123"/>
      <c r="QO99" s="123"/>
      <c r="QP99" s="123"/>
      <c r="QQ99" s="123"/>
      <c r="QR99" s="123"/>
      <c r="QS99" s="123"/>
      <c r="QT99" s="123"/>
      <c r="QU99" s="123"/>
      <c r="QV99" s="123"/>
      <c r="QW99" s="123"/>
      <c r="QX99" s="123"/>
      <c r="QY99" s="123"/>
      <c r="QZ99" s="123"/>
      <c r="RA99" s="123"/>
      <c r="RB99" s="123"/>
      <c r="RC99" s="123"/>
      <c r="RD99" s="123"/>
      <c r="RE99" s="123"/>
      <c r="RF99" s="123"/>
      <c r="RG99" s="123"/>
      <c r="RH99" s="123"/>
      <c r="RI99" s="123"/>
      <c r="RJ99" s="123"/>
      <c r="RK99" s="123"/>
      <c r="RL99" s="123"/>
      <c r="RM99" s="123"/>
      <c r="RN99" s="123"/>
      <c r="RO99" s="123"/>
      <c r="RP99" s="123"/>
      <c r="RQ99" s="123"/>
      <c r="RR99" s="123"/>
      <c r="RS99" s="123"/>
      <c r="RT99" s="123"/>
      <c r="RU99" s="123"/>
      <c r="RV99" s="123"/>
      <c r="RW99" s="123"/>
      <c r="RX99" s="123"/>
      <c r="RY99" s="123"/>
      <c r="RZ99" s="123"/>
      <c r="SA99" s="123"/>
      <c r="SB99" s="123"/>
      <c r="SC99" s="123"/>
      <c r="SD99" s="123"/>
      <c r="SE99" s="123"/>
      <c r="SF99" s="123"/>
      <c r="SG99" s="123"/>
      <c r="SH99" s="123"/>
      <c r="SI99" s="123"/>
      <c r="SJ99" s="123"/>
      <c r="SK99" s="123"/>
      <c r="SL99" s="123"/>
      <c r="SM99" s="123"/>
      <c r="SN99" s="123"/>
      <c r="SO99" s="123"/>
      <c r="SP99" s="123"/>
      <c r="SQ99" s="123"/>
      <c r="SR99" s="123"/>
      <c r="SS99" s="123"/>
      <c r="ST99" s="123"/>
      <c r="SU99" s="123"/>
      <c r="SV99" s="123"/>
      <c r="SW99" s="123"/>
      <c r="SX99" s="123"/>
      <c r="SY99" s="123"/>
      <c r="SZ99" s="123"/>
      <c r="TA99" s="123"/>
      <c r="TB99" s="123"/>
      <c r="TC99" s="123"/>
      <c r="TD99" s="123"/>
      <c r="TE99" s="123"/>
      <c r="TF99" s="123"/>
      <c r="TG99" s="123"/>
      <c r="TH99" s="123"/>
      <c r="TI99" s="123"/>
      <c r="TJ99" s="123"/>
      <c r="TK99" s="123"/>
      <c r="TL99" s="123"/>
      <c r="TM99" s="123"/>
      <c r="TN99" s="123"/>
      <c r="TO99" s="123"/>
      <c r="TP99" s="123"/>
      <c r="TQ99" s="123"/>
      <c r="TR99" s="123"/>
      <c r="TS99" s="123"/>
      <c r="TT99" s="123"/>
      <c r="TU99" s="123"/>
      <c r="TV99" s="123"/>
      <c r="TW99" s="123"/>
      <c r="TX99" s="123"/>
      <c r="TY99" s="123"/>
      <c r="TZ99" s="123"/>
      <c r="UA99" s="123"/>
      <c r="UB99" s="123"/>
      <c r="UC99" s="123"/>
      <c r="UD99" s="123"/>
      <c r="UE99" s="123"/>
      <c r="UF99" s="123"/>
      <c r="UG99" s="123"/>
      <c r="UH99" s="123"/>
      <c r="UI99" s="123"/>
      <c r="UJ99" s="123"/>
      <c r="UK99" s="123"/>
      <c r="UL99" s="123"/>
      <c r="UM99" s="123"/>
      <c r="UN99" s="123"/>
      <c r="UO99" s="123"/>
      <c r="UP99" s="123"/>
      <c r="UQ99" s="123"/>
      <c r="UR99" s="123"/>
      <c r="US99" s="123"/>
      <c r="UT99" s="123"/>
      <c r="UU99" s="123"/>
      <c r="UV99" s="123"/>
      <c r="UW99" s="123"/>
      <c r="UX99" s="123"/>
      <c r="UY99" s="123"/>
      <c r="UZ99" s="123"/>
      <c r="VA99" s="123"/>
      <c r="VB99" s="123"/>
      <c r="VC99" s="123"/>
      <c r="VD99" s="123"/>
      <c r="VE99" s="123"/>
      <c r="VF99" s="123"/>
      <c r="VG99" s="123"/>
      <c r="VH99" s="123"/>
      <c r="VI99" s="123"/>
      <c r="VJ99" s="123"/>
      <c r="VK99" s="123"/>
      <c r="VL99" s="123"/>
      <c r="VM99" s="123"/>
      <c r="VN99" s="123"/>
      <c r="VO99" s="123"/>
      <c r="VP99" s="123"/>
      <c r="VQ99" s="123"/>
      <c r="VR99" s="123"/>
      <c r="VS99" s="123"/>
      <c r="VT99" s="123"/>
      <c r="VU99" s="123"/>
      <c r="VV99" s="123"/>
      <c r="VW99" s="123"/>
      <c r="VX99" s="123"/>
      <c r="VY99" s="123"/>
      <c r="VZ99" s="123"/>
      <c r="WA99" s="123"/>
      <c r="WB99" s="123"/>
      <c r="WC99" s="123"/>
      <c r="WD99" s="123"/>
      <c r="WE99" s="123"/>
      <c r="WF99" s="123"/>
      <c r="WG99" s="123"/>
      <c r="WH99" s="123"/>
      <c r="WI99" s="123"/>
      <c r="WJ99" s="123"/>
      <c r="WK99" s="123"/>
      <c r="WL99" s="123"/>
      <c r="WM99" s="123"/>
      <c r="WN99" s="123"/>
      <c r="WO99" s="123"/>
      <c r="WP99" s="123"/>
      <c r="WQ99" s="123"/>
      <c r="WR99" s="123"/>
      <c r="WS99" s="123"/>
      <c r="WT99" s="123"/>
      <c r="WU99" s="123"/>
      <c r="WV99" s="123"/>
      <c r="WW99" s="123"/>
      <c r="WX99" s="123"/>
      <c r="WY99" s="123"/>
      <c r="WZ99" s="123"/>
      <c r="XA99" s="123"/>
      <c r="XB99" s="123"/>
      <c r="XC99" s="123"/>
      <c r="XD99" s="123"/>
      <c r="XE99" s="123"/>
      <c r="XF99" s="123"/>
      <c r="XG99" s="123"/>
      <c r="XH99" s="123"/>
      <c r="XI99" s="123"/>
      <c r="XJ99" s="123"/>
      <c r="XK99" s="123"/>
      <c r="XL99" s="123"/>
      <c r="XM99" s="123"/>
      <c r="XN99" s="123"/>
      <c r="XO99" s="123"/>
      <c r="XP99" s="123"/>
      <c r="XQ99" s="123"/>
      <c r="XR99" s="123"/>
      <c r="XS99" s="123"/>
      <c r="XT99" s="123"/>
      <c r="XU99" s="123"/>
      <c r="XV99" s="123"/>
      <c r="XW99" s="123"/>
      <c r="XX99" s="123"/>
      <c r="XY99" s="123"/>
      <c r="XZ99" s="123"/>
      <c r="YA99" s="123"/>
      <c r="YB99" s="123"/>
      <c r="YC99" s="123"/>
      <c r="YD99" s="123"/>
      <c r="YE99" s="123"/>
      <c r="YF99" s="123"/>
      <c r="YG99" s="123"/>
      <c r="YH99" s="123"/>
      <c r="YI99" s="123"/>
      <c r="YJ99" s="123"/>
      <c r="YK99" s="123"/>
      <c r="YL99" s="123"/>
      <c r="YM99" s="123"/>
      <c r="YN99" s="123"/>
      <c r="YO99" s="123"/>
      <c r="YP99" s="123"/>
      <c r="YQ99" s="123"/>
      <c r="YR99" s="123"/>
      <c r="YS99" s="123"/>
      <c r="YT99" s="123"/>
      <c r="YU99" s="123"/>
      <c r="YV99" s="123"/>
      <c r="YW99" s="123"/>
      <c r="YX99" s="123"/>
      <c r="YY99" s="123"/>
      <c r="YZ99" s="123"/>
      <c r="ZA99" s="123"/>
      <c r="ZB99" s="123"/>
      <c r="ZC99" s="123"/>
      <c r="ZD99" s="123"/>
      <c r="ZE99" s="123"/>
      <c r="ZF99" s="123"/>
      <c r="ZG99" s="123"/>
      <c r="ZH99" s="123"/>
      <c r="ZI99" s="123"/>
      <c r="ZJ99" s="123"/>
      <c r="ZK99" s="123"/>
      <c r="ZL99" s="123"/>
      <c r="ZM99" s="123"/>
      <c r="ZN99" s="123"/>
      <c r="ZO99" s="123"/>
      <c r="ZP99" s="123"/>
      <c r="ZQ99" s="123"/>
      <c r="ZR99" s="123"/>
      <c r="ZS99" s="123"/>
      <c r="ZT99" s="123"/>
      <c r="ZU99" s="123"/>
      <c r="ZV99" s="123"/>
      <c r="ZW99" s="123"/>
      <c r="ZX99" s="123"/>
      <c r="ZY99" s="123"/>
      <c r="ZZ99" s="123"/>
      <c r="AAA99" s="123"/>
      <c r="AAB99" s="123"/>
      <c r="AAC99" s="123"/>
      <c r="AAD99" s="123"/>
      <c r="AAE99" s="123"/>
      <c r="AAF99" s="123"/>
      <c r="AAG99" s="123"/>
      <c r="AAH99" s="123"/>
      <c r="AAI99" s="123"/>
      <c r="AAJ99" s="123"/>
      <c r="AAK99" s="123"/>
      <c r="AAL99" s="123"/>
      <c r="AAM99" s="123"/>
      <c r="AAN99" s="123"/>
      <c r="AAO99" s="123"/>
      <c r="AAP99" s="123"/>
      <c r="AAQ99" s="123"/>
      <c r="AAR99" s="123"/>
      <c r="AAS99" s="123"/>
      <c r="AAT99" s="123"/>
      <c r="AAU99" s="123"/>
      <c r="AAV99" s="123"/>
      <c r="AAW99" s="123"/>
      <c r="AAX99" s="123"/>
      <c r="AAY99" s="123"/>
      <c r="AAZ99" s="123"/>
      <c r="ABA99" s="123"/>
      <c r="ABB99" s="123"/>
      <c r="ABC99" s="123"/>
      <c r="ABD99" s="123"/>
      <c r="ABE99" s="123"/>
      <c r="ABF99" s="123"/>
      <c r="ABG99" s="123"/>
      <c r="ABH99" s="123"/>
      <c r="ABI99" s="123"/>
      <c r="ABJ99" s="123"/>
      <c r="ABK99" s="123"/>
      <c r="ABL99" s="123"/>
      <c r="ABM99" s="123"/>
      <c r="ABN99" s="123"/>
      <c r="ABO99" s="123"/>
      <c r="ABP99" s="123"/>
      <c r="ABQ99" s="123"/>
      <c r="ABR99" s="123"/>
      <c r="ABS99" s="123"/>
      <c r="ABT99" s="123"/>
      <c r="ABU99" s="123"/>
      <c r="ABV99" s="123"/>
      <c r="ABW99" s="123"/>
      <c r="ABX99" s="123"/>
      <c r="ABY99" s="123"/>
      <c r="ABZ99" s="123"/>
      <c r="ACA99" s="123"/>
      <c r="ACB99" s="123"/>
      <c r="ACC99" s="123"/>
      <c r="ACD99" s="123"/>
      <c r="ACE99" s="123"/>
      <c r="ACF99" s="123"/>
      <c r="ACG99" s="123"/>
      <c r="ACH99" s="123"/>
      <c r="ACI99" s="123"/>
      <c r="ACJ99" s="123"/>
      <c r="ACK99" s="123"/>
      <c r="ACL99" s="123"/>
      <c r="ACM99" s="123"/>
      <c r="ACN99" s="123"/>
      <c r="ACO99" s="123"/>
      <c r="ACP99" s="123"/>
      <c r="ACQ99" s="123"/>
      <c r="ACR99" s="123"/>
      <c r="ACS99" s="123"/>
      <c r="ACT99" s="123"/>
      <c r="ACU99" s="123"/>
      <c r="ACV99" s="123"/>
      <c r="ACW99" s="123"/>
      <c r="ACX99" s="123"/>
      <c r="ACY99" s="123"/>
      <c r="ACZ99" s="123"/>
      <c r="ADA99" s="123"/>
      <c r="ADB99" s="123"/>
      <c r="ADC99" s="123"/>
      <c r="ADD99" s="123"/>
      <c r="ADE99" s="123"/>
      <c r="ADF99" s="123"/>
      <c r="ADG99" s="123"/>
      <c r="ADH99" s="123"/>
      <c r="ADI99" s="123"/>
      <c r="ADJ99" s="123"/>
      <c r="ADK99" s="123"/>
      <c r="ADL99" s="123"/>
      <c r="ADM99" s="123"/>
      <c r="ADN99" s="123"/>
      <c r="ADO99" s="123"/>
      <c r="ADP99" s="123"/>
      <c r="ADQ99" s="123"/>
      <c r="ADR99" s="123"/>
      <c r="ADS99" s="123"/>
      <c r="ADT99" s="123"/>
      <c r="ADU99" s="123"/>
      <c r="ADV99" s="123"/>
      <c r="ADW99" s="123"/>
      <c r="ADX99" s="123"/>
      <c r="ADY99" s="123"/>
      <c r="ADZ99" s="123"/>
      <c r="AEA99" s="123"/>
      <c r="AEB99" s="123"/>
      <c r="AEC99" s="123"/>
      <c r="AED99" s="123"/>
      <c r="AEE99" s="123"/>
      <c r="AEF99" s="123"/>
      <c r="AEG99" s="123"/>
      <c r="AEH99" s="123"/>
      <c r="AEI99" s="123"/>
      <c r="AEJ99" s="123"/>
      <c r="AEK99" s="123"/>
      <c r="AEL99" s="123"/>
      <c r="AEM99" s="123"/>
      <c r="AEN99" s="123"/>
      <c r="AEO99" s="123"/>
      <c r="AEP99" s="123"/>
      <c r="AEQ99" s="123"/>
      <c r="AER99" s="123"/>
      <c r="AES99" s="123"/>
      <c r="AET99" s="123"/>
      <c r="AEU99" s="123"/>
      <c r="AEV99" s="123"/>
      <c r="AEW99" s="123"/>
      <c r="AEX99" s="123"/>
      <c r="AEY99" s="123"/>
      <c r="AEZ99" s="123"/>
      <c r="AFA99" s="123"/>
      <c r="AFB99" s="123"/>
      <c r="AFC99" s="123"/>
      <c r="AFD99" s="123"/>
      <c r="AFE99" s="123"/>
      <c r="AFF99" s="123"/>
      <c r="AFG99" s="123"/>
      <c r="AFH99" s="123"/>
      <c r="AFI99" s="123"/>
      <c r="AFJ99" s="123"/>
      <c r="AFK99" s="123"/>
      <c r="AFL99" s="123"/>
      <c r="AFM99" s="123"/>
      <c r="AFN99" s="123"/>
      <c r="AFO99" s="123"/>
      <c r="AFP99" s="123"/>
      <c r="AFQ99" s="123"/>
      <c r="AFR99" s="123"/>
      <c r="AFS99" s="123"/>
      <c r="AFT99" s="123"/>
      <c r="AFU99" s="123"/>
      <c r="AFV99" s="123"/>
      <c r="AFW99" s="123"/>
      <c r="AFX99" s="123"/>
      <c r="AFY99" s="123"/>
      <c r="AFZ99" s="123"/>
      <c r="AGA99" s="123"/>
      <c r="AGB99" s="123"/>
      <c r="AGC99" s="123"/>
      <c r="AGD99" s="123"/>
      <c r="AGE99" s="123"/>
      <c r="AGF99" s="123"/>
      <c r="AGG99" s="123"/>
      <c r="AGH99" s="123"/>
      <c r="AGI99" s="123"/>
      <c r="AGJ99" s="123"/>
      <c r="AGK99" s="123"/>
      <c r="AGL99" s="123"/>
      <c r="AGM99" s="123"/>
      <c r="AGN99" s="123"/>
      <c r="AGO99" s="123"/>
      <c r="AGP99" s="123"/>
      <c r="AGQ99" s="123"/>
      <c r="AGR99" s="123"/>
      <c r="AGS99" s="123"/>
      <c r="AGT99" s="123"/>
      <c r="AGU99" s="123"/>
      <c r="AGV99" s="123"/>
      <c r="AGW99" s="123"/>
      <c r="AGX99" s="123"/>
      <c r="AGY99" s="123"/>
      <c r="AGZ99" s="123"/>
      <c r="AHA99" s="123"/>
      <c r="AHB99" s="123"/>
      <c r="AHC99" s="123"/>
      <c r="AHD99" s="123"/>
      <c r="AHE99" s="123"/>
      <c r="AHF99" s="123"/>
      <c r="AHG99" s="123"/>
      <c r="AHH99" s="123"/>
      <c r="AHI99" s="123"/>
      <c r="AHJ99" s="123"/>
      <c r="AHK99" s="123"/>
      <c r="AHL99" s="123"/>
      <c r="AHM99" s="123"/>
      <c r="AHN99" s="123"/>
      <c r="AHO99" s="123"/>
      <c r="AHP99" s="123"/>
      <c r="AHQ99" s="123"/>
      <c r="AHR99" s="123"/>
      <c r="AHS99" s="123"/>
      <c r="AHT99" s="123"/>
      <c r="AHU99" s="123"/>
      <c r="AHV99" s="123"/>
      <c r="AHW99" s="123"/>
      <c r="AHX99" s="123"/>
      <c r="AHY99" s="123"/>
      <c r="AHZ99" s="123"/>
      <c r="AIA99" s="123"/>
      <c r="AIB99" s="123"/>
      <c r="AIC99" s="123"/>
      <c r="AID99" s="123"/>
      <c r="AIE99" s="123"/>
      <c r="AIF99" s="123"/>
      <c r="AIG99" s="123"/>
      <c r="AIH99" s="123"/>
      <c r="AII99" s="123"/>
      <c r="AIJ99" s="123"/>
      <c r="AIK99" s="123"/>
      <c r="AIL99" s="123"/>
      <c r="AIM99" s="123"/>
      <c r="AIN99" s="123"/>
      <c r="AIO99" s="123"/>
      <c r="AIP99" s="123"/>
      <c r="AIQ99" s="123"/>
      <c r="AIR99" s="123"/>
      <c r="AIS99" s="123"/>
      <c r="AIT99" s="123"/>
      <c r="AIU99" s="123"/>
      <c r="AIV99" s="123"/>
      <c r="AIW99" s="123"/>
      <c r="AIX99" s="123"/>
      <c r="AIY99" s="123"/>
      <c r="AIZ99" s="123"/>
      <c r="AJA99" s="123"/>
      <c r="AJB99" s="123"/>
      <c r="AJC99" s="123"/>
      <c r="AJD99" s="123"/>
      <c r="AJE99" s="123"/>
      <c r="AJF99" s="123"/>
      <c r="AJG99" s="123"/>
      <c r="AJH99" s="123"/>
      <c r="AJI99" s="123"/>
      <c r="AJJ99" s="123"/>
      <c r="AJK99" s="123"/>
      <c r="AJL99" s="123"/>
      <c r="AJM99" s="123"/>
      <c r="AJN99" s="123"/>
      <c r="AJO99" s="123"/>
      <c r="AJP99" s="123"/>
      <c r="AJQ99" s="123"/>
      <c r="AJR99" s="123"/>
      <c r="AJS99" s="123"/>
      <c r="AJT99" s="123"/>
      <c r="AJU99" s="123"/>
      <c r="AJV99" s="123"/>
      <c r="AJW99" s="123"/>
      <c r="AJX99" s="123"/>
      <c r="AJY99" s="123"/>
      <c r="AJZ99" s="123"/>
      <c r="AKA99" s="123"/>
      <c r="AKB99" s="123"/>
      <c r="AKC99" s="123"/>
      <c r="AKD99" s="123"/>
      <c r="AKE99" s="123"/>
      <c r="AKF99" s="123"/>
      <c r="AKG99" s="123"/>
      <c r="AKH99" s="123"/>
      <c r="AKI99" s="123"/>
      <c r="AKJ99" s="123"/>
      <c r="AKK99" s="123"/>
      <c r="AKL99" s="123"/>
      <c r="AKM99" s="123"/>
      <c r="AKN99" s="123"/>
      <c r="AKO99" s="123"/>
      <c r="AKP99" s="123"/>
      <c r="AKQ99" s="123"/>
      <c r="AKR99" s="123"/>
      <c r="AKS99" s="123"/>
      <c r="AKT99" s="123"/>
      <c r="AKU99" s="123"/>
      <c r="AKV99" s="123"/>
      <c r="AKW99" s="123"/>
      <c r="AKX99" s="123"/>
      <c r="AKY99" s="123"/>
      <c r="AKZ99" s="123"/>
      <c r="ALA99" s="123"/>
      <c r="ALB99" s="123"/>
      <c r="ALC99" s="123"/>
      <c r="ALD99" s="123"/>
      <c r="ALE99" s="123"/>
      <c r="ALF99" s="123"/>
      <c r="ALG99" s="123"/>
      <c r="ALH99" s="123"/>
      <c r="ALI99" s="123"/>
      <c r="ALJ99" s="123"/>
      <c r="ALK99" s="123"/>
      <c r="ALL99" s="123"/>
      <c r="ALM99" s="123"/>
      <c r="ALN99" s="123"/>
      <c r="ALO99" s="123"/>
      <c r="ALP99" s="123"/>
      <c r="ALQ99" s="123"/>
      <c r="ALR99" s="123"/>
      <c r="ALS99" s="123"/>
      <c r="ALT99" s="123"/>
      <c r="ALU99" s="123"/>
      <c r="ALV99" s="123"/>
      <c r="ALW99" s="123"/>
      <c r="ALX99" s="123"/>
      <c r="ALY99" s="123"/>
      <c r="ALZ99" s="123"/>
      <c r="AMA99" s="123"/>
      <c r="AMB99" s="123"/>
      <c r="AMC99" s="123"/>
      <c r="AMD99" s="123"/>
      <c r="AME99" s="123"/>
      <c r="AMF99" s="123"/>
      <c r="AMG99" s="123"/>
      <c r="AMH99" s="123"/>
      <c r="AMI99" s="123"/>
      <c r="AMJ99" s="123"/>
      <c r="AMK99" s="123"/>
      <c r="AML99" s="123"/>
      <c r="AMM99" s="123"/>
      <c r="AMN99" s="123"/>
      <c r="AMO99" s="123"/>
      <c r="AMP99" s="123"/>
      <c r="AMQ99" s="123"/>
      <c r="AMR99" s="123"/>
      <c r="AMS99" s="123"/>
      <c r="AMT99" s="123"/>
      <c r="AMU99" s="123"/>
      <c r="AMV99" s="123"/>
      <c r="AMW99" s="123"/>
      <c r="AMX99" s="123"/>
      <c r="AMY99" s="123"/>
      <c r="AMZ99" s="123"/>
      <c r="ANA99" s="123"/>
      <c r="ANB99" s="123"/>
      <c r="ANC99" s="123"/>
      <c r="AND99" s="123"/>
      <c r="ANE99" s="123"/>
      <c r="ANF99" s="123"/>
      <c r="ANG99" s="123"/>
      <c r="ANH99" s="123"/>
      <c r="ANI99" s="123"/>
      <c r="ANJ99" s="123"/>
      <c r="ANK99" s="123"/>
      <c r="ANL99" s="123"/>
      <c r="ANM99" s="123"/>
      <c r="ANN99" s="123"/>
      <c r="ANO99" s="123"/>
      <c r="ANP99" s="123"/>
      <c r="ANQ99" s="123"/>
      <c r="ANR99" s="123"/>
      <c r="ANS99" s="123"/>
      <c r="ANT99" s="123"/>
      <c r="ANU99" s="123"/>
      <c r="ANV99" s="123"/>
      <c r="ANW99" s="123"/>
      <c r="ANX99" s="123"/>
      <c r="ANY99" s="123"/>
      <c r="ANZ99" s="123"/>
      <c r="AOA99" s="123"/>
      <c r="AOB99" s="123"/>
      <c r="AOC99" s="123"/>
      <c r="AOD99" s="123"/>
      <c r="AOE99" s="123"/>
      <c r="AOF99" s="123"/>
      <c r="AOG99" s="123"/>
      <c r="AOH99" s="123"/>
      <c r="AOI99" s="123"/>
      <c r="AOJ99" s="123"/>
      <c r="AOK99" s="123"/>
      <c r="AOL99" s="123"/>
      <c r="AOM99" s="123"/>
      <c r="AON99" s="123"/>
      <c r="AOO99" s="123"/>
      <c r="AOP99" s="123"/>
      <c r="AOQ99" s="123"/>
      <c r="AOR99" s="123"/>
      <c r="AOS99" s="123"/>
      <c r="AOT99" s="123"/>
      <c r="AOU99" s="123"/>
      <c r="AOV99" s="123"/>
      <c r="AOW99" s="123"/>
      <c r="AOX99" s="123"/>
      <c r="AOY99" s="123"/>
      <c r="AOZ99" s="123"/>
      <c r="APA99" s="123"/>
      <c r="APB99" s="123"/>
      <c r="APC99" s="123"/>
      <c r="APD99" s="123"/>
      <c r="APE99" s="123"/>
      <c r="APF99" s="123"/>
      <c r="APG99" s="123"/>
      <c r="APH99" s="123"/>
      <c r="API99" s="123"/>
      <c r="APJ99" s="123"/>
      <c r="APK99" s="123"/>
      <c r="APL99" s="123"/>
      <c r="APM99" s="123"/>
      <c r="APN99" s="123"/>
      <c r="APO99" s="123"/>
      <c r="APP99" s="123"/>
      <c r="APQ99" s="123"/>
      <c r="APR99" s="123"/>
      <c r="APS99" s="123"/>
      <c r="APT99" s="123"/>
      <c r="APU99" s="123"/>
      <c r="APV99" s="123"/>
      <c r="APW99" s="123"/>
      <c r="APX99" s="123"/>
      <c r="APY99" s="123"/>
      <c r="APZ99" s="123"/>
      <c r="AQA99" s="123"/>
      <c r="AQB99" s="123"/>
      <c r="AQC99" s="123"/>
      <c r="AQD99" s="123"/>
      <c r="AQE99" s="123"/>
      <c r="AQF99" s="123"/>
      <c r="AQG99" s="123"/>
      <c r="AQH99" s="123"/>
      <c r="AQI99" s="123"/>
      <c r="AQJ99" s="123"/>
      <c r="AQK99" s="123"/>
      <c r="AQL99" s="123"/>
      <c r="AQM99" s="123"/>
      <c r="AQN99" s="123"/>
      <c r="AQO99" s="123"/>
      <c r="AQP99" s="123"/>
      <c r="AQQ99" s="123"/>
      <c r="AQR99" s="123"/>
      <c r="AQS99" s="123"/>
      <c r="AQT99" s="123"/>
      <c r="AQU99" s="123"/>
      <c r="AQV99" s="123"/>
      <c r="AQW99" s="123"/>
      <c r="AQX99" s="123"/>
      <c r="AQY99" s="123"/>
      <c r="AQZ99" s="123"/>
      <c r="ARA99" s="123"/>
      <c r="ARB99" s="123"/>
      <c r="ARC99" s="123"/>
      <c r="ARD99" s="123"/>
      <c r="ARE99" s="123"/>
      <c r="ARF99" s="123"/>
      <c r="ARG99" s="123"/>
      <c r="ARH99" s="123"/>
      <c r="ARI99" s="123"/>
      <c r="ARJ99" s="123"/>
      <c r="ARK99" s="123"/>
      <c r="ARL99" s="123"/>
      <c r="ARM99" s="123"/>
      <c r="ARN99" s="123"/>
      <c r="ARO99" s="123"/>
      <c r="ARP99" s="123"/>
      <c r="ARQ99" s="123"/>
      <c r="ARR99" s="123"/>
      <c r="ARS99" s="123"/>
      <c r="ART99" s="123"/>
      <c r="ARU99" s="123"/>
      <c r="ARV99" s="123"/>
      <c r="ARW99" s="123"/>
      <c r="ARX99" s="123"/>
      <c r="ARY99" s="123"/>
      <c r="ARZ99" s="123"/>
      <c r="ASA99" s="123"/>
      <c r="ASB99" s="123"/>
      <c r="ASC99" s="123"/>
      <c r="ASD99" s="123"/>
      <c r="ASE99" s="123"/>
      <c r="ASF99" s="123"/>
      <c r="ASG99" s="123"/>
      <c r="ASH99" s="123"/>
      <c r="ASI99" s="123"/>
      <c r="ASJ99" s="123"/>
      <c r="ASK99" s="123"/>
      <c r="ASL99" s="123"/>
      <c r="ASM99" s="123"/>
      <c r="ASN99" s="123"/>
      <c r="ASO99" s="123"/>
      <c r="ASP99" s="123"/>
      <c r="ASQ99" s="123"/>
      <c r="ASR99" s="123"/>
      <c r="ASS99" s="123"/>
      <c r="AST99" s="123"/>
      <c r="ASU99" s="123"/>
      <c r="ASV99" s="123"/>
      <c r="ASW99" s="123"/>
      <c r="ASX99" s="123"/>
      <c r="ASY99" s="123"/>
      <c r="ASZ99" s="123"/>
      <c r="ATA99" s="123"/>
      <c r="ATB99" s="123"/>
      <c r="ATC99" s="123"/>
      <c r="ATD99" s="123"/>
      <c r="ATE99" s="123"/>
      <c r="ATF99" s="123"/>
      <c r="ATG99" s="123"/>
      <c r="ATH99" s="123"/>
      <c r="ATI99" s="123"/>
      <c r="ATJ99" s="123"/>
      <c r="ATK99" s="123"/>
      <c r="ATL99" s="123"/>
      <c r="ATM99" s="123"/>
      <c r="ATN99" s="123"/>
      <c r="ATO99" s="123"/>
      <c r="ATP99" s="123"/>
      <c r="ATQ99" s="123"/>
      <c r="ATR99" s="123"/>
      <c r="ATS99" s="123"/>
      <c r="ATT99" s="123"/>
      <c r="ATU99" s="123"/>
      <c r="ATV99" s="123"/>
      <c r="ATW99" s="123"/>
      <c r="ATX99" s="123"/>
      <c r="ATY99" s="123"/>
      <c r="ATZ99" s="123"/>
      <c r="AUA99" s="123"/>
      <c r="AUB99" s="123"/>
      <c r="AUC99" s="123"/>
      <c r="AUD99" s="123"/>
      <c r="AUE99" s="123"/>
      <c r="AUF99" s="123"/>
      <c r="AUG99" s="123"/>
      <c r="AUH99" s="123"/>
      <c r="AUI99" s="123"/>
      <c r="AUJ99" s="123"/>
      <c r="AUK99" s="123"/>
      <c r="AUL99" s="123"/>
      <c r="AUM99" s="123"/>
      <c r="AUN99" s="123"/>
      <c r="AUO99" s="123"/>
      <c r="AUP99" s="123"/>
      <c r="AUQ99" s="123"/>
      <c r="AUR99" s="123"/>
      <c r="AUS99" s="123"/>
      <c r="AUT99" s="123"/>
      <c r="AUU99" s="123"/>
      <c r="AUV99" s="123"/>
      <c r="AUW99" s="123"/>
      <c r="AUX99" s="123"/>
      <c r="AUY99" s="123"/>
      <c r="AUZ99" s="123"/>
      <c r="AVA99" s="123"/>
      <c r="AVB99" s="123"/>
      <c r="AVC99" s="123"/>
      <c r="AVD99" s="123"/>
      <c r="AVE99" s="123"/>
      <c r="AVF99" s="123"/>
      <c r="AVG99" s="123"/>
      <c r="AVH99" s="123"/>
      <c r="AVI99" s="123"/>
      <c r="AVJ99" s="123"/>
      <c r="AVK99" s="123"/>
      <c r="AVL99" s="123"/>
      <c r="AVM99" s="123"/>
      <c r="AVN99" s="123"/>
      <c r="AVO99" s="123"/>
      <c r="AVP99" s="123"/>
      <c r="AVQ99" s="123"/>
      <c r="AVR99" s="123"/>
      <c r="AVS99" s="123"/>
      <c r="AVT99" s="123"/>
      <c r="AVU99" s="123"/>
      <c r="AVV99" s="123"/>
      <c r="AVW99" s="123"/>
      <c r="AVX99" s="123"/>
      <c r="AVY99" s="123"/>
      <c r="AVZ99" s="123"/>
      <c r="AWA99" s="123"/>
      <c r="AWB99" s="123"/>
      <c r="AWC99" s="123"/>
      <c r="AWD99" s="123"/>
      <c r="AWE99" s="123"/>
      <c r="AWF99" s="123"/>
      <c r="AWG99" s="123"/>
      <c r="AWH99" s="123"/>
      <c r="AWI99" s="123"/>
      <c r="AWJ99" s="123"/>
      <c r="AWK99" s="123"/>
      <c r="AWL99" s="123"/>
      <c r="AWM99" s="123"/>
      <c r="AWN99" s="123"/>
      <c r="AWO99" s="123"/>
      <c r="AWP99" s="123"/>
      <c r="AWQ99" s="123"/>
      <c r="AWR99" s="123"/>
      <c r="AWS99" s="123"/>
      <c r="AWT99" s="123"/>
      <c r="AWU99" s="123"/>
      <c r="AWV99" s="123"/>
      <c r="AWW99" s="123"/>
      <c r="AWX99" s="123"/>
      <c r="AWY99" s="123"/>
      <c r="AWZ99" s="123"/>
      <c r="AXA99" s="123"/>
      <c r="AXB99" s="123"/>
      <c r="AXC99" s="123"/>
      <c r="AXD99" s="123"/>
      <c r="AXE99" s="123"/>
      <c r="AXF99" s="123"/>
      <c r="AXG99" s="123"/>
      <c r="AXH99" s="123"/>
      <c r="AXI99" s="123"/>
      <c r="AXJ99" s="123"/>
      <c r="AXK99" s="123"/>
      <c r="AXL99" s="123"/>
      <c r="AXM99" s="123"/>
      <c r="AXN99" s="123"/>
      <c r="AXO99" s="123"/>
      <c r="AXP99" s="123"/>
      <c r="AXQ99" s="123"/>
      <c r="AXR99" s="123"/>
      <c r="AXS99" s="123"/>
      <c r="AXT99" s="123"/>
      <c r="AXU99" s="123"/>
      <c r="AXV99" s="123"/>
      <c r="AXW99" s="123"/>
      <c r="AXX99" s="123"/>
      <c r="AXY99" s="123"/>
      <c r="AXZ99" s="123"/>
      <c r="AYA99" s="123"/>
      <c r="AYB99" s="123"/>
      <c r="AYC99" s="123"/>
      <c r="AYD99" s="123"/>
      <c r="AYE99" s="123"/>
      <c r="AYF99" s="123"/>
      <c r="AYG99" s="123"/>
      <c r="AYH99" s="123"/>
      <c r="AYI99" s="123"/>
      <c r="AYJ99" s="123"/>
      <c r="AYK99" s="123"/>
      <c r="AYL99" s="123"/>
      <c r="AYM99" s="123"/>
      <c r="AYN99" s="123"/>
      <c r="AYO99" s="123"/>
      <c r="AYP99" s="123"/>
      <c r="AYQ99" s="123"/>
      <c r="AYR99" s="123"/>
      <c r="AYS99" s="123"/>
      <c r="AYT99" s="123"/>
      <c r="AYU99" s="123"/>
      <c r="AYV99" s="123"/>
      <c r="AYW99" s="123"/>
      <c r="AYX99" s="123"/>
      <c r="AYY99" s="123"/>
      <c r="AYZ99" s="123"/>
      <c r="AZA99" s="123"/>
      <c r="AZB99" s="123"/>
      <c r="AZC99" s="123"/>
      <c r="AZD99" s="123"/>
      <c r="AZE99" s="123"/>
      <c r="AZF99" s="123"/>
      <c r="AZG99" s="123"/>
      <c r="AZH99" s="123"/>
      <c r="AZI99" s="123"/>
      <c r="AZJ99" s="123"/>
      <c r="AZK99" s="123"/>
      <c r="AZL99" s="123"/>
      <c r="AZM99" s="123"/>
      <c r="AZN99" s="123"/>
      <c r="AZO99" s="123"/>
      <c r="AZP99" s="123"/>
      <c r="AZQ99" s="123"/>
      <c r="AZR99" s="123"/>
      <c r="AZS99" s="123"/>
      <c r="AZT99" s="123"/>
      <c r="AZU99" s="123"/>
      <c r="AZV99" s="123"/>
      <c r="AZW99" s="123"/>
      <c r="AZX99" s="123"/>
      <c r="AZY99" s="123"/>
      <c r="AZZ99" s="123"/>
      <c r="BAA99" s="123"/>
      <c r="BAB99" s="123"/>
      <c r="BAC99" s="123"/>
      <c r="BAD99" s="123"/>
      <c r="BAE99" s="123"/>
      <c r="BAF99" s="123"/>
      <c r="BAG99" s="123"/>
      <c r="BAH99" s="123"/>
      <c r="BAI99" s="123"/>
      <c r="BAJ99" s="123"/>
      <c r="BAK99" s="123"/>
      <c r="BAL99" s="123"/>
      <c r="BAM99" s="123"/>
      <c r="BAN99" s="123"/>
      <c r="BAO99" s="123"/>
      <c r="BAP99" s="123"/>
      <c r="BAQ99" s="123"/>
      <c r="BAR99" s="123"/>
      <c r="BAS99" s="123"/>
      <c r="BAT99" s="123"/>
      <c r="BAU99" s="123"/>
      <c r="BAV99" s="123"/>
      <c r="BAW99" s="123"/>
      <c r="BAX99" s="123"/>
      <c r="BAY99" s="123"/>
      <c r="BAZ99" s="123"/>
      <c r="BBA99" s="123"/>
      <c r="BBB99" s="123"/>
      <c r="BBC99" s="123"/>
      <c r="BBD99" s="123"/>
      <c r="BBE99" s="123"/>
      <c r="BBF99" s="123"/>
      <c r="BBG99" s="123"/>
      <c r="BBH99" s="123"/>
      <c r="BBI99" s="123"/>
      <c r="BBJ99" s="123"/>
      <c r="BBK99" s="123"/>
      <c r="BBL99" s="123"/>
      <c r="BBM99" s="123"/>
      <c r="BBN99" s="123"/>
      <c r="BBO99" s="123"/>
      <c r="BBP99" s="123"/>
      <c r="BBQ99" s="123"/>
      <c r="BBR99" s="123"/>
      <c r="BBS99" s="123"/>
      <c r="BBT99" s="123"/>
      <c r="BBU99" s="123"/>
      <c r="BBV99" s="123"/>
      <c r="BBW99" s="123"/>
      <c r="BBX99" s="123"/>
      <c r="BBY99" s="123"/>
      <c r="BBZ99" s="123"/>
      <c r="BCA99" s="123"/>
      <c r="BCB99" s="123"/>
      <c r="BCC99" s="123"/>
      <c r="BCD99" s="123"/>
      <c r="BCE99" s="123"/>
      <c r="BCF99" s="123"/>
      <c r="BCG99" s="123"/>
      <c r="BCH99" s="123"/>
      <c r="BCI99" s="123"/>
      <c r="BCJ99" s="123"/>
      <c r="BCK99" s="123"/>
      <c r="BCL99" s="123"/>
      <c r="BCM99" s="123"/>
      <c r="BCN99" s="123"/>
      <c r="BCO99" s="123"/>
      <c r="BCP99" s="123"/>
      <c r="BCQ99" s="123"/>
      <c r="BCR99" s="123"/>
      <c r="BCS99" s="123"/>
      <c r="BCT99" s="123"/>
      <c r="BCU99" s="123"/>
      <c r="BCV99" s="123"/>
      <c r="BCW99" s="123"/>
      <c r="BCX99" s="123"/>
      <c r="BCY99" s="123"/>
      <c r="BCZ99" s="123"/>
      <c r="BDA99" s="123"/>
      <c r="BDB99" s="123"/>
      <c r="BDC99" s="123"/>
      <c r="BDD99" s="123"/>
      <c r="BDE99" s="123"/>
      <c r="BDF99" s="123"/>
      <c r="BDG99" s="123"/>
      <c r="BDH99" s="123"/>
      <c r="BDI99" s="123"/>
      <c r="BDJ99" s="123"/>
      <c r="BDK99" s="123"/>
      <c r="BDL99" s="123"/>
      <c r="BDM99" s="123"/>
      <c r="BDN99" s="123"/>
      <c r="BDO99" s="123"/>
      <c r="BDP99" s="123"/>
      <c r="BDQ99" s="123"/>
      <c r="BDR99" s="123"/>
      <c r="BDS99" s="123"/>
      <c r="BDT99" s="123"/>
      <c r="BDU99" s="123"/>
      <c r="BDV99" s="123"/>
      <c r="BDW99" s="123"/>
      <c r="BDX99" s="123"/>
      <c r="BDY99" s="123"/>
      <c r="BDZ99" s="123"/>
      <c r="BEA99" s="123"/>
      <c r="BEB99" s="123"/>
      <c r="BEC99" s="123"/>
      <c r="BED99" s="123"/>
      <c r="BEE99" s="123"/>
      <c r="BEF99" s="123"/>
      <c r="BEG99" s="123"/>
      <c r="BEH99" s="123"/>
      <c r="BEI99" s="123"/>
      <c r="BEJ99" s="123"/>
      <c r="BEK99" s="123"/>
      <c r="BEL99" s="123"/>
      <c r="BEM99" s="123"/>
      <c r="BEN99" s="123"/>
      <c r="BEO99" s="123"/>
      <c r="BEP99" s="123"/>
      <c r="BEQ99" s="123"/>
      <c r="BER99" s="123"/>
      <c r="BES99" s="123"/>
      <c r="BET99" s="123"/>
      <c r="BEU99" s="123"/>
      <c r="BEV99" s="123"/>
      <c r="BEW99" s="123"/>
      <c r="BEX99" s="123"/>
      <c r="BEY99" s="123"/>
      <c r="BEZ99" s="123"/>
      <c r="BFA99" s="123"/>
      <c r="BFB99" s="123"/>
      <c r="BFC99" s="123"/>
      <c r="BFD99" s="123"/>
      <c r="BFE99" s="123"/>
      <c r="BFF99" s="123"/>
      <c r="BFG99" s="123"/>
      <c r="BFH99" s="123"/>
      <c r="BFI99" s="123"/>
      <c r="BFJ99" s="123"/>
      <c r="BFK99" s="123"/>
      <c r="BFL99" s="123"/>
      <c r="BFM99" s="123"/>
      <c r="BFN99" s="123"/>
      <c r="BFO99" s="123"/>
      <c r="BFP99" s="123"/>
      <c r="BFQ99" s="123"/>
      <c r="BFR99" s="123"/>
      <c r="BFS99" s="123"/>
      <c r="BFT99" s="123"/>
      <c r="BFU99" s="123"/>
      <c r="BFV99" s="123"/>
      <c r="BFW99" s="123"/>
      <c r="BFX99" s="123"/>
      <c r="BFY99" s="123"/>
      <c r="BFZ99" s="123"/>
      <c r="BGA99" s="123"/>
      <c r="BGB99" s="123"/>
      <c r="BGC99" s="123"/>
      <c r="BGD99" s="123"/>
      <c r="BGE99" s="123"/>
      <c r="BGF99" s="123"/>
      <c r="BGG99" s="123"/>
      <c r="BGH99" s="123"/>
      <c r="BGI99" s="123"/>
      <c r="BGJ99" s="123"/>
      <c r="BGK99" s="123"/>
      <c r="BGL99" s="123"/>
      <c r="BGM99" s="123"/>
      <c r="BGN99" s="123"/>
      <c r="BGO99" s="123"/>
      <c r="BGP99" s="123"/>
      <c r="BGQ99" s="123"/>
      <c r="BGR99" s="123"/>
      <c r="BGS99" s="123"/>
      <c r="BGT99" s="123"/>
      <c r="BGU99" s="123"/>
      <c r="BGV99" s="123"/>
      <c r="BGW99" s="123"/>
      <c r="BGX99" s="123"/>
      <c r="BGY99" s="123"/>
      <c r="BGZ99" s="123"/>
      <c r="BHA99" s="123"/>
      <c r="BHB99" s="123"/>
      <c r="BHC99" s="123"/>
      <c r="BHD99" s="123"/>
      <c r="BHE99" s="123"/>
      <c r="BHF99" s="123"/>
      <c r="BHG99" s="123"/>
      <c r="BHH99" s="123"/>
      <c r="BHI99" s="123"/>
      <c r="BHJ99" s="123"/>
      <c r="BHK99" s="123"/>
      <c r="BHL99" s="123"/>
      <c r="BHM99" s="123"/>
      <c r="BHN99" s="123"/>
      <c r="BHO99" s="123"/>
      <c r="BHP99" s="123"/>
      <c r="BHQ99" s="123"/>
      <c r="BHR99" s="123"/>
      <c r="BHS99" s="123"/>
      <c r="BHT99" s="123"/>
      <c r="BHU99" s="123"/>
      <c r="BHV99" s="123"/>
      <c r="BHW99" s="123"/>
      <c r="BHX99" s="123"/>
      <c r="BHY99" s="123"/>
      <c r="BHZ99" s="123"/>
      <c r="BIA99" s="123"/>
      <c r="BIB99" s="123"/>
      <c r="BIC99" s="123"/>
      <c r="BID99" s="123"/>
      <c r="BIE99" s="123"/>
      <c r="BIF99" s="123"/>
      <c r="BIG99" s="123"/>
      <c r="BIH99" s="123"/>
      <c r="BII99" s="123"/>
      <c r="BIJ99" s="123"/>
      <c r="BIK99" s="123"/>
      <c r="BIL99" s="123"/>
      <c r="BIM99" s="123"/>
      <c r="BIN99" s="123"/>
      <c r="BIO99" s="123"/>
      <c r="BIP99" s="123"/>
      <c r="BIQ99" s="123"/>
      <c r="BIR99" s="123"/>
      <c r="BIS99" s="123"/>
      <c r="BIT99" s="123"/>
      <c r="BIU99" s="123"/>
      <c r="BIV99" s="123"/>
      <c r="BIW99" s="123"/>
      <c r="BIX99" s="123"/>
      <c r="BIY99" s="123"/>
      <c r="BIZ99" s="123"/>
      <c r="BJA99" s="123"/>
      <c r="BJB99" s="123"/>
      <c r="BJC99" s="123"/>
      <c r="BJD99" s="123"/>
      <c r="BJE99" s="123"/>
      <c r="BJF99" s="123"/>
      <c r="BJG99" s="123"/>
      <c r="BJH99" s="123"/>
      <c r="BJI99" s="123"/>
      <c r="BJJ99" s="123"/>
      <c r="BJK99" s="123"/>
      <c r="BJL99" s="123"/>
      <c r="BJM99" s="123"/>
      <c r="BJN99" s="123"/>
      <c r="BJO99" s="123"/>
      <c r="BJP99" s="123"/>
      <c r="BJQ99" s="123"/>
      <c r="BJR99" s="123"/>
      <c r="BJS99" s="123"/>
      <c r="BJT99" s="123"/>
      <c r="BJU99" s="123"/>
      <c r="BJV99" s="123"/>
      <c r="BJW99" s="123"/>
      <c r="BJX99" s="123"/>
      <c r="BJY99" s="123"/>
      <c r="BJZ99" s="123"/>
      <c r="BKA99" s="123"/>
      <c r="BKB99" s="123"/>
      <c r="BKC99" s="123"/>
      <c r="BKD99" s="123"/>
      <c r="BKE99" s="123"/>
      <c r="BKF99" s="123"/>
      <c r="BKG99" s="123"/>
      <c r="BKH99" s="123"/>
      <c r="BKI99" s="123"/>
      <c r="BKJ99" s="123"/>
      <c r="BKK99" s="123"/>
      <c r="BKL99" s="123"/>
      <c r="BKM99" s="123"/>
      <c r="BKN99" s="123"/>
      <c r="BKO99" s="123"/>
      <c r="BKP99" s="123"/>
      <c r="BKQ99" s="123"/>
      <c r="BKR99" s="123"/>
      <c r="BKS99" s="123"/>
      <c r="BKT99" s="123"/>
      <c r="BKU99" s="123"/>
      <c r="BKV99" s="123"/>
      <c r="BKW99" s="123"/>
      <c r="BKX99" s="123"/>
      <c r="BKY99" s="123"/>
      <c r="BKZ99" s="123"/>
      <c r="BLA99" s="123"/>
      <c r="BLB99" s="123"/>
      <c r="BLC99" s="123"/>
      <c r="BLD99" s="123"/>
      <c r="BLE99" s="123"/>
      <c r="BLF99" s="123"/>
      <c r="BLG99" s="123"/>
      <c r="BLH99" s="123"/>
      <c r="BLI99" s="123"/>
      <c r="BLJ99" s="123"/>
      <c r="BLK99" s="123"/>
      <c r="BLL99" s="123"/>
      <c r="BLM99" s="123"/>
      <c r="BLN99" s="123"/>
      <c r="BLO99" s="123"/>
      <c r="BLP99" s="123"/>
      <c r="BLQ99" s="123"/>
      <c r="BLR99" s="123"/>
      <c r="BLS99" s="123"/>
      <c r="BLT99" s="123"/>
      <c r="BLU99" s="123"/>
      <c r="BLV99" s="123"/>
      <c r="BLW99" s="123"/>
      <c r="BLX99" s="123"/>
      <c r="BLY99" s="123"/>
      <c r="BLZ99" s="123"/>
      <c r="BMA99" s="123"/>
      <c r="BMB99" s="123"/>
      <c r="BMC99" s="123"/>
      <c r="BMD99" s="123"/>
      <c r="BME99" s="123"/>
      <c r="BMF99" s="123"/>
      <c r="BMG99" s="123"/>
      <c r="BMH99" s="123"/>
      <c r="BMI99" s="123"/>
      <c r="BMJ99" s="123"/>
      <c r="BMK99" s="123"/>
      <c r="BML99" s="123"/>
      <c r="BMM99" s="123"/>
      <c r="BMN99" s="123"/>
      <c r="BMO99" s="123"/>
      <c r="BMP99" s="123"/>
      <c r="BMQ99" s="123"/>
      <c r="BMR99" s="123"/>
      <c r="BMS99" s="123"/>
      <c r="BMT99" s="123"/>
      <c r="BMU99" s="123"/>
      <c r="BMV99" s="123"/>
      <c r="BMW99" s="123"/>
      <c r="BMX99" s="123"/>
      <c r="BMY99" s="123"/>
      <c r="BMZ99" s="123"/>
      <c r="BNA99" s="123"/>
      <c r="BNB99" s="123"/>
      <c r="BNC99" s="123"/>
      <c r="BND99" s="123"/>
      <c r="BNE99" s="123"/>
      <c r="BNF99" s="123"/>
      <c r="BNG99" s="123"/>
      <c r="BNH99" s="123"/>
      <c r="BNI99" s="123"/>
      <c r="BNJ99" s="123"/>
      <c r="BNK99" s="123"/>
      <c r="BNL99" s="123"/>
      <c r="BNM99" s="123"/>
      <c r="BNN99" s="123"/>
      <c r="BNO99" s="123"/>
      <c r="BNP99" s="123"/>
      <c r="BNQ99" s="123"/>
      <c r="BNR99" s="123"/>
      <c r="BNS99" s="123"/>
      <c r="BNT99" s="123"/>
      <c r="BNU99" s="123"/>
      <c r="BNV99" s="123"/>
      <c r="BNW99" s="123"/>
      <c r="BNX99" s="123"/>
      <c r="BNY99" s="123"/>
      <c r="BNZ99" s="123"/>
      <c r="BOA99" s="123"/>
      <c r="BOB99" s="123"/>
      <c r="BOC99" s="123"/>
      <c r="BOD99" s="123"/>
      <c r="BOE99" s="123"/>
      <c r="BOF99" s="123"/>
      <c r="BOG99" s="123"/>
      <c r="BOH99" s="123"/>
      <c r="BOI99" s="123"/>
      <c r="BOJ99" s="123"/>
      <c r="BOK99" s="123"/>
      <c r="BOL99" s="123"/>
      <c r="BOM99" s="123"/>
      <c r="BON99" s="123"/>
      <c r="BOO99" s="123"/>
      <c r="BOP99" s="123"/>
      <c r="BOQ99" s="123"/>
      <c r="BOR99" s="123"/>
      <c r="BOS99" s="123"/>
      <c r="BOT99" s="123"/>
      <c r="BOU99" s="123"/>
      <c r="BOV99" s="123"/>
      <c r="BOW99" s="123"/>
      <c r="BOX99" s="123"/>
      <c r="BOY99" s="123"/>
      <c r="BOZ99" s="123"/>
      <c r="BPA99" s="123"/>
      <c r="BPB99" s="123"/>
      <c r="BPC99" s="123"/>
      <c r="BPD99" s="123"/>
      <c r="BPE99" s="123"/>
      <c r="BPF99" s="123"/>
      <c r="BPG99" s="123"/>
      <c r="BPH99" s="123"/>
      <c r="BPI99" s="123"/>
      <c r="BPJ99" s="123"/>
      <c r="BPK99" s="123"/>
      <c r="BPL99" s="123"/>
      <c r="BPM99" s="123"/>
      <c r="BPN99" s="123"/>
      <c r="BPO99" s="123"/>
      <c r="BPP99" s="123"/>
      <c r="BPQ99" s="123"/>
      <c r="BPR99" s="123"/>
      <c r="BPS99" s="123"/>
      <c r="BPT99" s="123"/>
      <c r="BPU99" s="123"/>
      <c r="BPV99" s="123"/>
      <c r="BPW99" s="123"/>
      <c r="BPX99" s="123"/>
      <c r="BPY99" s="123"/>
      <c r="BPZ99" s="123"/>
      <c r="BQA99" s="123"/>
      <c r="BQB99" s="123"/>
      <c r="BQC99" s="123"/>
      <c r="BQD99" s="123"/>
      <c r="BQE99" s="123"/>
      <c r="BQF99" s="123"/>
      <c r="BQG99" s="123"/>
      <c r="BQH99" s="123"/>
      <c r="BQI99" s="123"/>
      <c r="BQJ99" s="123"/>
      <c r="BQK99" s="123"/>
      <c r="BQL99" s="123"/>
      <c r="BQM99" s="123"/>
      <c r="BQN99" s="123"/>
      <c r="BQO99" s="123"/>
      <c r="BQP99" s="123"/>
      <c r="BQQ99" s="123"/>
      <c r="BQR99" s="123"/>
      <c r="BQS99" s="123"/>
      <c r="BQT99" s="123"/>
      <c r="BQU99" s="123"/>
      <c r="BQV99" s="123"/>
      <c r="BQW99" s="123"/>
      <c r="BQX99" s="123"/>
      <c r="BQY99" s="123"/>
      <c r="BQZ99" s="123"/>
      <c r="BRA99" s="123"/>
      <c r="BRB99" s="123"/>
      <c r="BRC99" s="123"/>
      <c r="BRD99" s="123"/>
      <c r="BRE99" s="123"/>
      <c r="BRF99" s="123"/>
      <c r="BRG99" s="123"/>
      <c r="BRH99" s="123"/>
      <c r="BRI99" s="123"/>
      <c r="BRJ99" s="123"/>
      <c r="BRK99" s="123"/>
      <c r="BRL99" s="123"/>
      <c r="BRM99" s="123"/>
      <c r="BRN99" s="123"/>
      <c r="BRO99" s="123"/>
      <c r="BRP99" s="123"/>
      <c r="BRQ99" s="123"/>
      <c r="BRR99" s="123"/>
      <c r="BRS99" s="123"/>
      <c r="BRT99" s="123"/>
      <c r="BRU99" s="123"/>
      <c r="BRV99" s="123"/>
      <c r="BRW99" s="123"/>
      <c r="BRX99" s="123"/>
      <c r="BRY99" s="123"/>
      <c r="BRZ99" s="123"/>
      <c r="BSA99" s="123"/>
      <c r="BSB99" s="123"/>
      <c r="BSC99" s="123"/>
      <c r="BSD99" s="123"/>
      <c r="BSE99" s="123"/>
      <c r="BSF99" s="123"/>
      <c r="BSG99" s="123"/>
      <c r="BSH99" s="123"/>
      <c r="BSI99" s="123"/>
      <c r="BSJ99" s="123"/>
      <c r="BSK99" s="123"/>
      <c r="BSL99" s="123"/>
      <c r="BSM99" s="123"/>
      <c r="BSN99" s="123"/>
      <c r="BSO99" s="123"/>
      <c r="BSP99" s="123"/>
      <c r="BSQ99" s="123"/>
      <c r="BSR99" s="123"/>
      <c r="BSS99" s="123"/>
      <c r="BST99" s="123"/>
      <c r="BSU99" s="123"/>
      <c r="BSV99" s="123"/>
      <c r="BSW99" s="123"/>
      <c r="BSX99" s="123"/>
      <c r="BSY99" s="123"/>
      <c r="BSZ99" s="123"/>
      <c r="BTA99" s="123"/>
      <c r="BTB99" s="123"/>
      <c r="BTC99" s="123"/>
      <c r="BTD99" s="123"/>
      <c r="BTE99" s="123"/>
      <c r="BTF99" s="123"/>
      <c r="BTG99" s="123"/>
      <c r="BTH99" s="123"/>
      <c r="BTI99" s="123"/>
      <c r="BTJ99" s="123"/>
      <c r="BTK99" s="123"/>
      <c r="BTL99" s="123"/>
      <c r="BTM99" s="123"/>
      <c r="BTN99" s="123"/>
      <c r="BTO99" s="123"/>
      <c r="BTP99" s="123"/>
      <c r="BTQ99" s="123"/>
      <c r="BTR99" s="123"/>
      <c r="BTS99" s="123"/>
      <c r="BTT99" s="123"/>
      <c r="BTU99" s="123"/>
      <c r="BTV99" s="123"/>
      <c r="BTW99" s="123"/>
      <c r="BTX99" s="123"/>
      <c r="BTY99" s="123"/>
      <c r="BTZ99" s="123"/>
      <c r="BUA99" s="123"/>
      <c r="BUB99" s="123"/>
      <c r="BUC99" s="123"/>
      <c r="BUD99" s="123"/>
      <c r="BUE99" s="123"/>
      <c r="BUF99" s="123"/>
      <c r="BUG99" s="123"/>
      <c r="BUH99" s="123"/>
      <c r="BUI99" s="123"/>
      <c r="BUJ99" s="123"/>
      <c r="BUK99" s="123"/>
      <c r="BUL99" s="123"/>
      <c r="BUM99" s="123"/>
      <c r="BUN99" s="123"/>
      <c r="BUO99" s="123"/>
      <c r="BUP99" s="123"/>
      <c r="BUQ99" s="123"/>
      <c r="BUR99" s="123"/>
      <c r="BUS99" s="123"/>
      <c r="BUT99" s="123"/>
      <c r="BUU99" s="123"/>
      <c r="BUV99" s="123"/>
      <c r="BUW99" s="123"/>
      <c r="BUX99" s="123"/>
      <c r="BUY99" s="123"/>
      <c r="BUZ99" s="123"/>
      <c r="BVA99" s="123"/>
      <c r="BVB99" s="123"/>
      <c r="BVC99" s="123"/>
      <c r="BVD99" s="123"/>
      <c r="BVE99" s="123"/>
      <c r="BVF99" s="123"/>
      <c r="BVG99" s="123"/>
      <c r="BVH99" s="123"/>
      <c r="BVI99" s="123"/>
      <c r="BVJ99" s="123"/>
      <c r="BVK99" s="123"/>
      <c r="BVL99" s="123"/>
      <c r="BVM99" s="123"/>
      <c r="BVN99" s="123"/>
      <c r="BVO99" s="123"/>
      <c r="BVP99" s="123"/>
      <c r="BVQ99" s="123"/>
      <c r="BVR99" s="123"/>
      <c r="BVS99" s="123"/>
      <c r="BVT99" s="123"/>
      <c r="BVU99" s="123"/>
      <c r="BVV99" s="123"/>
      <c r="BVW99" s="123"/>
      <c r="BVX99" s="123"/>
      <c r="BVY99" s="123"/>
      <c r="BVZ99" s="123"/>
      <c r="BWA99" s="123"/>
      <c r="BWB99" s="123"/>
      <c r="BWC99" s="123"/>
      <c r="BWD99" s="123"/>
      <c r="BWE99" s="123"/>
      <c r="BWF99" s="123"/>
      <c r="BWG99" s="123"/>
      <c r="BWH99" s="123"/>
      <c r="BWI99" s="123"/>
      <c r="BWJ99" s="123"/>
      <c r="BWK99" s="123"/>
      <c r="BWL99" s="123"/>
      <c r="BWM99" s="123"/>
      <c r="BWN99" s="123"/>
      <c r="BWO99" s="123"/>
      <c r="BWP99" s="123"/>
      <c r="BWQ99" s="123"/>
      <c r="BWR99" s="123"/>
      <c r="BWS99" s="123"/>
      <c r="BWT99" s="123"/>
      <c r="BWU99" s="123"/>
      <c r="BWV99" s="123"/>
      <c r="BWW99" s="123"/>
      <c r="BWX99" s="123"/>
      <c r="BWY99" s="123"/>
      <c r="BWZ99" s="123"/>
      <c r="BXA99" s="123"/>
      <c r="BXB99" s="123"/>
      <c r="BXC99" s="123"/>
      <c r="BXD99" s="123"/>
      <c r="BXE99" s="123"/>
      <c r="BXF99" s="123"/>
      <c r="BXG99" s="123"/>
      <c r="BXH99" s="123"/>
      <c r="BXI99" s="123"/>
      <c r="BXJ99" s="123"/>
      <c r="BXK99" s="123"/>
      <c r="BXL99" s="123"/>
      <c r="BXM99" s="123"/>
      <c r="BXN99" s="123"/>
      <c r="BXO99" s="123"/>
      <c r="BXP99" s="123"/>
      <c r="BXQ99" s="123"/>
      <c r="BXR99" s="123"/>
      <c r="BXS99" s="123"/>
      <c r="BXT99" s="123"/>
      <c r="BXU99" s="123"/>
      <c r="BXV99" s="123"/>
      <c r="BXW99" s="123"/>
      <c r="BXX99" s="123"/>
      <c r="BXY99" s="123"/>
      <c r="BXZ99" s="123"/>
      <c r="BYA99" s="123"/>
      <c r="BYB99" s="123"/>
      <c r="BYC99" s="123"/>
      <c r="BYD99" s="123"/>
      <c r="BYE99" s="123"/>
      <c r="BYF99" s="123"/>
      <c r="BYG99" s="123"/>
      <c r="BYH99" s="123"/>
      <c r="BYI99" s="123"/>
      <c r="BYJ99" s="123"/>
      <c r="BYK99" s="123"/>
      <c r="BYL99" s="123"/>
      <c r="BYM99" s="123"/>
      <c r="BYN99" s="123"/>
      <c r="BYO99" s="123"/>
      <c r="BYP99" s="123"/>
      <c r="BYQ99" s="123"/>
      <c r="BYR99" s="123"/>
      <c r="BYS99" s="123"/>
      <c r="BYT99" s="123"/>
      <c r="BYU99" s="123"/>
      <c r="BYV99" s="123"/>
      <c r="BYW99" s="123"/>
      <c r="BYX99" s="123"/>
      <c r="BYY99" s="123"/>
      <c r="BYZ99" s="123"/>
      <c r="BZA99" s="123"/>
      <c r="BZB99" s="123"/>
      <c r="BZC99" s="123"/>
      <c r="BZD99" s="123"/>
      <c r="BZE99" s="123"/>
      <c r="BZF99" s="123"/>
      <c r="BZG99" s="123"/>
      <c r="BZH99" s="123"/>
      <c r="BZI99" s="123"/>
      <c r="BZJ99" s="123"/>
      <c r="BZK99" s="123"/>
      <c r="BZL99" s="123"/>
      <c r="BZM99" s="123"/>
      <c r="BZN99" s="123"/>
      <c r="BZO99" s="123"/>
      <c r="BZP99" s="123"/>
      <c r="BZQ99" s="123"/>
      <c r="BZR99" s="123"/>
      <c r="BZS99" s="123"/>
      <c r="BZT99" s="123"/>
      <c r="BZU99" s="123"/>
      <c r="BZV99" s="123"/>
      <c r="BZW99" s="123"/>
      <c r="BZX99" s="123"/>
      <c r="BZY99" s="123"/>
      <c r="BZZ99" s="123"/>
      <c r="CAA99" s="123"/>
      <c r="CAB99" s="123"/>
      <c r="CAC99" s="123"/>
      <c r="CAD99" s="123"/>
      <c r="CAE99" s="123"/>
      <c r="CAF99" s="123"/>
      <c r="CAG99" s="123"/>
      <c r="CAH99" s="123"/>
      <c r="CAI99" s="123"/>
      <c r="CAJ99" s="123"/>
      <c r="CAK99" s="123"/>
      <c r="CAL99" s="123"/>
      <c r="CAM99" s="123"/>
      <c r="CAN99" s="123"/>
      <c r="CAO99" s="123"/>
      <c r="CAP99" s="123"/>
      <c r="CAQ99" s="123"/>
      <c r="CAR99" s="123"/>
      <c r="CAS99" s="123"/>
      <c r="CAT99" s="123"/>
      <c r="CAU99" s="123"/>
      <c r="CAV99" s="123"/>
      <c r="CAW99" s="123"/>
      <c r="CAX99" s="123"/>
      <c r="CAY99" s="123"/>
      <c r="CAZ99" s="123"/>
      <c r="CBA99" s="123"/>
      <c r="CBB99" s="123"/>
      <c r="CBC99" s="123"/>
      <c r="CBD99" s="123"/>
      <c r="CBE99" s="123"/>
      <c r="CBF99" s="123"/>
      <c r="CBG99" s="123"/>
      <c r="CBH99" s="123"/>
      <c r="CBI99" s="123"/>
      <c r="CBJ99" s="123"/>
      <c r="CBK99" s="123"/>
      <c r="CBL99" s="123"/>
      <c r="CBM99" s="123"/>
      <c r="CBN99" s="123"/>
      <c r="CBO99" s="123"/>
      <c r="CBP99" s="123"/>
      <c r="CBQ99" s="123"/>
      <c r="CBR99" s="123"/>
      <c r="CBS99" s="123"/>
      <c r="CBT99" s="123"/>
      <c r="CBU99" s="123"/>
      <c r="CBV99" s="123"/>
      <c r="CBW99" s="123"/>
      <c r="CBX99" s="123"/>
      <c r="CBY99" s="123"/>
      <c r="CBZ99" s="123"/>
      <c r="CCA99" s="123"/>
      <c r="CCB99" s="123"/>
      <c r="CCC99" s="123"/>
      <c r="CCD99" s="123"/>
      <c r="CCE99" s="123"/>
      <c r="CCF99" s="123"/>
      <c r="CCG99" s="123"/>
      <c r="CCH99" s="123"/>
      <c r="CCI99" s="123"/>
      <c r="CCJ99" s="123"/>
      <c r="CCK99" s="123"/>
      <c r="CCL99" s="123"/>
      <c r="CCM99" s="123"/>
      <c r="CCN99" s="123"/>
      <c r="CCO99" s="123"/>
      <c r="CCP99" s="123"/>
      <c r="CCQ99" s="123"/>
      <c r="CCR99" s="123"/>
      <c r="CCS99" s="123"/>
      <c r="CCT99" s="123"/>
      <c r="CCU99" s="123"/>
      <c r="CCV99" s="123"/>
      <c r="CCW99" s="123"/>
      <c r="CCX99" s="123"/>
      <c r="CCY99" s="123"/>
      <c r="CCZ99" s="123"/>
      <c r="CDA99" s="123"/>
      <c r="CDB99" s="123"/>
      <c r="CDC99" s="123"/>
      <c r="CDD99" s="123"/>
      <c r="CDE99" s="123"/>
      <c r="CDF99" s="123"/>
      <c r="CDG99" s="123"/>
      <c r="CDH99" s="123"/>
      <c r="CDI99" s="123"/>
      <c r="CDJ99" s="123"/>
      <c r="CDK99" s="123"/>
      <c r="CDL99" s="123"/>
      <c r="CDM99" s="123"/>
      <c r="CDN99" s="123"/>
      <c r="CDO99" s="123"/>
      <c r="CDP99" s="123"/>
      <c r="CDQ99" s="123"/>
      <c r="CDR99" s="123"/>
      <c r="CDS99" s="123"/>
      <c r="CDT99" s="123"/>
      <c r="CDU99" s="123"/>
      <c r="CDV99" s="123"/>
      <c r="CDW99" s="123"/>
      <c r="CDX99" s="123"/>
      <c r="CDY99" s="123"/>
      <c r="CDZ99" s="123"/>
      <c r="CEA99" s="123"/>
      <c r="CEB99" s="123"/>
      <c r="CEC99" s="123"/>
      <c r="CED99" s="123"/>
      <c r="CEE99" s="123"/>
      <c r="CEF99" s="123"/>
      <c r="CEG99" s="123"/>
      <c r="CEH99" s="123"/>
      <c r="CEI99" s="123"/>
      <c r="CEJ99" s="123"/>
      <c r="CEK99" s="123"/>
      <c r="CEL99" s="123"/>
      <c r="CEM99" s="123"/>
      <c r="CEN99" s="123"/>
      <c r="CEO99" s="123"/>
      <c r="CEP99" s="123"/>
      <c r="CEQ99" s="123"/>
      <c r="CER99" s="123"/>
      <c r="CES99" s="123"/>
      <c r="CET99" s="123"/>
      <c r="CEU99" s="123"/>
      <c r="CEV99" s="123"/>
      <c r="CEW99" s="123"/>
      <c r="CEX99" s="123"/>
      <c r="CEY99" s="123"/>
      <c r="CEZ99" s="123"/>
      <c r="CFA99" s="123"/>
      <c r="CFB99" s="123"/>
      <c r="CFC99" s="123"/>
      <c r="CFD99" s="123"/>
      <c r="CFE99" s="123"/>
      <c r="CFF99" s="123"/>
      <c r="CFG99" s="123"/>
      <c r="CFH99" s="123"/>
      <c r="CFI99" s="123"/>
      <c r="CFJ99" s="123"/>
      <c r="CFK99" s="123"/>
      <c r="CFL99" s="123"/>
      <c r="CFM99" s="123"/>
      <c r="CFN99" s="123"/>
      <c r="CFO99" s="123"/>
      <c r="CFP99" s="123"/>
      <c r="CFQ99" s="123"/>
      <c r="CFR99" s="123"/>
      <c r="CFS99" s="123"/>
      <c r="CFT99" s="123"/>
      <c r="CFU99" s="123"/>
      <c r="CFV99" s="123"/>
      <c r="CFW99" s="123"/>
      <c r="CFX99" s="123"/>
      <c r="CFY99" s="123"/>
      <c r="CFZ99" s="123"/>
      <c r="CGA99" s="123"/>
      <c r="CGB99" s="123"/>
      <c r="CGC99" s="123"/>
      <c r="CGD99" s="123"/>
      <c r="CGE99" s="123"/>
      <c r="CGF99" s="123"/>
      <c r="CGG99" s="123"/>
      <c r="CGH99" s="123"/>
      <c r="CGI99" s="123"/>
      <c r="CGJ99" s="123"/>
      <c r="CGK99" s="123"/>
      <c r="CGL99" s="123"/>
      <c r="CGM99" s="123"/>
      <c r="CGN99" s="123"/>
      <c r="CGO99" s="123"/>
      <c r="CGP99" s="123"/>
      <c r="CGQ99" s="123"/>
      <c r="CGR99" s="123"/>
      <c r="CGS99" s="123"/>
      <c r="CGT99" s="123"/>
      <c r="CGU99" s="123"/>
      <c r="CGV99" s="123"/>
      <c r="CGW99" s="123"/>
      <c r="CGX99" s="123"/>
      <c r="CGY99" s="123"/>
      <c r="CGZ99" s="123"/>
      <c r="CHA99" s="123"/>
      <c r="CHB99" s="123"/>
      <c r="CHC99" s="123"/>
      <c r="CHD99" s="123"/>
      <c r="CHE99" s="123"/>
      <c r="CHF99" s="123"/>
      <c r="CHG99" s="123"/>
      <c r="CHH99" s="123"/>
      <c r="CHI99" s="123"/>
      <c r="CHJ99" s="123"/>
      <c r="CHK99" s="123"/>
      <c r="CHL99" s="123"/>
      <c r="CHM99" s="123"/>
      <c r="CHN99" s="123"/>
      <c r="CHO99" s="123"/>
      <c r="CHP99" s="123"/>
      <c r="CHQ99" s="123"/>
      <c r="CHR99" s="123"/>
      <c r="CHS99" s="123"/>
      <c r="CHT99" s="123"/>
      <c r="CHU99" s="123"/>
      <c r="CHV99" s="123"/>
      <c r="CHW99" s="123"/>
      <c r="CHX99" s="123"/>
      <c r="CHY99" s="123"/>
      <c r="CHZ99" s="123"/>
      <c r="CIA99" s="123"/>
      <c r="CIB99" s="123"/>
      <c r="CIC99" s="123"/>
      <c r="CID99" s="123"/>
      <c r="CIE99" s="123"/>
      <c r="CIF99" s="123"/>
      <c r="CIG99" s="123"/>
      <c r="CIH99" s="123"/>
      <c r="CII99" s="123"/>
      <c r="CIJ99" s="123"/>
      <c r="CIK99" s="123"/>
      <c r="CIL99" s="123"/>
      <c r="CIM99" s="123"/>
      <c r="CIN99" s="123"/>
      <c r="CIO99" s="123"/>
      <c r="CIP99" s="123"/>
      <c r="CIQ99" s="123"/>
      <c r="CIR99" s="123"/>
      <c r="CIS99" s="123"/>
      <c r="CIT99" s="123"/>
      <c r="CIU99" s="123"/>
      <c r="CIV99" s="123"/>
      <c r="CIW99" s="123"/>
      <c r="CIX99" s="123"/>
      <c r="CIY99" s="123"/>
      <c r="CIZ99" s="123"/>
      <c r="CJA99" s="123"/>
      <c r="CJB99" s="123"/>
      <c r="CJC99" s="123"/>
      <c r="CJD99" s="123"/>
      <c r="CJE99" s="123"/>
      <c r="CJF99" s="123"/>
      <c r="CJG99" s="123"/>
      <c r="CJH99" s="123"/>
      <c r="CJI99" s="123"/>
      <c r="CJJ99" s="123"/>
      <c r="CJK99" s="123"/>
      <c r="CJL99" s="123"/>
      <c r="CJM99" s="123"/>
      <c r="CJN99" s="123"/>
      <c r="CJO99" s="123"/>
      <c r="CJP99" s="123"/>
      <c r="CJQ99" s="123"/>
      <c r="CJR99" s="123"/>
      <c r="CJS99" s="123"/>
      <c r="CJT99" s="123"/>
      <c r="CJU99" s="123"/>
      <c r="CJV99" s="123"/>
      <c r="CJW99" s="123"/>
      <c r="CJX99" s="123"/>
      <c r="CJY99" s="123"/>
      <c r="CJZ99" s="123"/>
      <c r="CKA99" s="123"/>
      <c r="CKB99" s="123"/>
      <c r="CKC99" s="123"/>
      <c r="CKD99" s="123"/>
      <c r="CKE99" s="123"/>
      <c r="CKF99" s="123"/>
      <c r="CKG99" s="123"/>
      <c r="CKH99" s="123"/>
      <c r="CKI99" s="123"/>
      <c r="CKJ99" s="123"/>
      <c r="CKK99" s="123"/>
      <c r="CKL99" s="123"/>
      <c r="CKM99" s="123"/>
      <c r="CKN99" s="123"/>
      <c r="CKO99" s="123"/>
      <c r="CKP99" s="123"/>
      <c r="CKQ99" s="123"/>
      <c r="CKR99" s="123"/>
      <c r="CKS99" s="123"/>
      <c r="CKT99" s="123"/>
      <c r="CKU99" s="123"/>
      <c r="CKV99" s="123"/>
      <c r="CKW99" s="123"/>
      <c r="CKX99" s="123"/>
      <c r="CKY99" s="123"/>
      <c r="CKZ99" s="123"/>
      <c r="CLA99" s="123"/>
      <c r="CLB99" s="123"/>
      <c r="CLC99" s="123"/>
      <c r="CLD99" s="123"/>
      <c r="CLE99" s="123"/>
      <c r="CLF99" s="123"/>
      <c r="CLG99" s="123"/>
      <c r="CLH99" s="123"/>
      <c r="CLI99" s="123"/>
      <c r="CLJ99" s="123"/>
      <c r="CLK99" s="123"/>
      <c r="CLL99" s="123"/>
      <c r="CLM99" s="123"/>
      <c r="CLN99" s="123"/>
      <c r="CLO99" s="123"/>
      <c r="CLP99" s="123"/>
      <c r="CLQ99" s="123"/>
      <c r="CLR99" s="123"/>
      <c r="CLS99" s="123"/>
      <c r="CLT99" s="123"/>
      <c r="CLU99" s="123"/>
      <c r="CLV99" s="123"/>
      <c r="CLW99" s="123"/>
      <c r="CLX99" s="123"/>
      <c r="CLY99" s="123"/>
      <c r="CLZ99" s="123"/>
      <c r="CMA99" s="123"/>
      <c r="CMB99" s="123"/>
      <c r="CMC99" s="123"/>
      <c r="CMD99" s="123"/>
      <c r="CME99" s="123"/>
      <c r="CMF99" s="123"/>
      <c r="CMG99" s="123"/>
      <c r="CMH99" s="123"/>
      <c r="CMI99" s="123"/>
      <c r="CMJ99" s="123"/>
      <c r="CMK99" s="123"/>
      <c r="CML99" s="123"/>
      <c r="CMM99" s="123"/>
      <c r="CMN99" s="123"/>
      <c r="CMO99" s="123"/>
      <c r="CMP99" s="123"/>
      <c r="CMQ99" s="123"/>
      <c r="CMR99" s="123"/>
      <c r="CMS99" s="123"/>
      <c r="CMT99" s="123"/>
      <c r="CMU99" s="123"/>
      <c r="CMV99" s="123"/>
      <c r="CMW99" s="123"/>
      <c r="CMX99" s="123"/>
      <c r="CMY99" s="123"/>
      <c r="CMZ99" s="123"/>
      <c r="CNA99" s="123"/>
      <c r="CNB99" s="123"/>
      <c r="CNC99" s="123"/>
      <c r="CND99" s="123"/>
      <c r="CNE99" s="123"/>
      <c r="CNF99" s="123"/>
      <c r="CNG99" s="123"/>
      <c r="CNH99" s="123"/>
      <c r="CNI99" s="123"/>
      <c r="CNJ99" s="123"/>
      <c r="CNK99" s="123"/>
      <c r="CNL99" s="123"/>
      <c r="CNM99" s="123"/>
      <c r="CNN99" s="123"/>
      <c r="CNO99" s="123"/>
      <c r="CNP99" s="123"/>
      <c r="CNQ99" s="123"/>
      <c r="CNR99" s="123"/>
      <c r="CNS99" s="123"/>
      <c r="CNT99" s="123"/>
      <c r="CNU99" s="123"/>
      <c r="CNV99" s="123"/>
      <c r="CNW99" s="123"/>
      <c r="CNX99" s="123"/>
      <c r="CNY99" s="123"/>
      <c r="CNZ99" s="123"/>
      <c r="COA99" s="123"/>
      <c r="COB99" s="123"/>
      <c r="COC99" s="123"/>
      <c r="COD99" s="123"/>
      <c r="COE99" s="123"/>
      <c r="COF99" s="123"/>
      <c r="COG99" s="123"/>
      <c r="COH99" s="123"/>
      <c r="COI99" s="123"/>
      <c r="COJ99" s="123"/>
      <c r="COK99" s="123"/>
      <c r="COL99" s="123"/>
      <c r="COM99" s="123"/>
      <c r="CON99" s="123"/>
      <c r="COO99" s="123"/>
      <c r="COP99" s="123"/>
      <c r="COQ99" s="123"/>
      <c r="COR99" s="123"/>
      <c r="COS99" s="123"/>
      <c r="COT99" s="123"/>
      <c r="COU99" s="123"/>
      <c r="COV99" s="123"/>
      <c r="COW99" s="123"/>
      <c r="COX99" s="123"/>
      <c r="COY99" s="123"/>
      <c r="COZ99" s="123"/>
      <c r="CPA99" s="123"/>
      <c r="CPB99" s="123"/>
      <c r="CPC99" s="123"/>
      <c r="CPD99" s="123"/>
      <c r="CPE99" s="123"/>
      <c r="CPF99" s="123"/>
      <c r="CPG99" s="123"/>
      <c r="CPH99" s="123"/>
      <c r="CPI99" s="123"/>
      <c r="CPJ99" s="123"/>
      <c r="CPK99" s="123"/>
      <c r="CPL99" s="123"/>
      <c r="CPM99" s="123"/>
      <c r="CPN99" s="123"/>
      <c r="CPO99" s="123"/>
      <c r="CPP99" s="123"/>
      <c r="CPQ99" s="123"/>
      <c r="CPR99" s="123"/>
      <c r="CPS99" s="123"/>
      <c r="CPT99" s="123"/>
      <c r="CPU99" s="123"/>
      <c r="CPV99" s="123"/>
      <c r="CPW99" s="123"/>
      <c r="CPX99" s="123"/>
      <c r="CPY99" s="123"/>
      <c r="CPZ99" s="123"/>
      <c r="CQA99" s="123"/>
      <c r="CQB99" s="123"/>
      <c r="CQC99" s="123"/>
      <c r="CQD99" s="123"/>
      <c r="CQE99" s="123"/>
      <c r="CQF99" s="123"/>
      <c r="CQG99" s="123"/>
      <c r="CQH99" s="123"/>
      <c r="CQI99" s="123"/>
      <c r="CQJ99" s="123"/>
      <c r="CQK99" s="123"/>
      <c r="CQL99" s="123"/>
      <c r="CQM99" s="123"/>
      <c r="CQN99" s="123"/>
      <c r="CQO99" s="123"/>
      <c r="CQP99" s="123"/>
      <c r="CQQ99" s="123"/>
      <c r="CQR99" s="123"/>
      <c r="CQS99" s="123"/>
      <c r="CQT99" s="123"/>
      <c r="CQU99" s="123"/>
      <c r="CQV99" s="123"/>
      <c r="CQW99" s="123"/>
      <c r="CQX99" s="123"/>
      <c r="CQY99" s="123"/>
      <c r="CQZ99" s="123"/>
      <c r="CRA99" s="123"/>
      <c r="CRB99" s="123"/>
      <c r="CRC99" s="123"/>
      <c r="CRD99" s="123"/>
      <c r="CRE99" s="123"/>
      <c r="CRF99" s="123"/>
      <c r="CRG99" s="123"/>
      <c r="CRH99" s="123"/>
      <c r="CRI99" s="123"/>
      <c r="CRJ99" s="123"/>
      <c r="CRK99" s="123"/>
      <c r="CRL99" s="123"/>
      <c r="CRM99" s="123"/>
      <c r="CRN99" s="123"/>
      <c r="CRO99" s="123"/>
      <c r="CRP99" s="123"/>
      <c r="CRQ99" s="123"/>
      <c r="CRR99" s="123"/>
      <c r="CRS99" s="123"/>
      <c r="CRT99" s="123"/>
      <c r="CRU99" s="123"/>
      <c r="CRV99" s="123"/>
      <c r="CRW99" s="123"/>
      <c r="CRX99" s="123"/>
      <c r="CRY99" s="123"/>
      <c r="CRZ99" s="123"/>
      <c r="CSA99" s="123"/>
      <c r="CSB99" s="123"/>
      <c r="CSC99" s="123"/>
      <c r="CSD99" s="123"/>
      <c r="CSE99" s="123"/>
      <c r="CSF99" s="123"/>
      <c r="CSG99" s="123"/>
      <c r="CSH99" s="123"/>
      <c r="CSI99" s="123"/>
      <c r="CSJ99" s="123"/>
      <c r="CSK99" s="123"/>
      <c r="CSL99" s="123"/>
      <c r="CSM99" s="123"/>
      <c r="CSN99" s="123"/>
      <c r="CSO99" s="123"/>
      <c r="CSP99" s="123"/>
      <c r="CSQ99" s="123"/>
      <c r="CSR99" s="123"/>
      <c r="CSS99" s="123"/>
      <c r="CST99" s="123"/>
      <c r="CSU99" s="123"/>
      <c r="CSV99" s="123"/>
      <c r="CSW99" s="123"/>
      <c r="CSX99" s="123"/>
      <c r="CSY99" s="123"/>
      <c r="CSZ99" s="123"/>
      <c r="CTA99" s="123"/>
      <c r="CTB99" s="123"/>
      <c r="CTC99" s="123"/>
      <c r="CTD99" s="123"/>
      <c r="CTE99" s="123"/>
      <c r="CTF99" s="123"/>
      <c r="CTG99" s="123"/>
      <c r="CTH99" s="123"/>
      <c r="CTI99" s="123"/>
      <c r="CTJ99" s="123"/>
      <c r="CTK99" s="123"/>
      <c r="CTL99" s="123"/>
      <c r="CTM99" s="123"/>
      <c r="CTN99" s="123"/>
      <c r="CTO99" s="123"/>
      <c r="CTP99" s="123"/>
      <c r="CTQ99" s="123"/>
      <c r="CTR99" s="123"/>
      <c r="CTS99" s="123"/>
      <c r="CTT99" s="123"/>
      <c r="CTU99" s="123"/>
      <c r="CTV99" s="123"/>
      <c r="CTW99" s="123"/>
      <c r="CTX99" s="123"/>
      <c r="CTY99" s="123"/>
      <c r="CTZ99" s="123"/>
      <c r="CUA99" s="123"/>
      <c r="CUB99" s="123"/>
      <c r="CUC99" s="123"/>
      <c r="CUD99" s="123"/>
      <c r="CUE99" s="123"/>
      <c r="CUF99" s="123"/>
      <c r="CUG99" s="123"/>
      <c r="CUH99" s="123"/>
      <c r="CUI99" s="123"/>
      <c r="CUJ99" s="123"/>
      <c r="CUK99" s="123"/>
      <c r="CUL99" s="123"/>
      <c r="CUM99" s="123"/>
      <c r="CUN99" s="123"/>
      <c r="CUO99" s="123"/>
      <c r="CUP99" s="123"/>
      <c r="CUQ99" s="123"/>
      <c r="CUR99" s="123"/>
      <c r="CUS99" s="123"/>
      <c r="CUT99" s="123"/>
      <c r="CUU99" s="123"/>
      <c r="CUV99" s="123"/>
      <c r="CUW99" s="123"/>
      <c r="CUX99" s="123"/>
      <c r="CUY99" s="123"/>
      <c r="CUZ99" s="123"/>
      <c r="CVA99" s="123"/>
      <c r="CVB99" s="123"/>
      <c r="CVC99" s="123"/>
      <c r="CVD99" s="123"/>
      <c r="CVE99" s="123"/>
      <c r="CVF99" s="123"/>
      <c r="CVG99" s="123"/>
      <c r="CVH99" s="123"/>
      <c r="CVI99" s="123"/>
      <c r="CVJ99" s="123"/>
      <c r="CVK99" s="123"/>
      <c r="CVL99" s="123"/>
      <c r="CVM99" s="123"/>
      <c r="CVN99" s="123"/>
      <c r="CVO99" s="123"/>
      <c r="CVP99" s="123"/>
      <c r="CVQ99" s="123"/>
      <c r="CVR99" s="123"/>
      <c r="CVS99" s="123"/>
      <c r="CVT99" s="123"/>
      <c r="CVU99" s="123"/>
      <c r="CVV99" s="123"/>
      <c r="CVW99" s="123"/>
      <c r="CVX99" s="123"/>
      <c r="CVY99" s="123"/>
      <c r="CVZ99" s="123"/>
      <c r="CWA99" s="123"/>
      <c r="CWB99" s="123"/>
      <c r="CWC99" s="123"/>
      <c r="CWD99" s="123"/>
      <c r="CWE99" s="123"/>
      <c r="CWF99" s="123"/>
      <c r="CWG99" s="123"/>
      <c r="CWH99" s="123"/>
      <c r="CWI99" s="123"/>
      <c r="CWJ99" s="123"/>
      <c r="CWK99" s="123"/>
      <c r="CWL99" s="123"/>
      <c r="CWM99" s="123"/>
      <c r="CWN99" s="123"/>
      <c r="CWO99" s="123"/>
      <c r="CWP99" s="123"/>
      <c r="CWQ99" s="123"/>
      <c r="CWR99" s="123"/>
      <c r="CWS99" s="123"/>
      <c r="CWT99" s="123"/>
      <c r="CWU99" s="123"/>
      <c r="CWV99" s="123"/>
      <c r="CWW99" s="123"/>
      <c r="CWX99" s="123"/>
      <c r="CWY99" s="123"/>
      <c r="CWZ99" s="123"/>
      <c r="CXA99" s="123"/>
      <c r="CXB99" s="123"/>
      <c r="CXC99" s="123"/>
      <c r="CXD99" s="123"/>
      <c r="CXE99" s="123"/>
      <c r="CXF99" s="123"/>
      <c r="CXG99" s="123"/>
      <c r="CXH99" s="123"/>
      <c r="CXI99" s="123"/>
      <c r="CXJ99" s="123"/>
      <c r="CXK99" s="123"/>
      <c r="CXL99" s="123"/>
      <c r="CXM99" s="123"/>
      <c r="CXN99" s="123"/>
      <c r="CXO99" s="123"/>
      <c r="CXP99" s="123"/>
      <c r="CXQ99" s="123"/>
      <c r="CXR99" s="123"/>
      <c r="CXS99" s="123"/>
      <c r="CXT99" s="123"/>
      <c r="CXU99" s="123"/>
      <c r="CXV99" s="123"/>
      <c r="CXW99" s="123"/>
      <c r="CXX99" s="123"/>
      <c r="CXY99" s="123"/>
      <c r="CXZ99" s="123"/>
      <c r="CYA99" s="123"/>
      <c r="CYB99" s="123"/>
      <c r="CYC99" s="123"/>
      <c r="CYD99" s="123"/>
      <c r="CYE99" s="123"/>
      <c r="CYF99" s="123"/>
      <c r="CYG99" s="123"/>
      <c r="CYH99" s="123"/>
      <c r="CYI99" s="123"/>
      <c r="CYJ99" s="123"/>
      <c r="CYK99" s="123"/>
      <c r="CYL99" s="123"/>
      <c r="CYM99" s="123"/>
      <c r="CYN99" s="123"/>
      <c r="CYO99" s="123"/>
      <c r="CYP99" s="123"/>
      <c r="CYQ99" s="123"/>
      <c r="CYR99" s="123"/>
      <c r="CYS99" s="123"/>
      <c r="CYT99" s="123"/>
      <c r="CYU99" s="123"/>
      <c r="CYV99" s="123"/>
      <c r="CYW99" s="123"/>
      <c r="CYX99" s="123"/>
      <c r="CYY99" s="123"/>
      <c r="CYZ99" s="123"/>
      <c r="CZA99" s="123"/>
      <c r="CZB99" s="123"/>
      <c r="CZC99" s="123"/>
      <c r="CZD99" s="123"/>
      <c r="CZE99" s="123"/>
      <c r="CZF99" s="123"/>
      <c r="CZG99" s="123"/>
      <c r="CZH99" s="123"/>
      <c r="CZI99" s="123"/>
      <c r="CZJ99" s="123"/>
      <c r="CZK99" s="123"/>
      <c r="CZL99" s="123"/>
      <c r="CZM99" s="123"/>
      <c r="CZN99" s="123"/>
      <c r="CZO99" s="123"/>
      <c r="CZP99" s="123"/>
      <c r="CZQ99" s="123"/>
      <c r="CZR99" s="123"/>
      <c r="CZS99" s="123"/>
      <c r="CZT99" s="123"/>
      <c r="CZU99" s="123"/>
      <c r="CZV99" s="123"/>
      <c r="CZW99" s="123"/>
      <c r="CZX99" s="123"/>
      <c r="CZY99" s="123"/>
      <c r="CZZ99" s="123"/>
      <c r="DAA99" s="123"/>
      <c r="DAB99" s="123"/>
      <c r="DAC99" s="123"/>
      <c r="DAD99" s="123"/>
      <c r="DAE99" s="123"/>
      <c r="DAF99" s="123"/>
      <c r="DAG99" s="123"/>
      <c r="DAH99" s="123"/>
      <c r="DAI99" s="123"/>
      <c r="DAJ99" s="123"/>
      <c r="DAK99" s="123"/>
      <c r="DAL99" s="123"/>
      <c r="DAM99" s="123"/>
      <c r="DAN99" s="123"/>
      <c r="DAO99" s="123"/>
      <c r="DAP99" s="123"/>
      <c r="DAQ99" s="123"/>
      <c r="DAR99" s="123"/>
      <c r="DAS99" s="123"/>
      <c r="DAT99" s="123"/>
      <c r="DAU99" s="123"/>
      <c r="DAV99" s="123"/>
      <c r="DAW99" s="123"/>
      <c r="DAX99" s="123"/>
      <c r="DAY99" s="123"/>
      <c r="DAZ99" s="123"/>
      <c r="DBA99" s="123"/>
      <c r="DBB99" s="123"/>
      <c r="DBC99" s="123"/>
      <c r="DBD99" s="123"/>
      <c r="DBE99" s="123"/>
      <c r="DBF99" s="123"/>
      <c r="DBG99" s="123"/>
      <c r="DBH99" s="123"/>
      <c r="DBI99" s="123"/>
      <c r="DBJ99" s="123"/>
      <c r="DBK99" s="123"/>
      <c r="DBL99" s="123"/>
      <c r="DBM99" s="123"/>
      <c r="DBN99" s="123"/>
      <c r="DBO99" s="123"/>
      <c r="DBP99" s="123"/>
      <c r="DBQ99" s="123"/>
      <c r="DBR99" s="123"/>
      <c r="DBS99" s="123"/>
      <c r="DBT99" s="123"/>
      <c r="DBU99" s="123"/>
      <c r="DBV99" s="123"/>
      <c r="DBW99" s="123"/>
      <c r="DBX99" s="123"/>
      <c r="DBY99" s="123"/>
      <c r="DBZ99" s="123"/>
      <c r="DCA99" s="123"/>
      <c r="DCB99" s="123"/>
      <c r="DCC99" s="123"/>
      <c r="DCD99" s="123"/>
      <c r="DCE99" s="123"/>
      <c r="DCF99" s="123"/>
      <c r="DCG99" s="123"/>
      <c r="DCH99" s="123"/>
      <c r="DCI99" s="123"/>
      <c r="DCJ99" s="123"/>
      <c r="DCK99" s="123"/>
      <c r="DCL99" s="123"/>
      <c r="DCM99" s="123"/>
      <c r="DCN99" s="123"/>
      <c r="DCO99" s="123"/>
      <c r="DCP99" s="123"/>
      <c r="DCQ99" s="123"/>
      <c r="DCR99" s="123"/>
      <c r="DCS99" s="123"/>
      <c r="DCT99" s="123"/>
      <c r="DCU99" s="123"/>
      <c r="DCV99" s="123"/>
      <c r="DCW99" s="123"/>
      <c r="DCX99" s="123"/>
      <c r="DCY99" s="123"/>
      <c r="DCZ99" s="123"/>
      <c r="DDA99" s="123"/>
      <c r="DDB99" s="123"/>
      <c r="DDC99" s="123"/>
      <c r="DDD99" s="123"/>
      <c r="DDE99" s="123"/>
      <c r="DDF99" s="123"/>
      <c r="DDG99" s="123"/>
      <c r="DDH99" s="123"/>
      <c r="DDI99" s="123"/>
      <c r="DDJ99" s="123"/>
      <c r="DDK99" s="123"/>
      <c r="DDL99" s="123"/>
      <c r="DDM99" s="123"/>
      <c r="DDN99" s="123"/>
      <c r="DDO99" s="123"/>
      <c r="DDP99" s="123"/>
      <c r="DDQ99" s="123"/>
      <c r="DDR99" s="123"/>
      <c r="DDS99" s="123"/>
      <c r="DDT99" s="123"/>
      <c r="DDU99" s="123"/>
      <c r="DDV99" s="123"/>
      <c r="DDW99" s="123"/>
      <c r="DDX99" s="123"/>
      <c r="DDY99" s="123"/>
      <c r="DDZ99" s="123"/>
      <c r="DEA99" s="123"/>
      <c r="DEB99" s="123"/>
      <c r="DEC99" s="123"/>
      <c r="DED99" s="123"/>
      <c r="DEE99" s="123"/>
      <c r="DEF99" s="123"/>
      <c r="DEG99" s="123"/>
      <c r="DEH99" s="123"/>
      <c r="DEI99" s="123"/>
      <c r="DEJ99" s="123"/>
      <c r="DEK99" s="123"/>
      <c r="DEL99" s="123"/>
      <c r="DEM99" s="123"/>
      <c r="DEN99" s="123"/>
      <c r="DEO99" s="123"/>
      <c r="DEP99" s="123"/>
      <c r="DEQ99" s="123"/>
      <c r="DER99" s="123"/>
      <c r="DES99" s="123"/>
      <c r="DET99" s="123"/>
      <c r="DEU99" s="123"/>
      <c r="DEV99" s="123"/>
      <c r="DEW99" s="123"/>
      <c r="DEX99" s="123"/>
      <c r="DEY99" s="123"/>
      <c r="DEZ99" s="123"/>
      <c r="DFA99" s="123"/>
      <c r="DFB99" s="123"/>
      <c r="DFC99" s="123"/>
      <c r="DFD99" s="123"/>
      <c r="DFE99" s="123"/>
      <c r="DFF99" s="123"/>
      <c r="DFG99" s="123"/>
      <c r="DFH99" s="123"/>
      <c r="DFI99" s="123"/>
      <c r="DFJ99" s="123"/>
      <c r="DFK99" s="123"/>
      <c r="DFL99" s="123"/>
      <c r="DFM99" s="123"/>
      <c r="DFN99" s="123"/>
      <c r="DFO99" s="123"/>
      <c r="DFP99" s="123"/>
      <c r="DFQ99" s="123"/>
      <c r="DFR99" s="123"/>
      <c r="DFS99" s="123"/>
      <c r="DFT99" s="123"/>
      <c r="DFU99" s="123"/>
      <c r="DFV99" s="123"/>
      <c r="DFW99" s="123"/>
      <c r="DFX99" s="123"/>
      <c r="DFY99" s="123"/>
      <c r="DFZ99" s="123"/>
      <c r="DGA99" s="123"/>
      <c r="DGB99" s="123"/>
      <c r="DGC99" s="123"/>
      <c r="DGD99" s="123"/>
      <c r="DGE99" s="123"/>
      <c r="DGF99" s="123"/>
      <c r="DGG99" s="123"/>
      <c r="DGH99" s="123"/>
      <c r="DGI99" s="123"/>
      <c r="DGJ99" s="123"/>
      <c r="DGK99" s="123"/>
      <c r="DGL99" s="123"/>
      <c r="DGM99" s="123"/>
      <c r="DGN99" s="123"/>
      <c r="DGO99" s="123"/>
      <c r="DGP99" s="123"/>
      <c r="DGQ99" s="123"/>
      <c r="DGR99" s="123"/>
      <c r="DGS99" s="123"/>
      <c r="DGT99" s="123"/>
      <c r="DGU99" s="123"/>
      <c r="DGV99" s="123"/>
      <c r="DGW99" s="123"/>
      <c r="DGX99" s="123"/>
      <c r="DGY99" s="123"/>
      <c r="DGZ99" s="123"/>
      <c r="DHA99" s="123"/>
      <c r="DHB99" s="123"/>
      <c r="DHC99" s="123"/>
      <c r="DHD99" s="123"/>
      <c r="DHE99" s="123"/>
      <c r="DHF99" s="123"/>
      <c r="DHG99" s="123"/>
      <c r="DHH99" s="123"/>
      <c r="DHI99" s="123"/>
      <c r="DHJ99" s="123"/>
      <c r="DHK99" s="123"/>
      <c r="DHL99" s="123"/>
      <c r="DHM99" s="123"/>
      <c r="DHN99" s="123"/>
      <c r="DHO99" s="123"/>
      <c r="DHP99" s="123"/>
      <c r="DHQ99" s="123"/>
      <c r="DHR99" s="123"/>
      <c r="DHS99" s="123"/>
      <c r="DHT99" s="123"/>
      <c r="DHU99" s="123"/>
      <c r="DHV99" s="123"/>
      <c r="DHW99" s="123"/>
      <c r="DHX99" s="123"/>
      <c r="DHY99" s="123"/>
      <c r="DHZ99" s="123"/>
      <c r="DIA99" s="123"/>
      <c r="DIB99" s="123"/>
      <c r="DIC99" s="123"/>
      <c r="DID99" s="123"/>
      <c r="DIE99" s="123"/>
      <c r="DIF99" s="123"/>
      <c r="DIG99" s="123"/>
      <c r="DIH99" s="123"/>
      <c r="DII99" s="123"/>
      <c r="DIJ99" s="123"/>
      <c r="DIK99" s="123"/>
      <c r="DIL99" s="123"/>
      <c r="DIM99" s="123"/>
      <c r="DIN99" s="123"/>
      <c r="DIO99" s="123"/>
      <c r="DIP99" s="123"/>
      <c r="DIQ99" s="123"/>
      <c r="DIR99" s="123"/>
      <c r="DIS99" s="123"/>
      <c r="DIT99" s="123"/>
      <c r="DIU99" s="123"/>
      <c r="DIV99" s="123"/>
      <c r="DIW99" s="123"/>
      <c r="DIX99" s="123"/>
      <c r="DIY99" s="123"/>
      <c r="DIZ99" s="123"/>
      <c r="DJA99" s="123"/>
      <c r="DJB99" s="123"/>
      <c r="DJC99" s="123"/>
      <c r="DJD99" s="123"/>
      <c r="DJE99" s="123"/>
      <c r="DJF99" s="123"/>
      <c r="DJG99" s="123"/>
      <c r="DJH99" s="123"/>
      <c r="DJI99" s="123"/>
      <c r="DJJ99" s="123"/>
      <c r="DJK99" s="123"/>
      <c r="DJL99" s="123"/>
      <c r="DJM99" s="123"/>
      <c r="DJN99" s="123"/>
      <c r="DJO99" s="123"/>
      <c r="DJP99" s="123"/>
      <c r="DJQ99" s="123"/>
      <c r="DJR99" s="123"/>
      <c r="DJS99" s="123"/>
      <c r="DJT99" s="123"/>
      <c r="DJU99" s="123"/>
      <c r="DJV99" s="123"/>
      <c r="DJW99" s="123"/>
      <c r="DJX99" s="123"/>
      <c r="DJY99" s="123"/>
      <c r="DJZ99" s="123"/>
      <c r="DKA99" s="123"/>
      <c r="DKB99" s="123"/>
      <c r="DKC99" s="123"/>
      <c r="DKD99" s="123"/>
      <c r="DKE99" s="123"/>
      <c r="DKF99" s="123"/>
      <c r="DKG99" s="123"/>
      <c r="DKH99" s="123"/>
      <c r="DKI99" s="123"/>
      <c r="DKJ99" s="123"/>
      <c r="DKK99" s="123"/>
      <c r="DKL99" s="123"/>
      <c r="DKM99" s="123"/>
      <c r="DKN99" s="123"/>
      <c r="DKO99" s="123"/>
      <c r="DKP99" s="123"/>
      <c r="DKQ99" s="123"/>
      <c r="DKR99" s="123"/>
      <c r="DKS99" s="123"/>
      <c r="DKT99" s="123"/>
      <c r="DKU99" s="123"/>
      <c r="DKV99" s="123"/>
      <c r="DKW99" s="123"/>
      <c r="DKX99" s="123"/>
      <c r="DKY99" s="123"/>
      <c r="DKZ99" s="123"/>
      <c r="DLA99" s="123"/>
      <c r="DLB99" s="123"/>
      <c r="DLC99" s="123"/>
      <c r="DLD99" s="123"/>
      <c r="DLE99" s="123"/>
      <c r="DLF99" s="123"/>
      <c r="DLG99" s="123"/>
      <c r="DLH99" s="123"/>
      <c r="DLI99" s="123"/>
      <c r="DLJ99" s="123"/>
      <c r="DLK99" s="123"/>
      <c r="DLL99" s="123"/>
      <c r="DLM99" s="123"/>
      <c r="DLN99" s="123"/>
      <c r="DLO99" s="123"/>
      <c r="DLP99" s="123"/>
      <c r="DLQ99" s="123"/>
      <c r="DLR99" s="123"/>
      <c r="DLS99" s="123"/>
      <c r="DLT99" s="123"/>
      <c r="DLU99" s="123"/>
      <c r="DLV99" s="123"/>
      <c r="DLW99" s="123"/>
      <c r="DLX99" s="123"/>
      <c r="DLY99" s="123"/>
      <c r="DLZ99" s="123"/>
      <c r="DMA99" s="123"/>
      <c r="DMB99" s="123"/>
      <c r="DMC99" s="123"/>
      <c r="DMD99" s="123"/>
      <c r="DME99" s="123"/>
      <c r="DMF99" s="123"/>
      <c r="DMG99" s="123"/>
      <c r="DMH99" s="123"/>
      <c r="DMI99" s="123"/>
      <c r="DMJ99" s="123"/>
      <c r="DMK99" s="123"/>
      <c r="DML99" s="123"/>
      <c r="DMM99" s="123"/>
      <c r="DMN99" s="123"/>
      <c r="DMO99" s="123"/>
      <c r="DMP99" s="123"/>
      <c r="DMQ99" s="123"/>
      <c r="DMR99" s="123"/>
      <c r="DMS99" s="123"/>
      <c r="DMT99" s="123"/>
      <c r="DMU99" s="123"/>
      <c r="DMV99" s="123"/>
      <c r="DMW99" s="123"/>
      <c r="DMX99" s="123"/>
      <c r="DMY99" s="123"/>
      <c r="DMZ99" s="123"/>
      <c r="DNA99" s="123"/>
      <c r="DNB99" s="123"/>
      <c r="DNC99" s="123"/>
      <c r="DND99" s="123"/>
      <c r="DNE99" s="123"/>
      <c r="DNF99" s="123"/>
      <c r="DNG99" s="123"/>
      <c r="DNH99" s="123"/>
      <c r="DNI99" s="123"/>
      <c r="DNJ99" s="123"/>
      <c r="DNK99" s="123"/>
      <c r="DNL99" s="123"/>
      <c r="DNM99" s="123"/>
      <c r="DNN99" s="123"/>
      <c r="DNO99" s="123"/>
      <c r="DNP99" s="123"/>
      <c r="DNQ99" s="123"/>
      <c r="DNR99" s="123"/>
      <c r="DNS99" s="123"/>
      <c r="DNT99" s="123"/>
      <c r="DNU99" s="123"/>
      <c r="DNV99" s="123"/>
      <c r="DNW99" s="123"/>
      <c r="DNX99" s="123"/>
      <c r="DNY99" s="123"/>
      <c r="DNZ99" s="123"/>
      <c r="DOA99" s="123"/>
      <c r="DOB99" s="123"/>
      <c r="DOC99" s="123"/>
      <c r="DOD99" s="123"/>
      <c r="DOE99" s="123"/>
      <c r="DOF99" s="123"/>
      <c r="DOG99" s="123"/>
      <c r="DOH99" s="123"/>
      <c r="DOI99" s="123"/>
      <c r="DOJ99" s="123"/>
      <c r="DOK99" s="123"/>
      <c r="DOL99" s="123"/>
      <c r="DOM99" s="123"/>
      <c r="DON99" s="123"/>
      <c r="DOO99" s="123"/>
      <c r="DOP99" s="123"/>
      <c r="DOQ99" s="123"/>
      <c r="DOR99" s="123"/>
      <c r="DOS99" s="123"/>
      <c r="DOT99" s="123"/>
      <c r="DOU99" s="123"/>
      <c r="DOV99" s="123"/>
      <c r="DOW99" s="123"/>
      <c r="DOX99" s="123"/>
      <c r="DOY99" s="123"/>
      <c r="DOZ99" s="123"/>
      <c r="DPA99" s="123"/>
      <c r="DPB99" s="123"/>
      <c r="DPC99" s="123"/>
      <c r="DPD99" s="123"/>
      <c r="DPE99" s="123"/>
      <c r="DPF99" s="123"/>
      <c r="DPG99" s="123"/>
      <c r="DPH99" s="123"/>
      <c r="DPI99" s="123"/>
      <c r="DPJ99" s="123"/>
      <c r="DPK99" s="123"/>
      <c r="DPL99" s="123"/>
      <c r="DPM99" s="123"/>
      <c r="DPN99" s="123"/>
      <c r="DPO99" s="123"/>
      <c r="DPP99" s="123"/>
      <c r="DPQ99" s="123"/>
      <c r="DPR99" s="123"/>
      <c r="DPS99" s="123"/>
      <c r="DPT99" s="123"/>
      <c r="DPU99" s="123"/>
      <c r="DPV99" s="123"/>
      <c r="DPW99" s="123"/>
      <c r="DPX99" s="123"/>
      <c r="DPY99" s="123"/>
      <c r="DPZ99" s="123"/>
      <c r="DQA99" s="123"/>
      <c r="DQB99" s="123"/>
      <c r="DQC99" s="123"/>
      <c r="DQD99" s="123"/>
      <c r="DQE99" s="123"/>
      <c r="DQF99" s="123"/>
      <c r="DQG99" s="123"/>
      <c r="DQH99" s="123"/>
      <c r="DQI99" s="123"/>
      <c r="DQJ99" s="123"/>
      <c r="DQK99" s="123"/>
      <c r="DQL99" s="123"/>
      <c r="DQM99" s="123"/>
      <c r="DQN99" s="123"/>
      <c r="DQO99" s="123"/>
      <c r="DQP99" s="123"/>
      <c r="DQQ99" s="123"/>
      <c r="DQR99" s="123"/>
      <c r="DQS99" s="123"/>
      <c r="DQT99" s="123"/>
      <c r="DQU99" s="123"/>
      <c r="DQV99" s="123"/>
      <c r="DQW99" s="123"/>
      <c r="DQX99" s="123"/>
      <c r="DQY99" s="123"/>
      <c r="DQZ99" s="123"/>
      <c r="DRA99" s="123"/>
      <c r="DRB99" s="123"/>
      <c r="DRC99" s="123"/>
      <c r="DRD99" s="123"/>
      <c r="DRE99" s="123"/>
      <c r="DRF99" s="123"/>
      <c r="DRG99" s="123"/>
      <c r="DRH99" s="123"/>
      <c r="DRI99" s="123"/>
      <c r="DRJ99" s="123"/>
      <c r="DRK99" s="123"/>
      <c r="DRL99" s="123"/>
      <c r="DRM99" s="123"/>
      <c r="DRN99" s="123"/>
      <c r="DRO99" s="123"/>
      <c r="DRP99" s="123"/>
      <c r="DRQ99" s="123"/>
      <c r="DRR99" s="123"/>
      <c r="DRS99" s="123"/>
      <c r="DRT99" s="123"/>
      <c r="DRU99" s="123"/>
      <c r="DRV99" s="123"/>
      <c r="DRW99" s="123"/>
      <c r="DRX99" s="123"/>
      <c r="DRY99" s="123"/>
      <c r="DRZ99" s="123"/>
      <c r="DSA99" s="123"/>
      <c r="DSB99" s="123"/>
      <c r="DSC99" s="123"/>
      <c r="DSD99" s="123"/>
      <c r="DSE99" s="123"/>
      <c r="DSF99" s="123"/>
      <c r="DSG99" s="123"/>
      <c r="DSH99" s="123"/>
      <c r="DSI99" s="123"/>
      <c r="DSJ99" s="123"/>
      <c r="DSK99" s="123"/>
      <c r="DSL99" s="123"/>
      <c r="DSM99" s="123"/>
      <c r="DSN99" s="123"/>
      <c r="DSO99" s="123"/>
      <c r="DSP99" s="123"/>
      <c r="DSQ99" s="123"/>
      <c r="DSR99" s="123"/>
      <c r="DSS99" s="123"/>
      <c r="DST99" s="123"/>
      <c r="DSU99" s="123"/>
      <c r="DSV99" s="123"/>
      <c r="DSW99" s="123"/>
      <c r="DSX99" s="123"/>
      <c r="DSY99" s="123"/>
      <c r="DSZ99" s="123"/>
      <c r="DTA99" s="123"/>
      <c r="DTB99" s="123"/>
      <c r="DTC99" s="123"/>
      <c r="DTD99" s="123"/>
      <c r="DTE99" s="123"/>
      <c r="DTF99" s="123"/>
      <c r="DTG99" s="123"/>
      <c r="DTH99" s="123"/>
      <c r="DTI99" s="123"/>
      <c r="DTJ99" s="123"/>
      <c r="DTK99" s="123"/>
      <c r="DTL99" s="123"/>
      <c r="DTM99" s="123"/>
      <c r="DTN99" s="123"/>
      <c r="DTO99" s="123"/>
      <c r="DTP99" s="123"/>
      <c r="DTQ99" s="123"/>
      <c r="DTR99" s="123"/>
      <c r="DTS99" s="123"/>
      <c r="DTT99" s="123"/>
      <c r="DTU99" s="123"/>
      <c r="DTV99" s="123"/>
      <c r="DTW99" s="123"/>
      <c r="DTX99" s="123"/>
      <c r="DTY99" s="123"/>
      <c r="DTZ99" s="123"/>
      <c r="DUA99" s="123"/>
      <c r="DUB99" s="123"/>
      <c r="DUC99" s="123"/>
      <c r="DUD99" s="123"/>
      <c r="DUE99" s="123"/>
      <c r="DUF99" s="123"/>
      <c r="DUG99" s="123"/>
      <c r="DUH99" s="123"/>
      <c r="DUI99" s="123"/>
      <c r="DUJ99" s="123"/>
      <c r="DUK99" s="123"/>
      <c r="DUL99" s="123"/>
      <c r="DUM99" s="123"/>
      <c r="DUN99" s="123"/>
      <c r="DUO99" s="123"/>
      <c r="DUP99" s="123"/>
      <c r="DUQ99" s="123"/>
      <c r="DUR99" s="123"/>
      <c r="DUS99" s="123"/>
      <c r="DUT99" s="123"/>
      <c r="DUU99" s="123"/>
      <c r="DUV99" s="123"/>
      <c r="DUW99" s="123"/>
      <c r="DUX99" s="123"/>
      <c r="DUY99" s="123"/>
      <c r="DUZ99" s="123"/>
      <c r="DVA99" s="123"/>
      <c r="DVB99" s="123"/>
      <c r="DVC99" s="123"/>
      <c r="DVD99" s="123"/>
      <c r="DVE99" s="123"/>
      <c r="DVF99" s="123"/>
      <c r="DVG99" s="123"/>
      <c r="DVH99" s="123"/>
      <c r="DVI99" s="123"/>
      <c r="DVJ99" s="123"/>
      <c r="DVK99" s="123"/>
      <c r="DVL99" s="123"/>
      <c r="DVM99" s="123"/>
      <c r="DVN99" s="123"/>
      <c r="DVO99" s="123"/>
      <c r="DVP99" s="123"/>
      <c r="DVQ99" s="123"/>
      <c r="DVR99" s="123"/>
      <c r="DVS99" s="123"/>
      <c r="DVT99" s="123"/>
      <c r="DVU99" s="123"/>
      <c r="DVV99" s="123"/>
      <c r="DVW99" s="123"/>
      <c r="DVX99" s="123"/>
      <c r="DVY99" s="123"/>
      <c r="DVZ99" s="123"/>
      <c r="DWA99" s="123"/>
      <c r="DWB99" s="123"/>
      <c r="DWC99" s="123"/>
      <c r="DWD99" s="123"/>
      <c r="DWE99" s="123"/>
      <c r="DWF99" s="123"/>
      <c r="DWG99" s="123"/>
      <c r="DWH99" s="123"/>
      <c r="DWI99" s="123"/>
      <c r="DWJ99" s="123"/>
      <c r="DWK99" s="123"/>
      <c r="DWL99" s="123"/>
      <c r="DWM99" s="123"/>
      <c r="DWN99" s="123"/>
      <c r="DWO99" s="123"/>
      <c r="DWP99" s="123"/>
      <c r="DWQ99" s="123"/>
      <c r="DWR99" s="123"/>
      <c r="DWS99" s="123"/>
      <c r="DWT99" s="123"/>
      <c r="DWU99" s="123"/>
      <c r="DWV99" s="123"/>
      <c r="DWW99" s="123"/>
      <c r="DWX99" s="123"/>
      <c r="DWY99" s="123"/>
      <c r="DWZ99" s="123"/>
      <c r="DXA99" s="123"/>
      <c r="DXB99" s="123"/>
      <c r="DXC99" s="123"/>
      <c r="DXD99" s="123"/>
      <c r="DXE99" s="123"/>
      <c r="DXF99" s="123"/>
      <c r="DXG99" s="123"/>
      <c r="DXH99" s="123"/>
      <c r="DXI99" s="123"/>
      <c r="DXJ99" s="123"/>
      <c r="DXK99" s="123"/>
      <c r="DXL99" s="123"/>
      <c r="DXM99" s="123"/>
      <c r="DXN99" s="123"/>
      <c r="DXO99" s="123"/>
      <c r="DXP99" s="123"/>
      <c r="DXQ99" s="123"/>
      <c r="DXR99" s="123"/>
      <c r="DXS99" s="123"/>
      <c r="DXT99" s="123"/>
      <c r="DXU99" s="123"/>
      <c r="DXV99" s="123"/>
      <c r="DXW99" s="123"/>
      <c r="DXX99" s="123"/>
      <c r="DXY99" s="123"/>
      <c r="DXZ99" s="123"/>
      <c r="DYA99" s="123"/>
      <c r="DYB99" s="123"/>
      <c r="DYC99" s="123"/>
      <c r="DYD99" s="123"/>
      <c r="DYE99" s="123"/>
      <c r="DYF99" s="123"/>
      <c r="DYG99" s="123"/>
      <c r="DYH99" s="123"/>
      <c r="DYI99" s="123"/>
      <c r="DYJ99" s="123"/>
      <c r="DYK99" s="123"/>
      <c r="DYL99" s="123"/>
      <c r="DYM99" s="123"/>
      <c r="DYN99" s="123"/>
      <c r="DYO99" s="123"/>
      <c r="DYP99" s="123"/>
      <c r="DYQ99" s="123"/>
      <c r="DYR99" s="123"/>
      <c r="DYS99" s="123"/>
      <c r="DYT99" s="123"/>
      <c r="DYU99" s="123"/>
      <c r="DYV99" s="123"/>
      <c r="DYW99" s="123"/>
      <c r="DYX99" s="123"/>
      <c r="DYY99" s="123"/>
      <c r="DYZ99" s="123"/>
      <c r="DZA99" s="123"/>
      <c r="DZB99" s="123"/>
      <c r="DZC99" s="123"/>
      <c r="DZD99" s="123"/>
      <c r="DZE99" s="123"/>
      <c r="DZF99" s="123"/>
      <c r="DZG99" s="123"/>
      <c r="DZH99" s="123"/>
      <c r="DZI99" s="123"/>
      <c r="DZJ99" s="123"/>
      <c r="DZK99" s="123"/>
      <c r="DZL99" s="123"/>
      <c r="DZM99" s="123"/>
      <c r="DZN99" s="123"/>
      <c r="DZO99" s="123"/>
      <c r="DZP99" s="123"/>
      <c r="DZQ99" s="123"/>
      <c r="DZR99" s="123"/>
      <c r="DZS99" s="123"/>
      <c r="DZT99" s="123"/>
      <c r="DZU99" s="123"/>
      <c r="DZV99" s="123"/>
      <c r="DZW99" s="123"/>
      <c r="DZX99" s="123"/>
      <c r="DZY99" s="123"/>
      <c r="DZZ99" s="123"/>
      <c r="EAA99" s="123"/>
      <c r="EAB99" s="123"/>
      <c r="EAC99" s="123"/>
      <c r="EAD99" s="123"/>
      <c r="EAE99" s="123"/>
      <c r="EAF99" s="123"/>
      <c r="EAG99" s="123"/>
      <c r="EAH99" s="123"/>
      <c r="EAI99" s="123"/>
      <c r="EAJ99" s="123"/>
      <c r="EAK99" s="123"/>
      <c r="EAL99" s="123"/>
      <c r="EAM99" s="123"/>
      <c r="EAN99" s="123"/>
      <c r="EAO99" s="123"/>
      <c r="EAP99" s="123"/>
      <c r="EAQ99" s="123"/>
      <c r="EAR99" s="123"/>
      <c r="EAS99" s="123"/>
      <c r="EAT99" s="123"/>
      <c r="EAU99" s="123"/>
      <c r="EAV99" s="123"/>
      <c r="EAW99" s="123"/>
      <c r="EAX99" s="123"/>
      <c r="EAY99" s="123"/>
      <c r="EAZ99" s="123"/>
      <c r="EBA99" s="123"/>
      <c r="EBB99" s="123"/>
      <c r="EBC99" s="123"/>
      <c r="EBD99" s="123"/>
      <c r="EBE99" s="123"/>
      <c r="EBF99" s="123"/>
      <c r="EBG99" s="123"/>
      <c r="EBH99" s="123"/>
      <c r="EBI99" s="123"/>
      <c r="EBJ99" s="123"/>
      <c r="EBK99" s="123"/>
      <c r="EBL99" s="123"/>
      <c r="EBM99" s="123"/>
      <c r="EBN99" s="123"/>
      <c r="EBO99" s="123"/>
      <c r="EBP99" s="123"/>
      <c r="EBQ99" s="123"/>
      <c r="EBR99" s="123"/>
      <c r="EBS99" s="123"/>
      <c r="EBT99" s="123"/>
      <c r="EBU99" s="123"/>
      <c r="EBV99" s="123"/>
      <c r="EBW99" s="123"/>
      <c r="EBX99" s="123"/>
      <c r="EBY99" s="123"/>
      <c r="EBZ99" s="123"/>
      <c r="ECA99" s="123"/>
      <c r="ECB99" s="123"/>
      <c r="ECC99" s="123"/>
      <c r="ECD99" s="123"/>
      <c r="ECE99" s="123"/>
      <c r="ECF99" s="123"/>
      <c r="ECG99" s="123"/>
      <c r="ECH99" s="123"/>
      <c r="ECI99" s="123"/>
      <c r="ECJ99" s="123"/>
      <c r="ECK99" s="123"/>
      <c r="ECL99" s="123"/>
      <c r="ECM99" s="123"/>
      <c r="ECN99" s="123"/>
      <c r="ECO99" s="123"/>
      <c r="ECP99" s="123"/>
      <c r="ECQ99" s="123"/>
      <c r="ECR99" s="123"/>
      <c r="ECS99" s="123"/>
      <c r="ECT99" s="123"/>
      <c r="ECU99" s="123"/>
      <c r="ECV99" s="123"/>
      <c r="ECW99" s="123"/>
      <c r="ECX99" s="123"/>
      <c r="ECY99" s="123"/>
      <c r="ECZ99" s="123"/>
      <c r="EDA99" s="123"/>
      <c r="EDB99" s="123"/>
      <c r="EDC99" s="123"/>
      <c r="EDD99" s="123"/>
      <c r="EDE99" s="123"/>
      <c r="EDF99" s="123"/>
      <c r="EDG99" s="123"/>
      <c r="EDH99" s="123"/>
      <c r="EDI99" s="123"/>
      <c r="EDJ99" s="123"/>
      <c r="EDK99" s="123"/>
      <c r="EDL99" s="123"/>
      <c r="EDM99" s="123"/>
      <c r="EDN99" s="123"/>
      <c r="EDO99" s="123"/>
      <c r="EDP99" s="123"/>
      <c r="EDQ99" s="123"/>
      <c r="EDR99" s="123"/>
      <c r="EDS99" s="123"/>
      <c r="EDT99" s="123"/>
      <c r="EDU99" s="123"/>
      <c r="EDV99" s="123"/>
      <c r="EDW99" s="123"/>
      <c r="EDX99" s="123"/>
      <c r="EDY99" s="123"/>
      <c r="EDZ99" s="123"/>
      <c r="EEA99" s="123"/>
      <c r="EEB99" s="123"/>
      <c r="EEC99" s="123"/>
      <c r="EED99" s="123"/>
      <c r="EEE99" s="123"/>
      <c r="EEF99" s="123"/>
      <c r="EEG99" s="123"/>
      <c r="EEH99" s="123"/>
      <c r="EEI99" s="123"/>
      <c r="EEJ99" s="123"/>
      <c r="EEK99" s="123"/>
      <c r="EEL99" s="123"/>
      <c r="EEM99" s="123"/>
      <c r="EEN99" s="123"/>
      <c r="EEO99" s="123"/>
      <c r="EEP99" s="123"/>
      <c r="EEQ99" s="123"/>
      <c r="EER99" s="123"/>
      <c r="EES99" s="123"/>
      <c r="EET99" s="123"/>
      <c r="EEU99" s="123"/>
      <c r="EEV99" s="123"/>
      <c r="EEW99" s="123"/>
      <c r="EEX99" s="123"/>
      <c r="EEY99" s="123"/>
      <c r="EEZ99" s="123"/>
      <c r="EFA99" s="123"/>
      <c r="EFB99" s="123"/>
      <c r="EFC99" s="123"/>
      <c r="EFD99" s="123"/>
      <c r="EFE99" s="123"/>
      <c r="EFF99" s="123"/>
      <c r="EFG99" s="123"/>
      <c r="EFH99" s="123"/>
      <c r="EFI99" s="123"/>
      <c r="EFJ99" s="123"/>
      <c r="EFK99" s="123"/>
      <c r="EFL99" s="123"/>
      <c r="EFM99" s="123"/>
      <c r="EFN99" s="123"/>
      <c r="EFO99" s="123"/>
      <c r="EFP99" s="123"/>
      <c r="EFQ99" s="123"/>
      <c r="EFR99" s="123"/>
      <c r="EFS99" s="123"/>
      <c r="EFT99" s="123"/>
      <c r="EFU99" s="123"/>
      <c r="EFV99" s="123"/>
      <c r="EFW99" s="123"/>
      <c r="EFX99" s="123"/>
      <c r="EFY99" s="123"/>
      <c r="EFZ99" s="123"/>
      <c r="EGA99" s="123"/>
      <c r="EGB99" s="123"/>
      <c r="EGC99" s="123"/>
      <c r="EGD99" s="123"/>
      <c r="EGE99" s="123"/>
      <c r="EGF99" s="123"/>
      <c r="EGG99" s="123"/>
      <c r="EGH99" s="123"/>
      <c r="EGI99" s="123"/>
      <c r="EGJ99" s="123"/>
      <c r="EGK99" s="123"/>
      <c r="EGL99" s="123"/>
      <c r="EGM99" s="123"/>
      <c r="EGN99" s="123"/>
      <c r="EGO99" s="123"/>
      <c r="EGP99" s="123"/>
      <c r="EGQ99" s="123"/>
      <c r="EGR99" s="123"/>
      <c r="EGS99" s="123"/>
      <c r="EGT99" s="123"/>
      <c r="EGU99" s="123"/>
      <c r="EGV99" s="123"/>
      <c r="EGW99" s="123"/>
      <c r="EGX99" s="123"/>
      <c r="EGY99" s="123"/>
      <c r="EGZ99" s="123"/>
      <c r="EHA99" s="123"/>
      <c r="EHB99" s="123"/>
      <c r="EHC99" s="123"/>
      <c r="EHD99" s="123"/>
      <c r="EHE99" s="123"/>
      <c r="EHF99" s="123"/>
      <c r="EHG99" s="123"/>
      <c r="EHH99" s="123"/>
      <c r="EHI99" s="123"/>
      <c r="EHJ99" s="123"/>
      <c r="EHK99" s="123"/>
      <c r="EHL99" s="123"/>
      <c r="EHM99" s="123"/>
      <c r="EHN99" s="123"/>
      <c r="EHO99" s="123"/>
      <c r="EHP99" s="123"/>
      <c r="EHQ99" s="123"/>
      <c r="EHR99" s="123"/>
      <c r="EHS99" s="123"/>
      <c r="EHT99" s="123"/>
      <c r="EHU99" s="123"/>
      <c r="EHV99" s="123"/>
      <c r="EHW99" s="123"/>
      <c r="EHX99" s="123"/>
      <c r="EHY99" s="123"/>
      <c r="EHZ99" s="123"/>
      <c r="EIA99" s="123"/>
      <c r="EIB99" s="123"/>
      <c r="EIC99" s="123"/>
      <c r="EID99" s="123"/>
      <c r="EIE99" s="123"/>
      <c r="EIF99" s="123"/>
      <c r="EIG99" s="123"/>
      <c r="EIH99" s="123"/>
      <c r="EII99" s="123"/>
      <c r="EIJ99" s="123"/>
      <c r="EIK99" s="123"/>
      <c r="EIL99" s="123"/>
      <c r="EIM99" s="123"/>
      <c r="EIN99" s="123"/>
      <c r="EIO99" s="123"/>
      <c r="EIP99" s="123"/>
      <c r="EIQ99" s="123"/>
      <c r="EIR99" s="123"/>
      <c r="EIS99" s="123"/>
      <c r="EIT99" s="123"/>
      <c r="EIU99" s="123"/>
      <c r="EIV99" s="123"/>
      <c r="EIW99" s="123"/>
      <c r="EIX99" s="123"/>
      <c r="EIY99" s="123"/>
      <c r="EIZ99" s="123"/>
      <c r="EJA99" s="123"/>
      <c r="EJB99" s="123"/>
      <c r="EJC99" s="123"/>
      <c r="EJD99" s="123"/>
      <c r="EJE99" s="123"/>
      <c r="EJF99" s="123"/>
      <c r="EJG99" s="123"/>
      <c r="EJH99" s="123"/>
      <c r="EJI99" s="123"/>
      <c r="EJJ99" s="123"/>
      <c r="EJK99" s="123"/>
      <c r="EJL99" s="123"/>
      <c r="EJM99" s="123"/>
      <c r="EJN99" s="123"/>
      <c r="EJO99" s="123"/>
      <c r="EJP99" s="123"/>
      <c r="EJQ99" s="123"/>
      <c r="EJR99" s="123"/>
      <c r="EJS99" s="123"/>
      <c r="EJT99" s="123"/>
      <c r="EJU99" s="123"/>
      <c r="EJV99" s="123"/>
      <c r="EJW99" s="123"/>
      <c r="EJX99" s="123"/>
      <c r="EJY99" s="123"/>
      <c r="EJZ99" s="123"/>
      <c r="EKA99" s="123"/>
      <c r="EKB99" s="123"/>
      <c r="EKC99" s="123"/>
      <c r="EKD99" s="123"/>
      <c r="EKE99" s="123"/>
      <c r="EKF99" s="123"/>
      <c r="EKG99" s="123"/>
      <c r="EKH99" s="123"/>
      <c r="EKI99" s="123"/>
      <c r="EKJ99" s="123"/>
      <c r="EKK99" s="123"/>
      <c r="EKL99" s="123"/>
      <c r="EKM99" s="123"/>
      <c r="EKN99" s="123"/>
      <c r="EKO99" s="123"/>
      <c r="EKP99" s="123"/>
      <c r="EKQ99" s="123"/>
      <c r="EKR99" s="123"/>
      <c r="EKS99" s="123"/>
      <c r="EKT99" s="123"/>
      <c r="EKU99" s="123"/>
      <c r="EKV99" s="123"/>
      <c r="EKW99" s="123"/>
      <c r="EKX99" s="123"/>
      <c r="EKY99" s="123"/>
      <c r="EKZ99" s="123"/>
      <c r="ELA99" s="123"/>
      <c r="ELB99" s="123"/>
      <c r="ELC99" s="123"/>
      <c r="ELD99" s="123"/>
      <c r="ELE99" s="123"/>
      <c r="ELF99" s="123"/>
      <c r="ELG99" s="123"/>
      <c r="ELH99" s="123"/>
      <c r="ELI99" s="123"/>
      <c r="ELJ99" s="123"/>
      <c r="ELK99" s="123"/>
      <c r="ELL99" s="123"/>
      <c r="ELM99" s="123"/>
      <c r="ELN99" s="123"/>
      <c r="ELO99" s="123"/>
      <c r="ELP99" s="123"/>
      <c r="ELQ99" s="123"/>
      <c r="ELR99" s="123"/>
      <c r="ELS99" s="123"/>
      <c r="ELT99" s="123"/>
      <c r="ELU99" s="123"/>
      <c r="ELV99" s="123"/>
      <c r="ELW99" s="123"/>
      <c r="ELX99" s="123"/>
      <c r="ELY99" s="123"/>
      <c r="ELZ99" s="123"/>
      <c r="EMA99" s="123"/>
      <c r="EMB99" s="123"/>
      <c r="EMC99" s="123"/>
      <c r="EMD99" s="123"/>
      <c r="EME99" s="123"/>
      <c r="EMF99" s="123"/>
      <c r="EMG99" s="123"/>
      <c r="EMH99" s="123"/>
      <c r="EMI99" s="123"/>
      <c r="EMJ99" s="123"/>
      <c r="EMK99" s="123"/>
      <c r="EML99" s="123"/>
      <c r="EMM99" s="123"/>
      <c r="EMN99" s="123"/>
      <c r="EMO99" s="123"/>
      <c r="EMP99" s="123"/>
      <c r="EMQ99" s="123"/>
      <c r="EMR99" s="123"/>
      <c r="EMS99" s="123"/>
      <c r="EMT99" s="123"/>
      <c r="EMU99" s="123"/>
      <c r="EMV99" s="123"/>
      <c r="EMW99" s="123"/>
      <c r="EMX99" s="123"/>
      <c r="EMY99" s="123"/>
      <c r="EMZ99" s="123"/>
      <c r="ENA99" s="123"/>
      <c r="ENB99" s="123"/>
      <c r="ENC99" s="123"/>
      <c r="END99" s="123"/>
      <c r="ENE99" s="123"/>
      <c r="ENF99" s="123"/>
      <c r="ENG99" s="123"/>
      <c r="ENH99" s="123"/>
      <c r="ENI99" s="123"/>
      <c r="ENJ99" s="123"/>
      <c r="ENK99" s="123"/>
      <c r="ENL99" s="123"/>
      <c r="ENM99" s="123"/>
      <c r="ENN99" s="123"/>
      <c r="ENO99" s="123"/>
      <c r="ENP99" s="123"/>
      <c r="ENQ99" s="123"/>
      <c r="ENR99" s="123"/>
      <c r="ENS99" s="123"/>
      <c r="ENT99" s="123"/>
      <c r="ENU99" s="123"/>
      <c r="ENV99" s="123"/>
      <c r="ENW99" s="123"/>
      <c r="ENX99" s="123"/>
      <c r="ENY99" s="123"/>
      <c r="ENZ99" s="123"/>
      <c r="EOA99" s="123"/>
      <c r="EOB99" s="123"/>
      <c r="EOC99" s="123"/>
      <c r="EOD99" s="123"/>
      <c r="EOE99" s="123"/>
      <c r="EOF99" s="123"/>
      <c r="EOG99" s="123"/>
      <c r="EOH99" s="123"/>
      <c r="EOI99" s="123"/>
      <c r="EOJ99" s="123"/>
      <c r="EOK99" s="123"/>
      <c r="EOL99" s="123"/>
      <c r="EOM99" s="123"/>
      <c r="EON99" s="123"/>
      <c r="EOO99" s="123"/>
      <c r="EOP99" s="123"/>
      <c r="EOQ99" s="123"/>
      <c r="EOR99" s="123"/>
      <c r="EOS99" s="123"/>
      <c r="EOT99" s="123"/>
      <c r="EOU99" s="123"/>
      <c r="EOV99" s="123"/>
      <c r="EOW99" s="123"/>
      <c r="EOX99" s="123"/>
      <c r="EOY99" s="123"/>
      <c r="EOZ99" s="123"/>
      <c r="EPA99" s="123"/>
      <c r="EPB99" s="123"/>
      <c r="EPC99" s="123"/>
      <c r="EPD99" s="123"/>
      <c r="EPE99" s="123"/>
      <c r="EPF99" s="123"/>
      <c r="EPG99" s="123"/>
      <c r="EPH99" s="123"/>
      <c r="EPI99" s="123"/>
      <c r="EPJ99" s="123"/>
      <c r="EPK99" s="123"/>
      <c r="EPL99" s="123"/>
      <c r="EPM99" s="123"/>
      <c r="EPN99" s="123"/>
      <c r="EPO99" s="123"/>
      <c r="EPP99" s="123"/>
      <c r="EPQ99" s="123"/>
      <c r="EPR99" s="123"/>
      <c r="EPS99" s="123"/>
      <c r="EPT99" s="123"/>
      <c r="EPU99" s="123"/>
      <c r="EPV99" s="123"/>
      <c r="EPW99" s="123"/>
      <c r="EPX99" s="123"/>
      <c r="EPY99" s="123"/>
      <c r="EPZ99" s="123"/>
      <c r="EQA99" s="123"/>
      <c r="EQB99" s="123"/>
      <c r="EQC99" s="123"/>
      <c r="EQD99" s="123"/>
      <c r="EQE99" s="123"/>
      <c r="EQF99" s="123"/>
      <c r="EQG99" s="123"/>
      <c r="EQH99" s="123"/>
      <c r="EQI99" s="123"/>
      <c r="EQJ99" s="123"/>
      <c r="EQK99" s="123"/>
      <c r="EQL99" s="123"/>
      <c r="EQM99" s="123"/>
      <c r="EQN99" s="123"/>
      <c r="EQO99" s="123"/>
      <c r="EQP99" s="123"/>
      <c r="EQQ99" s="123"/>
      <c r="EQR99" s="123"/>
      <c r="EQS99" s="123"/>
      <c r="EQT99" s="123"/>
      <c r="EQU99" s="123"/>
      <c r="EQV99" s="123"/>
      <c r="EQW99" s="123"/>
      <c r="EQX99" s="123"/>
      <c r="EQY99" s="123"/>
      <c r="EQZ99" s="123"/>
      <c r="ERA99" s="123"/>
      <c r="ERB99" s="123"/>
      <c r="ERC99" s="123"/>
      <c r="ERD99" s="123"/>
      <c r="ERE99" s="123"/>
      <c r="ERF99" s="123"/>
      <c r="ERG99" s="123"/>
      <c r="ERH99" s="123"/>
      <c r="ERI99" s="123"/>
      <c r="ERJ99" s="123"/>
      <c r="ERK99" s="123"/>
      <c r="ERL99" s="123"/>
      <c r="ERM99" s="123"/>
      <c r="ERN99" s="123"/>
      <c r="ERO99" s="123"/>
      <c r="ERP99" s="123"/>
      <c r="ERQ99" s="123"/>
      <c r="ERR99" s="123"/>
      <c r="ERS99" s="123"/>
      <c r="ERT99" s="123"/>
      <c r="ERU99" s="123"/>
      <c r="ERV99" s="123"/>
      <c r="ERW99" s="123"/>
      <c r="ERX99" s="123"/>
      <c r="ERY99" s="123"/>
      <c r="ERZ99" s="123"/>
      <c r="ESA99" s="123"/>
      <c r="ESB99" s="123"/>
      <c r="ESC99" s="123"/>
      <c r="ESD99" s="123"/>
      <c r="ESE99" s="123"/>
      <c r="ESF99" s="123"/>
      <c r="ESG99" s="123"/>
      <c r="ESH99" s="123"/>
      <c r="ESI99" s="123"/>
      <c r="ESJ99" s="123"/>
      <c r="ESK99" s="123"/>
      <c r="ESL99" s="123"/>
      <c r="ESM99" s="123"/>
      <c r="ESN99" s="123"/>
      <c r="ESO99" s="123"/>
      <c r="ESP99" s="123"/>
      <c r="ESQ99" s="123"/>
      <c r="ESR99" s="123"/>
      <c r="ESS99" s="123"/>
      <c r="EST99" s="123"/>
      <c r="ESU99" s="123"/>
      <c r="ESV99" s="123"/>
      <c r="ESW99" s="123"/>
      <c r="ESX99" s="123"/>
      <c r="ESY99" s="123"/>
      <c r="ESZ99" s="123"/>
      <c r="ETA99" s="123"/>
      <c r="ETB99" s="123"/>
      <c r="ETC99" s="123"/>
      <c r="ETD99" s="123"/>
      <c r="ETE99" s="123"/>
      <c r="ETF99" s="123"/>
      <c r="ETG99" s="123"/>
      <c r="ETH99" s="123"/>
      <c r="ETI99" s="123"/>
      <c r="ETJ99" s="123"/>
      <c r="ETK99" s="123"/>
      <c r="ETL99" s="123"/>
      <c r="ETM99" s="123"/>
      <c r="ETN99" s="123"/>
      <c r="ETO99" s="123"/>
      <c r="ETP99" s="123"/>
      <c r="ETQ99" s="123"/>
      <c r="ETR99" s="123"/>
      <c r="ETS99" s="123"/>
      <c r="ETT99" s="123"/>
      <c r="ETU99" s="123"/>
      <c r="ETV99" s="123"/>
      <c r="ETW99" s="123"/>
      <c r="ETX99" s="123"/>
      <c r="ETY99" s="123"/>
      <c r="ETZ99" s="123"/>
      <c r="EUA99" s="123"/>
      <c r="EUB99" s="123"/>
      <c r="EUC99" s="123"/>
      <c r="EUD99" s="123"/>
      <c r="EUE99" s="123"/>
      <c r="EUF99" s="123"/>
      <c r="EUG99" s="123"/>
      <c r="EUH99" s="123"/>
      <c r="EUI99" s="123"/>
      <c r="EUJ99" s="123"/>
      <c r="EUK99" s="123"/>
      <c r="EUL99" s="123"/>
      <c r="EUM99" s="123"/>
      <c r="EUN99" s="123"/>
      <c r="EUO99" s="123"/>
      <c r="EUP99" s="123"/>
      <c r="EUQ99" s="123"/>
      <c r="EUR99" s="123"/>
      <c r="EUS99" s="123"/>
      <c r="EUT99" s="123"/>
      <c r="EUU99" s="123"/>
      <c r="EUV99" s="123"/>
      <c r="EUW99" s="123"/>
      <c r="EUX99" s="123"/>
      <c r="EUY99" s="123"/>
      <c r="EUZ99" s="123"/>
      <c r="EVA99" s="123"/>
      <c r="EVB99" s="123"/>
      <c r="EVC99" s="123"/>
      <c r="EVD99" s="123"/>
      <c r="EVE99" s="123"/>
      <c r="EVF99" s="123"/>
      <c r="EVG99" s="123"/>
      <c r="EVH99" s="123"/>
      <c r="EVI99" s="123"/>
      <c r="EVJ99" s="123"/>
      <c r="EVK99" s="123"/>
      <c r="EVL99" s="123"/>
      <c r="EVM99" s="123"/>
      <c r="EVN99" s="123"/>
      <c r="EVO99" s="123"/>
      <c r="EVP99" s="123"/>
      <c r="EVQ99" s="123"/>
      <c r="EVR99" s="123"/>
      <c r="EVS99" s="123"/>
      <c r="EVT99" s="123"/>
      <c r="EVU99" s="123"/>
      <c r="EVV99" s="123"/>
      <c r="EVW99" s="123"/>
      <c r="EVX99" s="123"/>
      <c r="EVY99" s="123"/>
      <c r="EVZ99" s="123"/>
      <c r="EWA99" s="123"/>
      <c r="EWB99" s="123"/>
      <c r="EWC99" s="123"/>
      <c r="EWD99" s="123"/>
      <c r="EWE99" s="123"/>
      <c r="EWF99" s="123"/>
      <c r="EWG99" s="123"/>
      <c r="EWH99" s="123"/>
      <c r="EWI99" s="123"/>
      <c r="EWJ99" s="123"/>
      <c r="EWK99" s="123"/>
      <c r="EWL99" s="123"/>
      <c r="EWM99" s="123"/>
      <c r="EWN99" s="123"/>
      <c r="EWO99" s="123"/>
      <c r="EWP99" s="123"/>
      <c r="EWQ99" s="123"/>
      <c r="EWR99" s="123"/>
      <c r="EWS99" s="123"/>
      <c r="EWT99" s="123"/>
      <c r="EWU99" s="123"/>
      <c r="EWV99" s="123"/>
      <c r="EWW99" s="123"/>
      <c r="EWX99" s="123"/>
      <c r="EWY99" s="123"/>
      <c r="EWZ99" s="123"/>
      <c r="EXA99" s="123"/>
      <c r="EXB99" s="123"/>
      <c r="EXC99" s="123"/>
      <c r="EXD99" s="123"/>
      <c r="EXE99" s="123"/>
      <c r="EXF99" s="123"/>
      <c r="EXG99" s="123"/>
      <c r="EXH99" s="123"/>
      <c r="EXI99" s="123"/>
      <c r="EXJ99" s="123"/>
      <c r="EXK99" s="123"/>
      <c r="EXL99" s="123"/>
      <c r="EXM99" s="123"/>
      <c r="EXN99" s="123"/>
      <c r="EXO99" s="123"/>
      <c r="EXP99" s="123"/>
      <c r="EXQ99" s="123"/>
      <c r="EXR99" s="123"/>
      <c r="EXS99" s="123"/>
      <c r="EXT99" s="123"/>
      <c r="EXU99" s="123"/>
      <c r="EXV99" s="123"/>
      <c r="EXW99" s="123"/>
      <c r="EXX99" s="123"/>
      <c r="EXY99" s="123"/>
      <c r="EXZ99" s="123"/>
      <c r="EYA99" s="123"/>
      <c r="EYB99" s="123"/>
      <c r="EYC99" s="123"/>
      <c r="EYD99" s="123"/>
      <c r="EYE99" s="123"/>
      <c r="EYF99" s="123"/>
      <c r="EYG99" s="123"/>
      <c r="EYH99" s="123"/>
      <c r="EYI99" s="123"/>
      <c r="EYJ99" s="123"/>
      <c r="EYK99" s="123"/>
      <c r="EYL99" s="123"/>
      <c r="EYM99" s="123"/>
      <c r="EYN99" s="123"/>
      <c r="EYO99" s="123"/>
      <c r="EYP99" s="123"/>
      <c r="EYQ99" s="123"/>
      <c r="EYR99" s="123"/>
      <c r="EYS99" s="123"/>
      <c r="EYT99" s="123"/>
      <c r="EYU99" s="123"/>
      <c r="EYV99" s="123"/>
      <c r="EYW99" s="123"/>
      <c r="EYX99" s="123"/>
      <c r="EYY99" s="123"/>
      <c r="EYZ99" s="123"/>
      <c r="EZA99" s="123"/>
      <c r="EZB99" s="123"/>
      <c r="EZC99" s="123"/>
      <c r="EZD99" s="123"/>
      <c r="EZE99" s="123"/>
      <c r="EZF99" s="123"/>
      <c r="EZG99" s="123"/>
      <c r="EZH99" s="123"/>
      <c r="EZI99" s="123"/>
      <c r="EZJ99" s="123"/>
      <c r="EZK99" s="123"/>
      <c r="EZL99" s="123"/>
      <c r="EZM99" s="123"/>
      <c r="EZN99" s="123"/>
      <c r="EZO99" s="123"/>
      <c r="EZP99" s="123"/>
      <c r="EZQ99" s="123"/>
      <c r="EZR99" s="123"/>
      <c r="EZS99" s="123"/>
      <c r="EZT99" s="123"/>
      <c r="EZU99" s="123"/>
      <c r="EZV99" s="123"/>
      <c r="EZW99" s="123"/>
      <c r="EZX99" s="123"/>
      <c r="EZY99" s="123"/>
      <c r="EZZ99" s="123"/>
      <c r="FAA99" s="123"/>
      <c r="FAB99" s="123"/>
      <c r="FAC99" s="123"/>
      <c r="FAD99" s="123"/>
      <c r="FAE99" s="123"/>
      <c r="FAF99" s="123"/>
      <c r="FAG99" s="123"/>
      <c r="FAH99" s="123"/>
      <c r="FAI99" s="123"/>
      <c r="FAJ99" s="123"/>
      <c r="FAK99" s="123"/>
      <c r="FAL99" s="123"/>
      <c r="FAM99" s="123"/>
      <c r="FAN99" s="123"/>
      <c r="FAO99" s="123"/>
      <c r="FAP99" s="123"/>
      <c r="FAQ99" s="123"/>
      <c r="FAR99" s="123"/>
      <c r="FAS99" s="123"/>
      <c r="FAT99" s="123"/>
      <c r="FAU99" s="123"/>
      <c r="FAV99" s="123"/>
      <c r="FAW99" s="123"/>
      <c r="FAX99" s="123"/>
      <c r="FAY99" s="123"/>
      <c r="FAZ99" s="123"/>
      <c r="FBA99" s="123"/>
      <c r="FBB99" s="123"/>
      <c r="FBC99" s="123"/>
      <c r="FBD99" s="123"/>
      <c r="FBE99" s="123"/>
      <c r="FBF99" s="123"/>
      <c r="FBG99" s="123"/>
      <c r="FBH99" s="123"/>
      <c r="FBI99" s="123"/>
      <c r="FBJ99" s="123"/>
      <c r="FBK99" s="123"/>
      <c r="FBL99" s="123"/>
      <c r="FBM99" s="123"/>
      <c r="FBN99" s="123"/>
      <c r="FBO99" s="123"/>
      <c r="FBP99" s="123"/>
      <c r="FBQ99" s="123"/>
      <c r="FBR99" s="123"/>
      <c r="FBS99" s="123"/>
      <c r="FBT99" s="123"/>
      <c r="FBU99" s="123"/>
      <c r="FBV99" s="123"/>
      <c r="FBW99" s="123"/>
      <c r="FBX99" s="123"/>
      <c r="FBY99" s="123"/>
      <c r="FBZ99" s="123"/>
      <c r="FCA99" s="123"/>
      <c r="FCB99" s="123"/>
      <c r="FCC99" s="123"/>
      <c r="FCD99" s="123"/>
      <c r="FCE99" s="123"/>
      <c r="FCF99" s="123"/>
      <c r="FCG99" s="123"/>
      <c r="FCH99" s="123"/>
      <c r="FCI99" s="123"/>
      <c r="FCJ99" s="123"/>
      <c r="FCK99" s="123"/>
      <c r="FCL99" s="123"/>
      <c r="FCM99" s="123"/>
      <c r="FCN99" s="123"/>
      <c r="FCO99" s="123"/>
      <c r="FCP99" s="123"/>
      <c r="FCQ99" s="123"/>
      <c r="FCR99" s="123"/>
      <c r="FCS99" s="123"/>
      <c r="FCT99" s="123"/>
      <c r="FCU99" s="123"/>
      <c r="FCV99" s="123"/>
      <c r="FCW99" s="123"/>
      <c r="FCX99" s="123"/>
      <c r="FCY99" s="123"/>
      <c r="FCZ99" s="123"/>
      <c r="FDA99" s="123"/>
      <c r="FDB99" s="123"/>
      <c r="FDC99" s="123"/>
      <c r="FDD99" s="123"/>
      <c r="FDE99" s="123"/>
      <c r="FDF99" s="123"/>
      <c r="FDG99" s="123"/>
      <c r="FDH99" s="123"/>
      <c r="FDI99" s="123"/>
      <c r="FDJ99" s="123"/>
      <c r="FDK99" s="123"/>
      <c r="FDL99" s="123"/>
      <c r="FDM99" s="123"/>
      <c r="FDN99" s="123"/>
      <c r="FDO99" s="123"/>
      <c r="FDP99" s="123"/>
      <c r="FDQ99" s="123"/>
      <c r="FDR99" s="123"/>
      <c r="FDS99" s="123"/>
      <c r="FDT99" s="123"/>
      <c r="FDU99" s="123"/>
      <c r="FDV99" s="123"/>
      <c r="FDW99" s="123"/>
      <c r="FDX99" s="123"/>
      <c r="FDY99" s="123"/>
      <c r="FDZ99" s="123"/>
      <c r="FEA99" s="123"/>
      <c r="FEB99" s="123"/>
      <c r="FEC99" s="123"/>
      <c r="FED99" s="123"/>
      <c r="FEE99" s="123"/>
      <c r="FEF99" s="123"/>
      <c r="FEG99" s="123"/>
      <c r="FEH99" s="123"/>
      <c r="FEI99" s="123"/>
      <c r="FEJ99" s="123"/>
      <c r="FEK99" s="123"/>
      <c r="FEL99" s="123"/>
      <c r="FEM99" s="123"/>
      <c r="FEN99" s="123"/>
      <c r="FEO99" s="123"/>
      <c r="FEP99" s="123"/>
      <c r="FEQ99" s="123"/>
      <c r="FER99" s="123"/>
      <c r="FES99" s="123"/>
      <c r="FET99" s="123"/>
      <c r="FEU99" s="123"/>
      <c r="FEV99" s="123"/>
      <c r="FEW99" s="123"/>
      <c r="FEX99" s="123"/>
      <c r="FEY99" s="123"/>
      <c r="FEZ99" s="123"/>
      <c r="FFA99" s="123"/>
      <c r="FFB99" s="123"/>
      <c r="FFC99" s="123"/>
      <c r="FFD99" s="123"/>
      <c r="FFE99" s="123"/>
      <c r="FFF99" s="123"/>
      <c r="FFG99" s="123"/>
      <c r="FFH99" s="123"/>
      <c r="FFI99" s="123"/>
      <c r="FFJ99" s="123"/>
      <c r="FFK99" s="123"/>
      <c r="FFL99" s="123"/>
      <c r="FFM99" s="123"/>
      <c r="FFN99" s="123"/>
      <c r="FFO99" s="123"/>
      <c r="FFP99" s="123"/>
      <c r="FFQ99" s="123"/>
      <c r="FFR99" s="123"/>
      <c r="FFS99" s="123"/>
      <c r="FFT99" s="123"/>
      <c r="FFU99" s="123"/>
      <c r="FFV99" s="123"/>
      <c r="FFW99" s="123"/>
      <c r="FFX99" s="123"/>
      <c r="FFY99" s="123"/>
      <c r="FFZ99" s="123"/>
      <c r="FGA99" s="123"/>
      <c r="FGB99" s="123"/>
      <c r="FGC99" s="123"/>
      <c r="FGD99" s="123"/>
      <c r="FGE99" s="123"/>
      <c r="FGF99" s="123"/>
      <c r="FGG99" s="123"/>
      <c r="FGH99" s="123"/>
      <c r="FGI99" s="123"/>
      <c r="FGJ99" s="123"/>
      <c r="FGK99" s="123"/>
      <c r="FGL99" s="123"/>
      <c r="FGM99" s="123"/>
      <c r="FGN99" s="123"/>
      <c r="FGO99" s="123"/>
      <c r="FGP99" s="123"/>
      <c r="FGQ99" s="123"/>
      <c r="FGR99" s="123"/>
      <c r="FGS99" s="123"/>
      <c r="FGT99" s="123"/>
      <c r="FGU99" s="123"/>
      <c r="FGV99" s="123"/>
      <c r="FGW99" s="123"/>
      <c r="FGX99" s="123"/>
      <c r="FGY99" s="123"/>
      <c r="FGZ99" s="123"/>
      <c r="FHA99" s="123"/>
      <c r="FHB99" s="123"/>
      <c r="FHC99" s="123"/>
      <c r="FHD99" s="123"/>
      <c r="FHE99" s="123"/>
      <c r="FHF99" s="123"/>
      <c r="FHG99" s="123"/>
      <c r="FHH99" s="123"/>
      <c r="FHI99" s="123"/>
      <c r="FHJ99" s="123"/>
      <c r="FHK99" s="123"/>
      <c r="FHL99" s="123"/>
      <c r="FHM99" s="123"/>
      <c r="FHN99" s="123"/>
      <c r="FHO99" s="123"/>
      <c r="FHP99" s="123"/>
      <c r="FHQ99" s="123"/>
      <c r="FHR99" s="123"/>
      <c r="FHS99" s="123"/>
      <c r="FHT99" s="123"/>
      <c r="FHU99" s="123"/>
      <c r="FHV99" s="123"/>
      <c r="FHW99" s="123"/>
      <c r="FHX99" s="123"/>
      <c r="FHY99" s="123"/>
      <c r="FHZ99" s="123"/>
      <c r="FIA99" s="123"/>
      <c r="FIB99" s="123"/>
      <c r="FIC99" s="123"/>
      <c r="FID99" s="123"/>
      <c r="FIE99" s="123"/>
      <c r="FIF99" s="123"/>
      <c r="FIG99" s="123"/>
      <c r="FIH99" s="123"/>
      <c r="FII99" s="123"/>
      <c r="FIJ99" s="123"/>
      <c r="FIK99" s="123"/>
      <c r="FIL99" s="123"/>
      <c r="FIM99" s="123"/>
      <c r="FIN99" s="123"/>
      <c r="FIO99" s="123"/>
      <c r="FIP99" s="123"/>
      <c r="FIQ99" s="123"/>
      <c r="FIR99" s="123"/>
      <c r="FIS99" s="123"/>
      <c r="FIT99" s="123"/>
      <c r="FIU99" s="123"/>
      <c r="FIV99" s="123"/>
      <c r="FIW99" s="123"/>
      <c r="FIX99" s="123"/>
      <c r="FIY99" s="123"/>
      <c r="FIZ99" s="123"/>
      <c r="FJA99" s="123"/>
      <c r="FJB99" s="123"/>
      <c r="FJC99" s="123"/>
      <c r="FJD99" s="123"/>
      <c r="FJE99" s="123"/>
      <c r="FJF99" s="123"/>
      <c r="FJG99" s="123"/>
      <c r="FJH99" s="123"/>
      <c r="FJI99" s="123"/>
      <c r="FJJ99" s="123"/>
      <c r="FJK99" s="123"/>
      <c r="FJL99" s="123"/>
      <c r="FJM99" s="123"/>
      <c r="FJN99" s="123"/>
      <c r="FJO99" s="123"/>
      <c r="FJP99" s="123"/>
      <c r="FJQ99" s="123"/>
      <c r="FJR99" s="123"/>
      <c r="FJS99" s="123"/>
      <c r="FJT99" s="123"/>
      <c r="FJU99" s="123"/>
      <c r="FJV99" s="123"/>
      <c r="FJW99" s="123"/>
      <c r="FJX99" s="123"/>
      <c r="FJY99" s="123"/>
      <c r="FJZ99" s="123"/>
      <c r="FKA99" s="123"/>
      <c r="FKB99" s="123"/>
      <c r="FKC99" s="123"/>
      <c r="FKD99" s="123"/>
      <c r="FKE99" s="123"/>
      <c r="FKF99" s="123"/>
      <c r="FKG99" s="123"/>
      <c r="FKH99" s="123"/>
      <c r="FKI99" s="123"/>
      <c r="FKJ99" s="123"/>
      <c r="FKK99" s="123"/>
      <c r="FKL99" s="123"/>
      <c r="FKM99" s="123"/>
      <c r="FKN99" s="123"/>
      <c r="FKO99" s="123"/>
      <c r="FKP99" s="123"/>
      <c r="FKQ99" s="123"/>
      <c r="FKR99" s="123"/>
      <c r="FKS99" s="123"/>
      <c r="FKT99" s="123"/>
      <c r="FKU99" s="123"/>
      <c r="FKV99" s="123"/>
      <c r="FKW99" s="123"/>
      <c r="FKX99" s="123"/>
      <c r="FKY99" s="123"/>
      <c r="FKZ99" s="123"/>
      <c r="FLA99" s="123"/>
      <c r="FLB99" s="123"/>
      <c r="FLC99" s="123"/>
      <c r="FLD99" s="123"/>
      <c r="FLE99" s="123"/>
      <c r="FLF99" s="123"/>
      <c r="FLG99" s="123"/>
      <c r="FLH99" s="123"/>
      <c r="FLI99" s="123"/>
      <c r="FLJ99" s="123"/>
      <c r="FLK99" s="123"/>
      <c r="FLL99" s="123"/>
      <c r="FLM99" s="123"/>
      <c r="FLN99" s="123"/>
      <c r="FLO99" s="123"/>
      <c r="FLP99" s="123"/>
      <c r="FLQ99" s="123"/>
      <c r="FLR99" s="123"/>
      <c r="FLS99" s="123"/>
      <c r="FLT99" s="123"/>
      <c r="FLU99" s="123"/>
      <c r="FLV99" s="123"/>
      <c r="FLW99" s="123"/>
      <c r="FLX99" s="123"/>
      <c r="FLY99" s="123"/>
      <c r="FLZ99" s="123"/>
      <c r="FMA99" s="123"/>
      <c r="FMB99" s="123"/>
      <c r="FMC99" s="123"/>
      <c r="FMD99" s="123"/>
      <c r="FME99" s="123"/>
      <c r="FMF99" s="123"/>
      <c r="FMG99" s="123"/>
      <c r="FMH99" s="123"/>
      <c r="FMI99" s="123"/>
      <c r="FMJ99" s="123"/>
      <c r="FMK99" s="123"/>
      <c r="FML99" s="123"/>
      <c r="FMM99" s="123"/>
      <c r="FMN99" s="123"/>
      <c r="FMO99" s="123"/>
      <c r="FMP99" s="123"/>
      <c r="FMQ99" s="123"/>
      <c r="FMR99" s="123"/>
      <c r="FMS99" s="123"/>
      <c r="FMT99" s="123"/>
      <c r="FMU99" s="123"/>
      <c r="FMV99" s="123"/>
      <c r="FMW99" s="123"/>
      <c r="FMX99" s="123"/>
      <c r="FMY99" s="123"/>
      <c r="FMZ99" s="123"/>
      <c r="FNA99" s="123"/>
      <c r="FNB99" s="123"/>
      <c r="FNC99" s="123"/>
      <c r="FND99" s="123"/>
      <c r="FNE99" s="123"/>
      <c r="FNF99" s="123"/>
      <c r="FNG99" s="123"/>
      <c r="FNH99" s="123"/>
      <c r="FNI99" s="123"/>
      <c r="FNJ99" s="123"/>
      <c r="FNK99" s="123"/>
      <c r="FNL99" s="123"/>
      <c r="FNM99" s="123"/>
      <c r="FNN99" s="123"/>
      <c r="FNO99" s="123"/>
      <c r="FNP99" s="123"/>
      <c r="FNQ99" s="123"/>
      <c r="FNR99" s="123"/>
      <c r="FNS99" s="123"/>
      <c r="FNT99" s="123"/>
      <c r="FNU99" s="123"/>
      <c r="FNV99" s="123"/>
      <c r="FNW99" s="123"/>
      <c r="FNX99" s="123"/>
      <c r="FNY99" s="123"/>
      <c r="FNZ99" s="123"/>
      <c r="FOA99" s="123"/>
      <c r="FOB99" s="123"/>
      <c r="FOC99" s="123"/>
      <c r="FOD99" s="123"/>
      <c r="FOE99" s="123"/>
      <c r="FOF99" s="123"/>
      <c r="FOG99" s="123"/>
      <c r="FOH99" s="123"/>
      <c r="FOI99" s="123"/>
      <c r="FOJ99" s="123"/>
      <c r="FOK99" s="123"/>
      <c r="FOL99" s="123"/>
      <c r="FOM99" s="123"/>
      <c r="FON99" s="123"/>
      <c r="FOO99" s="123"/>
      <c r="FOP99" s="123"/>
      <c r="FOQ99" s="123"/>
      <c r="FOR99" s="123"/>
      <c r="FOS99" s="123"/>
      <c r="FOT99" s="123"/>
      <c r="FOU99" s="123"/>
      <c r="FOV99" s="123"/>
      <c r="FOW99" s="123"/>
      <c r="FOX99" s="123"/>
      <c r="FOY99" s="123"/>
      <c r="FOZ99" s="123"/>
      <c r="FPA99" s="123"/>
      <c r="FPB99" s="123"/>
      <c r="FPC99" s="123"/>
      <c r="FPD99" s="123"/>
      <c r="FPE99" s="123"/>
      <c r="FPF99" s="123"/>
      <c r="FPG99" s="123"/>
      <c r="FPH99" s="123"/>
      <c r="FPI99" s="123"/>
      <c r="FPJ99" s="123"/>
      <c r="FPK99" s="123"/>
      <c r="FPL99" s="123"/>
      <c r="FPM99" s="123"/>
      <c r="FPN99" s="123"/>
      <c r="FPO99" s="123"/>
      <c r="FPP99" s="123"/>
      <c r="FPQ99" s="123"/>
      <c r="FPR99" s="123"/>
      <c r="FPS99" s="123"/>
      <c r="FPT99" s="123"/>
      <c r="FPU99" s="123"/>
      <c r="FPV99" s="123"/>
      <c r="FPW99" s="123"/>
      <c r="FPX99" s="123"/>
      <c r="FPY99" s="123"/>
      <c r="FPZ99" s="123"/>
      <c r="FQA99" s="123"/>
      <c r="FQB99" s="123"/>
      <c r="FQC99" s="123"/>
      <c r="FQD99" s="123"/>
      <c r="FQE99" s="123"/>
      <c r="FQF99" s="123"/>
      <c r="FQG99" s="123"/>
      <c r="FQH99" s="123"/>
      <c r="FQI99" s="123"/>
      <c r="FQJ99" s="123"/>
      <c r="FQK99" s="123"/>
      <c r="FQL99" s="123"/>
      <c r="FQM99" s="123"/>
      <c r="FQN99" s="123"/>
      <c r="FQO99" s="123"/>
      <c r="FQP99" s="123"/>
      <c r="FQQ99" s="123"/>
      <c r="FQR99" s="123"/>
      <c r="FQS99" s="123"/>
      <c r="FQT99" s="123"/>
      <c r="FQU99" s="123"/>
      <c r="FQV99" s="123"/>
      <c r="FQW99" s="123"/>
      <c r="FQX99" s="123"/>
      <c r="FQY99" s="123"/>
      <c r="FQZ99" s="123"/>
      <c r="FRA99" s="123"/>
      <c r="FRB99" s="123"/>
      <c r="FRC99" s="123"/>
      <c r="FRD99" s="123"/>
      <c r="FRE99" s="123"/>
      <c r="FRF99" s="123"/>
      <c r="FRG99" s="123"/>
      <c r="FRH99" s="123"/>
      <c r="FRI99" s="123"/>
      <c r="FRJ99" s="123"/>
      <c r="FRK99" s="123"/>
      <c r="FRL99" s="123"/>
      <c r="FRM99" s="123"/>
      <c r="FRN99" s="123"/>
      <c r="FRO99" s="123"/>
      <c r="FRP99" s="123"/>
      <c r="FRQ99" s="123"/>
      <c r="FRR99" s="123"/>
      <c r="FRS99" s="123"/>
      <c r="FRT99" s="123"/>
      <c r="FRU99" s="123"/>
      <c r="FRV99" s="123"/>
      <c r="FRW99" s="123"/>
      <c r="FRX99" s="123"/>
      <c r="FRY99" s="123"/>
      <c r="FRZ99" s="123"/>
      <c r="FSA99" s="123"/>
      <c r="FSB99" s="123"/>
      <c r="FSC99" s="123"/>
      <c r="FSD99" s="123"/>
      <c r="FSE99" s="123"/>
      <c r="FSF99" s="123"/>
      <c r="FSG99" s="123"/>
      <c r="FSH99" s="123"/>
      <c r="FSI99" s="123"/>
      <c r="FSJ99" s="123"/>
      <c r="FSK99" s="123"/>
      <c r="FSL99" s="123"/>
      <c r="FSM99" s="123"/>
      <c r="FSN99" s="123"/>
      <c r="FSO99" s="123"/>
      <c r="FSP99" s="123"/>
      <c r="FSQ99" s="123"/>
      <c r="FSR99" s="123"/>
      <c r="FSS99" s="123"/>
      <c r="FST99" s="123"/>
      <c r="FSU99" s="123"/>
      <c r="FSV99" s="123"/>
      <c r="FSW99" s="123"/>
      <c r="FSX99" s="123"/>
      <c r="FSY99" s="123"/>
      <c r="FSZ99" s="123"/>
      <c r="FTA99" s="123"/>
      <c r="FTB99" s="123"/>
      <c r="FTC99" s="123"/>
      <c r="FTD99" s="123"/>
      <c r="FTE99" s="123"/>
      <c r="FTF99" s="123"/>
      <c r="FTG99" s="123"/>
      <c r="FTH99" s="123"/>
      <c r="FTI99" s="123"/>
      <c r="FTJ99" s="123"/>
      <c r="FTK99" s="123"/>
      <c r="FTL99" s="123"/>
      <c r="FTM99" s="123"/>
      <c r="FTN99" s="123"/>
      <c r="FTO99" s="123"/>
      <c r="FTP99" s="123"/>
      <c r="FTQ99" s="123"/>
      <c r="FTR99" s="123"/>
      <c r="FTS99" s="123"/>
      <c r="FTT99" s="123"/>
      <c r="FTU99" s="123"/>
      <c r="FTV99" s="123"/>
      <c r="FTW99" s="123"/>
      <c r="FTX99" s="123"/>
      <c r="FTY99" s="123"/>
      <c r="FTZ99" s="123"/>
      <c r="FUA99" s="123"/>
      <c r="FUB99" s="123"/>
      <c r="FUC99" s="123"/>
      <c r="FUD99" s="123"/>
      <c r="FUE99" s="123"/>
      <c r="FUF99" s="123"/>
      <c r="FUG99" s="123"/>
      <c r="FUH99" s="123"/>
      <c r="FUI99" s="123"/>
      <c r="FUJ99" s="123"/>
      <c r="FUK99" s="123"/>
      <c r="FUL99" s="123"/>
      <c r="FUM99" s="123"/>
      <c r="FUN99" s="123"/>
      <c r="FUO99" s="123"/>
      <c r="FUP99" s="123"/>
      <c r="FUQ99" s="123"/>
      <c r="FUR99" s="123"/>
      <c r="FUS99" s="123"/>
      <c r="FUT99" s="123"/>
      <c r="FUU99" s="123"/>
      <c r="FUV99" s="123"/>
      <c r="FUW99" s="123"/>
      <c r="FUX99" s="123"/>
      <c r="FUY99" s="123"/>
      <c r="FUZ99" s="123"/>
      <c r="FVA99" s="123"/>
      <c r="FVB99" s="123"/>
      <c r="FVC99" s="123"/>
      <c r="FVD99" s="123"/>
      <c r="FVE99" s="123"/>
      <c r="FVF99" s="123"/>
      <c r="FVG99" s="123"/>
      <c r="FVH99" s="123"/>
      <c r="FVI99" s="123"/>
      <c r="FVJ99" s="123"/>
      <c r="FVK99" s="123"/>
      <c r="FVL99" s="123"/>
      <c r="FVM99" s="123"/>
      <c r="FVN99" s="123"/>
      <c r="FVO99" s="123"/>
      <c r="FVP99" s="123"/>
      <c r="FVQ99" s="123"/>
      <c r="FVR99" s="123"/>
      <c r="FVS99" s="123"/>
      <c r="FVT99" s="123"/>
      <c r="FVU99" s="123"/>
      <c r="FVV99" s="123"/>
      <c r="FVW99" s="123"/>
      <c r="FVX99" s="123"/>
      <c r="FVY99" s="123"/>
      <c r="FVZ99" s="123"/>
      <c r="FWA99" s="123"/>
      <c r="FWB99" s="123"/>
      <c r="FWC99" s="123"/>
      <c r="FWD99" s="123"/>
      <c r="FWE99" s="123"/>
      <c r="FWF99" s="123"/>
      <c r="FWG99" s="123"/>
      <c r="FWH99" s="123"/>
      <c r="FWI99" s="123"/>
      <c r="FWJ99" s="123"/>
      <c r="FWK99" s="123"/>
      <c r="FWL99" s="123"/>
      <c r="FWM99" s="123"/>
      <c r="FWN99" s="123"/>
      <c r="FWO99" s="123"/>
      <c r="FWP99" s="123"/>
      <c r="FWQ99" s="123"/>
      <c r="FWR99" s="123"/>
      <c r="FWS99" s="123"/>
      <c r="FWT99" s="123"/>
      <c r="FWU99" s="123"/>
      <c r="FWV99" s="123"/>
      <c r="FWW99" s="123"/>
      <c r="FWX99" s="123"/>
      <c r="FWY99" s="123"/>
      <c r="FWZ99" s="123"/>
      <c r="FXA99" s="123"/>
      <c r="FXB99" s="123"/>
      <c r="FXC99" s="123"/>
      <c r="FXD99" s="123"/>
      <c r="FXE99" s="123"/>
      <c r="FXF99" s="123"/>
      <c r="FXG99" s="123"/>
      <c r="FXH99" s="123"/>
      <c r="FXI99" s="123"/>
      <c r="FXJ99" s="123"/>
      <c r="FXK99" s="123"/>
      <c r="FXL99" s="123"/>
      <c r="FXM99" s="123"/>
      <c r="FXN99" s="123"/>
      <c r="FXO99" s="123"/>
      <c r="FXP99" s="123"/>
      <c r="FXQ99" s="123"/>
      <c r="FXR99" s="123"/>
      <c r="FXS99" s="123"/>
      <c r="FXT99" s="123"/>
      <c r="FXU99" s="123"/>
      <c r="FXV99" s="123"/>
      <c r="FXW99" s="123"/>
      <c r="FXX99" s="123"/>
      <c r="FXY99" s="123"/>
      <c r="FXZ99" s="123"/>
      <c r="FYA99" s="123"/>
      <c r="FYB99" s="123"/>
      <c r="FYC99" s="123"/>
      <c r="FYD99" s="123"/>
      <c r="FYE99" s="123"/>
      <c r="FYF99" s="123"/>
      <c r="FYG99" s="123"/>
      <c r="FYH99" s="123"/>
      <c r="FYI99" s="123"/>
      <c r="FYJ99" s="123"/>
      <c r="FYK99" s="123"/>
      <c r="FYL99" s="123"/>
      <c r="FYM99" s="123"/>
      <c r="FYN99" s="123"/>
      <c r="FYO99" s="123"/>
      <c r="FYP99" s="123"/>
      <c r="FYQ99" s="123"/>
      <c r="FYR99" s="123"/>
      <c r="FYS99" s="123"/>
      <c r="FYT99" s="123"/>
      <c r="FYU99" s="123"/>
      <c r="FYV99" s="123"/>
      <c r="FYW99" s="123"/>
      <c r="FYX99" s="123"/>
      <c r="FYY99" s="123"/>
      <c r="FYZ99" s="123"/>
      <c r="FZA99" s="123"/>
      <c r="FZB99" s="123"/>
      <c r="FZC99" s="123"/>
      <c r="FZD99" s="123"/>
      <c r="FZE99" s="123"/>
      <c r="FZF99" s="123"/>
      <c r="FZG99" s="123"/>
      <c r="FZH99" s="123"/>
      <c r="FZI99" s="123"/>
      <c r="FZJ99" s="123"/>
      <c r="FZK99" s="123"/>
      <c r="FZL99" s="123"/>
      <c r="FZM99" s="123"/>
      <c r="FZN99" s="123"/>
      <c r="FZO99" s="123"/>
      <c r="FZP99" s="123"/>
      <c r="FZQ99" s="123"/>
      <c r="FZR99" s="123"/>
      <c r="FZS99" s="123"/>
      <c r="FZT99" s="123"/>
      <c r="FZU99" s="123"/>
      <c r="FZV99" s="123"/>
      <c r="FZW99" s="123"/>
      <c r="FZX99" s="123"/>
      <c r="FZY99" s="123"/>
      <c r="FZZ99" s="123"/>
      <c r="GAA99" s="123"/>
      <c r="GAB99" s="123"/>
      <c r="GAC99" s="123"/>
      <c r="GAD99" s="123"/>
      <c r="GAE99" s="123"/>
      <c r="GAF99" s="123"/>
      <c r="GAG99" s="123"/>
      <c r="GAH99" s="123"/>
      <c r="GAI99" s="123"/>
      <c r="GAJ99" s="123"/>
      <c r="GAK99" s="123"/>
      <c r="GAL99" s="123"/>
      <c r="GAM99" s="123"/>
      <c r="GAN99" s="123"/>
      <c r="GAO99" s="123"/>
      <c r="GAP99" s="123"/>
      <c r="GAQ99" s="123"/>
      <c r="GAR99" s="123"/>
      <c r="GAS99" s="123"/>
      <c r="GAT99" s="123"/>
      <c r="GAU99" s="123"/>
      <c r="GAV99" s="123"/>
      <c r="GAW99" s="123"/>
      <c r="GAX99" s="123"/>
      <c r="GAY99" s="123"/>
      <c r="GAZ99" s="123"/>
      <c r="GBA99" s="123"/>
      <c r="GBB99" s="123"/>
      <c r="GBC99" s="123"/>
      <c r="GBD99" s="123"/>
      <c r="GBE99" s="123"/>
      <c r="GBF99" s="123"/>
      <c r="GBG99" s="123"/>
      <c r="GBH99" s="123"/>
      <c r="GBI99" s="123"/>
      <c r="GBJ99" s="123"/>
      <c r="GBK99" s="123"/>
      <c r="GBL99" s="123"/>
      <c r="GBM99" s="123"/>
      <c r="GBN99" s="123"/>
      <c r="GBO99" s="123"/>
      <c r="GBP99" s="123"/>
      <c r="GBQ99" s="123"/>
      <c r="GBR99" s="123"/>
      <c r="GBS99" s="123"/>
      <c r="GBT99" s="123"/>
      <c r="GBU99" s="123"/>
      <c r="GBV99" s="123"/>
      <c r="GBW99" s="123"/>
      <c r="GBX99" s="123"/>
      <c r="GBY99" s="123"/>
      <c r="GBZ99" s="123"/>
      <c r="GCA99" s="123"/>
      <c r="GCB99" s="123"/>
      <c r="GCC99" s="123"/>
      <c r="GCD99" s="123"/>
      <c r="GCE99" s="123"/>
      <c r="GCF99" s="123"/>
      <c r="GCG99" s="123"/>
      <c r="GCH99" s="123"/>
      <c r="GCI99" s="123"/>
      <c r="GCJ99" s="123"/>
      <c r="GCK99" s="123"/>
      <c r="GCL99" s="123"/>
      <c r="GCM99" s="123"/>
      <c r="GCN99" s="123"/>
      <c r="GCO99" s="123"/>
      <c r="GCP99" s="123"/>
      <c r="GCQ99" s="123"/>
      <c r="GCR99" s="123"/>
      <c r="GCS99" s="123"/>
      <c r="GCT99" s="123"/>
      <c r="GCU99" s="123"/>
      <c r="GCV99" s="123"/>
      <c r="GCW99" s="123"/>
      <c r="GCX99" s="123"/>
      <c r="GCY99" s="123"/>
      <c r="GCZ99" s="123"/>
      <c r="GDA99" s="123"/>
      <c r="GDB99" s="123"/>
      <c r="GDC99" s="123"/>
      <c r="GDD99" s="123"/>
      <c r="GDE99" s="123"/>
      <c r="GDF99" s="123"/>
      <c r="GDG99" s="123"/>
      <c r="GDH99" s="123"/>
      <c r="GDI99" s="123"/>
      <c r="GDJ99" s="123"/>
      <c r="GDK99" s="123"/>
      <c r="GDL99" s="123"/>
      <c r="GDM99" s="123"/>
      <c r="GDN99" s="123"/>
      <c r="GDO99" s="123"/>
      <c r="GDP99" s="123"/>
      <c r="GDQ99" s="123"/>
      <c r="GDR99" s="123"/>
      <c r="GDS99" s="123"/>
      <c r="GDT99" s="123"/>
      <c r="GDU99" s="123"/>
      <c r="GDV99" s="123"/>
      <c r="GDW99" s="123"/>
      <c r="GDX99" s="123"/>
      <c r="GDY99" s="123"/>
      <c r="GDZ99" s="123"/>
      <c r="GEA99" s="123"/>
      <c r="GEB99" s="123"/>
      <c r="GEC99" s="123"/>
      <c r="GED99" s="123"/>
      <c r="GEE99" s="123"/>
      <c r="GEF99" s="123"/>
      <c r="GEG99" s="123"/>
      <c r="GEH99" s="123"/>
      <c r="GEI99" s="123"/>
      <c r="GEJ99" s="123"/>
      <c r="GEK99" s="123"/>
      <c r="GEL99" s="123"/>
      <c r="GEM99" s="123"/>
      <c r="GEN99" s="123"/>
      <c r="GEO99" s="123"/>
      <c r="GEP99" s="123"/>
      <c r="GEQ99" s="123"/>
      <c r="GER99" s="123"/>
      <c r="GES99" s="123"/>
      <c r="GET99" s="123"/>
      <c r="GEU99" s="123"/>
      <c r="GEV99" s="123"/>
      <c r="GEW99" s="123"/>
      <c r="GEX99" s="123"/>
      <c r="GEY99" s="123"/>
      <c r="GEZ99" s="123"/>
      <c r="GFA99" s="123"/>
      <c r="GFB99" s="123"/>
      <c r="GFC99" s="123"/>
      <c r="GFD99" s="123"/>
      <c r="GFE99" s="123"/>
      <c r="GFF99" s="123"/>
      <c r="GFG99" s="123"/>
      <c r="GFH99" s="123"/>
      <c r="GFI99" s="123"/>
      <c r="GFJ99" s="123"/>
      <c r="GFK99" s="123"/>
      <c r="GFL99" s="123"/>
      <c r="GFM99" s="123"/>
      <c r="GFN99" s="123"/>
      <c r="GFO99" s="123"/>
      <c r="GFP99" s="123"/>
      <c r="GFQ99" s="123"/>
      <c r="GFR99" s="123"/>
      <c r="GFS99" s="123"/>
      <c r="GFT99" s="123"/>
      <c r="GFU99" s="123"/>
      <c r="GFV99" s="123"/>
      <c r="GFW99" s="123"/>
      <c r="GFX99" s="123"/>
      <c r="GFY99" s="123"/>
      <c r="GFZ99" s="123"/>
      <c r="GGA99" s="123"/>
      <c r="GGB99" s="123"/>
      <c r="GGC99" s="123"/>
      <c r="GGD99" s="123"/>
      <c r="GGE99" s="123"/>
      <c r="GGF99" s="123"/>
      <c r="GGG99" s="123"/>
      <c r="GGH99" s="123"/>
      <c r="GGI99" s="123"/>
      <c r="GGJ99" s="123"/>
      <c r="GGK99" s="123"/>
      <c r="GGL99" s="123"/>
      <c r="GGM99" s="123"/>
      <c r="GGN99" s="123"/>
      <c r="GGO99" s="123"/>
      <c r="GGP99" s="123"/>
      <c r="GGQ99" s="123"/>
      <c r="GGR99" s="123"/>
      <c r="GGS99" s="123"/>
      <c r="GGT99" s="123"/>
      <c r="GGU99" s="123"/>
      <c r="GGV99" s="123"/>
      <c r="GGW99" s="123"/>
      <c r="GGX99" s="123"/>
      <c r="GGY99" s="123"/>
      <c r="GGZ99" s="123"/>
      <c r="GHA99" s="123"/>
      <c r="GHB99" s="123"/>
      <c r="GHC99" s="123"/>
      <c r="GHD99" s="123"/>
      <c r="GHE99" s="123"/>
      <c r="GHF99" s="123"/>
      <c r="GHG99" s="123"/>
      <c r="GHH99" s="123"/>
      <c r="GHI99" s="123"/>
      <c r="GHJ99" s="123"/>
      <c r="GHK99" s="123"/>
      <c r="GHL99" s="123"/>
      <c r="GHM99" s="123"/>
      <c r="GHN99" s="123"/>
      <c r="GHO99" s="123"/>
      <c r="GHP99" s="123"/>
      <c r="GHQ99" s="123"/>
      <c r="GHR99" s="123"/>
      <c r="GHS99" s="123"/>
      <c r="GHT99" s="123"/>
      <c r="GHU99" s="123"/>
      <c r="GHV99" s="123"/>
      <c r="GHW99" s="123"/>
      <c r="GHX99" s="123"/>
      <c r="GHY99" s="123"/>
      <c r="GHZ99" s="123"/>
      <c r="GIA99" s="123"/>
      <c r="GIB99" s="123"/>
      <c r="GIC99" s="123"/>
      <c r="GID99" s="123"/>
      <c r="GIE99" s="123"/>
      <c r="GIF99" s="123"/>
      <c r="GIG99" s="123"/>
      <c r="GIH99" s="123"/>
      <c r="GII99" s="123"/>
      <c r="GIJ99" s="123"/>
      <c r="GIK99" s="123"/>
      <c r="GIL99" s="123"/>
      <c r="GIM99" s="123"/>
      <c r="GIN99" s="123"/>
      <c r="GIO99" s="123"/>
      <c r="GIP99" s="123"/>
      <c r="GIQ99" s="123"/>
      <c r="GIR99" s="123"/>
      <c r="GIS99" s="123"/>
      <c r="GIT99" s="123"/>
      <c r="GIU99" s="123"/>
      <c r="GIV99" s="123"/>
      <c r="GIW99" s="123"/>
      <c r="GIX99" s="123"/>
      <c r="GIY99" s="123"/>
      <c r="GIZ99" s="123"/>
      <c r="GJA99" s="123"/>
      <c r="GJB99" s="123"/>
      <c r="GJC99" s="123"/>
      <c r="GJD99" s="123"/>
      <c r="GJE99" s="123"/>
      <c r="GJF99" s="123"/>
      <c r="GJG99" s="123"/>
      <c r="GJH99" s="123"/>
      <c r="GJI99" s="123"/>
      <c r="GJJ99" s="123"/>
      <c r="GJK99" s="123"/>
      <c r="GJL99" s="123"/>
      <c r="GJM99" s="123"/>
      <c r="GJN99" s="123"/>
      <c r="GJO99" s="123"/>
      <c r="GJP99" s="123"/>
      <c r="GJQ99" s="123"/>
      <c r="GJR99" s="123"/>
      <c r="GJS99" s="123"/>
      <c r="GJT99" s="123"/>
      <c r="GJU99" s="123"/>
      <c r="GJV99" s="123"/>
      <c r="GJW99" s="123"/>
      <c r="GJX99" s="123"/>
      <c r="GJY99" s="123"/>
      <c r="GJZ99" s="123"/>
      <c r="GKA99" s="123"/>
      <c r="GKB99" s="123"/>
      <c r="GKC99" s="123"/>
      <c r="GKD99" s="123"/>
      <c r="GKE99" s="123"/>
      <c r="GKF99" s="123"/>
      <c r="GKG99" s="123"/>
      <c r="GKH99" s="123"/>
      <c r="GKI99" s="123"/>
      <c r="GKJ99" s="123"/>
      <c r="GKK99" s="123"/>
      <c r="GKL99" s="123"/>
      <c r="GKM99" s="123"/>
      <c r="GKN99" s="123"/>
      <c r="GKO99" s="123"/>
      <c r="GKP99" s="123"/>
      <c r="GKQ99" s="123"/>
      <c r="GKR99" s="123"/>
      <c r="GKS99" s="123"/>
      <c r="GKT99" s="123"/>
      <c r="GKU99" s="123"/>
      <c r="GKV99" s="123"/>
      <c r="GKW99" s="123"/>
      <c r="GKX99" s="123"/>
      <c r="GKY99" s="123"/>
      <c r="GKZ99" s="123"/>
      <c r="GLA99" s="123"/>
      <c r="GLB99" s="123"/>
      <c r="GLC99" s="123"/>
      <c r="GLD99" s="123"/>
      <c r="GLE99" s="123"/>
      <c r="GLF99" s="123"/>
      <c r="GLG99" s="123"/>
      <c r="GLH99" s="123"/>
      <c r="GLI99" s="123"/>
      <c r="GLJ99" s="123"/>
      <c r="GLK99" s="123"/>
      <c r="GLL99" s="123"/>
      <c r="GLM99" s="123"/>
      <c r="GLN99" s="123"/>
      <c r="GLO99" s="123"/>
      <c r="GLP99" s="123"/>
      <c r="GLQ99" s="123"/>
      <c r="GLR99" s="123"/>
      <c r="GLS99" s="123"/>
      <c r="GLT99" s="123"/>
      <c r="GLU99" s="123"/>
      <c r="GLV99" s="123"/>
      <c r="GLW99" s="123"/>
      <c r="GLX99" s="123"/>
      <c r="GLY99" s="123"/>
      <c r="GLZ99" s="123"/>
      <c r="GMA99" s="123"/>
      <c r="GMB99" s="123"/>
      <c r="GMC99" s="123"/>
      <c r="GMD99" s="123"/>
      <c r="GME99" s="123"/>
      <c r="GMF99" s="123"/>
      <c r="GMG99" s="123"/>
      <c r="GMH99" s="123"/>
      <c r="GMI99" s="123"/>
      <c r="GMJ99" s="123"/>
      <c r="GMK99" s="123"/>
      <c r="GML99" s="123"/>
      <c r="GMM99" s="123"/>
      <c r="GMN99" s="123"/>
      <c r="GMO99" s="123"/>
      <c r="GMP99" s="123"/>
      <c r="GMQ99" s="123"/>
      <c r="GMR99" s="123"/>
      <c r="GMS99" s="123"/>
      <c r="GMT99" s="123"/>
      <c r="GMU99" s="123"/>
      <c r="GMV99" s="123"/>
      <c r="GMW99" s="123"/>
      <c r="GMX99" s="123"/>
      <c r="GMY99" s="123"/>
      <c r="GMZ99" s="123"/>
      <c r="GNA99" s="123"/>
      <c r="GNB99" s="123"/>
      <c r="GNC99" s="123"/>
      <c r="GND99" s="123"/>
      <c r="GNE99" s="123"/>
      <c r="GNF99" s="123"/>
      <c r="GNG99" s="123"/>
      <c r="GNH99" s="123"/>
      <c r="GNI99" s="123"/>
      <c r="GNJ99" s="123"/>
      <c r="GNK99" s="123"/>
      <c r="GNL99" s="123"/>
      <c r="GNM99" s="123"/>
      <c r="GNN99" s="123"/>
      <c r="GNO99" s="123"/>
      <c r="GNP99" s="123"/>
      <c r="GNQ99" s="123"/>
      <c r="GNR99" s="123"/>
      <c r="GNS99" s="123"/>
      <c r="GNT99" s="123"/>
      <c r="GNU99" s="123"/>
      <c r="GNV99" s="123"/>
      <c r="GNW99" s="123"/>
      <c r="GNX99" s="123"/>
      <c r="GNY99" s="123"/>
      <c r="GNZ99" s="123"/>
      <c r="GOA99" s="123"/>
      <c r="GOB99" s="123"/>
      <c r="GOC99" s="123"/>
      <c r="GOD99" s="123"/>
      <c r="GOE99" s="123"/>
      <c r="GOF99" s="123"/>
      <c r="GOG99" s="123"/>
      <c r="GOH99" s="123"/>
      <c r="GOI99" s="123"/>
      <c r="GOJ99" s="123"/>
      <c r="GOK99" s="123"/>
      <c r="GOL99" s="123"/>
      <c r="GOM99" s="123"/>
      <c r="GON99" s="123"/>
      <c r="GOO99" s="123"/>
      <c r="GOP99" s="123"/>
      <c r="GOQ99" s="123"/>
      <c r="GOR99" s="123"/>
      <c r="GOS99" s="123"/>
      <c r="GOT99" s="123"/>
      <c r="GOU99" s="123"/>
      <c r="GOV99" s="123"/>
      <c r="GOW99" s="123"/>
      <c r="GOX99" s="123"/>
      <c r="GOY99" s="123"/>
      <c r="GOZ99" s="123"/>
      <c r="GPA99" s="123"/>
      <c r="GPB99" s="123"/>
      <c r="GPC99" s="123"/>
      <c r="GPD99" s="123"/>
      <c r="GPE99" s="123"/>
      <c r="GPF99" s="123"/>
      <c r="GPG99" s="123"/>
      <c r="GPH99" s="123"/>
      <c r="GPI99" s="123"/>
      <c r="GPJ99" s="123"/>
      <c r="GPK99" s="123"/>
      <c r="GPL99" s="123"/>
      <c r="GPM99" s="123"/>
      <c r="GPN99" s="123"/>
      <c r="GPO99" s="123"/>
      <c r="GPP99" s="123"/>
      <c r="GPQ99" s="123"/>
      <c r="GPR99" s="123"/>
      <c r="GPS99" s="123"/>
      <c r="GPT99" s="123"/>
      <c r="GPU99" s="123"/>
      <c r="GPV99" s="123"/>
      <c r="GPW99" s="123"/>
      <c r="GPX99" s="123"/>
      <c r="GPY99" s="123"/>
      <c r="GPZ99" s="123"/>
      <c r="GQA99" s="123"/>
      <c r="GQB99" s="123"/>
      <c r="GQC99" s="123"/>
      <c r="GQD99" s="123"/>
      <c r="GQE99" s="123"/>
      <c r="GQF99" s="123"/>
      <c r="GQG99" s="123"/>
      <c r="GQH99" s="123"/>
      <c r="GQI99" s="123"/>
      <c r="GQJ99" s="123"/>
      <c r="GQK99" s="123"/>
      <c r="GQL99" s="123"/>
      <c r="GQM99" s="123"/>
      <c r="GQN99" s="123"/>
      <c r="GQO99" s="123"/>
      <c r="GQP99" s="123"/>
      <c r="GQQ99" s="123"/>
      <c r="GQR99" s="123"/>
      <c r="GQS99" s="123"/>
      <c r="GQT99" s="123"/>
      <c r="GQU99" s="123"/>
      <c r="GQV99" s="123"/>
      <c r="GQW99" s="123"/>
      <c r="GQX99" s="123"/>
      <c r="GQY99" s="123"/>
      <c r="GQZ99" s="123"/>
      <c r="GRA99" s="123"/>
      <c r="GRB99" s="123"/>
      <c r="GRC99" s="123"/>
      <c r="GRD99" s="123"/>
      <c r="GRE99" s="123"/>
      <c r="GRF99" s="123"/>
      <c r="GRG99" s="123"/>
      <c r="GRH99" s="123"/>
      <c r="GRI99" s="123"/>
      <c r="GRJ99" s="123"/>
      <c r="GRK99" s="123"/>
      <c r="GRL99" s="123"/>
      <c r="GRM99" s="123"/>
      <c r="GRN99" s="123"/>
      <c r="GRO99" s="123"/>
      <c r="GRP99" s="123"/>
      <c r="GRQ99" s="123"/>
      <c r="GRR99" s="123"/>
      <c r="GRS99" s="123"/>
      <c r="GRT99" s="123"/>
      <c r="GRU99" s="123"/>
      <c r="GRV99" s="123"/>
      <c r="GRW99" s="123"/>
      <c r="GRX99" s="123"/>
      <c r="GRY99" s="123"/>
      <c r="GRZ99" s="123"/>
      <c r="GSA99" s="123"/>
      <c r="GSB99" s="123"/>
      <c r="GSC99" s="123"/>
      <c r="GSD99" s="123"/>
      <c r="GSE99" s="123"/>
      <c r="GSF99" s="123"/>
      <c r="GSG99" s="123"/>
      <c r="GSH99" s="123"/>
      <c r="GSI99" s="123"/>
      <c r="GSJ99" s="123"/>
      <c r="GSK99" s="123"/>
      <c r="GSL99" s="123"/>
      <c r="GSM99" s="123"/>
      <c r="GSN99" s="123"/>
      <c r="GSO99" s="123"/>
      <c r="GSP99" s="123"/>
      <c r="GSQ99" s="123"/>
      <c r="GSR99" s="123"/>
      <c r="GSS99" s="123"/>
      <c r="GST99" s="123"/>
      <c r="GSU99" s="123"/>
      <c r="GSV99" s="123"/>
      <c r="GSW99" s="123"/>
      <c r="GSX99" s="123"/>
      <c r="GSY99" s="123"/>
      <c r="GSZ99" s="123"/>
      <c r="GTA99" s="123"/>
      <c r="GTB99" s="123"/>
      <c r="GTC99" s="123"/>
      <c r="GTD99" s="123"/>
      <c r="GTE99" s="123"/>
      <c r="GTF99" s="123"/>
      <c r="GTG99" s="123"/>
      <c r="GTH99" s="123"/>
      <c r="GTI99" s="123"/>
      <c r="GTJ99" s="123"/>
      <c r="GTK99" s="123"/>
      <c r="GTL99" s="123"/>
      <c r="GTM99" s="123"/>
      <c r="GTN99" s="123"/>
      <c r="GTO99" s="123"/>
      <c r="GTP99" s="123"/>
      <c r="GTQ99" s="123"/>
      <c r="GTR99" s="123"/>
      <c r="GTS99" s="123"/>
      <c r="GTT99" s="123"/>
      <c r="GTU99" s="123"/>
      <c r="GTV99" s="123"/>
      <c r="GTW99" s="123"/>
      <c r="GTX99" s="123"/>
      <c r="GTY99" s="123"/>
      <c r="GTZ99" s="123"/>
      <c r="GUA99" s="123"/>
      <c r="GUB99" s="123"/>
      <c r="GUC99" s="123"/>
      <c r="GUD99" s="123"/>
      <c r="GUE99" s="123"/>
      <c r="GUF99" s="123"/>
      <c r="GUG99" s="123"/>
      <c r="GUH99" s="123"/>
      <c r="GUI99" s="123"/>
      <c r="GUJ99" s="123"/>
      <c r="GUK99" s="123"/>
      <c r="GUL99" s="123"/>
      <c r="GUM99" s="123"/>
      <c r="GUN99" s="123"/>
      <c r="GUO99" s="123"/>
      <c r="GUP99" s="123"/>
      <c r="GUQ99" s="123"/>
      <c r="GUR99" s="123"/>
      <c r="GUS99" s="123"/>
      <c r="GUT99" s="123"/>
      <c r="GUU99" s="123"/>
      <c r="GUV99" s="123"/>
      <c r="GUW99" s="123"/>
      <c r="GUX99" s="123"/>
      <c r="GUY99" s="123"/>
      <c r="GUZ99" s="123"/>
      <c r="GVA99" s="123"/>
      <c r="GVB99" s="123"/>
      <c r="GVC99" s="123"/>
      <c r="GVD99" s="123"/>
      <c r="GVE99" s="123"/>
      <c r="GVF99" s="123"/>
      <c r="GVG99" s="123"/>
      <c r="GVH99" s="123"/>
      <c r="GVI99" s="123"/>
      <c r="GVJ99" s="123"/>
      <c r="GVK99" s="123"/>
      <c r="GVL99" s="123"/>
      <c r="GVM99" s="123"/>
      <c r="GVN99" s="123"/>
      <c r="GVO99" s="123"/>
      <c r="GVP99" s="123"/>
      <c r="GVQ99" s="123"/>
      <c r="GVR99" s="123"/>
      <c r="GVS99" s="123"/>
      <c r="GVT99" s="123"/>
      <c r="GVU99" s="123"/>
      <c r="GVV99" s="123"/>
      <c r="GVW99" s="123"/>
      <c r="GVX99" s="123"/>
      <c r="GVY99" s="123"/>
      <c r="GVZ99" s="123"/>
      <c r="GWA99" s="123"/>
      <c r="GWB99" s="123"/>
      <c r="GWC99" s="123"/>
      <c r="GWD99" s="123"/>
      <c r="GWE99" s="123"/>
      <c r="GWF99" s="123"/>
      <c r="GWG99" s="123"/>
      <c r="GWH99" s="123"/>
      <c r="GWI99" s="123"/>
      <c r="GWJ99" s="123"/>
      <c r="GWK99" s="123"/>
      <c r="GWL99" s="123"/>
      <c r="GWM99" s="123"/>
      <c r="GWN99" s="123"/>
      <c r="GWO99" s="123"/>
      <c r="GWP99" s="123"/>
      <c r="GWQ99" s="123"/>
      <c r="GWR99" s="123"/>
      <c r="GWS99" s="123"/>
      <c r="GWT99" s="123"/>
      <c r="GWU99" s="123"/>
      <c r="GWV99" s="123"/>
      <c r="GWW99" s="123"/>
      <c r="GWX99" s="123"/>
      <c r="GWY99" s="123"/>
      <c r="GWZ99" s="123"/>
      <c r="GXA99" s="123"/>
      <c r="GXB99" s="123"/>
      <c r="GXC99" s="123"/>
      <c r="GXD99" s="123"/>
      <c r="GXE99" s="123"/>
      <c r="GXF99" s="123"/>
      <c r="GXG99" s="123"/>
      <c r="GXH99" s="123"/>
      <c r="GXI99" s="123"/>
      <c r="GXJ99" s="123"/>
      <c r="GXK99" s="123"/>
      <c r="GXL99" s="123"/>
      <c r="GXM99" s="123"/>
      <c r="GXN99" s="123"/>
      <c r="GXO99" s="123"/>
      <c r="GXP99" s="123"/>
      <c r="GXQ99" s="123"/>
      <c r="GXR99" s="123"/>
      <c r="GXS99" s="123"/>
      <c r="GXT99" s="123"/>
      <c r="GXU99" s="123"/>
      <c r="GXV99" s="123"/>
      <c r="GXW99" s="123"/>
      <c r="GXX99" s="123"/>
      <c r="GXY99" s="123"/>
      <c r="GXZ99" s="123"/>
      <c r="GYA99" s="123"/>
      <c r="GYB99" s="123"/>
      <c r="GYC99" s="123"/>
      <c r="GYD99" s="123"/>
      <c r="GYE99" s="123"/>
      <c r="GYF99" s="123"/>
      <c r="GYG99" s="123"/>
      <c r="GYH99" s="123"/>
      <c r="GYI99" s="123"/>
      <c r="GYJ99" s="123"/>
      <c r="GYK99" s="123"/>
      <c r="GYL99" s="123"/>
      <c r="GYM99" s="123"/>
      <c r="GYN99" s="123"/>
      <c r="GYO99" s="123"/>
      <c r="GYP99" s="123"/>
      <c r="GYQ99" s="123"/>
      <c r="GYR99" s="123"/>
      <c r="GYS99" s="123"/>
      <c r="GYT99" s="123"/>
      <c r="GYU99" s="123"/>
      <c r="GYV99" s="123"/>
      <c r="GYW99" s="123"/>
      <c r="GYX99" s="123"/>
      <c r="GYY99" s="123"/>
      <c r="GYZ99" s="123"/>
      <c r="GZA99" s="123"/>
      <c r="GZB99" s="123"/>
      <c r="GZC99" s="123"/>
      <c r="GZD99" s="123"/>
      <c r="GZE99" s="123"/>
      <c r="GZF99" s="123"/>
      <c r="GZG99" s="123"/>
      <c r="GZH99" s="123"/>
      <c r="GZI99" s="123"/>
      <c r="GZJ99" s="123"/>
      <c r="GZK99" s="123"/>
      <c r="GZL99" s="123"/>
      <c r="GZM99" s="123"/>
      <c r="GZN99" s="123"/>
      <c r="GZO99" s="123"/>
      <c r="GZP99" s="123"/>
      <c r="GZQ99" s="123"/>
      <c r="GZR99" s="123"/>
      <c r="GZS99" s="123"/>
      <c r="GZT99" s="123"/>
      <c r="GZU99" s="123"/>
      <c r="GZV99" s="123"/>
      <c r="GZW99" s="123"/>
      <c r="GZX99" s="123"/>
      <c r="GZY99" s="123"/>
      <c r="GZZ99" s="123"/>
      <c r="HAA99" s="123"/>
      <c r="HAB99" s="123"/>
      <c r="HAC99" s="123"/>
      <c r="HAD99" s="123"/>
      <c r="HAE99" s="123"/>
      <c r="HAF99" s="123"/>
      <c r="HAG99" s="123"/>
      <c r="HAH99" s="123"/>
      <c r="HAI99" s="123"/>
      <c r="HAJ99" s="123"/>
      <c r="HAK99" s="123"/>
      <c r="HAL99" s="123"/>
      <c r="HAM99" s="123"/>
      <c r="HAN99" s="123"/>
      <c r="HAO99" s="123"/>
      <c r="HAP99" s="123"/>
      <c r="HAQ99" s="123"/>
      <c r="HAR99" s="123"/>
      <c r="HAS99" s="123"/>
      <c r="HAT99" s="123"/>
      <c r="HAU99" s="123"/>
      <c r="HAV99" s="123"/>
      <c r="HAW99" s="123"/>
      <c r="HAX99" s="123"/>
      <c r="HAY99" s="123"/>
      <c r="HAZ99" s="123"/>
      <c r="HBA99" s="123"/>
      <c r="HBB99" s="123"/>
      <c r="HBC99" s="123"/>
      <c r="HBD99" s="123"/>
      <c r="HBE99" s="123"/>
      <c r="HBF99" s="123"/>
      <c r="HBG99" s="123"/>
      <c r="HBH99" s="123"/>
      <c r="HBI99" s="123"/>
      <c r="HBJ99" s="123"/>
      <c r="HBK99" s="123"/>
      <c r="HBL99" s="123"/>
      <c r="HBM99" s="123"/>
      <c r="HBN99" s="123"/>
      <c r="HBO99" s="123"/>
      <c r="HBP99" s="123"/>
      <c r="HBQ99" s="123"/>
      <c r="HBR99" s="123"/>
      <c r="HBS99" s="123"/>
      <c r="HBT99" s="123"/>
      <c r="HBU99" s="123"/>
      <c r="HBV99" s="123"/>
      <c r="HBW99" s="123"/>
      <c r="HBX99" s="123"/>
      <c r="HBY99" s="123"/>
      <c r="HBZ99" s="123"/>
      <c r="HCA99" s="123"/>
      <c r="HCB99" s="123"/>
      <c r="HCC99" s="123"/>
      <c r="HCD99" s="123"/>
      <c r="HCE99" s="123"/>
      <c r="HCF99" s="123"/>
      <c r="HCG99" s="123"/>
      <c r="HCH99" s="123"/>
      <c r="HCI99" s="123"/>
      <c r="HCJ99" s="123"/>
      <c r="HCK99" s="123"/>
      <c r="HCL99" s="123"/>
      <c r="HCM99" s="123"/>
      <c r="HCN99" s="123"/>
      <c r="HCO99" s="123"/>
      <c r="HCP99" s="123"/>
      <c r="HCQ99" s="123"/>
      <c r="HCR99" s="123"/>
      <c r="HCS99" s="123"/>
      <c r="HCT99" s="123"/>
      <c r="HCU99" s="123"/>
      <c r="HCV99" s="123"/>
      <c r="HCW99" s="123"/>
      <c r="HCX99" s="123"/>
      <c r="HCY99" s="123"/>
      <c r="HCZ99" s="123"/>
      <c r="HDA99" s="123"/>
      <c r="HDB99" s="123"/>
      <c r="HDC99" s="123"/>
      <c r="HDD99" s="123"/>
      <c r="HDE99" s="123"/>
      <c r="HDF99" s="123"/>
      <c r="HDG99" s="123"/>
      <c r="HDH99" s="123"/>
      <c r="HDI99" s="123"/>
      <c r="HDJ99" s="123"/>
      <c r="HDK99" s="123"/>
      <c r="HDL99" s="123"/>
      <c r="HDM99" s="123"/>
      <c r="HDN99" s="123"/>
      <c r="HDO99" s="123"/>
      <c r="HDP99" s="123"/>
      <c r="HDQ99" s="123"/>
      <c r="HDR99" s="123"/>
      <c r="HDS99" s="123"/>
      <c r="HDT99" s="123"/>
      <c r="HDU99" s="123"/>
      <c r="HDV99" s="123"/>
      <c r="HDW99" s="123"/>
      <c r="HDX99" s="123"/>
      <c r="HDY99" s="123"/>
      <c r="HDZ99" s="123"/>
      <c r="HEA99" s="123"/>
      <c r="HEB99" s="123"/>
      <c r="HEC99" s="123"/>
      <c r="HED99" s="123"/>
      <c r="HEE99" s="123"/>
      <c r="HEF99" s="123"/>
      <c r="HEG99" s="123"/>
      <c r="HEH99" s="123"/>
      <c r="HEI99" s="123"/>
      <c r="HEJ99" s="123"/>
      <c r="HEK99" s="123"/>
      <c r="HEL99" s="123"/>
      <c r="HEM99" s="123"/>
      <c r="HEN99" s="123"/>
      <c r="HEO99" s="123"/>
      <c r="HEP99" s="123"/>
      <c r="HEQ99" s="123"/>
      <c r="HER99" s="123"/>
      <c r="HES99" s="123"/>
      <c r="HET99" s="123"/>
      <c r="HEU99" s="123"/>
      <c r="HEV99" s="123"/>
      <c r="HEW99" s="123"/>
      <c r="HEX99" s="123"/>
      <c r="HEY99" s="123"/>
      <c r="HEZ99" s="123"/>
      <c r="HFA99" s="123"/>
      <c r="HFB99" s="123"/>
      <c r="HFC99" s="123"/>
      <c r="HFD99" s="123"/>
      <c r="HFE99" s="123"/>
      <c r="HFF99" s="123"/>
      <c r="HFG99" s="123"/>
      <c r="HFH99" s="123"/>
      <c r="HFI99" s="123"/>
      <c r="HFJ99" s="123"/>
      <c r="HFK99" s="123"/>
      <c r="HFL99" s="123"/>
      <c r="HFM99" s="123"/>
      <c r="HFN99" s="123"/>
      <c r="HFO99" s="123"/>
      <c r="HFP99" s="123"/>
      <c r="HFQ99" s="123"/>
      <c r="HFR99" s="123"/>
      <c r="HFS99" s="123"/>
      <c r="HFT99" s="123"/>
      <c r="HFU99" s="123"/>
      <c r="HFV99" s="123"/>
      <c r="HFW99" s="123"/>
      <c r="HFX99" s="123"/>
      <c r="HFY99" s="123"/>
      <c r="HFZ99" s="123"/>
      <c r="HGA99" s="123"/>
      <c r="HGB99" s="123"/>
      <c r="HGC99" s="123"/>
      <c r="HGD99" s="123"/>
      <c r="HGE99" s="123"/>
      <c r="HGF99" s="123"/>
      <c r="HGG99" s="123"/>
      <c r="HGH99" s="123"/>
      <c r="HGI99" s="123"/>
      <c r="HGJ99" s="123"/>
      <c r="HGK99" s="123"/>
      <c r="HGL99" s="123"/>
      <c r="HGM99" s="123"/>
      <c r="HGN99" s="123"/>
      <c r="HGO99" s="123"/>
      <c r="HGP99" s="123"/>
      <c r="HGQ99" s="123"/>
      <c r="HGR99" s="123"/>
      <c r="HGS99" s="123"/>
      <c r="HGT99" s="123"/>
      <c r="HGU99" s="123"/>
      <c r="HGV99" s="123"/>
      <c r="HGW99" s="123"/>
      <c r="HGX99" s="123"/>
      <c r="HGY99" s="123"/>
      <c r="HGZ99" s="123"/>
      <c r="HHA99" s="123"/>
      <c r="HHB99" s="123"/>
      <c r="HHC99" s="123"/>
      <c r="HHD99" s="123"/>
      <c r="HHE99" s="123"/>
      <c r="HHF99" s="123"/>
      <c r="HHG99" s="123"/>
      <c r="HHH99" s="123"/>
      <c r="HHI99" s="123"/>
      <c r="HHJ99" s="123"/>
      <c r="HHK99" s="123"/>
      <c r="HHL99" s="123"/>
      <c r="HHM99" s="123"/>
      <c r="HHN99" s="123"/>
      <c r="HHO99" s="123"/>
      <c r="HHP99" s="123"/>
      <c r="HHQ99" s="123"/>
      <c r="HHR99" s="123"/>
      <c r="HHS99" s="123"/>
      <c r="HHT99" s="123"/>
      <c r="HHU99" s="123"/>
      <c r="HHV99" s="123"/>
      <c r="HHW99" s="123"/>
      <c r="HHX99" s="123"/>
      <c r="HHY99" s="123"/>
      <c r="HHZ99" s="123"/>
      <c r="HIA99" s="123"/>
      <c r="HIB99" s="123"/>
      <c r="HIC99" s="123"/>
      <c r="HID99" s="123"/>
      <c r="HIE99" s="123"/>
      <c r="HIF99" s="123"/>
      <c r="HIG99" s="123"/>
      <c r="HIH99" s="123"/>
      <c r="HII99" s="123"/>
      <c r="HIJ99" s="123"/>
      <c r="HIK99" s="123"/>
      <c r="HIL99" s="123"/>
      <c r="HIM99" s="123"/>
      <c r="HIN99" s="123"/>
      <c r="HIO99" s="123"/>
      <c r="HIP99" s="123"/>
      <c r="HIQ99" s="123"/>
      <c r="HIR99" s="123"/>
      <c r="HIS99" s="123"/>
      <c r="HIT99" s="123"/>
      <c r="HIU99" s="123"/>
      <c r="HIV99" s="123"/>
      <c r="HIW99" s="123"/>
      <c r="HIX99" s="123"/>
      <c r="HIY99" s="123"/>
      <c r="HIZ99" s="123"/>
      <c r="HJA99" s="123"/>
      <c r="HJB99" s="123"/>
      <c r="HJC99" s="123"/>
      <c r="HJD99" s="123"/>
      <c r="HJE99" s="123"/>
      <c r="HJF99" s="123"/>
      <c r="HJG99" s="123"/>
      <c r="HJH99" s="123"/>
      <c r="HJI99" s="123"/>
      <c r="HJJ99" s="123"/>
      <c r="HJK99" s="123"/>
      <c r="HJL99" s="123"/>
      <c r="HJM99" s="123"/>
      <c r="HJN99" s="123"/>
      <c r="HJO99" s="123"/>
      <c r="HJP99" s="123"/>
      <c r="HJQ99" s="123"/>
      <c r="HJR99" s="123"/>
      <c r="HJS99" s="123"/>
      <c r="HJT99" s="123"/>
      <c r="HJU99" s="123"/>
      <c r="HJV99" s="123"/>
      <c r="HJW99" s="123"/>
      <c r="HJX99" s="123"/>
      <c r="HJY99" s="123"/>
      <c r="HJZ99" s="123"/>
      <c r="HKA99" s="123"/>
      <c r="HKB99" s="123"/>
      <c r="HKC99" s="123"/>
      <c r="HKD99" s="123"/>
      <c r="HKE99" s="123"/>
      <c r="HKF99" s="123"/>
      <c r="HKG99" s="123"/>
      <c r="HKH99" s="123"/>
      <c r="HKI99" s="123"/>
      <c r="HKJ99" s="123"/>
      <c r="HKK99" s="123"/>
      <c r="HKL99" s="123"/>
      <c r="HKM99" s="123"/>
      <c r="HKN99" s="123"/>
      <c r="HKO99" s="123"/>
      <c r="HKP99" s="123"/>
      <c r="HKQ99" s="123"/>
      <c r="HKR99" s="123"/>
      <c r="HKS99" s="123"/>
      <c r="HKT99" s="123"/>
      <c r="HKU99" s="123"/>
      <c r="HKV99" s="123"/>
      <c r="HKW99" s="123"/>
      <c r="HKX99" s="123"/>
      <c r="HKY99" s="123"/>
      <c r="HKZ99" s="123"/>
      <c r="HLA99" s="123"/>
      <c r="HLB99" s="123"/>
      <c r="HLC99" s="123"/>
      <c r="HLD99" s="123"/>
      <c r="HLE99" s="123"/>
      <c r="HLF99" s="123"/>
      <c r="HLG99" s="123"/>
      <c r="HLH99" s="123"/>
      <c r="HLI99" s="123"/>
      <c r="HLJ99" s="123"/>
      <c r="HLK99" s="123"/>
      <c r="HLL99" s="123"/>
      <c r="HLM99" s="123"/>
      <c r="HLN99" s="123"/>
      <c r="HLO99" s="123"/>
      <c r="HLP99" s="123"/>
      <c r="HLQ99" s="123"/>
      <c r="HLR99" s="123"/>
      <c r="HLS99" s="123"/>
      <c r="HLT99" s="123"/>
      <c r="HLU99" s="123"/>
      <c r="HLV99" s="123"/>
      <c r="HLW99" s="123"/>
      <c r="HLX99" s="123"/>
      <c r="HLY99" s="123"/>
      <c r="HLZ99" s="123"/>
      <c r="HMA99" s="123"/>
      <c r="HMB99" s="123"/>
      <c r="HMC99" s="123"/>
      <c r="HMD99" s="123"/>
      <c r="HME99" s="123"/>
      <c r="HMF99" s="123"/>
      <c r="HMG99" s="123"/>
      <c r="HMH99" s="123"/>
      <c r="HMI99" s="123"/>
      <c r="HMJ99" s="123"/>
      <c r="HMK99" s="123"/>
      <c r="HML99" s="123"/>
      <c r="HMM99" s="123"/>
      <c r="HMN99" s="123"/>
      <c r="HMO99" s="123"/>
      <c r="HMP99" s="123"/>
      <c r="HMQ99" s="123"/>
      <c r="HMR99" s="123"/>
      <c r="HMS99" s="123"/>
      <c r="HMT99" s="123"/>
      <c r="HMU99" s="123"/>
      <c r="HMV99" s="123"/>
      <c r="HMW99" s="123"/>
      <c r="HMX99" s="123"/>
      <c r="HMY99" s="123"/>
      <c r="HMZ99" s="123"/>
      <c r="HNA99" s="123"/>
      <c r="HNB99" s="123"/>
      <c r="HNC99" s="123"/>
      <c r="HND99" s="123"/>
      <c r="HNE99" s="123"/>
      <c r="HNF99" s="123"/>
      <c r="HNG99" s="123"/>
      <c r="HNH99" s="123"/>
      <c r="HNI99" s="123"/>
      <c r="HNJ99" s="123"/>
      <c r="HNK99" s="123"/>
      <c r="HNL99" s="123"/>
      <c r="HNM99" s="123"/>
      <c r="HNN99" s="123"/>
      <c r="HNO99" s="123"/>
      <c r="HNP99" s="123"/>
      <c r="HNQ99" s="123"/>
      <c r="HNR99" s="123"/>
      <c r="HNS99" s="123"/>
      <c r="HNT99" s="123"/>
      <c r="HNU99" s="123"/>
      <c r="HNV99" s="123"/>
      <c r="HNW99" s="123"/>
      <c r="HNX99" s="123"/>
      <c r="HNY99" s="123"/>
      <c r="HNZ99" s="123"/>
      <c r="HOA99" s="123"/>
      <c r="HOB99" s="123"/>
      <c r="HOC99" s="123"/>
      <c r="HOD99" s="123"/>
      <c r="HOE99" s="123"/>
      <c r="HOF99" s="123"/>
      <c r="HOG99" s="123"/>
      <c r="HOH99" s="123"/>
      <c r="HOI99" s="123"/>
      <c r="HOJ99" s="123"/>
      <c r="HOK99" s="123"/>
      <c r="HOL99" s="123"/>
      <c r="HOM99" s="123"/>
      <c r="HON99" s="123"/>
      <c r="HOO99" s="123"/>
      <c r="HOP99" s="123"/>
      <c r="HOQ99" s="123"/>
      <c r="HOR99" s="123"/>
      <c r="HOS99" s="123"/>
      <c r="HOT99" s="123"/>
      <c r="HOU99" s="123"/>
      <c r="HOV99" s="123"/>
      <c r="HOW99" s="123"/>
      <c r="HOX99" s="123"/>
      <c r="HOY99" s="123"/>
      <c r="HOZ99" s="123"/>
      <c r="HPA99" s="123"/>
      <c r="HPB99" s="123"/>
      <c r="HPC99" s="123"/>
      <c r="HPD99" s="123"/>
      <c r="HPE99" s="123"/>
      <c r="HPF99" s="123"/>
      <c r="HPG99" s="123"/>
      <c r="HPH99" s="123"/>
      <c r="HPI99" s="123"/>
      <c r="HPJ99" s="123"/>
      <c r="HPK99" s="123"/>
      <c r="HPL99" s="123"/>
      <c r="HPM99" s="123"/>
      <c r="HPN99" s="123"/>
      <c r="HPO99" s="123"/>
      <c r="HPP99" s="123"/>
      <c r="HPQ99" s="123"/>
      <c r="HPR99" s="123"/>
      <c r="HPS99" s="123"/>
      <c r="HPT99" s="123"/>
      <c r="HPU99" s="123"/>
      <c r="HPV99" s="123"/>
      <c r="HPW99" s="123"/>
      <c r="HPX99" s="123"/>
      <c r="HPY99" s="123"/>
      <c r="HPZ99" s="123"/>
      <c r="HQA99" s="123"/>
      <c r="HQB99" s="123"/>
      <c r="HQC99" s="123"/>
      <c r="HQD99" s="123"/>
      <c r="HQE99" s="123"/>
      <c r="HQF99" s="123"/>
      <c r="HQG99" s="123"/>
      <c r="HQH99" s="123"/>
      <c r="HQI99" s="123"/>
      <c r="HQJ99" s="123"/>
      <c r="HQK99" s="123"/>
      <c r="HQL99" s="123"/>
      <c r="HQM99" s="123"/>
      <c r="HQN99" s="123"/>
      <c r="HQO99" s="123"/>
      <c r="HQP99" s="123"/>
      <c r="HQQ99" s="123"/>
      <c r="HQR99" s="123"/>
      <c r="HQS99" s="123"/>
      <c r="HQT99" s="123"/>
      <c r="HQU99" s="123"/>
      <c r="HQV99" s="123"/>
      <c r="HQW99" s="123"/>
      <c r="HQX99" s="123"/>
      <c r="HQY99" s="123"/>
      <c r="HQZ99" s="123"/>
      <c r="HRA99" s="123"/>
      <c r="HRB99" s="123"/>
      <c r="HRC99" s="123"/>
      <c r="HRD99" s="123"/>
      <c r="HRE99" s="123"/>
      <c r="HRF99" s="123"/>
      <c r="HRG99" s="123"/>
      <c r="HRH99" s="123"/>
      <c r="HRI99" s="123"/>
      <c r="HRJ99" s="123"/>
      <c r="HRK99" s="123"/>
      <c r="HRL99" s="123"/>
      <c r="HRM99" s="123"/>
      <c r="HRN99" s="123"/>
      <c r="HRO99" s="123"/>
      <c r="HRP99" s="123"/>
      <c r="HRQ99" s="123"/>
      <c r="HRR99" s="123"/>
      <c r="HRS99" s="123"/>
      <c r="HRT99" s="123"/>
      <c r="HRU99" s="123"/>
      <c r="HRV99" s="123"/>
      <c r="HRW99" s="123"/>
      <c r="HRX99" s="123"/>
      <c r="HRY99" s="123"/>
      <c r="HRZ99" s="123"/>
      <c r="HSA99" s="123"/>
      <c r="HSB99" s="123"/>
      <c r="HSC99" s="123"/>
      <c r="HSD99" s="123"/>
      <c r="HSE99" s="123"/>
      <c r="HSF99" s="123"/>
      <c r="HSG99" s="123"/>
      <c r="HSH99" s="123"/>
      <c r="HSI99" s="123"/>
      <c r="HSJ99" s="123"/>
      <c r="HSK99" s="123"/>
      <c r="HSL99" s="123"/>
      <c r="HSM99" s="123"/>
      <c r="HSN99" s="123"/>
      <c r="HSO99" s="123"/>
      <c r="HSP99" s="123"/>
      <c r="HSQ99" s="123"/>
      <c r="HSR99" s="123"/>
      <c r="HSS99" s="123"/>
      <c r="HST99" s="123"/>
      <c r="HSU99" s="123"/>
      <c r="HSV99" s="123"/>
      <c r="HSW99" s="123"/>
      <c r="HSX99" s="123"/>
      <c r="HSY99" s="123"/>
      <c r="HSZ99" s="123"/>
      <c r="HTA99" s="123"/>
      <c r="HTB99" s="123"/>
      <c r="HTC99" s="123"/>
      <c r="HTD99" s="123"/>
      <c r="HTE99" s="123"/>
      <c r="HTF99" s="123"/>
      <c r="HTG99" s="123"/>
      <c r="HTH99" s="123"/>
      <c r="HTI99" s="123"/>
      <c r="HTJ99" s="123"/>
      <c r="HTK99" s="123"/>
      <c r="HTL99" s="123"/>
      <c r="HTM99" s="123"/>
      <c r="HTN99" s="123"/>
      <c r="HTO99" s="123"/>
      <c r="HTP99" s="123"/>
      <c r="HTQ99" s="123"/>
      <c r="HTR99" s="123"/>
      <c r="HTS99" s="123"/>
      <c r="HTT99" s="123"/>
      <c r="HTU99" s="123"/>
      <c r="HTV99" s="123"/>
      <c r="HTW99" s="123"/>
      <c r="HTX99" s="123"/>
      <c r="HTY99" s="123"/>
      <c r="HTZ99" s="123"/>
      <c r="HUA99" s="123"/>
      <c r="HUB99" s="123"/>
      <c r="HUC99" s="123"/>
      <c r="HUD99" s="123"/>
      <c r="HUE99" s="123"/>
      <c r="HUF99" s="123"/>
      <c r="HUG99" s="123"/>
      <c r="HUH99" s="123"/>
      <c r="HUI99" s="123"/>
      <c r="HUJ99" s="123"/>
      <c r="HUK99" s="123"/>
      <c r="HUL99" s="123"/>
      <c r="HUM99" s="123"/>
      <c r="HUN99" s="123"/>
      <c r="HUO99" s="123"/>
      <c r="HUP99" s="123"/>
      <c r="HUQ99" s="123"/>
      <c r="HUR99" s="123"/>
      <c r="HUS99" s="123"/>
      <c r="HUT99" s="123"/>
      <c r="HUU99" s="123"/>
      <c r="HUV99" s="123"/>
      <c r="HUW99" s="123"/>
      <c r="HUX99" s="123"/>
      <c r="HUY99" s="123"/>
      <c r="HUZ99" s="123"/>
      <c r="HVA99" s="123"/>
      <c r="HVB99" s="123"/>
      <c r="HVC99" s="123"/>
      <c r="HVD99" s="123"/>
      <c r="HVE99" s="123"/>
      <c r="HVF99" s="123"/>
      <c r="HVG99" s="123"/>
      <c r="HVH99" s="123"/>
      <c r="HVI99" s="123"/>
      <c r="HVJ99" s="123"/>
      <c r="HVK99" s="123"/>
      <c r="HVL99" s="123"/>
      <c r="HVM99" s="123"/>
      <c r="HVN99" s="123"/>
      <c r="HVO99" s="123"/>
      <c r="HVP99" s="123"/>
      <c r="HVQ99" s="123"/>
      <c r="HVR99" s="123"/>
      <c r="HVS99" s="123"/>
      <c r="HVT99" s="123"/>
      <c r="HVU99" s="123"/>
      <c r="HVV99" s="123"/>
      <c r="HVW99" s="123"/>
      <c r="HVX99" s="123"/>
      <c r="HVY99" s="123"/>
      <c r="HVZ99" s="123"/>
      <c r="HWA99" s="123"/>
      <c r="HWB99" s="123"/>
      <c r="HWC99" s="123"/>
      <c r="HWD99" s="123"/>
      <c r="HWE99" s="123"/>
      <c r="HWF99" s="123"/>
      <c r="HWG99" s="123"/>
      <c r="HWH99" s="123"/>
      <c r="HWI99" s="123"/>
      <c r="HWJ99" s="123"/>
      <c r="HWK99" s="123"/>
      <c r="HWL99" s="123"/>
      <c r="HWM99" s="123"/>
      <c r="HWN99" s="123"/>
      <c r="HWO99" s="123"/>
      <c r="HWP99" s="123"/>
      <c r="HWQ99" s="123"/>
      <c r="HWR99" s="123"/>
      <c r="HWS99" s="123"/>
      <c r="HWT99" s="123"/>
      <c r="HWU99" s="123"/>
      <c r="HWV99" s="123"/>
      <c r="HWW99" s="123"/>
      <c r="HWX99" s="123"/>
      <c r="HWY99" s="123"/>
      <c r="HWZ99" s="123"/>
      <c r="HXA99" s="123"/>
      <c r="HXB99" s="123"/>
      <c r="HXC99" s="123"/>
      <c r="HXD99" s="123"/>
      <c r="HXE99" s="123"/>
      <c r="HXF99" s="123"/>
      <c r="HXG99" s="123"/>
      <c r="HXH99" s="123"/>
      <c r="HXI99" s="123"/>
      <c r="HXJ99" s="123"/>
      <c r="HXK99" s="123"/>
      <c r="HXL99" s="123"/>
      <c r="HXM99" s="123"/>
      <c r="HXN99" s="123"/>
      <c r="HXO99" s="123"/>
      <c r="HXP99" s="123"/>
      <c r="HXQ99" s="123"/>
      <c r="HXR99" s="123"/>
      <c r="HXS99" s="123"/>
      <c r="HXT99" s="123"/>
      <c r="HXU99" s="123"/>
      <c r="HXV99" s="123"/>
      <c r="HXW99" s="123"/>
      <c r="HXX99" s="123"/>
      <c r="HXY99" s="123"/>
      <c r="HXZ99" s="123"/>
      <c r="HYA99" s="123"/>
      <c r="HYB99" s="123"/>
      <c r="HYC99" s="123"/>
      <c r="HYD99" s="123"/>
      <c r="HYE99" s="123"/>
      <c r="HYF99" s="123"/>
      <c r="HYG99" s="123"/>
      <c r="HYH99" s="123"/>
      <c r="HYI99" s="123"/>
      <c r="HYJ99" s="123"/>
      <c r="HYK99" s="123"/>
      <c r="HYL99" s="123"/>
      <c r="HYM99" s="123"/>
      <c r="HYN99" s="123"/>
      <c r="HYO99" s="123"/>
      <c r="HYP99" s="123"/>
      <c r="HYQ99" s="123"/>
      <c r="HYR99" s="123"/>
      <c r="HYS99" s="123"/>
      <c r="HYT99" s="123"/>
      <c r="HYU99" s="123"/>
      <c r="HYV99" s="123"/>
      <c r="HYW99" s="123"/>
      <c r="HYX99" s="123"/>
      <c r="HYY99" s="123"/>
      <c r="HYZ99" s="123"/>
      <c r="HZA99" s="123"/>
      <c r="HZB99" s="123"/>
      <c r="HZC99" s="123"/>
      <c r="HZD99" s="123"/>
      <c r="HZE99" s="123"/>
      <c r="HZF99" s="123"/>
      <c r="HZG99" s="123"/>
      <c r="HZH99" s="123"/>
      <c r="HZI99" s="123"/>
      <c r="HZJ99" s="123"/>
      <c r="HZK99" s="123"/>
      <c r="HZL99" s="123"/>
      <c r="HZM99" s="123"/>
      <c r="HZN99" s="123"/>
      <c r="HZO99" s="123"/>
      <c r="HZP99" s="123"/>
      <c r="HZQ99" s="123"/>
      <c r="HZR99" s="123"/>
      <c r="HZS99" s="123"/>
      <c r="HZT99" s="123"/>
      <c r="HZU99" s="123"/>
      <c r="HZV99" s="123"/>
      <c r="HZW99" s="123"/>
      <c r="HZX99" s="123"/>
      <c r="HZY99" s="123"/>
      <c r="HZZ99" s="123"/>
      <c r="IAA99" s="123"/>
      <c r="IAB99" s="123"/>
      <c r="IAC99" s="123"/>
      <c r="IAD99" s="123"/>
      <c r="IAE99" s="123"/>
      <c r="IAF99" s="123"/>
      <c r="IAG99" s="123"/>
      <c r="IAH99" s="123"/>
      <c r="IAI99" s="123"/>
      <c r="IAJ99" s="123"/>
      <c r="IAK99" s="123"/>
      <c r="IAL99" s="123"/>
      <c r="IAM99" s="123"/>
      <c r="IAN99" s="123"/>
      <c r="IAO99" s="123"/>
      <c r="IAP99" s="123"/>
      <c r="IAQ99" s="123"/>
      <c r="IAR99" s="123"/>
      <c r="IAS99" s="123"/>
      <c r="IAT99" s="123"/>
      <c r="IAU99" s="123"/>
      <c r="IAV99" s="123"/>
      <c r="IAW99" s="123"/>
      <c r="IAX99" s="123"/>
      <c r="IAY99" s="123"/>
      <c r="IAZ99" s="123"/>
      <c r="IBA99" s="123"/>
      <c r="IBB99" s="123"/>
      <c r="IBC99" s="123"/>
      <c r="IBD99" s="123"/>
      <c r="IBE99" s="123"/>
      <c r="IBF99" s="123"/>
      <c r="IBG99" s="123"/>
      <c r="IBH99" s="123"/>
      <c r="IBI99" s="123"/>
      <c r="IBJ99" s="123"/>
      <c r="IBK99" s="123"/>
      <c r="IBL99" s="123"/>
      <c r="IBM99" s="123"/>
      <c r="IBN99" s="123"/>
      <c r="IBO99" s="123"/>
      <c r="IBP99" s="123"/>
      <c r="IBQ99" s="123"/>
      <c r="IBR99" s="123"/>
      <c r="IBS99" s="123"/>
      <c r="IBT99" s="123"/>
      <c r="IBU99" s="123"/>
      <c r="IBV99" s="123"/>
      <c r="IBW99" s="123"/>
      <c r="IBX99" s="123"/>
      <c r="IBY99" s="123"/>
      <c r="IBZ99" s="123"/>
      <c r="ICA99" s="123"/>
      <c r="ICB99" s="123"/>
      <c r="ICC99" s="123"/>
      <c r="ICD99" s="123"/>
      <c r="ICE99" s="123"/>
      <c r="ICF99" s="123"/>
      <c r="ICG99" s="123"/>
      <c r="ICH99" s="123"/>
      <c r="ICI99" s="123"/>
      <c r="ICJ99" s="123"/>
      <c r="ICK99" s="123"/>
      <c r="ICL99" s="123"/>
      <c r="ICM99" s="123"/>
      <c r="ICN99" s="123"/>
      <c r="ICO99" s="123"/>
      <c r="ICP99" s="123"/>
      <c r="ICQ99" s="123"/>
      <c r="ICR99" s="123"/>
      <c r="ICS99" s="123"/>
      <c r="ICT99" s="123"/>
      <c r="ICU99" s="123"/>
      <c r="ICV99" s="123"/>
      <c r="ICW99" s="123"/>
      <c r="ICX99" s="123"/>
      <c r="ICY99" s="123"/>
      <c r="ICZ99" s="123"/>
      <c r="IDA99" s="123"/>
      <c r="IDB99" s="123"/>
      <c r="IDC99" s="123"/>
      <c r="IDD99" s="123"/>
      <c r="IDE99" s="123"/>
      <c r="IDF99" s="123"/>
      <c r="IDG99" s="123"/>
      <c r="IDH99" s="123"/>
      <c r="IDI99" s="123"/>
      <c r="IDJ99" s="123"/>
      <c r="IDK99" s="123"/>
      <c r="IDL99" s="123"/>
      <c r="IDM99" s="123"/>
      <c r="IDN99" s="123"/>
      <c r="IDO99" s="123"/>
      <c r="IDP99" s="123"/>
      <c r="IDQ99" s="123"/>
      <c r="IDR99" s="123"/>
      <c r="IDS99" s="123"/>
      <c r="IDT99" s="123"/>
      <c r="IDU99" s="123"/>
      <c r="IDV99" s="123"/>
      <c r="IDW99" s="123"/>
      <c r="IDX99" s="123"/>
      <c r="IDY99" s="123"/>
      <c r="IDZ99" s="123"/>
      <c r="IEA99" s="123"/>
      <c r="IEB99" s="123"/>
      <c r="IEC99" s="123"/>
      <c r="IED99" s="123"/>
      <c r="IEE99" s="123"/>
      <c r="IEF99" s="123"/>
      <c r="IEG99" s="123"/>
      <c r="IEH99" s="123"/>
      <c r="IEI99" s="123"/>
      <c r="IEJ99" s="123"/>
      <c r="IEK99" s="123"/>
      <c r="IEL99" s="123"/>
      <c r="IEM99" s="123"/>
      <c r="IEN99" s="123"/>
      <c r="IEO99" s="123"/>
      <c r="IEP99" s="123"/>
      <c r="IEQ99" s="123"/>
      <c r="IER99" s="123"/>
      <c r="IES99" s="123"/>
      <c r="IET99" s="123"/>
      <c r="IEU99" s="123"/>
      <c r="IEV99" s="123"/>
      <c r="IEW99" s="123"/>
      <c r="IEX99" s="123"/>
      <c r="IEY99" s="123"/>
      <c r="IEZ99" s="123"/>
      <c r="IFA99" s="123"/>
      <c r="IFB99" s="123"/>
      <c r="IFC99" s="123"/>
      <c r="IFD99" s="123"/>
      <c r="IFE99" s="123"/>
      <c r="IFF99" s="123"/>
      <c r="IFG99" s="123"/>
      <c r="IFH99" s="123"/>
      <c r="IFI99" s="123"/>
      <c r="IFJ99" s="123"/>
      <c r="IFK99" s="123"/>
      <c r="IFL99" s="123"/>
      <c r="IFM99" s="123"/>
      <c r="IFN99" s="123"/>
      <c r="IFO99" s="123"/>
      <c r="IFP99" s="123"/>
      <c r="IFQ99" s="123"/>
      <c r="IFR99" s="123"/>
      <c r="IFS99" s="123"/>
      <c r="IFT99" s="123"/>
      <c r="IFU99" s="123"/>
      <c r="IFV99" s="123"/>
      <c r="IFW99" s="123"/>
      <c r="IFX99" s="123"/>
      <c r="IFY99" s="123"/>
      <c r="IFZ99" s="123"/>
      <c r="IGA99" s="123"/>
      <c r="IGB99" s="123"/>
      <c r="IGC99" s="123"/>
      <c r="IGD99" s="123"/>
      <c r="IGE99" s="123"/>
      <c r="IGF99" s="123"/>
      <c r="IGG99" s="123"/>
      <c r="IGH99" s="123"/>
      <c r="IGI99" s="123"/>
      <c r="IGJ99" s="123"/>
      <c r="IGK99" s="123"/>
      <c r="IGL99" s="123"/>
      <c r="IGM99" s="123"/>
      <c r="IGN99" s="123"/>
      <c r="IGO99" s="123"/>
      <c r="IGP99" s="123"/>
      <c r="IGQ99" s="123"/>
      <c r="IGR99" s="123"/>
      <c r="IGS99" s="123"/>
      <c r="IGT99" s="123"/>
      <c r="IGU99" s="123"/>
      <c r="IGV99" s="123"/>
      <c r="IGW99" s="123"/>
      <c r="IGX99" s="123"/>
      <c r="IGY99" s="123"/>
      <c r="IGZ99" s="123"/>
      <c r="IHA99" s="123"/>
      <c r="IHB99" s="123"/>
      <c r="IHC99" s="123"/>
      <c r="IHD99" s="123"/>
      <c r="IHE99" s="123"/>
      <c r="IHF99" s="123"/>
      <c r="IHG99" s="123"/>
      <c r="IHH99" s="123"/>
      <c r="IHI99" s="123"/>
      <c r="IHJ99" s="123"/>
      <c r="IHK99" s="123"/>
      <c r="IHL99" s="123"/>
      <c r="IHM99" s="123"/>
      <c r="IHN99" s="123"/>
      <c r="IHO99" s="123"/>
      <c r="IHP99" s="123"/>
      <c r="IHQ99" s="123"/>
      <c r="IHR99" s="123"/>
      <c r="IHS99" s="123"/>
      <c r="IHT99" s="123"/>
      <c r="IHU99" s="123"/>
      <c r="IHV99" s="123"/>
      <c r="IHW99" s="123"/>
      <c r="IHX99" s="123"/>
      <c r="IHY99" s="123"/>
      <c r="IHZ99" s="123"/>
      <c r="IIA99" s="123"/>
      <c r="IIB99" s="123"/>
      <c r="IIC99" s="123"/>
      <c r="IID99" s="123"/>
      <c r="IIE99" s="123"/>
      <c r="IIF99" s="123"/>
      <c r="IIG99" s="123"/>
      <c r="IIH99" s="123"/>
      <c r="III99" s="123"/>
      <c r="IIJ99" s="123"/>
      <c r="IIK99" s="123"/>
      <c r="IIL99" s="123"/>
      <c r="IIM99" s="123"/>
      <c r="IIN99" s="123"/>
      <c r="IIO99" s="123"/>
      <c r="IIP99" s="123"/>
      <c r="IIQ99" s="123"/>
      <c r="IIR99" s="123"/>
      <c r="IIS99" s="123"/>
      <c r="IIT99" s="123"/>
      <c r="IIU99" s="123"/>
      <c r="IIV99" s="123"/>
      <c r="IIW99" s="123"/>
      <c r="IIX99" s="123"/>
      <c r="IIY99" s="123"/>
      <c r="IIZ99" s="123"/>
      <c r="IJA99" s="123"/>
      <c r="IJB99" s="123"/>
      <c r="IJC99" s="123"/>
      <c r="IJD99" s="123"/>
      <c r="IJE99" s="123"/>
      <c r="IJF99" s="123"/>
      <c r="IJG99" s="123"/>
      <c r="IJH99" s="123"/>
      <c r="IJI99" s="123"/>
      <c r="IJJ99" s="123"/>
      <c r="IJK99" s="123"/>
      <c r="IJL99" s="123"/>
      <c r="IJM99" s="123"/>
      <c r="IJN99" s="123"/>
      <c r="IJO99" s="123"/>
      <c r="IJP99" s="123"/>
      <c r="IJQ99" s="123"/>
      <c r="IJR99" s="123"/>
      <c r="IJS99" s="123"/>
      <c r="IJT99" s="123"/>
      <c r="IJU99" s="123"/>
      <c r="IJV99" s="123"/>
      <c r="IJW99" s="123"/>
      <c r="IJX99" s="123"/>
      <c r="IJY99" s="123"/>
      <c r="IJZ99" s="123"/>
      <c r="IKA99" s="123"/>
      <c r="IKB99" s="123"/>
      <c r="IKC99" s="123"/>
      <c r="IKD99" s="123"/>
      <c r="IKE99" s="123"/>
      <c r="IKF99" s="123"/>
      <c r="IKG99" s="123"/>
      <c r="IKH99" s="123"/>
      <c r="IKI99" s="123"/>
      <c r="IKJ99" s="123"/>
      <c r="IKK99" s="123"/>
      <c r="IKL99" s="123"/>
      <c r="IKM99" s="123"/>
      <c r="IKN99" s="123"/>
      <c r="IKO99" s="123"/>
      <c r="IKP99" s="123"/>
      <c r="IKQ99" s="123"/>
      <c r="IKR99" s="123"/>
      <c r="IKS99" s="123"/>
      <c r="IKT99" s="123"/>
      <c r="IKU99" s="123"/>
      <c r="IKV99" s="123"/>
      <c r="IKW99" s="123"/>
      <c r="IKX99" s="123"/>
      <c r="IKY99" s="123"/>
      <c r="IKZ99" s="123"/>
      <c r="ILA99" s="123"/>
      <c r="ILB99" s="123"/>
      <c r="ILC99" s="123"/>
      <c r="ILD99" s="123"/>
      <c r="ILE99" s="123"/>
      <c r="ILF99" s="123"/>
      <c r="ILG99" s="123"/>
      <c r="ILH99" s="123"/>
      <c r="ILI99" s="123"/>
      <c r="ILJ99" s="123"/>
      <c r="ILK99" s="123"/>
      <c r="ILL99" s="123"/>
      <c r="ILM99" s="123"/>
      <c r="ILN99" s="123"/>
      <c r="ILO99" s="123"/>
      <c r="ILP99" s="123"/>
      <c r="ILQ99" s="123"/>
      <c r="ILR99" s="123"/>
      <c r="ILS99" s="123"/>
      <c r="ILT99" s="123"/>
      <c r="ILU99" s="123"/>
      <c r="ILV99" s="123"/>
      <c r="ILW99" s="123"/>
      <c r="ILX99" s="123"/>
      <c r="ILY99" s="123"/>
      <c r="ILZ99" s="123"/>
      <c r="IMA99" s="123"/>
      <c r="IMB99" s="123"/>
      <c r="IMC99" s="123"/>
      <c r="IMD99" s="123"/>
      <c r="IME99" s="123"/>
      <c r="IMF99" s="123"/>
      <c r="IMG99" s="123"/>
      <c r="IMH99" s="123"/>
      <c r="IMI99" s="123"/>
      <c r="IMJ99" s="123"/>
      <c r="IMK99" s="123"/>
      <c r="IML99" s="123"/>
      <c r="IMM99" s="123"/>
      <c r="IMN99" s="123"/>
      <c r="IMO99" s="123"/>
      <c r="IMP99" s="123"/>
      <c r="IMQ99" s="123"/>
      <c r="IMR99" s="123"/>
      <c r="IMS99" s="123"/>
      <c r="IMT99" s="123"/>
      <c r="IMU99" s="123"/>
      <c r="IMV99" s="123"/>
      <c r="IMW99" s="123"/>
      <c r="IMX99" s="123"/>
      <c r="IMY99" s="123"/>
      <c r="IMZ99" s="123"/>
      <c r="INA99" s="123"/>
      <c r="INB99" s="123"/>
      <c r="INC99" s="123"/>
      <c r="IND99" s="123"/>
      <c r="INE99" s="123"/>
      <c r="INF99" s="123"/>
      <c r="ING99" s="123"/>
      <c r="INH99" s="123"/>
      <c r="INI99" s="123"/>
      <c r="INJ99" s="123"/>
      <c r="INK99" s="123"/>
      <c r="INL99" s="123"/>
      <c r="INM99" s="123"/>
      <c r="INN99" s="123"/>
      <c r="INO99" s="123"/>
      <c r="INP99" s="123"/>
      <c r="INQ99" s="123"/>
      <c r="INR99" s="123"/>
      <c r="INS99" s="123"/>
      <c r="INT99" s="123"/>
      <c r="INU99" s="123"/>
      <c r="INV99" s="123"/>
      <c r="INW99" s="123"/>
      <c r="INX99" s="123"/>
      <c r="INY99" s="123"/>
      <c r="INZ99" s="123"/>
      <c r="IOA99" s="123"/>
      <c r="IOB99" s="123"/>
      <c r="IOC99" s="123"/>
      <c r="IOD99" s="123"/>
      <c r="IOE99" s="123"/>
      <c r="IOF99" s="123"/>
      <c r="IOG99" s="123"/>
      <c r="IOH99" s="123"/>
      <c r="IOI99" s="123"/>
      <c r="IOJ99" s="123"/>
      <c r="IOK99" s="123"/>
      <c r="IOL99" s="123"/>
      <c r="IOM99" s="123"/>
      <c r="ION99" s="123"/>
      <c r="IOO99" s="123"/>
      <c r="IOP99" s="123"/>
      <c r="IOQ99" s="123"/>
      <c r="IOR99" s="123"/>
      <c r="IOS99" s="123"/>
      <c r="IOT99" s="123"/>
      <c r="IOU99" s="123"/>
      <c r="IOV99" s="123"/>
      <c r="IOW99" s="123"/>
      <c r="IOX99" s="123"/>
      <c r="IOY99" s="123"/>
      <c r="IOZ99" s="123"/>
      <c r="IPA99" s="123"/>
      <c r="IPB99" s="123"/>
      <c r="IPC99" s="123"/>
      <c r="IPD99" s="123"/>
      <c r="IPE99" s="123"/>
      <c r="IPF99" s="123"/>
      <c r="IPG99" s="123"/>
      <c r="IPH99" s="123"/>
      <c r="IPI99" s="123"/>
      <c r="IPJ99" s="123"/>
      <c r="IPK99" s="123"/>
      <c r="IPL99" s="123"/>
      <c r="IPM99" s="123"/>
      <c r="IPN99" s="123"/>
      <c r="IPO99" s="123"/>
      <c r="IPP99" s="123"/>
      <c r="IPQ99" s="123"/>
      <c r="IPR99" s="123"/>
      <c r="IPS99" s="123"/>
      <c r="IPT99" s="123"/>
      <c r="IPU99" s="123"/>
      <c r="IPV99" s="123"/>
      <c r="IPW99" s="123"/>
      <c r="IPX99" s="123"/>
      <c r="IPY99" s="123"/>
      <c r="IPZ99" s="123"/>
      <c r="IQA99" s="123"/>
      <c r="IQB99" s="123"/>
      <c r="IQC99" s="123"/>
      <c r="IQD99" s="123"/>
      <c r="IQE99" s="123"/>
      <c r="IQF99" s="123"/>
      <c r="IQG99" s="123"/>
      <c r="IQH99" s="123"/>
      <c r="IQI99" s="123"/>
      <c r="IQJ99" s="123"/>
      <c r="IQK99" s="123"/>
      <c r="IQL99" s="123"/>
      <c r="IQM99" s="123"/>
      <c r="IQN99" s="123"/>
      <c r="IQO99" s="123"/>
      <c r="IQP99" s="123"/>
      <c r="IQQ99" s="123"/>
      <c r="IQR99" s="123"/>
      <c r="IQS99" s="123"/>
      <c r="IQT99" s="123"/>
      <c r="IQU99" s="123"/>
      <c r="IQV99" s="123"/>
      <c r="IQW99" s="123"/>
      <c r="IQX99" s="123"/>
      <c r="IQY99" s="123"/>
      <c r="IQZ99" s="123"/>
      <c r="IRA99" s="123"/>
      <c r="IRB99" s="123"/>
      <c r="IRC99" s="123"/>
      <c r="IRD99" s="123"/>
      <c r="IRE99" s="123"/>
      <c r="IRF99" s="123"/>
      <c r="IRG99" s="123"/>
      <c r="IRH99" s="123"/>
      <c r="IRI99" s="123"/>
      <c r="IRJ99" s="123"/>
      <c r="IRK99" s="123"/>
      <c r="IRL99" s="123"/>
      <c r="IRM99" s="123"/>
      <c r="IRN99" s="123"/>
      <c r="IRO99" s="123"/>
      <c r="IRP99" s="123"/>
      <c r="IRQ99" s="123"/>
      <c r="IRR99" s="123"/>
      <c r="IRS99" s="123"/>
      <c r="IRT99" s="123"/>
      <c r="IRU99" s="123"/>
      <c r="IRV99" s="123"/>
      <c r="IRW99" s="123"/>
      <c r="IRX99" s="123"/>
      <c r="IRY99" s="123"/>
      <c r="IRZ99" s="123"/>
      <c r="ISA99" s="123"/>
      <c r="ISB99" s="123"/>
      <c r="ISC99" s="123"/>
      <c r="ISD99" s="123"/>
      <c r="ISE99" s="123"/>
      <c r="ISF99" s="123"/>
      <c r="ISG99" s="123"/>
      <c r="ISH99" s="123"/>
      <c r="ISI99" s="123"/>
      <c r="ISJ99" s="123"/>
      <c r="ISK99" s="123"/>
      <c r="ISL99" s="123"/>
      <c r="ISM99" s="123"/>
      <c r="ISN99" s="123"/>
      <c r="ISO99" s="123"/>
      <c r="ISP99" s="123"/>
      <c r="ISQ99" s="123"/>
      <c r="ISR99" s="123"/>
      <c r="ISS99" s="123"/>
      <c r="IST99" s="123"/>
      <c r="ISU99" s="123"/>
      <c r="ISV99" s="123"/>
      <c r="ISW99" s="123"/>
      <c r="ISX99" s="123"/>
      <c r="ISY99" s="123"/>
      <c r="ISZ99" s="123"/>
      <c r="ITA99" s="123"/>
      <c r="ITB99" s="123"/>
      <c r="ITC99" s="123"/>
      <c r="ITD99" s="123"/>
      <c r="ITE99" s="123"/>
      <c r="ITF99" s="123"/>
      <c r="ITG99" s="123"/>
      <c r="ITH99" s="123"/>
      <c r="ITI99" s="123"/>
      <c r="ITJ99" s="123"/>
      <c r="ITK99" s="123"/>
      <c r="ITL99" s="123"/>
      <c r="ITM99" s="123"/>
      <c r="ITN99" s="123"/>
      <c r="ITO99" s="123"/>
      <c r="ITP99" s="123"/>
      <c r="ITQ99" s="123"/>
      <c r="ITR99" s="123"/>
      <c r="ITS99" s="123"/>
      <c r="ITT99" s="123"/>
      <c r="ITU99" s="123"/>
      <c r="ITV99" s="123"/>
      <c r="ITW99" s="123"/>
      <c r="ITX99" s="123"/>
      <c r="ITY99" s="123"/>
      <c r="ITZ99" s="123"/>
      <c r="IUA99" s="123"/>
      <c r="IUB99" s="123"/>
      <c r="IUC99" s="123"/>
      <c r="IUD99" s="123"/>
      <c r="IUE99" s="123"/>
      <c r="IUF99" s="123"/>
      <c r="IUG99" s="123"/>
      <c r="IUH99" s="123"/>
      <c r="IUI99" s="123"/>
      <c r="IUJ99" s="123"/>
      <c r="IUK99" s="123"/>
      <c r="IUL99" s="123"/>
      <c r="IUM99" s="123"/>
      <c r="IUN99" s="123"/>
      <c r="IUO99" s="123"/>
      <c r="IUP99" s="123"/>
      <c r="IUQ99" s="123"/>
      <c r="IUR99" s="123"/>
      <c r="IUS99" s="123"/>
      <c r="IUT99" s="123"/>
      <c r="IUU99" s="123"/>
      <c r="IUV99" s="123"/>
      <c r="IUW99" s="123"/>
      <c r="IUX99" s="123"/>
      <c r="IUY99" s="123"/>
      <c r="IUZ99" s="123"/>
      <c r="IVA99" s="123"/>
      <c r="IVB99" s="123"/>
      <c r="IVC99" s="123"/>
      <c r="IVD99" s="123"/>
      <c r="IVE99" s="123"/>
      <c r="IVF99" s="123"/>
      <c r="IVG99" s="123"/>
      <c r="IVH99" s="123"/>
      <c r="IVI99" s="123"/>
      <c r="IVJ99" s="123"/>
      <c r="IVK99" s="123"/>
      <c r="IVL99" s="123"/>
      <c r="IVM99" s="123"/>
      <c r="IVN99" s="123"/>
      <c r="IVO99" s="123"/>
      <c r="IVP99" s="123"/>
      <c r="IVQ99" s="123"/>
      <c r="IVR99" s="123"/>
      <c r="IVS99" s="123"/>
      <c r="IVT99" s="123"/>
      <c r="IVU99" s="123"/>
      <c r="IVV99" s="123"/>
      <c r="IVW99" s="123"/>
      <c r="IVX99" s="123"/>
      <c r="IVY99" s="123"/>
      <c r="IVZ99" s="123"/>
      <c r="IWA99" s="123"/>
      <c r="IWB99" s="123"/>
      <c r="IWC99" s="123"/>
      <c r="IWD99" s="123"/>
      <c r="IWE99" s="123"/>
      <c r="IWF99" s="123"/>
      <c r="IWG99" s="123"/>
      <c r="IWH99" s="123"/>
      <c r="IWI99" s="123"/>
      <c r="IWJ99" s="123"/>
      <c r="IWK99" s="123"/>
      <c r="IWL99" s="123"/>
      <c r="IWM99" s="123"/>
      <c r="IWN99" s="123"/>
      <c r="IWO99" s="123"/>
      <c r="IWP99" s="123"/>
      <c r="IWQ99" s="123"/>
      <c r="IWR99" s="123"/>
      <c r="IWS99" s="123"/>
      <c r="IWT99" s="123"/>
      <c r="IWU99" s="123"/>
      <c r="IWV99" s="123"/>
      <c r="IWW99" s="123"/>
      <c r="IWX99" s="123"/>
      <c r="IWY99" s="123"/>
      <c r="IWZ99" s="123"/>
      <c r="IXA99" s="123"/>
      <c r="IXB99" s="123"/>
      <c r="IXC99" s="123"/>
      <c r="IXD99" s="123"/>
      <c r="IXE99" s="123"/>
      <c r="IXF99" s="123"/>
      <c r="IXG99" s="123"/>
      <c r="IXH99" s="123"/>
      <c r="IXI99" s="123"/>
      <c r="IXJ99" s="123"/>
      <c r="IXK99" s="123"/>
      <c r="IXL99" s="123"/>
      <c r="IXM99" s="123"/>
      <c r="IXN99" s="123"/>
      <c r="IXO99" s="123"/>
      <c r="IXP99" s="123"/>
      <c r="IXQ99" s="123"/>
      <c r="IXR99" s="123"/>
      <c r="IXS99" s="123"/>
      <c r="IXT99" s="123"/>
      <c r="IXU99" s="123"/>
      <c r="IXV99" s="123"/>
      <c r="IXW99" s="123"/>
      <c r="IXX99" s="123"/>
      <c r="IXY99" s="123"/>
      <c r="IXZ99" s="123"/>
      <c r="IYA99" s="123"/>
      <c r="IYB99" s="123"/>
      <c r="IYC99" s="123"/>
      <c r="IYD99" s="123"/>
      <c r="IYE99" s="123"/>
      <c r="IYF99" s="123"/>
      <c r="IYG99" s="123"/>
      <c r="IYH99" s="123"/>
      <c r="IYI99" s="123"/>
      <c r="IYJ99" s="123"/>
      <c r="IYK99" s="123"/>
      <c r="IYL99" s="123"/>
      <c r="IYM99" s="123"/>
      <c r="IYN99" s="123"/>
      <c r="IYO99" s="123"/>
      <c r="IYP99" s="123"/>
      <c r="IYQ99" s="123"/>
      <c r="IYR99" s="123"/>
      <c r="IYS99" s="123"/>
      <c r="IYT99" s="123"/>
      <c r="IYU99" s="123"/>
      <c r="IYV99" s="123"/>
      <c r="IYW99" s="123"/>
      <c r="IYX99" s="123"/>
      <c r="IYY99" s="123"/>
      <c r="IYZ99" s="123"/>
      <c r="IZA99" s="123"/>
      <c r="IZB99" s="123"/>
      <c r="IZC99" s="123"/>
      <c r="IZD99" s="123"/>
      <c r="IZE99" s="123"/>
      <c r="IZF99" s="123"/>
      <c r="IZG99" s="123"/>
      <c r="IZH99" s="123"/>
      <c r="IZI99" s="123"/>
      <c r="IZJ99" s="123"/>
      <c r="IZK99" s="123"/>
      <c r="IZL99" s="123"/>
      <c r="IZM99" s="123"/>
      <c r="IZN99" s="123"/>
      <c r="IZO99" s="123"/>
      <c r="IZP99" s="123"/>
      <c r="IZQ99" s="123"/>
      <c r="IZR99" s="123"/>
      <c r="IZS99" s="123"/>
      <c r="IZT99" s="123"/>
      <c r="IZU99" s="123"/>
      <c r="IZV99" s="123"/>
      <c r="IZW99" s="123"/>
      <c r="IZX99" s="123"/>
      <c r="IZY99" s="123"/>
      <c r="IZZ99" s="123"/>
      <c r="JAA99" s="123"/>
      <c r="JAB99" s="123"/>
      <c r="JAC99" s="123"/>
      <c r="JAD99" s="123"/>
      <c r="JAE99" s="123"/>
      <c r="JAF99" s="123"/>
      <c r="JAG99" s="123"/>
      <c r="JAH99" s="123"/>
      <c r="JAI99" s="123"/>
      <c r="JAJ99" s="123"/>
      <c r="JAK99" s="123"/>
      <c r="JAL99" s="123"/>
      <c r="JAM99" s="123"/>
      <c r="JAN99" s="123"/>
      <c r="JAO99" s="123"/>
      <c r="JAP99" s="123"/>
      <c r="JAQ99" s="123"/>
      <c r="JAR99" s="123"/>
      <c r="JAS99" s="123"/>
      <c r="JAT99" s="123"/>
      <c r="JAU99" s="123"/>
      <c r="JAV99" s="123"/>
      <c r="JAW99" s="123"/>
      <c r="JAX99" s="123"/>
      <c r="JAY99" s="123"/>
      <c r="JAZ99" s="123"/>
      <c r="JBA99" s="123"/>
      <c r="JBB99" s="123"/>
      <c r="JBC99" s="123"/>
      <c r="JBD99" s="123"/>
      <c r="JBE99" s="123"/>
      <c r="JBF99" s="123"/>
      <c r="JBG99" s="123"/>
      <c r="JBH99" s="123"/>
      <c r="JBI99" s="123"/>
      <c r="JBJ99" s="123"/>
      <c r="JBK99" s="123"/>
      <c r="JBL99" s="123"/>
      <c r="JBM99" s="123"/>
      <c r="JBN99" s="123"/>
      <c r="JBO99" s="123"/>
      <c r="JBP99" s="123"/>
      <c r="JBQ99" s="123"/>
      <c r="JBR99" s="123"/>
      <c r="JBS99" s="123"/>
      <c r="JBT99" s="123"/>
      <c r="JBU99" s="123"/>
      <c r="JBV99" s="123"/>
      <c r="JBW99" s="123"/>
      <c r="JBX99" s="123"/>
      <c r="JBY99" s="123"/>
      <c r="JBZ99" s="123"/>
      <c r="JCA99" s="123"/>
      <c r="JCB99" s="123"/>
      <c r="JCC99" s="123"/>
      <c r="JCD99" s="123"/>
      <c r="JCE99" s="123"/>
      <c r="JCF99" s="123"/>
      <c r="JCG99" s="123"/>
      <c r="JCH99" s="123"/>
      <c r="JCI99" s="123"/>
      <c r="JCJ99" s="123"/>
      <c r="JCK99" s="123"/>
      <c r="JCL99" s="123"/>
      <c r="JCM99" s="123"/>
      <c r="JCN99" s="123"/>
      <c r="JCO99" s="123"/>
      <c r="JCP99" s="123"/>
      <c r="JCQ99" s="123"/>
      <c r="JCR99" s="123"/>
      <c r="JCS99" s="123"/>
      <c r="JCT99" s="123"/>
      <c r="JCU99" s="123"/>
      <c r="JCV99" s="123"/>
      <c r="JCW99" s="123"/>
      <c r="JCX99" s="123"/>
      <c r="JCY99" s="123"/>
      <c r="JCZ99" s="123"/>
      <c r="JDA99" s="123"/>
      <c r="JDB99" s="123"/>
      <c r="JDC99" s="123"/>
      <c r="JDD99" s="123"/>
      <c r="JDE99" s="123"/>
      <c r="JDF99" s="123"/>
      <c r="JDG99" s="123"/>
      <c r="JDH99" s="123"/>
      <c r="JDI99" s="123"/>
      <c r="JDJ99" s="123"/>
      <c r="JDK99" s="123"/>
      <c r="JDL99" s="123"/>
      <c r="JDM99" s="123"/>
      <c r="JDN99" s="123"/>
      <c r="JDO99" s="123"/>
      <c r="JDP99" s="123"/>
      <c r="JDQ99" s="123"/>
      <c r="JDR99" s="123"/>
      <c r="JDS99" s="123"/>
      <c r="JDT99" s="123"/>
      <c r="JDU99" s="123"/>
      <c r="JDV99" s="123"/>
      <c r="JDW99" s="123"/>
      <c r="JDX99" s="123"/>
      <c r="JDY99" s="123"/>
      <c r="JDZ99" s="123"/>
      <c r="JEA99" s="123"/>
      <c r="JEB99" s="123"/>
      <c r="JEC99" s="123"/>
      <c r="JED99" s="123"/>
      <c r="JEE99" s="123"/>
      <c r="JEF99" s="123"/>
      <c r="JEG99" s="123"/>
      <c r="JEH99" s="123"/>
      <c r="JEI99" s="123"/>
      <c r="JEJ99" s="123"/>
      <c r="JEK99" s="123"/>
      <c r="JEL99" s="123"/>
      <c r="JEM99" s="123"/>
      <c r="JEN99" s="123"/>
      <c r="JEO99" s="123"/>
      <c r="JEP99" s="123"/>
      <c r="JEQ99" s="123"/>
      <c r="JER99" s="123"/>
      <c r="JES99" s="123"/>
      <c r="JET99" s="123"/>
      <c r="JEU99" s="123"/>
      <c r="JEV99" s="123"/>
      <c r="JEW99" s="123"/>
      <c r="JEX99" s="123"/>
      <c r="JEY99" s="123"/>
      <c r="JEZ99" s="123"/>
      <c r="JFA99" s="123"/>
      <c r="JFB99" s="123"/>
      <c r="JFC99" s="123"/>
      <c r="JFD99" s="123"/>
      <c r="JFE99" s="123"/>
      <c r="JFF99" s="123"/>
      <c r="JFG99" s="123"/>
      <c r="JFH99" s="123"/>
      <c r="JFI99" s="123"/>
      <c r="JFJ99" s="123"/>
      <c r="JFK99" s="123"/>
      <c r="JFL99" s="123"/>
      <c r="JFM99" s="123"/>
      <c r="JFN99" s="123"/>
      <c r="JFO99" s="123"/>
      <c r="JFP99" s="123"/>
      <c r="JFQ99" s="123"/>
      <c r="JFR99" s="123"/>
      <c r="JFS99" s="123"/>
      <c r="JFT99" s="123"/>
      <c r="JFU99" s="123"/>
      <c r="JFV99" s="123"/>
      <c r="JFW99" s="123"/>
      <c r="JFX99" s="123"/>
      <c r="JFY99" s="123"/>
      <c r="JFZ99" s="123"/>
      <c r="JGA99" s="123"/>
      <c r="JGB99" s="123"/>
      <c r="JGC99" s="123"/>
      <c r="JGD99" s="123"/>
      <c r="JGE99" s="123"/>
      <c r="JGF99" s="123"/>
      <c r="JGG99" s="123"/>
      <c r="JGH99" s="123"/>
      <c r="JGI99" s="123"/>
      <c r="JGJ99" s="123"/>
      <c r="JGK99" s="123"/>
      <c r="JGL99" s="123"/>
      <c r="JGM99" s="123"/>
      <c r="JGN99" s="123"/>
      <c r="JGO99" s="123"/>
      <c r="JGP99" s="123"/>
      <c r="JGQ99" s="123"/>
      <c r="JGR99" s="123"/>
      <c r="JGS99" s="123"/>
      <c r="JGT99" s="123"/>
      <c r="JGU99" s="123"/>
      <c r="JGV99" s="123"/>
      <c r="JGW99" s="123"/>
      <c r="JGX99" s="123"/>
      <c r="JGY99" s="123"/>
      <c r="JGZ99" s="123"/>
      <c r="JHA99" s="123"/>
      <c r="JHB99" s="123"/>
      <c r="JHC99" s="123"/>
      <c r="JHD99" s="123"/>
      <c r="JHE99" s="123"/>
      <c r="JHF99" s="123"/>
      <c r="JHG99" s="123"/>
      <c r="JHH99" s="123"/>
      <c r="JHI99" s="123"/>
      <c r="JHJ99" s="123"/>
      <c r="JHK99" s="123"/>
      <c r="JHL99" s="123"/>
      <c r="JHM99" s="123"/>
      <c r="JHN99" s="123"/>
      <c r="JHO99" s="123"/>
      <c r="JHP99" s="123"/>
      <c r="JHQ99" s="123"/>
      <c r="JHR99" s="123"/>
      <c r="JHS99" s="123"/>
      <c r="JHT99" s="123"/>
      <c r="JHU99" s="123"/>
      <c r="JHV99" s="123"/>
      <c r="JHW99" s="123"/>
      <c r="JHX99" s="123"/>
      <c r="JHY99" s="123"/>
      <c r="JHZ99" s="123"/>
      <c r="JIA99" s="123"/>
      <c r="JIB99" s="123"/>
      <c r="JIC99" s="123"/>
      <c r="JID99" s="123"/>
      <c r="JIE99" s="123"/>
      <c r="JIF99" s="123"/>
      <c r="JIG99" s="123"/>
      <c r="JIH99" s="123"/>
      <c r="JII99" s="123"/>
      <c r="JIJ99" s="123"/>
      <c r="JIK99" s="123"/>
      <c r="JIL99" s="123"/>
      <c r="JIM99" s="123"/>
      <c r="JIN99" s="123"/>
      <c r="JIO99" s="123"/>
      <c r="JIP99" s="123"/>
      <c r="JIQ99" s="123"/>
      <c r="JIR99" s="123"/>
      <c r="JIS99" s="123"/>
      <c r="JIT99" s="123"/>
      <c r="JIU99" s="123"/>
      <c r="JIV99" s="123"/>
      <c r="JIW99" s="123"/>
      <c r="JIX99" s="123"/>
      <c r="JIY99" s="123"/>
      <c r="JIZ99" s="123"/>
      <c r="JJA99" s="123"/>
      <c r="JJB99" s="123"/>
      <c r="JJC99" s="123"/>
      <c r="JJD99" s="123"/>
      <c r="JJE99" s="123"/>
      <c r="JJF99" s="123"/>
      <c r="JJG99" s="123"/>
      <c r="JJH99" s="123"/>
      <c r="JJI99" s="123"/>
      <c r="JJJ99" s="123"/>
      <c r="JJK99" s="123"/>
      <c r="JJL99" s="123"/>
      <c r="JJM99" s="123"/>
      <c r="JJN99" s="123"/>
      <c r="JJO99" s="123"/>
      <c r="JJP99" s="123"/>
      <c r="JJQ99" s="123"/>
      <c r="JJR99" s="123"/>
      <c r="JJS99" s="123"/>
      <c r="JJT99" s="123"/>
      <c r="JJU99" s="123"/>
      <c r="JJV99" s="123"/>
      <c r="JJW99" s="123"/>
      <c r="JJX99" s="123"/>
      <c r="JJY99" s="123"/>
      <c r="JJZ99" s="123"/>
      <c r="JKA99" s="123"/>
      <c r="JKB99" s="123"/>
      <c r="JKC99" s="123"/>
      <c r="JKD99" s="123"/>
      <c r="JKE99" s="123"/>
      <c r="JKF99" s="123"/>
      <c r="JKG99" s="123"/>
      <c r="JKH99" s="123"/>
      <c r="JKI99" s="123"/>
      <c r="JKJ99" s="123"/>
      <c r="JKK99" s="123"/>
      <c r="JKL99" s="123"/>
      <c r="JKM99" s="123"/>
      <c r="JKN99" s="123"/>
      <c r="JKO99" s="123"/>
      <c r="JKP99" s="123"/>
      <c r="JKQ99" s="123"/>
      <c r="JKR99" s="123"/>
      <c r="JKS99" s="123"/>
      <c r="JKT99" s="123"/>
      <c r="JKU99" s="123"/>
      <c r="JKV99" s="123"/>
      <c r="JKW99" s="123"/>
      <c r="JKX99" s="123"/>
      <c r="JKY99" s="123"/>
      <c r="JKZ99" s="123"/>
      <c r="JLA99" s="123"/>
      <c r="JLB99" s="123"/>
      <c r="JLC99" s="123"/>
      <c r="JLD99" s="123"/>
      <c r="JLE99" s="123"/>
      <c r="JLF99" s="123"/>
      <c r="JLG99" s="123"/>
      <c r="JLH99" s="123"/>
      <c r="JLI99" s="123"/>
      <c r="JLJ99" s="123"/>
      <c r="JLK99" s="123"/>
      <c r="JLL99" s="123"/>
      <c r="JLM99" s="123"/>
      <c r="JLN99" s="123"/>
      <c r="JLO99" s="123"/>
      <c r="JLP99" s="123"/>
      <c r="JLQ99" s="123"/>
      <c r="JLR99" s="123"/>
      <c r="JLS99" s="123"/>
      <c r="JLT99" s="123"/>
      <c r="JLU99" s="123"/>
      <c r="JLV99" s="123"/>
      <c r="JLW99" s="123"/>
      <c r="JLX99" s="123"/>
      <c r="JLY99" s="123"/>
      <c r="JLZ99" s="123"/>
      <c r="JMA99" s="123"/>
      <c r="JMB99" s="123"/>
      <c r="JMC99" s="123"/>
      <c r="JMD99" s="123"/>
      <c r="JME99" s="123"/>
      <c r="JMF99" s="123"/>
      <c r="JMG99" s="123"/>
      <c r="JMH99" s="123"/>
      <c r="JMI99" s="123"/>
      <c r="JMJ99" s="123"/>
      <c r="JMK99" s="123"/>
      <c r="JML99" s="123"/>
      <c r="JMM99" s="123"/>
      <c r="JMN99" s="123"/>
      <c r="JMO99" s="123"/>
      <c r="JMP99" s="123"/>
      <c r="JMQ99" s="123"/>
      <c r="JMR99" s="123"/>
      <c r="JMS99" s="123"/>
      <c r="JMT99" s="123"/>
      <c r="JMU99" s="123"/>
      <c r="JMV99" s="123"/>
      <c r="JMW99" s="123"/>
      <c r="JMX99" s="123"/>
      <c r="JMY99" s="123"/>
      <c r="JMZ99" s="123"/>
      <c r="JNA99" s="123"/>
      <c r="JNB99" s="123"/>
      <c r="JNC99" s="123"/>
      <c r="JND99" s="123"/>
      <c r="JNE99" s="123"/>
      <c r="JNF99" s="123"/>
      <c r="JNG99" s="123"/>
      <c r="JNH99" s="123"/>
      <c r="JNI99" s="123"/>
      <c r="JNJ99" s="123"/>
      <c r="JNK99" s="123"/>
      <c r="JNL99" s="123"/>
      <c r="JNM99" s="123"/>
      <c r="JNN99" s="123"/>
      <c r="JNO99" s="123"/>
      <c r="JNP99" s="123"/>
      <c r="JNQ99" s="123"/>
      <c r="JNR99" s="123"/>
      <c r="JNS99" s="123"/>
      <c r="JNT99" s="123"/>
      <c r="JNU99" s="123"/>
      <c r="JNV99" s="123"/>
      <c r="JNW99" s="123"/>
      <c r="JNX99" s="123"/>
      <c r="JNY99" s="123"/>
      <c r="JNZ99" s="123"/>
      <c r="JOA99" s="123"/>
      <c r="JOB99" s="123"/>
      <c r="JOC99" s="123"/>
      <c r="JOD99" s="123"/>
      <c r="JOE99" s="123"/>
      <c r="JOF99" s="123"/>
      <c r="JOG99" s="123"/>
      <c r="JOH99" s="123"/>
      <c r="JOI99" s="123"/>
      <c r="JOJ99" s="123"/>
      <c r="JOK99" s="123"/>
      <c r="JOL99" s="123"/>
      <c r="JOM99" s="123"/>
      <c r="JON99" s="123"/>
      <c r="JOO99" s="123"/>
      <c r="JOP99" s="123"/>
      <c r="JOQ99" s="123"/>
      <c r="JOR99" s="123"/>
      <c r="JOS99" s="123"/>
      <c r="JOT99" s="123"/>
      <c r="JOU99" s="123"/>
      <c r="JOV99" s="123"/>
      <c r="JOW99" s="123"/>
      <c r="JOX99" s="123"/>
      <c r="JOY99" s="123"/>
      <c r="JOZ99" s="123"/>
      <c r="JPA99" s="123"/>
      <c r="JPB99" s="123"/>
      <c r="JPC99" s="123"/>
      <c r="JPD99" s="123"/>
      <c r="JPE99" s="123"/>
      <c r="JPF99" s="123"/>
      <c r="JPG99" s="123"/>
      <c r="JPH99" s="123"/>
      <c r="JPI99" s="123"/>
      <c r="JPJ99" s="123"/>
      <c r="JPK99" s="123"/>
      <c r="JPL99" s="123"/>
      <c r="JPM99" s="123"/>
      <c r="JPN99" s="123"/>
      <c r="JPO99" s="123"/>
      <c r="JPP99" s="123"/>
      <c r="JPQ99" s="123"/>
      <c r="JPR99" s="123"/>
      <c r="JPS99" s="123"/>
      <c r="JPT99" s="123"/>
      <c r="JPU99" s="123"/>
      <c r="JPV99" s="123"/>
      <c r="JPW99" s="123"/>
      <c r="JPX99" s="123"/>
      <c r="JPY99" s="123"/>
      <c r="JPZ99" s="123"/>
      <c r="JQA99" s="123"/>
      <c r="JQB99" s="123"/>
      <c r="JQC99" s="123"/>
      <c r="JQD99" s="123"/>
      <c r="JQE99" s="123"/>
      <c r="JQF99" s="123"/>
      <c r="JQG99" s="123"/>
      <c r="JQH99" s="123"/>
      <c r="JQI99" s="123"/>
      <c r="JQJ99" s="123"/>
      <c r="JQK99" s="123"/>
      <c r="JQL99" s="123"/>
      <c r="JQM99" s="123"/>
      <c r="JQN99" s="123"/>
      <c r="JQO99" s="123"/>
      <c r="JQP99" s="123"/>
      <c r="JQQ99" s="123"/>
      <c r="JQR99" s="123"/>
      <c r="JQS99" s="123"/>
      <c r="JQT99" s="123"/>
      <c r="JQU99" s="123"/>
      <c r="JQV99" s="123"/>
      <c r="JQW99" s="123"/>
      <c r="JQX99" s="123"/>
      <c r="JQY99" s="123"/>
      <c r="JQZ99" s="123"/>
      <c r="JRA99" s="123"/>
      <c r="JRB99" s="123"/>
      <c r="JRC99" s="123"/>
      <c r="JRD99" s="123"/>
      <c r="JRE99" s="123"/>
      <c r="JRF99" s="123"/>
      <c r="JRG99" s="123"/>
      <c r="JRH99" s="123"/>
      <c r="JRI99" s="123"/>
      <c r="JRJ99" s="123"/>
      <c r="JRK99" s="123"/>
      <c r="JRL99" s="123"/>
      <c r="JRM99" s="123"/>
      <c r="JRN99" s="123"/>
      <c r="JRO99" s="123"/>
      <c r="JRP99" s="123"/>
      <c r="JRQ99" s="123"/>
      <c r="JRR99" s="123"/>
      <c r="JRS99" s="123"/>
      <c r="JRT99" s="123"/>
      <c r="JRU99" s="123"/>
      <c r="JRV99" s="123"/>
      <c r="JRW99" s="123"/>
      <c r="JRX99" s="123"/>
      <c r="JRY99" s="123"/>
      <c r="JRZ99" s="123"/>
      <c r="JSA99" s="123"/>
      <c r="JSB99" s="123"/>
      <c r="JSC99" s="123"/>
      <c r="JSD99" s="123"/>
      <c r="JSE99" s="123"/>
      <c r="JSF99" s="123"/>
      <c r="JSG99" s="123"/>
      <c r="JSH99" s="123"/>
      <c r="JSI99" s="123"/>
      <c r="JSJ99" s="123"/>
      <c r="JSK99" s="123"/>
      <c r="JSL99" s="123"/>
      <c r="JSM99" s="123"/>
      <c r="JSN99" s="123"/>
      <c r="JSO99" s="123"/>
      <c r="JSP99" s="123"/>
      <c r="JSQ99" s="123"/>
      <c r="JSR99" s="123"/>
      <c r="JSS99" s="123"/>
      <c r="JST99" s="123"/>
      <c r="JSU99" s="123"/>
      <c r="JSV99" s="123"/>
      <c r="JSW99" s="123"/>
      <c r="JSX99" s="123"/>
      <c r="JSY99" s="123"/>
      <c r="JSZ99" s="123"/>
      <c r="JTA99" s="123"/>
      <c r="JTB99" s="123"/>
      <c r="JTC99" s="123"/>
      <c r="JTD99" s="123"/>
      <c r="JTE99" s="123"/>
      <c r="JTF99" s="123"/>
      <c r="JTG99" s="123"/>
      <c r="JTH99" s="123"/>
      <c r="JTI99" s="123"/>
      <c r="JTJ99" s="123"/>
      <c r="JTK99" s="123"/>
      <c r="JTL99" s="123"/>
      <c r="JTM99" s="123"/>
      <c r="JTN99" s="123"/>
      <c r="JTO99" s="123"/>
      <c r="JTP99" s="123"/>
      <c r="JTQ99" s="123"/>
      <c r="JTR99" s="123"/>
      <c r="JTS99" s="123"/>
      <c r="JTT99" s="123"/>
      <c r="JTU99" s="123"/>
      <c r="JTV99" s="123"/>
      <c r="JTW99" s="123"/>
      <c r="JTX99" s="123"/>
      <c r="JTY99" s="123"/>
      <c r="JTZ99" s="123"/>
      <c r="JUA99" s="123"/>
      <c r="JUB99" s="123"/>
      <c r="JUC99" s="123"/>
      <c r="JUD99" s="123"/>
      <c r="JUE99" s="123"/>
      <c r="JUF99" s="123"/>
      <c r="JUG99" s="123"/>
      <c r="JUH99" s="123"/>
      <c r="JUI99" s="123"/>
      <c r="JUJ99" s="123"/>
      <c r="JUK99" s="123"/>
      <c r="JUL99" s="123"/>
      <c r="JUM99" s="123"/>
      <c r="JUN99" s="123"/>
      <c r="JUO99" s="123"/>
      <c r="JUP99" s="123"/>
      <c r="JUQ99" s="123"/>
      <c r="JUR99" s="123"/>
      <c r="JUS99" s="123"/>
      <c r="JUT99" s="123"/>
      <c r="JUU99" s="123"/>
      <c r="JUV99" s="123"/>
      <c r="JUW99" s="123"/>
      <c r="JUX99" s="123"/>
      <c r="JUY99" s="123"/>
      <c r="JUZ99" s="123"/>
      <c r="JVA99" s="123"/>
      <c r="JVB99" s="123"/>
      <c r="JVC99" s="123"/>
      <c r="JVD99" s="123"/>
      <c r="JVE99" s="123"/>
      <c r="JVF99" s="123"/>
      <c r="JVG99" s="123"/>
      <c r="JVH99" s="123"/>
      <c r="JVI99" s="123"/>
      <c r="JVJ99" s="123"/>
      <c r="JVK99" s="123"/>
      <c r="JVL99" s="123"/>
      <c r="JVM99" s="123"/>
      <c r="JVN99" s="123"/>
      <c r="JVO99" s="123"/>
      <c r="JVP99" s="123"/>
      <c r="JVQ99" s="123"/>
      <c r="JVR99" s="123"/>
      <c r="JVS99" s="123"/>
      <c r="JVT99" s="123"/>
      <c r="JVU99" s="123"/>
      <c r="JVV99" s="123"/>
      <c r="JVW99" s="123"/>
      <c r="JVX99" s="123"/>
      <c r="JVY99" s="123"/>
      <c r="JVZ99" s="123"/>
      <c r="JWA99" s="123"/>
      <c r="JWB99" s="123"/>
      <c r="JWC99" s="123"/>
      <c r="JWD99" s="123"/>
      <c r="JWE99" s="123"/>
      <c r="JWF99" s="123"/>
      <c r="JWG99" s="123"/>
      <c r="JWH99" s="123"/>
      <c r="JWI99" s="123"/>
      <c r="JWJ99" s="123"/>
      <c r="JWK99" s="123"/>
      <c r="JWL99" s="123"/>
      <c r="JWM99" s="123"/>
      <c r="JWN99" s="123"/>
      <c r="JWO99" s="123"/>
      <c r="JWP99" s="123"/>
      <c r="JWQ99" s="123"/>
      <c r="JWR99" s="123"/>
      <c r="JWS99" s="123"/>
      <c r="JWT99" s="123"/>
      <c r="JWU99" s="123"/>
      <c r="JWV99" s="123"/>
      <c r="JWW99" s="123"/>
      <c r="JWX99" s="123"/>
      <c r="JWY99" s="123"/>
      <c r="JWZ99" s="123"/>
      <c r="JXA99" s="123"/>
      <c r="JXB99" s="123"/>
      <c r="JXC99" s="123"/>
      <c r="JXD99" s="123"/>
      <c r="JXE99" s="123"/>
      <c r="JXF99" s="123"/>
      <c r="JXG99" s="123"/>
      <c r="JXH99" s="123"/>
      <c r="JXI99" s="123"/>
      <c r="JXJ99" s="123"/>
      <c r="JXK99" s="123"/>
      <c r="JXL99" s="123"/>
      <c r="JXM99" s="123"/>
      <c r="JXN99" s="123"/>
      <c r="JXO99" s="123"/>
      <c r="JXP99" s="123"/>
      <c r="JXQ99" s="123"/>
      <c r="JXR99" s="123"/>
      <c r="JXS99" s="123"/>
      <c r="JXT99" s="123"/>
      <c r="JXU99" s="123"/>
      <c r="JXV99" s="123"/>
      <c r="JXW99" s="123"/>
      <c r="JXX99" s="123"/>
      <c r="JXY99" s="123"/>
      <c r="JXZ99" s="123"/>
      <c r="JYA99" s="123"/>
      <c r="JYB99" s="123"/>
      <c r="JYC99" s="123"/>
      <c r="JYD99" s="123"/>
      <c r="JYE99" s="123"/>
      <c r="JYF99" s="123"/>
      <c r="JYG99" s="123"/>
      <c r="JYH99" s="123"/>
      <c r="JYI99" s="123"/>
      <c r="JYJ99" s="123"/>
      <c r="JYK99" s="123"/>
      <c r="JYL99" s="123"/>
      <c r="JYM99" s="123"/>
      <c r="JYN99" s="123"/>
      <c r="JYO99" s="123"/>
      <c r="JYP99" s="123"/>
      <c r="JYQ99" s="123"/>
      <c r="JYR99" s="123"/>
      <c r="JYS99" s="123"/>
      <c r="JYT99" s="123"/>
      <c r="JYU99" s="123"/>
      <c r="JYV99" s="123"/>
      <c r="JYW99" s="123"/>
      <c r="JYX99" s="123"/>
      <c r="JYY99" s="123"/>
      <c r="JYZ99" s="123"/>
      <c r="JZA99" s="123"/>
      <c r="JZB99" s="123"/>
      <c r="JZC99" s="123"/>
      <c r="JZD99" s="123"/>
      <c r="JZE99" s="123"/>
      <c r="JZF99" s="123"/>
      <c r="JZG99" s="123"/>
      <c r="JZH99" s="123"/>
      <c r="JZI99" s="123"/>
      <c r="JZJ99" s="123"/>
      <c r="JZK99" s="123"/>
      <c r="JZL99" s="123"/>
      <c r="JZM99" s="123"/>
      <c r="JZN99" s="123"/>
      <c r="JZO99" s="123"/>
      <c r="JZP99" s="123"/>
      <c r="JZQ99" s="123"/>
      <c r="JZR99" s="123"/>
      <c r="JZS99" s="123"/>
      <c r="JZT99" s="123"/>
      <c r="JZU99" s="123"/>
      <c r="JZV99" s="123"/>
      <c r="JZW99" s="123"/>
      <c r="JZX99" s="123"/>
      <c r="JZY99" s="123"/>
      <c r="JZZ99" s="123"/>
      <c r="KAA99" s="123"/>
      <c r="KAB99" s="123"/>
      <c r="KAC99" s="123"/>
      <c r="KAD99" s="123"/>
      <c r="KAE99" s="123"/>
      <c r="KAF99" s="123"/>
      <c r="KAG99" s="123"/>
      <c r="KAH99" s="123"/>
      <c r="KAI99" s="123"/>
      <c r="KAJ99" s="123"/>
      <c r="KAK99" s="123"/>
      <c r="KAL99" s="123"/>
      <c r="KAM99" s="123"/>
      <c r="KAN99" s="123"/>
      <c r="KAO99" s="123"/>
      <c r="KAP99" s="123"/>
      <c r="KAQ99" s="123"/>
      <c r="KAR99" s="123"/>
      <c r="KAS99" s="123"/>
      <c r="KAT99" s="123"/>
      <c r="KAU99" s="123"/>
      <c r="KAV99" s="123"/>
      <c r="KAW99" s="123"/>
      <c r="KAX99" s="123"/>
      <c r="KAY99" s="123"/>
      <c r="KAZ99" s="123"/>
      <c r="KBA99" s="123"/>
      <c r="KBB99" s="123"/>
      <c r="KBC99" s="123"/>
      <c r="KBD99" s="123"/>
      <c r="KBE99" s="123"/>
      <c r="KBF99" s="123"/>
      <c r="KBG99" s="123"/>
      <c r="KBH99" s="123"/>
      <c r="KBI99" s="123"/>
      <c r="KBJ99" s="123"/>
      <c r="KBK99" s="123"/>
      <c r="KBL99" s="123"/>
      <c r="KBM99" s="123"/>
      <c r="KBN99" s="123"/>
      <c r="KBO99" s="123"/>
      <c r="KBP99" s="123"/>
      <c r="KBQ99" s="123"/>
      <c r="KBR99" s="123"/>
      <c r="KBS99" s="123"/>
      <c r="KBT99" s="123"/>
      <c r="KBU99" s="123"/>
      <c r="KBV99" s="123"/>
      <c r="KBW99" s="123"/>
      <c r="KBX99" s="123"/>
      <c r="KBY99" s="123"/>
      <c r="KBZ99" s="123"/>
      <c r="KCA99" s="123"/>
      <c r="KCB99" s="123"/>
      <c r="KCC99" s="123"/>
      <c r="KCD99" s="123"/>
      <c r="KCE99" s="123"/>
      <c r="KCF99" s="123"/>
      <c r="KCG99" s="123"/>
      <c r="KCH99" s="123"/>
      <c r="KCI99" s="123"/>
      <c r="KCJ99" s="123"/>
      <c r="KCK99" s="123"/>
      <c r="KCL99" s="123"/>
      <c r="KCM99" s="123"/>
      <c r="KCN99" s="123"/>
      <c r="KCO99" s="123"/>
      <c r="KCP99" s="123"/>
      <c r="KCQ99" s="123"/>
      <c r="KCR99" s="123"/>
      <c r="KCS99" s="123"/>
      <c r="KCT99" s="123"/>
      <c r="KCU99" s="123"/>
      <c r="KCV99" s="123"/>
      <c r="KCW99" s="123"/>
      <c r="KCX99" s="123"/>
      <c r="KCY99" s="123"/>
      <c r="KCZ99" s="123"/>
      <c r="KDA99" s="123"/>
      <c r="KDB99" s="123"/>
      <c r="KDC99" s="123"/>
      <c r="KDD99" s="123"/>
      <c r="KDE99" s="123"/>
      <c r="KDF99" s="123"/>
      <c r="KDG99" s="123"/>
      <c r="KDH99" s="123"/>
      <c r="KDI99" s="123"/>
      <c r="KDJ99" s="123"/>
      <c r="KDK99" s="123"/>
      <c r="KDL99" s="123"/>
      <c r="KDM99" s="123"/>
      <c r="KDN99" s="123"/>
      <c r="KDO99" s="123"/>
      <c r="KDP99" s="123"/>
      <c r="KDQ99" s="123"/>
      <c r="KDR99" s="123"/>
      <c r="KDS99" s="123"/>
      <c r="KDT99" s="123"/>
      <c r="KDU99" s="123"/>
      <c r="KDV99" s="123"/>
      <c r="KDW99" s="123"/>
      <c r="KDX99" s="123"/>
      <c r="KDY99" s="123"/>
      <c r="KDZ99" s="123"/>
      <c r="KEA99" s="123"/>
      <c r="KEB99" s="123"/>
      <c r="KEC99" s="123"/>
      <c r="KED99" s="123"/>
      <c r="KEE99" s="123"/>
      <c r="KEF99" s="123"/>
      <c r="KEG99" s="123"/>
      <c r="KEH99" s="123"/>
      <c r="KEI99" s="123"/>
      <c r="KEJ99" s="123"/>
      <c r="KEK99" s="123"/>
      <c r="KEL99" s="123"/>
      <c r="KEM99" s="123"/>
      <c r="KEN99" s="123"/>
      <c r="KEO99" s="123"/>
      <c r="KEP99" s="123"/>
      <c r="KEQ99" s="123"/>
      <c r="KER99" s="123"/>
      <c r="KES99" s="123"/>
      <c r="KET99" s="123"/>
      <c r="KEU99" s="123"/>
      <c r="KEV99" s="123"/>
      <c r="KEW99" s="123"/>
      <c r="KEX99" s="123"/>
      <c r="KEY99" s="123"/>
      <c r="KEZ99" s="123"/>
      <c r="KFA99" s="123"/>
      <c r="KFB99" s="123"/>
      <c r="KFC99" s="123"/>
      <c r="KFD99" s="123"/>
      <c r="KFE99" s="123"/>
      <c r="KFF99" s="123"/>
      <c r="KFG99" s="123"/>
      <c r="KFH99" s="123"/>
      <c r="KFI99" s="123"/>
      <c r="KFJ99" s="123"/>
      <c r="KFK99" s="123"/>
      <c r="KFL99" s="123"/>
      <c r="KFM99" s="123"/>
      <c r="KFN99" s="123"/>
      <c r="KFO99" s="123"/>
      <c r="KFP99" s="123"/>
      <c r="KFQ99" s="123"/>
      <c r="KFR99" s="123"/>
      <c r="KFS99" s="123"/>
      <c r="KFT99" s="123"/>
      <c r="KFU99" s="123"/>
      <c r="KFV99" s="123"/>
      <c r="KFW99" s="123"/>
      <c r="KFX99" s="123"/>
      <c r="KFY99" s="123"/>
      <c r="KFZ99" s="123"/>
      <c r="KGA99" s="123"/>
      <c r="KGB99" s="123"/>
      <c r="KGC99" s="123"/>
      <c r="KGD99" s="123"/>
      <c r="KGE99" s="123"/>
      <c r="KGF99" s="123"/>
      <c r="KGG99" s="123"/>
      <c r="KGH99" s="123"/>
      <c r="KGI99" s="123"/>
      <c r="KGJ99" s="123"/>
      <c r="KGK99" s="123"/>
      <c r="KGL99" s="123"/>
      <c r="KGM99" s="123"/>
      <c r="KGN99" s="123"/>
      <c r="KGO99" s="123"/>
      <c r="KGP99" s="123"/>
      <c r="KGQ99" s="123"/>
      <c r="KGR99" s="123"/>
      <c r="KGS99" s="123"/>
      <c r="KGT99" s="123"/>
      <c r="KGU99" s="123"/>
      <c r="KGV99" s="123"/>
      <c r="KGW99" s="123"/>
      <c r="KGX99" s="123"/>
      <c r="KGY99" s="123"/>
      <c r="KGZ99" s="123"/>
      <c r="KHA99" s="123"/>
      <c r="KHB99" s="123"/>
      <c r="KHC99" s="123"/>
      <c r="KHD99" s="123"/>
      <c r="KHE99" s="123"/>
      <c r="KHF99" s="123"/>
      <c r="KHG99" s="123"/>
      <c r="KHH99" s="123"/>
      <c r="KHI99" s="123"/>
      <c r="KHJ99" s="123"/>
      <c r="KHK99" s="123"/>
      <c r="KHL99" s="123"/>
      <c r="KHM99" s="123"/>
      <c r="KHN99" s="123"/>
      <c r="KHO99" s="123"/>
      <c r="KHP99" s="123"/>
      <c r="KHQ99" s="123"/>
      <c r="KHR99" s="123"/>
      <c r="KHS99" s="123"/>
      <c r="KHT99" s="123"/>
      <c r="KHU99" s="123"/>
      <c r="KHV99" s="123"/>
      <c r="KHW99" s="123"/>
      <c r="KHX99" s="123"/>
      <c r="KHY99" s="123"/>
      <c r="KHZ99" s="123"/>
      <c r="KIA99" s="123"/>
      <c r="KIB99" s="123"/>
      <c r="KIC99" s="123"/>
      <c r="KID99" s="123"/>
      <c r="KIE99" s="123"/>
      <c r="KIF99" s="123"/>
      <c r="KIG99" s="123"/>
      <c r="KIH99" s="123"/>
      <c r="KII99" s="123"/>
      <c r="KIJ99" s="123"/>
      <c r="KIK99" s="123"/>
      <c r="KIL99" s="123"/>
      <c r="KIM99" s="123"/>
      <c r="KIN99" s="123"/>
      <c r="KIO99" s="123"/>
      <c r="KIP99" s="123"/>
      <c r="KIQ99" s="123"/>
      <c r="KIR99" s="123"/>
      <c r="KIS99" s="123"/>
      <c r="KIT99" s="123"/>
      <c r="KIU99" s="123"/>
      <c r="KIV99" s="123"/>
      <c r="KIW99" s="123"/>
      <c r="KIX99" s="123"/>
      <c r="KIY99" s="123"/>
      <c r="KIZ99" s="123"/>
      <c r="KJA99" s="123"/>
      <c r="KJB99" s="123"/>
      <c r="KJC99" s="123"/>
      <c r="KJD99" s="123"/>
      <c r="KJE99" s="123"/>
      <c r="KJF99" s="123"/>
      <c r="KJG99" s="123"/>
      <c r="KJH99" s="123"/>
      <c r="KJI99" s="123"/>
      <c r="KJJ99" s="123"/>
      <c r="KJK99" s="123"/>
      <c r="KJL99" s="123"/>
      <c r="KJM99" s="123"/>
      <c r="KJN99" s="123"/>
      <c r="KJO99" s="123"/>
      <c r="KJP99" s="123"/>
      <c r="KJQ99" s="123"/>
      <c r="KJR99" s="123"/>
      <c r="KJS99" s="123"/>
      <c r="KJT99" s="123"/>
      <c r="KJU99" s="123"/>
      <c r="KJV99" s="123"/>
      <c r="KJW99" s="123"/>
      <c r="KJX99" s="123"/>
      <c r="KJY99" s="123"/>
      <c r="KJZ99" s="123"/>
      <c r="KKA99" s="123"/>
      <c r="KKB99" s="123"/>
      <c r="KKC99" s="123"/>
      <c r="KKD99" s="123"/>
      <c r="KKE99" s="123"/>
      <c r="KKF99" s="123"/>
      <c r="KKG99" s="123"/>
      <c r="KKH99" s="123"/>
      <c r="KKI99" s="123"/>
      <c r="KKJ99" s="123"/>
      <c r="KKK99" s="123"/>
      <c r="KKL99" s="123"/>
      <c r="KKM99" s="123"/>
      <c r="KKN99" s="123"/>
      <c r="KKO99" s="123"/>
      <c r="KKP99" s="123"/>
      <c r="KKQ99" s="123"/>
      <c r="KKR99" s="123"/>
      <c r="KKS99" s="123"/>
      <c r="KKT99" s="123"/>
      <c r="KKU99" s="123"/>
      <c r="KKV99" s="123"/>
      <c r="KKW99" s="123"/>
      <c r="KKX99" s="123"/>
      <c r="KKY99" s="123"/>
      <c r="KKZ99" s="123"/>
      <c r="KLA99" s="123"/>
      <c r="KLB99" s="123"/>
      <c r="KLC99" s="123"/>
      <c r="KLD99" s="123"/>
      <c r="KLE99" s="123"/>
      <c r="KLF99" s="123"/>
      <c r="KLG99" s="123"/>
      <c r="KLH99" s="123"/>
      <c r="KLI99" s="123"/>
      <c r="KLJ99" s="123"/>
      <c r="KLK99" s="123"/>
      <c r="KLL99" s="123"/>
      <c r="KLM99" s="123"/>
      <c r="KLN99" s="123"/>
      <c r="KLO99" s="123"/>
      <c r="KLP99" s="123"/>
      <c r="KLQ99" s="123"/>
      <c r="KLR99" s="123"/>
      <c r="KLS99" s="123"/>
      <c r="KLT99" s="123"/>
      <c r="KLU99" s="123"/>
      <c r="KLV99" s="123"/>
      <c r="KLW99" s="123"/>
      <c r="KLX99" s="123"/>
      <c r="KLY99" s="123"/>
      <c r="KLZ99" s="123"/>
      <c r="KMA99" s="123"/>
      <c r="KMB99" s="123"/>
      <c r="KMC99" s="123"/>
      <c r="KMD99" s="123"/>
      <c r="KME99" s="123"/>
      <c r="KMF99" s="123"/>
      <c r="KMG99" s="123"/>
      <c r="KMH99" s="123"/>
      <c r="KMI99" s="123"/>
      <c r="KMJ99" s="123"/>
      <c r="KMK99" s="123"/>
      <c r="KML99" s="123"/>
      <c r="KMM99" s="123"/>
      <c r="KMN99" s="123"/>
      <c r="KMO99" s="123"/>
      <c r="KMP99" s="123"/>
      <c r="KMQ99" s="123"/>
      <c r="KMR99" s="123"/>
      <c r="KMS99" s="123"/>
      <c r="KMT99" s="123"/>
      <c r="KMU99" s="123"/>
      <c r="KMV99" s="123"/>
      <c r="KMW99" s="123"/>
      <c r="KMX99" s="123"/>
      <c r="KMY99" s="123"/>
      <c r="KMZ99" s="123"/>
      <c r="KNA99" s="123"/>
      <c r="KNB99" s="123"/>
      <c r="KNC99" s="123"/>
      <c r="KND99" s="123"/>
      <c r="KNE99" s="123"/>
      <c r="KNF99" s="123"/>
      <c r="KNG99" s="123"/>
      <c r="KNH99" s="123"/>
      <c r="KNI99" s="123"/>
      <c r="KNJ99" s="123"/>
      <c r="KNK99" s="123"/>
      <c r="KNL99" s="123"/>
      <c r="KNM99" s="123"/>
      <c r="KNN99" s="123"/>
      <c r="KNO99" s="123"/>
      <c r="KNP99" s="123"/>
      <c r="KNQ99" s="123"/>
      <c r="KNR99" s="123"/>
      <c r="KNS99" s="123"/>
      <c r="KNT99" s="123"/>
      <c r="KNU99" s="123"/>
      <c r="KNV99" s="123"/>
      <c r="KNW99" s="123"/>
      <c r="KNX99" s="123"/>
      <c r="KNY99" s="123"/>
      <c r="KNZ99" s="123"/>
      <c r="KOA99" s="123"/>
      <c r="KOB99" s="123"/>
      <c r="KOC99" s="123"/>
      <c r="KOD99" s="123"/>
      <c r="KOE99" s="123"/>
      <c r="KOF99" s="123"/>
      <c r="KOG99" s="123"/>
      <c r="KOH99" s="123"/>
      <c r="KOI99" s="123"/>
      <c r="KOJ99" s="123"/>
      <c r="KOK99" s="123"/>
      <c r="KOL99" s="123"/>
      <c r="KOM99" s="123"/>
      <c r="KON99" s="123"/>
      <c r="KOO99" s="123"/>
      <c r="KOP99" s="123"/>
      <c r="KOQ99" s="123"/>
      <c r="KOR99" s="123"/>
      <c r="KOS99" s="123"/>
      <c r="KOT99" s="123"/>
      <c r="KOU99" s="123"/>
      <c r="KOV99" s="123"/>
      <c r="KOW99" s="123"/>
      <c r="KOX99" s="123"/>
      <c r="KOY99" s="123"/>
      <c r="KOZ99" s="123"/>
      <c r="KPA99" s="123"/>
      <c r="KPB99" s="123"/>
      <c r="KPC99" s="123"/>
      <c r="KPD99" s="123"/>
      <c r="KPE99" s="123"/>
      <c r="KPF99" s="123"/>
      <c r="KPG99" s="123"/>
      <c r="KPH99" s="123"/>
      <c r="KPI99" s="123"/>
      <c r="KPJ99" s="123"/>
      <c r="KPK99" s="123"/>
      <c r="KPL99" s="123"/>
      <c r="KPM99" s="123"/>
      <c r="KPN99" s="123"/>
      <c r="KPO99" s="123"/>
      <c r="KPP99" s="123"/>
      <c r="KPQ99" s="123"/>
      <c r="KPR99" s="123"/>
      <c r="KPS99" s="123"/>
      <c r="KPT99" s="123"/>
      <c r="KPU99" s="123"/>
      <c r="KPV99" s="123"/>
      <c r="KPW99" s="123"/>
      <c r="KPX99" s="123"/>
      <c r="KPY99" s="123"/>
      <c r="KPZ99" s="123"/>
      <c r="KQA99" s="123"/>
      <c r="KQB99" s="123"/>
      <c r="KQC99" s="123"/>
      <c r="KQD99" s="123"/>
      <c r="KQE99" s="123"/>
      <c r="KQF99" s="123"/>
      <c r="KQG99" s="123"/>
      <c r="KQH99" s="123"/>
      <c r="KQI99" s="123"/>
      <c r="KQJ99" s="123"/>
      <c r="KQK99" s="123"/>
      <c r="KQL99" s="123"/>
      <c r="KQM99" s="123"/>
      <c r="KQN99" s="123"/>
      <c r="KQO99" s="123"/>
      <c r="KQP99" s="123"/>
      <c r="KQQ99" s="123"/>
      <c r="KQR99" s="123"/>
      <c r="KQS99" s="123"/>
      <c r="KQT99" s="123"/>
      <c r="KQU99" s="123"/>
      <c r="KQV99" s="123"/>
      <c r="KQW99" s="123"/>
      <c r="KQX99" s="123"/>
      <c r="KQY99" s="123"/>
      <c r="KQZ99" s="123"/>
      <c r="KRA99" s="123"/>
      <c r="KRB99" s="123"/>
      <c r="KRC99" s="123"/>
      <c r="KRD99" s="123"/>
      <c r="KRE99" s="123"/>
      <c r="KRF99" s="123"/>
      <c r="KRG99" s="123"/>
      <c r="KRH99" s="123"/>
      <c r="KRI99" s="123"/>
      <c r="KRJ99" s="123"/>
      <c r="KRK99" s="123"/>
      <c r="KRL99" s="123"/>
      <c r="KRM99" s="123"/>
      <c r="KRN99" s="123"/>
      <c r="KRO99" s="123"/>
      <c r="KRP99" s="123"/>
      <c r="KRQ99" s="123"/>
      <c r="KRR99" s="123"/>
      <c r="KRS99" s="123"/>
      <c r="KRT99" s="123"/>
      <c r="KRU99" s="123"/>
      <c r="KRV99" s="123"/>
      <c r="KRW99" s="123"/>
      <c r="KRX99" s="123"/>
      <c r="KRY99" s="123"/>
      <c r="KRZ99" s="123"/>
      <c r="KSA99" s="123"/>
      <c r="KSB99" s="123"/>
      <c r="KSC99" s="123"/>
      <c r="KSD99" s="123"/>
      <c r="KSE99" s="123"/>
      <c r="KSF99" s="123"/>
      <c r="KSG99" s="123"/>
      <c r="KSH99" s="123"/>
      <c r="KSI99" s="123"/>
      <c r="KSJ99" s="123"/>
      <c r="KSK99" s="123"/>
      <c r="KSL99" s="123"/>
      <c r="KSM99" s="123"/>
      <c r="KSN99" s="123"/>
      <c r="KSO99" s="123"/>
      <c r="KSP99" s="123"/>
      <c r="KSQ99" s="123"/>
      <c r="KSR99" s="123"/>
      <c r="KSS99" s="123"/>
      <c r="KST99" s="123"/>
      <c r="KSU99" s="123"/>
      <c r="KSV99" s="123"/>
      <c r="KSW99" s="123"/>
      <c r="KSX99" s="123"/>
      <c r="KSY99" s="123"/>
      <c r="KSZ99" s="123"/>
      <c r="KTA99" s="123"/>
      <c r="KTB99" s="123"/>
      <c r="KTC99" s="123"/>
      <c r="KTD99" s="123"/>
      <c r="KTE99" s="123"/>
      <c r="KTF99" s="123"/>
      <c r="KTG99" s="123"/>
      <c r="KTH99" s="123"/>
      <c r="KTI99" s="123"/>
      <c r="KTJ99" s="123"/>
      <c r="KTK99" s="123"/>
      <c r="KTL99" s="123"/>
      <c r="KTM99" s="123"/>
      <c r="KTN99" s="123"/>
      <c r="KTO99" s="123"/>
      <c r="KTP99" s="123"/>
      <c r="KTQ99" s="123"/>
      <c r="KTR99" s="123"/>
      <c r="KTS99" s="123"/>
      <c r="KTT99" s="123"/>
      <c r="KTU99" s="123"/>
      <c r="KTV99" s="123"/>
      <c r="KTW99" s="123"/>
      <c r="KTX99" s="123"/>
      <c r="KTY99" s="123"/>
      <c r="KTZ99" s="123"/>
      <c r="KUA99" s="123"/>
      <c r="KUB99" s="123"/>
      <c r="KUC99" s="123"/>
      <c r="KUD99" s="123"/>
      <c r="KUE99" s="123"/>
      <c r="KUF99" s="123"/>
      <c r="KUG99" s="123"/>
      <c r="KUH99" s="123"/>
      <c r="KUI99" s="123"/>
      <c r="KUJ99" s="123"/>
      <c r="KUK99" s="123"/>
      <c r="KUL99" s="123"/>
      <c r="KUM99" s="123"/>
      <c r="KUN99" s="123"/>
      <c r="KUO99" s="123"/>
      <c r="KUP99" s="123"/>
      <c r="KUQ99" s="123"/>
      <c r="KUR99" s="123"/>
      <c r="KUS99" s="123"/>
      <c r="KUT99" s="123"/>
      <c r="KUU99" s="123"/>
      <c r="KUV99" s="123"/>
      <c r="KUW99" s="123"/>
      <c r="KUX99" s="123"/>
      <c r="KUY99" s="123"/>
      <c r="KUZ99" s="123"/>
      <c r="KVA99" s="123"/>
      <c r="KVB99" s="123"/>
      <c r="KVC99" s="123"/>
      <c r="KVD99" s="123"/>
      <c r="KVE99" s="123"/>
      <c r="KVF99" s="123"/>
      <c r="KVG99" s="123"/>
      <c r="KVH99" s="123"/>
      <c r="KVI99" s="123"/>
      <c r="KVJ99" s="123"/>
      <c r="KVK99" s="123"/>
      <c r="KVL99" s="123"/>
      <c r="KVM99" s="123"/>
      <c r="KVN99" s="123"/>
      <c r="KVO99" s="123"/>
      <c r="KVP99" s="123"/>
      <c r="KVQ99" s="123"/>
      <c r="KVR99" s="123"/>
      <c r="KVS99" s="123"/>
      <c r="KVT99" s="123"/>
      <c r="KVU99" s="123"/>
      <c r="KVV99" s="123"/>
      <c r="KVW99" s="123"/>
      <c r="KVX99" s="123"/>
      <c r="KVY99" s="123"/>
      <c r="KVZ99" s="123"/>
      <c r="KWA99" s="123"/>
      <c r="KWB99" s="123"/>
      <c r="KWC99" s="123"/>
      <c r="KWD99" s="123"/>
      <c r="KWE99" s="123"/>
      <c r="KWF99" s="123"/>
      <c r="KWG99" s="123"/>
      <c r="KWH99" s="123"/>
      <c r="KWI99" s="123"/>
      <c r="KWJ99" s="123"/>
      <c r="KWK99" s="123"/>
      <c r="KWL99" s="123"/>
      <c r="KWM99" s="123"/>
      <c r="KWN99" s="123"/>
      <c r="KWO99" s="123"/>
      <c r="KWP99" s="123"/>
      <c r="KWQ99" s="123"/>
      <c r="KWR99" s="123"/>
      <c r="KWS99" s="123"/>
      <c r="KWT99" s="123"/>
      <c r="KWU99" s="123"/>
      <c r="KWV99" s="123"/>
      <c r="KWW99" s="123"/>
      <c r="KWX99" s="123"/>
      <c r="KWY99" s="123"/>
      <c r="KWZ99" s="123"/>
      <c r="KXA99" s="123"/>
      <c r="KXB99" s="123"/>
      <c r="KXC99" s="123"/>
      <c r="KXD99" s="123"/>
      <c r="KXE99" s="123"/>
      <c r="KXF99" s="123"/>
      <c r="KXG99" s="123"/>
      <c r="KXH99" s="123"/>
      <c r="KXI99" s="123"/>
      <c r="KXJ99" s="123"/>
      <c r="KXK99" s="123"/>
      <c r="KXL99" s="123"/>
      <c r="KXM99" s="123"/>
      <c r="KXN99" s="123"/>
      <c r="KXO99" s="123"/>
      <c r="KXP99" s="123"/>
      <c r="KXQ99" s="123"/>
      <c r="KXR99" s="123"/>
      <c r="KXS99" s="123"/>
      <c r="KXT99" s="123"/>
      <c r="KXU99" s="123"/>
      <c r="KXV99" s="123"/>
      <c r="KXW99" s="123"/>
      <c r="KXX99" s="123"/>
      <c r="KXY99" s="123"/>
      <c r="KXZ99" s="123"/>
      <c r="KYA99" s="123"/>
      <c r="KYB99" s="123"/>
      <c r="KYC99" s="123"/>
      <c r="KYD99" s="123"/>
      <c r="KYE99" s="123"/>
      <c r="KYF99" s="123"/>
      <c r="KYG99" s="123"/>
      <c r="KYH99" s="123"/>
      <c r="KYI99" s="123"/>
      <c r="KYJ99" s="123"/>
      <c r="KYK99" s="123"/>
      <c r="KYL99" s="123"/>
      <c r="KYM99" s="123"/>
      <c r="KYN99" s="123"/>
      <c r="KYO99" s="123"/>
      <c r="KYP99" s="123"/>
      <c r="KYQ99" s="123"/>
      <c r="KYR99" s="123"/>
      <c r="KYS99" s="123"/>
      <c r="KYT99" s="123"/>
      <c r="KYU99" s="123"/>
      <c r="KYV99" s="123"/>
      <c r="KYW99" s="123"/>
      <c r="KYX99" s="123"/>
      <c r="KYY99" s="123"/>
      <c r="KYZ99" s="123"/>
      <c r="KZA99" s="123"/>
      <c r="KZB99" s="123"/>
      <c r="KZC99" s="123"/>
      <c r="KZD99" s="123"/>
      <c r="KZE99" s="123"/>
      <c r="KZF99" s="123"/>
      <c r="KZG99" s="123"/>
      <c r="KZH99" s="123"/>
      <c r="KZI99" s="123"/>
      <c r="KZJ99" s="123"/>
      <c r="KZK99" s="123"/>
      <c r="KZL99" s="123"/>
      <c r="KZM99" s="123"/>
      <c r="KZN99" s="123"/>
      <c r="KZO99" s="123"/>
      <c r="KZP99" s="123"/>
      <c r="KZQ99" s="123"/>
      <c r="KZR99" s="123"/>
      <c r="KZS99" s="123"/>
      <c r="KZT99" s="123"/>
      <c r="KZU99" s="123"/>
      <c r="KZV99" s="123"/>
      <c r="KZW99" s="123"/>
      <c r="KZX99" s="123"/>
      <c r="KZY99" s="123"/>
      <c r="KZZ99" s="123"/>
      <c r="LAA99" s="123"/>
      <c r="LAB99" s="123"/>
      <c r="LAC99" s="123"/>
      <c r="LAD99" s="123"/>
      <c r="LAE99" s="123"/>
      <c r="LAF99" s="123"/>
      <c r="LAG99" s="123"/>
      <c r="LAH99" s="123"/>
      <c r="LAI99" s="123"/>
      <c r="LAJ99" s="123"/>
      <c r="LAK99" s="123"/>
      <c r="LAL99" s="123"/>
      <c r="LAM99" s="123"/>
      <c r="LAN99" s="123"/>
      <c r="LAO99" s="123"/>
      <c r="LAP99" s="123"/>
      <c r="LAQ99" s="123"/>
      <c r="LAR99" s="123"/>
      <c r="LAS99" s="123"/>
      <c r="LAT99" s="123"/>
      <c r="LAU99" s="123"/>
      <c r="LAV99" s="123"/>
      <c r="LAW99" s="123"/>
      <c r="LAX99" s="123"/>
      <c r="LAY99" s="123"/>
      <c r="LAZ99" s="123"/>
      <c r="LBA99" s="123"/>
      <c r="LBB99" s="123"/>
      <c r="LBC99" s="123"/>
      <c r="LBD99" s="123"/>
      <c r="LBE99" s="123"/>
      <c r="LBF99" s="123"/>
      <c r="LBG99" s="123"/>
      <c r="LBH99" s="123"/>
      <c r="LBI99" s="123"/>
      <c r="LBJ99" s="123"/>
      <c r="LBK99" s="123"/>
      <c r="LBL99" s="123"/>
      <c r="LBM99" s="123"/>
      <c r="LBN99" s="123"/>
      <c r="LBO99" s="123"/>
      <c r="LBP99" s="123"/>
      <c r="LBQ99" s="123"/>
      <c r="LBR99" s="123"/>
      <c r="LBS99" s="123"/>
      <c r="LBT99" s="123"/>
      <c r="LBU99" s="123"/>
      <c r="LBV99" s="123"/>
      <c r="LBW99" s="123"/>
      <c r="LBX99" s="123"/>
      <c r="LBY99" s="123"/>
      <c r="LBZ99" s="123"/>
      <c r="LCA99" s="123"/>
      <c r="LCB99" s="123"/>
      <c r="LCC99" s="123"/>
      <c r="LCD99" s="123"/>
      <c r="LCE99" s="123"/>
      <c r="LCF99" s="123"/>
      <c r="LCG99" s="123"/>
      <c r="LCH99" s="123"/>
      <c r="LCI99" s="123"/>
      <c r="LCJ99" s="123"/>
      <c r="LCK99" s="123"/>
      <c r="LCL99" s="123"/>
      <c r="LCM99" s="123"/>
      <c r="LCN99" s="123"/>
      <c r="LCO99" s="123"/>
      <c r="LCP99" s="123"/>
      <c r="LCQ99" s="123"/>
      <c r="LCR99" s="123"/>
      <c r="LCS99" s="123"/>
      <c r="LCT99" s="123"/>
      <c r="LCU99" s="123"/>
      <c r="LCV99" s="123"/>
      <c r="LCW99" s="123"/>
      <c r="LCX99" s="123"/>
      <c r="LCY99" s="123"/>
      <c r="LCZ99" s="123"/>
      <c r="LDA99" s="123"/>
      <c r="LDB99" s="123"/>
      <c r="LDC99" s="123"/>
      <c r="LDD99" s="123"/>
      <c r="LDE99" s="123"/>
      <c r="LDF99" s="123"/>
      <c r="LDG99" s="123"/>
      <c r="LDH99" s="123"/>
      <c r="LDI99" s="123"/>
      <c r="LDJ99" s="123"/>
      <c r="LDK99" s="123"/>
      <c r="LDL99" s="123"/>
      <c r="LDM99" s="123"/>
      <c r="LDN99" s="123"/>
      <c r="LDO99" s="123"/>
      <c r="LDP99" s="123"/>
      <c r="LDQ99" s="123"/>
      <c r="LDR99" s="123"/>
      <c r="LDS99" s="123"/>
      <c r="LDT99" s="123"/>
      <c r="LDU99" s="123"/>
      <c r="LDV99" s="123"/>
      <c r="LDW99" s="123"/>
      <c r="LDX99" s="123"/>
      <c r="LDY99" s="123"/>
      <c r="LDZ99" s="123"/>
      <c r="LEA99" s="123"/>
      <c r="LEB99" s="123"/>
      <c r="LEC99" s="123"/>
      <c r="LED99" s="123"/>
      <c r="LEE99" s="123"/>
      <c r="LEF99" s="123"/>
      <c r="LEG99" s="123"/>
      <c r="LEH99" s="123"/>
      <c r="LEI99" s="123"/>
      <c r="LEJ99" s="123"/>
      <c r="LEK99" s="123"/>
      <c r="LEL99" s="123"/>
      <c r="LEM99" s="123"/>
      <c r="LEN99" s="123"/>
      <c r="LEO99" s="123"/>
      <c r="LEP99" s="123"/>
      <c r="LEQ99" s="123"/>
      <c r="LER99" s="123"/>
      <c r="LES99" s="123"/>
      <c r="LET99" s="123"/>
      <c r="LEU99" s="123"/>
      <c r="LEV99" s="123"/>
      <c r="LEW99" s="123"/>
      <c r="LEX99" s="123"/>
      <c r="LEY99" s="123"/>
      <c r="LEZ99" s="123"/>
      <c r="LFA99" s="123"/>
      <c r="LFB99" s="123"/>
      <c r="LFC99" s="123"/>
      <c r="LFD99" s="123"/>
      <c r="LFE99" s="123"/>
      <c r="LFF99" s="123"/>
      <c r="LFG99" s="123"/>
      <c r="LFH99" s="123"/>
      <c r="LFI99" s="123"/>
      <c r="LFJ99" s="123"/>
      <c r="LFK99" s="123"/>
      <c r="LFL99" s="123"/>
      <c r="LFM99" s="123"/>
      <c r="LFN99" s="123"/>
      <c r="LFO99" s="123"/>
      <c r="LFP99" s="123"/>
      <c r="LFQ99" s="123"/>
      <c r="LFR99" s="123"/>
      <c r="LFS99" s="123"/>
      <c r="LFT99" s="123"/>
      <c r="LFU99" s="123"/>
      <c r="LFV99" s="123"/>
      <c r="LFW99" s="123"/>
      <c r="LFX99" s="123"/>
      <c r="LFY99" s="123"/>
      <c r="LFZ99" s="123"/>
      <c r="LGA99" s="123"/>
      <c r="LGB99" s="123"/>
      <c r="LGC99" s="123"/>
      <c r="LGD99" s="123"/>
      <c r="LGE99" s="123"/>
      <c r="LGF99" s="123"/>
      <c r="LGG99" s="123"/>
      <c r="LGH99" s="123"/>
      <c r="LGI99" s="123"/>
      <c r="LGJ99" s="123"/>
      <c r="LGK99" s="123"/>
      <c r="LGL99" s="123"/>
      <c r="LGM99" s="123"/>
      <c r="LGN99" s="123"/>
      <c r="LGO99" s="123"/>
      <c r="LGP99" s="123"/>
      <c r="LGQ99" s="123"/>
      <c r="LGR99" s="123"/>
      <c r="LGS99" s="123"/>
      <c r="LGT99" s="123"/>
      <c r="LGU99" s="123"/>
      <c r="LGV99" s="123"/>
      <c r="LGW99" s="123"/>
      <c r="LGX99" s="123"/>
      <c r="LGY99" s="123"/>
      <c r="LGZ99" s="123"/>
      <c r="LHA99" s="123"/>
      <c r="LHB99" s="123"/>
      <c r="LHC99" s="123"/>
      <c r="LHD99" s="123"/>
      <c r="LHE99" s="123"/>
      <c r="LHF99" s="123"/>
      <c r="LHG99" s="123"/>
      <c r="LHH99" s="123"/>
      <c r="LHI99" s="123"/>
      <c r="LHJ99" s="123"/>
      <c r="LHK99" s="123"/>
      <c r="LHL99" s="123"/>
      <c r="LHM99" s="123"/>
      <c r="LHN99" s="123"/>
      <c r="LHO99" s="123"/>
      <c r="LHP99" s="123"/>
      <c r="LHQ99" s="123"/>
      <c r="LHR99" s="123"/>
      <c r="LHS99" s="123"/>
      <c r="LHT99" s="123"/>
      <c r="LHU99" s="123"/>
      <c r="LHV99" s="123"/>
      <c r="LHW99" s="123"/>
      <c r="LHX99" s="123"/>
      <c r="LHY99" s="123"/>
      <c r="LHZ99" s="123"/>
      <c r="LIA99" s="123"/>
      <c r="LIB99" s="123"/>
      <c r="LIC99" s="123"/>
      <c r="LID99" s="123"/>
      <c r="LIE99" s="123"/>
      <c r="LIF99" s="123"/>
      <c r="LIG99" s="123"/>
      <c r="LIH99" s="123"/>
      <c r="LII99" s="123"/>
      <c r="LIJ99" s="123"/>
      <c r="LIK99" s="123"/>
      <c r="LIL99" s="123"/>
      <c r="LIM99" s="123"/>
      <c r="LIN99" s="123"/>
      <c r="LIO99" s="123"/>
      <c r="LIP99" s="123"/>
      <c r="LIQ99" s="123"/>
      <c r="LIR99" s="123"/>
      <c r="LIS99" s="123"/>
      <c r="LIT99" s="123"/>
      <c r="LIU99" s="123"/>
      <c r="LIV99" s="123"/>
      <c r="LIW99" s="123"/>
      <c r="LIX99" s="123"/>
      <c r="LIY99" s="123"/>
      <c r="LIZ99" s="123"/>
      <c r="LJA99" s="123"/>
      <c r="LJB99" s="123"/>
      <c r="LJC99" s="123"/>
      <c r="LJD99" s="123"/>
      <c r="LJE99" s="123"/>
      <c r="LJF99" s="123"/>
      <c r="LJG99" s="123"/>
      <c r="LJH99" s="123"/>
      <c r="LJI99" s="123"/>
      <c r="LJJ99" s="123"/>
      <c r="LJK99" s="123"/>
      <c r="LJL99" s="123"/>
      <c r="LJM99" s="123"/>
      <c r="LJN99" s="123"/>
      <c r="LJO99" s="123"/>
      <c r="LJP99" s="123"/>
      <c r="LJQ99" s="123"/>
      <c r="LJR99" s="123"/>
      <c r="LJS99" s="123"/>
      <c r="LJT99" s="123"/>
      <c r="LJU99" s="123"/>
      <c r="LJV99" s="123"/>
      <c r="LJW99" s="123"/>
      <c r="LJX99" s="123"/>
      <c r="LJY99" s="123"/>
      <c r="LJZ99" s="123"/>
      <c r="LKA99" s="123"/>
      <c r="LKB99" s="123"/>
      <c r="LKC99" s="123"/>
      <c r="LKD99" s="123"/>
      <c r="LKE99" s="123"/>
      <c r="LKF99" s="123"/>
      <c r="LKG99" s="123"/>
      <c r="LKH99" s="123"/>
      <c r="LKI99" s="123"/>
      <c r="LKJ99" s="123"/>
      <c r="LKK99" s="123"/>
      <c r="LKL99" s="123"/>
      <c r="LKM99" s="123"/>
      <c r="LKN99" s="123"/>
      <c r="LKO99" s="123"/>
      <c r="LKP99" s="123"/>
      <c r="LKQ99" s="123"/>
      <c r="LKR99" s="123"/>
      <c r="LKS99" s="123"/>
      <c r="LKT99" s="123"/>
      <c r="LKU99" s="123"/>
      <c r="LKV99" s="123"/>
      <c r="LKW99" s="123"/>
      <c r="LKX99" s="123"/>
      <c r="LKY99" s="123"/>
      <c r="LKZ99" s="123"/>
      <c r="LLA99" s="123"/>
      <c r="LLB99" s="123"/>
      <c r="LLC99" s="123"/>
      <c r="LLD99" s="123"/>
      <c r="LLE99" s="123"/>
      <c r="LLF99" s="123"/>
      <c r="LLG99" s="123"/>
      <c r="LLH99" s="123"/>
      <c r="LLI99" s="123"/>
      <c r="LLJ99" s="123"/>
      <c r="LLK99" s="123"/>
      <c r="LLL99" s="123"/>
      <c r="LLM99" s="123"/>
      <c r="LLN99" s="123"/>
      <c r="LLO99" s="123"/>
      <c r="LLP99" s="123"/>
      <c r="LLQ99" s="123"/>
      <c r="LLR99" s="123"/>
      <c r="LLS99" s="123"/>
      <c r="LLT99" s="123"/>
      <c r="LLU99" s="123"/>
      <c r="LLV99" s="123"/>
      <c r="LLW99" s="123"/>
      <c r="LLX99" s="123"/>
      <c r="LLY99" s="123"/>
      <c r="LLZ99" s="123"/>
      <c r="LMA99" s="123"/>
      <c r="LMB99" s="123"/>
      <c r="LMC99" s="123"/>
      <c r="LMD99" s="123"/>
      <c r="LME99" s="123"/>
      <c r="LMF99" s="123"/>
      <c r="LMG99" s="123"/>
      <c r="LMH99" s="123"/>
      <c r="LMI99" s="123"/>
      <c r="LMJ99" s="123"/>
      <c r="LMK99" s="123"/>
      <c r="LML99" s="123"/>
      <c r="LMM99" s="123"/>
      <c r="LMN99" s="123"/>
      <c r="LMO99" s="123"/>
      <c r="LMP99" s="123"/>
      <c r="LMQ99" s="123"/>
      <c r="LMR99" s="123"/>
      <c r="LMS99" s="123"/>
      <c r="LMT99" s="123"/>
      <c r="LMU99" s="123"/>
      <c r="LMV99" s="123"/>
      <c r="LMW99" s="123"/>
      <c r="LMX99" s="123"/>
      <c r="LMY99" s="123"/>
      <c r="LMZ99" s="123"/>
      <c r="LNA99" s="123"/>
      <c r="LNB99" s="123"/>
      <c r="LNC99" s="123"/>
      <c r="LND99" s="123"/>
      <c r="LNE99" s="123"/>
      <c r="LNF99" s="123"/>
      <c r="LNG99" s="123"/>
      <c r="LNH99" s="123"/>
      <c r="LNI99" s="123"/>
      <c r="LNJ99" s="123"/>
      <c r="LNK99" s="123"/>
      <c r="LNL99" s="123"/>
      <c r="LNM99" s="123"/>
      <c r="LNN99" s="123"/>
      <c r="LNO99" s="123"/>
      <c r="LNP99" s="123"/>
      <c r="LNQ99" s="123"/>
      <c r="LNR99" s="123"/>
      <c r="LNS99" s="123"/>
      <c r="LNT99" s="123"/>
      <c r="LNU99" s="123"/>
      <c r="LNV99" s="123"/>
      <c r="LNW99" s="123"/>
      <c r="LNX99" s="123"/>
      <c r="LNY99" s="123"/>
      <c r="LNZ99" s="123"/>
      <c r="LOA99" s="123"/>
      <c r="LOB99" s="123"/>
      <c r="LOC99" s="123"/>
      <c r="LOD99" s="123"/>
      <c r="LOE99" s="123"/>
      <c r="LOF99" s="123"/>
      <c r="LOG99" s="123"/>
      <c r="LOH99" s="123"/>
      <c r="LOI99" s="123"/>
      <c r="LOJ99" s="123"/>
      <c r="LOK99" s="123"/>
      <c r="LOL99" s="123"/>
      <c r="LOM99" s="123"/>
      <c r="LON99" s="123"/>
      <c r="LOO99" s="123"/>
      <c r="LOP99" s="123"/>
      <c r="LOQ99" s="123"/>
      <c r="LOR99" s="123"/>
      <c r="LOS99" s="123"/>
      <c r="LOT99" s="123"/>
      <c r="LOU99" s="123"/>
      <c r="LOV99" s="123"/>
      <c r="LOW99" s="123"/>
      <c r="LOX99" s="123"/>
      <c r="LOY99" s="123"/>
      <c r="LOZ99" s="123"/>
      <c r="LPA99" s="123"/>
      <c r="LPB99" s="123"/>
      <c r="LPC99" s="123"/>
      <c r="LPD99" s="123"/>
      <c r="LPE99" s="123"/>
      <c r="LPF99" s="123"/>
      <c r="LPG99" s="123"/>
      <c r="LPH99" s="123"/>
      <c r="LPI99" s="123"/>
      <c r="LPJ99" s="123"/>
      <c r="LPK99" s="123"/>
      <c r="LPL99" s="123"/>
      <c r="LPM99" s="123"/>
      <c r="LPN99" s="123"/>
      <c r="LPO99" s="123"/>
      <c r="LPP99" s="123"/>
      <c r="LPQ99" s="123"/>
      <c r="LPR99" s="123"/>
      <c r="LPS99" s="123"/>
      <c r="LPT99" s="123"/>
      <c r="LPU99" s="123"/>
      <c r="LPV99" s="123"/>
      <c r="LPW99" s="123"/>
      <c r="LPX99" s="123"/>
      <c r="LPY99" s="123"/>
      <c r="LPZ99" s="123"/>
      <c r="LQA99" s="123"/>
      <c r="LQB99" s="123"/>
      <c r="LQC99" s="123"/>
      <c r="LQD99" s="123"/>
      <c r="LQE99" s="123"/>
      <c r="LQF99" s="123"/>
      <c r="LQG99" s="123"/>
      <c r="LQH99" s="123"/>
      <c r="LQI99" s="123"/>
      <c r="LQJ99" s="123"/>
      <c r="LQK99" s="123"/>
      <c r="LQL99" s="123"/>
      <c r="LQM99" s="123"/>
      <c r="LQN99" s="123"/>
      <c r="LQO99" s="123"/>
      <c r="LQP99" s="123"/>
      <c r="LQQ99" s="123"/>
      <c r="LQR99" s="123"/>
      <c r="LQS99" s="123"/>
      <c r="LQT99" s="123"/>
      <c r="LQU99" s="123"/>
      <c r="LQV99" s="123"/>
      <c r="LQW99" s="123"/>
      <c r="LQX99" s="123"/>
      <c r="LQY99" s="123"/>
      <c r="LQZ99" s="123"/>
      <c r="LRA99" s="123"/>
      <c r="LRB99" s="123"/>
      <c r="LRC99" s="123"/>
      <c r="LRD99" s="123"/>
      <c r="LRE99" s="123"/>
      <c r="LRF99" s="123"/>
      <c r="LRG99" s="123"/>
      <c r="LRH99" s="123"/>
      <c r="LRI99" s="123"/>
      <c r="LRJ99" s="123"/>
      <c r="LRK99" s="123"/>
      <c r="LRL99" s="123"/>
      <c r="LRM99" s="123"/>
      <c r="LRN99" s="123"/>
      <c r="LRO99" s="123"/>
      <c r="LRP99" s="123"/>
      <c r="LRQ99" s="123"/>
      <c r="LRR99" s="123"/>
      <c r="LRS99" s="123"/>
      <c r="LRT99" s="123"/>
      <c r="LRU99" s="123"/>
      <c r="LRV99" s="123"/>
      <c r="LRW99" s="123"/>
      <c r="LRX99" s="123"/>
      <c r="LRY99" s="123"/>
      <c r="LRZ99" s="123"/>
      <c r="LSA99" s="123"/>
      <c r="LSB99" s="123"/>
      <c r="LSC99" s="123"/>
      <c r="LSD99" s="123"/>
      <c r="LSE99" s="123"/>
      <c r="LSF99" s="123"/>
      <c r="LSG99" s="123"/>
      <c r="LSH99" s="123"/>
      <c r="LSI99" s="123"/>
      <c r="LSJ99" s="123"/>
      <c r="LSK99" s="123"/>
      <c r="LSL99" s="123"/>
      <c r="LSM99" s="123"/>
      <c r="LSN99" s="123"/>
      <c r="LSO99" s="123"/>
      <c r="LSP99" s="123"/>
      <c r="LSQ99" s="123"/>
      <c r="LSR99" s="123"/>
      <c r="LSS99" s="123"/>
      <c r="LST99" s="123"/>
      <c r="LSU99" s="123"/>
      <c r="LSV99" s="123"/>
      <c r="LSW99" s="123"/>
      <c r="LSX99" s="123"/>
      <c r="LSY99" s="123"/>
      <c r="LSZ99" s="123"/>
      <c r="LTA99" s="123"/>
      <c r="LTB99" s="123"/>
      <c r="LTC99" s="123"/>
      <c r="LTD99" s="123"/>
      <c r="LTE99" s="123"/>
      <c r="LTF99" s="123"/>
      <c r="LTG99" s="123"/>
      <c r="LTH99" s="123"/>
      <c r="LTI99" s="123"/>
      <c r="LTJ99" s="123"/>
      <c r="LTK99" s="123"/>
      <c r="LTL99" s="123"/>
      <c r="LTM99" s="123"/>
      <c r="LTN99" s="123"/>
      <c r="LTO99" s="123"/>
      <c r="LTP99" s="123"/>
      <c r="LTQ99" s="123"/>
      <c r="LTR99" s="123"/>
      <c r="LTS99" s="123"/>
      <c r="LTT99" s="123"/>
      <c r="LTU99" s="123"/>
      <c r="LTV99" s="123"/>
      <c r="LTW99" s="123"/>
      <c r="LTX99" s="123"/>
      <c r="LTY99" s="123"/>
      <c r="LTZ99" s="123"/>
      <c r="LUA99" s="123"/>
      <c r="LUB99" s="123"/>
      <c r="LUC99" s="123"/>
      <c r="LUD99" s="123"/>
      <c r="LUE99" s="123"/>
      <c r="LUF99" s="123"/>
      <c r="LUG99" s="123"/>
      <c r="LUH99" s="123"/>
      <c r="LUI99" s="123"/>
      <c r="LUJ99" s="123"/>
      <c r="LUK99" s="123"/>
      <c r="LUL99" s="123"/>
      <c r="LUM99" s="123"/>
      <c r="LUN99" s="123"/>
      <c r="LUO99" s="123"/>
      <c r="LUP99" s="123"/>
      <c r="LUQ99" s="123"/>
      <c r="LUR99" s="123"/>
      <c r="LUS99" s="123"/>
      <c r="LUT99" s="123"/>
      <c r="LUU99" s="123"/>
      <c r="LUV99" s="123"/>
      <c r="LUW99" s="123"/>
      <c r="LUX99" s="123"/>
      <c r="LUY99" s="123"/>
      <c r="LUZ99" s="123"/>
      <c r="LVA99" s="123"/>
      <c r="LVB99" s="123"/>
      <c r="LVC99" s="123"/>
      <c r="LVD99" s="123"/>
      <c r="LVE99" s="123"/>
      <c r="LVF99" s="123"/>
      <c r="LVG99" s="123"/>
      <c r="LVH99" s="123"/>
      <c r="LVI99" s="123"/>
      <c r="LVJ99" s="123"/>
      <c r="LVK99" s="123"/>
      <c r="LVL99" s="123"/>
      <c r="LVM99" s="123"/>
      <c r="LVN99" s="123"/>
      <c r="LVO99" s="123"/>
      <c r="LVP99" s="123"/>
      <c r="LVQ99" s="123"/>
      <c r="LVR99" s="123"/>
      <c r="LVS99" s="123"/>
      <c r="LVT99" s="123"/>
      <c r="LVU99" s="123"/>
      <c r="LVV99" s="123"/>
      <c r="LVW99" s="123"/>
      <c r="LVX99" s="123"/>
      <c r="LVY99" s="123"/>
      <c r="LVZ99" s="123"/>
      <c r="LWA99" s="123"/>
      <c r="LWB99" s="123"/>
      <c r="LWC99" s="123"/>
      <c r="LWD99" s="123"/>
      <c r="LWE99" s="123"/>
      <c r="LWF99" s="123"/>
      <c r="LWG99" s="123"/>
      <c r="LWH99" s="123"/>
      <c r="LWI99" s="123"/>
      <c r="LWJ99" s="123"/>
      <c r="LWK99" s="123"/>
      <c r="LWL99" s="123"/>
      <c r="LWM99" s="123"/>
      <c r="LWN99" s="123"/>
      <c r="LWO99" s="123"/>
      <c r="LWP99" s="123"/>
      <c r="LWQ99" s="123"/>
      <c r="LWR99" s="123"/>
      <c r="LWS99" s="123"/>
      <c r="LWT99" s="123"/>
      <c r="LWU99" s="123"/>
      <c r="LWV99" s="123"/>
      <c r="LWW99" s="123"/>
      <c r="LWX99" s="123"/>
      <c r="LWY99" s="123"/>
      <c r="LWZ99" s="123"/>
      <c r="LXA99" s="123"/>
      <c r="LXB99" s="123"/>
      <c r="LXC99" s="123"/>
      <c r="LXD99" s="123"/>
      <c r="LXE99" s="123"/>
      <c r="LXF99" s="123"/>
      <c r="LXG99" s="123"/>
      <c r="LXH99" s="123"/>
      <c r="LXI99" s="123"/>
      <c r="LXJ99" s="123"/>
      <c r="LXK99" s="123"/>
      <c r="LXL99" s="123"/>
      <c r="LXM99" s="123"/>
      <c r="LXN99" s="123"/>
      <c r="LXO99" s="123"/>
      <c r="LXP99" s="123"/>
      <c r="LXQ99" s="123"/>
      <c r="LXR99" s="123"/>
      <c r="LXS99" s="123"/>
      <c r="LXT99" s="123"/>
      <c r="LXU99" s="123"/>
      <c r="LXV99" s="123"/>
      <c r="LXW99" s="123"/>
      <c r="LXX99" s="123"/>
      <c r="LXY99" s="123"/>
      <c r="LXZ99" s="123"/>
      <c r="LYA99" s="123"/>
      <c r="LYB99" s="123"/>
      <c r="LYC99" s="123"/>
      <c r="LYD99" s="123"/>
      <c r="LYE99" s="123"/>
      <c r="LYF99" s="123"/>
      <c r="LYG99" s="123"/>
      <c r="LYH99" s="123"/>
      <c r="LYI99" s="123"/>
      <c r="LYJ99" s="123"/>
      <c r="LYK99" s="123"/>
      <c r="LYL99" s="123"/>
      <c r="LYM99" s="123"/>
      <c r="LYN99" s="123"/>
      <c r="LYO99" s="123"/>
      <c r="LYP99" s="123"/>
      <c r="LYQ99" s="123"/>
      <c r="LYR99" s="123"/>
      <c r="LYS99" s="123"/>
      <c r="LYT99" s="123"/>
      <c r="LYU99" s="123"/>
      <c r="LYV99" s="123"/>
      <c r="LYW99" s="123"/>
      <c r="LYX99" s="123"/>
      <c r="LYY99" s="123"/>
      <c r="LYZ99" s="123"/>
      <c r="LZA99" s="123"/>
      <c r="LZB99" s="123"/>
      <c r="LZC99" s="123"/>
      <c r="LZD99" s="123"/>
      <c r="LZE99" s="123"/>
      <c r="LZF99" s="123"/>
      <c r="LZG99" s="123"/>
      <c r="LZH99" s="123"/>
      <c r="LZI99" s="123"/>
      <c r="LZJ99" s="123"/>
      <c r="LZK99" s="123"/>
      <c r="LZL99" s="123"/>
      <c r="LZM99" s="123"/>
      <c r="LZN99" s="123"/>
      <c r="LZO99" s="123"/>
      <c r="LZP99" s="123"/>
      <c r="LZQ99" s="123"/>
      <c r="LZR99" s="123"/>
      <c r="LZS99" s="123"/>
      <c r="LZT99" s="123"/>
      <c r="LZU99" s="123"/>
      <c r="LZV99" s="123"/>
      <c r="LZW99" s="123"/>
      <c r="LZX99" s="123"/>
      <c r="LZY99" s="123"/>
      <c r="LZZ99" s="123"/>
      <c r="MAA99" s="123"/>
      <c r="MAB99" s="123"/>
      <c r="MAC99" s="123"/>
      <c r="MAD99" s="123"/>
      <c r="MAE99" s="123"/>
      <c r="MAF99" s="123"/>
      <c r="MAG99" s="123"/>
      <c r="MAH99" s="123"/>
      <c r="MAI99" s="123"/>
      <c r="MAJ99" s="123"/>
      <c r="MAK99" s="123"/>
      <c r="MAL99" s="123"/>
      <c r="MAM99" s="123"/>
      <c r="MAN99" s="123"/>
      <c r="MAO99" s="123"/>
      <c r="MAP99" s="123"/>
      <c r="MAQ99" s="123"/>
      <c r="MAR99" s="123"/>
      <c r="MAS99" s="123"/>
      <c r="MAT99" s="123"/>
      <c r="MAU99" s="123"/>
      <c r="MAV99" s="123"/>
      <c r="MAW99" s="123"/>
      <c r="MAX99" s="123"/>
      <c r="MAY99" s="123"/>
      <c r="MAZ99" s="123"/>
      <c r="MBA99" s="123"/>
      <c r="MBB99" s="123"/>
      <c r="MBC99" s="123"/>
      <c r="MBD99" s="123"/>
      <c r="MBE99" s="123"/>
      <c r="MBF99" s="123"/>
      <c r="MBG99" s="123"/>
      <c r="MBH99" s="123"/>
      <c r="MBI99" s="123"/>
      <c r="MBJ99" s="123"/>
      <c r="MBK99" s="123"/>
      <c r="MBL99" s="123"/>
      <c r="MBM99" s="123"/>
      <c r="MBN99" s="123"/>
      <c r="MBO99" s="123"/>
      <c r="MBP99" s="123"/>
      <c r="MBQ99" s="123"/>
      <c r="MBR99" s="123"/>
      <c r="MBS99" s="123"/>
      <c r="MBT99" s="123"/>
      <c r="MBU99" s="123"/>
      <c r="MBV99" s="123"/>
      <c r="MBW99" s="123"/>
      <c r="MBX99" s="123"/>
      <c r="MBY99" s="123"/>
      <c r="MBZ99" s="123"/>
      <c r="MCA99" s="123"/>
      <c r="MCB99" s="123"/>
      <c r="MCC99" s="123"/>
      <c r="MCD99" s="123"/>
      <c r="MCE99" s="123"/>
      <c r="MCF99" s="123"/>
      <c r="MCG99" s="123"/>
      <c r="MCH99" s="123"/>
      <c r="MCI99" s="123"/>
      <c r="MCJ99" s="123"/>
      <c r="MCK99" s="123"/>
      <c r="MCL99" s="123"/>
      <c r="MCM99" s="123"/>
      <c r="MCN99" s="123"/>
      <c r="MCO99" s="123"/>
      <c r="MCP99" s="123"/>
      <c r="MCQ99" s="123"/>
      <c r="MCR99" s="123"/>
      <c r="MCS99" s="123"/>
      <c r="MCT99" s="123"/>
      <c r="MCU99" s="123"/>
      <c r="MCV99" s="123"/>
      <c r="MCW99" s="123"/>
      <c r="MCX99" s="123"/>
      <c r="MCY99" s="123"/>
      <c r="MCZ99" s="123"/>
      <c r="MDA99" s="123"/>
      <c r="MDB99" s="123"/>
      <c r="MDC99" s="123"/>
      <c r="MDD99" s="123"/>
      <c r="MDE99" s="123"/>
      <c r="MDF99" s="123"/>
      <c r="MDG99" s="123"/>
      <c r="MDH99" s="123"/>
      <c r="MDI99" s="123"/>
      <c r="MDJ99" s="123"/>
      <c r="MDK99" s="123"/>
      <c r="MDL99" s="123"/>
      <c r="MDM99" s="123"/>
      <c r="MDN99" s="123"/>
      <c r="MDO99" s="123"/>
      <c r="MDP99" s="123"/>
      <c r="MDQ99" s="123"/>
      <c r="MDR99" s="123"/>
      <c r="MDS99" s="123"/>
      <c r="MDT99" s="123"/>
      <c r="MDU99" s="123"/>
      <c r="MDV99" s="123"/>
      <c r="MDW99" s="123"/>
      <c r="MDX99" s="123"/>
      <c r="MDY99" s="123"/>
      <c r="MDZ99" s="123"/>
      <c r="MEA99" s="123"/>
      <c r="MEB99" s="123"/>
      <c r="MEC99" s="123"/>
      <c r="MED99" s="123"/>
      <c r="MEE99" s="123"/>
      <c r="MEF99" s="123"/>
      <c r="MEG99" s="123"/>
      <c r="MEH99" s="123"/>
      <c r="MEI99" s="123"/>
      <c r="MEJ99" s="123"/>
      <c r="MEK99" s="123"/>
      <c r="MEL99" s="123"/>
      <c r="MEM99" s="123"/>
      <c r="MEN99" s="123"/>
      <c r="MEO99" s="123"/>
      <c r="MEP99" s="123"/>
      <c r="MEQ99" s="123"/>
      <c r="MER99" s="123"/>
      <c r="MES99" s="123"/>
      <c r="MET99" s="123"/>
      <c r="MEU99" s="123"/>
      <c r="MEV99" s="123"/>
      <c r="MEW99" s="123"/>
      <c r="MEX99" s="123"/>
      <c r="MEY99" s="123"/>
      <c r="MEZ99" s="123"/>
      <c r="MFA99" s="123"/>
      <c r="MFB99" s="123"/>
      <c r="MFC99" s="123"/>
      <c r="MFD99" s="123"/>
      <c r="MFE99" s="123"/>
      <c r="MFF99" s="123"/>
      <c r="MFG99" s="123"/>
      <c r="MFH99" s="123"/>
      <c r="MFI99" s="123"/>
      <c r="MFJ99" s="123"/>
      <c r="MFK99" s="123"/>
      <c r="MFL99" s="123"/>
      <c r="MFM99" s="123"/>
      <c r="MFN99" s="123"/>
      <c r="MFO99" s="123"/>
      <c r="MFP99" s="123"/>
      <c r="MFQ99" s="123"/>
      <c r="MFR99" s="123"/>
      <c r="MFS99" s="123"/>
      <c r="MFT99" s="123"/>
      <c r="MFU99" s="123"/>
      <c r="MFV99" s="123"/>
      <c r="MFW99" s="123"/>
      <c r="MFX99" s="123"/>
      <c r="MFY99" s="123"/>
      <c r="MFZ99" s="123"/>
      <c r="MGA99" s="123"/>
      <c r="MGB99" s="123"/>
      <c r="MGC99" s="123"/>
      <c r="MGD99" s="123"/>
      <c r="MGE99" s="123"/>
      <c r="MGF99" s="123"/>
      <c r="MGG99" s="123"/>
      <c r="MGH99" s="123"/>
      <c r="MGI99" s="123"/>
      <c r="MGJ99" s="123"/>
      <c r="MGK99" s="123"/>
      <c r="MGL99" s="123"/>
      <c r="MGM99" s="123"/>
      <c r="MGN99" s="123"/>
      <c r="MGO99" s="123"/>
      <c r="MGP99" s="123"/>
      <c r="MGQ99" s="123"/>
      <c r="MGR99" s="123"/>
      <c r="MGS99" s="123"/>
      <c r="MGT99" s="123"/>
      <c r="MGU99" s="123"/>
      <c r="MGV99" s="123"/>
      <c r="MGW99" s="123"/>
      <c r="MGX99" s="123"/>
      <c r="MGY99" s="123"/>
      <c r="MGZ99" s="123"/>
      <c r="MHA99" s="123"/>
      <c r="MHB99" s="123"/>
      <c r="MHC99" s="123"/>
      <c r="MHD99" s="123"/>
      <c r="MHE99" s="123"/>
      <c r="MHF99" s="123"/>
      <c r="MHG99" s="123"/>
      <c r="MHH99" s="123"/>
      <c r="MHI99" s="123"/>
      <c r="MHJ99" s="123"/>
      <c r="MHK99" s="123"/>
      <c r="MHL99" s="123"/>
      <c r="MHM99" s="123"/>
      <c r="MHN99" s="123"/>
      <c r="MHO99" s="123"/>
      <c r="MHP99" s="123"/>
      <c r="MHQ99" s="123"/>
      <c r="MHR99" s="123"/>
      <c r="MHS99" s="123"/>
      <c r="MHT99" s="123"/>
      <c r="MHU99" s="123"/>
      <c r="MHV99" s="123"/>
      <c r="MHW99" s="123"/>
      <c r="MHX99" s="123"/>
      <c r="MHY99" s="123"/>
      <c r="MHZ99" s="123"/>
      <c r="MIA99" s="123"/>
      <c r="MIB99" s="123"/>
      <c r="MIC99" s="123"/>
      <c r="MID99" s="123"/>
      <c r="MIE99" s="123"/>
      <c r="MIF99" s="123"/>
      <c r="MIG99" s="123"/>
      <c r="MIH99" s="123"/>
      <c r="MII99" s="123"/>
      <c r="MIJ99" s="123"/>
      <c r="MIK99" s="123"/>
      <c r="MIL99" s="123"/>
      <c r="MIM99" s="123"/>
      <c r="MIN99" s="123"/>
      <c r="MIO99" s="123"/>
      <c r="MIP99" s="123"/>
      <c r="MIQ99" s="123"/>
      <c r="MIR99" s="123"/>
      <c r="MIS99" s="123"/>
      <c r="MIT99" s="123"/>
      <c r="MIU99" s="123"/>
      <c r="MIV99" s="123"/>
      <c r="MIW99" s="123"/>
      <c r="MIX99" s="123"/>
      <c r="MIY99" s="123"/>
      <c r="MIZ99" s="123"/>
      <c r="MJA99" s="123"/>
      <c r="MJB99" s="123"/>
      <c r="MJC99" s="123"/>
      <c r="MJD99" s="123"/>
      <c r="MJE99" s="123"/>
      <c r="MJF99" s="123"/>
      <c r="MJG99" s="123"/>
      <c r="MJH99" s="123"/>
      <c r="MJI99" s="123"/>
      <c r="MJJ99" s="123"/>
      <c r="MJK99" s="123"/>
      <c r="MJL99" s="123"/>
      <c r="MJM99" s="123"/>
      <c r="MJN99" s="123"/>
      <c r="MJO99" s="123"/>
      <c r="MJP99" s="123"/>
      <c r="MJQ99" s="123"/>
      <c r="MJR99" s="123"/>
      <c r="MJS99" s="123"/>
      <c r="MJT99" s="123"/>
      <c r="MJU99" s="123"/>
      <c r="MJV99" s="123"/>
      <c r="MJW99" s="123"/>
      <c r="MJX99" s="123"/>
      <c r="MJY99" s="123"/>
      <c r="MJZ99" s="123"/>
      <c r="MKA99" s="123"/>
      <c r="MKB99" s="123"/>
      <c r="MKC99" s="123"/>
      <c r="MKD99" s="123"/>
      <c r="MKE99" s="123"/>
      <c r="MKF99" s="123"/>
      <c r="MKG99" s="123"/>
      <c r="MKH99" s="123"/>
      <c r="MKI99" s="123"/>
      <c r="MKJ99" s="123"/>
      <c r="MKK99" s="123"/>
      <c r="MKL99" s="123"/>
      <c r="MKM99" s="123"/>
      <c r="MKN99" s="123"/>
      <c r="MKO99" s="123"/>
      <c r="MKP99" s="123"/>
      <c r="MKQ99" s="123"/>
      <c r="MKR99" s="123"/>
      <c r="MKS99" s="123"/>
      <c r="MKT99" s="123"/>
      <c r="MKU99" s="123"/>
      <c r="MKV99" s="123"/>
      <c r="MKW99" s="123"/>
      <c r="MKX99" s="123"/>
      <c r="MKY99" s="123"/>
      <c r="MKZ99" s="123"/>
      <c r="MLA99" s="123"/>
      <c r="MLB99" s="123"/>
      <c r="MLC99" s="123"/>
      <c r="MLD99" s="123"/>
      <c r="MLE99" s="123"/>
      <c r="MLF99" s="123"/>
      <c r="MLG99" s="123"/>
      <c r="MLH99" s="123"/>
      <c r="MLI99" s="123"/>
      <c r="MLJ99" s="123"/>
      <c r="MLK99" s="123"/>
      <c r="MLL99" s="123"/>
      <c r="MLM99" s="123"/>
      <c r="MLN99" s="123"/>
      <c r="MLO99" s="123"/>
      <c r="MLP99" s="123"/>
      <c r="MLQ99" s="123"/>
      <c r="MLR99" s="123"/>
      <c r="MLS99" s="123"/>
      <c r="MLT99" s="123"/>
      <c r="MLU99" s="123"/>
      <c r="MLV99" s="123"/>
      <c r="MLW99" s="123"/>
      <c r="MLX99" s="123"/>
      <c r="MLY99" s="123"/>
      <c r="MLZ99" s="123"/>
      <c r="MMA99" s="123"/>
      <c r="MMB99" s="123"/>
      <c r="MMC99" s="123"/>
      <c r="MMD99" s="123"/>
      <c r="MME99" s="123"/>
      <c r="MMF99" s="123"/>
      <c r="MMG99" s="123"/>
      <c r="MMH99" s="123"/>
      <c r="MMI99" s="123"/>
      <c r="MMJ99" s="123"/>
      <c r="MMK99" s="123"/>
      <c r="MML99" s="123"/>
      <c r="MMM99" s="123"/>
      <c r="MMN99" s="123"/>
      <c r="MMO99" s="123"/>
      <c r="MMP99" s="123"/>
      <c r="MMQ99" s="123"/>
      <c r="MMR99" s="123"/>
      <c r="MMS99" s="123"/>
      <c r="MMT99" s="123"/>
      <c r="MMU99" s="123"/>
      <c r="MMV99" s="123"/>
      <c r="MMW99" s="123"/>
      <c r="MMX99" s="123"/>
      <c r="MMY99" s="123"/>
      <c r="MMZ99" s="123"/>
      <c r="MNA99" s="123"/>
      <c r="MNB99" s="123"/>
      <c r="MNC99" s="123"/>
      <c r="MND99" s="123"/>
      <c r="MNE99" s="123"/>
      <c r="MNF99" s="123"/>
      <c r="MNG99" s="123"/>
      <c r="MNH99" s="123"/>
      <c r="MNI99" s="123"/>
      <c r="MNJ99" s="123"/>
      <c r="MNK99" s="123"/>
      <c r="MNL99" s="123"/>
      <c r="MNM99" s="123"/>
      <c r="MNN99" s="123"/>
      <c r="MNO99" s="123"/>
      <c r="MNP99" s="123"/>
      <c r="MNQ99" s="123"/>
      <c r="MNR99" s="123"/>
      <c r="MNS99" s="123"/>
      <c r="MNT99" s="123"/>
      <c r="MNU99" s="123"/>
      <c r="MNV99" s="123"/>
      <c r="MNW99" s="123"/>
      <c r="MNX99" s="123"/>
      <c r="MNY99" s="123"/>
      <c r="MNZ99" s="123"/>
      <c r="MOA99" s="123"/>
      <c r="MOB99" s="123"/>
      <c r="MOC99" s="123"/>
      <c r="MOD99" s="123"/>
      <c r="MOE99" s="123"/>
      <c r="MOF99" s="123"/>
      <c r="MOG99" s="123"/>
      <c r="MOH99" s="123"/>
      <c r="MOI99" s="123"/>
      <c r="MOJ99" s="123"/>
      <c r="MOK99" s="123"/>
      <c r="MOL99" s="123"/>
      <c r="MOM99" s="123"/>
      <c r="MON99" s="123"/>
      <c r="MOO99" s="123"/>
      <c r="MOP99" s="123"/>
      <c r="MOQ99" s="123"/>
      <c r="MOR99" s="123"/>
      <c r="MOS99" s="123"/>
      <c r="MOT99" s="123"/>
      <c r="MOU99" s="123"/>
      <c r="MOV99" s="123"/>
      <c r="MOW99" s="123"/>
      <c r="MOX99" s="123"/>
      <c r="MOY99" s="123"/>
      <c r="MOZ99" s="123"/>
      <c r="MPA99" s="123"/>
      <c r="MPB99" s="123"/>
      <c r="MPC99" s="123"/>
      <c r="MPD99" s="123"/>
      <c r="MPE99" s="123"/>
      <c r="MPF99" s="123"/>
      <c r="MPG99" s="123"/>
      <c r="MPH99" s="123"/>
      <c r="MPI99" s="123"/>
      <c r="MPJ99" s="123"/>
      <c r="MPK99" s="123"/>
      <c r="MPL99" s="123"/>
      <c r="MPM99" s="123"/>
      <c r="MPN99" s="123"/>
      <c r="MPO99" s="123"/>
      <c r="MPP99" s="123"/>
      <c r="MPQ99" s="123"/>
      <c r="MPR99" s="123"/>
      <c r="MPS99" s="123"/>
      <c r="MPT99" s="123"/>
      <c r="MPU99" s="123"/>
      <c r="MPV99" s="123"/>
      <c r="MPW99" s="123"/>
      <c r="MPX99" s="123"/>
      <c r="MPY99" s="123"/>
      <c r="MPZ99" s="123"/>
      <c r="MQA99" s="123"/>
      <c r="MQB99" s="123"/>
      <c r="MQC99" s="123"/>
      <c r="MQD99" s="123"/>
      <c r="MQE99" s="123"/>
      <c r="MQF99" s="123"/>
      <c r="MQG99" s="123"/>
      <c r="MQH99" s="123"/>
      <c r="MQI99" s="123"/>
      <c r="MQJ99" s="123"/>
      <c r="MQK99" s="123"/>
      <c r="MQL99" s="123"/>
      <c r="MQM99" s="123"/>
      <c r="MQN99" s="123"/>
      <c r="MQO99" s="123"/>
      <c r="MQP99" s="123"/>
      <c r="MQQ99" s="123"/>
      <c r="MQR99" s="123"/>
      <c r="MQS99" s="123"/>
      <c r="MQT99" s="123"/>
      <c r="MQU99" s="123"/>
      <c r="MQV99" s="123"/>
      <c r="MQW99" s="123"/>
      <c r="MQX99" s="123"/>
      <c r="MQY99" s="123"/>
      <c r="MQZ99" s="123"/>
      <c r="MRA99" s="123"/>
      <c r="MRB99" s="123"/>
      <c r="MRC99" s="123"/>
      <c r="MRD99" s="123"/>
      <c r="MRE99" s="123"/>
      <c r="MRF99" s="123"/>
      <c r="MRG99" s="123"/>
      <c r="MRH99" s="123"/>
      <c r="MRI99" s="123"/>
      <c r="MRJ99" s="123"/>
      <c r="MRK99" s="123"/>
      <c r="MRL99" s="123"/>
      <c r="MRM99" s="123"/>
      <c r="MRN99" s="123"/>
      <c r="MRO99" s="123"/>
      <c r="MRP99" s="123"/>
      <c r="MRQ99" s="123"/>
      <c r="MRR99" s="123"/>
      <c r="MRS99" s="123"/>
      <c r="MRT99" s="123"/>
      <c r="MRU99" s="123"/>
      <c r="MRV99" s="123"/>
      <c r="MRW99" s="123"/>
      <c r="MRX99" s="123"/>
      <c r="MRY99" s="123"/>
      <c r="MRZ99" s="123"/>
      <c r="MSA99" s="123"/>
      <c r="MSB99" s="123"/>
      <c r="MSC99" s="123"/>
      <c r="MSD99" s="123"/>
      <c r="MSE99" s="123"/>
      <c r="MSF99" s="123"/>
      <c r="MSG99" s="123"/>
      <c r="MSH99" s="123"/>
      <c r="MSI99" s="123"/>
      <c r="MSJ99" s="123"/>
      <c r="MSK99" s="123"/>
      <c r="MSL99" s="123"/>
      <c r="MSM99" s="123"/>
      <c r="MSN99" s="123"/>
      <c r="MSO99" s="123"/>
      <c r="MSP99" s="123"/>
      <c r="MSQ99" s="123"/>
      <c r="MSR99" s="123"/>
      <c r="MSS99" s="123"/>
      <c r="MST99" s="123"/>
      <c r="MSU99" s="123"/>
      <c r="MSV99" s="123"/>
      <c r="MSW99" s="123"/>
      <c r="MSX99" s="123"/>
      <c r="MSY99" s="123"/>
      <c r="MSZ99" s="123"/>
      <c r="MTA99" s="123"/>
      <c r="MTB99" s="123"/>
      <c r="MTC99" s="123"/>
      <c r="MTD99" s="123"/>
      <c r="MTE99" s="123"/>
      <c r="MTF99" s="123"/>
      <c r="MTG99" s="123"/>
      <c r="MTH99" s="123"/>
      <c r="MTI99" s="123"/>
      <c r="MTJ99" s="123"/>
      <c r="MTK99" s="123"/>
      <c r="MTL99" s="123"/>
      <c r="MTM99" s="123"/>
      <c r="MTN99" s="123"/>
      <c r="MTO99" s="123"/>
      <c r="MTP99" s="123"/>
      <c r="MTQ99" s="123"/>
      <c r="MTR99" s="123"/>
      <c r="MTS99" s="123"/>
      <c r="MTT99" s="123"/>
      <c r="MTU99" s="123"/>
      <c r="MTV99" s="123"/>
      <c r="MTW99" s="123"/>
      <c r="MTX99" s="123"/>
      <c r="MTY99" s="123"/>
      <c r="MTZ99" s="123"/>
      <c r="MUA99" s="123"/>
      <c r="MUB99" s="123"/>
      <c r="MUC99" s="123"/>
      <c r="MUD99" s="123"/>
      <c r="MUE99" s="123"/>
      <c r="MUF99" s="123"/>
      <c r="MUG99" s="123"/>
      <c r="MUH99" s="123"/>
      <c r="MUI99" s="123"/>
      <c r="MUJ99" s="123"/>
      <c r="MUK99" s="123"/>
      <c r="MUL99" s="123"/>
      <c r="MUM99" s="123"/>
      <c r="MUN99" s="123"/>
      <c r="MUO99" s="123"/>
      <c r="MUP99" s="123"/>
      <c r="MUQ99" s="123"/>
      <c r="MUR99" s="123"/>
      <c r="MUS99" s="123"/>
      <c r="MUT99" s="123"/>
      <c r="MUU99" s="123"/>
      <c r="MUV99" s="123"/>
      <c r="MUW99" s="123"/>
      <c r="MUX99" s="123"/>
      <c r="MUY99" s="123"/>
      <c r="MUZ99" s="123"/>
      <c r="MVA99" s="123"/>
      <c r="MVB99" s="123"/>
      <c r="MVC99" s="123"/>
      <c r="MVD99" s="123"/>
      <c r="MVE99" s="123"/>
      <c r="MVF99" s="123"/>
      <c r="MVG99" s="123"/>
      <c r="MVH99" s="123"/>
      <c r="MVI99" s="123"/>
      <c r="MVJ99" s="123"/>
      <c r="MVK99" s="123"/>
      <c r="MVL99" s="123"/>
      <c r="MVM99" s="123"/>
      <c r="MVN99" s="123"/>
      <c r="MVO99" s="123"/>
      <c r="MVP99" s="123"/>
      <c r="MVQ99" s="123"/>
      <c r="MVR99" s="123"/>
      <c r="MVS99" s="123"/>
      <c r="MVT99" s="123"/>
      <c r="MVU99" s="123"/>
      <c r="MVV99" s="123"/>
      <c r="MVW99" s="123"/>
      <c r="MVX99" s="123"/>
      <c r="MVY99" s="123"/>
      <c r="MVZ99" s="123"/>
      <c r="MWA99" s="123"/>
      <c r="MWB99" s="123"/>
      <c r="MWC99" s="123"/>
      <c r="MWD99" s="123"/>
      <c r="MWE99" s="123"/>
      <c r="MWF99" s="123"/>
      <c r="MWG99" s="123"/>
      <c r="MWH99" s="123"/>
      <c r="MWI99" s="123"/>
      <c r="MWJ99" s="123"/>
      <c r="MWK99" s="123"/>
      <c r="MWL99" s="123"/>
      <c r="MWM99" s="123"/>
      <c r="MWN99" s="123"/>
      <c r="MWO99" s="123"/>
      <c r="MWP99" s="123"/>
      <c r="MWQ99" s="123"/>
      <c r="MWR99" s="123"/>
      <c r="MWS99" s="123"/>
      <c r="MWT99" s="123"/>
      <c r="MWU99" s="123"/>
      <c r="MWV99" s="123"/>
      <c r="MWW99" s="123"/>
      <c r="MWX99" s="123"/>
      <c r="MWY99" s="123"/>
      <c r="MWZ99" s="123"/>
      <c r="MXA99" s="123"/>
      <c r="MXB99" s="123"/>
      <c r="MXC99" s="123"/>
      <c r="MXD99" s="123"/>
      <c r="MXE99" s="123"/>
      <c r="MXF99" s="123"/>
      <c r="MXG99" s="123"/>
      <c r="MXH99" s="123"/>
      <c r="MXI99" s="123"/>
      <c r="MXJ99" s="123"/>
      <c r="MXK99" s="123"/>
      <c r="MXL99" s="123"/>
      <c r="MXM99" s="123"/>
      <c r="MXN99" s="123"/>
      <c r="MXO99" s="123"/>
      <c r="MXP99" s="123"/>
      <c r="MXQ99" s="123"/>
      <c r="MXR99" s="123"/>
      <c r="MXS99" s="123"/>
      <c r="MXT99" s="123"/>
      <c r="MXU99" s="123"/>
      <c r="MXV99" s="123"/>
      <c r="MXW99" s="123"/>
      <c r="MXX99" s="123"/>
      <c r="MXY99" s="123"/>
      <c r="MXZ99" s="123"/>
      <c r="MYA99" s="123"/>
      <c r="MYB99" s="123"/>
      <c r="MYC99" s="123"/>
      <c r="MYD99" s="123"/>
      <c r="MYE99" s="123"/>
      <c r="MYF99" s="123"/>
      <c r="MYG99" s="123"/>
      <c r="MYH99" s="123"/>
      <c r="MYI99" s="123"/>
      <c r="MYJ99" s="123"/>
      <c r="MYK99" s="123"/>
      <c r="MYL99" s="123"/>
      <c r="MYM99" s="123"/>
      <c r="MYN99" s="123"/>
      <c r="MYO99" s="123"/>
      <c r="MYP99" s="123"/>
      <c r="MYQ99" s="123"/>
      <c r="MYR99" s="123"/>
      <c r="MYS99" s="123"/>
      <c r="MYT99" s="123"/>
      <c r="MYU99" s="123"/>
      <c r="MYV99" s="123"/>
      <c r="MYW99" s="123"/>
      <c r="MYX99" s="123"/>
      <c r="MYY99" s="123"/>
      <c r="MYZ99" s="123"/>
      <c r="MZA99" s="123"/>
      <c r="MZB99" s="123"/>
      <c r="MZC99" s="123"/>
      <c r="MZD99" s="123"/>
      <c r="MZE99" s="123"/>
      <c r="MZF99" s="123"/>
      <c r="MZG99" s="123"/>
      <c r="MZH99" s="123"/>
      <c r="MZI99" s="123"/>
      <c r="MZJ99" s="123"/>
      <c r="MZK99" s="123"/>
      <c r="MZL99" s="123"/>
      <c r="MZM99" s="123"/>
      <c r="MZN99" s="123"/>
      <c r="MZO99" s="123"/>
      <c r="MZP99" s="123"/>
      <c r="MZQ99" s="123"/>
      <c r="MZR99" s="123"/>
      <c r="MZS99" s="123"/>
      <c r="MZT99" s="123"/>
      <c r="MZU99" s="123"/>
      <c r="MZV99" s="123"/>
      <c r="MZW99" s="123"/>
      <c r="MZX99" s="123"/>
      <c r="MZY99" s="123"/>
      <c r="MZZ99" s="123"/>
      <c r="NAA99" s="123"/>
      <c r="NAB99" s="123"/>
      <c r="NAC99" s="123"/>
      <c r="NAD99" s="123"/>
      <c r="NAE99" s="123"/>
      <c r="NAF99" s="123"/>
      <c r="NAG99" s="123"/>
      <c r="NAH99" s="123"/>
      <c r="NAI99" s="123"/>
      <c r="NAJ99" s="123"/>
      <c r="NAK99" s="123"/>
      <c r="NAL99" s="123"/>
      <c r="NAM99" s="123"/>
      <c r="NAN99" s="123"/>
      <c r="NAO99" s="123"/>
      <c r="NAP99" s="123"/>
      <c r="NAQ99" s="123"/>
      <c r="NAR99" s="123"/>
      <c r="NAS99" s="123"/>
      <c r="NAT99" s="123"/>
      <c r="NAU99" s="123"/>
      <c r="NAV99" s="123"/>
      <c r="NAW99" s="123"/>
      <c r="NAX99" s="123"/>
      <c r="NAY99" s="123"/>
      <c r="NAZ99" s="123"/>
      <c r="NBA99" s="123"/>
      <c r="NBB99" s="123"/>
      <c r="NBC99" s="123"/>
      <c r="NBD99" s="123"/>
      <c r="NBE99" s="123"/>
      <c r="NBF99" s="123"/>
      <c r="NBG99" s="123"/>
      <c r="NBH99" s="123"/>
      <c r="NBI99" s="123"/>
      <c r="NBJ99" s="123"/>
      <c r="NBK99" s="123"/>
      <c r="NBL99" s="123"/>
      <c r="NBM99" s="123"/>
      <c r="NBN99" s="123"/>
      <c r="NBO99" s="123"/>
      <c r="NBP99" s="123"/>
      <c r="NBQ99" s="123"/>
      <c r="NBR99" s="123"/>
      <c r="NBS99" s="123"/>
      <c r="NBT99" s="123"/>
      <c r="NBU99" s="123"/>
      <c r="NBV99" s="123"/>
      <c r="NBW99" s="123"/>
      <c r="NBX99" s="123"/>
      <c r="NBY99" s="123"/>
      <c r="NBZ99" s="123"/>
      <c r="NCA99" s="123"/>
      <c r="NCB99" s="123"/>
      <c r="NCC99" s="123"/>
      <c r="NCD99" s="123"/>
      <c r="NCE99" s="123"/>
      <c r="NCF99" s="123"/>
      <c r="NCG99" s="123"/>
      <c r="NCH99" s="123"/>
      <c r="NCI99" s="123"/>
      <c r="NCJ99" s="123"/>
      <c r="NCK99" s="123"/>
      <c r="NCL99" s="123"/>
      <c r="NCM99" s="123"/>
      <c r="NCN99" s="123"/>
      <c r="NCO99" s="123"/>
      <c r="NCP99" s="123"/>
      <c r="NCQ99" s="123"/>
      <c r="NCR99" s="123"/>
      <c r="NCS99" s="123"/>
      <c r="NCT99" s="123"/>
      <c r="NCU99" s="123"/>
      <c r="NCV99" s="123"/>
      <c r="NCW99" s="123"/>
      <c r="NCX99" s="123"/>
      <c r="NCY99" s="123"/>
      <c r="NCZ99" s="123"/>
      <c r="NDA99" s="123"/>
      <c r="NDB99" s="123"/>
      <c r="NDC99" s="123"/>
      <c r="NDD99" s="123"/>
      <c r="NDE99" s="123"/>
      <c r="NDF99" s="123"/>
      <c r="NDG99" s="123"/>
      <c r="NDH99" s="123"/>
      <c r="NDI99" s="123"/>
      <c r="NDJ99" s="123"/>
      <c r="NDK99" s="123"/>
      <c r="NDL99" s="123"/>
      <c r="NDM99" s="123"/>
      <c r="NDN99" s="123"/>
      <c r="NDO99" s="123"/>
      <c r="NDP99" s="123"/>
      <c r="NDQ99" s="123"/>
      <c r="NDR99" s="123"/>
      <c r="NDS99" s="123"/>
      <c r="NDT99" s="123"/>
      <c r="NDU99" s="123"/>
      <c r="NDV99" s="123"/>
      <c r="NDW99" s="123"/>
      <c r="NDX99" s="123"/>
      <c r="NDY99" s="123"/>
      <c r="NDZ99" s="123"/>
      <c r="NEA99" s="123"/>
      <c r="NEB99" s="123"/>
      <c r="NEC99" s="123"/>
      <c r="NED99" s="123"/>
      <c r="NEE99" s="123"/>
      <c r="NEF99" s="123"/>
      <c r="NEG99" s="123"/>
      <c r="NEH99" s="123"/>
      <c r="NEI99" s="123"/>
      <c r="NEJ99" s="123"/>
      <c r="NEK99" s="123"/>
      <c r="NEL99" s="123"/>
      <c r="NEM99" s="123"/>
      <c r="NEN99" s="123"/>
      <c r="NEO99" s="123"/>
      <c r="NEP99" s="123"/>
      <c r="NEQ99" s="123"/>
      <c r="NER99" s="123"/>
      <c r="NES99" s="123"/>
      <c r="NET99" s="123"/>
      <c r="NEU99" s="123"/>
      <c r="NEV99" s="123"/>
      <c r="NEW99" s="123"/>
      <c r="NEX99" s="123"/>
      <c r="NEY99" s="123"/>
      <c r="NEZ99" s="123"/>
      <c r="NFA99" s="123"/>
      <c r="NFB99" s="123"/>
      <c r="NFC99" s="123"/>
      <c r="NFD99" s="123"/>
      <c r="NFE99" s="123"/>
      <c r="NFF99" s="123"/>
      <c r="NFG99" s="123"/>
      <c r="NFH99" s="123"/>
      <c r="NFI99" s="123"/>
      <c r="NFJ99" s="123"/>
      <c r="NFK99" s="123"/>
      <c r="NFL99" s="123"/>
      <c r="NFM99" s="123"/>
      <c r="NFN99" s="123"/>
      <c r="NFO99" s="123"/>
      <c r="NFP99" s="123"/>
      <c r="NFQ99" s="123"/>
      <c r="NFR99" s="123"/>
      <c r="NFS99" s="123"/>
      <c r="NFT99" s="123"/>
      <c r="NFU99" s="123"/>
      <c r="NFV99" s="123"/>
      <c r="NFW99" s="123"/>
      <c r="NFX99" s="123"/>
      <c r="NFY99" s="123"/>
      <c r="NFZ99" s="123"/>
      <c r="NGA99" s="123"/>
      <c r="NGB99" s="123"/>
      <c r="NGC99" s="123"/>
      <c r="NGD99" s="123"/>
      <c r="NGE99" s="123"/>
      <c r="NGF99" s="123"/>
      <c r="NGG99" s="123"/>
      <c r="NGH99" s="123"/>
      <c r="NGI99" s="123"/>
      <c r="NGJ99" s="123"/>
      <c r="NGK99" s="123"/>
      <c r="NGL99" s="123"/>
      <c r="NGM99" s="123"/>
      <c r="NGN99" s="123"/>
      <c r="NGO99" s="123"/>
      <c r="NGP99" s="123"/>
      <c r="NGQ99" s="123"/>
      <c r="NGR99" s="123"/>
      <c r="NGS99" s="123"/>
      <c r="NGT99" s="123"/>
      <c r="NGU99" s="123"/>
      <c r="NGV99" s="123"/>
      <c r="NGW99" s="123"/>
      <c r="NGX99" s="123"/>
      <c r="NGY99" s="123"/>
      <c r="NGZ99" s="123"/>
      <c r="NHA99" s="123"/>
      <c r="NHB99" s="123"/>
      <c r="NHC99" s="123"/>
      <c r="NHD99" s="123"/>
      <c r="NHE99" s="123"/>
      <c r="NHF99" s="123"/>
      <c r="NHG99" s="123"/>
      <c r="NHH99" s="123"/>
      <c r="NHI99" s="123"/>
      <c r="NHJ99" s="123"/>
      <c r="NHK99" s="123"/>
      <c r="NHL99" s="123"/>
      <c r="NHM99" s="123"/>
      <c r="NHN99" s="123"/>
      <c r="NHO99" s="123"/>
      <c r="NHP99" s="123"/>
      <c r="NHQ99" s="123"/>
      <c r="NHR99" s="123"/>
      <c r="NHS99" s="123"/>
      <c r="NHT99" s="123"/>
      <c r="NHU99" s="123"/>
      <c r="NHV99" s="123"/>
      <c r="NHW99" s="123"/>
      <c r="NHX99" s="123"/>
      <c r="NHY99" s="123"/>
      <c r="NHZ99" s="123"/>
      <c r="NIA99" s="123"/>
      <c r="NIB99" s="123"/>
      <c r="NIC99" s="123"/>
      <c r="NID99" s="123"/>
      <c r="NIE99" s="123"/>
      <c r="NIF99" s="123"/>
      <c r="NIG99" s="123"/>
      <c r="NIH99" s="123"/>
      <c r="NII99" s="123"/>
      <c r="NIJ99" s="123"/>
      <c r="NIK99" s="123"/>
      <c r="NIL99" s="123"/>
      <c r="NIM99" s="123"/>
      <c r="NIN99" s="123"/>
      <c r="NIO99" s="123"/>
      <c r="NIP99" s="123"/>
      <c r="NIQ99" s="123"/>
      <c r="NIR99" s="123"/>
      <c r="NIS99" s="123"/>
      <c r="NIT99" s="123"/>
      <c r="NIU99" s="123"/>
      <c r="NIV99" s="123"/>
      <c r="NIW99" s="123"/>
      <c r="NIX99" s="123"/>
      <c r="NIY99" s="123"/>
      <c r="NIZ99" s="123"/>
      <c r="NJA99" s="123"/>
      <c r="NJB99" s="123"/>
      <c r="NJC99" s="123"/>
      <c r="NJD99" s="123"/>
      <c r="NJE99" s="123"/>
      <c r="NJF99" s="123"/>
      <c r="NJG99" s="123"/>
      <c r="NJH99" s="123"/>
      <c r="NJI99" s="123"/>
      <c r="NJJ99" s="123"/>
      <c r="NJK99" s="123"/>
      <c r="NJL99" s="123"/>
      <c r="NJM99" s="123"/>
      <c r="NJN99" s="123"/>
      <c r="NJO99" s="123"/>
      <c r="NJP99" s="123"/>
      <c r="NJQ99" s="123"/>
      <c r="NJR99" s="123"/>
      <c r="NJS99" s="123"/>
      <c r="NJT99" s="123"/>
      <c r="NJU99" s="123"/>
      <c r="NJV99" s="123"/>
      <c r="NJW99" s="123"/>
      <c r="NJX99" s="123"/>
      <c r="NJY99" s="123"/>
      <c r="NJZ99" s="123"/>
      <c r="NKA99" s="123"/>
      <c r="NKB99" s="123"/>
      <c r="NKC99" s="123"/>
      <c r="NKD99" s="123"/>
      <c r="NKE99" s="123"/>
      <c r="NKF99" s="123"/>
      <c r="NKG99" s="123"/>
      <c r="NKH99" s="123"/>
      <c r="NKI99" s="123"/>
      <c r="NKJ99" s="123"/>
      <c r="NKK99" s="123"/>
      <c r="NKL99" s="123"/>
      <c r="NKM99" s="123"/>
      <c r="NKN99" s="123"/>
      <c r="NKO99" s="123"/>
      <c r="NKP99" s="123"/>
      <c r="NKQ99" s="123"/>
      <c r="NKR99" s="123"/>
      <c r="NKS99" s="123"/>
      <c r="NKT99" s="123"/>
      <c r="NKU99" s="123"/>
      <c r="NKV99" s="123"/>
      <c r="NKW99" s="123"/>
      <c r="NKX99" s="123"/>
      <c r="NKY99" s="123"/>
      <c r="NKZ99" s="123"/>
      <c r="NLA99" s="123"/>
      <c r="NLB99" s="123"/>
      <c r="NLC99" s="123"/>
      <c r="NLD99" s="123"/>
      <c r="NLE99" s="123"/>
      <c r="NLF99" s="123"/>
      <c r="NLG99" s="123"/>
      <c r="NLH99" s="123"/>
      <c r="NLI99" s="123"/>
      <c r="NLJ99" s="123"/>
      <c r="NLK99" s="123"/>
      <c r="NLL99" s="123"/>
      <c r="NLM99" s="123"/>
      <c r="NLN99" s="123"/>
      <c r="NLO99" s="123"/>
      <c r="NLP99" s="123"/>
      <c r="NLQ99" s="123"/>
      <c r="NLR99" s="123"/>
      <c r="NLS99" s="123"/>
      <c r="NLT99" s="123"/>
      <c r="NLU99" s="123"/>
      <c r="NLV99" s="123"/>
      <c r="NLW99" s="123"/>
      <c r="NLX99" s="123"/>
      <c r="NLY99" s="123"/>
      <c r="NLZ99" s="123"/>
      <c r="NMA99" s="123"/>
      <c r="NMB99" s="123"/>
      <c r="NMC99" s="123"/>
      <c r="NMD99" s="123"/>
      <c r="NME99" s="123"/>
      <c r="NMF99" s="123"/>
      <c r="NMG99" s="123"/>
      <c r="NMH99" s="123"/>
      <c r="NMI99" s="123"/>
      <c r="NMJ99" s="123"/>
      <c r="NMK99" s="123"/>
      <c r="NML99" s="123"/>
      <c r="NMM99" s="123"/>
      <c r="NMN99" s="123"/>
      <c r="NMO99" s="123"/>
      <c r="NMP99" s="123"/>
      <c r="NMQ99" s="123"/>
      <c r="NMR99" s="123"/>
      <c r="NMS99" s="123"/>
      <c r="NMT99" s="123"/>
      <c r="NMU99" s="123"/>
      <c r="NMV99" s="123"/>
      <c r="NMW99" s="123"/>
      <c r="NMX99" s="123"/>
      <c r="NMY99" s="123"/>
      <c r="NMZ99" s="123"/>
      <c r="NNA99" s="123"/>
      <c r="NNB99" s="123"/>
      <c r="NNC99" s="123"/>
      <c r="NND99" s="123"/>
      <c r="NNE99" s="123"/>
      <c r="NNF99" s="123"/>
      <c r="NNG99" s="123"/>
      <c r="NNH99" s="123"/>
      <c r="NNI99" s="123"/>
      <c r="NNJ99" s="123"/>
      <c r="NNK99" s="123"/>
      <c r="NNL99" s="123"/>
      <c r="NNM99" s="123"/>
      <c r="NNN99" s="123"/>
      <c r="NNO99" s="123"/>
      <c r="NNP99" s="123"/>
      <c r="NNQ99" s="123"/>
      <c r="NNR99" s="123"/>
      <c r="NNS99" s="123"/>
      <c r="NNT99" s="123"/>
      <c r="NNU99" s="123"/>
      <c r="NNV99" s="123"/>
      <c r="NNW99" s="123"/>
      <c r="NNX99" s="123"/>
      <c r="NNY99" s="123"/>
      <c r="NNZ99" s="123"/>
      <c r="NOA99" s="123"/>
      <c r="NOB99" s="123"/>
      <c r="NOC99" s="123"/>
      <c r="NOD99" s="123"/>
      <c r="NOE99" s="123"/>
      <c r="NOF99" s="123"/>
      <c r="NOG99" s="123"/>
      <c r="NOH99" s="123"/>
      <c r="NOI99" s="123"/>
      <c r="NOJ99" s="123"/>
      <c r="NOK99" s="123"/>
      <c r="NOL99" s="123"/>
      <c r="NOM99" s="123"/>
      <c r="NON99" s="123"/>
      <c r="NOO99" s="123"/>
      <c r="NOP99" s="123"/>
      <c r="NOQ99" s="123"/>
      <c r="NOR99" s="123"/>
      <c r="NOS99" s="123"/>
      <c r="NOT99" s="123"/>
      <c r="NOU99" s="123"/>
      <c r="NOV99" s="123"/>
      <c r="NOW99" s="123"/>
      <c r="NOX99" s="123"/>
      <c r="NOY99" s="123"/>
      <c r="NOZ99" s="123"/>
      <c r="NPA99" s="123"/>
      <c r="NPB99" s="123"/>
      <c r="NPC99" s="123"/>
      <c r="NPD99" s="123"/>
      <c r="NPE99" s="123"/>
      <c r="NPF99" s="123"/>
      <c r="NPG99" s="123"/>
      <c r="NPH99" s="123"/>
      <c r="NPI99" s="123"/>
      <c r="NPJ99" s="123"/>
      <c r="NPK99" s="123"/>
      <c r="NPL99" s="123"/>
      <c r="NPM99" s="123"/>
      <c r="NPN99" s="123"/>
      <c r="NPO99" s="123"/>
      <c r="NPP99" s="123"/>
      <c r="NPQ99" s="123"/>
      <c r="NPR99" s="123"/>
      <c r="NPS99" s="123"/>
      <c r="NPT99" s="123"/>
      <c r="NPU99" s="123"/>
      <c r="NPV99" s="123"/>
      <c r="NPW99" s="123"/>
      <c r="NPX99" s="123"/>
      <c r="NPY99" s="123"/>
      <c r="NPZ99" s="123"/>
      <c r="NQA99" s="123"/>
      <c r="NQB99" s="123"/>
      <c r="NQC99" s="123"/>
      <c r="NQD99" s="123"/>
      <c r="NQE99" s="123"/>
      <c r="NQF99" s="123"/>
      <c r="NQG99" s="123"/>
      <c r="NQH99" s="123"/>
      <c r="NQI99" s="123"/>
      <c r="NQJ99" s="123"/>
      <c r="NQK99" s="123"/>
      <c r="NQL99" s="123"/>
      <c r="NQM99" s="123"/>
      <c r="NQN99" s="123"/>
      <c r="NQO99" s="123"/>
      <c r="NQP99" s="123"/>
      <c r="NQQ99" s="123"/>
      <c r="NQR99" s="123"/>
      <c r="NQS99" s="123"/>
      <c r="NQT99" s="123"/>
      <c r="NQU99" s="123"/>
      <c r="NQV99" s="123"/>
      <c r="NQW99" s="123"/>
      <c r="NQX99" s="123"/>
      <c r="NQY99" s="123"/>
      <c r="NQZ99" s="123"/>
      <c r="NRA99" s="123"/>
      <c r="NRB99" s="123"/>
      <c r="NRC99" s="123"/>
      <c r="NRD99" s="123"/>
      <c r="NRE99" s="123"/>
      <c r="NRF99" s="123"/>
      <c r="NRG99" s="123"/>
      <c r="NRH99" s="123"/>
      <c r="NRI99" s="123"/>
      <c r="NRJ99" s="123"/>
      <c r="NRK99" s="123"/>
      <c r="NRL99" s="123"/>
      <c r="NRM99" s="123"/>
      <c r="NRN99" s="123"/>
      <c r="NRO99" s="123"/>
      <c r="NRP99" s="123"/>
      <c r="NRQ99" s="123"/>
      <c r="NRR99" s="123"/>
      <c r="NRS99" s="123"/>
      <c r="NRT99" s="123"/>
      <c r="NRU99" s="123"/>
      <c r="NRV99" s="123"/>
      <c r="NRW99" s="123"/>
      <c r="NRX99" s="123"/>
      <c r="NRY99" s="123"/>
      <c r="NRZ99" s="123"/>
      <c r="NSA99" s="123"/>
      <c r="NSB99" s="123"/>
      <c r="NSC99" s="123"/>
      <c r="NSD99" s="123"/>
      <c r="NSE99" s="123"/>
      <c r="NSF99" s="123"/>
      <c r="NSG99" s="123"/>
      <c r="NSH99" s="123"/>
      <c r="NSI99" s="123"/>
      <c r="NSJ99" s="123"/>
      <c r="NSK99" s="123"/>
      <c r="NSL99" s="123"/>
      <c r="NSM99" s="123"/>
      <c r="NSN99" s="123"/>
      <c r="NSO99" s="123"/>
      <c r="NSP99" s="123"/>
      <c r="NSQ99" s="123"/>
      <c r="NSR99" s="123"/>
      <c r="NSS99" s="123"/>
      <c r="NST99" s="123"/>
      <c r="NSU99" s="123"/>
      <c r="NSV99" s="123"/>
      <c r="NSW99" s="123"/>
      <c r="NSX99" s="123"/>
      <c r="NSY99" s="123"/>
      <c r="NSZ99" s="123"/>
      <c r="NTA99" s="123"/>
      <c r="NTB99" s="123"/>
      <c r="NTC99" s="123"/>
      <c r="NTD99" s="123"/>
      <c r="NTE99" s="123"/>
      <c r="NTF99" s="123"/>
      <c r="NTG99" s="123"/>
      <c r="NTH99" s="123"/>
      <c r="NTI99" s="123"/>
      <c r="NTJ99" s="123"/>
      <c r="NTK99" s="123"/>
      <c r="NTL99" s="123"/>
      <c r="NTM99" s="123"/>
      <c r="NTN99" s="123"/>
      <c r="NTO99" s="123"/>
      <c r="NTP99" s="123"/>
      <c r="NTQ99" s="123"/>
      <c r="NTR99" s="123"/>
      <c r="NTS99" s="123"/>
      <c r="NTT99" s="123"/>
      <c r="NTU99" s="123"/>
      <c r="NTV99" s="123"/>
      <c r="NTW99" s="123"/>
      <c r="NTX99" s="123"/>
      <c r="NTY99" s="123"/>
      <c r="NTZ99" s="123"/>
      <c r="NUA99" s="123"/>
      <c r="NUB99" s="123"/>
      <c r="NUC99" s="123"/>
      <c r="NUD99" s="123"/>
      <c r="NUE99" s="123"/>
      <c r="NUF99" s="123"/>
      <c r="NUG99" s="123"/>
      <c r="NUH99" s="123"/>
      <c r="NUI99" s="123"/>
      <c r="NUJ99" s="123"/>
      <c r="NUK99" s="123"/>
      <c r="NUL99" s="123"/>
      <c r="NUM99" s="123"/>
      <c r="NUN99" s="123"/>
      <c r="NUO99" s="123"/>
      <c r="NUP99" s="123"/>
      <c r="NUQ99" s="123"/>
      <c r="NUR99" s="123"/>
      <c r="NUS99" s="123"/>
      <c r="NUT99" s="123"/>
      <c r="NUU99" s="123"/>
      <c r="NUV99" s="123"/>
      <c r="NUW99" s="123"/>
      <c r="NUX99" s="123"/>
      <c r="NUY99" s="123"/>
      <c r="NUZ99" s="123"/>
      <c r="NVA99" s="123"/>
      <c r="NVB99" s="123"/>
      <c r="NVC99" s="123"/>
      <c r="NVD99" s="123"/>
      <c r="NVE99" s="123"/>
      <c r="NVF99" s="123"/>
      <c r="NVG99" s="123"/>
      <c r="NVH99" s="123"/>
      <c r="NVI99" s="123"/>
      <c r="NVJ99" s="123"/>
      <c r="NVK99" s="123"/>
      <c r="NVL99" s="123"/>
      <c r="NVM99" s="123"/>
      <c r="NVN99" s="123"/>
      <c r="NVO99" s="123"/>
      <c r="NVP99" s="123"/>
      <c r="NVQ99" s="123"/>
      <c r="NVR99" s="123"/>
      <c r="NVS99" s="123"/>
      <c r="NVT99" s="123"/>
      <c r="NVU99" s="123"/>
      <c r="NVV99" s="123"/>
      <c r="NVW99" s="123"/>
      <c r="NVX99" s="123"/>
      <c r="NVY99" s="123"/>
      <c r="NVZ99" s="123"/>
      <c r="NWA99" s="123"/>
      <c r="NWB99" s="123"/>
      <c r="NWC99" s="123"/>
      <c r="NWD99" s="123"/>
      <c r="NWE99" s="123"/>
      <c r="NWF99" s="123"/>
      <c r="NWG99" s="123"/>
      <c r="NWH99" s="123"/>
      <c r="NWI99" s="123"/>
      <c r="NWJ99" s="123"/>
      <c r="NWK99" s="123"/>
      <c r="NWL99" s="123"/>
      <c r="NWM99" s="123"/>
      <c r="NWN99" s="123"/>
      <c r="NWO99" s="123"/>
      <c r="NWP99" s="123"/>
      <c r="NWQ99" s="123"/>
      <c r="NWR99" s="123"/>
      <c r="NWS99" s="123"/>
      <c r="NWT99" s="123"/>
      <c r="NWU99" s="123"/>
      <c r="NWV99" s="123"/>
      <c r="NWW99" s="123"/>
      <c r="NWX99" s="123"/>
      <c r="NWY99" s="123"/>
      <c r="NWZ99" s="123"/>
      <c r="NXA99" s="123"/>
      <c r="NXB99" s="123"/>
      <c r="NXC99" s="123"/>
      <c r="NXD99" s="123"/>
      <c r="NXE99" s="123"/>
      <c r="NXF99" s="123"/>
      <c r="NXG99" s="123"/>
      <c r="NXH99" s="123"/>
      <c r="NXI99" s="123"/>
      <c r="NXJ99" s="123"/>
      <c r="NXK99" s="123"/>
      <c r="NXL99" s="123"/>
      <c r="NXM99" s="123"/>
      <c r="NXN99" s="123"/>
      <c r="NXO99" s="123"/>
      <c r="NXP99" s="123"/>
      <c r="NXQ99" s="123"/>
      <c r="NXR99" s="123"/>
      <c r="NXS99" s="123"/>
      <c r="NXT99" s="123"/>
      <c r="NXU99" s="123"/>
      <c r="NXV99" s="123"/>
      <c r="NXW99" s="123"/>
      <c r="NXX99" s="123"/>
      <c r="NXY99" s="123"/>
      <c r="NXZ99" s="123"/>
      <c r="NYA99" s="123"/>
      <c r="NYB99" s="123"/>
      <c r="NYC99" s="123"/>
      <c r="NYD99" s="123"/>
      <c r="NYE99" s="123"/>
      <c r="NYF99" s="123"/>
      <c r="NYG99" s="123"/>
      <c r="NYH99" s="123"/>
      <c r="NYI99" s="123"/>
      <c r="NYJ99" s="123"/>
      <c r="NYK99" s="123"/>
      <c r="NYL99" s="123"/>
      <c r="NYM99" s="123"/>
      <c r="NYN99" s="123"/>
      <c r="NYO99" s="123"/>
      <c r="NYP99" s="123"/>
      <c r="NYQ99" s="123"/>
      <c r="NYR99" s="123"/>
      <c r="NYS99" s="123"/>
      <c r="NYT99" s="123"/>
      <c r="NYU99" s="123"/>
      <c r="NYV99" s="123"/>
      <c r="NYW99" s="123"/>
      <c r="NYX99" s="123"/>
      <c r="NYY99" s="123"/>
      <c r="NYZ99" s="123"/>
      <c r="NZA99" s="123"/>
      <c r="NZB99" s="123"/>
      <c r="NZC99" s="123"/>
      <c r="NZD99" s="123"/>
      <c r="NZE99" s="123"/>
      <c r="NZF99" s="123"/>
      <c r="NZG99" s="123"/>
      <c r="NZH99" s="123"/>
      <c r="NZI99" s="123"/>
      <c r="NZJ99" s="123"/>
      <c r="NZK99" s="123"/>
      <c r="NZL99" s="123"/>
      <c r="NZM99" s="123"/>
      <c r="NZN99" s="123"/>
      <c r="NZO99" s="123"/>
      <c r="NZP99" s="123"/>
      <c r="NZQ99" s="123"/>
      <c r="NZR99" s="123"/>
      <c r="NZS99" s="123"/>
      <c r="NZT99" s="123"/>
      <c r="NZU99" s="123"/>
      <c r="NZV99" s="123"/>
      <c r="NZW99" s="123"/>
      <c r="NZX99" s="123"/>
      <c r="NZY99" s="123"/>
      <c r="NZZ99" s="123"/>
      <c r="OAA99" s="123"/>
      <c r="OAB99" s="123"/>
      <c r="OAC99" s="123"/>
      <c r="OAD99" s="123"/>
      <c r="OAE99" s="123"/>
      <c r="OAF99" s="123"/>
      <c r="OAG99" s="123"/>
      <c r="OAH99" s="123"/>
      <c r="OAI99" s="123"/>
      <c r="OAJ99" s="123"/>
      <c r="OAK99" s="123"/>
      <c r="OAL99" s="123"/>
      <c r="OAM99" s="123"/>
      <c r="OAN99" s="123"/>
      <c r="OAO99" s="123"/>
      <c r="OAP99" s="123"/>
      <c r="OAQ99" s="123"/>
      <c r="OAR99" s="123"/>
      <c r="OAS99" s="123"/>
      <c r="OAT99" s="123"/>
      <c r="OAU99" s="123"/>
      <c r="OAV99" s="123"/>
      <c r="OAW99" s="123"/>
      <c r="OAX99" s="123"/>
      <c r="OAY99" s="123"/>
      <c r="OAZ99" s="123"/>
      <c r="OBA99" s="123"/>
      <c r="OBB99" s="123"/>
      <c r="OBC99" s="123"/>
      <c r="OBD99" s="123"/>
      <c r="OBE99" s="123"/>
      <c r="OBF99" s="123"/>
      <c r="OBG99" s="123"/>
      <c r="OBH99" s="123"/>
      <c r="OBI99" s="123"/>
      <c r="OBJ99" s="123"/>
      <c r="OBK99" s="123"/>
      <c r="OBL99" s="123"/>
      <c r="OBM99" s="123"/>
      <c r="OBN99" s="123"/>
      <c r="OBO99" s="123"/>
      <c r="OBP99" s="123"/>
      <c r="OBQ99" s="123"/>
      <c r="OBR99" s="123"/>
      <c r="OBS99" s="123"/>
      <c r="OBT99" s="123"/>
      <c r="OBU99" s="123"/>
      <c r="OBV99" s="123"/>
      <c r="OBW99" s="123"/>
      <c r="OBX99" s="123"/>
      <c r="OBY99" s="123"/>
      <c r="OBZ99" s="123"/>
      <c r="OCA99" s="123"/>
      <c r="OCB99" s="123"/>
      <c r="OCC99" s="123"/>
      <c r="OCD99" s="123"/>
      <c r="OCE99" s="123"/>
      <c r="OCF99" s="123"/>
      <c r="OCG99" s="123"/>
      <c r="OCH99" s="123"/>
      <c r="OCI99" s="123"/>
      <c r="OCJ99" s="123"/>
      <c r="OCK99" s="123"/>
      <c r="OCL99" s="123"/>
      <c r="OCM99" s="123"/>
      <c r="OCN99" s="123"/>
      <c r="OCO99" s="123"/>
      <c r="OCP99" s="123"/>
      <c r="OCQ99" s="123"/>
      <c r="OCR99" s="123"/>
      <c r="OCS99" s="123"/>
      <c r="OCT99" s="123"/>
      <c r="OCU99" s="123"/>
      <c r="OCV99" s="123"/>
      <c r="OCW99" s="123"/>
      <c r="OCX99" s="123"/>
      <c r="OCY99" s="123"/>
      <c r="OCZ99" s="123"/>
      <c r="ODA99" s="123"/>
      <c r="ODB99" s="123"/>
      <c r="ODC99" s="123"/>
      <c r="ODD99" s="123"/>
      <c r="ODE99" s="123"/>
      <c r="ODF99" s="123"/>
      <c r="ODG99" s="123"/>
      <c r="ODH99" s="123"/>
      <c r="ODI99" s="123"/>
      <c r="ODJ99" s="123"/>
      <c r="ODK99" s="123"/>
      <c r="ODL99" s="123"/>
      <c r="ODM99" s="123"/>
      <c r="ODN99" s="123"/>
      <c r="ODO99" s="123"/>
      <c r="ODP99" s="123"/>
      <c r="ODQ99" s="123"/>
      <c r="ODR99" s="123"/>
      <c r="ODS99" s="123"/>
      <c r="ODT99" s="123"/>
      <c r="ODU99" s="123"/>
      <c r="ODV99" s="123"/>
      <c r="ODW99" s="123"/>
      <c r="ODX99" s="123"/>
      <c r="ODY99" s="123"/>
      <c r="ODZ99" s="123"/>
      <c r="OEA99" s="123"/>
      <c r="OEB99" s="123"/>
      <c r="OEC99" s="123"/>
      <c r="OED99" s="123"/>
      <c r="OEE99" s="123"/>
      <c r="OEF99" s="123"/>
      <c r="OEG99" s="123"/>
      <c r="OEH99" s="123"/>
      <c r="OEI99" s="123"/>
      <c r="OEJ99" s="123"/>
      <c r="OEK99" s="123"/>
      <c r="OEL99" s="123"/>
      <c r="OEM99" s="123"/>
      <c r="OEN99" s="123"/>
      <c r="OEO99" s="123"/>
      <c r="OEP99" s="123"/>
      <c r="OEQ99" s="123"/>
      <c r="OER99" s="123"/>
      <c r="OES99" s="123"/>
      <c r="OET99" s="123"/>
      <c r="OEU99" s="123"/>
      <c r="OEV99" s="123"/>
      <c r="OEW99" s="123"/>
      <c r="OEX99" s="123"/>
      <c r="OEY99" s="123"/>
      <c r="OEZ99" s="123"/>
      <c r="OFA99" s="123"/>
      <c r="OFB99" s="123"/>
      <c r="OFC99" s="123"/>
      <c r="OFD99" s="123"/>
      <c r="OFE99" s="123"/>
      <c r="OFF99" s="123"/>
      <c r="OFG99" s="123"/>
      <c r="OFH99" s="123"/>
      <c r="OFI99" s="123"/>
      <c r="OFJ99" s="123"/>
      <c r="OFK99" s="123"/>
      <c r="OFL99" s="123"/>
      <c r="OFM99" s="123"/>
      <c r="OFN99" s="123"/>
      <c r="OFO99" s="123"/>
      <c r="OFP99" s="123"/>
      <c r="OFQ99" s="123"/>
      <c r="OFR99" s="123"/>
      <c r="OFS99" s="123"/>
      <c r="OFT99" s="123"/>
      <c r="OFU99" s="123"/>
      <c r="OFV99" s="123"/>
      <c r="OFW99" s="123"/>
      <c r="OFX99" s="123"/>
      <c r="OFY99" s="123"/>
      <c r="OFZ99" s="123"/>
      <c r="OGA99" s="123"/>
      <c r="OGB99" s="123"/>
      <c r="OGC99" s="123"/>
      <c r="OGD99" s="123"/>
      <c r="OGE99" s="123"/>
      <c r="OGF99" s="123"/>
      <c r="OGG99" s="123"/>
      <c r="OGH99" s="123"/>
      <c r="OGI99" s="123"/>
      <c r="OGJ99" s="123"/>
      <c r="OGK99" s="123"/>
      <c r="OGL99" s="123"/>
      <c r="OGM99" s="123"/>
      <c r="OGN99" s="123"/>
      <c r="OGO99" s="123"/>
      <c r="OGP99" s="123"/>
      <c r="OGQ99" s="123"/>
      <c r="OGR99" s="123"/>
      <c r="OGS99" s="123"/>
      <c r="OGT99" s="123"/>
      <c r="OGU99" s="123"/>
      <c r="OGV99" s="123"/>
      <c r="OGW99" s="123"/>
      <c r="OGX99" s="123"/>
      <c r="OGY99" s="123"/>
      <c r="OGZ99" s="123"/>
      <c r="OHA99" s="123"/>
      <c r="OHB99" s="123"/>
      <c r="OHC99" s="123"/>
      <c r="OHD99" s="123"/>
      <c r="OHE99" s="123"/>
      <c r="OHF99" s="123"/>
      <c r="OHG99" s="123"/>
      <c r="OHH99" s="123"/>
      <c r="OHI99" s="123"/>
      <c r="OHJ99" s="123"/>
      <c r="OHK99" s="123"/>
      <c r="OHL99" s="123"/>
      <c r="OHM99" s="123"/>
      <c r="OHN99" s="123"/>
      <c r="OHO99" s="123"/>
      <c r="OHP99" s="123"/>
      <c r="OHQ99" s="123"/>
      <c r="OHR99" s="123"/>
      <c r="OHS99" s="123"/>
      <c r="OHT99" s="123"/>
      <c r="OHU99" s="123"/>
      <c r="OHV99" s="123"/>
      <c r="OHW99" s="123"/>
      <c r="OHX99" s="123"/>
      <c r="OHY99" s="123"/>
      <c r="OHZ99" s="123"/>
      <c r="OIA99" s="123"/>
      <c r="OIB99" s="123"/>
      <c r="OIC99" s="123"/>
      <c r="OID99" s="123"/>
      <c r="OIE99" s="123"/>
      <c r="OIF99" s="123"/>
      <c r="OIG99" s="123"/>
      <c r="OIH99" s="123"/>
      <c r="OII99" s="123"/>
      <c r="OIJ99" s="123"/>
      <c r="OIK99" s="123"/>
      <c r="OIL99" s="123"/>
      <c r="OIM99" s="123"/>
      <c r="OIN99" s="123"/>
      <c r="OIO99" s="123"/>
      <c r="OIP99" s="123"/>
      <c r="OIQ99" s="123"/>
      <c r="OIR99" s="123"/>
      <c r="OIS99" s="123"/>
      <c r="OIT99" s="123"/>
      <c r="OIU99" s="123"/>
      <c r="OIV99" s="123"/>
      <c r="OIW99" s="123"/>
      <c r="OIX99" s="123"/>
      <c r="OIY99" s="123"/>
      <c r="OIZ99" s="123"/>
      <c r="OJA99" s="123"/>
      <c r="OJB99" s="123"/>
      <c r="OJC99" s="123"/>
      <c r="OJD99" s="123"/>
      <c r="OJE99" s="123"/>
      <c r="OJF99" s="123"/>
      <c r="OJG99" s="123"/>
      <c r="OJH99" s="123"/>
      <c r="OJI99" s="123"/>
      <c r="OJJ99" s="123"/>
      <c r="OJK99" s="123"/>
      <c r="OJL99" s="123"/>
      <c r="OJM99" s="123"/>
      <c r="OJN99" s="123"/>
      <c r="OJO99" s="123"/>
      <c r="OJP99" s="123"/>
      <c r="OJQ99" s="123"/>
      <c r="OJR99" s="123"/>
      <c r="OJS99" s="123"/>
      <c r="OJT99" s="123"/>
      <c r="OJU99" s="123"/>
      <c r="OJV99" s="123"/>
      <c r="OJW99" s="123"/>
      <c r="OJX99" s="123"/>
      <c r="OJY99" s="123"/>
      <c r="OJZ99" s="123"/>
      <c r="OKA99" s="123"/>
      <c r="OKB99" s="123"/>
      <c r="OKC99" s="123"/>
      <c r="OKD99" s="123"/>
      <c r="OKE99" s="123"/>
      <c r="OKF99" s="123"/>
      <c r="OKG99" s="123"/>
      <c r="OKH99" s="123"/>
      <c r="OKI99" s="123"/>
      <c r="OKJ99" s="123"/>
      <c r="OKK99" s="123"/>
      <c r="OKL99" s="123"/>
      <c r="OKM99" s="123"/>
      <c r="OKN99" s="123"/>
      <c r="OKO99" s="123"/>
      <c r="OKP99" s="123"/>
      <c r="OKQ99" s="123"/>
      <c r="OKR99" s="123"/>
      <c r="OKS99" s="123"/>
      <c r="OKT99" s="123"/>
      <c r="OKU99" s="123"/>
      <c r="OKV99" s="123"/>
      <c r="OKW99" s="123"/>
      <c r="OKX99" s="123"/>
      <c r="OKY99" s="123"/>
      <c r="OKZ99" s="123"/>
      <c r="OLA99" s="123"/>
      <c r="OLB99" s="123"/>
      <c r="OLC99" s="123"/>
      <c r="OLD99" s="123"/>
      <c r="OLE99" s="123"/>
      <c r="OLF99" s="123"/>
      <c r="OLG99" s="123"/>
      <c r="OLH99" s="123"/>
      <c r="OLI99" s="123"/>
      <c r="OLJ99" s="123"/>
      <c r="OLK99" s="123"/>
      <c r="OLL99" s="123"/>
      <c r="OLM99" s="123"/>
      <c r="OLN99" s="123"/>
      <c r="OLO99" s="123"/>
      <c r="OLP99" s="123"/>
      <c r="OLQ99" s="123"/>
      <c r="OLR99" s="123"/>
      <c r="OLS99" s="123"/>
      <c r="OLT99" s="123"/>
      <c r="OLU99" s="123"/>
      <c r="OLV99" s="123"/>
      <c r="OLW99" s="123"/>
      <c r="OLX99" s="123"/>
      <c r="OLY99" s="123"/>
      <c r="OLZ99" s="123"/>
      <c r="OMA99" s="123"/>
      <c r="OMB99" s="123"/>
      <c r="OMC99" s="123"/>
      <c r="OMD99" s="123"/>
      <c r="OME99" s="123"/>
      <c r="OMF99" s="123"/>
      <c r="OMG99" s="123"/>
      <c r="OMH99" s="123"/>
      <c r="OMI99" s="123"/>
      <c r="OMJ99" s="123"/>
      <c r="OMK99" s="123"/>
      <c r="OML99" s="123"/>
      <c r="OMM99" s="123"/>
      <c r="OMN99" s="123"/>
      <c r="OMO99" s="123"/>
      <c r="OMP99" s="123"/>
      <c r="OMQ99" s="123"/>
      <c r="OMR99" s="123"/>
      <c r="OMS99" s="123"/>
      <c r="OMT99" s="123"/>
      <c r="OMU99" s="123"/>
      <c r="OMV99" s="123"/>
      <c r="OMW99" s="123"/>
      <c r="OMX99" s="123"/>
      <c r="OMY99" s="123"/>
      <c r="OMZ99" s="123"/>
      <c r="ONA99" s="123"/>
      <c r="ONB99" s="123"/>
      <c r="ONC99" s="123"/>
      <c r="OND99" s="123"/>
      <c r="ONE99" s="123"/>
      <c r="ONF99" s="123"/>
      <c r="ONG99" s="123"/>
      <c r="ONH99" s="123"/>
      <c r="ONI99" s="123"/>
      <c r="ONJ99" s="123"/>
      <c r="ONK99" s="123"/>
      <c r="ONL99" s="123"/>
      <c r="ONM99" s="123"/>
      <c r="ONN99" s="123"/>
      <c r="ONO99" s="123"/>
      <c r="ONP99" s="123"/>
      <c r="ONQ99" s="123"/>
      <c r="ONR99" s="123"/>
      <c r="ONS99" s="123"/>
      <c r="ONT99" s="123"/>
      <c r="ONU99" s="123"/>
      <c r="ONV99" s="123"/>
      <c r="ONW99" s="123"/>
      <c r="ONX99" s="123"/>
      <c r="ONY99" s="123"/>
      <c r="ONZ99" s="123"/>
      <c r="OOA99" s="123"/>
      <c r="OOB99" s="123"/>
      <c r="OOC99" s="123"/>
      <c r="OOD99" s="123"/>
      <c r="OOE99" s="123"/>
      <c r="OOF99" s="123"/>
      <c r="OOG99" s="123"/>
      <c r="OOH99" s="123"/>
      <c r="OOI99" s="123"/>
      <c r="OOJ99" s="123"/>
      <c r="OOK99" s="123"/>
      <c r="OOL99" s="123"/>
      <c r="OOM99" s="123"/>
      <c r="OON99" s="123"/>
      <c r="OOO99" s="123"/>
      <c r="OOP99" s="123"/>
      <c r="OOQ99" s="123"/>
      <c r="OOR99" s="123"/>
      <c r="OOS99" s="123"/>
      <c r="OOT99" s="123"/>
      <c r="OOU99" s="123"/>
      <c r="OOV99" s="123"/>
      <c r="OOW99" s="123"/>
      <c r="OOX99" s="123"/>
      <c r="OOY99" s="123"/>
      <c r="OOZ99" s="123"/>
      <c r="OPA99" s="123"/>
      <c r="OPB99" s="123"/>
      <c r="OPC99" s="123"/>
      <c r="OPD99" s="123"/>
      <c r="OPE99" s="123"/>
      <c r="OPF99" s="123"/>
      <c r="OPG99" s="123"/>
      <c r="OPH99" s="123"/>
      <c r="OPI99" s="123"/>
      <c r="OPJ99" s="123"/>
      <c r="OPK99" s="123"/>
      <c r="OPL99" s="123"/>
      <c r="OPM99" s="123"/>
      <c r="OPN99" s="123"/>
      <c r="OPO99" s="123"/>
      <c r="OPP99" s="123"/>
      <c r="OPQ99" s="123"/>
      <c r="OPR99" s="123"/>
      <c r="OPS99" s="123"/>
      <c r="OPT99" s="123"/>
      <c r="OPU99" s="123"/>
      <c r="OPV99" s="123"/>
      <c r="OPW99" s="123"/>
      <c r="OPX99" s="123"/>
      <c r="OPY99" s="123"/>
      <c r="OPZ99" s="123"/>
      <c r="OQA99" s="123"/>
      <c r="OQB99" s="123"/>
      <c r="OQC99" s="123"/>
      <c r="OQD99" s="123"/>
      <c r="OQE99" s="123"/>
      <c r="OQF99" s="123"/>
      <c r="OQG99" s="123"/>
      <c r="OQH99" s="123"/>
      <c r="OQI99" s="123"/>
      <c r="OQJ99" s="123"/>
      <c r="OQK99" s="123"/>
      <c r="OQL99" s="123"/>
      <c r="OQM99" s="123"/>
      <c r="OQN99" s="123"/>
      <c r="OQO99" s="123"/>
      <c r="OQP99" s="123"/>
      <c r="OQQ99" s="123"/>
      <c r="OQR99" s="123"/>
      <c r="OQS99" s="123"/>
      <c r="OQT99" s="123"/>
      <c r="OQU99" s="123"/>
      <c r="OQV99" s="123"/>
      <c r="OQW99" s="123"/>
      <c r="OQX99" s="123"/>
      <c r="OQY99" s="123"/>
      <c r="OQZ99" s="123"/>
      <c r="ORA99" s="123"/>
      <c r="ORB99" s="123"/>
      <c r="ORC99" s="123"/>
      <c r="ORD99" s="123"/>
      <c r="ORE99" s="123"/>
      <c r="ORF99" s="123"/>
      <c r="ORG99" s="123"/>
      <c r="ORH99" s="123"/>
      <c r="ORI99" s="123"/>
      <c r="ORJ99" s="123"/>
      <c r="ORK99" s="123"/>
      <c r="ORL99" s="123"/>
      <c r="ORM99" s="123"/>
      <c r="ORN99" s="123"/>
      <c r="ORO99" s="123"/>
      <c r="ORP99" s="123"/>
      <c r="ORQ99" s="123"/>
      <c r="ORR99" s="123"/>
      <c r="ORS99" s="123"/>
      <c r="ORT99" s="123"/>
      <c r="ORU99" s="123"/>
      <c r="ORV99" s="123"/>
      <c r="ORW99" s="123"/>
      <c r="ORX99" s="123"/>
      <c r="ORY99" s="123"/>
      <c r="ORZ99" s="123"/>
      <c r="OSA99" s="123"/>
      <c r="OSB99" s="123"/>
      <c r="OSC99" s="123"/>
      <c r="OSD99" s="123"/>
      <c r="OSE99" s="123"/>
      <c r="OSF99" s="123"/>
      <c r="OSG99" s="123"/>
      <c r="OSH99" s="123"/>
      <c r="OSI99" s="123"/>
      <c r="OSJ99" s="123"/>
      <c r="OSK99" s="123"/>
      <c r="OSL99" s="123"/>
      <c r="OSM99" s="123"/>
      <c r="OSN99" s="123"/>
      <c r="OSO99" s="123"/>
      <c r="OSP99" s="123"/>
      <c r="OSQ99" s="123"/>
      <c r="OSR99" s="123"/>
      <c r="OSS99" s="123"/>
      <c r="OST99" s="123"/>
      <c r="OSU99" s="123"/>
      <c r="OSV99" s="123"/>
      <c r="OSW99" s="123"/>
      <c r="OSX99" s="123"/>
      <c r="OSY99" s="123"/>
      <c r="OSZ99" s="123"/>
      <c r="OTA99" s="123"/>
      <c r="OTB99" s="123"/>
      <c r="OTC99" s="123"/>
      <c r="OTD99" s="123"/>
      <c r="OTE99" s="123"/>
      <c r="OTF99" s="123"/>
      <c r="OTG99" s="123"/>
      <c r="OTH99" s="123"/>
      <c r="OTI99" s="123"/>
      <c r="OTJ99" s="123"/>
      <c r="OTK99" s="123"/>
      <c r="OTL99" s="123"/>
      <c r="OTM99" s="123"/>
      <c r="OTN99" s="123"/>
      <c r="OTO99" s="123"/>
      <c r="OTP99" s="123"/>
      <c r="OTQ99" s="123"/>
      <c r="OTR99" s="123"/>
      <c r="OTS99" s="123"/>
      <c r="OTT99" s="123"/>
      <c r="OTU99" s="123"/>
      <c r="OTV99" s="123"/>
      <c r="OTW99" s="123"/>
      <c r="OTX99" s="123"/>
      <c r="OTY99" s="123"/>
      <c r="OTZ99" s="123"/>
      <c r="OUA99" s="123"/>
      <c r="OUB99" s="123"/>
      <c r="OUC99" s="123"/>
      <c r="OUD99" s="123"/>
      <c r="OUE99" s="123"/>
      <c r="OUF99" s="123"/>
      <c r="OUG99" s="123"/>
      <c r="OUH99" s="123"/>
      <c r="OUI99" s="123"/>
      <c r="OUJ99" s="123"/>
      <c r="OUK99" s="123"/>
      <c r="OUL99" s="123"/>
      <c r="OUM99" s="123"/>
      <c r="OUN99" s="123"/>
      <c r="OUO99" s="123"/>
      <c r="OUP99" s="123"/>
      <c r="OUQ99" s="123"/>
      <c r="OUR99" s="123"/>
      <c r="OUS99" s="123"/>
      <c r="OUT99" s="123"/>
      <c r="OUU99" s="123"/>
      <c r="OUV99" s="123"/>
      <c r="OUW99" s="123"/>
      <c r="OUX99" s="123"/>
      <c r="OUY99" s="123"/>
      <c r="OUZ99" s="123"/>
      <c r="OVA99" s="123"/>
      <c r="OVB99" s="123"/>
      <c r="OVC99" s="123"/>
      <c r="OVD99" s="123"/>
      <c r="OVE99" s="123"/>
      <c r="OVF99" s="123"/>
      <c r="OVG99" s="123"/>
      <c r="OVH99" s="123"/>
      <c r="OVI99" s="123"/>
      <c r="OVJ99" s="123"/>
      <c r="OVK99" s="123"/>
      <c r="OVL99" s="123"/>
      <c r="OVM99" s="123"/>
      <c r="OVN99" s="123"/>
      <c r="OVO99" s="123"/>
      <c r="OVP99" s="123"/>
      <c r="OVQ99" s="123"/>
      <c r="OVR99" s="123"/>
      <c r="OVS99" s="123"/>
      <c r="OVT99" s="123"/>
      <c r="OVU99" s="123"/>
      <c r="OVV99" s="123"/>
      <c r="OVW99" s="123"/>
      <c r="OVX99" s="123"/>
      <c r="OVY99" s="123"/>
      <c r="OVZ99" s="123"/>
      <c r="OWA99" s="123"/>
      <c r="OWB99" s="123"/>
      <c r="OWC99" s="123"/>
      <c r="OWD99" s="123"/>
      <c r="OWE99" s="123"/>
      <c r="OWF99" s="123"/>
      <c r="OWG99" s="123"/>
      <c r="OWH99" s="123"/>
      <c r="OWI99" s="123"/>
      <c r="OWJ99" s="123"/>
      <c r="OWK99" s="123"/>
      <c r="OWL99" s="123"/>
      <c r="OWM99" s="123"/>
      <c r="OWN99" s="123"/>
      <c r="OWO99" s="123"/>
      <c r="OWP99" s="123"/>
      <c r="OWQ99" s="123"/>
      <c r="OWR99" s="123"/>
      <c r="OWS99" s="123"/>
      <c r="OWT99" s="123"/>
      <c r="OWU99" s="123"/>
      <c r="OWV99" s="123"/>
      <c r="OWW99" s="123"/>
      <c r="OWX99" s="123"/>
      <c r="OWY99" s="123"/>
      <c r="OWZ99" s="123"/>
      <c r="OXA99" s="123"/>
      <c r="OXB99" s="123"/>
      <c r="OXC99" s="123"/>
      <c r="OXD99" s="123"/>
      <c r="OXE99" s="123"/>
      <c r="OXF99" s="123"/>
      <c r="OXG99" s="123"/>
      <c r="OXH99" s="123"/>
      <c r="OXI99" s="123"/>
      <c r="OXJ99" s="123"/>
      <c r="OXK99" s="123"/>
      <c r="OXL99" s="123"/>
      <c r="OXM99" s="123"/>
      <c r="OXN99" s="123"/>
      <c r="OXO99" s="123"/>
      <c r="OXP99" s="123"/>
      <c r="OXQ99" s="123"/>
      <c r="OXR99" s="123"/>
      <c r="OXS99" s="123"/>
      <c r="OXT99" s="123"/>
      <c r="OXU99" s="123"/>
      <c r="OXV99" s="123"/>
      <c r="OXW99" s="123"/>
      <c r="OXX99" s="123"/>
      <c r="OXY99" s="123"/>
      <c r="OXZ99" s="123"/>
      <c r="OYA99" s="123"/>
      <c r="OYB99" s="123"/>
      <c r="OYC99" s="123"/>
      <c r="OYD99" s="123"/>
      <c r="OYE99" s="123"/>
      <c r="OYF99" s="123"/>
      <c r="OYG99" s="123"/>
      <c r="OYH99" s="123"/>
      <c r="OYI99" s="123"/>
      <c r="OYJ99" s="123"/>
      <c r="OYK99" s="123"/>
      <c r="OYL99" s="123"/>
      <c r="OYM99" s="123"/>
      <c r="OYN99" s="123"/>
      <c r="OYO99" s="123"/>
      <c r="OYP99" s="123"/>
      <c r="OYQ99" s="123"/>
      <c r="OYR99" s="123"/>
      <c r="OYS99" s="123"/>
      <c r="OYT99" s="123"/>
      <c r="OYU99" s="123"/>
      <c r="OYV99" s="123"/>
      <c r="OYW99" s="123"/>
      <c r="OYX99" s="123"/>
      <c r="OYY99" s="123"/>
      <c r="OYZ99" s="123"/>
      <c r="OZA99" s="123"/>
      <c r="OZB99" s="123"/>
      <c r="OZC99" s="123"/>
      <c r="OZD99" s="123"/>
      <c r="OZE99" s="123"/>
      <c r="OZF99" s="123"/>
      <c r="OZG99" s="123"/>
      <c r="OZH99" s="123"/>
      <c r="OZI99" s="123"/>
      <c r="OZJ99" s="123"/>
      <c r="OZK99" s="123"/>
      <c r="OZL99" s="123"/>
      <c r="OZM99" s="123"/>
      <c r="OZN99" s="123"/>
      <c r="OZO99" s="123"/>
      <c r="OZP99" s="123"/>
      <c r="OZQ99" s="123"/>
      <c r="OZR99" s="123"/>
      <c r="OZS99" s="123"/>
      <c r="OZT99" s="123"/>
      <c r="OZU99" s="123"/>
      <c r="OZV99" s="123"/>
      <c r="OZW99" s="123"/>
      <c r="OZX99" s="123"/>
      <c r="OZY99" s="123"/>
      <c r="OZZ99" s="123"/>
      <c r="PAA99" s="123"/>
      <c r="PAB99" s="123"/>
      <c r="PAC99" s="123"/>
      <c r="PAD99" s="123"/>
      <c r="PAE99" s="123"/>
      <c r="PAF99" s="123"/>
      <c r="PAG99" s="123"/>
      <c r="PAH99" s="123"/>
      <c r="PAI99" s="123"/>
      <c r="PAJ99" s="123"/>
      <c r="PAK99" s="123"/>
      <c r="PAL99" s="123"/>
      <c r="PAM99" s="123"/>
      <c r="PAN99" s="123"/>
      <c r="PAO99" s="123"/>
      <c r="PAP99" s="123"/>
      <c r="PAQ99" s="123"/>
      <c r="PAR99" s="123"/>
      <c r="PAS99" s="123"/>
      <c r="PAT99" s="123"/>
      <c r="PAU99" s="123"/>
      <c r="PAV99" s="123"/>
      <c r="PAW99" s="123"/>
      <c r="PAX99" s="123"/>
      <c r="PAY99" s="123"/>
      <c r="PAZ99" s="123"/>
      <c r="PBA99" s="123"/>
      <c r="PBB99" s="123"/>
      <c r="PBC99" s="123"/>
      <c r="PBD99" s="123"/>
      <c r="PBE99" s="123"/>
      <c r="PBF99" s="123"/>
      <c r="PBG99" s="123"/>
      <c r="PBH99" s="123"/>
      <c r="PBI99" s="123"/>
      <c r="PBJ99" s="123"/>
      <c r="PBK99" s="123"/>
      <c r="PBL99" s="123"/>
      <c r="PBM99" s="123"/>
      <c r="PBN99" s="123"/>
      <c r="PBO99" s="123"/>
      <c r="PBP99" s="123"/>
      <c r="PBQ99" s="123"/>
      <c r="PBR99" s="123"/>
      <c r="PBS99" s="123"/>
      <c r="PBT99" s="123"/>
      <c r="PBU99" s="123"/>
      <c r="PBV99" s="123"/>
      <c r="PBW99" s="123"/>
      <c r="PBX99" s="123"/>
      <c r="PBY99" s="123"/>
      <c r="PBZ99" s="123"/>
      <c r="PCA99" s="123"/>
      <c r="PCB99" s="123"/>
      <c r="PCC99" s="123"/>
      <c r="PCD99" s="123"/>
      <c r="PCE99" s="123"/>
      <c r="PCF99" s="123"/>
      <c r="PCG99" s="123"/>
      <c r="PCH99" s="123"/>
      <c r="PCI99" s="123"/>
      <c r="PCJ99" s="123"/>
      <c r="PCK99" s="123"/>
      <c r="PCL99" s="123"/>
      <c r="PCM99" s="123"/>
      <c r="PCN99" s="123"/>
      <c r="PCO99" s="123"/>
      <c r="PCP99" s="123"/>
      <c r="PCQ99" s="123"/>
      <c r="PCR99" s="123"/>
      <c r="PCS99" s="123"/>
      <c r="PCT99" s="123"/>
      <c r="PCU99" s="123"/>
      <c r="PCV99" s="123"/>
      <c r="PCW99" s="123"/>
      <c r="PCX99" s="123"/>
      <c r="PCY99" s="123"/>
      <c r="PCZ99" s="123"/>
      <c r="PDA99" s="123"/>
      <c r="PDB99" s="123"/>
      <c r="PDC99" s="123"/>
      <c r="PDD99" s="123"/>
      <c r="PDE99" s="123"/>
      <c r="PDF99" s="123"/>
      <c r="PDG99" s="123"/>
      <c r="PDH99" s="123"/>
      <c r="PDI99" s="123"/>
      <c r="PDJ99" s="123"/>
      <c r="PDK99" s="123"/>
      <c r="PDL99" s="123"/>
      <c r="PDM99" s="123"/>
      <c r="PDN99" s="123"/>
      <c r="PDO99" s="123"/>
      <c r="PDP99" s="123"/>
      <c r="PDQ99" s="123"/>
      <c r="PDR99" s="123"/>
      <c r="PDS99" s="123"/>
      <c r="PDT99" s="123"/>
      <c r="PDU99" s="123"/>
      <c r="PDV99" s="123"/>
      <c r="PDW99" s="123"/>
      <c r="PDX99" s="123"/>
      <c r="PDY99" s="123"/>
      <c r="PDZ99" s="123"/>
      <c r="PEA99" s="123"/>
      <c r="PEB99" s="123"/>
      <c r="PEC99" s="123"/>
      <c r="PED99" s="123"/>
      <c r="PEE99" s="123"/>
      <c r="PEF99" s="123"/>
      <c r="PEG99" s="123"/>
      <c r="PEH99" s="123"/>
      <c r="PEI99" s="123"/>
      <c r="PEJ99" s="123"/>
      <c r="PEK99" s="123"/>
      <c r="PEL99" s="123"/>
      <c r="PEM99" s="123"/>
      <c r="PEN99" s="123"/>
      <c r="PEO99" s="123"/>
      <c r="PEP99" s="123"/>
      <c r="PEQ99" s="123"/>
      <c r="PER99" s="123"/>
      <c r="PES99" s="123"/>
      <c r="PET99" s="123"/>
      <c r="PEU99" s="123"/>
      <c r="PEV99" s="123"/>
      <c r="PEW99" s="123"/>
      <c r="PEX99" s="123"/>
      <c r="PEY99" s="123"/>
      <c r="PEZ99" s="123"/>
      <c r="PFA99" s="123"/>
      <c r="PFB99" s="123"/>
      <c r="PFC99" s="123"/>
      <c r="PFD99" s="123"/>
      <c r="PFE99" s="123"/>
      <c r="PFF99" s="123"/>
      <c r="PFG99" s="123"/>
      <c r="PFH99" s="123"/>
      <c r="PFI99" s="123"/>
      <c r="PFJ99" s="123"/>
      <c r="PFK99" s="123"/>
      <c r="PFL99" s="123"/>
      <c r="PFM99" s="123"/>
      <c r="PFN99" s="123"/>
      <c r="PFO99" s="123"/>
      <c r="PFP99" s="123"/>
      <c r="PFQ99" s="123"/>
      <c r="PFR99" s="123"/>
      <c r="PFS99" s="123"/>
      <c r="PFT99" s="123"/>
      <c r="PFU99" s="123"/>
      <c r="PFV99" s="123"/>
      <c r="PFW99" s="123"/>
      <c r="PFX99" s="123"/>
      <c r="PFY99" s="123"/>
      <c r="PFZ99" s="123"/>
      <c r="PGA99" s="123"/>
      <c r="PGB99" s="123"/>
      <c r="PGC99" s="123"/>
      <c r="PGD99" s="123"/>
      <c r="PGE99" s="123"/>
      <c r="PGF99" s="123"/>
      <c r="PGG99" s="123"/>
      <c r="PGH99" s="123"/>
      <c r="PGI99" s="123"/>
      <c r="PGJ99" s="123"/>
      <c r="PGK99" s="123"/>
      <c r="PGL99" s="123"/>
      <c r="PGM99" s="123"/>
      <c r="PGN99" s="123"/>
      <c r="PGO99" s="123"/>
      <c r="PGP99" s="123"/>
      <c r="PGQ99" s="123"/>
      <c r="PGR99" s="123"/>
      <c r="PGS99" s="123"/>
      <c r="PGT99" s="123"/>
      <c r="PGU99" s="123"/>
      <c r="PGV99" s="123"/>
      <c r="PGW99" s="123"/>
      <c r="PGX99" s="123"/>
      <c r="PGY99" s="123"/>
      <c r="PGZ99" s="123"/>
      <c r="PHA99" s="123"/>
      <c r="PHB99" s="123"/>
      <c r="PHC99" s="123"/>
      <c r="PHD99" s="123"/>
      <c r="PHE99" s="123"/>
      <c r="PHF99" s="123"/>
      <c r="PHG99" s="123"/>
      <c r="PHH99" s="123"/>
      <c r="PHI99" s="123"/>
      <c r="PHJ99" s="123"/>
      <c r="PHK99" s="123"/>
      <c r="PHL99" s="123"/>
      <c r="PHM99" s="123"/>
      <c r="PHN99" s="123"/>
      <c r="PHO99" s="123"/>
      <c r="PHP99" s="123"/>
      <c r="PHQ99" s="123"/>
      <c r="PHR99" s="123"/>
      <c r="PHS99" s="123"/>
      <c r="PHT99" s="123"/>
      <c r="PHU99" s="123"/>
      <c r="PHV99" s="123"/>
      <c r="PHW99" s="123"/>
      <c r="PHX99" s="123"/>
      <c r="PHY99" s="123"/>
      <c r="PHZ99" s="123"/>
      <c r="PIA99" s="123"/>
      <c r="PIB99" s="123"/>
      <c r="PIC99" s="123"/>
      <c r="PID99" s="123"/>
      <c r="PIE99" s="123"/>
      <c r="PIF99" s="123"/>
      <c r="PIG99" s="123"/>
      <c r="PIH99" s="123"/>
      <c r="PII99" s="123"/>
      <c r="PIJ99" s="123"/>
      <c r="PIK99" s="123"/>
      <c r="PIL99" s="123"/>
      <c r="PIM99" s="123"/>
      <c r="PIN99" s="123"/>
      <c r="PIO99" s="123"/>
      <c r="PIP99" s="123"/>
      <c r="PIQ99" s="123"/>
      <c r="PIR99" s="123"/>
      <c r="PIS99" s="123"/>
      <c r="PIT99" s="123"/>
      <c r="PIU99" s="123"/>
      <c r="PIV99" s="123"/>
      <c r="PIW99" s="123"/>
      <c r="PIX99" s="123"/>
      <c r="PIY99" s="123"/>
      <c r="PIZ99" s="123"/>
      <c r="PJA99" s="123"/>
      <c r="PJB99" s="123"/>
      <c r="PJC99" s="123"/>
      <c r="PJD99" s="123"/>
      <c r="PJE99" s="123"/>
      <c r="PJF99" s="123"/>
      <c r="PJG99" s="123"/>
      <c r="PJH99" s="123"/>
      <c r="PJI99" s="123"/>
      <c r="PJJ99" s="123"/>
      <c r="PJK99" s="123"/>
      <c r="PJL99" s="123"/>
      <c r="PJM99" s="123"/>
      <c r="PJN99" s="123"/>
      <c r="PJO99" s="123"/>
      <c r="PJP99" s="123"/>
      <c r="PJQ99" s="123"/>
      <c r="PJR99" s="123"/>
      <c r="PJS99" s="123"/>
      <c r="PJT99" s="123"/>
      <c r="PJU99" s="123"/>
      <c r="PJV99" s="123"/>
      <c r="PJW99" s="123"/>
      <c r="PJX99" s="123"/>
      <c r="PJY99" s="123"/>
      <c r="PJZ99" s="123"/>
      <c r="PKA99" s="123"/>
      <c r="PKB99" s="123"/>
      <c r="PKC99" s="123"/>
      <c r="PKD99" s="123"/>
      <c r="PKE99" s="123"/>
      <c r="PKF99" s="123"/>
      <c r="PKG99" s="123"/>
      <c r="PKH99" s="123"/>
      <c r="PKI99" s="123"/>
      <c r="PKJ99" s="123"/>
      <c r="PKK99" s="123"/>
      <c r="PKL99" s="123"/>
      <c r="PKM99" s="123"/>
      <c r="PKN99" s="123"/>
      <c r="PKO99" s="123"/>
      <c r="PKP99" s="123"/>
      <c r="PKQ99" s="123"/>
      <c r="PKR99" s="123"/>
      <c r="PKS99" s="123"/>
      <c r="PKT99" s="123"/>
      <c r="PKU99" s="123"/>
      <c r="PKV99" s="123"/>
      <c r="PKW99" s="123"/>
      <c r="PKX99" s="123"/>
      <c r="PKY99" s="123"/>
      <c r="PKZ99" s="123"/>
      <c r="PLA99" s="123"/>
      <c r="PLB99" s="123"/>
      <c r="PLC99" s="123"/>
      <c r="PLD99" s="123"/>
      <c r="PLE99" s="123"/>
      <c r="PLF99" s="123"/>
      <c r="PLG99" s="123"/>
      <c r="PLH99" s="123"/>
      <c r="PLI99" s="123"/>
      <c r="PLJ99" s="123"/>
      <c r="PLK99" s="123"/>
      <c r="PLL99" s="123"/>
      <c r="PLM99" s="123"/>
      <c r="PLN99" s="123"/>
      <c r="PLO99" s="123"/>
      <c r="PLP99" s="123"/>
      <c r="PLQ99" s="123"/>
      <c r="PLR99" s="123"/>
      <c r="PLS99" s="123"/>
      <c r="PLT99" s="123"/>
      <c r="PLU99" s="123"/>
      <c r="PLV99" s="123"/>
      <c r="PLW99" s="123"/>
      <c r="PLX99" s="123"/>
      <c r="PLY99" s="123"/>
      <c r="PLZ99" s="123"/>
      <c r="PMA99" s="123"/>
      <c r="PMB99" s="123"/>
      <c r="PMC99" s="123"/>
      <c r="PMD99" s="123"/>
      <c r="PME99" s="123"/>
      <c r="PMF99" s="123"/>
      <c r="PMG99" s="123"/>
      <c r="PMH99" s="123"/>
      <c r="PMI99" s="123"/>
      <c r="PMJ99" s="123"/>
      <c r="PMK99" s="123"/>
      <c r="PML99" s="123"/>
      <c r="PMM99" s="123"/>
      <c r="PMN99" s="123"/>
      <c r="PMO99" s="123"/>
      <c r="PMP99" s="123"/>
      <c r="PMQ99" s="123"/>
      <c r="PMR99" s="123"/>
      <c r="PMS99" s="123"/>
      <c r="PMT99" s="123"/>
      <c r="PMU99" s="123"/>
      <c r="PMV99" s="123"/>
      <c r="PMW99" s="123"/>
      <c r="PMX99" s="123"/>
      <c r="PMY99" s="123"/>
      <c r="PMZ99" s="123"/>
      <c r="PNA99" s="123"/>
      <c r="PNB99" s="123"/>
      <c r="PNC99" s="123"/>
      <c r="PND99" s="123"/>
      <c r="PNE99" s="123"/>
      <c r="PNF99" s="123"/>
      <c r="PNG99" s="123"/>
      <c r="PNH99" s="123"/>
      <c r="PNI99" s="123"/>
      <c r="PNJ99" s="123"/>
      <c r="PNK99" s="123"/>
      <c r="PNL99" s="123"/>
      <c r="PNM99" s="123"/>
      <c r="PNN99" s="123"/>
      <c r="PNO99" s="123"/>
      <c r="PNP99" s="123"/>
      <c r="PNQ99" s="123"/>
      <c r="PNR99" s="123"/>
      <c r="PNS99" s="123"/>
      <c r="PNT99" s="123"/>
      <c r="PNU99" s="123"/>
      <c r="PNV99" s="123"/>
      <c r="PNW99" s="123"/>
      <c r="PNX99" s="123"/>
      <c r="PNY99" s="123"/>
      <c r="PNZ99" s="123"/>
      <c r="POA99" s="123"/>
      <c r="POB99" s="123"/>
      <c r="POC99" s="123"/>
      <c r="POD99" s="123"/>
      <c r="POE99" s="123"/>
      <c r="POF99" s="123"/>
      <c r="POG99" s="123"/>
      <c r="POH99" s="123"/>
      <c r="POI99" s="123"/>
      <c r="POJ99" s="123"/>
      <c r="POK99" s="123"/>
      <c r="POL99" s="123"/>
      <c r="POM99" s="123"/>
      <c r="PON99" s="123"/>
      <c r="POO99" s="123"/>
      <c r="POP99" s="123"/>
      <c r="POQ99" s="123"/>
      <c r="POR99" s="123"/>
      <c r="POS99" s="123"/>
      <c r="POT99" s="123"/>
      <c r="POU99" s="123"/>
      <c r="POV99" s="123"/>
      <c r="POW99" s="123"/>
      <c r="POX99" s="123"/>
      <c r="POY99" s="123"/>
      <c r="POZ99" s="123"/>
      <c r="PPA99" s="123"/>
      <c r="PPB99" s="123"/>
      <c r="PPC99" s="123"/>
      <c r="PPD99" s="123"/>
      <c r="PPE99" s="123"/>
      <c r="PPF99" s="123"/>
      <c r="PPG99" s="123"/>
      <c r="PPH99" s="123"/>
      <c r="PPI99" s="123"/>
      <c r="PPJ99" s="123"/>
      <c r="PPK99" s="123"/>
      <c r="PPL99" s="123"/>
      <c r="PPM99" s="123"/>
      <c r="PPN99" s="123"/>
      <c r="PPO99" s="123"/>
      <c r="PPP99" s="123"/>
      <c r="PPQ99" s="123"/>
      <c r="PPR99" s="123"/>
      <c r="PPS99" s="123"/>
      <c r="PPT99" s="123"/>
      <c r="PPU99" s="123"/>
      <c r="PPV99" s="123"/>
      <c r="PPW99" s="123"/>
      <c r="PPX99" s="123"/>
      <c r="PPY99" s="123"/>
      <c r="PPZ99" s="123"/>
      <c r="PQA99" s="123"/>
      <c r="PQB99" s="123"/>
      <c r="PQC99" s="123"/>
      <c r="PQD99" s="123"/>
      <c r="PQE99" s="123"/>
      <c r="PQF99" s="123"/>
      <c r="PQG99" s="123"/>
      <c r="PQH99" s="123"/>
      <c r="PQI99" s="123"/>
      <c r="PQJ99" s="123"/>
      <c r="PQK99" s="123"/>
      <c r="PQL99" s="123"/>
      <c r="PQM99" s="123"/>
      <c r="PQN99" s="123"/>
      <c r="PQO99" s="123"/>
      <c r="PQP99" s="123"/>
      <c r="PQQ99" s="123"/>
      <c r="PQR99" s="123"/>
      <c r="PQS99" s="123"/>
      <c r="PQT99" s="123"/>
      <c r="PQU99" s="123"/>
      <c r="PQV99" s="123"/>
      <c r="PQW99" s="123"/>
      <c r="PQX99" s="123"/>
      <c r="PQY99" s="123"/>
      <c r="PQZ99" s="123"/>
      <c r="PRA99" s="123"/>
      <c r="PRB99" s="123"/>
      <c r="PRC99" s="123"/>
      <c r="PRD99" s="123"/>
      <c r="PRE99" s="123"/>
      <c r="PRF99" s="123"/>
      <c r="PRG99" s="123"/>
      <c r="PRH99" s="123"/>
      <c r="PRI99" s="123"/>
      <c r="PRJ99" s="123"/>
      <c r="PRK99" s="123"/>
      <c r="PRL99" s="123"/>
      <c r="PRM99" s="123"/>
      <c r="PRN99" s="123"/>
      <c r="PRO99" s="123"/>
      <c r="PRP99" s="123"/>
      <c r="PRQ99" s="123"/>
      <c r="PRR99" s="123"/>
      <c r="PRS99" s="123"/>
      <c r="PRT99" s="123"/>
      <c r="PRU99" s="123"/>
      <c r="PRV99" s="123"/>
      <c r="PRW99" s="123"/>
      <c r="PRX99" s="123"/>
      <c r="PRY99" s="123"/>
      <c r="PRZ99" s="123"/>
      <c r="PSA99" s="123"/>
      <c r="PSB99" s="123"/>
      <c r="PSC99" s="123"/>
      <c r="PSD99" s="123"/>
      <c r="PSE99" s="123"/>
      <c r="PSF99" s="123"/>
      <c r="PSG99" s="123"/>
      <c r="PSH99" s="123"/>
      <c r="PSI99" s="123"/>
      <c r="PSJ99" s="123"/>
      <c r="PSK99" s="123"/>
      <c r="PSL99" s="123"/>
      <c r="PSM99" s="123"/>
      <c r="PSN99" s="123"/>
      <c r="PSO99" s="123"/>
      <c r="PSP99" s="123"/>
      <c r="PSQ99" s="123"/>
      <c r="PSR99" s="123"/>
      <c r="PSS99" s="123"/>
      <c r="PST99" s="123"/>
      <c r="PSU99" s="123"/>
      <c r="PSV99" s="123"/>
      <c r="PSW99" s="123"/>
      <c r="PSX99" s="123"/>
      <c r="PSY99" s="123"/>
      <c r="PSZ99" s="123"/>
      <c r="PTA99" s="123"/>
      <c r="PTB99" s="123"/>
      <c r="PTC99" s="123"/>
      <c r="PTD99" s="123"/>
      <c r="PTE99" s="123"/>
      <c r="PTF99" s="123"/>
      <c r="PTG99" s="123"/>
      <c r="PTH99" s="123"/>
      <c r="PTI99" s="123"/>
      <c r="PTJ99" s="123"/>
      <c r="PTK99" s="123"/>
      <c r="PTL99" s="123"/>
      <c r="PTM99" s="123"/>
      <c r="PTN99" s="123"/>
      <c r="PTO99" s="123"/>
      <c r="PTP99" s="123"/>
      <c r="PTQ99" s="123"/>
      <c r="PTR99" s="123"/>
      <c r="PTS99" s="123"/>
      <c r="PTT99" s="123"/>
      <c r="PTU99" s="123"/>
      <c r="PTV99" s="123"/>
      <c r="PTW99" s="123"/>
      <c r="PTX99" s="123"/>
      <c r="PTY99" s="123"/>
      <c r="PTZ99" s="123"/>
      <c r="PUA99" s="123"/>
      <c r="PUB99" s="123"/>
      <c r="PUC99" s="123"/>
      <c r="PUD99" s="123"/>
      <c r="PUE99" s="123"/>
      <c r="PUF99" s="123"/>
      <c r="PUG99" s="123"/>
      <c r="PUH99" s="123"/>
      <c r="PUI99" s="123"/>
      <c r="PUJ99" s="123"/>
      <c r="PUK99" s="123"/>
      <c r="PUL99" s="123"/>
      <c r="PUM99" s="123"/>
      <c r="PUN99" s="123"/>
      <c r="PUO99" s="123"/>
      <c r="PUP99" s="123"/>
      <c r="PUQ99" s="123"/>
      <c r="PUR99" s="123"/>
      <c r="PUS99" s="123"/>
      <c r="PUT99" s="123"/>
      <c r="PUU99" s="123"/>
      <c r="PUV99" s="123"/>
      <c r="PUW99" s="123"/>
      <c r="PUX99" s="123"/>
      <c r="PUY99" s="123"/>
      <c r="PUZ99" s="123"/>
      <c r="PVA99" s="123"/>
      <c r="PVB99" s="123"/>
      <c r="PVC99" s="123"/>
      <c r="PVD99" s="123"/>
      <c r="PVE99" s="123"/>
      <c r="PVF99" s="123"/>
      <c r="PVG99" s="123"/>
      <c r="PVH99" s="123"/>
      <c r="PVI99" s="123"/>
      <c r="PVJ99" s="123"/>
      <c r="PVK99" s="123"/>
      <c r="PVL99" s="123"/>
      <c r="PVM99" s="123"/>
      <c r="PVN99" s="123"/>
      <c r="PVO99" s="123"/>
      <c r="PVP99" s="123"/>
      <c r="PVQ99" s="123"/>
      <c r="PVR99" s="123"/>
      <c r="PVS99" s="123"/>
      <c r="PVT99" s="123"/>
      <c r="PVU99" s="123"/>
      <c r="PVV99" s="123"/>
      <c r="PVW99" s="123"/>
      <c r="PVX99" s="123"/>
      <c r="PVY99" s="123"/>
      <c r="PVZ99" s="123"/>
      <c r="PWA99" s="123"/>
      <c r="PWB99" s="123"/>
      <c r="PWC99" s="123"/>
      <c r="PWD99" s="123"/>
      <c r="PWE99" s="123"/>
      <c r="PWF99" s="123"/>
      <c r="PWG99" s="123"/>
      <c r="PWH99" s="123"/>
      <c r="PWI99" s="123"/>
      <c r="PWJ99" s="123"/>
      <c r="PWK99" s="123"/>
      <c r="PWL99" s="123"/>
      <c r="PWM99" s="123"/>
      <c r="PWN99" s="123"/>
      <c r="PWO99" s="123"/>
      <c r="PWP99" s="123"/>
      <c r="PWQ99" s="123"/>
      <c r="PWR99" s="123"/>
      <c r="PWS99" s="123"/>
      <c r="PWT99" s="123"/>
      <c r="PWU99" s="123"/>
      <c r="PWV99" s="123"/>
      <c r="PWW99" s="123"/>
      <c r="PWX99" s="123"/>
      <c r="PWY99" s="123"/>
      <c r="PWZ99" s="123"/>
      <c r="PXA99" s="123"/>
      <c r="PXB99" s="123"/>
      <c r="PXC99" s="123"/>
      <c r="PXD99" s="123"/>
      <c r="PXE99" s="123"/>
      <c r="PXF99" s="123"/>
      <c r="PXG99" s="123"/>
      <c r="PXH99" s="123"/>
      <c r="PXI99" s="123"/>
      <c r="PXJ99" s="123"/>
      <c r="PXK99" s="123"/>
      <c r="PXL99" s="123"/>
      <c r="PXM99" s="123"/>
      <c r="PXN99" s="123"/>
      <c r="PXO99" s="123"/>
      <c r="PXP99" s="123"/>
      <c r="PXQ99" s="123"/>
      <c r="PXR99" s="123"/>
      <c r="PXS99" s="123"/>
      <c r="PXT99" s="123"/>
      <c r="PXU99" s="123"/>
      <c r="PXV99" s="123"/>
      <c r="PXW99" s="123"/>
      <c r="PXX99" s="123"/>
      <c r="PXY99" s="123"/>
      <c r="PXZ99" s="123"/>
      <c r="PYA99" s="123"/>
      <c r="PYB99" s="123"/>
      <c r="PYC99" s="123"/>
      <c r="PYD99" s="123"/>
      <c r="PYE99" s="123"/>
      <c r="PYF99" s="123"/>
      <c r="PYG99" s="123"/>
      <c r="PYH99" s="123"/>
      <c r="PYI99" s="123"/>
      <c r="PYJ99" s="123"/>
      <c r="PYK99" s="123"/>
      <c r="PYL99" s="123"/>
      <c r="PYM99" s="123"/>
      <c r="PYN99" s="123"/>
      <c r="PYO99" s="123"/>
      <c r="PYP99" s="123"/>
      <c r="PYQ99" s="123"/>
      <c r="PYR99" s="123"/>
      <c r="PYS99" s="123"/>
      <c r="PYT99" s="123"/>
      <c r="PYU99" s="123"/>
      <c r="PYV99" s="123"/>
      <c r="PYW99" s="123"/>
      <c r="PYX99" s="123"/>
      <c r="PYY99" s="123"/>
      <c r="PYZ99" s="123"/>
      <c r="PZA99" s="123"/>
      <c r="PZB99" s="123"/>
      <c r="PZC99" s="123"/>
      <c r="PZD99" s="123"/>
      <c r="PZE99" s="123"/>
      <c r="PZF99" s="123"/>
      <c r="PZG99" s="123"/>
      <c r="PZH99" s="123"/>
      <c r="PZI99" s="123"/>
      <c r="PZJ99" s="123"/>
      <c r="PZK99" s="123"/>
      <c r="PZL99" s="123"/>
      <c r="PZM99" s="123"/>
      <c r="PZN99" s="123"/>
      <c r="PZO99" s="123"/>
      <c r="PZP99" s="123"/>
      <c r="PZQ99" s="123"/>
      <c r="PZR99" s="123"/>
      <c r="PZS99" s="123"/>
      <c r="PZT99" s="123"/>
      <c r="PZU99" s="123"/>
      <c r="PZV99" s="123"/>
      <c r="PZW99" s="123"/>
      <c r="PZX99" s="123"/>
      <c r="PZY99" s="123"/>
      <c r="PZZ99" s="123"/>
      <c r="QAA99" s="123"/>
      <c r="QAB99" s="123"/>
      <c r="QAC99" s="123"/>
      <c r="QAD99" s="123"/>
      <c r="QAE99" s="123"/>
      <c r="QAF99" s="123"/>
      <c r="QAG99" s="123"/>
      <c r="QAH99" s="123"/>
      <c r="QAI99" s="123"/>
      <c r="QAJ99" s="123"/>
      <c r="QAK99" s="123"/>
      <c r="QAL99" s="123"/>
      <c r="QAM99" s="123"/>
      <c r="QAN99" s="123"/>
      <c r="QAO99" s="123"/>
      <c r="QAP99" s="123"/>
      <c r="QAQ99" s="123"/>
      <c r="QAR99" s="123"/>
      <c r="QAS99" s="123"/>
      <c r="QAT99" s="123"/>
      <c r="QAU99" s="123"/>
      <c r="QAV99" s="123"/>
      <c r="QAW99" s="123"/>
      <c r="QAX99" s="123"/>
      <c r="QAY99" s="123"/>
      <c r="QAZ99" s="123"/>
      <c r="QBA99" s="123"/>
      <c r="QBB99" s="123"/>
      <c r="QBC99" s="123"/>
      <c r="QBD99" s="123"/>
      <c r="QBE99" s="123"/>
      <c r="QBF99" s="123"/>
      <c r="QBG99" s="123"/>
      <c r="QBH99" s="123"/>
      <c r="QBI99" s="123"/>
      <c r="QBJ99" s="123"/>
      <c r="QBK99" s="123"/>
      <c r="QBL99" s="123"/>
      <c r="QBM99" s="123"/>
      <c r="QBN99" s="123"/>
      <c r="QBO99" s="123"/>
      <c r="QBP99" s="123"/>
      <c r="QBQ99" s="123"/>
      <c r="QBR99" s="123"/>
      <c r="QBS99" s="123"/>
      <c r="QBT99" s="123"/>
      <c r="QBU99" s="123"/>
      <c r="QBV99" s="123"/>
      <c r="QBW99" s="123"/>
      <c r="QBX99" s="123"/>
      <c r="QBY99" s="123"/>
      <c r="QBZ99" s="123"/>
      <c r="QCA99" s="123"/>
      <c r="QCB99" s="123"/>
      <c r="QCC99" s="123"/>
      <c r="QCD99" s="123"/>
      <c r="QCE99" s="123"/>
      <c r="QCF99" s="123"/>
      <c r="QCG99" s="123"/>
      <c r="QCH99" s="123"/>
      <c r="QCI99" s="123"/>
      <c r="QCJ99" s="123"/>
      <c r="QCK99" s="123"/>
      <c r="QCL99" s="123"/>
      <c r="QCM99" s="123"/>
      <c r="QCN99" s="123"/>
      <c r="QCO99" s="123"/>
      <c r="QCP99" s="123"/>
      <c r="QCQ99" s="123"/>
      <c r="QCR99" s="123"/>
      <c r="QCS99" s="123"/>
      <c r="QCT99" s="123"/>
      <c r="QCU99" s="123"/>
      <c r="QCV99" s="123"/>
      <c r="QCW99" s="123"/>
      <c r="QCX99" s="123"/>
      <c r="QCY99" s="123"/>
      <c r="QCZ99" s="123"/>
      <c r="QDA99" s="123"/>
      <c r="QDB99" s="123"/>
      <c r="QDC99" s="123"/>
      <c r="QDD99" s="123"/>
      <c r="QDE99" s="123"/>
      <c r="QDF99" s="123"/>
      <c r="QDG99" s="123"/>
      <c r="QDH99" s="123"/>
      <c r="QDI99" s="123"/>
      <c r="QDJ99" s="123"/>
      <c r="QDK99" s="123"/>
      <c r="QDL99" s="123"/>
      <c r="QDM99" s="123"/>
      <c r="QDN99" s="123"/>
      <c r="QDO99" s="123"/>
      <c r="QDP99" s="123"/>
      <c r="QDQ99" s="123"/>
      <c r="QDR99" s="123"/>
      <c r="QDS99" s="123"/>
      <c r="QDT99" s="123"/>
      <c r="QDU99" s="123"/>
      <c r="QDV99" s="123"/>
      <c r="QDW99" s="123"/>
      <c r="QDX99" s="123"/>
      <c r="QDY99" s="123"/>
      <c r="QDZ99" s="123"/>
      <c r="QEA99" s="123"/>
      <c r="QEB99" s="123"/>
      <c r="QEC99" s="123"/>
      <c r="QED99" s="123"/>
      <c r="QEE99" s="123"/>
      <c r="QEF99" s="123"/>
      <c r="QEG99" s="123"/>
      <c r="QEH99" s="123"/>
      <c r="QEI99" s="123"/>
      <c r="QEJ99" s="123"/>
      <c r="QEK99" s="123"/>
      <c r="QEL99" s="123"/>
      <c r="QEM99" s="123"/>
      <c r="QEN99" s="123"/>
      <c r="QEO99" s="123"/>
      <c r="QEP99" s="123"/>
      <c r="QEQ99" s="123"/>
      <c r="QER99" s="123"/>
      <c r="QES99" s="123"/>
      <c r="QET99" s="123"/>
      <c r="QEU99" s="123"/>
      <c r="QEV99" s="123"/>
      <c r="QEW99" s="123"/>
      <c r="QEX99" s="123"/>
      <c r="QEY99" s="123"/>
      <c r="QEZ99" s="123"/>
      <c r="QFA99" s="123"/>
      <c r="QFB99" s="123"/>
      <c r="QFC99" s="123"/>
      <c r="QFD99" s="123"/>
      <c r="QFE99" s="123"/>
      <c r="QFF99" s="123"/>
      <c r="QFG99" s="123"/>
      <c r="QFH99" s="123"/>
      <c r="QFI99" s="123"/>
      <c r="QFJ99" s="123"/>
      <c r="QFK99" s="123"/>
      <c r="QFL99" s="123"/>
      <c r="QFM99" s="123"/>
      <c r="QFN99" s="123"/>
      <c r="QFO99" s="123"/>
      <c r="QFP99" s="123"/>
      <c r="QFQ99" s="123"/>
      <c r="QFR99" s="123"/>
      <c r="QFS99" s="123"/>
      <c r="QFT99" s="123"/>
      <c r="QFU99" s="123"/>
      <c r="QFV99" s="123"/>
      <c r="QFW99" s="123"/>
      <c r="QFX99" s="123"/>
      <c r="QFY99" s="123"/>
      <c r="QFZ99" s="123"/>
      <c r="QGA99" s="123"/>
      <c r="QGB99" s="123"/>
      <c r="QGC99" s="123"/>
      <c r="QGD99" s="123"/>
      <c r="QGE99" s="123"/>
      <c r="QGF99" s="123"/>
      <c r="QGG99" s="123"/>
      <c r="QGH99" s="123"/>
      <c r="QGI99" s="123"/>
      <c r="QGJ99" s="123"/>
      <c r="QGK99" s="123"/>
      <c r="QGL99" s="123"/>
      <c r="QGM99" s="123"/>
      <c r="QGN99" s="123"/>
      <c r="QGO99" s="123"/>
      <c r="QGP99" s="123"/>
      <c r="QGQ99" s="123"/>
      <c r="QGR99" s="123"/>
      <c r="QGS99" s="123"/>
      <c r="QGT99" s="123"/>
      <c r="QGU99" s="123"/>
      <c r="QGV99" s="123"/>
      <c r="QGW99" s="123"/>
      <c r="QGX99" s="123"/>
      <c r="QGY99" s="123"/>
      <c r="QGZ99" s="123"/>
      <c r="QHA99" s="123"/>
      <c r="QHB99" s="123"/>
      <c r="QHC99" s="123"/>
      <c r="QHD99" s="123"/>
      <c r="QHE99" s="123"/>
      <c r="QHF99" s="123"/>
      <c r="QHG99" s="123"/>
      <c r="QHH99" s="123"/>
      <c r="QHI99" s="123"/>
      <c r="QHJ99" s="123"/>
      <c r="QHK99" s="123"/>
      <c r="QHL99" s="123"/>
      <c r="QHM99" s="123"/>
      <c r="QHN99" s="123"/>
      <c r="QHO99" s="123"/>
      <c r="QHP99" s="123"/>
      <c r="QHQ99" s="123"/>
      <c r="QHR99" s="123"/>
      <c r="QHS99" s="123"/>
      <c r="QHT99" s="123"/>
      <c r="QHU99" s="123"/>
      <c r="QHV99" s="123"/>
      <c r="QHW99" s="123"/>
      <c r="QHX99" s="123"/>
      <c r="QHY99" s="123"/>
      <c r="QHZ99" s="123"/>
      <c r="QIA99" s="123"/>
      <c r="QIB99" s="123"/>
      <c r="QIC99" s="123"/>
      <c r="QID99" s="123"/>
      <c r="QIE99" s="123"/>
      <c r="QIF99" s="123"/>
      <c r="QIG99" s="123"/>
      <c r="QIH99" s="123"/>
      <c r="QII99" s="123"/>
      <c r="QIJ99" s="123"/>
      <c r="QIK99" s="123"/>
      <c r="QIL99" s="123"/>
      <c r="QIM99" s="123"/>
      <c r="QIN99" s="123"/>
      <c r="QIO99" s="123"/>
      <c r="QIP99" s="123"/>
      <c r="QIQ99" s="123"/>
      <c r="QIR99" s="123"/>
      <c r="QIS99" s="123"/>
      <c r="QIT99" s="123"/>
      <c r="QIU99" s="123"/>
      <c r="QIV99" s="123"/>
      <c r="QIW99" s="123"/>
      <c r="QIX99" s="123"/>
      <c r="QIY99" s="123"/>
      <c r="QIZ99" s="123"/>
      <c r="QJA99" s="123"/>
      <c r="QJB99" s="123"/>
      <c r="QJC99" s="123"/>
      <c r="QJD99" s="123"/>
      <c r="QJE99" s="123"/>
      <c r="QJF99" s="123"/>
      <c r="QJG99" s="123"/>
      <c r="QJH99" s="123"/>
      <c r="QJI99" s="123"/>
      <c r="QJJ99" s="123"/>
      <c r="QJK99" s="123"/>
      <c r="QJL99" s="123"/>
      <c r="QJM99" s="123"/>
      <c r="QJN99" s="123"/>
      <c r="QJO99" s="123"/>
      <c r="QJP99" s="123"/>
      <c r="QJQ99" s="123"/>
      <c r="QJR99" s="123"/>
      <c r="QJS99" s="123"/>
      <c r="QJT99" s="123"/>
      <c r="QJU99" s="123"/>
      <c r="QJV99" s="123"/>
      <c r="QJW99" s="123"/>
      <c r="QJX99" s="123"/>
      <c r="QJY99" s="123"/>
      <c r="QJZ99" s="123"/>
      <c r="QKA99" s="123"/>
      <c r="QKB99" s="123"/>
      <c r="QKC99" s="123"/>
      <c r="QKD99" s="123"/>
      <c r="QKE99" s="123"/>
      <c r="QKF99" s="123"/>
      <c r="QKG99" s="123"/>
      <c r="QKH99" s="123"/>
      <c r="QKI99" s="123"/>
      <c r="QKJ99" s="123"/>
      <c r="QKK99" s="123"/>
      <c r="QKL99" s="123"/>
      <c r="QKM99" s="123"/>
      <c r="QKN99" s="123"/>
      <c r="QKO99" s="123"/>
      <c r="QKP99" s="123"/>
      <c r="QKQ99" s="123"/>
      <c r="QKR99" s="123"/>
      <c r="QKS99" s="123"/>
      <c r="QKT99" s="123"/>
      <c r="QKU99" s="123"/>
      <c r="QKV99" s="123"/>
      <c r="QKW99" s="123"/>
      <c r="QKX99" s="123"/>
      <c r="QKY99" s="123"/>
      <c r="QKZ99" s="123"/>
      <c r="QLA99" s="123"/>
      <c r="QLB99" s="123"/>
      <c r="QLC99" s="123"/>
      <c r="QLD99" s="123"/>
      <c r="QLE99" s="123"/>
      <c r="QLF99" s="123"/>
      <c r="QLG99" s="123"/>
      <c r="QLH99" s="123"/>
      <c r="QLI99" s="123"/>
      <c r="QLJ99" s="123"/>
      <c r="QLK99" s="123"/>
      <c r="QLL99" s="123"/>
      <c r="QLM99" s="123"/>
      <c r="QLN99" s="123"/>
      <c r="QLO99" s="123"/>
      <c r="QLP99" s="123"/>
      <c r="QLQ99" s="123"/>
      <c r="QLR99" s="123"/>
      <c r="QLS99" s="123"/>
      <c r="QLT99" s="123"/>
      <c r="QLU99" s="123"/>
      <c r="QLV99" s="123"/>
      <c r="QLW99" s="123"/>
      <c r="QLX99" s="123"/>
      <c r="QLY99" s="123"/>
      <c r="QLZ99" s="123"/>
      <c r="QMA99" s="123"/>
      <c r="QMB99" s="123"/>
      <c r="QMC99" s="123"/>
      <c r="QMD99" s="123"/>
      <c r="QME99" s="123"/>
      <c r="QMF99" s="123"/>
      <c r="QMG99" s="123"/>
      <c r="QMH99" s="123"/>
      <c r="QMI99" s="123"/>
      <c r="QMJ99" s="123"/>
      <c r="QMK99" s="123"/>
      <c r="QML99" s="123"/>
      <c r="QMM99" s="123"/>
      <c r="QMN99" s="123"/>
      <c r="QMO99" s="123"/>
      <c r="QMP99" s="123"/>
      <c r="QMQ99" s="123"/>
      <c r="QMR99" s="123"/>
      <c r="QMS99" s="123"/>
      <c r="QMT99" s="123"/>
      <c r="QMU99" s="123"/>
      <c r="QMV99" s="123"/>
      <c r="QMW99" s="123"/>
      <c r="QMX99" s="123"/>
      <c r="QMY99" s="123"/>
      <c r="QMZ99" s="123"/>
      <c r="QNA99" s="123"/>
      <c r="QNB99" s="123"/>
      <c r="QNC99" s="123"/>
      <c r="QND99" s="123"/>
      <c r="QNE99" s="123"/>
      <c r="QNF99" s="123"/>
      <c r="QNG99" s="123"/>
      <c r="QNH99" s="123"/>
      <c r="QNI99" s="123"/>
      <c r="QNJ99" s="123"/>
      <c r="QNK99" s="123"/>
      <c r="QNL99" s="123"/>
      <c r="QNM99" s="123"/>
      <c r="QNN99" s="123"/>
      <c r="QNO99" s="123"/>
      <c r="QNP99" s="123"/>
      <c r="QNQ99" s="123"/>
      <c r="QNR99" s="123"/>
      <c r="QNS99" s="123"/>
      <c r="QNT99" s="123"/>
      <c r="QNU99" s="123"/>
      <c r="QNV99" s="123"/>
      <c r="QNW99" s="123"/>
      <c r="QNX99" s="123"/>
      <c r="QNY99" s="123"/>
      <c r="QNZ99" s="123"/>
      <c r="QOA99" s="123"/>
      <c r="QOB99" s="123"/>
      <c r="QOC99" s="123"/>
      <c r="QOD99" s="123"/>
      <c r="QOE99" s="123"/>
      <c r="QOF99" s="123"/>
      <c r="QOG99" s="123"/>
      <c r="QOH99" s="123"/>
      <c r="QOI99" s="123"/>
      <c r="QOJ99" s="123"/>
      <c r="QOK99" s="123"/>
      <c r="QOL99" s="123"/>
      <c r="QOM99" s="123"/>
      <c r="QON99" s="123"/>
      <c r="QOO99" s="123"/>
      <c r="QOP99" s="123"/>
      <c r="QOQ99" s="123"/>
      <c r="QOR99" s="123"/>
      <c r="QOS99" s="123"/>
      <c r="QOT99" s="123"/>
      <c r="QOU99" s="123"/>
      <c r="QOV99" s="123"/>
      <c r="QOW99" s="123"/>
      <c r="QOX99" s="123"/>
      <c r="QOY99" s="123"/>
      <c r="QOZ99" s="123"/>
      <c r="QPA99" s="123"/>
      <c r="QPB99" s="123"/>
      <c r="QPC99" s="123"/>
      <c r="QPD99" s="123"/>
      <c r="QPE99" s="123"/>
      <c r="QPF99" s="123"/>
      <c r="QPG99" s="123"/>
      <c r="QPH99" s="123"/>
      <c r="QPI99" s="123"/>
      <c r="QPJ99" s="123"/>
      <c r="QPK99" s="123"/>
      <c r="QPL99" s="123"/>
      <c r="QPM99" s="123"/>
      <c r="QPN99" s="123"/>
      <c r="QPO99" s="123"/>
      <c r="QPP99" s="123"/>
      <c r="QPQ99" s="123"/>
      <c r="QPR99" s="123"/>
      <c r="QPS99" s="123"/>
      <c r="QPT99" s="123"/>
      <c r="QPU99" s="123"/>
      <c r="QPV99" s="123"/>
      <c r="QPW99" s="123"/>
      <c r="QPX99" s="123"/>
      <c r="QPY99" s="123"/>
      <c r="QPZ99" s="123"/>
      <c r="QQA99" s="123"/>
      <c r="QQB99" s="123"/>
      <c r="QQC99" s="123"/>
      <c r="QQD99" s="123"/>
      <c r="QQE99" s="123"/>
      <c r="QQF99" s="123"/>
      <c r="QQG99" s="123"/>
      <c r="QQH99" s="123"/>
      <c r="QQI99" s="123"/>
      <c r="QQJ99" s="123"/>
      <c r="QQK99" s="123"/>
      <c r="QQL99" s="123"/>
      <c r="QQM99" s="123"/>
      <c r="QQN99" s="123"/>
      <c r="QQO99" s="123"/>
      <c r="QQP99" s="123"/>
      <c r="QQQ99" s="123"/>
      <c r="QQR99" s="123"/>
      <c r="QQS99" s="123"/>
      <c r="QQT99" s="123"/>
      <c r="QQU99" s="123"/>
      <c r="QQV99" s="123"/>
      <c r="QQW99" s="123"/>
      <c r="QQX99" s="123"/>
      <c r="QQY99" s="123"/>
      <c r="QQZ99" s="123"/>
      <c r="QRA99" s="123"/>
      <c r="QRB99" s="123"/>
      <c r="QRC99" s="123"/>
      <c r="QRD99" s="123"/>
      <c r="QRE99" s="123"/>
      <c r="QRF99" s="123"/>
      <c r="QRG99" s="123"/>
      <c r="QRH99" s="123"/>
      <c r="QRI99" s="123"/>
      <c r="QRJ99" s="123"/>
      <c r="QRK99" s="123"/>
      <c r="QRL99" s="123"/>
      <c r="QRM99" s="123"/>
      <c r="QRN99" s="123"/>
      <c r="QRO99" s="123"/>
      <c r="QRP99" s="123"/>
      <c r="QRQ99" s="123"/>
      <c r="QRR99" s="123"/>
      <c r="QRS99" s="123"/>
      <c r="QRT99" s="123"/>
      <c r="QRU99" s="123"/>
      <c r="QRV99" s="123"/>
      <c r="QRW99" s="123"/>
      <c r="QRX99" s="123"/>
      <c r="QRY99" s="123"/>
      <c r="QRZ99" s="123"/>
      <c r="QSA99" s="123"/>
      <c r="QSB99" s="123"/>
      <c r="QSC99" s="123"/>
      <c r="QSD99" s="123"/>
      <c r="QSE99" s="123"/>
      <c r="QSF99" s="123"/>
      <c r="QSG99" s="123"/>
      <c r="QSH99" s="123"/>
      <c r="QSI99" s="123"/>
      <c r="QSJ99" s="123"/>
      <c r="QSK99" s="123"/>
      <c r="QSL99" s="123"/>
      <c r="QSM99" s="123"/>
      <c r="QSN99" s="123"/>
      <c r="QSO99" s="123"/>
      <c r="QSP99" s="123"/>
      <c r="QSQ99" s="123"/>
      <c r="QSR99" s="123"/>
      <c r="QSS99" s="123"/>
      <c r="QST99" s="123"/>
      <c r="QSU99" s="123"/>
      <c r="QSV99" s="123"/>
      <c r="QSW99" s="123"/>
      <c r="QSX99" s="123"/>
      <c r="QSY99" s="123"/>
      <c r="QSZ99" s="123"/>
      <c r="QTA99" s="123"/>
      <c r="QTB99" s="123"/>
      <c r="QTC99" s="123"/>
      <c r="QTD99" s="123"/>
      <c r="QTE99" s="123"/>
      <c r="QTF99" s="123"/>
      <c r="QTG99" s="123"/>
      <c r="QTH99" s="123"/>
      <c r="QTI99" s="123"/>
      <c r="QTJ99" s="123"/>
      <c r="QTK99" s="123"/>
      <c r="QTL99" s="123"/>
      <c r="QTM99" s="123"/>
      <c r="QTN99" s="123"/>
      <c r="QTO99" s="123"/>
      <c r="QTP99" s="123"/>
      <c r="QTQ99" s="123"/>
      <c r="QTR99" s="123"/>
      <c r="QTS99" s="123"/>
      <c r="QTT99" s="123"/>
      <c r="QTU99" s="123"/>
      <c r="QTV99" s="123"/>
      <c r="QTW99" s="123"/>
      <c r="QTX99" s="123"/>
      <c r="QTY99" s="123"/>
      <c r="QTZ99" s="123"/>
      <c r="QUA99" s="123"/>
      <c r="QUB99" s="123"/>
      <c r="QUC99" s="123"/>
      <c r="QUD99" s="123"/>
      <c r="QUE99" s="123"/>
      <c r="QUF99" s="123"/>
      <c r="QUG99" s="123"/>
      <c r="QUH99" s="123"/>
      <c r="QUI99" s="123"/>
      <c r="QUJ99" s="123"/>
      <c r="QUK99" s="123"/>
      <c r="QUL99" s="123"/>
      <c r="QUM99" s="123"/>
      <c r="QUN99" s="123"/>
      <c r="QUO99" s="123"/>
      <c r="QUP99" s="123"/>
      <c r="QUQ99" s="123"/>
      <c r="QUR99" s="123"/>
      <c r="QUS99" s="123"/>
      <c r="QUT99" s="123"/>
      <c r="QUU99" s="123"/>
      <c r="QUV99" s="123"/>
      <c r="QUW99" s="123"/>
      <c r="QUX99" s="123"/>
      <c r="QUY99" s="123"/>
      <c r="QUZ99" s="123"/>
      <c r="QVA99" s="123"/>
      <c r="QVB99" s="123"/>
      <c r="QVC99" s="123"/>
      <c r="QVD99" s="123"/>
      <c r="QVE99" s="123"/>
      <c r="QVF99" s="123"/>
      <c r="QVG99" s="123"/>
      <c r="QVH99" s="123"/>
      <c r="QVI99" s="123"/>
      <c r="QVJ99" s="123"/>
      <c r="QVK99" s="123"/>
      <c r="QVL99" s="123"/>
      <c r="QVM99" s="123"/>
      <c r="QVN99" s="123"/>
      <c r="QVO99" s="123"/>
      <c r="QVP99" s="123"/>
      <c r="QVQ99" s="123"/>
      <c r="QVR99" s="123"/>
      <c r="QVS99" s="123"/>
      <c r="QVT99" s="123"/>
      <c r="QVU99" s="123"/>
      <c r="QVV99" s="123"/>
      <c r="QVW99" s="123"/>
      <c r="QVX99" s="123"/>
      <c r="QVY99" s="123"/>
      <c r="QVZ99" s="123"/>
      <c r="QWA99" s="123"/>
      <c r="QWB99" s="123"/>
      <c r="QWC99" s="123"/>
      <c r="QWD99" s="123"/>
      <c r="QWE99" s="123"/>
      <c r="QWF99" s="123"/>
      <c r="QWG99" s="123"/>
      <c r="QWH99" s="123"/>
      <c r="QWI99" s="123"/>
      <c r="QWJ99" s="123"/>
      <c r="QWK99" s="123"/>
      <c r="QWL99" s="123"/>
      <c r="QWM99" s="123"/>
      <c r="QWN99" s="123"/>
      <c r="QWO99" s="123"/>
      <c r="QWP99" s="123"/>
      <c r="QWQ99" s="123"/>
      <c r="QWR99" s="123"/>
      <c r="QWS99" s="123"/>
      <c r="QWT99" s="123"/>
      <c r="QWU99" s="123"/>
      <c r="QWV99" s="123"/>
      <c r="QWW99" s="123"/>
      <c r="QWX99" s="123"/>
      <c r="QWY99" s="123"/>
      <c r="QWZ99" s="123"/>
      <c r="QXA99" s="123"/>
      <c r="QXB99" s="123"/>
      <c r="QXC99" s="123"/>
      <c r="QXD99" s="123"/>
      <c r="QXE99" s="123"/>
      <c r="QXF99" s="123"/>
      <c r="QXG99" s="123"/>
      <c r="QXH99" s="123"/>
      <c r="QXI99" s="123"/>
      <c r="QXJ99" s="123"/>
      <c r="QXK99" s="123"/>
      <c r="QXL99" s="123"/>
      <c r="QXM99" s="123"/>
      <c r="QXN99" s="123"/>
      <c r="QXO99" s="123"/>
      <c r="QXP99" s="123"/>
      <c r="QXQ99" s="123"/>
      <c r="QXR99" s="123"/>
      <c r="QXS99" s="123"/>
      <c r="QXT99" s="123"/>
      <c r="QXU99" s="123"/>
      <c r="QXV99" s="123"/>
      <c r="QXW99" s="123"/>
      <c r="QXX99" s="123"/>
      <c r="QXY99" s="123"/>
      <c r="QXZ99" s="123"/>
      <c r="QYA99" s="123"/>
      <c r="QYB99" s="123"/>
      <c r="QYC99" s="123"/>
      <c r="QYD99" s="123"/>
      <c r="QYE99" s="123"/>
      <c r="QYF99" s="123"/>
      <c r="QYG99" s="123"/>
      <c r="QYH99" s="123"/>
      <c r="QYI99" s="123"/>
      <c r="QYJ99" s="123"/>
      <c r="QYK99" s="123"/>
      <c r="QYL99" s="123"/>
      <c r="QYM99" s="123"/>
      <c r="QYN99" s="123"/>
      <c r="QYO99" s="123"/>
      <c r="QYP99" s="123"/>
      <c r="QYQ99" s="123"/>
      <c r="QYR99" s="123"/>
      <c r="QYS99" s="123"/>
      <c r="QYT99" s="123"/>
      <c r="QYU99" s="123"/>
      <c r="QYV99" s="123"/>
      <c r="QYW99" s="123"/>
      <c r="QYX99" s="123"/>
      <c r="QYY99" s="123"/>
      <c r="QYZ99" s="123"/>
      <c r="QZA99" s="123"/>
      <c r="QZB99" s="123"/>
      <c r="QZC99" s="123"/>
      <c r="QZD99" s="123"/>
      <c r="QZE99" s="123"/>
      <c r="QZF99" s="123"/>
      <c r="QZG99" s="123"/>
      <c r="QZH99" s="123"/>
      <c r="QZI99" s="123"/>
      <c r="QZJ99" s="123"/>
      <c r="QZK99" s="123"/>
      <c r="QZL99" s="123"/>
      <c r="QZM99" s="123"/>
      <c r="QZN99" s="123"/>
      <c r="QZO99" s="123"/>
      <c r="QZP99" s="123"/>
      <c r="QZQ99" s="123"/>
      <c r="QZR99" s="123"/>
      <c r="QZS99" s="123"/>
      <c r="QZT99" s="123"/>
      <c r="QZU99" s="123"/>
      <c r="QZV99" s="123"/>
      <c r="QZW99" s="123"/>
      <c r="QZX99" s="123"/>
      <c r="QZY99" s="123"/>
      <c r="QZZ99" s="123"/>
      <c r="RAA99" s="123"/>
      <c r="RAB99" s="123"/>
      <c r="RAC99" s="123"/>
      <c r="RAD99" s="123"/>
      <c r="RAE99" s="123"/>
      <c r="RAF99" s="123"/>
      <c r="RAG99" s="123"/>
      <c r="RAH99" s="123"/>
      <c r="RAI99" s="123"/>
      <c r="RAJ99" s="123"/>
      <c r="RAK99" s="123"/>
      <c r="RAL99" s="123"/>
      <c r="RAM99" s="123"/>
      <c r="RAN99" s="123"/>
      <c r="RAO99" s="123"/>
      <c r="RAP99" s="123"/>
      <c r="RAQ99" s="123"/>
      <c r="RAR99" s="123"/>
      <c r="RAS99" s="123"/>
      <c r="RAT99" s="123"/>
      <c r="RAU99" s="123"/>
      <c r="RAV99" s="123"/>
      <c r="RAW99" s="123"/>
      <c r="RAX99" s="123"/>
      <c r="RAY99" s="123"/>
      <c r="RAZ99" s="123"/>
      <c r="RBA99" s="123"/>
      <c r="RBB99" s="123"/>
      <c r="RBC99" s="123"/>
      <c r="RBD99" s="123"/>
      <c r="RBE99" s="123"/>
      <c r="RBF99" s="123"/>
      <c r="RBG99" s="123"/>
      <c r="RBH99" s="123"/>
      <c r="RBI99" s="123"/>
      <c r="RBJ99" s="123"/>
      <c r="RBK99" s="123"/>
      <c r="RBL99" s="123"/>
      <c r="RBM99" s="123"/>
      <c r="RBN99" s="123"/>
      <c r="RBO99" s="123"/>
      <c r="RBP99" s="123"/>
      <c r="RBQ99" s="123"/>
      <c r="RBR99" s="123"/>
      <c r="RBS99" s="123"/>
      <c r="RBT99" s="123"/>
      <c r="RBU99" s="123"/>
      <c r="RBV99" s="123"/>
      <c r="RBW99" s="123"/>
      <c r="RBX99" s="123"/>
      <c r="RBY99" s="123"/>
      <c r="RBZ99" s="123"/>
      <c r="RCA99" s="123"/>
      <c r="RCB99" s="123"/>
      <c r="RCC99" s="123"/>
      <c r="RCD99" s="123"/>
      <c r="RCE99" s="123"/>
      <c r="RCF99" s="123"/>
      <c r="RCG99" s="123"/>
      <c r="RCH99" s="123"/>
      <c r="RCI99" s="123"/>
      <c r="RCJ99" s="123"/>
      <c r="RCK99" s="123"/>
      <c r="RCL99" s="123"/>
      <c r="RCM99" s="123"/>
      <c r="RCN99" s="123"/>
      <c r="RCO99" s="123"/>
      <c r="RCP99" s="123"/>
      <c r="RCQ99" s="123"/>
      <c r="RCR99" s="123"/>
      <c r="RCS99" s="123"/>
      <c r="RCT99" s="123"/>
      <c r="RCU99" s="123"/>
      <c r="RCV99" s="123"/>
      <c r="RCW99" s="123"/>
      <c r="RCX99" s="123"/>
      <c r="RCY99" s="123"/>
      <c r="RCZ99" s="123"/>
      <c r="RDA99" s="123"/>
      <c r="RDB99" s="123"/>
      <c r="RDC99" s="123"/>
      <c r="RDD99" s="123"/>
      <c r="RDE99" s="123"/>
      <c r="RDF99" s="123"/>
      <c r="RDG99" s="123"/>
      <c r="RDH99" s="123"/>
      <c r="RDI99" s="123"/>
      <c r="RDJ99" s="123"/>
      <c r="RDK99" s="123"/>
      <c r="RDL99" s="123"/>
      <c r="RDM99" s="123"/>
      <c r="RDN99" s="123"/>
      <c r="RDO99" s="123"/>
      <c r="RDP99" s="123"/>
      <c r="RDQ99" s="123"/>
      <c r="RDR99" s="123"/>
      <c r="RDS99" s="123"/>
      <c r="RDT99" s="123"/>
      <c r="RDU99" s="123"/>
      <c r="RDV99" s="123"/>
      <c r="RDW99" s="123"/>
      <c r="RDX99" s="123"/>
      <c r="RDY99" s="123"/>
      <c r="RDZ99" s="123"/>
      <c r="REA99" s="123"/>
      <c r="REB99" s="123"/>
      <c r="REC99" s="123"/>
      <c r="RED99" s="123"/>
      <c r="REE99" s="123"/>
      <c r="REF99" s="123"/>
      <c r="REG99" s="123"/>
      <c r="REH99" s="123"/>
      <c r="REI99" s="123"/>
      <c r="REJ99" s="123"/>
      <c r="REK99" s="123"/>
      <c r="REL99" s="123"/>
      <c r="REM99" s="123"/>
      <c r="REN99" s="123"/>
      <c r="REO99" s="123"/>
      <c r="REP99" s="123"/>
      <c r="REQ99" s="123"/>
      <c r="RER99" s="123"/>
      <c r="RES99" s="123"/>
      <c r="RET99" s="123"/>
      <c r="REU99" s="123"/>
      <c r="REV99" s="123"/>
      <c r="REW99" s="123"/>
      <c r="REX99" s="123"/>
      <c r="REY99" s="123"/>
      <c r="REZ99" s="123"/>
      <c r="RFA99" s="123"/>
      <c r="RFB99" s="123"/>
      <c r="RFC99" s="123"/>
      <c r="RFD99" s="123"/>
      <c r="RFE99" s="123"/>
      <c r="RFF99" s="123"/>
      <c r="RFG99" s="123"/>
      <c r="RFH99" s="123"/>
      <c r="RFI99" s="123"/>
      <c r="RFJ99" s="123"/>
      <c r="RFK99" s="123"/>
      <c r="RFL99" s="123"/>
      <c r="RFM99" s="123"/>
      <c r="RFN99" s="123"/>
      <c r="RFO99" s="123"/>
      <c r="RFP99" s="123"/>
      <c r="RFQ99" s="123"/>
      <c r="RFR99" s="123"/>
      <c r="RFS99" s="123"/>
      <c r="RFT99" s="123"/>
      <c r="RFU99" s="123"/>
      <c r="RFV99" s="123"/>
      <c r="RFW99" s="123"/>
      <c r="RFX99" s="123"/>
      <c r="RFY99" s="123"/>
      <c r="RFZ99" s="123"/>
      <c r="RGA99" s="123"/>
      <c r="RGB99" s="123"/>
      <c r="RGC99" s="123"/>
      <c r="RGD99" s="123"/>
      <c r="RGE99" s="123"/>
      <c r="RGF99" s="123"/>
      <c r="RGG99" s="123"/>
      <c r="RGH99" s="123"/>
      <c r="RGI99" s="123"/>
      <c r="RGJ99" s="123"/>
      <c r="RGK99" s="123"/>
      <c r="RGL99" s="123"/>
      <c r="RGM99" s="123"/>
      <c r="RGN99" s="123"/>
      <c r="RGO99" s="123"/>
      <c r="RGP99" s="123"/>
      <c r="RGQ99" s="123"/>
      <c r="RGR99" s="123"/>
      <c r="RGS99" s="123"/>
      <c r="RGT99" s="123"/>
      <c r="RGU99" s="123"/>
      <c r="RGV99" s="123"/>
      <c r="RGW99" s="123"/>
      <c r="RGX99" s="123"/>
      <c r="RGY99" s="123"/>
      <c r="RGZ99" s="123"/>
      <c r="RHA99" s="123"/>
      <c r="RHB99" s="123"/>
      <c r="RHC99" s="123"/>
      <c r="RHD99" s="123"/>
      <c r="RHE99" s="123"/>
      <c r="RHF99" s="123"/>
      <c r="RHG99" s="123"/>
      <c r="RHH99" s="123"/>
      <c r="RHI99" s="123"/>
      <c r="RHJ99" s="123"/>
      <c r="RHK99" s="123"/>
      <c r="RHL99" s="123"/>
      <c r="RHM99" s="123"/>
      <c r="RHN99" s="123"/>
      <c r="RHO99" s="123"/>
      <c r="RHP99" s="123"/>
      <c r="RHQ99" s="123"/>
      <c r="RHR99" s="123"/>
      <c r="RHS99" s="123"/>
      <c r="RHT99" s="123"/>
      <c r="RHU99" s="123"/>
      <c r="RHV99" s="123"/>
      <c r="RHW99" s="123"/>
      <c r="RHX99" s="123"/>
      <c r="RHY99" s="123"/>
      <c r="RHZ99" s="123"/>
      <c r="RIA99" s="123"/>
      <c r="RIB99" s="123"/>
      <c r="RIC99" s="123"/>
      <c r="RID99" s="123"/>
      <c r="RIE99" s="123"/>
      <c r="RIF99" s="123"/>
      <c r="RIG99" s="123"/>
      <c r="RIH99" s="123"/>
      <c r="RII99" s="123"/>
      <c r="RIJ99" s="123"/>
      <c r="RIK99" s="123"/>
      <c r="RIL99" s="123"/>
      <c r="RIM99" s="123"/>
      <c r="RIN99" s="123"/>
      <c r="RIO99" s="123"/>
      <c r="RIP99" s="123"/>
      <c r="RIQ99" s="123"/>
      <c r="RIR99" s="123"/>
      <c r="RIS99" s="123"/>
      <c r="RIT99" s="123"/>
      <c r="RIU99" s="123"/>
      <c r="RIV99" s="123"/>
      <c r="RIW99" s="123"/>
      <c r="RIX99" s="123"/>
      <c r="RIY99" s="123"/>
      <c r="RIZ99" s="123"/>
      <c r="RJA99" s="123"/>
      <c r="RJB99" s="123"/>
      <c r="RJC99" s="123"/>
      <c r="RJD99" s="123"/>
      <c r="RJE99" s="123"/>
      <c r="RJF99" s="123"/>
      <c r="RJG99" s="123"/>
      <c r="RJH99" s="123"/>
      <c r="RJI99" s="123"/>
      <c r="RJJ99" s="123"/>
      <c r="RJK99" s="123"/>
      <c r="RJL99" s="123"/>
      <c r="RJM99" s="123"/>
      <c r="RJN99" s="123"/>
      <c r="RJO99" s="123"/>
      <c r="RJP99" s="123"/>
      <c r="RJQ99" s="123"/>
      <c r="RJR99" s="123"/>
      <c r="RJS99" s="123"/>
      <c r="RJT99" s="123"/>
      <c r="RJU99" s="123"/>
      <c r="RJV99" s="123"/>
      <c r="RJW99" s="123"/>
      <c r="RJX99" s="123"/>
      <c r="RJY99" s="123"/>
      <c r="RJZ99" s="123"/>
      <c r="RKA99" s="123"/>
      <c r="RKB99" s="123"/>
      <c r="RKC99" s="123"/>
      <c r="RKD99" s="123"/>
      <c r="RKE99" s="123"/>
      <c r="RKF99" s="123"/>
      <c r="RKG99" s="123"/>
      <c r="RKH99" s="123"/>
      <c r="RKI99" s="123"/>
      <c r="RKJ99" s="123"/>
      <c r="RKK99" s="123"/>
      <c r="RKL99" s="123"/>
      <c r="RKM99" s="123"/>
      <c r="RKN99" s="123"/>
      <c r="RKO99" s="123"/>
      <c r="RKP99" s="123"/>
      <c r="RKQ99" s="123"/>
      <c r="RKR99" s="123"/>
      <c r="RKS99" s="123"/>
      <c r="RKT99" s="123"/>
      <c r="RKU99" s="123"/>
      <c r="RKV99" s="123"/>
      <c r="RKW99" s="123"/>
      <c r="RKX99" s="123"/>
      <c r="RKY99" s="123"/>
      <c r="RKZ99" s="123"/>
      <c r="RLA99" s="123"/>
      <c r="RLB99" s="123"/>
      <c r="RLC99" s="123"/>
      <c r="RLD99" s="123"/>
      <c r="RLE99" s="123"/>
      <c r="RLF99" s="123"/>
      <c r="RLG99" s="123"/>
      <c r="RLH99" s="123"/>
      <c r="RLI99" s="123"/>
      <c r="RLJ99" s="123"/>
      <c r="RLK99" s="123"/>
      <c r="RLL99" s="123"/>
      <c r="RLM99" s="123"/>
      <c r="RLN99" s="123"/>
      <c r="RLO99" s="123"/>
      <c r="RLP99" s="123"/>
      <c r="RLQ99" s="123"/>
      <c r="RLR99" s="123"/>
      <c r="RLS99" s="123"/>
      <c r="RLT99" s="123"/>
      <c r="RLU99" s="123"/>
      <c r="RLV99" s="123"/>
      <c r="RLW99" s="123"/>
      <c r="RLX99" s="123"/>
      <c r="RLY99" s="123"/>
      <c r="RLZ99" s="123"/>
      <c r="RMA99" s="123"/>
      <c r="RMB99" s="123"/>
      <c r="RMC99" s="123"/>
      <c r="RMD99" s="123"/>
      <c r="RME99" s="123"/>
      <c r="RMF99" s="123"/>
      <c r="RMG99" s="123"/>
      <c r="RMH99" s="123"/>
      <c r="RMI99" s="123"/>
      <c r="RMJ99" s="123"/>
      <c r="RMK99" s="123"/>
      <c r="RML99" s="123"/>
      <c r="RMM99" s="123"/>
      <c r="RMN99" s="123"/>
      <c r="RMO99" s="123"/>
      <c r="RMP99" s="123"/>
      <c r="RMQ99" s="123"/>
      <c r="RMR99" s="123"/>
      <c r="RMS99" s="123"/>
      <c r="RMT99" s="123"/>
      <c r="RMU99" s="123"/>
      <c r="RMV99" s="123"/>
      <c r="RMW99" s="123"/>
      <c r="RMX99" s="123"/>
      <c r="RMY99" s="123"/>
      <c r="RMZ99" s="123"/>
      <c r="RNA99" s="123"/>
      <c r="RNB99" s="123"/>
      <c r="RNC99" s="123"/>
      <c r="RND99" s="123"/>
      <c r="RNE99" s="123"/>
      <c r="RNF99" s="123"/>
      <c r="RNG99" s="123"/>
      <c r="RNH99" s="123"/>
      <c r="RNI99" s="123"/>
      <c r="RNJ99" s="123"/>
      <c r="RNK99" s="123"/>
      <c r="RNL99" s="123"/>
      <c r="RNM99" s="123"/>
      <c r="RNN99" s="123"/>
      <c r="RNO99" s="123"/>
      <c r="RNP99" s="123"/>
      <c r="RNQ99" s="123"/>
      <c r="RNR99" s="123"/>
      <c r="RNS99" s="123"/>
      <c r="RNT99" s="123"/>
      <c r="RNU99" s="123"/>
      <c r="RNV99" s="123"/>
      <c r="RNW99" s="123"/>
      <c r="RNX99" s="123"/>
      <c r="RNY99" s="123"/>
      <c r="RNZ99" s="123"/>
      <c r="ROA99" s="123"/>
      <c r="ROB99" s="123"/>
      <c r="ROC99" s="123"/>
      <c r="ROD99" s="123"/>
      <c r="ROE99" s="123"/>
      <c r="ROF99" s="123"/>
      <c r="ROG99" s="123"/>
      <c r="ROH99" s="123"/>
      <c r="ROI99" s="123"/>
      <c r="ROJ99" s="123"/>
      <c r="ROK99" s="123"/>
      <c r="ROL99" s="123"/>
      <c r="ROM99" s="123"/>
      <c r="RON99" s="123"/>
      <c r="ROO99" s="123"/>
      <c r="ROP99" s="123"/>
      <c r="ROQ99" s="123"/>
      <c r="ROR99" s="123"/>
      <c r="ROS99" s="123"/>
      <c r="ROT99" s="123"/>
      <c r="ROU99" s="123"/>
      <c r="ROV99" s="123"/>
      <c r="ROW99" s="123"/>
      <c r="ROX99" s="123"/>
      <c r="ROY99" s="123"/>
      <c r="ROZ99" s="123"/>
      <c r="RPA99" s="123"/>
      <c r="RPB99" s="123"/>
      <c r="RPC99" s="123"/>
      <c r="RPD99" s="123"/>
      <c r="RPE99" s="123"/>
      <c r="RPF99" s="123"/>
      <c r="RPG99" s="123"/>
      <c r="RPH99" s="123"/>
      <c r="RPI99" s="123"/>
      <c r="RPJ99" s="123"/>
      <c r="RPK99" s="123"/>
      <c r="RPL99" s="123"/>
      <c r="RPM99" s="123"/>
      <c r="RPN99" s="123"/>
      <c r="RPO99" s="123"/>
      <c r="RPP99" s="123"/>
      <c r="RPQ99" s="123"/>
      <c r="RPR99" s="123"/>
      <c r="RPS99" s="123"/>
      <c r="RPT99" s="123"/>
      <c r="RPU99" s="123"/>
      <c r="RPV99" s="123"/>
      <c r="RPW99" s="123"/>
      <c r="RPX99" s="123"/>
      <c r="RPY99" s="123"/>
      <c r="RPZ99" s="123"/>
      <c r="RQA99" s="123"/>
      <c r="RQB99" s="123"/>
      <c r="RQC99" s="123"/>
      <c r="RQD99" s="123"/>
      <c r="RQE99" s="123"/>
      <c r="RQF99" s="123"/>
      <c r="RQG99" s="123"/>
      <c r="RQH99" s="123"/>
      <c r="RQI99" s="123"/>
      <c r="RQJ99" s="123"/>
      <c r="RQK99" s="123"/>
      <c r="RQL99" s="123"/>
      <c r="RQM99" s="123"/>
      <c r="RQN99" s="123"/>
      <c r="RQO99" s="123"/>
      <c r="RQP99" s="123"/>
      <c r="RQQ99" s="123"/>
      <c r="RQR99" s="123"/>
      <c r="RQS99" s="123"/>
      <c r="RQT99" s="123"/>
      <c r="RQU99" s="123"/>
      <c r="RQV99" s="123"/>
      <c r="RQW99" s="123"/>
      <c r="RQX99" s="123"/>
      <c r="RQY99" s="123"/>
      <c r="RQZ99" s="123"/>
      <c r="RRA99" s="123"/>
      <c r="RRB99" s="123"/>
      <c r="RRC99" s="123"/>
      <c r="RRD99" s="123"/>
      <c r="RRE99" s="123"/>
      <c r="RRF99" s="123"/>
      <c r="RRG99" s="123"/>
      <c r="RRH99" s="123"/>
      <c r="RRI99" s="123"/>
      <c r="RRJ99" s="123"/>
      <c r="RRK99" s="123"/>
      <c r="RRL99" s="123"/>
      <c r="RRM99" s="123"/>
      <c r="RRN99" s="123"/>
      <c r="RRO99" s="123"/>
      <c r="RRP99" s="123"/>
      <c r="RRQ99" s="123"/>
      <c r="RRR99" s="123"/>
      <c r="RRS99" s="123"/>
      <c r="RRT99" s="123"/>
      <c r="RRU99" s="123"/>
      <c r="RRV99" s="123"/>
      <c r="RRW99" s="123"/>
      <c r="RRX99" s="123"/>
      <c r="RRY99" s="123"/>
      <c r="RRZ99" s="123"/>
      <c r="RSA99" s="123"/>
      <c r="RSB99" s="123"/>
      <c r="RSC99" s="123"/>
      <c r="RSD99" s="123"/>
      <c r="RSE99" s="123"/>
      <c r="RSF99" s="123"/>
      <c r="RSG99" s="123"/>
      <c r="RSH99" s="123"/>
      <c r="RSI99" s="123"/>
      <c r="RSJ99" s="123"/>
      <c r="RSK99" s="123"/>
      <c r="RSL99" s="123"/>
      <c r="RSM99" s="123"/>
      <c r="RSN99" s="123"/>
      <c r="RSO99" s="123"/>
      <c r="RSP99" s="123"/>
      <c r="RSQ99" s="123"/>
      <c r="RSR99" s="123"/>
      <c r="RSS99" s="123"/>
      <c r="RST99" s="123"/>
      <c r="RSU99" s="123"/>
      <c r="RSV99" s="123"/>
      <c r="RSW99" s="123"/>
      <c r="RSX99" s="123"/>
      <c r="RSY99" s="123"/>
      <c r="RSZ99" s="123"/>
      <c r="RTA99" s="123"/>
      <c r="RTB99" s="123"/>
      <c r="RTC99" s="123"/>
      <c r="RTD99" s="123"/>
      <c r="RTE99" s="123"/>
      <c r="RTF99" s="123"/>
      <c r="RTG99" s="123"/>
      <c r="RTH99" s="123"/>
      <c r="RTI99" s="123"/>
      <c r="RTJ99" s="123"/>
      <c r="RTK99" s="123"/>
      <c r="RTL99" s="123"/>
      <c r="RTM99" s="123"/>
      <c r="RTN99" s="123"/>
      <c r="RTO99" s="123"/>
      <c r="RTP99" s="123"/>
      <c r="RTQ99" s="123"/>
      <c r="RTR99" s="123"/>
      <c r="RTS99" s="123"/>
      <c r="RTT99" s="123"/>
      <c r="RTU99" s="123"/>
      <c r="RTV99" s="123"/>
      <c r="RTW99" s="123"/>
      <c r="RTX99" s="123"/>
      <c r="RTY99" s="123"/>
      <c r="RTZ99" s="123"/>
      <c r="RUA99" s="123"/>
      <c r="RUB99" s="123"/>
      <c r="RUC99" s="123"/>
      <c r="RUD99" s="123"/>
      <c r="RUE99" s="123"/>
      <c r="RUF99" s="123"/>
      <c r="RUG99" s="123"/>
      <c r="RUH99" s="123"/>
      <c r="RUI99" s="123"/>
      <c r="RUJ99" s="123"/>
      <c r="RUK99" s="123"/>
      <c r="RUL99" s="123"/>
      <c r="RUM99" s="123"/>
      <c r="RUN99" s="123"/>
      <c r="RUO99" s="123"/>
      <c r="RUP99" s="123"/>
      <c r="RUQ99" s="123"/>
      <c r="RUR99" s="123"/>
      <c r="RUS99" s="123"/>
      <c r="RUT99" s="123"/>
      <c r="RUU99" s="123"/>
      <c r="RUV99" s="123"/>
      <c r="RUW99" s="123"/>
      <c r="RUX99" s="123"/>
      <c r="RUY99" s="123"/>
      <c r="RUZ99" s="123"/>
      <c r="RVA99" s="123"/>
      <c r="RVB99" s="123"/>
      <c r="RVC99" s="123"/>
      <c r="RVD99" s="123"/>
      <c r="RVE99" s="123"/>
      <c r="RVF99" s="123"/>
      <c r="RVG99" s="123"/>
      <c r="RVH99" s="123"/>
      <c r="RVI99" s="123"/>
      <c r="RVJ99" s="123"/>
      <c r="RVK99" s="123"/>
      <c r="RVL99" s="123"/>
      <c r="RVM99" s="123"/>
      <c r="RVN99" s="123"/>
      <c r="RVO99" s="123"/>
      <c r="RVP99" s="123"/>
      <c r="RVQ99" s="123"/>
      <c r="RVR99" s="123"/>
      <c r="RVS99" s="123"/>
      <c r="RVT99" s="123"/>
      <c r="RVU99" s="123"/>
      <c r="RVV99" s="123"/>
      <c r="RVW99" s="123"/>
      <c r="RVX99" s="123"/>
      <c r="RVY99" s="123"/>
      <c r="RVZ99" s="123"/>
      <c r="RWA99" s="123"/>
      <c r="RWB99" s="123"/>
      <c r="RWC99" s="123"/>
      <c r="RWD99" s="123"/>
      <c r="RWE99" s="123"/>
      <c r="RWF99" s="123"/>
      <c r="RWG99" s="123"/>
      <c r="RWH99" s="123"/>
      <c r="RWI99" s="123"/>
      <c r="RWJ99" s="123"/>
      <c r="RWK99" s="123"/>
      <c r="RWL99" s="123"/>
      <c r="RWM99" s="123"/>
      <c r="RWN99" s="123"/>
      <c r="RWO99" s="123"/>
      <c r="RWP99" s="123"/>
      <c r="RWQ99" s="123"/>
      <c r="RWR99" s="123"/>
      <c r="RWS99" s="123"/>
      <c r="RWT99" s="123"/>
      <c r="RWU99" s="123"/>
      <c r="RWV99" s="123"/>
      <c r="RWW99" s="123"/>
      <c r="RWX99" s="123"/>
      <c r="RWY99" s="123"/>
      <c r="RWZ99" s="123"/>
      <c r="RXA99" s="123"/>
      <c r="RXB99" s="123"/>
      <c r="RXC99" s="123"/>
      <c r="RXD99" s="123"/>
      <c r="RXE99" s="123"/>
      <c r="RXF99" s="123"/>
      <c r="RXG99" s="123"/>
      <c r="RXH99" s="123"/>
      <c r="RXI99" s="123"/>
      <c r="RXJ99" s="123"/>
      <c r="RXK99" s="123"/>
      <c r="RXL99" s="123"/>
      <c r="RXM99" s="123"/>
      <c r="RXN99" s="123"/>
      <c r="RXO99" s="123"/>
      <c r="RXP99" s="123"/>
      <c r="RXQ99" s="123"/>
      <c r="RXR99" s="123"/>
      <c r="RXS99" s="123"/>
      <c r="RXT99" s="123"/>
      <c r="RXU99" s="123"/>
      <c r="RXV99" s="123"/>
      <c r="RXW99" s="123"/>
      <c r="RXX99" s="123"/>
      <c r="RXY99" s="123"/>
      <c r="RXZ99" s="123"/>
      <c r="RYA99" s="123"/>
      <c r="RYB99" s="123"/>
      <c r="RYC99" s="123"/>
      <c r="RYD99" s="123"/>
      <c r="RYE99" s="123"/>
      <c r="RYF99" s="123"/>
      <c r="RYG99" s="123"/>
      <c r="RYH99" s="123"/>
      <c r="RYI99" s="123"/>
      <c r="RYJ99" s="123"/>
      <c r="RYK99" s="123"/>
      <c r="RYL99" s="123"/>
      <c r="RYM99" s="123"/>
      <c r="RYN99" s="123"/>
      <c r="RYO99" s="123"/>
      <c r="RYP99" s="123"/>
      <c r="RYQ99" s="123"/>
      <c r="RYR99" s="123"/>
      <c r="RYS99" s="123"/>
      <c r="RYT99" s="123"/>
      <c r="RYU99" s="123"/>
      <c r="RYV99" s="123"/>
      <c r="RYW99" s="123"/>
      <c r="RYX99" s="123"/>
      <c r="RYY99" s="123"/>
      <c r="RYZ99" s="123"/>
      <c r="RZA99" s="123"/>
      <c r="RZB99" s="123"/>
      <c r="RZC99" s="123"/>
      <c r="RZD99" s="123"/>
      <c r="RZE99" s="123"/>
      <c r="RZF99" s="123"/>
      <c r="RZG99" s="123"/>
      <c r="RZH99" s="123"/>
      <c r="RZI99" s="123"/>
      <c r="RZJ99" s="123"/>
      <c r="RZK99" s="123"/>
      <c r="RZL99" s="123"/>
      <c r="RZM99" s="123"/>
      <c r="RZN99" s="123"/>
      <c r="RZO99" s="123"/>
      <c r="RZP99" s="123"/>
      <c r="RZQ99" s="123"/>
      <c r="RZR99" s="123"/>
      <c r="RZS99" s="123"/>
      <c r="RZT99" s="123"/>
      <c r="RZU99" s="123"/>
      <c r="RZV99" s="123"/>
      <c r="RZW99" s="123"/>
      <c r="RZX99" s="123"/>
      <c r="RZY99" s="123"/>
      <c r="RZZ99" s="123"/>
      <c r="SAA99" s="123"/>
      <c r="SAB99" s="123"/>
      <c r="SAC99" s="123"/>
      <c r="SAD99" s="123"/>
      <c r="SAE99" s="123"/>
      <c r="SAF99" s="123"/>
      <c r="SAG99" s="123"/>
      <c r="SAH99" s="123"/>
      <c r="SAI99" s="123"/>
      <c r="SAJ99" s="123"/>
      <c r="SAK99" s="123"/>
      <c r="SAL99" s="123"/>
      <c r="SAM99" s="123"/>
      <c r="SAN99" s="123"/>
      <c r="SAO99" s="123"/>
      <c r="SAP99" s="123"/>
      <c r="SAQ99" s="123"/>
      <c r="SAR99" s="123"/>
      <c r="SAS99" s="123"/>
      <c r="SAT99" s="123"/>
      <c r="SAU99" s="123"/>
      <c r="SAV99" s="123"/>
      <c r="SAW99" s="123"/>
      <c r="SAX99" s="123"/>
      <c r="SAY99" s="123"/>
      <c r="SAZ99" s="123"/>
      <c r="SBA99" s="123"/>
      <c r="SBB99" s="123"/>
      <c r="SBC99" s="123"/>
      <c r="SBD99" s="123"/>
      <c r="SBE99" s="123"/>
      <c r="SBF99" s="123"/>
      <c r="SBG99" s="123"/>
      <c r="SBH99" s="123"/>
      <c r="SBI99" s="123"/>
      <c r="SBJ99" s="123"/>
      <c r="SBK99" s="123"/>
      <c r="SBL99" s="123"/>
      <c r="SBM99" s="123"/>
      <c r="SBN99" s="123"/>
      <c r="SBO99" s="123"/>
      <c r="SBP99" s="123"/>
      <c r="SBQ99" s="123"/>
      <c r="SBR99" s="123"/>
      <c r="SBS99" s="123"/>
      <c r="SBT99" s="123"/>
      <c r="SBU99" s="123"/>
      <c r="SBV99" s="123"/>
      <c r="SBW99" s="123"/>
      <c r="SBX99" s="123"/>
      <c r="SBY99" s="123"/>
      <c r="SBZ99" s="123"/>
      <c r="SCA99" s="123"/>
      <c r="SCB99" s="123"/>
      <c r="SCC99" s="123"/>
      <c r="SCD99" s="123"/>
      <c r="SCE99" s="123"/>
      <c r="SCF99" s="123"/>
      <c r="SCG99" s="123"/>
      <c r="SCH99" s="123"/>
      <c r="SCI99" s="123"/>
      <c r="SCJ99" s="123"/>
      <c r="SCK99" s="123"/>
      <c r="SCL99" s="123"/>
      <c r="SCM99" s="123"/>
      <c r="SCN99" s="123"/>
      <c r="SCO99" s="123"/>
      <c r="SCP99" s="123"/>
      <c r="SCQ99" s="123"/>
      <c r="SCR99" s="123"/>
      <c r="SCS99" s="123"/>
      <c r="SCT99" s="123"/>
      <c r="SCU99" s="123"/>
      <c r="SCV99" s="123"/>
      <c r="SCW99" s="123"/>
      <c r="SCX99" s="123"/>
      <c r="SCY99" s="123"/>
      <c r="SCZ99" s="123"/>
      <c r="SDA99" s="123"/>
      <c r="SDB99" s="123"/>
      <c r="SDC99" s="123"/>
      <c r="SDD99" s="123"/>
      <c r="SDE99" s="123"/>
      <c r="SDF99" s="123"/>
      <c r="SDG99" s="123"/>
      <c r="SDH99" s="123"/>
      <c r="SDI99" s="123"/>
      <c r="SDJ99" s="123"/>
      <c r="SDK99" s="123"/>
      <c r="SDL99" s="123"/>
      <c r="SDM99" s="123"/>
      <c r="SDN99" s="123"/>
      <c r="SDO99" s="123"/>
      <c r="SDP99" s="123"/>
      <c r="SDQ99" s="123"/>
      <c r="SDR99" s="123"/>
      <c r="SDS99" s="123"/>
      <c r="SDT99" s="123"/>
      <c r="SDU99" s="123"/>
      <c r="SDV99" s="123"/>
      <c r="SDW99" s="123"/>
      <c r="SDX99" s="123"/>
      <c r="SDY99" s="123"/>
      <c r="SDZ99" s="123"/>
      <c r="SEA99" s="123"/>
      <c r="SEB99" s="123"/>
      <c r="SEC99" s="123"/>
      <c r="SED99" s="123"/>
      <c r="SEE99" s="123"/>
      <c r="SEF99" s="123"/>
      <c r="SEG99" s="123"/>
      <c r="SEH99" s="123"/>
      <c r="SEI99" s="123"/>
      <c r="SEJ99" s="123"/>
      <c r="SEK99" s="123"/>
      <c r="SEL99" s="123"/>
      <c r="SEM99" s="123"/>
      <c r="SEN99" s="123"/>
      <c r="SEO99" s="123"/>
      <c r="SEP99" s="123"/>
      <c r="SEQ99" s="123"/>
      <c r="SER99" s="123"/>
      <c r="SES99" s="123"/>
      <c r="SET99" s="123"/>
      <c r="SEU99" s="123"/>
      <c r="SEV99" s="123"/>
      <c r="SEW99" s="123"/>
      <c r="SEX99" s="123"/>
      <c r="SEY99" s="123"/>
      <c r="SEZ99" s="123"/>
      <c r="SFA99" s="123"/>
      <c r="SFB99" s="123"/>
      <c r="SFC99" s="123"/>
      <c r="SFD99" s="123"/>
      <c r="SFE99" s="123"/>
      <c r="SFF99" s="123"/>
      <c r="SFG99" s="123"/>
      <c r="SFH99" s="123"/>
      <c r="SFI99" s="123"/>
      <c r="SFJ99" s="123"/>
      <c r="SFK99" s="123"/>
      <c r="SFL99" s="123"/>
      <c r="SFM99" s="123"/>
      <c r="SFN99" s="123"/>
      <c r="SFO99" s="123"/>
      <c r="SFP99" s="123"/>
      <c r="SFQ99" s="123"/>
      <c r="SFR99" s="123"/>
      <c r="SFS99" s="123"/>
      <c r="SFT99" s="123"/>
      <c r="SFU99" s="123"/>
      <c r="SFV99" s="123"/>
      <c r="SFW99" s="123"/>
      <c r="SFX99" s="123"/>
      <c r="SFY99" s="123"/>
      <c r="SFZ99" s="123"/>
      <c r="SGA99" s="123"/>
      <c r="SGB99" s="123"/>
      <c r="SGC99" s="123"/>
      <c r="SGD99" s="123"/>
      <c r="SGE99" s="123"/>
      <c r="SGF99" s="123"/>
      <c r="SGG99" s="123"/>
      <c r="SGH99" s="123"/>
      <c r="SGI99" s="123"/>
      <c r="SGJ99" s="123"/>
      <c r="SGK99" s="123"/>
      <c r="SGL99" s="123"/>
      <c r="SGM99" s="123"/>
      <c r="SGN99" s="123"/>
      <c r="SGO99" s="123"/>
      <c r="SGP99" s="123"/>
      <c r="SGQ99" s="123"/>
      <c r="SGR99" s="123"/>
      <c r="SGS99" s="123"/>
      <c r="SGT99" s="123"/>
      <c r="SGU99" s="123"/>
      <c r="SGV99" s="123"/>
      <c r="SGW99" s="123"/>
      <c r="SGX99" s="123"/>
      <c r="SGY99" s="123"/>
      <c r="SGZ99" s="123"/>
      <c r="SHA99" s="123"/>
      <c r="SHB99" s="123"/>
      <c r="SHC99" s="123"/>
      <c r="SHD99" s="123"/>
      <c r="SHE99" s="123"/>
      <c r="SHF99" s="123"/>
      <c r="SHG99" s="123"/>
      <c r="SHH99" s="123"/>
      <c r="SHI99" s="123"/>
      <c r="SHJ99" s="123"/>
      <c r="SHK99" s="123"/>
      <c r="SHL99" s="123"/>
      <c r="SHM99" s="123"/>
      <c r="SHN99" s="123"/>
      <c r="SHO99" s="123"/>
      <c r="SHP99" s="123"/>
      <c r="SHQ99" s="123"/>
      <c r="SHR99" s="123"/>
      <c r="SHS99" s="123"/>
      <c r="SHT99" s="123"/>
      <c r="SHU99" s="123"/>
      <c r="SHV99" s="123"/>
      <c r="SHW99" s="123"/>
      <c r="SHX99" s="123"/>
      <c r="SHY99" s="123"/>
      <c r="SHZ99" s="123"/>
      <c r="SIA99" s="123"/>
      <c r="SIB99" s="123"/>
      <c r="SIC99" s="123"/>
      <c r="SID99" s="123"/>
      <c r="SIE99" s="123"/>
      <c r="SIF99" s="123"/>
      <c r="SIG99" s="123"/>
      <c r="SIH99" s="123"/>
      <c r="SII99" s="123"/>
      <c r="SIJ99" s="123"/>
      <c r="SIK99" s="123"/>
      <c r="SIL99" s="123"/>
      <c r="SIM99" s="123"/>
      <c r="SIN99" s="123"/>
      <c r="SIO99" s="123"/>
      <c r="SIP99" s="123"/>
      <c r="SIQ99" s="123"/>
      <c r="SIR99" s="123"/>
      <c r="SIS99" s="123"/>
      <c r="SIT99" s="123"/>
      <c r="SIU99" s="123"/>
      <c r="SIV99" s="123"/>
      <c r="SIW99" s="123"/>
      <c r="SIX99" s="123"/>
      <c r="SIY99" s="123"/>
      <c r="SIZ99" s="123"/>
      <c r="SJA99" s="123"/>
      <c r="SJB99" s="123"/>
      <c r="SJC99" s="123"/>
      <c r="SJD99" s="123"/>
      <c r="SJE99" s="123"/>
      <c r="SJF99" s="123"/>
      <c r="SJG99" s="123"/>
      <c r="SJH99" s="123"/>
      <c r="SJI99" s="123"/>
      <c r="SJJ99" s="123"/>
      <c r="SJK99" s="123"/>
      <c r="SJL99" s="123"/>
      <c r="SJM99" s="123"/>
      <c r="SJN99" s="123"/>
      <c r="SJO99" s="123"/>
      <c r="SJP99" s="123"/>
      <c r="SJQ99" s="123"/>
      <c r="SJR99" s="123"/>
      <c r="SJS99" s="123"/>
      <c r="SJT99" s="123"/>
      <c r="SJU99" s="123"/>
      <c r="SJV99" s="123"/>
      <c r="SJW99" s="123"/>
      <c r="SJX99" s="123"/>
      <c r="SJY99" s="123"/>
      <c r="SJZ99" s="123"/>
      <c r="SKA99" s="123"/>
      <c r="SKB99" s="123"/>
      <c r="SKC99" s="123"/>
      <c r="SKD99" s="123"/>
      <c r="SKE99" s="123"/>
      <c r="SKF99" s="123"/>
      <c r="SKG99" s="123"/>
      <c r="SKH99" s="123"/>
      <c r="SKI99" s="123"/>
      <c r="SKJ99" s="123"/>
      <c r="SKK99" s="123"/>
      <c r="SKL99" s="123"/>
      <c r="SKM99" s="123"/>
      <c r="SKN99" s="123"/>
      <c r="SKO99" s="123"/>
      <c r="SKP99" s="123"/>
      <c r="SKQ99" s="123"/>
      <c r="SKR99" s="123"/>
      <c r="SKS99" s="123"/>
      <c r="SKT99" s="123"/>
      <c r="SKU99" s="123"/>
      <c r="SKV99" s="123"/>
      <c r="SKW99" s="123"/>
      <c r="SKX99" s="123"/>
      <c r="SKY99" s="123"/>
      <c r="SKZ99" s="123"/>
      <c r="SLA99" s="123"/>
      <c r="SLB99" s="123"/>
      <c r="SLC99" s="123"/>
      <c r="SLD99" s="123"/>
      <c r="SLE99" s="123"/>
      <c r="SLF99" s="123"/>
      <c r="SLG99" s="123"/>
      <c r="SLH99" s="123"/>
      <c r="SLI99" s="123"/>
      <c r="SLJ99" s="123"/>
      <c r="SLK99" s="123"/>
      <c r="SLL99" s="123"/>
      <c r="SLM99" s="123"/>
      <c r="SLN99" s="123"/>
      <c r="SLO99" s="123"/>
      <c r="SLP99" s="123"/>
      <c r="SLQ99" s="123"/>
      <c r="SLR99" s="123"/>
      <c r="SLS99" s="123"/>
      <c r="SLT99" s="123"/>
      <c r="SLU99" s="123"/>
      <c r="SLV99" s="123"/>
      <c r="SLW99" s="123"/>
      <c r="SLX99" s="123"/>
      <c r="SLY99" s="123"/>
      <c r="SLZ99" s="123"/>
      <c r="SMA99" s="123"/>
      <c r="SMB99" s="123"/>
      <c r="SMC99" s="123"/>
      <c r="SMD99" s="123"/>
      <c r="SME99" s="123"/>
      <c r="SMF99" s="123"/>
      <c r="SMG99" s="123"/>
      <c r="SMH99" s="123"/>
      <c r="SMI99" s="123"/>
      <c r="SMJ99" s="123"/>
      <c r="SMK99" s="123"/>
      <c r="SML99" s="123"/>
      <c r="SMM99" s="123"/>
      <c r="SMN99" s="123"/>
      <c r="SMO99" s="123"/>
      <c r="SMP99" s="123"/>
      <c r="SMQ99" s="123"/>
      <c r="SMR99" s="123"/>
      <c r="SMS99" s="123"/>
      <c r="SMT99" s="123"/>
      <c r="SMU99" s="123"/>
      <c r="SMV99" s="123"/>
      <c r="SMW99" s="123"/>
      <c r="SMX99" s="123"/>
      <c r="SMY99" s="123"/>
      <c r="SMZ99" s="123"/>
      <c r="SNA99" s="123"/>
      <c r="SNB99" s="123"/>
      <c r="SNC99" s="123"/>
      <c r="SND99" s="123"/>
      <c r="SNE99" s="123"/>
      <c r="SNF99" s="123"/>
      <c r="SNG99" s="123"/>
      <c r="SNH99" s="123"/>
      <c r="SNI99" s="123"/>
      <c r="SNJ99" s="123"/>
      <c r="SNK99" s="123"/>
      <c r="SNL99" s="123"/>
      <c r="SNM99" s="123"/>
      <c r="SNN99" s="123"/>
      <c r="SNO99" s="123"/>
      <c r="SNP99" s="123"/>
      <c r="SNQ99" s="123"/>
      <c r="SNR99" s="123"/>
      <c r="SNS99" s="123"/>
      <c r="SNT99" s="123"/>
      <c r="SNU99" s="123"/>
      <c r="SNV99" s="123"/>
      <c r="SNW99" s="123"/>
      <c r="SNX99" s="123"/>
      <c r="SNY99" s="123"/>
      <c r="SNZ99" s="123"/>
      <c r="SOA99" s="123"/>
      <c r="SOB99" s="123"/>
      <c r="SOC99" s="123"/>
      <c r="SOD99" s="123"/>
      <c r="SOE99" s="123"/>
      <c r="SOF99" s="123"/>
      <c r="SOG99" s="123"/>
      <c r="SOH99" s="123"/>
      <c r="SOI99" s="123"/>
      <c r="SOJ99" s="123"/>
      <c r="SOK99" s="123"/>
      <c r="SOL99" s="123"/>
      <c r="SOM99" s="123"/>
      <c r="SON99" s="123"/>
      <c r="SOO99" s="123"/>
      <c r="SOP99" s="123"/>
      <c r="SOQ99" s="123"/>
      <c r="SOR99" s="123"/>
      <c r="SOS99" s="123"/>
      <c r="SOT99" s="123"/>
      <c r="SOU99" s="123"/>
      <c r="SOV99" s="123"/>
      <c r="SOW99" s="123"/>
      <c r="SOX99" s="123"/>
      <c r="SOY99" s="123"/>
      <c r="SOZ99" s="123"/>
      <c r="SPA99" s="123"/>
      <c r="SPB99" s="123"/>
      <c r="SPC99" s="123"/>
      <c r="SPD99" s="123"/>
      <c r="SPE99" s="123"/>
      <c r="SPF99" s="123"/>
      <c r="SPG99" s="123"/>
      <c r="SPH99" s="123"/>
      <c r="SPI99" s="123"/>
      <c r="SPJ99" s="123"/>
      <c r="SPK99" s="123"/>
      <c r="SPL99" s="123"/>
      <c r="SPM99" s="123"/>
      <c r="SPN99" s="123"/>
      <c r="SPO99" s="123"/>
      <c r="SPP99" s="123"/>
      <c r="SPQ99" s="123"/>
      <c r="SPR99" s="123"/>
      <c r="SPS99" s="123"/>
      <c r="SPT99" s="123"/>
      <c r="SPU99" s="123"/>
      <c r="SPV99" s="123"/>
      <c r="SPW99" s="123"/>
      <c r="SPX99" s="123"/>
      <c r="SPY99" s="123"/>
      <c r="SPZ99" s="123"/>
      <c r="SQA99" s="123"/>
      <c r="SQB99" s="123"/>
      <c r="SQC99" s="123"/>
      <c r="SQD99" s="123"/>
      <c r="SQE99" s="123"/>
      <c r="SQF99" s="123"/>
      <c r="SQG99" s="123"/>
      <c r="SQH99" s="123"/>
      <c r="SQI99" s="123"/>
      <c r="SQJ99" s="123"/>
      <c r="SQK99" s="123"/>
      <c r="SQL99" s="123"/>
      <c r="SQM99" s="123"/>
      <c r="SQN99" s="123"/>
      <c r="SQO99" s="123"/>
      <c r="SQP99" s="123"/>
      <c r="SQQ99" s="123"/>
      <c r="SQR99" s="123"/>
      <c r="SQS99" s="123"/>
      <c r="SQT99" s="123"/>
      <c r="SQU99" s="123"/>
      <c r="SQV99" s="123"/>
      <c r="SQW99" s="123"/>
      <c r="SQX99" s="123"/>
      <c r="SQY99" s="123"/>
      <c r="SQZ99" s="123"/>
      <c r="SRA99" s="123"/>
      <c r="SRB99" s="123"/>
      <c r="SRC99" s="123"/>
      <c r="SRD99" s="123"/>
      <c r="SRE99" s="123"/>
      <c r="SRF99" s="123"/>
      <c r="SRG99" s="123"/>
      <c r="SRH99" s="123"/>
      <c r="SRI99" s="123"/>
      <c r="SRJ99" s="123"/>
      <c r="SRK99" s="123"/>
      <c r="SRL99" s="123"/>
      <c r="SRM99" s="123"/>
      <c r="SRN99" s="123"/>
      <c r="SRO99" s="123"/>
      <c r="SRP99" s="123"/>
      <c r="SRQ99" s="123"/>
      <c r="SRR99" s="123"/>
      <c r="SRS99" s="123"/>
      <c r="SRT99" s="123"/>
      <c r="SRU99" s="123"/>
      <c r="SRV99" s="123"/>
      <c r="SRW99" s="123"/>
      <c r="SRX99" s="123"/>
      <c r="SRY99" s="123"/>
      <c r="SRZ99" s="123"/>
      <c r="SSA99" s="123"/>
      <c r="SSB99" s="123"/>
      <c r="SSC99" s="123"/>
      <c r="SSD99" s="123"/>
      <c r="SSE99" s="123"/>
      <c r="SSF99" s="123"/>
      <c r="SSG99" s="123"/>
      <c r="SSH99" s="123"/>
      <c r="SSI99" s="123"/>
      <c r="SSJ99" s="123"/>
      <c r="SSK99" s="123"/>
      <c r="SSL99" s="123"/>
      <c r="SSM99" s="123"/>
      <c r="SSN99" s="123"/>
      <c r="SSO99" s="123"/>
      <c r="SSP99" s="123"/>
      <c r="SSQ99" s="123"/>
      <c r="SSR99" s="123"/>
      <c r="SSS99" s="123"/>
      <c r="SST99" s="123"/>
      <c r="SSU99" s="123"/>
      <c r="SSV99" s="123"/>
      <c r="SSW99" s="123"/>
      <c r="SSX99" s="123"/>
      <c r="SSY99" s="123"/>
      <c r="SSZ99" s="123"/>
      <c r="STA99" s="123"/>
      <c r="STB99" s="123"/>
      <c r="STC99" s="123"/>
      <c r="STD99" s="123"/>
      <c r="STE99" s="123"/>
      <c r="STF99" s="123"/>
      <c r="STG99" s="123"/>
      <c r="STH99" s="123"/>
      <c r="STI99" s="123"/>
      <c r="STJ99" s="123"/>
      <c r="STK99" s="123"/>
      <c r="STL99" s="123"/>
      <c r="STM99" s="123"/>
      <c r="STN99" s="123"/>
      <c r="STO99" s="123"/>
      <c r="STP99" s="123"/>
      <c r="STQ99" s="123"/>
      <c r="STR99" s="123"/>
      <c r="STS99" s="123"/>
      <c r="STT99" s="123"/>
      <c r="STU99" s="123"/>
      <c r="STV99" s="123"/>
      <c r="STW99" s="123"/>
      <c r="STX99" s="123"/>
      <c r="STY99" s="123"/>
      <c r="STZ99" s="123"/>
      <c r="SUA99" s="123"/>
      <c r="SUB99" s="123"/>
      <c r="SUC99" s="123"/>
      <c r="SUD99" s="123"/>
      <c r="SUE99" s="123"/>
      <c r="SUF99" s="123"/>
      <c r="SUG99" s="123"/>
      <c r="SUH99" s="123"/>
      <c r="SUI99" s="123"/>
      <c r="SUJ99" s="123"/>
      <c r="SUK99" s="123"/>
      <c r="SUL99" s="123"/>
      <c r="SUM99" s="123"/>
      <c r="SUN99" s="123"/>
      <c r="SUO99" s="123"/>
      <c r="SUP99" s="123"/>
      <c r="SUQ99" s="123"/>
      <c r="SUR99" s="123"/>
      <c r="SUS99" s="123"/>
      <c r="SUT99" s="123"/>
      <c r="SUU99" s="123"/>
      <c r="SUV99" s="123"/>
      <c r="SUW99" s="123"/>
      <c r="SUX99" s="123"/>
      <c r="SUY99" s="123"/>
      <c r="SUZ99" s="123"/>
      <c r="SVA99" s="123"/>
      <c r="SVB99" s="123"/>
      <c r="SVC99" s="123"/>
      <c r="SVD99" s="123"/>
      <c r="SVE99" s="123"/>
      <c r="SVF99" s="123"/>
      <c r="SVG99" s="123"/>
      <c r="SVH99" s="123"/>
      <c r="SVI99" s="123"/>
      <c r="SVJ99" s="123"/>
      <c r="SVK99" s="123"/>
      <c r="SVL99" s="123"/>
      <c r="SVM99" s="123"/>
      <c r="SVN99" s="123"/>
      <c r="SVO99" s="123"/>
      <c r="SVP99" s="123"/>
      <c r="SVQ99" s="123"/>
      <c r="SVR99" s="123"/>
      <c r="SVS99" s="123"/>
      <c r="SVT99" s="123"/>
      <c r="SVU99" s="123"/>
      <c r="SVV99" s="123"/>
      <c r="SVW99" s="123"/>
      <c r="SVX99" s="123"/>
      <c r="SVY99" s="123"/>
      <c r="SVZ99" s="123"/>
      <c r="SWA99" s="123"/>
      <c r="SWB99" s="123"/>
      <c r="SWC99" s="123"/>
      <c r="SWD99" s="123"/>
      <c r="SWE99" s="123"/>
      <c r="SWF99" s="123"/>
      <c r="SWG99" s="123"/>
      <c r="SWH99" s="123"/>
      <c r="SWI99" s="123"/>
      <c r="SWJ99" s="123"/>
      <c r="SWK99" s="123"/>
      <c r="SWL99" s="123"/>
      <c r="SWM99" s="123"/>
      <c r="SWN99" s="123"/>
      <c r="SWO99" s="123"/>
      <c r="SWP99" s="123"/>
      <c r="SWQ99" s="123"/>
      <c r="SWR99" s="123"/>
      <c r="SWS99" s="123"/>
      <c r="SWT99" s="123"/>
      <c r="SWU99" s="123"/>
      <c r="SWV99" s="123"/>
      <c r="SWW99" s="123"/>
      <c r="SWX99" s="123"/>
      <c r="SWY99" s="123"/>
      <c r="SWZ99" s="123"/>
      <c r="SXA99" s="123"/>
      <c r="SXB99" s="123"/>
      <c r="SXC99" s="123"/>
      <c r="SXD99" s="123"/>
      <c r="SXE99" s="123"/>
      <c r="SXF99" s="123"/>
      <c r="SXG99" s="123"/>
      <c r="SXH99" s="123"/>
      <c r="SXI99" s="123"/>
      <c r="SXJ99" s="123"/>
      <c r="SXK99" s="123"/>
      <c r="SXL99" s="123"/>
      <c r="SXM99" s="123"/>
      <c r="SXN99" s="123"/>
      <c r="SXO99" s="123"/>
      <c r="SXP99" s="123"/>
      <c r="SXQ99" s="123"/>
      <c r="SXR99" s="123"/>
      <c r="SXS99" s="123"/>
      <c r="SXT99" s="123"/>
      <c r="SXU99" s="123"/>
      <c r="SXV99" s="123"/>
      <c r="SXW99" s="123"/>
      <c r="SXX99" s="123"/>
      <c r="SXY99" s="123"/>
      <c r="SXZ99" s="123"/>
      <c r="SYA99" s="123"/>
      <c r="SYB99" s="123"/>
      <c r="SYC99" s="123"/>
      <c r="SYD99" s="123"/>
      <c r="SYE99" s="123"/>
      <c r="SYF99" s="123"/>
      <c r="SYG99" s="123"/>
      <c r="SYH99" s="123"/>
      <c r="SYI99" s="123"/>
      <c r="SYJ99" s="123"/>
      <c r="SYK99" s="123"/>
      <c r="SYL99" s="123"/>
      <c r="SYM99" s="123"/>
      <c r="SYN99" s="123"/>
      <c r="SYO99" s="123"/>
      <c r="SYP99" s="123"/>
      <c r="SYQ99" s="123"/>
      <c r="SYR99" s="123"/>
      <c r="SYS99" s="123"/>
      <c r="SYT99" s="123"/>
      <c r="SYU99" s="123"/>
      <c r="SYV99" s="123"/>
      <c r="SYW99" s="123"/>
      <c r="SYX99" s="123"/>
      <c r="SYY99" s="123"/>
      <c r="SYZ99" s="123"/>
      <c r="SZA99" s="123"/>
      <c r="SZB99" s="123"/>
      <c r="SZC99" s="123"/>
      <c r="SZD99" s="123"/>
      <c r="SZE99" s="123"/>
      <c r="SZF99" s="123"/>
      <c r="SZG99" s="123"/>
      <c r="SZH99" s="123"/>
      <c r="SZI99" s="123"/>
      <c r="SZJ99" s="123"/>
      <c r="SZK99" s="123"/>
      <c r="SZL99" s="123"/>
      <c r="SZM99" s="123"/>
      <c r="SZN99" s="123"/>
      <c r="SZO99" s="123"/>
      <c r="SZP99" s="123"/>
      <c r="SZQ99" s="123"/>
      <c r="SZR99" s="123"/>
      <c r="SZS99" s="123"/>
      <c r="SZT99" s="123"/>
      <c r="SZU99" s="123"/>
      <c r="SZV99" s="123"/>
      <c r="SZW99" s="123"/>
      <c r="SZX99" s="123"/>
      <c r="SZY99" s="123"/>
      <c r="SZZ99" s="123"/>
      <c r="TAA99" s="123"/>
      <c r="TAB99" s="123"/>
      <c r="TAC99" s="123"/>
      <c r="TAD99" s="123"/>
      <c r="TAE99" s="123"/>
      <c r="TAF99" s="123"/>
      <c r="TAG99" s="123"/>
      <c r="TAH99" s="123"/>
      <c r="TAI99" s="123"/>
      <c r="TAJ99" s="123"/>
      <c r="TAK99" s="123"/>
      <c r="TAL99" s="123"/>
      <c r="TAM99" s="123"/>
      <c r="TAN99" s="123"/>
      <c r="TAO99" s="123"/>
      <c r="TAP99" s="123"/>
      <c r="TAQ99" s="123"/>
      <c r="TAR99" s="123"/>
      <c r="TAS99" s="123"/>
      <c r="TAT99" s="123"/>
      <c r="TAU99" s="123"/>
      <c r="TAV99" s="123"/>
      <c r="TAW99" s="123"/>
      <c r="TAX99" s="123"/>
      <c r="TAY99" s="123"/>
      <c r="TAZ99" s="123"/>
      <c r="TBA99" s="123"/>
      <c r="TBB99" s="123"/>
      <c r="TBC99" s="123"/>
      <c r="TBD99" s="123"/>
      <c r="TBE99" s="123"/>
      <c r="TBF99" s="123"/>
      <c r="TBG99" s="123"/>
      <c r="TBH99" s="123"/>
      <c r="TBI99" s="123"/>
      <c r="TBJ99" s="123"/>
      <c r="TBK99" s="123"/>
      <c r="TBL99" s="123"/>
      <c r="TBM99" s="123"/>
      <c r="TBN99" s="123"/>
      <c r="TBO99" s="123"/>
      <c r="TBP99" s="123"/>
      <c r="TBQ99" s="123"/>
      <c r="TBR99" s="123"/>
      <c r="TBS99" s="123"/>
      <c r="TBT99" s="123"/>
      <c r="TBU99" s="123"/>
      <c r="TBV99" s="123"/>
      <c r="TBW99" s="123"/>
      <c r="TBX99" s="123"/>
      <c r="TBY99" s="123"/>
      <c r="TBZ99" s="123"/>
      <c r="TCA99" s="123"/>
      <c r="TCB99" s="123"/>
      <c r="TCC99" s="123"/>
      <c r="TCD99" s="123"/>
      <c r="TCE99" s="123"/>
      <c r="TCF99" s="123"/>
      <c r="TCG99" s="123"/>
      <c r="TCH99" s="123"/>
      <c r="TCI99" s="123"/>
      <c r="TCJ99" s="123"/>
      <c r="TCK99" s="123"/>
      <c r="TCL99" s="123"/>
      <c r="TCM99" s="123"/>
      <c r="TCN99" s="123"/>
      <c r="TCO99" s="123"/>
      <c r="TCP99" s="123"/>
      <c r="TCQ99" s="123"/>
      <c r="TCR99" s="123"/>
      <c r="TCS99" s="123"/>
      <c r="TCT99" s="123"/>
      <c r="TCU99" s="123"/>
      <c r="TCV99" s="123"/>
      <c r="TCW99" s="123"/>
      <c r="TCX99" s="123"/>
      <c r="TCY99" s="123"/>
      <c r="TCZ99" s="123"/>
      <c r="TDA99" s="123"/>
      <c r="TDB99" s="123"/>
      <c r="TDC99" s="123"/>
      <c r="TDD99" s="123"/>
      <c r="TDE99" s="123"/>
      <c r="TDF99" s="123"/>
      <c r="TDG99" s="123"/>
      <c r="TDH99" s="123"/>
      <c r="TDI99" s="123"/>
      <c r="TDJ99" s="123"/>
      <c r="TDK99" s="123"/>
      <c r="TDL99" s="123"/>
      <c r="TDM99" s="123"/>
      <c r="TDN99" s="123"/>
      <c r="TDO99" s="123"/>
      <c r="TDP99" s="123"/>
      <c r="TDQ99" s="123"/>
      <c r="TDR99" s="123"/>
      <c r="TDS99" s="123"/>
      <c r="TDT99" s="123"/>
      <c r="TDU99" s="123"/>
      <c r="TDV99" s="123"/>
      <c r="TDW99" s="123"/>
      <c r="TDX99" s="123"/>
      <c r="TDY99" s="123"/>
      <c r="TDZ99" s="123"/>
      <c r="TEA99" s="123"/>
      <c r="TEB99" s="123"/>
      <c r="TEC99" s="123"/>
      <c r="TED99" s="123"/>
      <c r="TEE99" s="123"/>
      <c r="TEF99" s="123"/>
      <c r="TEG99" s="123"/>
      <c r="TEH99" s="123"/>
      <c r="TEI99" s="123"/>
      <c r="TEJ99" s="123"/>
      <c r="TEK99" s="123"/>
      <c r="TEL99" s="123"/>
      <c r="TEM99" s="123"/>
      <c r="TEN99" s="123"/>
      <c r="TEO99" s="123"/>
      <c r="TEP99" s="123"/>
      <c r="TEQ99" s="123"/>
      <c r="TER99" s="123"/>
      <c r="TES99" s="123"/>
      <c r="TET99" s="123"/>
      <c r="TEU99" s="123"/>
      <c r="TEV99" s="123"/>
      <c r="TEW99" s="123"/>
      <c r="TEX99" s="123"/>
      <c r="TEY99" s="123"/>
      <c r="TEZ99" s="123"/>
      <c r="TFA99" s="123"/>
      <c r="TFB99" s="123"/>
      <c r="TFC99" s="123"/>
      <c r="TFD99" s="123"/>
      <c r="TFE99" s="123"/>
      <c r="TFF99" s="123"/>
      <c r="TFG99" s="123"/>
      <c r="TFH99" s="123"/>
      <c r="TFI99" s="123"/>
      <c r="TFJ99" s="123"/>
      <c r="TFK99" s="123"/>
      <c r="TFL99" s="123"/>
      <c r="TFM99" s="123"/>
      <c r="TFN99" s="123"/>
      <c r="TFO99" s="123"/>
      <c r="TFP99" s="123"/>
      <c r="TFQ99" s="123"/>
      <c r="TFR99" s="123"/>
      <c r="TFS99" s="123"/>
      <c r="TFT99" s="123"/>
      <c r="TFU99" s="123"/>
      <c r="TFV99" s="123"/>
      <c r="TFW99" s="123"/>
      <c r="TFX99" s="123"/>
      <c r="TFY99" s="123"/>
      <c r="TFZ99" s="123"/>
      <c r="TGA99" s="123"/>
      <c r="TGB99" s="123"/>
      <c r="TGC99" s="123"/>
      <c r="TGD99" s="123"/>
      <c r="TGE99" s="123"/>
      <c r="TGF99" s="123"/>
      <c r="TGG99" s="123"/>
      <c r="TGH99" s="123"/>
      <c r="TGI99" s="123"/>
      <c r="TGJ99" s="123"/>
      <c r="TGK99" s="123"/>
      <c r="TGL99" s="123"/>
      <c r="TGM99" s="123"/>
      <c r="TGN99" s="123"/>
      <c r="TGO99" s="123"/>
      <c r="TGP99" s="123"/>
      <c r="TGQ99" s="123"/>
      <c r="TGR99" s="123"/>
      <c r="TGS99" s="123"/>
      <c r="TGT99" s="123"/>
      <c r="TGU99" s="123"/>
      <c r="TGV99" s="123"/>
      <c r="TGW99" s="123"/>
      <c r="TGX99" s="123"/>
      <c r="TGY99" s="123"/>
      <c r="TGZ99" s="123"/>
      <c r="THA99" s="123"/>
      <c r="THB99" s="123"/>
      <c r="THC99" s="123"/>
      <c r="THD99" s="123"/>
      <c r="THE99" s="123"/>
      <c r="THF99" s="123"/>
      <c r="THG99" s="123"/>
      <c r="THH99" s="123"/>
      <c r="THI99" s="123"/>
      <c r="THJ99" s="123"/>
      <c r="THK99" s="123"/>
      <c r="THL99" s="123"/>
      <c r="THM99" s="123"/>
      <c r="THN99" s="123"/>
      <c r="THO99" s="123"/>
      <c r="THP99" s="123"/>
      <c r="THQ99" s="123"/>
      <c r="THR99" s="123"/>
      <c r="THS99" s="123"/>
      <c r="THT99" s="123"/>
      <c r="THU99" s="123"/>
      <c r="THV99" s="123"/>
      <c r="THW99" s="123"/>
      <c r="THX99" s="123"/>
      <c r="THY99" s="123"/>
      <c r="THZ99" s="123"/>
      <c r="TIA99" s="123"/>
      <c r="TIB99" s="123"/>
      <c r="TIC99" s="123"/>
      <c r="TID99" s="123"/>
      <c r="TIE99" s="123"/>
      <c r="TIF99" s="123"/>
      <c r="TIG99" s="123"/>
      <c r="TIH99" s="123"/>
      <c r="TII99" s="123"/>
      <c r="TIJ99" s="123"/>
      <c r="TIK99" s="123"/>
      <c r="TIL99" s="123"/>
      <c r="TIM99" s="123"/>
      <c r="TIN99" s="123"/>
      <c r="TIO99" s="123"/>
      <c r="TIP99" s="123"/>
      <c r="TIQ99" s="123"/>
      <c r="TIR99" s="123"/>
      <c r="TIS99" s="123"/>
      <c r="TIT99" s="123"/>
      <c r="TIU99" s="123"/>
      <c r="TIV99" s="123"/>
      <c r="TIW99" s="123"/>
      <c r="TIX99" s="123"/>
      <c r="TIY99" s="123"/>
      <c r="TIZ99" s="123"/>
      <c r="TJA99" s="123"/>
      <c r="TJB99" s="123"/>
      <c r="TJC99" s="123"/>
      <c r="TJD99" s="123"/>
      <c r="TJE99" s="123"/>
      <c r="TJF99" s="123"/>
      <c r="TJG99" s="123"/>
      <c r="TJH99" s="123"/>
      <c r="TJI99" s="123"/>
      <c r="TJJ99" s="123"/>
      <c r="TJK99" s="123"/>
      <c r="TJL99" s="123"/>
      <c r="TJM99" s="123"/>
      <c r="TJN99" s="123"/>
      <c r="TJO99" s="123"/>
      <c r="TJP99" s="123"/>
      <c r="TJQ99" s="123"/>
      <c r="TJR99" s="123"/>
      <c r="TJS99" s="123"/>
      <c r="TJT99" s="123"/>
      <c r="TJU99" s="123"/>
      <c r="TJV99" s="123"/>
      <c r="TJW99" s="123"/>
      <c r="TJX99" s="123"/>
      <c r="TJY99" s="123"/>
      <c r="TJZ99" s="123"/>
      <c r="TKA99" s="123"/>
      <c r="TKB99" s="123"/>
      <c r="TKC99" s="123"/>
      <c r="TKD99" s="123"/>
      <c r="TKE99" s="123"/>
      <c r="TKF99" s="123"/>
      <c r="TKG99" s="123"/>
      <c r="TKH99" s="123"/>
      <c r="TKI99" s="123"/>
      <c r="TKJ99" s="123"/>
      <c r="TKK99" s="123"/>
      <c r="TKL99" s="123"/>
      <c r="TKM99" s="123"/>
      <c r="TKN99" s="123"/>
      <c r="TKO99" s="123"/>
      <c r="TKP99" s="123"/>
      <c r="TKQ99" s="123"/>
      <c r="TKR99" s="123"/>
      <c r="TKS99" s="123"/>
      <c r="TKT99" s="123"/>
      <c r="TKU99" s="123"/>
      <c r="TKV99" s="123"/>
      <c r="TKW99" s="123"/>
      <c r="TKX99" s="123"/>
      <c r="TKY99" s="123"/>
      <c r="TKZ99" s="123"/>
      <c r="TLA99" s="123"/>
      <c r="TLB99" s="123"/>
      <c r="TLC99" s="123"/>
      <c r="TLD99" s="123"/>
      <c r="TLE99" s="123"/>
      <c r="TLF99" s="123"/>
      <c r="TLG99" s="123"/>
      <c r="TLH99" s="123"/>
      <c r="TLI99" s="123"/>
      <c r="TLJ99" s="123"/>
      <c r="TLK99" s="123"/>
      <c r="TLL99" s="123"/>
      <c r="TLM99" s="123"/>
      <c r="TLN99" s="123"/>
      <c r="TLO99" s="123"/>
      <c r="TLP99" s="123"/>
      <c r="TLQ99" s="123"/>
      <c r="TLR99" s="123"/>
      <c r="TLS99" s="123"/>
      <c r="TLT99" s="123"/>
      <c r="TLU99" s="123"/>
      <c r="TLV99" s="123"/>
      <c r="TLW99" s="123"/>
      <c r="TLX99" s="123"/>
      <c r="TLY99" s="123"/>
      <c r="TLZ99" s="123"/>
      <c r="TMA99" s="123"/>
      <c r="TMB99" s="123"/>
      <c r="TMC99" s="123"/>
      <c r="TMD99" s="123"/>
      <c r="TME99" s="123"/>
      <c r="TMF99" s="123"/>
      <c r="TMG99" s="123"/>
      <c r="TMH99" s="123"/>
      <c r="TMI99" s="123"/>
      <c r="TMJ99" s="123"/>
      <c r="TMK99" s="123"/>
      <c r="TML99" s="123"/>
      <c r="TMM99" s="123"/>
      <c r="TMN99" s="123"/>
      <c r="TMO99" s="123"/>
      <c r="TMP99" s="123"/>
      <c r="TMQ99" s="123"/>
      <c r="TMR99" s="123"/>
      <c r="TMS99" s="123"/>
      <c r="TMT99" s="123"/>
      <c r="TMU99" s="123"/>
      <c r="TMV99" s="123"/>
      <c r="TMW99" s="123"/>
      <c r="TMX99" s="123"/>
      <c r="TMY99" s="123"/>
      <c r="TMZ99" s="123"/>
      <c r="TNA99" s="123"/>
      <c r="TNB99" s="123"/>
      <c r="TNC99" s="123"/>
      <c r="TND99" s="123"/>
      <c r="TNE99" s="123"/>
      <c r="TNF99" s="123"/>
      <c r="TNG99" s="123"/>
      <c r="TNH99" s="123"/>
      <c r="TNI99" s="123"/>
      <c r="TNJ99" s="123"/>
      <c r="TNK99" s="123"/>
      <c r="TNL99" s="123"/>
      <c r="TNM99" s="123"/>
      <c r="TNN99" s="123"/>
      <c r="TNO99" s="123"/>
      <c r="TNP99" s="123"/>
      <c r="TNQ99" s="123"/>
      <c r="TNR99" s="123"/>
      <c r="TNS99" s="123"/>
      <c r="TNT99" s="123"/>
      <c r="TNU99" s="123"/>
      <c r="TNV99" s="123"/>
      <c r="TNW99" s="123"/>
      <c r="TNX99" s="123"/>
      <c r="TNY99" s="123"/>
      <c r="TNZ99" s="123"/>
      <c r="TOA99" s="123"/>
      <c r="TOB99" s="123"/>
      <c r="TOC99" s="123"/>
      <c r="TOD99" s="123"/>
      <c r="TOE99" s="123"/>
      <c r="TOF99" s="123"/>
      <c r="TOG99" s="123"/>
      <c r="TOH99" s="123"/>
      <c r="TOI99" s="123"/>
      <c r="TOJ99" s="123"/>
      <c r="TOK99" s="123"/>
      <c r="TOL99" s="123"/>
      <c r="TOM99" s="123"/>
      <c r="TON99" s="123"/>
      <c r="TOO99" s="123"/>
      <c r="TOP99" s="123"/>
      <c r="TOQ99" s="123"/>
      <c r="TOR99" s="123"/>
      <c r="TOS99" s="123"/>
      <c r="TOT99" s="123"/>
      <c r="TOU99" s="123"/>
      <c r="TOV99" s="123"/>
      <c r="TOW99" s="123"/>
      <c r="TOX99" s="123"/>
      <c r="TOY99" s="123"/>
      <c r="TOZ99" s="123"/>
      <c r="TPA99" s="123"/>
      <c r="TPB99" s="123"/>
      <c r="TPC99" s="123"/>
      <c r="TPD99" s="123"/>
      <c r="TPE99" s="123"/>
      <c r="TPF99" s="123"/>
      <c r="TPG99" s="123"/>
      <c r="TPH99" s="123"/>
      <c r="TPI99" s="123"/>
      <c r="TPJ99" s="123"/>
      <c r="TPK99" s="123"/>
      <c r="TPL99" s="123"/>
      <c r="TPM99" s="123"/>
      <c r="TPN99" s="123"/>
      <c r="TPO99" s="123"/>
      <c r="TPP99" s="123"/>
      <c r="TPQ99" s="123"/>
      <c r="TPR99" s="123"/>
      <c r="TPS99" s="123"/>
      <c r="TPT99" s="123"/>
      <c r="TPU99" s="123"/>
      <c r="TPV99" s="123"/>
      <c r="TPW99" s="123"/>
      <c r="TPX99" s="123"/>
      <c r="TPY99" s="123"/>
      <c r="TPZ99" s="123"/>
      <c r="TQA99" s="123"/>
      <c r="TQB99" s="123"/>
      <c r="TQC99" s="123"/>
      <c r="TQD99" s="123"/>
      <c r="TQE99" s="123"/>
      <c r="TQF99" s="123"/>
      <c r="TQG99" s="123"/>
      <c r="TQH99" s="123"/>
      <c r="TQI99" s="123"/>
      <c r="TQJ99" s="123"/>
      <c r="TQK99" s="123"/>
      <c r="TQL99" s="123"/>
      <c r="TQM99" s="123"/>
      <c r="TQN99" s="123"/>
      <c r="TQO99" s="123"/>
      <c r="TQP99" s="123"/>
      <c r="TQQ99" s="123"/>
      <c r="TQR99" s="123"/>
      <c r="TQS99" s="123"/>
      <c r="TQT99" s="123"/>
      <c r="TQU99" s="123"/>
      <c r="TQV99" s="123"/>
      <c r="TQW99" s="123"/>
      <c r="TQX99" s="123"/>
      <c r="TQY99" s="123"/>
      <c r="TQZ99" s="123"/>
      <c r="TRA99" s="123"/>
      <c r="TRB99" s="123"/>
      <c r="TRC99" s="123"/>
      <c r="TRD99" s="123"/>
      <c r="TRE99" s="123"/>
      <c r="TRF99" s="123"/>
      <c r="TRG99" s="123"/>
      <c r="TRH99" s="123"/>
      <c r="TRI99" s="123"/>
      <c r="TRJ99" s="123"/>
      <c r="TRK99" s="123"/>
      <c r="TRL99" s="123"/>
      <c r="TRM99" s="123"/>
      <c r="TRN99" s="123"/>
      <c r="TRO99" s="123"/>
      <c r="TRP99" s="123"/>
      <c r="TRQ99" s="123"/>
      <c r="TRR99" s="123"/>
      <c r="TRS99" s="123"/>
      <c r="TRT99" s="123"/>
      <c r="TRU99" s="123"/>
      <c r="TRV99" s="123"/>
      <c r="TRW99" s="123"/>
      <c r="TRX99" s="123"/>
      <c r="TRY99" s="123"/>
      <c r="TRZ99" s="123"/>
      <c r="TSA99" s="123"/>
      <c r="TSB99" s="123"/>
      <c r="TSC99" s="123"/>
      <c r="TSD99" s="123"/>
      <c r="TSE99" s="123"/>
      <c r="TSF99" s="123"/>
      <c r="TSG99" s="123"/>
      <c r="TSH99" s="123"/>
      <c r="TSI99" s="123"/>
      <c r="TSJ99" s="123"/>
      <c r="TSK99" s="123"/>
      <c r="TSL99" s="123"/>
      <c r="TSM99" s="123"/>
      <c r="TSN99" s="123"/>
      <c r="TSO99" s="123"/>
      <c r="TSP99" s="123"/>
      <c r="TSQ99" s="123"/>
      <c r="TSR99" s="123"/>
      <c r="TSS99" s="123"/>
      <c r="TST99" s="123"/>
      <c r="TSU99" s="123"/>
      <c r="TSV99" s="123"/>
      <c r="TSW99" s="123"/>
      <c r="TSX99" s="123"/>
      <c r="TSY99" s="123"/>
      <c r="TSZ99" s="123"/>
      <c r="TTA99" s="123"/>
      <c r="TTB99" s="123"/>
      <c r="TTC99" s="123"/>
      <c r="TTD99" s="123"/>
      <c r="TTE99" s="123"/>
      <c r="TTF99" s="123"/>
      <c r="TTG99" s="123"/>
      <c r="TTH99" s="123"/>
      <c r="TTI99" s="123"/>
      <c r="TTJ99" s="123"/>
      <c r="TTK99" s="123"/>
      <c r="TTL99" s="123"/>
      <c r="TTM99" s="123"/>
      <c r="TTN99" s="123"/>
      <c r="TTO99" s="123"/>
      <c r="TTP99" s="123"/>
      <c r="TTQ99" s="123"/>
      <c r="TTR99" s="123"/>
      <c r="TTS99" s="123"/>
      <c r="TTT99" s="123"/>
      <c r="TTU99" s="123"/>
      <c r="TTV99" s="123"/>
      <c r="TTW99" s="123"/>
      <c r="TTX99" s="123"/>
      <c r="TTY99" s="123"/>
      <c r="TTZ99" s="123"/>
      <c r="TUA99" s="123"/>
      <c r="TUB99" s="123"/>
      <c r="TUC99" s="123"/>
      <c r="TUD99" s="123"/>
      <c r="TUE99" s="123"/>
      <c r="TUF99" s="123"/>
      <c r="TUG99" s="123"/>
      <c r="TUH99" s="123"/>
      <c r="TUI99" s="123"/>
      <c r="TUJ99" s="123"/>
      <c r="TUK99" s="123"/>
      <c r="TUL99" s="123"/>
      <c r="TUM99" s="123"/>
      <c r="TUN99" s="123"/>
      <c r="TUO99" s="123"/>
      <c r="TUP99" s="123"/>
      <c r="TUQ99" s="123"/>
      <c r="TUR99" s="123"/>
      <c r="TUS99" s="123"/>
      <c r="TUT99" s="123"/>
      <c r="TUU99" s="123"/>
      <c r="TUV99" s="123"/>
      <c r="TUW99" s="123"/>
      <c r="TUX99" s="123"/>
      <c r="TUY99" s="123"/>
      <c r="TUZ99" s="123"/>
      <c r="TVA99" s="123"/>
      <c r="TVB99" s="123"/>
      <c r="TVC99" s="123"/>
      <c r="TVD99" s="123"/>
      <c r="TVE99" s="123"/>
      <c r="TVF99" s="123"/>
      <c r="TVG99" s="123"/>
      <c r="TVH99" s="123"/>
      <c r="TVI99" s="123"/>
      <c r="TVJ99" s="123"/>
      <c r="TVK99" s="123"/>
      <c r="TVL99" s="123"/>
      <c r="TVM99" s="123"/>
      <c r="TVN99" s="123"/>
      <c r="TVO99" s="123"/>
      <c r="TVP99" s="123"/>
      <c r="TVQ99" s="123"/>
      <c r="TVR99" s="123"/>
      <c r="TVS99" s="123"/>
      <c r="TVT99" s="123"/>
      <c r="TVU99" s="123"/>
      <c r="TVV99" s="123"/>
      <c r="TVW99" s="123"/>
      <c r="TVX99" s="123"/>
      <c r="TVY99" s="123"/>
      <c r="TVZ99" s="123"/>
      <c r="TWA99" s="123"/>
      <c r="TWB99" s="123"/>
      <c r="TWC99" s="123"/>
      <c r="TWD99" s="123"/>
      <c r="TWE99" s="123"/>
      <c r="TWF99" s="123"/>
      <c r="TWG99" s="123"/>
      <c r="TWH99" s="123"/>
      <c r="TWI99" s="123"/>
      <c r="TWJ99" s="123"/>
      <c r="TWK99" s="123"/>
      <c r="TWL99" s="123"/>
      <c r="TWM99" s="123"/>
      <c r="TWN99" s="123"/>
      <c r="TWO99" s="123"/>
      <c r="TWP99" s="123"/>
      <c r="TWQ99" s="123"/>
      <c r="TWR99" s="123"/>
      <c r="TWS99" s="123"/>
      <c r="TWT99" s="123"/>
      <c r="TWU99" s="123"/>
      <c r="TWV99" s="123"/>
      <c r="TWW99" s="123"/>
      <c r="TWX99" s="123"/>
      <c r="TWY99" s="123"/>
      <c r="TWZ99" s="123"/>
      <c r="TXA99" s="123"/>
      <c r="TXB99" s="123"/>
      <c r="TXC99" s="123"/>
      <c r="TXD99" s="123"/>
      <c r="TXE99" s="123"/>
      <c r="TXF99" s="123"/>
      <c r="TXG99" s="123"/>
      <c r="TXH99" s="123"/>
      <c r="TXI99" s="123"/>
      <c r="TXJ99" s="123"/>
      <c r="TXK99" s="123"/>
      <c r="TXL99" s="123"/>
      <c r="TXM99" s="123"/>
      <c r="TXN99" s="123"/>
      <c r="TXO99" s="123"/>
      <c r="TXP99" s="123"/>
      <c r="TXQ99" s="123"/>
      <c r="TXR99" s="123"/>
      <c r="TXS99" s="123"/>
      <c r="TXT99" s="123"/>
      <c r="TXU99" s="123"/>
      <c r="TXV99" s="123"/>
      <c r="TXW99" s="123"/>
      <c r="TXX99" s="123"/>
      <c r="TXY99" s="123"/>
      <c r="TXZ99" s="123"/>
      <c r="TYA99" s="123"/>
      <c r="TYB99" s="123"/>
      <c r="TYC99" s="123"/>
      <c r="TYD99" s="123"/>
      <c r="TYE99" s="123"/>
      <c r="TYF99" s="123"/>
      <c r="TYG99" s="123"/>
      <c r="TYH99" s="123"/>
      <c r="TYI99" s="123"/>
      <c r="TYJ99" s="123"/>
      <c r="TYK99" s="123"/>
      <c r="TYL99" s="123"/>
      <c r="TYM99" s="123"/>
      <c r="TYN99" s="123"/>
      <c r="TYO99" s="123"/>
      <c r="TYP99" s="123"/>
      <c r="TYQ99" s="123"/>
      <c r="TYR99" s="123"/>
      <c r="TYS99" s="123"/>
      <c r="TYT99" s="123"/>
      <c r="TYU99" s="123"/>
      <c r="TYV99" s="123"/>
      <c r="TYW99" s="123"/>
      <c r="TYX99" s="123"/>
      <c r="TYY99" s="123"/>
      <c r="TYZ99" s="123"/>
      <c r="TZA99" s="123"/>
      <c r="TZB99" s="123"/>
      <c r="TZC99" s="123"/>
      <c r="TZD99" s="123"/>
      <c r="TZE99" s="123"/>
      <c r="TZF99" s="123"/>
      <c r="TZG99" s="123"/>
      <c r="TZH99" s="123"/>
      <c r="TZI99" s="123"/>
      <c r="TZJ99" s="123"/>
      <c r="TZK99" s="123"/>
      <c r="TZL99" s="123"/>
      <c r="TZM99" s="123"/>
      <c r="TZN99" s="123"/>
      <c r="TZO99" s="123"/>
      <c r="TZP99" s="123"/>
      <c r="TZQ99" s="123"/>
      <c r="TZR99" s="123"/>
      <c r="TZS99" s="123"/>
      <c r="TZT99" s="123"/>
      <c r="TZU99" s="123"/>
      <c r="TZV99" s="123"/>
      <c r="TZW99" s="123"/>
      <c r="TZX99" s="123"/>
      <c r="TZY99" s="123"/>
      <c r="TZZ99" s="123"/>
      <c r="UAA99" s="123"/>
      <c r="UAB99" s="123"/>
      <c r="UAC99" s="123"/>
      <c r="UAD99" s="123"/>
      <c r="UAE99" s="123"/>
      <c r="UAF99" s="123"/>
      <c r="UAG99" s="123"/>
      <c r="UAH99" s="123"/>
      <c r="UAI99" s="123"/>
      <c r="UAJ99" s="123"/>
      <c r="UAK99" s="123"/>
      <c r="UAL99" s="123"/>
      <c r="UAM99" s="123"/>
      <c r="UAN99" s="123"/>
      <c r="UAO99" s="123"/>
      <c r="UAP99" s="123"/>
      <c r="UAQ99" s="123"/>
      <c r="UAR99" s="123"/>
      <c r="UAS99" s="123"/>
      <c r="UAT99" s="123"/>
      <c r="UAU99" s="123"/>
      <c r="UAV99" s="123"/>
      <c r="UAW99" s="123"/>
      <c r="UAX99" s="123"/>
      <c r="UAY99" s="123"/>
      <c r="UAZ99" s="123"/>
      <c r="UBA99" s="123"/>
      <c r="UBB99" s="123"/>
      <c r="UBC99" s="123"/>
      <c r="UBD99" s="123"/>
      <c r="UBE99" s="123"/>
      <c r="UBF99" s="123"/>
      <c r="UBG99" s="123"/>
      <c r="UBH99" s="123"/>
      <c r="UBI99" s="123"/>
      <c r="UBJ99" s="123"/>
      <c r="UBK99" s="123"/>
      <c r="UBL99" s="123"/>
      <c r="UBM99" s="123"/>
      <c r="UBN99" s="123"/>
      <c r="UBO99" s="123"/>
      <c r="UBP99" s="123"/>
      <c r="UBQ99" s="123"/>
      <c r="UBR99" s="123"/>
      <c r="UBS99" s="123"/>
      <c r="UBT99" s="123"/>
      <c r="UBU99" s="123"/>
      <c r="UBV99" s="123"/>
      <c r="UBW99" s="123"/>
      <c r="UBX99" s="123"/>
      <c r="UBY99" s="123"/>
      <c r="UBZ99" s="123"/>
      <c r="UCA99" s="123"/>
      <c r="UCB99" s="123"/>
      <c r="UCC99" s="123"/>
      <c r="UCD99" s="123"/>
      <c r="UCE99" s="123"/>
      <c r="UCF99" s="123"/>
      <c r="UCG99" s="123"/>
      <c r="UCH99" s="123"/>
      <c r="UCI99" s="123"/>
      <c r="UCJ99" s="123"/>
      <c r="UCK99" s="123"/>
      <c r="UCL99" s="123"/>
      <c r="UCM99" s="123"/>
      <c r="UCN99" s="123"/>
      <c r="UCO99" s="123"/>
      <c r="UCP99" s="123"/>
      <c r="UCQ99" s="123"/>
      <c r="UCR99" s="123"/>
      <c r="UCS99" s="123"/>
      <c r="UCT99" s="123"/>
      <c r="UCU99" s="123"/>
      <c r="UCV99" s="123"/>
      <c r="UCW99" s="123"/>
      <c r="UCX99" s="123"/>
      <c r="UCY99" s="123"/>
      <c r="UCZ99" s="123"/>
      <c r="UDA99" s="123"/>
      <c r="UDB99" s="123"/>
      <c r="UDC99" s="123"/>
      <c r="UDD99" s="123"/>
      <c r="UDE99" s="123"/>
      <c r="UDF99" s="123"/>
      <c r="UDG99" s="123"/>
      <c r="UDH99" s="123"/>
      <c r="UDI99" s="123"/>
      <c r="UDJ99" s="123"/>
      <c r="UDK99" s="123"/>
      <c r="UDL99" s="123"/>
      <c r="UDM99" s="123"/>
      <c r="UDN99" s="123"/>
      <c r="UDO99" s="123"/>
      <c r="UDP99" s="123"/>
      <c r="UDQ99" s="123"/>
      <c r="UDR99" s="123"/>
      <c r="UDS99" s="123"/>
      <c r="UDT99" s="123"/>
      <c r="UDU99" s="123"/>
      <c r="UDV99" s="123"/>
      <c r="UDW99" s="123"/>
      <c r="UDX99" s="123"/>
      <c r="UDY99" s="123"/>
      <c r="UDZ99" s="123"/>
      <c r="UEA99" s="123"/>
      <c r="UEB99" s="123"/>
      <c r="UEC99" s="123"/>
      <c r="UED99" s="123"/>
      <c r="UEE99" s="123"/>
      <c r="UEF99" s="123"/>
      <c r="UEG99" s="123"/>
      <c r="UEH99" s="123"/>
      <c r="UEI99" s="123"/>
      <c r="UEJ99" s="123"/>
      <c r="UEK99" s="123"/>
      <c r="UEL99" s="123"/>
      <c r="UEM99" s="123"/>
      <c r="UEN99" s="123"/>
      <c r="UEO99" s="123"/>
      <c r="UEP99" s="123"/>
      <c r="UEQ99" s="123"/>
      <c r="UER99" s="123"/>
      <c r="UES99" s="123"/>
      <c r="UET99" s="123"/>
      <c r="UEU99" s="123"/>
      <c r="UEV99" s="123"/>
      <c r="UEW99" s="123"/>
      <c r="UEX99" s="123"/>
      <c r="UEY99" s="123"/>
      <c r="UEZ99" s="123"/>
      <c r="UFA99" s="123"/>
      <c r="UFB99" s="123"/>
      <c r="UFC99" s="123"/>
      <c r="UFD99" s="123"/>
      <c r="UFE99" s="123"/>
      <c r="UFF99" s="123"/>
      <c r="UFG99" s="123"/>
      <c r="UFH99" s="123"/>
      <c r="UFI99" s="123"/>
      <c r="UFJ99" s="123"/>
      <c r="UFK99" s="123"/>
      <c r="UFL99" s="123"/>
      <c r="UFM99" s="123"/>
      <c r="UFN99" s="123"/>
      <c r="UFO99" s="123"/>
      <c r="UFP99" s="123"/>
      <c r="UFQ99" s="123"/>
      <c r="UFR99" s="123"/>
      <c r="UFS99" s="123"/>
      <c r="UFT99" s="123"/>
      <c r="UFU99" s="123"/>
      <c r="UFV99" s="123"/>
      <c r="UFW99" s="123"/>
      <c r="UFX99" s="123"/>
      <c r="UFY99" s="123"/>
      <c r="UFZ99" s="123"/>
      <c r="UGA99" s="123"/>
      <c r="UGB99" s="123"/>
      <c r="UGC99" s="123"/>
      <c r="UGD99" s="123"/>
      <c r="UGE99" s="123"/>
      <c r="UGF99" s="123"/>
      <c r="UGG99" s="123"/>
      <c r="UGH99" s="123"/>
      <c r="UGI99" s="123"/>
      <c r="UGJ99" s="123"/>
      <c r="UGK99" s="123"/>
      <c r="UGL99" s="123"/>
      <c r="UGM99" s="123"/>
      <c r="UGN99" s="123"/>
      <c r="UGO99" s="123"/>
      <c r="UGP99" s="123"/>
      <c r="UGQ99" s="123"/>
      <c r="UGR99" s="123"/>
      <c r="UGS99" s="123"/>
      <c r="UGT99" s="123"/>
      <c r="UGU99" s="123"/>
      <c r="UGV99" s="123"/>
      <c r="UGW99" s="123"/>
      <c r="UGX99" s="123"/>
      <c r="UGY99" s="123"/>
      <c r="UGZ99" s="123"/>
      <c r="UHA99" s="123"/>
      <c r="UHB99" s="123"/>
      <c r="UHC99" s="123"/>
      <c r="UHD99" s="123"/>
      <c r="UHE99" s="123"/>
      <c r="UHF99" s="123"/>
      <c r="UHG99" s="123"/>
      <c r="UHH99" s="123"/>
      <c r="UHI99" s="123"/>
      <c r="UHJ99" s="123"/>
      <c r="UHK99" s="123"/>
      <c r="UHL99" s="123"/>
      <c r="UHM99" s="123"/>
      <c r="UHN99" s="123"/>
      <c r="UHO99" s="123"/>
      <c r="UHP99" s="123"/>
      <c r="UHQ99" s="123"/>
      <c r="UHR99" s="123"/>
      <c r="UHS99" s="123"/>
      <c r="UHT99" s="123"/>
      <c r="UHU99" s="123"/>
      <c r="UHV99" s="123"/>
      <c r="UHW99" s="123"/>
      <c r="UHX99" s="123"/>
      <c r="UHY99" s="123"/>
      <c r="UHZ99" s="123"/>
      <c r="UIA99" s="123"/>
      <c r="UIB99" s="123"/>
      <c r="UIC99" s="123"/>
      <c r="UID99" s="123"/>
      <c r="UIE99" s="123"/>
      <c r="UIF99" s="123"/>
      <c r="UIG99" s="123"/>
      <c r="UIH99" s="123"/>
      <c r="UII99" s="123"/>
      <c r="UIJ99" s="123"/>
      <c r="UIK99" s="123"/>
      <c r="UIL99" s="123"/>
      <c r="UIM99" s="123"/>
      <c r="UIN99" s="123"/>
      <c r="UIO99" s="123"/>
      <c r="UIP99" s="123"/>
      <c r="UIQ99" s="123"/>
      <c r="UIR99" s="123"/>
      <c r="UIS99" s="123"/>
      <c r="UIT99" s="123"/>
      <c r="UIU99" s="123"/>
      <c r="UIV99" s="123"/>
      <c r="UIW99" s="123"/>
      <c r="UIX99" s="123"/>
      <c r="UIY99" s="123"/>
      <c r="UIZ99" s="123"/>
      <c r="UJA99" s="123"/>
      <c r="UJB99" s="123"/>
      <c r="UJC99" s="123"/>
      <c r="UJD99" s="123"/>
      <c r="UJE99" s="123"/>
      <c r="UJF99" s="123"/>
      <c r="UJG99" s="123"/>
      <c r="UJH99" s="123"/>
      <c r="UJI99" s="123"/>
      <c r="UJJ99" s="123"/>
      <c r="UJK99" s="123"/>
      <c r="UJL99" s="123"/>
      <c r="UJM99" s="123"/>
      <c r="UJN99" s="123"/>
      <c r="UJO99" s="123"/>
      <c r="UJP99" s="123"/>
      <c r="UJQ99" s="123"/>
      <c r="UJR99" s="123"/>
      <c r="UJS99" s="123"/>
      <c r="UJT99" s="123"/>
      <c r="UJU99" s="123"/>
      <c r="UJV99" s="123"/>
      <c r="UJW99" s="123"/>
      <c r="UJX99" s="123"/>
      <c r="UJY99" s="123"/>
      <c r="UJZ99" s="123"/>
      <c r="UKA99" s="123"/>
      <c r="UKB99" s="123"/>
      <c r="UKC99" s="123"/>
      <c r="UKD99" s="123"/>
      <c r="UKE99" s="123"/>
      <c r="UKF99" s="123"/>
      <c r="UKG99" s="123"/>
      <c r="UKH99" s="123"/>
      <c r="UKI99" s="123"/>
      <c r="UKJ99" s="123"/>
      <c r="UKK99" s="123"/>
      <c r="UKL99" s="123"/>
      <c r="UKM99" s="123"/>
      <c r="UKN99" s="123"/>
      <c r="UKO99" s="123"/>
      <c r="UKP99" s="123"/>
      <c r="UKQ99" s="123"/>
      <c r="UKR99" s="123"/>
      <c r="UKS99" s="123"/>
      <c r="UKT99" s="123"/>
      <c r="UKU99" s="123"/>
      <c r="UKV99" s="123"/>
      <c r="UKW99" s="123"/>
      <c r="UKX99" s="123"/>
      <c r="UKY99" s="123"/>
      <c r="UKZ99" s="123"/>
      <c r="ULA99" s="123"/>
      <c r="ULB99" s="123"/>
      <c r="ULC99" s="123"/>
      <c r="ULD99" s="123"/>
      <c r="ULE99" s="123"/>
      <c r="ULF99" s="123"/>
      <c r="ULG99" s="123"/>
      <c r="ULH99" s="123"/>
      <c r="ULI99" s="123"/>
      <c r="ULJ99" s="123"/>
      <c r="ULK99" s="123"/>
      <c r="ULL99" s="123"/>
      <c r="ULM99" s="123"/>
      <c r="ULN99" s="123"/>
      <c r="ULO99" s="123"/>
      <c r="ULP99" s="123"/>
      <c r="ULQ99" s="123"/>
      <c r="ULR99" s="123"/>
      <c r="ULS99" s="123"/>
      <c r="ULT99" s="123"/>
      <c r="ULU99" s="123"/>
      <c r="ULV99" s="123"/>
      <c r="ULW99" s="123"/>
      <c r="ULX99" s="123"/>
      <c r="ULY99" s="123"/>
      <c r="ULZ99" s="123"/>
      <c r="UMA99" s="123"/>
      <c r="UMB99" s="123"/>
      <c r="UMC99" s="123"/>
      <c r="UMD99" s="123"/>
      <c r="UME99" s="123"/>
      <c r="UMF99" s="123"/>
      <c r="UMG99" s="123"/>
      <c r="UMH99" s="123"/>
      <c r="UMI99" s="123"/>
      <c r="UMJ99" s="123"/>
      <c r="UMK99" s="123"/>
      <c r="UML99" s="123"/>
      <c r="UMM99" s="123"/>
      <c r="UMN99" s="123"/>
      <c r="UMO99" s="123"/>
      <c r="UMP99" s="123"/>
      <c r="UMQ99" s="123"/>
      <c r="UMR99" s="123"/>
      <c r="UMS99" s="123"/>
      <c r="UMT99" s="123"/>
      <c r="UMU99" s="123"/>
      <c r="UMV99" s="123"/>
      <c r="UMW99" s="123"/>
      <c r="UMX99" s="123"/>
      <c r="UMY99" s="123"/>
      <c r="UMZ99" s="123"/>
      <c r="UNA99" s="123"/>
      <c r="UNB99" s="123"/>
      <c r="UNC99" s="123"/>
      <c r="UND99" s="123"/>
      <c r="UNE99" s="123"/>
      <c r="UNF99" s="123"/>
      <c r="UNG99" s="123"/>
      <c r="UNH99" s="123"/>
      <c r="UNI99" s="123"/>
      <c r="UNJ99" s="123"/>
      <c r="UNK99" s="123"/>
      <c r="UNL99" s="123"/>
      <c r="UNM99" s="123"/>
      <c r="UNN99" s="123"/>
      <c r="UNO99" s="123"/>
      <c r="UNP99" s="123"/>
      <c r="UNQ99" s="123"/>
      <c r="UNR99" s="123"/>
      <c r="UNS99" s="123"/>
      <c r="UNT99" s="123"/>
      <c r="UNU99" s="123"/>
      <c r="UNV99" s="123"/>
      <c r="UNW99" s="123"/>
      <c r="UNX99" s="123"/>
      <c r="UNY99" s="123"/>
      <c r="UNZ99" s="123"/>
      <c r="UOA99" s="123"/>
      <c r="UOB99" s="123"/>
      <c r="UOC99" s="123"/>
      <c r="UOD99" s="123"/>
      <c r="UOE99" s="123"/>
      <c r="UOF99" s="123"/>
      <c r="UOG99" s="123"/>
      <c r="UOH99" s="123"/>
      <c r="UOI99" s="123"/>
      <c r="UOJ99" s="123"/>
      <c r="UOK99" s="123"/>
      <c r="UOL99" s="123"/>
      <c r="UOM99" s="123"/>
      <c r="UON99" s="123"/>
      <c r="UOO99" s="123"/>
      <c r="UOP99" s="123"/>
      <c r="UOQ99" s="123"/>
      <c r="UOR99" s="123"/>
      <c r="UOS99" s="123"/>
      <c r="UOT99" s="123"/>
      <c r="UOU99" s="123"/>
      <c r="UOV99" s="123"/>
      <c r="UOW99" s="123"/>
      <c r="UOX99" s="123"/>
      <c r="UOY99" s="123"/>
      <c r="UOZ99" s="123"/>
      <c r="UPA99" s="123"/>
      <c r="UPB99" s="123"/>
      <c r="UPC99" s="123"/>
      <c r="UPD99" s="123"/>
      <c r="UPE99" s="123"/>
      <c r="UPF99" s="123"/>
      <c r="UPG99" s="123"/>
      <c r="UPH99" s="123"/>
      <c r="UPI99" s="123"/>
      <c r="UPJ99" s="123"/>
      <c r="UPK99" s="123"/>
      <c r="UPL99" s="123"/>
      <c r="UPM99" s="123"/>
      <c r="UPN99" s="123"/>
      <c r="UPO99" s="123"/>
      <c r="UPP99" s="123"/>
      <c r="UPQ99" s="123"/>
      <c r="UPR99" s="123"/>
      <c r="UPS99" s="123"/>
      <c r="UPT99" s="123"/>
      <c r="UPU99" s="123"/>
      <c r="UPV99" s="123"/>
      <c r="UPW99" s="123"/>
      <c r="UPX99" s="123"/>
      <c r="UPY99" s="123"/>
      <c r="UPZ99" s="123"/>
      <c r="UQA99" s="123"/>
      <c r="UQB99" s="123"/>
      <c r="UQC99" s="123"/>
      <c r="UQD99" s="123"/>
      <c r="UQE99" s="123"/>
      <c r="UQF99" s="123"/>
      <c r="UQG99" s="123"/>
      <c r="UQH99" s="123"/>
      <c r="UQI99" s="123"/>
      <c r="UQJ99" s="123"/>
      <c r="UQK99" s="123"/>
      <c r="UQL99" s="123"/>
      <c r="UQM99" s="123"/>
      <c r="UQN99" s="123"/>
      <c r="UQO99" s="123"/>
      <c r="UQP99" s="123"/>
      <c r="UQQ99" s="123"/>
      <c r="UQR99" s="123"/>
      <c r="UQS99" s="123"/>
      <c r="UQT99" s="123"/>
      <c r="UQU99" s="123"/>
      <c r="UQV99" s="123"/>
      <c r="UQW99" s="123"/>
      <c r="UQX99" s="123"/>
      <c r="UQY99" s="123"/>
      <c r="UQZ99" s="123"/>
      <c r="URA99" s="123"/>
      <c r="URB99" s="123"/>
      <c r="URC99" s="123"/>
      <c r="URD99" s="123"/>
      <c r="URE99" s="123"/>
      <c r="URF99" s="123"/>
      <c r="URG99" s="123"/>
      <c r="URH99" s="123"/>
      <c r="URI99" s="123"/>
      <c r="URJ99" s="123"/>
      <c r="URK99" s="123"/>
      <c r="URL99" s="123"/>
      <c r="URM99" s="123"/>
      <c r="URN99" s="123"/>
      <c r="URO99" s="123"/>
      <c r="URP99" s="123"/>
      <c r="URQ99" s="123"/>
      <c r="URR99" s="123"/>
      <c r="URS99" s="123"/>
      <c r="URT99" s="123"/>
      <c r="URU99" s="123"/>
      <c r="URV99" s="123"/>
      <c r="URW99" s="123"/>
      <c r="URX99" s="123"/>
      <c r="URY99" s="123"/>
      <c r="URZ99" s="123"/>
      <c r="USA99" s="123"/>
      <c r="USB99" s="123"/>
      <c r="USC99" s="123"/>
      <c r="USD99" s="123"/>
      <c r="USE99" s="123"/>
      <c r="USF99" s="123"/>
      <c r="USG99" s="123"/>
      <c r="USH99" s="123"/>
      <c r="USI99" s="123"/>
      <c r="USJ99" s="123"/>
      <c r="USK99" s="123"/>
      <c r="USL99" s="123"/>
      <c r="USM99" s="123"/>
      <c r="USN99" s="123"/>
      <c r="USO99" s="123"/>
      <c r="USP99" s="123"/>
      <c r="USQ99" s="123"/>
      <c r="USR99" s="123"/>
      <c r="USS99" s="123"/>
      <c r="UST99" s="123"/>
      <c r="USU99" s="123"/>
      <c r="USV99" s="123"/>
      <c r="USW99" s="123"/>
      <c r="USX99" s="123"/>
      <c r="USY99" s="123"/>
      <c r="USZ99" s="123"/>
      <c r="UTA99" s="123"/>
      <c r="UTB99" s="123"/>
      <c r="UTC99" s="123"/>
      <c r="UTD99" s="123"/>
      <c r="UTE99" s="123"/>
      <c r="UTF99" s="123"/>
      <c r="UTG99" s="123"/>
      <c r="UTH99" s="123"/>
      <c r="UTI99" s="123"/>
      <c r="UTJ99" s="123"/>
      <c r="UTK99" s="123"/>
      <c r="UTL99" s="123"/>
      <c r="UTM99" s="123"/>
      <c r="UTN99" s="123"/>
      <c r="UTO99" s="123"/>
      <c r="UTP99" s="123"/>
      <c r="UTQ99" s="123"/>
      <c r="UTR99" s="123"/>
      <c r="UTS99" s="123"/>
      <c r="UTT99" s="123"/>
      <c r="UTU99" s="123"/>
      <c r="UTV99" s="123"/>
      <c r="UTW99" s="123"/>
      <c r="UTX99" s="123"/>
      <c r="UTY99" s="123"/>
      <c r="UTZ99" s="123"/>
      <c r="UUA99" s="123"/>
      <c r="UUB99" s="123"/>
      <c r="UUC99" s="123"/>
      <c r="UUD99" s="123"/>
      <c r="UUE99" s="123"/>
      <c r="UUF99" s="123"/>
      <c r="UUG99" s="123"/>
      <c r="UUH99" s="123"/>
      <c r="UUI99" s="123"/>
      <c r="UUJ99" s="123"/>
      <c r="UUK99" s="123"/>
      <c r="UUL99" s="123"/>
      <c r="UUM99" s="123"/>
      <c r="UUN99" s="123"/>
      <c r="UUO99" s="123"/>
      <c r="UUP99" s="123"/>
      <c r="UUQ99" s="123"/>
      <c r="UUR99" s="123"/>
      <c r="UUS99" s="123"/>
      <c r="UUT99" s="123"/>
      <c r="UUU99" s="123"/>
      <c r="UUV99" s="123"/>
      <c r="UUW99" s="123"/>
      <c r="UUX99" s="123"/>
      <c r="UUY99" s="123"/>
      <c r="UUZ99" s="123"/>
      <c r="UVA99" s="123"/>
      <c r="UVB99" s="123"/>
      <c r="UVC99" s="123"/>
      <c r="UVD99" s="123"/>
      <c r="UVE99" s="123"/>
      <c r="UVF99" s="123"/>
      <c r="UVG99" s="123"/>
      <c r="UVH99" s="123"/>
      <c r="UVI99" s="123"/>
      <c r="UVJ99" s="123"/>
      <c r="UVK99" s="123"/>
      <c r="UVL99" s="123"/>
      <c r="UVM99" s="123"/>
      <c r="UVN99" s="123"/>
      <c r="UVO99" s="123"/>
      <c r="UVP99" s="123"/>
      <c r="UVQ99" s="123"/>
      <c r="UVR99" s="123"/>
      <c r="UVS99" s="123"/>
      <c r="UVT99" s="123"/>
      <c r="UVU99" s="123"/>
      <c r="UVV99" s="123"/>
      <c r="UVW99" s="123"/>
      <c r="UVX99" s="123"/>
      <c r="UVY99" s="123"/>
      <c r="UVZ99" s="123"/>
      <c r="UWA99" s="123"/>
      <c r="UWB99" s="123"/>
      <c r="UWC99" s="123"/>
      <c r="UWD99" s="123"/>
      <c r="UWE99" s="123"/>
      <c r="UWF99" s="123"/>
      <c r="UWG99" s="123"/>
      <c r="UWH99" s="123"/>
      <c r="UWI99" s="123"/>
      <c r="UWJ99" s="123"/>
      <c r="UWK99" s="123"/>
      <c r="UWL99" s="123"/>
      <c r="UWM99" s="123"/>
      <c r="UWN99" s="123"/>
      <c r="UWO99" s="123"/>
      <c r="UWP99" s="123"/>
      <c r="UWQ99" s="123"/>
      <c r="UWR99" s="123"/>
      <c r="UWS99" s="123"/>
      <c r="UWT99" s="123"/>
      <c r="UWU99" s="123"/>
      <c r="UWV99" s="123"/>
      <c r="UWW99" s="123"/>
      <c r="UWX99" s="123"/>
      <c r="UWY99" s="123"/>
      <c r="UWZ99" s="123"/>
      <c r="UXA99" s="123"/>
      <c r="UXB99" s="123"/>
      <c r="UXC99" s="123"/>
      <c r="UXD99" s="123"/>
      <c r="UXE99" s="123"/>
      <c r="UXF99" s="123"/>
      <c r="UXG99" s="123"/>
      <c r="UXH99" s="123"/>
      <c r="UXI99" s="123"/>
      <c r="UXJ99" s="123"/>
      <c r="UXK99" s="123"/>
      <c r="UXL99" s="123"/>
      <c r="UXM99" s="123"/>
      <c r="UXN99" s="123"/>
      <c r="UXO99" s="123"/>
      <c r="UXP99" s="123"/>
      <c r="UXQ99" s="123"/>
      <c r="UXR99" s="123"/>
      <c r="UXS99" s="123"/>
      <c r="UXT99" s="123"/>
      <c r="UXU99" s="123"/>
      <c r="UXV99" s="123"/>
      <c r="UXW99" s="123"/>
      <c r="UXX99" s="123"/>
      <c r="UXY99" s="123"/>
      <c r="UXZ99" s="123"/>
      <c r="UYA99" s="123"/>
      <c r="UYB99" s="123"/>
      <c r="UYC99" s="123"/>
      <c r="UYD99" s="123"/>
      <c r="UYE99" s="123"/>
      <c r="UYF99" s="123"/>
      <c r="UYG99" s="123"/>
      <c r="UYH99" s="123"/>
      <c r="UYI99" s="123"/>
      <c r="UYJ99" s="123"/>
      <c r="UYK99" s="123"/>
      <c r="UYL99" s="123"/>
      <c r="UYM99" s="123"/>
      <c r="UYN99" s="123"/>
      <c r="UYO99" s="123"/>
      <c r="UYP99" s="123"/>
      <c r="UYQ99" s="123"/>
      <c r="UYR99" s="123"/>
      <c r="UYS99" s="123"/>
      <c r="UYT99" s="123"/>
      <c r="UYU99" s="123"/>
      <c r="UYV99" s="123"/>
      <c r="UYW99" s="123"/>
      <c r="UYX99" s="123"/>
      <c r="UYY99" s="123"/>
      <c r="UYZ99" s="123"/>
      <c r="UZA99" s="123"/>
      <c r="UZB99" s="123"/>
      <c r="UZC99" s="123"/>
      <c r="UZD99" s="123"/>
      <c r="UZE99" s="123"/>
      <c r="UZF99" s="123"/>
      <c r="UZG99" s="123"/>
      <c r="UZH99" s="123"/>
      <c r="UZI99" s="123"/>
      <c r="UZJ99" s="123"/>
      <c r="UZK99" s="123"/>
      <c r="UZL99" s="123"/>
      <c r="UZM99" s="123"/>
      <c r="UZN99" s="123"/>
      <c r="UZO99" s="123"/>
      <c r="UZP99" s="123"/>
      <c r="UZQ99" s="123"/>
      <c r="UZR99" s="123"/>
      <c r="UZS99" s="123"/>
      <c r="UZT99" s="123"/>
      <c r="UZU99" s="123"/>
      <c r="UZV99" s="123"/>
      <c r="UZW99" s="123"/>
      <c r="UZX99" s="123"/>
      <c r="UZY99" s="123"/>
      <c r="UZZ99" s="123"/>
      <c r="VAA99" s="123"/>
      <c r="VAB99" s="123"/>
      <c r="VAC99" s="123"/>
      <c r="VAD99" s="123"/>
      <c r="VAE99" s="123"/>
      <c r="VAF99" s="123"/>
      <c r="VAG99" s="123"/>
      <c r="VAH99" s="123"/>
      <c r="VAI99" s="123"/>
      <c r="VAJ99" s="123"/>
      <c r="VAK99" s="123"/>
      <c r="VAL99" s="123"/>
      <c r="VAM99" s="123"/>
      <c r="VAN99" s="123"/>
      <c r="VAO99" s="123"/>
      <c r="VAP99" s="123"/>
      <c r="VAQ99" s="123"/>
      <c r="VAR99" s="123"/>
      <c r="VAS99" s="123"/>
      <c r="VAT99" s="123"/>
      <c r="VAU99" s="123"/>
      <c r="VAV99" s="123"/>
      <c r="VAW99" s="123"/>
      <c r="VAX99" s="123"/>
      <c r="VAY99" s="123"/>
      <c r="VAZ99" s="123"/>
      <c r="VBA99" s="123"/>
      <c r="VBB99" s="123"/>
      <c r="VBC99" s="123"/>
      <c r="VBD99" s="123"/>
      <c r="VBE99" s="123"/>
      <c r="VBF99" s="123"/>
      <c r="VBG99" s="123"/>
      <c r="VBH99" s="123"/>
      <c r="VBI99" s="123"/>
      <c r="VBJ99" s="123"/>
      <c r="VBK99" s="123"/>
      <c r="VBL99" s="123"/>
      <c r="VBM99" s="123"/>
      <c r="VBN99" s="123"/>
      <c r="VBO99" s="123"/>
      <c r="VBP99" s="123"/>
      <c r="VBQ99" s="123"/>
      <c r="VBR99" s="123"/>
      <c r="VBS99" s="123"/>
      <c r="VBT99" s="123"/>
      <c r="VBU99" s="123"/>
      <c r="VBV99" s="123"/>
      <c r="VBW99" s="123"/>
      <c r="VBX99" s="123"/>
      <c r="VBY99" s="123"/>
      <c r="VBZ99" s="123"/>
      <c r="VCA99" s="123"/>
      <c r="VCB99" s="123"/>
      <c r="VCC99" s="123"/>
      <c r="VCD99" s="123"/>
      <c r="VCE99" s="123"/>
      <c r="VCF99" s="123"/>
      <c r="VCG99" s="123"/>
      <c r="VCH99" s="123"/>
      <c r="VCI99" s="123"/>
      <c r="VCJ99" s="123"/>
      <c r="VCK99" s="123"/>
      <c r="VCL99" s="123"/>
      <c r="VCM99" s="123"/>
      <c r="VCN99" s="123"/>
      <c r="VCO99" s="123"/>
      <c r="VCP99" s="123"/>
      <c r="VCQ99" s="123"/>
      <c r="VCR99" s="123"/>
      <c r="VCS99" s="123"/>
      <c r="VCT99" s="123"/>
      <c r="VCU99" s="123"/>
      <c r="VCV99" s="123"/>
      <c r="VCW99" s="123"/>
      <c r="VCX99" s="123"/>
      <c r="VCY99" s="123"/>
      <c r="VCZ99" s="123"/>
      <c r="VDA99" s="123"/>
      <c r="VDB99" s="123"/>
      <c r="VDC99" s="123"/>
      <c r="VDD99" s="123"/>
      <c r="VDE99" s="123"/>
      <c r="VDF99" s="123"/>
      <c r="VDG99" s="123"/>
      <c r="VDH99" s="123"/>
      <c r="VDI99" s="123"/>
      <c r="VDJ99" s="123"/>
      <c r="VDK99" s="123"/>
      <c r="VDL99" s="123"/>
      <c r="VDM99" s="123"/>
      <c r="VDN99" s="123"/>
      <c r="VDO99" s="123"/>
      <c r="VDP99" s="123"/>
      <c r="VDQ99" s="123"/>
      <c r="VDR99" s="123"/>
      <c r="VDS99" s="123"/>
      <c r="VDT99" s="123"/>
      <c r="VDU99" s="123"/>
      <c r="VDV99" s="123"/>
      <c r="VDW99" s="123"/>
      <c r="VDX99" s="123"/>
      <c r="VDY99" s="123"/>
      <c r="VDZ99" s="123"/>
      <c r="VEA99" s="123"/>
      <c r="VEB99" s="123"/>
      <c r="VEC99" s="123"/>
      <c r="VED99" s="123"/>
      <c r="VEE99" s="123"/>
      <c r="VEF99" s="123"/>
      <c r="VEG99" s="123"/>
      <c r="VEH99" s="123"/>
      <c r="VEI99" s="123"/>
      <c r="VEJ99" s="123"/>
      <c r="VEK99" s="123"/>
      <c r="VEL99" s="123"/>
      <c r="VEM99" s="123"/>
      <c r="VEN99" s="123"/>
      <c r="VEO99" s="123"/>
      <c r="VEP99" s="123"/>
      <c r="VEQ99" s="123"/>
      <c r="VER99" s="123"/>
      <c r="VES99" s="123"/>
      <c r="VET99" s="123"/>
      <c r="VEU99" s="123"/>
      <c r="VEV99" s="123"/>
      <c r="VEW99" s="123"/>
      <c r="VEX99" s="123"/>
      <c r="VEY99" s="123"/>
      <c r="VEZ99" s="123"/>
      <c r="VFA99" s="123"/>
      <c r="VFB99" s="123"/>
      <c r="VFC99" s="123"/>
      <c r="VFD99" s="123"/>
      <c r="VFE99" s="123"/>
      <c r="VFF99" s="123"/>
      <c r="VFG99" s="123"/>
      <c r="VFH99" s="123"/>
      <c r="VFI99" s="123"/>
      <c r="VFJ99" s="123"/>
      <c r="VFK99" s="123"/>
      <c r="VFL99" s="123"/>
      <c r="VFM99" s="123"/>
      <c r="VFN99" s="123"/>
      <c r="VFO99" s="123"/>
      <c r="VFP99" s="123"/>
      <c r="VFQ99" s="123"/>
      <c r="VFR99" s="123"/>
      <c r="VFS99" s="123"/>
      <c r="VFT99" s="123"/>
      <c r="VFU99" s="123"/>
      <c r="VFV99" s="123"/>
      <c r="VFW99" s="123"/>
      <c r="VFX99" s="123"/>
      <c r="VFY99" s="123"/>
      <c r="VFZ99" s="123"/>
      <c r="VGA99" s="123"/>
      <c r="VGB99" s="123"/>
      <c r="VGC99" s="123"/>
      <c r="VGD99" s="123"/>
      <c r="VGE99" s="123"/>
      <c r="VGF99" s="123"/>
      <c r="VGG99" s="123"/>
      <c r="VGH99" s="123"/>
      <c r="VGI99" s="123"/>
      <c r="VGJ99" s="123"/>
      <c r="VGK99" s="123"/>
      <c r="VGL99" s="123"/>
      <c r="VGM99" s="123"/>
      <c r="VGN99" s="123"/>
      <c r="VGO99" s="123"/>
      <c r="VGP99" s="123"/>
      <c r="VGQ99" s="123"/>
      <c r="VGR99" s="123"/>
      <c r="VGS99" s="123"/>
      <c r="VGT99" s="123"/>
      <c r="VGU99" s="123"/>
      <c r="VGV99" s="123"/>
      <c r="VGW99" s="123"/>
      <c r="VGX99" s="123"/>
      <c r="VGY99" s="123"/>
      <c r="VGZ99" s="123"/>
      <c r="VHA99" s="123"/>
      <c r="VHB99" s="123"/>
      <c r="VHC99" s="123"/>
      <c r="VHD99" s="123"/>
      <c r="VHE99" s="123"/>
      <c r="VHF99" s="123"/>
      <c r="VHG99" s="123"/>
      <c r="VHH99" s="123"/>
      <c r="VHI99" s="123"/>
      <c r="VHJ99" s="123"/>
      <c r="VHK99" s="123"/>
      <c r="VHL99" s="123"/>
      <c r="VHM99" s="123"/>
      <c r="VHN99" s="123"/>
      <c r="VHO99" s="123"/>
      <c r="VHP99" s="123"/>
      <c r="VHQ99" s="123"/>
      <c r="VHR99" s="123"/>
      <c r="VHS99" s="123"/>
      <c r="VHT99" s="123"/>
      <c r="VHU99" s="123"/>
      <c r="VHV99" s="123"/>
      <c r="VHW99" s="123"/>
      <c r="VHX99" s="123"/>
      <c r="VHY99" s="123"/>
      <c r="VHZ99" s="123"/>
      <c r="VIA99" s="123"/>
      <c r="VIB99" s="123"/>
      <c r="VIC99" s="123"/>
      <c r="VID99" s="123"/>
      <c r="VIE99" s="123"/>
      <c r="VIF99" s="123"/>
      <c r="VIG99" s="123"/>
      <c r="VIH99" s="123"/>
      <c r="VII99" s="123"/>
      <c r="VIJ99" s="123"/>
      <c r="VIK99" s="123"/>
      <c r="VIL99" s="123"/>
      <c r="VIM99" s="123"/>
      <c r="VIN99" s="123"/>
      <c r="VIO99" s="123"/>
      <c r="VIP99" s="123"/>
      <c r="VIQ99" s="123"/>
      <c r="VIR99" s="123"/>
      <c r="VIS99" s="123"/>
      <c r="VIT99" s="123"/>
      <c r="VIU99" s="123"/>
      <c r="VIV99" s="123"/>
      <c r="VIW99" s="123"/>
      <c r="VIX99" s="123"/>
      <c r="VIY99" s="123"/>
      <c r="VIZ99" s="123"/>
      <c r="VJA99" s="123"/>
      <c r="VJB99" s="123"/>
      <c r="VJC99" s="123"/>
      <c r="VJD99" s="123"/>
      <c r="VJE99" s="123"/>
      <c r="VJF99" s="123"/>
      <c r="VJG99" s="123"/>
      <c r="VJH99" s="123"/>
      <c r="VJI99" s="123"/>
      <c r="VJJ99" s="123"/>
      <c r="VJK99" s="123"/>
      <c r="VJL99" s="123"/>
      <c r="VJM99" s="123"/>
      <c r="VJN99" s="123"/>
      <c r="VJO99" s="123"/>
      <c r="VJP99" s="123"/>
      <c r="VJQ99" s="123"/>
      <c r="VJR99" s="123"/>
      <c r="VJS99" s="123"/>
      <c r="VJT99" s="123"/>
      <c r="VJU99" s="123"/>
      <c r="VJV99" s="123"/>
      <c r="VJW99" s="123"/>
      <c r="VJX99" s="123"/>
      <c r="VJY99" s="123"/>
      <c r="VJZ99" s="123"/>
      <c r="VKA99" s="123"/>
      <c r="VKB99" s="123"/>
      <c r="VKC99" s="123"/>
      <c r="VKD99" s="123"/>
      <c r="VKE99" s="123"/>
      <c r="VKF99" s="123"/>
      <c r="VKG99" s="123"/>
      <c r="VKH99" s="123"/>
      <c r="VKI99" s="123"/>
      <c r="VKJ99" s="123"/>
      <c r="VKK99" s="123"/>
      <c r="VKL99" s="123"/>
      <c r="VKM99" s="123"/>
      <c r="VKN99" s="123"/>
      <c r="VKO99" s="123"/>
      <c r="VKP99" s="123"/>
      <c r="VKQ99" s="123"/>
      <c r="VKR99" s="123"/>
      <c r="VKS99" s="123"/>
      <c r="VKT99" s="123"/>
      <c r="VKU99" s="123"/>
      <c r="VKV99" s="123"/>
      <c r="VKW99" s="123"/>
      <c r="VKX99" s="123"/>
      <c r="VKY99" s="123"/>
      <c r="VKZ99" s="123"/>
      <c r="VLA99" s="123"/>
      <c r="VLB99" s="123"/>
      <c r="VLC99" s="123"/>
      <c r="VLD99" s="123"/>
      <c r="VLE99" s="123"/>
      <c r="VLF99" s="123"/>
      <c r="VLG99" s="123"/>
      <c r="VLH99" s="123"/>
      <c r="VLI99" s="123"/>
      <c r="VLJ99" s="123"/>
      <c r="VLK99" s="123"/>
      <c r="VLL99" s="123"/>
      <c r="VLM99" s="123"/>
      <c r="VLN99" s="123"/>
      <c r="VLO99" s="123"/>
      <c r="VLP99" s="123"/>
      <c r="VLQ99" s="123"/>
      <c r="VLR99" s="123"/>
      <c r="VLS99" s="123"/>
      <c r="VLT99" s="123"/>
      <c r="VLU99" s="123"/>
      <c r="VLV99" s="123"/>
      <c r="VLW99" s="123"/>
      <c r="VLX99" s="123"/>
      <c r="VLY99" s="123"/>
      <c r="VLZ99" s="123"/>
      <c r="VMA99" s="123"/>
      <c r="VMB99" s="123"/>
      <c r="VMC99" s="123"/>
      <c r="VMD99" s="123"/>
      <c r="VME99" s="123"/>
      <c r="VMF99" s="123"/>
      <c r="VMG99" s="123"/>
      <c r="VMH99" s="123"/>
      <c r="VMI99" s="123"/>
      <c r="VMJ99" s="123"/>
      <c r="VMK99" s="123"/>
      <c r="VML99" s="123"/>
      <c r="VMM99" s="123"/>
      <c r="VMN99" s="123"/>
      <c r="VMO99" s="123"/>
      <c r="VMP99" s="123"/>
      <c r="VMQ99" s="123"/>
      <c r="VMR99" s="123"/>
      <c r="VMS99" s="123"/>
      <c r="VMT99" s="123"/>
      <c r="VMU99" s="123"/>
      <c r="VMV99" s="123"/>
      <c r="VMW99" s="123"/>
      <c r="VMX99" s="123"/>
      <c r="VMY99" s="123"/>
      <c r="VMZ99" s="123"/>
      <c r="VNA99" s="123"/>
      <c r="VNB99" s="123"/>
      <c r="VNC99" s="123"/>
      <c r="VND99" s="123"/>
      <c r="VNE99" s="123"/>
      <c r="VNF99" s="123"/>
      <c r="VNG99" s="123"/>
      <c r="VNH99" s="123"/>
      <c r="VNI99" s="123"/>
      <c r="VNJ99" s="123"/>
      <c r="VNK99" s="123"/>
      <c r="VNL99" s="123"/>
      <c r="VNM99" s="123"/>
      <c r="VNN99" s="123"/>
      <c r="VNO99" s="123"/>
      <c r="VNP99" s="123"/>
      <c r="VNQ99" s="123"/>
      <c r="VNR99" s="123"/>
      <c r="VNS99" s="123"/>
      <c r="VNT99" s="123"/>
      <c r="VNU99" s="123"/>
      <c r="VNV99" s="123"/>
      <c r="VNW99" s="123"/>
      <c r="VNX99" s="123"/>
      <c r="VNY99" s="123"/>
      <c r="VNZ99" s="123"/>
      <c r="VOA99" s="123"/>
      <c r="VOB99" s="123"/>
      <c r="VOC99" s="123"/>
      <c r="VOD99" s="123"/>
      <c r="VOE99" s="123"/>
      <c r="VOF99" s="123"/>
      <c r="VOG99" s="123"/>
      <c r="VOH99" s="123"/>
      <c r="VOI99" s="123"/>
      <c r="VOJ99" s="123"/>
      <c r="VOK99" s="123"/>
      <c r="VOL99" s="123"/>
      <c r="VOM99" s="123"/>
      <c r="VON99" s="123"/>
      <c r="VOO99" s="123"/>
      <c r="VOP99" s="123"/>
      <c r="VOQ99" s="123"/>
      <c r="VOR99" s="123"/>
      <c r="VOS99" s="123"/>
      <c r="VOT99" s="123"/>
      <c r="VOU99" s="123"/>
      <c r="VOV99" s="123"/>
      <c r="VOW99" s="123"/>
      <c r="VOX99" s="123"/>
      <c r="VOY99" s="123"/>
      <c r="VOZ99" s="123"/>
      <c r="VPA99" s="123"/>
      <c r="VPB99" s="123"/>
      <c r="VPC99" s="123"/>
      <c r="VPD99" s="123"/>
      <c r="VPE99" s="123"/>
      <c r="VPF99" s="123"/>
      <c r="VPG99" s="123"/>
      <c r="VPH99" s="123"/>
      <c r="VPI99" s="123"/>
      <c r="VPJ99" s="123"/>
      <c r="VPK99" s="123"/>
      <c r="VPL99" s="123"/>
      <c r="VPM99" s="123"/>
      <c r="VPN99" s="123"/>
      <c r="VPO99" s="123"/>
      <c r="VPP99" s="123"/>
      <c r="VPQ99" s="123"/>
      <c r="VPR99" s="123"/>
      <c r="VPS99" s="123"/>
      <c r="VPT99" s="123"/>
      <c r="VPU99" s="123"/>
      <c r="VPV99" s="123"/>
      <c r="VPW99" s="123"/>
      <c r="VPX99" s="123"/>
      <c r="VPY99" s="123"/>
      <c r="VPZ99" s="123"/>
      <c r="VQA99" s="123"/>
      <c r="VQB99" s="123"/>
      <c r="VQC99" s="123"/>
      <c r="VQD99" s="123"/>
      <c r="VQE99" s="123"/>
      <c r="VQF99" s="123"/>
      <c r="VQG99" s="123"/>
      <c r="VQH99" s="123"/>
      <c r="VQI99" s="123"/>
      <c r="VQJ99" s="123"/>
      <c r="VQK99" s="123"/>
      <c r="VQL99" s="123"/>
      <c r="VQM99" s="123"/>
      <c r="VQN99" s="123"/>
      <c r="VQO99" s="123"/>
      <c r="VQP99" s="123"/>
      <c r="VQQ99" s="123"/>
      <c r="VQR99" s="123"/>
      <c r="VQS99" s="123"/>
      <c r="VQT99" s="123"/>
      <c r="VQU99" s="123"/>
      <c r="VQV99" s="123"/>
      <c r="VQW99" s="123"/>
      <c r="VQX99" s="123"/>
      <c r="VQY99" s="123"/>
      <c r="VQZ99" s="123"/>
      <c r="VRA99" s="123"/>
      <c r="VRB99" s="123"/>
      <c r="VRC99" s="123"/>
      <c r="VRD99" s="123"/>
      <c r="VRE99" s="123"/>
      <c r="VRF99" s="123"/>
      <c r="VRG99" s="123"/>
      <c r="VRH99" s="123"/>
      <c r="VRI99" s="123"/>
      <c r="VRJ99" s="123"/>
      <c r="VRK99" s="123"/>
      <c r="VRL99" s="123"/>
      <c r="VRM99" s="123"/>
      <c r="VRN99" s="123"/>
      <c r="VRO99" s="123"/>
      <c r="VRP99" s="123"/>
      <c r="VRQ99" s="123"/>
      <c r="VRR99" s="123"/>
      <c r="VRS99" s="123"/>
      <c r="VRT99" s="123"/>
      <c r="VRU99" s="123"/>
      <c r="VRV99" s="123"/>
      <c r="VRW99" s="123"/>
      <c r="VRX99" s="123"/>
      <c r="VRY99" s="123"/>
      <c r="VRZ99" s="123"/>
      <c r="VSA99" s="123"/>
      <c r="VSB99" s="123"/>
      <c r="VSC99" s="123"/>
      <c r="VSD99" s="123"/>
      <c r="VSE99" s="123"/>
      <c r="VSF99" s="123"/>
      <c r="VSG99" s="123"/>
      <c r="VSH99" s="123"/>
      <c r="VSI99" s="123"/>
      <c r="VSJ99" s="123"/>
      <c r="VSK99" s="123"/>
      <c r="VSL99" s="123"/>
      <c r="VSM99" s="123"/>
      <c r="VSN99" s="123"/>
      <c r="VSO99" s="123"/>
      <c r="VSP99" s="123"/>
      <c r="VSQ99" s="123"/>
      <c r="VSR99" s="123"/>
      <c r="VSS99" s="123"/>
      <c r="VST99" s="123"/>
      <c r="VSU99" s="123"/>
      <c r="VSV99" s="123"/>
      <c r="VSW99" s="123"/>
      <c r="VSX99" s="123"/>
      <c r="VSY99" s="123"/>
      <c r="VSZ99" s="123"/>
      <c r="VTA99" s="123"/>
      <c r="VTB99" s="123"/>
      <c r="VTC99" s="123"/>
      <c r="VTD99" s="123"/>
      <c r="VTE99" s="123"/>
      <c r="VTF99" s="123"/>
      <c r="VTG99" s="123"/>
      <c r="VTH99" s="123"/>
      <c r="VTI99" s="123"/>
      <c r="VTJ99" s="123"/>
      <c r="VTK99" s="123"/>
      <c r="VTL99" s="123"/>
      <c r="VTM99" s="123"/>
      <c r="VTN99" s="123"/>
      <c r="VTO99" s="123"/>
      <c r="VTP99" s="123"/>
      <c r="VTQ99" s="123"/>
      <c r="VTR99" s="123"/>
      <c r="VTS99" s="123"/>
      <c r="VTT99" s="123"/>
      <c r="VTU99" s="123"/>
      <c r="VTV99" s="123"/>
      <c r="VTW99" s="123"/>
      <c r="VTX99" s="123"/>
      <c r="VTY99" s="123"/>
      <c r="VTZ99" s="123"/>
      <c r="VUA99" s="123"/>
      <c r="VUB99" s="123"/>
      <c r="VUC99" s="123"/>
      <c r="VUD99" s="123"/>
      <c r="VUE99" s="123"/>
      <c r="VUF99" s="123"/>
      <c r="VUG99" s="123"/>
      <c r="VUH99" s="123"/>
      <c r="VUI99" s="123"/>
      <c r="VUJ99" s="123"/>
      <c r="VUK99" s="123"/>
      <c r="VUL99" s="123"/>
      <c r="VUM99" s="123"/>
      <c r="VUN99" s="123"/>
      <c r="VUO99" s="123"/>
      <c r="VUP99" s="123"/>
      <c r="VUQ99" s="123"/>
      <c r="VUR99" s="123"/>
      <c r="VUS99" s="123"/>
      <c r="VUT99" s="123"/>
      <c r="VUU99" s="123"/>
      <c r="VUV99" s="123"/>
      <c r="VUW99" s="123"/>
      <c r="VUX99" s="123"/>
      <c r="VUY99" s="123"/>
      <c r="VUZ99" s="123"/>
      <c r="VVA99" s="123"/>
      <c r="VVB99" s="123"/>
      <c r="VVC99" s="123"/>
      <c r="VVD99" s="123"/>
      <c r="VVE99" s="123"/>
      <c r="VVF99" s="123"/>
      <c r="VVG99" s="123"/>
      <c r="VVH99" s="123"/>
      <c r="VVI99" s="123"/>
      <c r="VVJ99" s="123"/>
      <c r="VVK99" s="123"/>
      <c r="VVL99" s="123"/>
      <c r="VVM99" s="123"/>
      <c r="VVN99" s="123"/>
      <c r="VVO99" s="123"/>
      <c r="VVP99" s="123"/>
      <c r="VVQ99" s="123"/>
      <c r="VVR99" s="123"/>
      <c r="VVS99" s="123"/>
      <c r="VVT99" s="123"/>
      <c r="VVU99" s="123"/>
      <c r="VVV99" s="123"/>
      <c r="VVW99" s="123"/>
      <c r="VVX99" s="123"/>
      <c r="VVY99" s="123"/>
      <c r="VVZ99" s="123"/>
      <c r="VWA99" s="123"/>
      <c r="VWB99" s="123"/>
      <c r="VWC99" s="123"/>
      <c r="VWD99" s="123"/>
      <c r="VWE99" s="123"/>
      <c r="VWF99" s="123"/>
      <c r="VWG99" s="123"/>
      <c r="VWH99" s="123"/>
      <c r="VWI99" s="123"/>
      <c r="VWJ99" s="123"/>
      <c r="VWK99" s="123"/>
      <c r="VWL99" s="123"/>
      <c r="VWM99" s="123"/>
      <c r="VWN99" s="123"/>
      <c r="VWO99" s="123"/>
      <c r="VWP99" s="123"/>
      <c r="VWQ99" s="123"/>
      <c r="VWR99" s="123"/>
      <c r="VWS99" s="123"/>
      <c r="VWT99" s="123"/>
      <c r="VWU99" s="123"/>
      <c r="VWV99" s="123"/>
      <c r="VWW99" s="123"/>
      <c r="VWX99" s="123"/>
      <c r="VWY99" s="123"/>
      <c r="VWZ99" s="123"/>
      <c r="VXA99" s="123"/>
      <c r="VXB99" s="123"/>
      <c r="VXC99" s="123"/>
      <c r="VXD99" s="123"/>
      <c r="VXE99" s="123"/>
      <c r="VXF99" s="123"/>
      <c r="VXG99" s="123"/>
      <c r="VXH99" s="123"/>
      <c r="VXI99" s="123"/>
      <c r="VXJ99" s="123"/>
      <c r="VXK99" s="123"/>
      <c r="VXL99" s="123"/>
      <c r="VXM99" s="123"/>
      <c r="VXN99" s="123"/>
      <c r="VXO99" s="123"/>
      <c r="VXP99" s="123"/>
      <c r="VXQ99" s="123"/>
      <c r="VXR99" s="123"/>
      <c r="VXS99" s="123"/>
      <c r="VXT99" s="123"/>
      <c r="VXU99" s="123"/>
      <c r="VXV99" s="123"/>
      <c r="VXW99" s="123"/>
      <c r="VXX99" s="123"/>
      <c r="VXY99" s="123"/>
      <c r="VXZ99" s="123"/>
      <c r="VYA99" s="123"/>
      <c r="VYB99" s="123"/>
      <c r="VYC99" s="123"/>
      <c r="VYD99" s="123"/>
      <c r="VYE99" s="123"/>
      <c r="VYF99" s="123"/>
      <c r="VYG99" s="123"/>
      <c r="VYH99" s="123"/>
      <c r="VYI99" s="123"/>
      <c r="VYJ99" s="123"/>
      <c r="VYK99" s="123"/>
      <c r="VYL99" s="123"/>
      <c r="VYM99" s="123"/>
      <c r="VYN99" s="123"/>
      <c r="VYO99" s="123"/>
      <c r="VYP99" s="123"/>
      <c r="VYQ99" s="123"/>
      <c r="VYR99" s="123"/>
      <c r="VYS99" s="123"/>
      <c r="VYT99" s="123"/>
      <c r="VYU99" s="123"/>
      <c r="VYV99" s="123"/>
      <c r="VYW99" s="123"/>
      <c r="VYX99" s="123"/>
      <c r="VYY99" s="123"/>
      <c r="VYZ99" s="123"/>
      <c r="VZA99" s="123"/>
      <c r="VZB99" s="123"/>
      <c r="VZC99" s="123"/>
      <c r="VZD99" s="123"/>
      <c r="VZE99" s="123"/>
      <c r="VZF99" s="123"/>
      <c r="VZG99" s="123"/>
      <c r="VZH99" s="123"/>
      <c r="VZI99" s="123"/>
      <c r="VZJ99" s="123"/>
      <c r="VZK99" s="123"/>
      <c r="VZL99" s="123"/>
      <c r="VZM99" s="123"/>
      <c r="VZN99" s="123"/>
      <c r="VZO99" s="123"/>
      <c r="VZP99" s="123"/>
      <c r="VZQ99" s="123"/>
      <c r="VZR99" s="123"/>
      <c r="VZS99" s="123"/>
      <c r="VZT99" s="123"/>
      <c r="VZU99" s="123"/>
      <c r="VZV99" s="123"/>
      <c r="VZW99" s="123"/>
      <c r="VZX99" s="123"/>
      <c r="VZY99" s="123"/>
      <c r="VZZ99" s="123"/>
      <c r="WAA99" s="123"/>
      <c r="WAB99" s="123"/>
      <c r="WAC99" s="123"/>
      <c r="WAD99" s="123"/>
      <c r="WAE99" s="123"/>
      <c r="WAF99" s="123"/>
      <c r="WAG99" s="123"/>
      <c r="WAH99" s="123"/>
      <c r="WAI99" s="123"/>
      <c r="WAJ99" s="123"/>
      <c r="WAK99" s="123"/>
      <c r="WAL99" s="123"/>
      <c r="WAM99" s="123"/>
      <c r="WAN99" s="123"/>
      <c r="WAO99" s="123"/>
      <c r="WAP99" s="123"/>
      <c r="WAQ99" s="123"/>
      <c r="WAR99" s="123"/>
      <c r="WAS99" s="123"/>
      <c r="WAT99" s="123"/>
      <c r="WAU99" s="123"/>
      <c r="WAV99" s="123"/>
      <c r="WAW99" s="123"/>
      <c r="WAX99" s="123"/>
      <c r="WAY99" s="123"/>
      <c r="WAZ99" s="123"/>
      <c r="WBA99" s="123"/>
      <c r="WBB99" s="123"/>
      <c r="WBC99" s="123"/>
      <c r="WBD99" s="123"/>
      <c r="WBE99" s="123"/>
      <c r="WBF99" s="123"/>
      <c r="WBG99" s="123"/>
      <c r="WBH99" s="123"/>
      <c r="WBI99" s="123"/>
      <c r="WBJ99" s="123"/>
      <c r="WBK99" s="123"/>
      <c r="WBL99" s="123"/>
      <c r="WBM99" s="123"/>
      <c r="WBN99" s="123"/>
      <c r="WBO99" s="123"/>
      <c r="WBP99" s="123"/>
      <c r="WBQ99" s="123"/>
      <c r="WBR99" s="123"/>
      <c r="WBS99" s="123"/>
      <c r="WBT99" s="123"/>
      <c r="WBU99" s="123"/>
      <c r="WBV99" s="123"/>
      <c r="WBW99" s="123"/>
      <c r="WBX99" s="123"/>
      <c r="WBY99" s="123"/>
      <c r="WBZ99" s="123"/>
      <c r="WCA99" s="123"/>
      <c r="WCB99" s="123"/>
      <c r="WCC99" s="123"/>
      <c r="WCD99" s="123"/>
      <c r="WCE99" s="123"/>
      <c r="WCF99" s="123"/>
      <c r="WCG99" s="123"/>
      <c r="WCH99" s="123"/>
      <c r="WCI99" s="123"/>
      <c r="WCJ99" s="123"/>
      <c r="WCK99" s="123"/>
      <c r="WCL99" s="123"/>
      <c r="WCM99" s="123"/>
      <c r="WCN99" s="123"/>
      <c r="WCO99" s="123"/>
      <c r="WCP99" s="123"/>
      <c r="WCQ99" s="123"/>
      <c r="WCR99" s="123"/>
      <c r="WCS99" s="123"/>
      <c r="WCT99" s="123"/>
      <c r="WCU99" s="123"/>
      <c r="WCV99" s="123"/>
      <c r="WCW99" s="123"/>
      <c r="WCX99" s="123"/>
      <c r="WCY99" s="123"/>
      <c r="WCZ99" s="123"/>
      <c r="WDA99" s="123"/>
      <c r="WDB99" s="123"/>
      <c r="WDC99" s="123"/>
      <c r="WDD99" s="123"/>
      <c r="WDE99" s="123"/>
      <c r="WDF99" s="123"/>
      <c r="WDG99" s="123"/>
      <c r="WDH99" s="123"/>
      <c r="WDI99" s="123"/>
      <c r="WDJ99" s="123"/>
      <c r="WDK99" s="123"/>
      <c r="WDL99" s="123"/>
      <c r="WDM99" s="123"/>
      <c r="WDN99" s="123"/>
      <c r="WDO99" s="123"/>
      <c r="WDP99" s="123"/>
      <c r="WDQ99" s="123"/>
      <c r="WDR99" s="123"/>
      <c r="WDS99" s="123"/>
      <c r="WDT99" s="123"/>
      <c r="WDU99" s="123"/>
      <c r="WDV99" s="123"/>
      <c r="WDW99" s="123"/>
      <c r="WDX99" s="123"/>
      <c r="WDY99" s="123"/>
      <c r="WDZ99" s="123"/>
      <c r="WEA99" s="123"/>
      <c r="WEB99" s="123"/>
      <c r="WEC99" s="123"/>
      <c r="WED99" s="123"/>
      <c r="WEE99" s="123"/>
      <c r="WEF99" s="123"/>
      <c r="WEG99" s="123"/>
      <c r="WEH99" s="123"/>
      <c r="WEI99" s="123"/>
      <c r="WEJ99" s="123"/>
      <c r="WEK99" s="123"/>
      <c r="WEL99" s="123"/>
      <c r="WEM99" s="123"/>
      <c r="WEN99" s="123"/>
      <c r="WEO99" s="123"/>
      <c r="WEP99" s="123"/>
      <c r="WEQ99" s="123"/>
      <c r="WER99" s="123"/>
      <c r="WES99" s="123"/>
      <c r="WET99" s="123"/>
      <c r="WEU99" s="123"/>
      <c r="WEV99" s="123"/>
      <c r="WEW99" s="123"/>
      <c r="WEX99" s="123"/>
      <c r="WEY99" s="123"/>
      <c r="WEZ99" s="123"/>
      <c r="WFA99" s="123"/>
      <c r="WFB99" s="123"/>
      <c r="WFC99" s="123"/>
      <c r="WFD99" s="123"/>
      <c r="WFE99" s="123"/>
      <c r="WFF99" s="123"/>
      <c r="WFG99" s="123"/>
      <c r="WFH99" s="123"/>
      <c r="WFI99" s="123"/>
      <c r="WFJ99" s="123"/>
      <c r="WFK99" s="123"/>
      <c r="WFL99" s="123"/>
      <c r="WFM99" s="123"/>
      <c r="WFN99" s="123"/>
      <c r="WFO99" s="123"/>
      <c r="WFP99" s="123"/>
      <c r="WFQ99" s="123"/>
      <c r="WFR99" s="123"/>
      <c r="WFS99" s="123"/>
      <c r="WFT99" s="123"/>
      <c r="WFU99" s="123"/>
      <c r="WFV99" s="123"/>
      <c r="WFW99" s="123"/>
      <c r="WFX99" s="123"/>
      <c r="WFY99" s="123"/>
      <c r="WFZ99" s="123"/>
      <c r="WGA99" s="123"/>
      <c r="WGB99" s="123"/>
      <c r="WGC99" s="123"/>
      <c r="WGD99" s="123"/>
      <c r="WGE99" s="123"/>
      <c r="WGF99" s="123"/>
      <c r="WGG99" s="123"/>
      <c r="WGH99" s="123"/>
      <c r="WGI99" s="123"/>
      <c r="WGJ99" s="123"/>
      <c r="WGK99" s="123"/>
      <c r="WGL99" s="123"/>
      <c r="WGM99" s="123"/>
      <c r="WGN99" s="123"/>
      <c r="WGO99" s="123"/>
      <c r="WGP99" s="123"/>
      <c r="WGQ99" s="123"/>
      <c r="WGR99" s="123"/>
      <c r="WGS99" s="123"/>
      <c r="WGT99" s="123"/>
      <c r="WGU99" s="123"/>
      <c r="WGV99" s="123"/>
      <c r="WGW99" s="123"/>
      <c r="WGX99" s="123"/>
      <c r="WGY99" s="123"/>
      <c r="WGZ99" s="123"/>
      <c r="WHA99" s="123"/>
      <c r="WHB99" s="123"/>
      <c r="WHC99" s="123"/>
      <c r="WHD99" s="123"/>
      <c r="WHE99" s="123"/>
      <c r="WHF99" s="123"/>
      <c r="WHG99" s="123"/>
      <c r="WHH99" s="123"/>
      <c r="WHI99" s="123"/>
      <c r="WHJ99" s="123"/>
      <c r="WHK99" s="123"/>
      <c r="WHL99" s="123"/>
      <c r="WHM99" s="123"/>
      <c r="WHN99" s="123"/>
      <c r="WHO99" s="123"/>
      <c r="WHP99" s="123"/>
      <c r="WHQ99" s="123"/>
      <c r="WHR99" s="123"/>
      <c r="WHS99" s="123"/>
      <c r="WHT99" s="123"/>
      <c r="WHU99" s="123"/>
      <c r="WHV99" s="123"/>
      <c r="WHW99" s="123"/>
      <c r="WHX99" s="123"/>
      <c r="WHY99" s="123"/>
      <c r="WHZ99" s="123"/>
      <c r="WIA99" s="123"/>
      <c r="WIB99" s="123"/>
      <c r="WIC99" s="123"/>
      <c r="WID99" s="123"/>
      <c r="WIE99" s="123"/>
      <c r="WIF99" s="123"/>
      <c r="WIG99" s="123"/>
      <c r="WIH99" s="123"/>
      <c r="WII99" s="123"/>
      <c r="WIJ99" s="123"/>
      <c r="WIK99" s="123"/>
      <c r="WIL99" s="123"/>
      <c r="WIM99" s="123"/>
      <c r="WIN99" s="123"/>
      <c r="WIO99" s="123"/>
      <c r="WIP99" s="123"/>
      <c r="WIQ99" s="123"/>
      <c r="WIR99" s="123"/>
      <c r="WIS99" s="123"/>
      <c r="WIT99" s="123"/>
      <c r="WIU99" s="123"/>
      <c r="WIV99" s="123"/>
      <c r="WIW99" s="123"/>
      <c r="WIX99" s="123"/>
      <c r="WIY99" s="123"/>
      <c r="WIZ99" s="123"/>
      <c r="WJA99" s="123"/>
      <c r="WJB99" s="123"/>
      <c r="WJC99" s="123"/>
      <c r="WJD99" s="123"/>
      <c r="WJE99" s="123"/>
      <c r="WJF99" s="123"/>
      <c r="WJG99" s="123"/>
      <c r="WJH99" s="123"/>
      <c r="WJI99" s="123"/>
      <c r="WJJ99" s="123"/>
      <c r="WJK99" s="123"/>
      <c r="WJL99" s="123"/>
      <c r="WJM99" s="123"/>
      <c r="WJN99" s="123"/>
      <c r="WJO99" s="123"/>
      <c r="WJP99" s="123"/>
      <c r="WJQ99" s="123"/>
      <c r="WJR99" s="123"/>
      <c r="WJS99" s="123"/>
      <c r="WJT99" s="123"/>
      <c r="WJU99" s="123"/>
      <c r="WJV99" s="123"/>
      <c r="WJW99" s="123"/>
      <c r="WJX99" s="123"/>
      <c r="WJY99" s="123"/>
      <c r="WJZ99" s="123"/>
      <c r="WKA99" s="123"/>
      <c r="WKB99" s="123"/>
      <c r="WKC99" s="123"/>
      <c r="WKD99" s="123"/>
      <c r="WKE99" s="123"/>
      <c r="WKF99" s="123"/>
      <c r="WKG99" s="123"/>
      <c r="WKH99" s="123"/>
      <c r="WKI99" s="123"/>
      <c r="WKJ99" s="123"/>
      <c r="WKK99" s="123"/>
      <c r="WKL99" s="123"/>
      <c r="WKM99" s="123"/>
      <c r="WKN99" s="123"/>
      <c r="WKO99" s="123"/>
      <c r="WKP99" s="123"/>
      <c r="WKQ99" s="123"/>
      <c r="WKR99" s="123"/>
      <c r="WKS99" s="123"/>
      <c r="WKT99" s="123"/>
      <c r="WKU99" s="123"/>
      <c r="WKV99" s="123"/>
      <c r="WKW99" s="123"/>
      <c r="WKX99" s="123"/>
      <c r="WKY99" s="123"/>
      <c r="WKZ99" s="123"/>
      <c r="WLA99" s="123"/>
      <c r="WLB99" s="123"/>
      <c r="WLC99" s="123"/>
      <c r="WLD99" s="123"/>
      <c r="WLE99" s="123"/>
      <c r="WLF99" s="123"/>
      <c r="WLG99" s="123"/>
      <c r="WLH99" s="123"/>
      <c r="WLI99" s="123"/>
      <c r="WLJ99" s="123"/>
      <c r="WLK99" s="123"/>
      <c r="WLL99" s="123"/>
      <c r="WLM99" s="123"/>
      <c r="WLN99" s="123"/>
      <c r="WLO99" s="123"/>
      <c r="WLP99" s="123"/>
      <c r="WLQ99" s="123"/>
      <c r="WLR99" s="123"/>
      <c r="WLS99" s="123"/>
      <c r="WLT99" s="123"/>
      <c r="WLU99" s="123"/>
      <c r="WLV99" s="123"/>
      <c r="WLW99" s="123"/>
      <c r="WLX99" s="123"/>
      <c r="WLY99" s="123"/>
      <c r="WLZ99" s="123"/>
      <c r="WMA99" s="123"/>
      <c r="WMB99" s="123"/>
      <c r="WMC99" s="123"/>
      <c r="WMD99" s="123"/>
      <c r="WME99" s="123"/>
      <c r="WMF99" s="123"/>
      <c r="WMG99" s="123"/>
      <c r="WMH99" s="123"/>
      <c r="WMI99" s="123"/>
      <c r="WMJ99" s="123"/>
      <c r="WMK99" s="123"/>
      <c r="WML99" s="123"/>
      <c r="WMM99" s="123"/>
      <c r="WMN99" s="123"/>
      <c r="WMO99" s="123"/>
      <c r="WMP99" s="123"/>
      <c r="WMQ99" s="123"/>
      <c r="WMR99" s="123"/>
      <c r="WMS99" s="123"/>
      <c r="WMT99" s="123"/>
      <c r="WMU99" s="123"/>
      <c r="WMV99" s="123"/>
      <c r="WMW99" s="123"/>
      <c r="WMX99" s="123"/>
      <c r="WMY99" s="123"/>
      <c r="WMZ99" s="123"/>
      <c r="WNA99" s="123"/>
      <c r="WNB99" s="123"/>
      <c r="WNC99" s="123"/>
      <c r="WND99" s="123"/>
      <c r="WNE99" s="123"/>
      <c r="WNF99" s="123"/>
      <c r="WNG99" s="123"/>
      <c r="WNH99" s="123"/>
      <c r="WNI99" s="123"/>
      <c r="WNJ99" s="123"/>
      <c r="WNK99" s="123"/>
      <c r="WNL99" s="123"/>
      <c r="WNM99" s="123"/>
      <c r="WNN99" s="123"/>
      <c r="WNO99" s="123"/>
      <c r="WNP99" s="123"/>
      <c r="WNQ99" s="123"/>
      <c r="WNR99" s="123"/>
      <c r="WNS99" s="123"/>
      <c r="WNT99" s="123"/>
      <c r="WNU99" s="123"/>
      <c r="WNV99" s="123"/>
      <c r="WNW99" s="123"/>
      <c r="WNX99" s="123"/>
      <c r="WNY99" s="123"/>
      <c r="WNZ99" s="123"/>
      <c r="WOA99" s="123"/>
      <c r="WOB99" s="123"/>
      <c r="WOC99" s="123"/>
      <c r="WOD99" s="123"/>
      <c r="WOE99" s="123"/>
      <c r="WOF99" s="123"/>
      <c r="WOG99" s="123"/>
      <c r="WOH99" s="123"/>
      <c r="WOI99" s="123"/>
      <c r="WOJ99" s="123"/>
      <c r="WOK99" s="123"/>
      <c r="WOL99" s="123"/>
      <c r="WOM99" s="123"/>
      <c r="WON99" s="123"/>
      <c r="WOO99" s="123"/>
      <c r="WOP99" s="123"/>
      <c r="WOQ99" s="123"/>
      <c r="WOR99" s="123"/>
      <c r="WOS99" s="123"/>
      <c r="WOT99" s="123"/>
      <c r="WOU99" s="123"/>
      <c r="WOV99" s="123"/>
      <c r="WOW99" s="123"/>
      <c r="WOX99" s="123"/>
      <c r="WOY99" s="123"/>
      <c r="WOZ99" s="123"/>
      <c r="WPA99" s="123"/>
      <c r="WPB99" s="123"/>
      <c r="WPC99" s="123"/>
      <c r="WPD99" s="123"/>
      <c r="WPE99" s="123"/>
      <c r="WPF99" s="123"/>
      <c r="WPG99" s="123"/>
      <c r="WPH99" s="123"/>
      <c r="WPI99" s="123"/>
      <c r="WPJ99" s="123"/>
      <c r="WPK99" s="123"/>
      <c r="WPL99" s="123"/>
      <c r="WPM99" s="123"/>
      <c r="WPN99" s="123"/>
      <c r="WPO99" s="123"/>
      <c r="WPP99" s="123"/>
      <c r="WPQ99" s="123"/>
      <c r="WPR99" s="123"/>
      <c r="WPS99" s="123"/>
      <c r="WPT99" s="123"/>
      <c r="WPU99" s="123"/>
      <c r="WPV99" s="123"/>
      <c r="WPW99" s="123"/>
      <c r="WPX99" s="123"/>
      <c r="WPY99" s="123"/>
      <c r="WPZ99" s="123"/>
      <c r="WQA99" s="123"/>
      <c r="WQB99" s="123"/>
      <c r="WQC99" s="123"/>
      <c r="WQD99" s="123"/>
      <c r="WQE99" s="123"/>
      <c r="WQF99" s="123"/>
      <c r="WQG99" s="123"/>
      <c r="WQH99" s="123"/>
      <c r="WQI99" s="123"/>
      <c r="WQJ99" s="123"/>
      <c r="WQK99" s="123"/>
      <c r="WQL99" s="123"/>
      <c r="WQM99" s="123"/>
      <c r="WQN99" s="123"/>
      <c r="WQO99" s="123"/>
      <c r="WQP99" s="123"/>
      <c r="WQQ99" s="123"/>
      <c r="WQR99" s="123"/>
      <c r="WQS99" s="123"/>
      <c r="WQT99" s="123"/>
      <c r="WQU99" s="123"/>
      <c r="WQV99" s="123"/>
      <c r="WQW99" s="123"/>
      <c r="WQX99" s="123"/>
      <c r="WQY99" s="123"/>
      <c r="WQZ99" s="123"/>
      <c r="WRA99" s="123"/>
      <c r="WRB99" s="123"/>
      <c r="WRC99" s="123"/>
      <c r="WRD99" s="123"/>
      <c r="WRE99" s="123"/>
      <c r="WRF99" s="123"/>
      <c r="WRG99" s="123"/>
      <c r="WRH99" s="123"/>
      <c r="WRI99" s="123"/>
      <c r="WRJ99" s="123"/>
      <c r="WRK99" s="123"/>
      <c r="WRL99" s="123"/>
      <c r="WRM99" s="123"/>
      <c r="WRN99" s="123"/>
      <c r="WRO99" s="123"/>
      <c r="WRP99" s="123"/>
      <c r="WRQ99" s="123"/>
      <c r="WRR99" s="123"/>
      <c r="WRS99" s="123"/>
      <c r="WRT99" s="123"/>
      <c r="WRU99" s="123"/>
      <c r="WRV99" s="123"/>
      <c r="WRW99" s="123"/>
      <c r="WRX99" s="123"/>
      <c r="WRY99" s="123"/>
      <c r="WRZ99" s="123"/>
      <c r="WSA99" s="123"/>
      <c r="WSB99" s="123"/>
      <c r="WSC99" s="123"/>
      <c r="WSD99" s="123"/>
      <c r="WSE99" s="123"/>
      <c r="WSF99" s="123"/>
      <c r="WSG99" s="123"/>
      <c r="WSH99" s="123"/>
      <c r="WSI99" s="123"/>
      <c r="WSJ99" s="123"/>
      <c r="WSK99" s="123"/>
      <c r="WSL99" s="123"/>
      <c r="WSM99" s="123"/>
      <c r="WSN99" s="123"/>
      <c r="WSO99" s="123"/>
      <c r="WSP99" s="123"/>
      <c r="WSQ99" s="123"/>
      <c r="WSR99" s="123"/>
      <c r="WSS99" s="123"/>
      <c r="WST99" s="123"/>
      <c r="WSU99" s="123"/>
      <c r="WSV99" s="123"/>
      <c r="WSW99" s="123"/>
      <c r="WSX99" s="123"/>
      <c r="WSY99" s="123"/>
      <c r="WSZ99" s="123"/>
      <c r="WTA99" s="123"/>
      <c r="WTB99" s="123"/>
      <c r="WTC99" s="123"/>
      <c r="WTD99" s="123"/>
      <c r="WTE99" s="123"/>
      <c r="WTF99" s="123"/>
      <c r="WTG99" s="123"/>
      <c r="WTH99" s="123"/>
      <c r="WTI99" s="123"/>
      <c r="WTJ99" s="123"/>
      <c r="WTK99" s="123"/>
      <c r="WTL99" s="123"/>
      <c r="WTM99" s="123"/>
      <c r="WTN99" s="123"/>
      <c r="WTO99" s="123"/>
      <c r="WTP99" s="123"/>
      <c r="WTQ99" s="123"/>
      <c r="WTR99" s="123"/>
      <c r="WTS99" s="123"/>
      <c r="WTT99" s="123"/>
      <c r="WTU99" s="123"/>
      <c r="WTV99" s="123"/>
      <c r="WTW99" s="123"/>
      <c r="WTX99" s="123"/>
      <c r="WTY99" s="123"/>
      <c r="WTZ99" s="123"/>
      <c r="WUA99" s="123"/>
      <c r="WUB99" s="123"/>
      <c r="WUC99" s="123"/>
      <c r="WUD99" s="123"/>
      <c r="WUE99" s="123"/>
      <c r="WUF99" s="123"/>
      <c r="WUG99" s="123"/>
      <c r="WUH99" s="123"/>
      <c r="WUI99" s="123"/>
      <c r="WUJ99" s="123"/>
      <c r="WUK99" s="123"/>
      <c r="WUL99" s="123"/>
      <c r="WUM99" s="123"/>
      <c r="WUN99" s="123"/>
      <c r="WUO99" s="123"/>
      <c r="WUP99" s="123"/>
      <c r="WUQ99" s="123"/>
      <c r="WUR99" s="123"/>
      <c r="WUS99" s="123"/>
      <c r="WUT99" s="123"/>
      <c r="WUU99" s="123"/>
      <c r="WUV99" s="123"/>
      <c r="WUW99" s="123"/>
      <c r="WUX99" s="123"/>
      <c r="WUY99" s="123"/>
      <c r="WUZ99" s="123"/>
      <c r="WVA99" s="123"/>
      <c r="WVB99" s="123"/>
      <c r="WVC99" s="123"/>
      <c r="WVD99" s="123"/>
      <c r="WVE99" s="123"/>
      <c r="WVF99" s="123"/>
      <c r="WVG99" s="123"/>
      <c r="WVH99" s="123"/>
      <c r="WVI99" s="123"/>
      <c r="WVJ99" s="123"/>
      <c r="WVK99" s="123"/>
      <c r="WVL99" s="123"/>
      <c r="WVM99" s="123"/>
      <c r="WVN99" s="123"/>
      <c r="WVO99" s="123"/>
      <c r="WVP99" s="123"/>
      <c r="WVQ99" s="123"/>
      <c r="WVR99" s="123"/>
      <c r="WVS99" s="123"/>
      <c r="WVT99" s="123"/>
      <c r="WVU99" s="123"/>
      <c r="WVV99" s="123"/>
      <c r="WVW99" s="123"/>
      <c r="WVX99" s="123"/>
      <c r="WVY99" s="123"/>
      <c r="WVZ99" s="123"/>
      <c r="WWA99" s="123"/>
      <c r="WWB99" s="123"/>
      <c r="WWC99" s="123"/>
      <c r="WWD99" s="123"/>
      <c r="WWE99" s="123"/>
      <c r="WWF99" s="123"/>
      <c r="WWG99" s="123"/>
      <c r="WWH99" s="123"/>
      <c r="WWI99" s="123"/>
      <c r="WWJ99" s="123"/>
      <c r="WWK99" s="123"/>
      <c r="WWL99" s="123"/>
      <c r="WWM99" s="123"/>
      <c r="WWN99" s="123"/>
      <c r="WWO99" s="123"/>
      <c r="WWP99" s="123"/>
      <c r="WWQ99" s="123"/>
      <c r="WWR99" s="123"/>
      <c r="WWS99" s="123"/>
      <c r="WWT99" s="123"/>
      <c r="WWU99" s="123"/>
      <c r="WWV99" s="123"/>
      <c r="WWW99" s="123"/>
      <c r="WWX99" s="123"/>
      <c r="WWY99" s="123"/>
      <c r="WWZ99" s="123"/>
      <c r="WXA99" s="123"/>
      <c r="WXB99" s="123"/>
      <c r="WXC99" s="123"/>
      <c r="WXD99" s="123"/>
      <c r="WXE99" s="123"/>
      <c r="WXF99" s="123"/>
      <c r="WXG99" s="123"/>
      <c r="WXH99" s="123"/>
      <c r="WXI99" s="123"/>
      <c r="WXJ99" s="123"/>
      <c r="WXK99" s="123"/>
      <c r="WXL99" s="123"/>
      <c r="WXM99" s="123"/>
      <c r="WXN99" s="123"/>
      <c r="WXO99" s="123"/>
      <c r="WXP99" s="123"/>
      <c r="WXQ99" s="123"/>
      <c r="WXR99" s="123"/>
      <c r="WXS99" s="123"/>
      <c r="WXT99" s="123"/>
      <c r="WXU99" s="123"/>
      <c r="WXV99" s="123"/>
      <c r="WXW99" s="123"/>
      <c r="WXX99" s="123"/>
      <c r="WXY99" s="123"/>
      <c r="WXZ99" s="123"/>
      <c r="WYA99" s="123"/>
      <c r="WYB99" s="123"/>
      <c r="WYC99" s="123"/>
      <c r="WYD99" s="123"/>
      <c r="WYE99" s="123"/>
      <c r="WYF99" s="123"/>
      <c r="WYG99" s="123"/>
      <c r="WYH99" s="123"/>
      <c r="WYI99" s="123"/>
      <c r="WYJ99" s="123"/>
      <c r="WYK99" s="123"/>
      <c r="WYL99" s="123"/>
      <c r="WYM99" s="123"/>
      <c r="WYN99" s="123"/>
      <c r="WYO99" s="123"/>
      <c r="WYP99" s="123"/>
      <c r="WYQ99" s="123"/>
      <c r="WYR99" s="123"/>
      <c r="WYS99" s="123"/>
      <c r="WYT99" s="123"/>
      <c r="WYU99" s="123"/>
      <c r="WYV99" s="123"/>
      <c r="WYW99" s="123"/>
      <c r="WYX99" s="123"/>
      <c r="WYY99" s="123"/>
      <c r="WYZ99" s="123"/>
      <c r="WZA99" s="123"/>
      <c r="WZB99" s="123"/>
      <c r="WZC99" s="123"/>
      <c r="WZD99" s="123"/>
      <c r="WZE99" s="123"/>
      <c r="WZF99" s="123"/>
      <c r="WZG99" s="123"/>
      <c r="WZH99" s="123"/>
      <c r="WZI99" s="123"/>
      <c r="WZJ99" s="123"/>
      <c r="WZK99" s="123"/>
      <c r="WZL99" s="123"/>
      <c r="WZM99" s="123"/>
      <c r="WZN99" s="123"/>
      <c r="WZO99" s="123"/>
      <c r="WZP99" s="123"/>
      <c r="WZQ99" s="123"/>
      <c r="WZR99" s="123"/>
      <c r="WZS99" s="123"/>
      <c r="WZT99" s="123"/>
      <c r="WZU99" s="123"/>
      <c r="WZV99" s="123"/>
      <c r="WZW99" s="123"/>
      <c r="WZX99" s="123"/>
      <c r="WZY99" s="123"/>
      <c r="WZZ99" s="123"/>
      <c r="XAA99" s="123"/>
      <c r="XAB99" s="123"/>
      <c r="XAC99" s="123"/>
      <c r="XAD99" s="123"/>
      <c r="XAE99" s="123"/>
      <c r="XAF99" s="123"/>
      <c r="XAG99" s="123"/>
      <c r="XAH99" s="123"/>
      <c r="XAI99" s="123"/>
      <c r="XAJ99" s="123"/>
      <c r="XAK99" s="123"/>
      <c r="XAL99" s="123"/>
      <c r="XAM99" s="123"/>
      <c r="XAN99" s="123"/>
      <c r="XAO99" s="123"/>
      <c r="XAP99" s="123"/>
      <c r="XAQ99" s="123"/>
      <c r="XAR99" s="123"/>
      <c r="XAS99" s="123"/>
      <c r="XAT99" s="123"/>
      <c r="XAU99" s="123"/>
      <c r="XAV99" s="123"/>
      <c r="XAW99" s="123"/>
      <c r="XAX99" s="123"/>
      <c r="XAY99" s="123"/>
      <c r="XAZ99" s="123"/>
      <c r="XBA99" s="123"/>
      <c r="XBB99" s="123"/>
      <c r="XBC99" s="123"/>
      <c r="XBD99" s="123"/>
      <c r="XBE99" s="123"/>
      <c r="XBF99" s="123"/>
      <c r="XBG99" s="123"/>
      <c r="XBH99" s="123"/>
      <c r="XBI99" s="123"/>
      <c r="XBJ99" s="123"/>
      <c r="XBK99" s="123"/>
      <c r="XBL99" s="123"/>
      <c r="XBM99" s="123"/>
      <c r="XBN99" s="123"/>
      <c r="XBO99" s="123"/>
      <c r="XBP99" s="123"/>
      <c r="XBQ99" s="123"/>
      <c r="XBR99" s="123"/>
      <c r="XBS99" s="123"/>
      <c r="XBT99" s="123"/>
      <c r="XBU99" s="123"/>
      <c r="XBV99" s="123"/>
      <c r="XBW99" s="123"/>
      <c r="XBX99" s="123"/>
      <c r="XBY99" s="123"/>
      <c r="XBZ99" s="123"/>
      <c r="XCA99" s="123"/>
      <c r="XCB99" s="123"/>
      <c r="XCC99" s="123"/>
      <c r="XCD99" s="123"/>
      <c r="XCE99" s="123"/>
      <c r="XCF99" s="123"/>
      <c r="XCG99" s="123"/>
      <c r="XCH99" s="123"/>
      <c r="XCI99" s="123"/>
      <c r="XCJ99" s="123"/>
      <c r="XCK99" s="123"/>
      <c r="XCL99" s="123"/>
      <c r="XCM99" s="123"/>
      <c r="XCN99" s="123"/>
      <c r="XCO99" s="123"/>
      <c r="XCP99" s="123"/>
      <c r="XCQ99" s="123"/>
      <c r="XCR99" s="123"/>
      <c r="XCS99" s="123"/>
      <c r="XCT99" s="123"/>
      <c r="XCU99" s="123"/>
      <c r="XCV99" s="123"/>
      <c r="XCW99" s="123"/>
      <c r="XCX99" s="123"/>
      <c r="XCY99" s="123"/>
      <c r="XCZ99" s="123"/>
      <c r="XDA99" s="123"/>
      <c r="XDB99" s="123"/>
      <c r="XDC99" s="123"/>
      <c r="XDD99" s="123"/>
      <c r="XDE99" s="123"/>
      <c r="XDF99" s="123"/>
      <c r="XDG99" s="123"/>
      <c r="XDH99" s="123"/>
      <c r="XDI99" s="123"/>
      <c r="XDJ99" s="123"/>
      <c r="XDK99" s="123"/>
      <c r="XDL99" s="123"/>
      <c r="XDM99" s="123"/>
      <c r="XDN99" s="123"/>
      <c r="XDO99" s="123"/>
      <c r="XDP99" s="123"/>
      <c r="XDQ99" s="123"/>
      <c r="XDR99" s="123"/>
      <c r="XDS99" s="123"/>
      <c r="XDT99" s="123"/>
      <c r="XDU99" s="123"/>
      <c r="XDV99" s="123"/>
      <c r="XDW99" s="123"/>
      <c r="XDX99" s="123"/>
      <c r="XDY99" s="123"/>
      <c r="XDZ99" s="123"/>
      <c r="XEA99" s="123"/>
      <c r="XEB99" s="123"/>
      <c r="XEC99" s="123"/>
      <c r="XED99" s="123"/>
      <c r="XEE99" s="123"/>
      <c r="XEF99" s="123"/>
      <c r="XEG99" s="123"/>
      <c r="XEH99" s="123"/>
      <c r="XEI99" s="123"/>
      <c r="XEJ99" s="123"/>
      <c r="XEK99" s="123"/>
      <c r="XEL99" s="123"/>
      <c r="XEM99" s="123"/>
      <c r="XEN99" s="123"/>
      <c r="XEO99" s="123"/>
      <c r="XEP99" s="123"/>
      <c r="XEQ99" s="123"/>
      <c r="XER99" s="123"/>
      <c r="XES99" s="123"/>
      <c r="XET99" s="123"/>
      <c r="XEU99" s="123"/>
      <c r="XEV99" s="123"/>
      <c r="XEW99" s="123"/>
      <c r="XEX99" s="123"/>
      <c r="XEY99" s="123"/>
      <c r="XEZ99" s="123"/>
      <c r="XFA99" s="123"/>
      <c r="XFB99" s="123"/>
      <c r="XFC99" s="123"/>
    </row>
    <row r="100" spans="1:16383" ht="15.9" customHeight="1" x14ac:dyDescent="0.3">
      <c r="A100" s="356" t="s">
        <v>213</v>
      </c>
      <c r="B100" s="357"/>
      <c r="C100" s="357"/>
      <c r="D100" s="357"/>
      <c r="E100" s="357"/>
      <c r="F100" s="357"/>
      <c r="G100" s="357"/>
      <c r="H100" s="357"/>
      <c r="I100" s="357"/>
      <c r="J100" s="357"/>
      <c r="K100" s="357"/>
      <c r="L100" s="357"/>
      <c r="M100" s="357"/>
      <c r="N100" s="357"/>
      <c r="O100" s="358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123"/>
      <c r="BL100" s="123"/>
      <c r="BM100" s="123"/>
      <c r="BN100" s="123"/>
      <c r="BO100" s="123"/>
      <c r="BP100" s="123"/>
      <c r="BQ100" s="123"/>
      <c r="BR100" s="123"/>
      <c r="BS100" s="123"/>
      <c r="BT100" s="123"/>
      <c r="BU100" s="123"/>
      <c r="BV100" s="123"/>
      <c r="BW100" s="123"/>
      <c r="BX100" s="123"/>
      <c r="BY100" s="123"/>
      <c r="BZ100" s="123"/>
      <c r="CA100" s="123"/>
      <c r="CB100" s="123"/>
      <c r="CC100" s="123"/>
      <c r="CD100" s="123"/>
      <c r="CE100" s="123"/>
      <c r="CF100" s="123"/>
      <c r="CG100" s="123"/>
      <c r="CH100" s="123"/>
      <c r="CI100" s="123"/>
      <c r="CJ100" s="123"/>
      <c r="CK100" s="123"/>
      <c r="CL100" s="123"/>
      <c r="CM100" s="123"/>
      <c r="CN100" s="123"/>
      <c r="CO100" s="123"/>
      <c r="CP100" s="123"/>
      <c r="CQ100" s="123"/>
      <c r="CR100" s="123"/>
      <c r="CS100" s="123"/>
      <c r="CT100" s="123"/>
      <c r="CU100" s="123"/>
      <c r="CV100" s="123"/>
      <c r="CW100" s="123"/>
      <c r="CX100" s="123"/>
      <c r="CY100" s="123"/>
      <c r="CZ100" s="123"/>
      <c r="DA100" s="123"/>
      <c r="DB100" s="123"/>
      <c r="DC100" s="123"/>
      <c r="DD100" s="123"/>
      <c r="DE100" s="123"/>
      <c r="DF100" s="123"/>
      <c r="DG100" s="123"/>
      <c r="DH100" s="123"/>
      <c r="DI100" s="123"/>
      <c r="DJ100" s="123"/>
      <c r="DK100" s="123"/>
      <c r="DL100" s="123"/>
      <c r="DM100" s="123"/>
      <c r="DN100" s="123"/>
      <c r="DO100" s="123"/>
      <c r="DP100" s="123"/>
      <c r="DQ100" s="123"/>
      <c r="DR100" s="123"/>
      <c r="DS100" s="123"/>
      <c r="DT100" s="123"/>
      <c r="DU100" s="123"/>
      <c r="DV100" s="123"/>
      <c r="DW100" s="123"/>
      <c r="DX100" s="123"/>
      <c r="DY100" s="123"/>
      <c r="DZ100" s="123"/>
      <c r="EA100" s="123"/>
      <c r="EB100" s="123"/>
      <c r="EC100" s="123"/>
      <c r="ED100" s="123"/>
      <c r="EE100" s="123"/>
      <c r="EF100" s="123"/>
      <c r="EG100" s="123"/>
      <c r="EH100" s="123"/>
      <c r="EI100" s="123"/>
      <c r="EJ100" s="123"/>
      <c r="EK100" s="123"/>
      <c r="EL100" s="123"/>
      <c r="EM100" s="123"/>
      <c r="EN100" s="123"/>
      <c r="EO100" s="123"/>
      <c r="EP100" s="123"/>
      <c r="EQ100" s="123"/>
      <c r="ER100" s="123"/>
      <c r="ES100" s="123"/>
      <c r="ET100" s="123"/>
      <c r="EU100" s="123"/>
      <c r="EV100" s="123"/>
      <c r="EW100" s="123"/>
      <c r="EX100" s="123"/>
      <c r="EY100" s="123"/>
      <c r="EZ100" s="123"/>
      <c r="FA100" s="123"/>
      <c r="FB100" s="123"/>
      <c r="FC100" s="123"/>
      <c r="FD100" s="123"/>
      <c r="FE100" s="123"/>
      <c r="FF100" s="123"/>
      <c r="FG100" s="123"/>
      <c r="FH100" s="123"/>
      <c r="FI100" s="123"/>
      <c r="FJ100" s="123"/>
      <c r="FK100" s="123"/>
      <c r="FL100" s="123"/>
      <c r="FM100" s="123"/>
      <c r="FN100" s="123"/>
      <c r="FO100" s="123"/>
      <c r="FP100" s="123"/>
      <c r="FQ100" s="123"/>
      <c r="FR100" s="123"/>
      <c r="FS100" s="123"/>
      <c r="FT100" s="123"/>
      <c r="FU100" s="123"/>
      <c r="FV100" s="123"/>
      <c r="FW100" s="123"/>
      <c r="FX100" s="123"/>
      <c r="FY100" s="123"/>
      <c r="FZ100" s="123"/>
      <c r="GA100" s="123"/>
      <c r="GB100" s="123"/>
      <c r="GC100" s="123"/>
      <c r="GD100" s="123"/>
      <c r="GE100" s="123"/>
      <c r="GF100" s="123"/>
      <c r="GG100" s="123"/>
      <c r="GH100" s="123"/>
      <c r="GI100" s="123"/>
      <c r="GJ100" s="123"/>
      <c r="GK100" s="123"/>
      <c r="GL100" s="123"/>
      <c r="GM100" s="123"/>
      <c r="GN100" s="123"/>
      <c r="GO100" s="123"/>
      <c r="GP100" s="123"/>
      <c r="GQ100" s="123"/>
      <c r="GR100" s="123"/>
      <c r="GS100" s="123"/>
      <c r="GT100" s="123"/>
      <c r="GU100" s="123"/>
      <c r="GV100" s="123"/>
      <c r="GW100" s="123"/>
      <c r="GX100" s="123"/>
      <c r="GY100" s="123"/>
      <c r="GZ100" s="123"/>
      <c r="HA100" s="123"/>
      <c r="HB100" s="123"/>
      <c r="HC100" s="123"/>
      <c r="HD100" s="123"/>
      <c r="HE100" s="123"/>
      <c r="HF100" s="123"/>
      <c r="HG100" s="123"/>
      <c r="HH100" s="123"/>
      <c r="HI100" s="123"/>
      <c r="HJ100" s="123"/>
      <c r="HK100" s="123"/>
      <c r="HL100" s="123"/>
      <c r="HM100" s="123"/>
      <c r="HN100" s="123"/>
      <c r="HO100" s="123"/>
      <c r="HP100" s="123"/>
      <c r="HQ100" s="123"/>
      <c r="HR100" s="123"/>
      <c r="HS100" s="123"/>
      <c r="HT100" s="123"/>
      <c r="HU100" s="123"/>
      <c r="HV100" s="123"/>
      <c r="HW100" s="123"/>
      <c r="HX100" s="123"/>
      <c r="HY100" s="123"/>
      <c r="HZ100" s="123"/>
      <c r="IA100" s="123"/>
      <c r="IB100" s="123"/>
      <c r="IC100" s="123"/>
      <c r="ID100" s="123"/>
      <c r="IE100" s="123"/>
      <c r="IF100" s="123"/>
      <c r="IG100" s="123"/>
      <c r="IH100" s="123"/>
      <c r="II100" s="123"/>
      <c r="IJ100" s="123"/>
      <c r="IK100" s="123"/>
      <c r="IL100" s="123"/>
      <c r="IM100" s="123"/>
      <c r="IN100" s="123"/>
      <c r="IO100" s="123"/>
      <c r="IP100" s="123"/>
      <c r="IQ100" s="123"/>
      <c r="IR100" s="123"/>
      <c r="IS100" s="123"/>
      <c r="IT100" s="123"/>
      <c r="IU100" s="123"/>
      <c r="IV100" s="123"/>
      <c r="IW100" s="123"/>
      <c r="IX100" s="123"/>
      <c r="IY100" s="123"/>
      <c r="IZ100" s="123"/>
      <c r="JA100" s="123"/>
      <c r="JB100" s="123"/>
      <c r="JC100" s="123"/>
      <c r="JD100" s="123"/>
      <c r="JE100" s="123"/>
      <c r="JF100" s="123"/>
      <c r="JG100" s="123"/>
      <c r="JH100" s="123"/>
      <c r="JI100" s="123"/>
      <c r="JJ100" s="123"/>
      <c r="JK100" s="123"/>
      <c r="JL100" s="123"/>
      <c r="JM100" s="123"/>
      <c r="JN100" s="123"/>
      <c r="JO100" s="123"/>
      <c r="JP100" s="123"/>
      <c r="JQ100" s="123"/>
      <c r="JR100" s="123"/>
      <c r="JS100" s="123"/>
      <c r="JT100" s="123"/>
      <c r="JU100" s="123"/>
      <c r="JV100" s="123"/>
      <c r="JW100" s="123"/>
      <c r="JX100" s="123"/>
      <c r="JY100" s="123"/>
      <c r="JZ100" s="123"/>
      <c r="KA100" s="123"/>
      <c r="KB100" s="123"/>
      <c r="KC100" s="123"/>
      <c r="KD100" s="123"/>
      <c r="KE100" s="123"/>
      <c r="KF100" s="123"/>
      <c r="KG100" s="123"/>
      <c r="KH100" s="123"/>
      <c r="KI100" s="123"/>
      <c r="KJ100" s="123"/>
      <c r="KK100" s="123"/>
      <c r="KL100" s="123"/>
      <c r="KM100" s="123"/>
      <c r="KN100" s="123"/>
      <c r="KO100" s="123"/>
      <c r="KP100" s="123"/>
      <c r="KQ100" s="123"/>
      <c r="KR100" s="123"/>
      <c r="KS100" s="123"/>
      <c r="KT100" s="123"/>
      <c r="KU100" s="123"/>
      <c r="KV100" s="123"/>
      <c r="KW100" s="123"/>
      <c r="KX100" s="123"/>
      <c r="KY100" s="123"/>
      <c r="KZ100" s="123"/>
      <c r="LA100" s="123"/>
      <c r="LB100" s="123"/>
      <c r="LC100" s="123"/>
      <c r="LD100" s="123"/>
      <c r="LE100" s="123"/>
      <c r="LF100" s="123"/>
      <c r="LG100" s="123"/>
      <c r="LH100" s="123"/>
      <c r="LI100" s="123"/>
      <c r="LJ100" s="123"/>
      <c r="LK100" s="123"/>
      <c r="LL100" s="123"/>
      <c r="LM100" s="123"/>
      <c r="LN100" s="123"/>
      <c r="LO100" s="123"/>
      <c r="LP100" s="123"/>
      <c r="LQ100" s="123"/>
      <c r="LR100" s="123"/>
      <c r="LS100" s="123"/>
      <c r="LT100" s="123"/>
      <c r="LU100" s="123"/>
      <c r="LV100" s="123"/>
      <c r="LW100" s="123"/>
      <c r="LX100" s="123"/>
      <c r="LY100" s="123"/>
      <c r="LZ100" s="123"/>
      <c r="MA100" s="123"/>
      <c r="MB100" s="123"/>
      <c r="MC100" s="123"/>
      <c r="MD100" s="123"/>
      <c r="ME100" s="123"/>
      <c r="MF100" s="123"/>
      <c r="MG100" s="123"/>
      <c r="MH100" s="123"/>
      <c r="MI100" s="123"/>
      <c r="MJ100" s="123"/>
      <c r="MK100" s="123"/>
      <c r="ML100" s="123"/>
      <c r="MM100" s="123"/>
      <c r="MN100" s="123"/>
      <c r="MO100" s="123"/>
      <c r="MP100" s="123"/>
      <c r="MQ100" s="123"/>
      <c r="MR100" s="123"/>
      <c r="MS100" s="123"/>
      <c r="MT100" s="123"/>
      <c r="MU100" s="123"/>
      <c r="MV100" s="123"/>
      <c r="MW100" s="123"/>
      <c r="MX100" s="123"/>
      <c r="MY100" s="123"/>
      <c r="MZ100" s="123"/>
      <c r="NA100" s="123"/>
      <c r="NB100" s="123"/>
      <c r="NC100" s="123"/>
      <c r="ND100" s="123"/>
      <c r="NE100" s="123"/>
      <c r="NF100" s="123"/>
      <c r="NG100" s="123"/>
      <c r="NH100" s="123"/>
      <c r="NI100" s="123"/>
      <c r="NJ100" s="123"/>
      <c r="NK100" s="123"/>
      <c r="NL100" s="123"/>
      <c r="NM100" s="123"/>
      <c r="NN100" s="123"/>
      <c r="NO100" s="123"/>
      <c r="NP100" s="123"/>
      <c r="NQ100" s="123"/>
      <c r="NR100" s="123"/>
      <c r="NS100" s="123"/>
      <c r="NT100" s="123"/>
      <c r="NU100" s="123"/>
      <c r="NV100" s="123"/>
      <c r="NW100" s="123"/>
      <c r="NX100" s="123"/>
      <c r="NY100" s="123"/>
      <c r="NZ100" s="123"/>
      <c r="OA100" s="123"/>
      <c r="OB100" s="123"/>
      <c r="OC100" s="123"/>
      <c r="OD100" s="123"/>
      <c r="OE100" s="123"/>
      <c r="OF100" s="123"/>
      <c r="OG100" s="123"/>
      <c r="OH100" s="123"/>
      <c r="OI100" s="123"/>
      <c r="OJ100" s="123"/>
      <c r="OK100" s="123"/>
      <c r="OL100" s="123"/>
      <c r="OM100" s="123"/>
      <c r="ON100" s="123"/>
      <c r="OO100" s="123"/>
      <c r="OP100" s="123"/>
      <c r="OQ100" s="123"/>
      <c r="OR100" s="123"/>
      <c r="OS100" s="123"/>
      <c r="OT100" s="123"/>
      <c r="OU100" s="123"/>
      <c r="OV100" s="123"/>
      <c r="OW100" s="123"/>
      <c r="OX100" s="123"/>
      <c r="OY100" s="123"/>
      <c r="OZ100" s="123"/>
      <c r="PA100" s="123"/>
      <c r="PB100" s="123"/>
      <c r="PC100" s="123"/>
      <c r="PD100" s="123"/>
      <c r="PE100" s="123"/>
      <c r="PF100" s="123"/>
      <c r="PG100" s="123"/>
      <c r="PH100" s="123"/>
      <c r="PI100" s="123"/>
      <c r="PJ100" s="123"/>
      <c r="PK100" s="123"/>
      <c r="PL100" s="123"/>
      <c r="PM100" s="123"/>
      <c r="PN100" s="123"/>
      <c r="PO100" s="123"/>
      <c r="PP100" s="123"/>
      <c r="PQ100" s="123"/>
      <c r="PR100" s="123"/>
      <c r="PS100" s="123"/>
      <c r="PT100" s="123"/>
      <c r="PU100" s="123"/>
      <c r="PV100" s="123"/>
      <c r="PW100" s="123"/>
      <c r="PX100" s="123"/>
      <c r="PY100" s="123"/>
      <c r="PZ100" s="123"/>
      <c r="QA100" s="123"/>
      <c r="QB100" s="123"/>
      <c r="QC100" s="123"/>
      <c r="QD100" s="123"/>
      <c r="QE100" s="123"/>
      <c r="QF100" s="123"/>
      <c r="QG100" s="123"/>
      <c r="QH100" s="123"/>
      <c r="QI100" s="123"/>
      <c r="QJ100" s="123"/>
      <c r="QK100" s="123"/>
      <c r="QL100" s="123"/>
      <c r="QM100" s="123"/>
      <c r="QN100" s="123"/>
      <c r="QO100" s="123"/>
      <c r="QP100" s="123"/>
      <c r="QQ100" s="123"/>
      <c r="QR100" s="123"/>
      <c r="QS100" s="123"/>
      <c r="QT100" s="123"/>
      <c r="QU100" s="123"/>
      <c r="QV100" s="123"/>
      <c r="QW100" s="123"/>
      <c r="QX100" s="123"/>
      <c r="QY100" s="123"/>
      <c r="QZ100" s="123"/>
      <c r="RA100" s="123"/>
      <c r="RB100" s="123"/>
      <c r="RC100" s="123"/>
      <c r="RD100" s="123"/>
      <c r="RE100" s="123"/>
      <c r="RF100" s="123"/>
      <c r="RG100" s="123"/>
      <c r="RH100" s="123"/>
      <c r="RI100" s="123"/>
      <c r="RJ100" s="123"/>
      <c r="RK100" s="123"/>
      <c r="RL100" s="123"/>
      <c r="RM100" s="123"/>
      <c r="RN100" s="123"/>
      <c r="RO100" s="123"/>
      <c r="RP100" s="123"/>
      <c r="RQ100" s="123"/>
      <c r="RR100" s="123"/>
      <c r="RS100" s="123"/>
      <c r="RT100" s="123"/>
      <c r="RU100" s="123"/>
      <c r="RV100" s="123"/>
      <c r="RW100" s="123"/>
      <c r="RX100" s="123"/>
      <c r="RY100" s="123"/>
      <c r="RZ100" s="123"/>
      <c r="SA100" s="123"/>
      <c r="SB100" s="123"/>
      <c r="SC100" s="123"/>
      <c r="SD100" s="123"/>
      <c r="SE100" s="123"/>
      <c r="SF100" s="123"/>
      <c r="SG100" s="123"/>
      <c r="SH100" s="123"/>
      <c r="SI100" s="123"/>
      <c r="SJ100" s="123"/>
      <c r="SK100" s="123"/>
      <c r="SL100" s="123"/>
      <c r="SM100" s="123"/>
      <c r="SN100" s="123"/>
      <c r="SO100" s="123"/>
      <c r="SP100" s="123"/>
      <c r="SQ100" s="123"/>
      <c r="SR100" s="123"/>
      <c r="SS100" s="123"/>
      <c r="ST100" s="123"/>
      <c r="SU100" s="123"/>
      <c r="SV100" s="123"/>
      <c r="SW100" s="123"/>
      <c r="SX100" s="123"/>
      <c r="SY100" s="123"/>
      <c r="SZ100" s="123"/>
      <c r="TA100" s="123"/>
      <c r="TB100" s="123"/>
      <c r="TC100" s="123"/>
      <c r="TD100" s="123"/>
      <c r="TE100" s="123"/>
      <c r="TF100" s="123"/>
      <c r="TG100" s="123"/>
      <c r="TH100" s="123"/>
      <c r="TI100" s="123"/>
      <c r="TJ100" s="123"/>
      <c r="TK100" s="123"/>
      <c r="TL100" s="123"/>
      <c r="TM100" s="123"/>
      <c r="TN100" s="123"/>
      <c r="TO100" s="123"/>
      <c r="TP100" s="123"/>
      <c r="TQ100" s="123"/>
      <c r="TR100" s="123"/>
      <c r="TS100" s="123"/>
      <c r="TT100" s="123"/>
      <c r="TU100" s="123"/>
      <c r="TV100" s="123"/>
      <c r="TW100" s="123"/>
      <c r="TX100" s="123"/>
      <c r="TY100" s="123"/>
      <c r="TZ100" s="123"/>
      <c r="UA100" s="123"/>
      <c r="UB100" s="123"/>
      <c r="UC100" s="123"/>
      <c r="UD100" s="123"/>
      <c r="UE100" s="123"/>
      <c r="UF100" s="123"/>
      <c r="UG100" s="123"/>
      <c r="UH100" s="123"/>
      <c r="UI100" s="123"/>
      <c r="UJ100" s="123"/>
      <c r="UK100" s="123"/>
      <c r="UL100" s="123"/>
      <c r="UM100" s="123"/>
      <c r="UN100" s="123"/>
      <c r="UO100" s="123"/>
      <c r="UP100" s="123"/>
      <c r="UQ100" s="123"/>
      <c r="UR100" s="123"/>
      <c r="US100" s="123"/>
      <c r="UT100" s="123"/>
      <c r="UU100" s="123"/>
      <c r="UV100" s="123"/>
      <c r="UW100" s="123"/>
      <c r="UX100" s="123"/>
      <c r="UY100" s="123"/>
      <c r="UZ100" s="123"/>
      <c r="VA100" s="123"/>
      <c r="VB100" s="123"/>
      <c r="VC100" s="123"/>
      <c r="VD100" s="123"/>
      <c r="VE100" s="123"/>
      <c r="VF100" s="123"/>
      <c r="VG100" s="123"/>
      <c r="VH100" s="123"/>
      <c r="VI100" s="123"/>
      <c r="VJ100" s="123"/>
      <c r="VK100" s="123"/>
      <c r="VL100" s="123"/>
      <c r="VM100" s="123"/>
      <c r="VN100" s="123"/>
      <c r="VO100" s="123"/>
      <c r="VP100" s="123"/>
      <c r="VQ100" s="123"/>
      <c r="VR100" s="123"/>
      <c r="VS100" s="123"/>
      <c r="VT100" s="123"/>
      <c r="VU100" s="123"/>
      <c r="VV100" s="123"/>
      <c r="VW100" s="123"/>
      <c r="VX100" s="123"/>
      <c r="VY100" s="123"/>
      <c r="VZ100" s="123"/>
      <c r="WA100" s="123"/>
      <c r="WB100" s="123"/>
      <c r="WC100" s="123"/>
      <c r="WD100" s="123"/>
      <c r="WE100" s="123"/>
      <c r="WF100" s="123"/>
      <c r="WG100" s="123"/>
      <c r="WH100" s="123"/>
      <c r="WI100" s="123"/>
      <c r="WJ100" s="123"/>
      <c r="WK100" s="123"/>
      <c r="WL100" s="123"/>
      <c r="WM100" s="123"/>
      <c r="WN100" s="123"/>
      <c r="WO100" s="123"/>
      <c r="WP100" s="123"/>
      <c r="WQ100" s="123"/>
      <c r="WR100" s="123"/>
      <c r="WS100" s="123"/>
      <c r="WT100" s="123"/>
      <c r="WU100" s="123"/>
      <c r="WV100" s="123"/>
      <c r="WW100" s="123"/>
      <c r="WX100" s="123"/>
      <c r="WY100" s="123"/>
      <c r="WZ100" s="123"/>
      <c r="XA100" s="123"/>
      <c r="XB100" s="123"/>
      <c r="XC100" s="123"/>
      <c r="XD100" s="123"/>
      <c r="XE100" s="123"/>
      <c r="XF100" s="123"/>
      <c r="XG100" s="123"/>
      <c r="XH100" s="123"/>
      <c r="XI100" s="123"/>
      <c r="XJ100" s="123"/>
      <c r="XK100" s="123"/>
      <c r="XL100" s="123"/>
      <c r="XM100" s="123"/>
      <c r="XN100" s="123"/>
      <c r="XO100" s="123"/>
      <c r="XP100" s="123"/>
      <c r="XQ100" s="123"/>
      <c r="XR100" s="123"/>
      <c r="XS100" s="123"/>
      <c r="XT100" s="123"/>
      <c r="XU100" s="123"/>
      <c r="XV100" s="123"/>
      <c r="XW100" s="123"/>
      <c r="XX100" s="123"/>
      <c r="XY100" s="123"/>
      <c r="XZ100" s="123"/>
      <c r="YA100" s="123"/>
      <c r="YB100" s="123"/>
      <c r="YC100" s="123"/>
      <c r="YD100" s="123"/>
      <c r="YE100" s="123"/>
      <c r="YF100" s="123"/>
      <c r="YG100" s="123"/>
      <c r="YH100" s="123"/>
      <c r="YI100" s="123"/>
      <c r="YJ100" s="123"/>
      <c r="YK100" s="123"/>
      <c r="YL100" s="123"/>
      <c r="YM100" s="123"/>
      <c r="YN100" s="123"/>
      <c r="YO100" s="123"/>
      <c r="YP100" s="123"/>
      <c r="YQ100" s="123"/>
      <c r="YR100" s="123"/>
      <c r="YS100" s="123"/>
      <c r="YT100" s="123"/>
      <c r="YU100" s="123"/>
      <c r="YV100" s="123"/>
      <c r="YW100" s="123"/>
      <c r="YX100" s="123"/>
      <c r="YY100" s="123"/>
      <c r="YZ100" s="123"/>
      <c r="ZA100" s="123"/>
      <c r="ZB100" s="123"/>
      <c r="ZC100" s="123"/>
      <c r="ZD100" s="123"/>
      <c r="ZE100" s="123"/>
      <c r="ZF100" s="123"/>
      <c r="ZG100" s="123"/>
      <c r="ZH100" s="123"/>
      <c r="ZI100" s="123"/>
      <c r="ZJ100" s="123"/>
      <c r="ZK100" s="123"/>
      <c r="ZL100" s="123"/>
      <c r="ZM100" s="123"/>
      <c r="ZN100" s="123"/>
      <c r="ZO100" s="123"/>
      <c r="ZP100" s="123"/>
      <c r="ZQ100" s="123"/>
      <c r="ZR100" s="123"/>
      <c r="ZS100" s="123"/>
      <c r="ZT100" s="123"/>
      <c r="ZU100" s="123"/>
      <c r="ZV100" s="123"/>
      <c r="ZW100" s="123"/>
      <c r="ZX100" s="123"/>
      <c r="ZY100" s="123"/>
      <c r="ZZ100" s="123"/>
      <c r="AAA100" s="123"/>
      <c r="AAB100" s="123"/>
      <c r="AAC100" s="123"/>
      <c r="AAD100" s="123"/>
      <c r="AAE100" s="123"/>
      <c r="AAF100" s="123"/>
      <c r="AAG100" s="123"/>
      <c r="AAH100" s="123"/>
      <c r="AAI100" s="123"/>
      <c r="AAJ100" s="123"/>
      <c r="AAK100" s="123"/>
      <c r="AAL100" s="123"/>
      <c r="AAM100" s="123"/>
      <c r="AAN100" s="123"/>
      <c r="AAO100" s="123"/>
      <c r="AAP100" s="123"/>
      <c r="AAQ100" s="123"/>
      <c r="AAR100" s="123"/>
      <c r="AAS100" s="123"/>
      <c r="AAT100" s="123"/>
      <c r="AAU100" s="123"/>
      <c r="AAV100" s="123"/>
      <c r="AAW100" s="123"/>
      <c r="AAX100" s="123"/>
      <c r="AAY100" s="123"/>
      <c r="AAZ100" s="123"/>
      <c r="ABA100" s="123"/>
      <c r="ABB100" s="123"/>
      <c r="ABC100" s="123"/>
      <c r="ABD100" s="123"/>
      <c r="ABE100" s="123"/>
      <c r="ABF100" s="123"/>
      <c r="ABG100" s="123"/>
      <c r="ABH100" s="123"/>
      <c r="ABI100" s="123"/>
      <c r="ABJ100" s="123"/>
      <c r="ABK100" s="123"/>
      <c r="ABL100" s="123"/>
      <c r="ABM100" s="123"/>
      <c r="ABN100" s="123"/>
      <c r="ABO100" s="123"/>
      <c r="ABP100" s="123"/>
      <c r="ABQ100" s="123"/>
      <c r="ABR100" s="123"/>
      <c r="ABS100" s="123"/>
      <c r="ABT100" s="123"/>
      <c r="ABU100" s="123"/>
      <c r="ABV100" s="123"/>
      <c r="ABW100" s="123"/>
      <c r="ABX100" s="123"/>
      <c r="ABY100" s="123"/>
      <c r="ABZ100" s="123"/>
      <c r="ACA100" s="123"/>
      <c r="ACB100" s="123"/>
      <c r="ACC100" s="123"/>
      <c r="ACD100" s="123"/>
      <c r="ACE100" s="123"/>
      <c r="ACF100" s="123"/>
      <c r="ACG100" s="123"/>
      <c r="ACH100" s="123"/>
      <c r="ACI100" s="123"/>
      <c r="ACJ100" s="123"/>
      <c r="ACK100" s="123"/>
      <c r="ACL100" s="123"/>
      <c r="ACM100" s="123"/>
      <c r="ACN100" s="123"/>
      <c r="ACO100" s="123"/>
      <c r="ACP100" s="123"/>
      <c r="ACQ100" s="123"/>
      <c r="ACR100" s="123"/>
      <c r="ACS100" s="123"/>
      <c r="ACT100" s="123"/>
      <c r="ACU100" s="123"/>
      <c r="ACV100" s="123"/>
      <c r="ACW100" s="123"/>
      <c r="ACX100" s="123"/>
      <c r="ACY100" s="123"/>
      <c r="ACZ100" s="123"/>
      <c r="ADA100" s="123"/>
      <c r="ADB100" s="123"/>
      <c r="ADC100" s="123"/>
      <c r="ADD100" s="123"/>
      <c r="ADE100" s="123"/>
      <c r="ADF100" s="123"/>
      <c r="ADG100" s="123"/>
      <c r="ADH100" s="123"/>
      <c r="ADI100" s="123"/>
      <c r="ADJ100" s="123"/>
      <c r="ADK100" s="123"/>
      <c r="ADL100" s="123"/>
      <c r="ADM100" s="123"/>
      <c r="ADN100" s="123"/>
      <c r="ADO100" s="123"/>
      <c r="ADP100" s="123"/>
      <c r="ADQ100" s="123"/>
      <c r="ADR100" s="123"/>
      <c r="ADS100" s="123"/>
      <c r="ADT100" s="123"/>
      <c r="ADU100" s="123"/>
      <c r="ADV100" s="123"/>
      <c r="ADW100" s="123"/>
      <c r="ADX100" s="123"/>
      <c r="ADY100" s="123"/>
      <c r="ADZ100" s="123"/>
      <c r="AEA100" s="123"/>
      <c r="AEB100" s="123"/>
      <c r="AEC100" s="123"/>
      <c r="AED100" s="123"/>
      <c r="AEE100" s="123"/>
      <c r="AEF100" s="123"/>
      <c r="AEG100" s="123"/>
      <c r="AEH100" s="123"/>
      <c r="AEI100" s="123"/>
      <c r="AEJ100" s="123"/>
      <c r="AEK100" s="123"/>
      <c r="AEL100" s="123"/>
      <c r="AEM100" s="123"/>
      <c r="AEN100" s="123"/>
      <c r="AEO100" s="123"/>
      <c r="AEP100" s="123"/>
      <c r="AEQ100" s="123"/>
      <c r="AER100" s="123"/>
      <c r="AES100" s="123"/>
      <c r="AET100" s="123"/>
      <c r="AEU100" s="123"/>
      <c r="AEV100" s="123"/>
      <c r="AEW100" s="123"/>
      <c r="AEX100" s="123"/>
      <c r="AEY100" s="123"/>
      <c r="AEZ100" s="123"/>
      <c r="AFA100" s="123"/>
      <c r="AFB100" s="123"/>
      <c r="AFC100" s="123"/>
      <c r="AFD100" s="123"/>
      <c r="AFE100" s="123"/>
      <c r="AFF100" s="123"/>
      <c r="AFG100" s="123"/>
      <c r="AFH100" s="123"/>
      <c r="AFI100" s="123"/>
      <c r="AFJ100" s="123"/>
      <c r="AFK100" s="123"/>
      <c r="AFL100" s="123"/>
      <c r="AFM100" s="123"/>
      <c r="AFN100" s="123"/>
      <c r="AFO100" s="123"/>
      <c r="AFP100" s="123"/>
      <c r="AFQ100" s="123"/>
      <c r="AFR100" s="123"/>
      <c r="AFS100" s="123"/>
      <c r="AFT100" s="123"/>
      <c r="AFU100" s="123"/>
      <c r="AFV100" s="123"/>
      <c r="AFW100" s="123"/>
      <c r="AFX100" s="123"/>
      <c r="AFY100" s="123"/>
      <c r="AFZ100" s="123"/>
      <c r="AGA100" s="123"/>
      <c r="AGB100" s="123"/>
      <c r="AGC100" s="123"/>
      <c r="AGD100" s="123"/>
      <c r="AGE100" s="123"/>
      <c r="AGF100" s="123"/>
      <c r="AGG100" s="123"/>
      <c r="AGH100" s="123"/>
      <c r="AGI100" s="123"/>
      <c r="AGJ100" s="123"/>
      <c r="AGK100" s="123"/>
      <c r="AGL100" s="123"/>
      <c r="AGM100" s="123"/>
      <c r="AGN100" s="123"/>
      <c r="AGO100" s="123"/>
      <c r="AGP100" s="123"/>
      <c r="AGQ100" s="123"/>
      <c r="AGR100" s="123"/>
      <c r="AGS100" s="123"/>
      <c r="AGT100" s="123"/>
      <c r="AGU100" s="123"/>
      <c r="AGV100" s="123"/>
      <c r="AGW100" s="123"/>
      <c r="AGX100" s="123"/>
      <c r="AGY100" s="123"/>
      <c r="AGZ100" s="123"/>
      <c r="AHA100" s="123"/>
      <c r="AHB100" s="123"/>
      <c r="AHC100" s="123"/>
      <c r="AHD100" s="123"/>
      <c r="AHE100" s="123"/>
      <c r="AHF100" s="123"/>
      <c r="AHG100" s="123"/>
      <c r="AHH100" s="123"/>
      <c r="AHI100" s="123"/>
      <c r="AHJ100" s="123"/>
      <c r="AHK100" s="123"/>
      <c r="AHL100" s="123"/>
      <c r="AHM100" s="123"/>
      <c r="AHN100" s="123"/>
      <c r="AHO100" s="123"/>
      <c r="AHP100" s="123"/>
      <c r="AHQ100" s="123"/>
      <c r="AHR100" s="123"/>
      <c r="AHS100" s="123"/>
      <c r="AHT100" s="123"/>
      <c r="AHU100" s="123"/>
      <c r="AHV100" s="123"/>
      <c r="AHW100" s="123"/>
      <c r="AHX100" s="123"/>
      <c r="AHY100" s="123"/>
      <c r="AHZ100" s="123"/>
      <c r="AIA100" s="123"/>
      <c r="AIB100" s="123"/>
      <c r="AIC100" s="123"/>
      <c r="AID100" s="123"/>
      <c r="AIE100" s="123"/>
      <c r="AIF100" s="123"/>
      <c r="AIG100" s="123"/>
      <c r="AIH100" s="123"/>
      <c r="AII100" s="123"/>
      <c r="AIJ100" s="123"/>
      <c r="AIK100" s="123"/>
      <c r="AIL100" s="123"/>
      <c r="AIM100" s="123"/>
      <c r="AIN100" s="123"/>
      <c r="AIO100" s="123"/>
      <c r="AIP100" s="123"/>
      <c r="AIQ100" s="123"/>
      <c r="AIR100" s="123"/>
      <c r="AIS100" s="123"/>
      <c r="AIT100" s="123"/>
      <c r="AIU100" s="123"/>
      <c r="AIV100" s="123"/>
      <c r="AIW100" s="123"/>
      <c r="AIX100" s="123"/>
      <c r="AIY100" s="123"/>
      <c r="AIZ100" s="123"/>
      <c r="AJA100" s="123"/>
      <c r="AJB100" s="123"/>
      <c r="AJC100" s="123"/>
      <c r="AJD100" s="123"/>
      <c r="AJE100" s="123"/>
      <c r="AJF100" s="123"/>
      <c r="AJG100" s="123"/>
      <c r="AJH100" s="123"/>
      <c r="AJI100" s="123"/>
      <c r="AJJ100" s="123"/>
      <c r="AJK100" s="123"/>
      <c r="AJL100" s="123"/>
      <c r="AJM100" s="123"/>
      <c r="AJN100" s="123"/>
      <c r="AJO100" s="123"/>
      <c r="AJP100" s="123"/>
      <c r="AJQ100" s="123"/>
      <c r="AJR100" s="123"/>
      <c r="AJS100" s="123"/>
      <c r="AJT100" s="123"/>
      <c r="AJU100" s="123"/>
      <c r="AJV100" s="123"/>
      <c r="AJW100" s="123"/>
      <c r="AJX100" s="123"/>
      <c r="AJY100" s="123"/>
      <c r="AJZ100" s="123"/>
      <c r="AKA100" s="123"/>
      <c r="AKB100" s="123"/>
      <c r="AKC100" s="123"/>
      <c r="AKD100" s="123"/>
      <c r="AKE100" s="123"/>
      <c r="AKF100" s="123"/>
      <c r="AKG100" s="123"/>
      <c r="AKH100" s="123"/>
      <c r="AKI100" s="123"/>
      <c r="AKJ100" s="123"/>
      <c r="AKK100" s="123"/>
      <c r="AKL100" s="123"/>
      <c r="AKM100" s="123"/>
      <c r="AKN100" s="123"/>
      <c r="AKO100" s="123"/>
      <c r="AKP100" s="123"/>
      <c r="AKQ100" s="123"/>
      <c r="AKR100" s="123"/>
      <c r="AKS100" s="123"/>
      <c r="AKT100" s="123"/>
      <c r="AKU100" s="123"/>
      <c r="AKV100" s="123"/>
      <c r="AKW100" s="123"/>
      <c r="AKX100" s="123"/>
      <c r="AKY100" s="123"/>
      <c r="AKZ100" s="123"/>
      <c r="ALA100" s="123"/>
      <c r="ALB100" s="123"/>
      <c r="ALC100" s="123"/>
      <c r="ALD100" s="123"/>
      <c r="ALE100" s="123"/>
      <c r="ALF100" s="123"/>
      <c r="ALG100" s="123"/>
      <c r="ALH100" s="123"/>
      <c r="ALI100" s="123"/>
      <c r="ALJ100" s="123"/>
      <c r="ALK100" s="123"/>
      <c r="ALL100" s="123"/>
      <c r="ALM100" s="123"/>
      <c r="ALN100" s="123"/>
      <c r="ALO100" s="123"/>
      <c r="ALP100" s="123"/>
      <c r="ALQ100" s="123"/>
      <c r="ALR100" s="123"/>
      <c r="ALS100" s="123"/>
      <c r="ALT100" s="123"/>
      <c r="ALU100" s="123"/>
      <c r="ALV100" s="123"/>
      <c r="ALW100" s="123"/>
      <c r="ALX100" s="123"/>
      <c r="ALY100" s="123"/>
      <c r="ALZ100" s="123"/>
      <c r="AMA100" s="123"/>
      <c r="AMB100" s="123"/>
      <c r="AMC100" s="123"/>
      <c r="AMD100" s="123"/>
      <c r="AME100" s="123"/>
      <c r="AMF100" s="123"/>
      <c r="AMG100" s="123"/>
      <c r="AMH100" s="123"/>
      <c r="AMI100" s="123"/>
      <c r="AMJ100" s="123"/>
      <c r="AMK100" s="123"/>
      <c r="AML100" s="123"/>
      <c r="AMM100" s="123"/>
      <c r="AMN100" s="123"/>
      <c r="AMO100" s="123"/>
      <c r="AMP100" s="123"/>
      <c r="AMQ100" s="123"/>
      <c r="AMR100" s="123"/>
      <c r="AMS100" s="123"/>
      <c r="AMT100" s="123"/>
      <c r="AMU100" s="123"/>
      <c r="AMV100" s="123"/>
      <c r="AMW100" s="123"/>
      <c r="AMX100" s="123"/>
      <c r="AMY100" s="123"/>
      <c r="AMZ100" s="123"/>
      <c r="ANA100" s="123"/>
      <c r="ANB100" s="123"/>
      <c r="ANC100" s="123"/>
      <c r="AND100" s="123"/>
      <c r="ANE100" s="123"/>
      <c r="ANF100" s="123"/>
      <c r="ANG100" s="123"/>
      <c r="ANH100" s="123"/>
      <c r="ANI100" s="123"/>
      <c r="ANJ100" s="123"/>
      <c r="ANK100" s="123"/>
      <c r="ANL100" s="123"/>
      <c r="ANM100" s="123"/>
      <c r="ANN100" s="123"/>
      <c r="ANO100" s="123"/>
      <c r="ANP100" s="123"/>
      <c r="ANQ100" s="123"/>
      <c r="ANR100" s="123"/>
      <c r="ANS100" s="123"/>
      <c r="ANT100" s="123"/>
      <c r="ANU100" s="123"/>
      <c r="ANV100" s="123"/>
      <c r="ANW100" s="123"/>
      <c r="ANX100" s="123"/>
      <c r="ANY100" s="123"/>
      <c r="ANZ100" s="123"/>
      <c r="AOA100" s="123"/>
      <c r="AOB100" s="123"/>
      <c r="AOC100" s="123"/>
      <c r="AOD100" s="123"/>
      <c r="AOE100" s="123"/>
      <c r="AOF100" s="123"/>
      <c r="AOG100" s="123"/>
      <c r="AOH100" s="123"/>
      <c r="AOI100" s="123"/>
      <c r="AOJ100" s="123"/>
      <c r="AOK100" s="123"/>
      <c r="AOL100" s="123"/>
      <c r="AOM100" s="123"/>
      <c r="AON100" s="123"/>
      <c r="AOO100" s="123"/>
      <c r="AOP100" s="123"/>
      <c r="AOQ100" s="123"/>
      <c r="AOR100" s="123"/>
      <c r="AOS100" s="123"/>
      <c r="AOT100" s="123"/>
      <c r="AOU100" s="123"/>
      <c r="AOV100" s="123"/>
      <c r="AOW100" s="123"/>
      <c r="AOX100" s="123"/>
      <c r="AOY100" s="123"/>
      <c r="AOZ100" s="123"/>
      <c r="APA100" s="123"/>
      <c r="APB100" s="123"/>
      <c r="APC100" s="123"/>
      <c r="APD100" s="123"/>
      <c r="APE100" s="123"/>
      <c r="APF100" s="123"/>
      <c r="APG100" s="123"/>
      <c r="APH100" s="123"/>
      <c r="API100" s="123"/>
      <c r="APJ100" s="123"/>
      <c r="APK100" s="123"/>
      <c r="APL100" s="123"/>
      <c r="APM100" s="123"/>
      <c r="APN100" s="123"/>
      <c r="APO100" s="123"/>
      <c r="APP100" s="123"/>
      <c r="APQ100" s="123"/>
      <c r="APR100" s="123"/>
      <c r="APS100" s="123"/>
      <c r="APT100" s="123"/>
      <c r="APU100" s="123"/>
      <c r="APV100" s="123"/>
      <c r="APW100" s="123"/>
      <c r="APX100" s="123"/>
      <c r="APY100" s="123"/>
      <c r="APZ100" s="123"/>
      <c r="AQA100" s="123"/>
      <c r="AQB100" s="123"/>
      <c r="AQC100" s="123"/>
      <c r="AQD100" s="123"/>
      <c r="AQE100" s="123"/>
      <c r="AQF100" s="123"/>
      <c r="AQG100" s="123"/>
      <c r="AQH100" s="123"/>
      <c r="AQI100" s="123"/>
      <c r="AQJ100" s="123"/>
      <c r="AQK100" s="123"/>
      <c r="AQL100" s="123"/>
      <c r="AQM100" s="123"/>
      <c r="AQN100" s="123"/>
      <c r="AQO100" s="123"/>
      <c r="AQP100" s="123"/>
      <c r="AQQ100" s="123"/>
      <c r="AQR100" s="123"/>
      <c r="AQS100" s="123"/>
      <c r="AQT100" s="123"/>
      <c r="AQU100" s="123"/>
      <c r="AQV100" s="123"/>
      <c r="AQW100" s="123"/>
      <c r="AQX100" s="123"/>
      <c r="AQY100" s="123"/>
      <c r="AQZ100" s="123"/>
      <c r="ARA100" s="123"/>
      <c r="ARB100" s="123"/>
      <c r="ARC100" s="123"/>
      <c r="ARD100" s="123"/>
      <c r="ARE100" s="123"/>
      <c r="ARF100" s="123"/>
      <c r="ARG100" s="123"/>
      <c r="ARH100" s="123"/>
      <c r="ARI100" s="123"/>
      <c r="ARJ100" s="123"/>
      <c r="ARK100" s="123"/>
      <c r="ARL100" s="123"/>
      <c r="ARM100" s="123"/>
      <c r="ARN100" s="123"/>
      <c r="ARO100" s="123"/>
      <c r="ARP100" s="123"/>
      <c r="ARQ100" s="123"/>
      <c r="ARR100" s="123"/>
      <c r="ARS100" s="123"/>
      <c r="ART100" s="123"/>
      <c r="ARU100" s="123"/>
      <c r="ARV100" s="123"/>
      <c r="ARW100" s="123"/>
      <c r="ARX100" s="123"/>
      <c r="ARY100" s="123"/>
      <c r="ARZ100" s="123"/>
      <c r="ASA100" s="123"/>
      <c r="ASB100" s="123"/>
      <c r="ASC100" s="123"/>
      <c r="ASD100" s="123"/>
      <c r="ASE100" s="123"/>
      <c r="ASF100" s="123"/>
      <c r="ASG100" s="123"/>
      <c r="ASH100" s="123"/>
      <c r="ASI100" s="123"/>
      <c r="ASJ100" s="123"/>
      <c r="ASK100" s="123"/>
      <c r="ASL100" s="123"/>
      <c r="ASM100" s="123"/>
      <c r="ASN100" s="123"/>
      <c r="ASO100" s="123"/>
      <c r="ASP100" s="123"/>
      <c r="ASQ100" s="123"/>
      <c r="ASR100" s="123"/>
      <c r="ASS100" s="123"/>
      <c r="AST100" s="123"/>
      <c r="ASU100" s="123"/>
      <c r="ASV100" s="123"/>
      <c r="ASW100" s="123"/>
      <c r="ASX100" s="123"/>
      <c r="ASY100" s="123"/>
      <c r="ASZ100" s="123"/>
      <c r="ATA100" s="123"/>
      <c r="ATB100" s="123"/>
      <c r="ATC100" s="123"/>
      <c r="ATD100" s="123"/>
      <c r="ATE100" s="123"/>
      <c r="ATF100" s="123"/>
      <c r="ATG100" s="123"/>
      <c r="ATH100" s="123"/>
      <c r="ATI100" s="123"/>
      <c r="ATJ100" s="123"/>
      <c r="ATK100" s="123"/>
      <c r="ATL100" s="123"/>
      <c r="ATM100" s="123"/>
      <c r="ATN100" s="123"/>
      <c r="ATO100" s="123"/>
      <c r="ATP100" s="123"/>
      <c r="ATQ100" s="123"/>
      <c r="ATR100" s="123"/>
      <c r="ATS100" s="123"/>
      <c r="ATT100" s="123"/>
      <c r="ATU100" s="123"/>
      <c r="ATV100" s="123"/>
      <c r="ATW100" s="123"/>
      <c r="ATX100" s="123"/>
      <c r="ATY100" s="123"/>
      <c r="ATZ100" s="123"/>
      <c r="AUA100" s="123"/>
      <c r="AUB100" s="123"/>
      <c r="AUC100" s="123"/>
      <c r="AUD100" s="123"/>
      <c r="AUE100" s="123"/>
      <c r="AUF100" s="123"/>
      <c r="AUG100" s="123"/>
      <c r="AUH100" s="123"/>
      <c r="AUI100" s="123"/>
      <c r="AUJ100" s="123"/>
      <c r="AUK100" s="123"/>
      <c r="AUL100" s="123"/>
      <c r="AUM100" s="123"/>
      <c r="AUN100" s="123"/>
      <c r="AUO100" s="123"/>
      <c r="AUP100" s="123"/>
      <c r="AUQ100" s="123"/>
      <c r="AUR100" s="123"/>
      <c r="AUS100" s="123"/>
      <c r="AUT100" s="123"/>
      <c r="AUU100" s="123"/>
      <c r="AUV100" s="123"/>
      <c r="AUW100" s="123"/>
      <c r="AUX100" s="123"/>
      <c r="AUY100" s="123"/>
      <c r="AUZ100" s="123"/>
      <c r="AVA100" s="123"/>
      <c r="AVB100" s="123"/>
      <c r="AVC100" s="123"/>
      <c r="AVD100" s="123"/>
      <c r="AVE100" s="123"/>
      <c r="AVF100" s="123"/>
      <c r="AVG100" s="123"/>
      <c r="AVH100" s="123"/>
      <c r="AVI100" s="123"/>
      <c r="AVJ100" s="123"/>
      <c r="AVK100" s="123"/>
      <c r="AVL100" s="123"/>
      <c r="AVM100" s="123"/>
      <c r="AVN100" s="123"/>
      <c r="AVO100" s="123"/>
      <c r="AVP100" s="123"/>
      <c r="AVQ100" s="123"/>
      <c r="AVR100" s="123"/>
      <c r="AVS100" s="123"/>
      <c r="AVT100" s="123"/>
      <c r="AVU100" s="123"/>
      <c r="AVV100" s="123"/>
      <c r="AVW100" s="123"/>
      <c r="AVX100" s="123"/>
      <c r="AVY100" s="123"/>
      <c r="AVZ100" s="123"/>
      <c r="AWA100" s="123"/>
      <c r="AWB100" s="123"/>
      <c r="AWC100" s="123"/>
      <c r="AWD100" s="123"/>
      <c r="AWE100" s="123"/>
      <c r="AWF100" s="123"/>
      <c r="AWG100" s="123"/>
      <c r="AWH100" s="123"/>
      <c r="AWI100" s="123"/>
      <c r="AWJ100" s="123"/>
      <c r="AWK100" s="123"/>
      <c r="AWL100" s="123"/>
      <c r="AWM100" s="123"/>
      <c r="AWN100" s="123"/>
      <c r="AWO100" s="123"/>
      <c r="AWP100" s="123"/>
      <c r="AWQ100" s="123"/>
      <c r="AWR100" s="123"/>
      <c r="AWS100" s="123"/>
      <c r="AWT100" s="123"/>
      <c r="AWU100" s="123"/>
      <c r="AWV100" s="123"/>
      <c r="AWW100" s="123"/>
      <c r="AWX100" s="123"/>
      <c r="AWY100" s="123"/>
      <c r="AWZ100" s="123"/>
      <c r="AXA100" s="123"/>
      <c r="AXB100" s="123"/>
      <c r="AXC100" s="123"/>
      <c r="AXD100" s="123"/>
      <c r="AXE100" s="123"/>
      <c r="AXF100" s="123"/>
      <c r="AXG100" s="123"/>
      <c r="AXH100" s="123"/>
      <c r="AXI100" s="123"/>
      <c r="AXJ100" s="123"/>
      <c r="AXK100" s="123"/>
      <c r="AXL100" s="123"/>
      <c r="AXM100" s="123"/>
      <c r="AXN100" s="123"/>
      <c r="AXO100" s="123"/>
      <c r="AXP100" s="123"/>
      <c r="AXQ100" s="123"/>
      <c r="AXR100" s="123"/>
      <c r="AXS100" s="123"/>
      <c r="AXT100" s="123"/>
      <c r="AXU100" s="123"/>
      <c r="AXV100" s="123"/>
      <c r="AXW100" s="123"/>
      <c r="AXX100" s="123"/>
      <c r="AXY100" s="123"/>
      <c r="AXZ100" s="123"/>
      <c r="AYA100" s="123"/>
      <c r="AYB100" s="123"/>
      <c r="AYC100" s="123"/>
      <c r="AYD100" s="123"/>
      <c r="AYE100" s="123"/>
      <c r="AYF100" s="123"/>
      <c r="AYG100" s="123"/>
      <c r="AYH100" s="123"/>
      <c r="AYI100" s="123"/>
      <c r="AYJ100" s="123"/>
      <c r="AYK100" s="123"/>
      <c r="AYL100" s="123"/>
      <c r="AYM100" s="123"/>
      <c r="AYN100" s="123"/>
      <c r="AYO100" s="123"/>
      <c r="AYP100" s="123"/>
      <c r="AYQ100" s="123"/>
      <c r="AYR100" s="123"/>
      <c r="AYS100" s="123"/>
      <c r="AYT100" s="123"/>
      <c r="AYU100" s="123"/>
      <c r="AYV100" s="123"/>
      <c r="AYW100" s="123"/>
      <c r="AYX100" s="123"/>
      <c r="AYY100" s="123"/>
      <c r="AYZ100" s="123"/>
      <c r="AZA100" s="123"/>
      <c r="AZB100" s="123"/>
      <c r="AZC100" s="123"/>
      <c r="AZD100" s="123"/>
      <c r="AZE100" s="123"/>
      <c r="AZF100" s="123"/>
      <c r="AZG100" s="123"/>
      <c r="AZH100" s="123"/>
      <c r="AZI100" s="123"/>
      <c r="AZJ100" s="123"/>
      <c r="AZK100" s="123"/>
      <c r="AZL100" s="123"/>
      <c r="AZM100" s="123"/>
      <c r="AZN100" s="123"/>
      <c r="AZO100" s="123"/>
      <c r="AZP100" s="123"/>
      <c r="AZQ100" s="123"/>
      <c r="AZR100" s="123"/>
      <c r="AZS100" s="123"/>
      <c r="AZT100" s="123"/>
      <c r="AZU100" s="123"/>
      <c r="AZV100" s="123"/>
      <c r="AZW100" s="123"/>
      <c r="AZX100" s="123"/>
      <c r="AZY100" s="123"/>
      <c r="AZZ100" s="123"/>
      <c r="BAA100" s="123"/>
      <c r="BAB100" s="123"/>
      <c r="BAC100" s="123"/>
      <c r="BAD100" s="123"/>
      <c r="BAE100" s="123"/>
      <c r="BAF100" s="123"/>
      <c r="BAG100" s="123"/>
      <c r="BAH100" s="123"/>
      <c r="BAI100" s="123"/>
      <c r="BAJ100" s="123"/>
      <c r="BAK100" s="123"/>
      <c r="BAL100" s="123"/>
      <c r="BAM100" s="123"/>
      <c r="BAN100" s="123"/>
      <c r="BAO100" s="123"/>
      <c r="BAP100" s="123"/>
      <c r="BAQ100" s="123"/>
      <c r="BAR100" s="123"/>
      <c r="BAS100" s="123"/>
      <c r="BAT100" s="123"/>
      <c r="BAU100" s="123"/>
      <c r="BAV100" s="123"/>
      <c r="BAW100" s="123"/>
      <c r="BAX100" s="123"/>
      <c r="BAY100" s="123"/>
      <c r="BAZ100" s="123"/>
      <c r="BBA100" s="123"/>
      <c r="BBB100" s="123"/>
      <c r="BBC100" s="123"/>
      <c r="BBD100" s="123"/>
      <c r="BBE100" s="123"/>
      <c r="BBF100" s="123"/>
      <c r="BBG100" s="123"/>
      <c r="BBH100" s="123"/>
      <c r="BBI100" s="123"/>
      <c r="BBJ100" s="123"/>
      <c r="BBK100" s="123"/>
      <c r="BBL100" s="123"/>
      <c r="BBM100" s="123"/>
      <c r="BBN100" s="123"/>
      <c r="BBO100" s="123"/>
      <c r="BBP100" s="123"/>
      <c r="BBQ100" s="123"/>
      <c r="BBR100" s="123"/>
      <c r="BBS100" s="123"/>
      <c r="BBT100" s="123"/>
      <c r="BBU100" s="123"/>
      <c r="BBV100" s="123"/>
      <c r="BBW100" s="123"/>
      <c r="BBX100" s="123"/>
      <c r="BBY100" s="123"/>
      <c r="BBZ100" s="123"/>
      <c r="BCA100" s="123"/>
      <c r="BCB100" s="123"/>
      <c r="BCC100" s="123"/>
      <c r="BCD100" s="123"/>
      <c r="BCE100" s="123"/>
      <c r="BCF100" s="123"/>
      <c r="BCG100" s="123"/>
      <c r="BCH100" s="123"/>
      <c r="BCI100" s="123"/>
      <c r="BCJ100" s="123"/>
      <c r="BCK100" s="123"/>
      <c r="BCL100" s="123"/>
      <c r="BCM100" s="123"/>
      <c r="BCN100" s="123"/>
      <c r="BCO100" s="123"/>
      <c r="BCP100" s="123"/>
      <c r="BCQ100" s="123"/>
      <c r="BCR100" s="123"/>
      <c r="BCS100" s="123"/>
      <c r="BCT100" s="123"/>
      <c r="BCU100" s="123"/>
      <c r="BCV100" s="123"/>
      <c r="BCW100" s="123"/>
      <c r="BCX100" s="123"/>
      <c r="BCY100" s="123"/>
      <c r="BCZ100" s="123"/>
      <c r="BDA100" s="123"/>
      <c r="BDB100" s="123"/>
      <c r="BDC100" s="123"/>
      <c r="BDD100" s="123"/>
      <c r="BDE100" s="123"/>
      <c r="BDF100" s="123"/>
      <c r="BDG100" s="123"/>
      <c r="BDH100" s="123"/>
      <c r="BDI100" s="123"/>
      <c r="BDJ100" s="123"/>
      <c r="BDK100" s="123"/>
      <c r="BDL100" s="123"/>
      <c r="BDM100" s="123"/>
      <c r="BDN100" s="123"/>
      <c r="BDO100" s="123"/>
      <c r="BDP100" s="123"/>
      <c r="BDQ100" s="123"/>
      <c r="BDR100" s="123"/>
      <c r="BDS100" s="123"/>
      <c r="BDT100" s="123"/>
      <c r="BDU100" s="123"/>
      <c r="BDV100" s="123"/>
      <c r="BDW100" s="123"/>
      <c r="BDX100" s="123"/>
      <c r="BDY100" s="123"/>
      <c r="BDZ100" s="123"/>
      <c r="BEA100" s="123"/>
      <c r="BEB100" s="123"/>
      <c r="BEC100" s="123"/>
      <c r="BED100" s="123"/>
      <c r="BEE100" s="123"/>
      <c r="BEF100" s="123"/>
      <c r="BEG100" s="123"/>
      <c r="BEH100" s="123"/>
      <c r="BEI100" s="123"/>
      <c r="BEJ100" s="123"/>
      <c r="BEK100" s="123"/>
      <c r="BEL100" s="123"/>
      <c r="BEM100" s="123"/>
      <c r="BEN100" s="123"/>
      <c r="BEO100" s="123"/>
      <c r="BEP100" s="123"/>
      <c r="BEQ100" s="123"/>
      <c r="BER100" s="123"/>
      <c r="BES100" s="123"/>
      <c r="BET100" s="123"/>
      <c r="BEU100" s="123"/>
      <c r="BEV100" s="123"/>
      <c r="BEW100" s="123"/>
      <c r="BEX100" s="123"/>
      <c r="BEY100" s="123"/>
      <c r="BEZ100" s="123"/>
      <c r="BFA100" s="123"/>
      <c r="BFB100" s="123"/>
      <c r="BFC100" s="123"/>
      <c r="BFD100" s="123"/>
      <c r="BFE100" s="123"/>
      <c r="BFF100" s="123"/>
      <c r="BFG100" s="123"/>
      <c r="BFH100" s="123"/>
      <c r="BFI100" s="123"/>
      <c r="BFJ100" s="123"/>
      <c r="BFK100" s="123"/>
      <c r="BFL100" s="123"/>
      <c r="BFM100" s="123"/>
      <c r="BFN100" s="123"/>
      <c r="BFO100" s="123"/>
      <c r="BFP100" s="123"/>
      <c r="BFQ100" s="123"/>
      <c r="BFR100" s="123"/>
      <c r="BFS100" s="123"/>
      <c r="BFT100" s="123"/>
      <c r="BFU100" s="123"/>
      <c r="BFV100" s="123"/>
      <c r="BFW100" s="123"/>
      <c r="BFX100" s="123"/>
      <c r="BFY100" s="123"/>
      <c r="BFZ100" s="123"/>
      <c r="BGA100" s="123"/>
      <c r="BGB100" s="123"/>
      <c r="BGC100" s="123"/>
      <c r="BGD100" s="123"/>
      <c r="BGE100" s="123"/>
      <c r="BGF100" s="123"/>
      <c r="BGG100" s="123"/>
      <c r="BGH100" s="123"/>
      <c r="BGI100" s="123"/>
      <c r="BGJ100" s="123"/>
      <c r="BGK100" s="123"/>
      <c r="BGL100" s="123"/>
      <c r="BGM100" s="123"/>
      <c r="BGN100" s="123"/>
      <c r="BGO100" s="123"/>
      <c r="BGP100" s="123"/>
      <c r="BGQ100" s="123"/>
      <c r="BGR100" s="123"/>
      <c r="BGS100" s="123"/>
      <c r="BGT100" s="123"/>
      <c r="BGU100" s="123"/>
      <c r="BGV100" s="123"/>
      <c r="BGW100" s="123"/>
      <c r="BGX100" s="123"/>
      <c r="BGY100" s="123"/>
      <c r="BGZ100" s="123"/>
      <c r="BHA100" s="123"/>
      <c r="BHB100" s="123"/>
      <c r="BHC100" s="123"/>
      <c r="BHD100" s="123"/>
      <c r="BHE100" s="123"/>
      <c r="BHF100" s="123"/>
      <c r="BHG100" s="123"/>
      <c r="BHH100" s="123"/>
      <c r="BHI100" s="123"/>
      <c r="BHJ100" s="123"/>
      <c r="BHK100" s="123"/>
      <c r="BHL100" s="123"/>
      <c r="BHM100" s="123"/>
      <c r="BHN100" s="123"/>
      <c r="BHO100" s="123"/>
      <c r="BHP100" s="123"/>
      <c r="BHQ100" s="123"/>
      <c r="BHR100" s="123"/>
      <c r="BHS100" s="123"/>
      <c r="BHT100" s="123"/>
      <c r="BHU100" s="123"/>
      <c r="BHV100" s="123"/>
      <c r="BHW100" s="123"/>
      <c r="BHX100" s="123"/>
      <c r="BHY100" s="123"/>
      <c r="BHZ100" s="123"/>
      <c r="BIA100" s="123"/>
      <c r="BIB100" s="123"/>
      <c r="BIC100" s="123"/>
      <c r="BID100" s="123"/>
      <c r="BIE100" s="123"/>
      <c r="BIF100" s="123"/>
      <c r="BIG100" s="123"/>
      <c r="BIH100" s="123"/>
      <c r="BII100" s="123"/>
      <c r="BIJ100" s="123"/>
      <c r="BIK100" s="123"/>
      <c r="BIL100" s="123"/>
      <c r="BIM100" s="123"/>
      <c r="BIN100" s="123"/>
      <c r="BIO100" s="123"/>
      <c r="BIP100" s="123"/>
      <c r="BIQ100" s="123"/>
      <c r="BIR100" s="123"/>
      <c r="BIS100" s="123"/>
      <c r="BIT100" s="123"/>
      <c r="BIU100" s="123"/>
      <c r="BIV100" s="123"/>
      <c r="BIW100" s="123"/>
      <c r="BIX100" s="123"/>
      <c r="BIY100" s="123"/>
      <c r="BIZ100" s="123"/>
      <c r="BJA100" s="123"/>
      <c r="BJB100" s="123"/>
      <c r="BJC100" s="123"/>
      <c r="BJD100" s="123"/>
      <c r="BJE100" s="123"/>
      <c r="BJF100" s="123"/>
      <c r="BJG100" s="123"/>
      <c r="BJH100" s="123"/>
      <c r="BJI100" s="123"/>
      <c r="BJJ100" s="123"/>
      <c r="BJK100" s="123"/>
      <c r="BJL100" s="123"/>
      <c r="BJM100" s="123"/>
      <c r="BJN100" s="123"/>
      <c r="BJO100" s="123"/>
      <c r="BJP100" s="123"/>
      <c r="BJQ100" s="123"/>
      <c r="BJR100" s="123"/>
      <c r="BJS100" s="123"/>
      <c r="BJT100" s="123"/>
      <c r="BJU100" s="123"/>
      <c r="BJV100" s="123"/>
      <c r="BJW100" s="123"/>
      <c r="BJX100" s="123"/>
      <c r="BJY100" s="123"/>
      <c r="BJZ100" s="123"/>
      <c r="BKA100" s="123"/>
      <c r="BKB100" s="123"/>
      <c r="BKC100" s="123"/>
      <c r="BKD100" s="123"/>
      <c r="BKE100" s="123"/>
      <c r="BKF100" s="123"/>
      <c r="BKG100" s="123"/>
      <c r="BKH100" s="123"/>
      <c r="BKI100" s="123"/>
      <c r="BKJ100" s="123"/>
      <c r="BKK100" s="123"/>
      <c r="BKL100" s="123"/>
      <c r="BKM100" s="123"/>
      <c r="BKN100" s="123"/>
      <c r="BKO100" s="123"/>
      <c r="BKP100" s="123"/>
      <c r="BKQ100" s="123"/>
      <c r="BKR100" s="123"/>
      <c r="BKS100" s="123"/>
      <c r="BKT100" s="123"/>
      <c r="BKU100" s="123"/>
      <c r="BKV100" s="123"/>
      <c r="BKW100" s="123"/>
      <c r="BKX100" s="123"/>
      <c r="BKY100" s="123"/>
      <c r="BKZ100" s="123"/>
      <c r="BLA100" s="123"/>
      <c r="BLB100" s="123"/>
      <c r="BLC100" s="123"/>
      <c r="BLD100" s="123"/>
      <c r="BLE100" s="123"/>
      <c r="BLF100" s="123"/>
      <c r="BLG100" s="123"/>
      <c r="BLH100" s="123"/>
      <c r="BLI100" s="123"/>
      <c r="BLJ100" s="123"/>
      <c r="BLK100" s="123"/>
      <c r="BLL100" s="123"/>
      <c r="BLM100" s="123"/>
      <c r="BLN100" s="123"/>
      <c r="BLO100" s="123"/>
      <c r="BLP100" s="123"/>
      <c r="BLQ100" s="123"/>
      <c r="BLR100" s="123"/>
      <c r="BLS100" s="123"/>
      <c r="BLT100" s="123"/>
      <c r="BLU100" s="123"/>
      <c r="BLV100" s="123"/>
      <c r="BLW100" s="123"/>
      <c r="BLX100" s="123"/>
      <c r="BLY100" s="123"/>
      <c r="BLZ100" s="123"/>
      <c r="BMA100" s="123"/>
      <c r="BMB100" s="123"/>
      <c r="BMC100" s="123"/>
      <c r="BMD100" s="123"/>
      <c r="BME100" s="123"/>
      <c r="BMF100" s="123"/>
      <c r="BMG100" s="123"/>
      <c r="BMH100" s="123"/>
      <c r="BMI100" s="123"/>
      <c r="BMJ100" s="123"/>
      <c r="BMK100" s="123"/>
      <c r="BML100" s="123"/>
      <c r="BMM100" s="123"/>
      <c r="BMN100" s="123"/>
      <c r="BMO100" s="123"/>
      <c r="BMP100" s="123"/>
      <c r="BMQ100" s="123"/>
      <c r="BMR100" s="123"/>
      <c r="BMS100" s="123"/>
      <c r="BMT100" s="123"/>
      <c r="BMU100" s="123"/>
      <c r="BMV100" s="123"/>
      <c r="BMW100" s="123"/>
      <c r="BMX100" s="123"/>
      <c r="BMY100" s="123"/>
      <c r="BMZ100" s="123"/>
      <c r="BNA100" s="123"/>
      <c r="BNB100" s="123"/>
      <c r="BNC100" s="123"/>
      <c r="BND100" s="123"/>
      <c r="BNE100" s="123"/>
      <c r="BNF100" s="123"/>
      <c r="BNG100" s="123"/>
      <c r="BNH100" s="123"/>
      <c r="BNI100" s="123"/>
      <c r="BNJ100" s="123"/>
      <c r="BNK100" s="123"/>
      <c r="BNL100" s="123"/>
      <c r="BNM100" s="123"/>
      <c r="BNN100" s="123"/>
      <c r="BNO100" s="123"/>
      <c r="BNP100" s="123"/>
      <c r="BNQ100" s="123"/>
      <c r="BNR100" s="123"/>
      <c r="BNS100" s="123"/>
      <c r="BNT100" s="123"/>
      <c r="BNU100" s="123"/>
      <c r="BNV100" s="123"/>
      <c r="BNW100" s="123"/>
      <c r="BNX100" s="123"/>
      <c r="BNY100" s="123"/>
      <c r="BNZ100" s="123"/>
      <c r="BOA100" s="123"/>
      <c r="BOB100" s="123"/>
      <c r="BOC100" s="123"/>
      <c r="BOD100" s="123"/>
      <c r="BOE100" s="123"/>
      <c r="BOF100" s="123"/>
      <c r="BOG100" s="123"/>
      <c r="BOH100" s="123"/>
      <c r="BOI100" s="123"/>
      <c r="BOJ100" s="123"/>
      <c r="BOK100" s="123"/>
      <c r="BOL100" s="123"/>
      <c r="BOM100" s="123"/>
      <c r="BON100" s="123"/>
      <c r="BOO100" s="123"/>
      <c r="BOP100" s="123"/>
      <c r="BOQ100" s="123"/>
      <c r="BOR100" s="123"/>
      <c r="BOS100" s="123"/>
      <c r="BOT100" s="123"/>
      <c r="BOU100" s="123"/>
      <c r="BOV100" s="123"/>
      <c r="BOW100" s="123"/>
      <c r="BOX100" s="123"/>
      <c r="BOY100" s="123"/>
      <c r="BOZ100" s="123"/>
      <c r="BPA100" s="123"/>
      <c r="BPB100" s="123"/>
      <c r="BPC100" s="123"/>
      <c r="BPD100" s="123"/>
      <c r="BPE100" s="123"/>
      <c r="BPF100" s="123"/>
      <c r="BPG100" s="123"/>
      <c r="BPH100" s="123"/>
      <c r="BPI100" s="123"/>
      <c r="BPJ100" s="123"/>
      <c r="BPK100" s="123"/>
      <c r="BPL100" s="123"/>
      <c r="BPM100" s="123"/>
      <c r="BPN100" s="123"/>
      <c r="BPO100" s="123"/>
      <c r="BPP100" s="123"/>
      <c r="BPQ100" s="123"/>
      <c r="BPR100" s="123"/>
      <c r="BPS100" s="123"/>
      <c r="BPT100" s="123"/>
      <c r="BPU100" s="123"/>
      <c r="BPV100" s="123"/>
      <c r="BPW100" s="123"/>
      <c r="BPX100" s="123"/>
      <c r="BPY100" s="123"/>
      <c r="BPZ100" s="123"/>
      <c r="BQA100" s="123"/>
      <c r="BQB100" s="123"/>
      <c r="BQC100" s="123"/>
      <c r="BQD100" s="123"/>
      <c r="BQE100" s="123"/>
      <c r="BQF100" s="123"/>
      <c r="BQG100" s="123"/>
      <c r="BQH100" s="123"/>
      <c r="BQI100" s="123"/>
      <c r="BQJ100" s="123"/>
      <c r="BQK100" s="123"/>
      <c r="BQL100" s="123"/>
      <c r="BQM100" s="123"/>
      <c r="BQN100" s="123"/>
      <c r="BQO100" s="123"/>
      <c r="BQP100" s="123"/>
      <c r="BQQ100" s="123"/>
      <c r="BQR100" s="123"/>
      <c r="BQS100" s="123"/>
      <c r="BQT100" s="123"/>
      <c r="BQU100" s="123"/>
      <c r="BQV100" s="123"/>
      <c r="BQW100" s="123"/>
      <c r="BQX100" s="123"/>
      <c r="BQY100" s="123"/>
      <c r="BQZ100" s="123"/>
      <c r="BRA100" s="123"/>
      <c r="BRB100" s="123"/>
      <c r="BRC100" s="123"/>
      <c r="BRD100" s="123"/>
      <c r="BRE100" s="123"/>
      <c r="BRF100" s="123"/>
      <c r="BRG100" s="123"/>
      <c r="BRH100" s="123"/>
      <c r="BRI100" s="123"/>
      <c r="BRJ100" s="123"/>
      <c r="BRK100" s="123"/>
      <c r="BRL100" s="123"/>
      <c r="BRM100" s="123"/>
      <c r="BRN100" s="123"/>
      <c r="BRO100" s="123"/>
      <c r="BRP100" s="123"/>
      <c r="BRQ100" s="123"/>
      <c r="BRR100" s="123"/>
      <c r="BRS100" s="123"/>
      <c r="BRT100" s="123"/>
      <c r="BRU100" s="123"/>
      <c r="BRV100" s="123"/>
      <c r="BRW100" s="123"/>
      <c r="BRX100" s="123"/>
      <c r="BRY100" s="123"/>
      <c r="BRZ100" s="123"/>
      <c r="BSA100" s="123"/>
      <c r="BSB100" s="123"/>
      <c r="BSC100" s="123"/>
      <c r="BSD100" s="123"/>
      <c r="BSE100" s="123"/>
      <c r="BSF100" s="123"/>
      <c r="BSG100" s="123"/>
      <c r="BSH100" s="123"/>
      <c r="BSI100" s="123"/>
      <c r="BSJ100" s="123"/>
      <c r="BSK100" s="123"/>
      <c r="BSL100" s="123"/>
      <c r="BSM100" s="123"/>
      <c r="BSN100" s="123"/>
      <c r="BSO100" s="123"/>
      <c r="BSP100" s="123"/>
      <c r="BSQ100" s="123"/>
      <c r="BSR100" s="123"/>
      <c r="BSS100" s="123"/>
      <c r="BST100" s="123"/>
      <c r="BSU100" s="123"/>
      <c r="BSV100" s="123"/>
      <c r="BSW100" s="123"/>
      <c r="BSX100" s="123"/>
      <c r="BSY100" s="123"/>
      <c r="BSZ100" s="123"/>
      <c r="BTA100" s="123"/>
      <c r="BTB100" s="123"/>
      <c r="BTC100" s="123"/>
      <c r="BTD100" s="123"/>
      <c r="BTE100" s="123"/>
      <c r="BTF100" s="123"/>
      <c r="BTG100" s="123"/>
      <c r="BTH100" s="123"/>
      <c r="BTI100" s="123"/>
      <c r="BTJ100" s="123"/>
      <c r="BTK100" s="123"/>
      <c r="BTL100" s="123"/>
      <c r="BTM100" s="123"/>
      <c r="BTN100" s="123"/>
      <c r="BTO100" s="123"/>
      <c r="BTP100" s="123"/>
      <c r="BTQ100" s="123"/>
      <c r="BTR100" s="123"/>
      <c r="BTS100" s="123"/>
      <c r="BTT100" s="123"/>
      <c r="BTU100" s="123"/>
      <c r="BTV100" s="123"/>
      <c r="BTW100" s="123"/>
      <c r="BTX100" s="123"/>
      <c r="BTY100" s="123"/>
      <c r="BTZ100" s="123"/>
      <c r="BUA100" s="123"/>
      <c r="BUB100" s="123"/>
      <c r="BUC100" s="123"/>
      <c r="BUD100" s="123"/>
      <c r="BUE100" s="123"/>
      <c r="BUF100" s="123"/>
      <c r="BUG100" s="123"/>
      <c r="BUH100" s="123"/>
      <c r="BUI100" s="123"/>
      <c r="BUJ100" s="123"/>
      <c r="BUK100" s="123"/>
      <c r="BUL100" s="123"/>
      <c r="BUM100" s="123"/>
      <c r="BUN100" s="123"/>
      <c r="BUO100" s="123"/>
      <c r="BUP100" s="123"/>
      <c r="BUQ100" s="123"/>
      <c r="BUR100" s="123"/>
      <c r="BUS100" s="123"/>
      <c r="BUT100" s="123"/>
      <c r="BUU100" s="123"/>
      <c r="BUV100" s="123"/>
      <c r="BUW100" s="123"/>
      <c r="BUX100" s="123"/>
      <c r="BUY100" s="123"/>
      <c r="BUZ100" s="123"/>
      <c r="BVA100" s="123"/>
      <c r="BVB100" s="123"/>
      <c r="BVC100" s="123"/>
      <c r="BVD100" s="123"/>
      <c r="BVE100" s="123"/>
      <c r="BVF100" s="123"/>
      <c r="BVG100" s="123"/>
      <c r="BVH100" s="123"/>
      <c r="BVI100" s="123"/>
      <c r="BVJ100" s="123"/>
      <c r="BVK100" s="123"/>
      <c r="BVL100" s="123"/>
      <c r="BVM100" s="123"/>
      <c r="BVN100" s="123"/>
      <c r="BVO100" s="123"/>
      <c r="BVP100" s="123"/>
      <c r="BVQ100" s="123"/>
      <c r="BVR100" s="123"/>
      <c r="BVS100" s="123"/>
      <c r="BVT100" s="123"/>
      <c r="BVU100" s="123"/>
      <c r="BVV100" s="123"/>
      <c r="BVW100" s="123"/>
      <c r="BVX100" s="123"/>
      <c r="BVY100" s="123"/>
      <c r="BVZ100" s="123"/>
      <c r="BWA100" s="123"/>
      <c r="BWB100" s="123"/>
      <c r="BWC100" s="123"/>
      <c r="BWD100" s="123"/>
      <c r="BWE100" s="123"/>
      <c r="BWF100" s="123"/>
      <c r="BWG100" s="123"/>
      <c r="BWH100" s="123"/>
      <c r="BWI100" s="123"/>
      <c r="BWJ100" s="123"/>
      <c r="BWK100" s="123"/>
      <c r="BWL100" s="123"/>
      <c r="BWM100" s="123"/>
      <c r="BWN100" s="123"/>
      <c r="BWO100" s="123"/>
      <c r="BWP100" s="123"/>
      <c r="BWQ100" s="123"/>
      <c r="BWR100" s="123"/>
      <c r="BWS100" s="123"/>
      <c r="BWT100" s="123"/>
      <c r="BWU100" s="123"/>
      <c r="BWV100" s="123"/>
      <c r="BWW100" s="123"/>
      <c r="BWX100" s="123"/>
      <c r="BWY100" s="123"/>
      <c r="BWZ100" s="123"/>
      <c r="BXA100" s="123"/>
      <c r="BXB100" s="123"/>
      <c r="BXC100" s="123"/>
      <c r="BXD100" s="123"/>
      <c r="BXE100" s="123"/>
      <c r="BXF100" s="123"/>
      <c r="BXG100" s="123"/>
      <c r="BXH100" s="123"/>
      <c r="BXI100" s="123"/>
      <c r="BXJ100" s="123"/>
      <c r="BXK100" s="123"/>
      <c r="BXL100" s="123"/>
      <c r="BXM100" s="123"/>
      <c r="BXN100" s="123"/>
      <c r="BXO100" s="123"/>
      <c r="BXP100" s="123"/>
      <c r="BXQ100" s="123"/>
      <c r="BXR100" s="123"/>
      <c r="BXS100" s="123"/>
      <c r="BXT100" s="123"/>
      <c r="BXU100" s="123"/>
      <c r="BXV100" s="123"/>
      <c r="BXW100" s="123"/>
      <c r="BXX100" s="123"/>
      <c r="BXY100" s="123"/>
      <c r="BXZ100" s="123"/>
      <c r="BYA100" s="123"/>
      <c r="BYB100" s="123"/>
      <c r="BYC100" s="123"/>
      <c r="BYD100" s="123"/>
      <c r="BYE100" s="123"/>
      <c r="BYF100" s="123"/>
      <c r="BYG100" s="123"/>
      <c r="BYH100" s="123"/>
      <c r="BYI100" s="123"/>
      <c r="BYJ100" s="123"/>
      <c r="BYK100" s="123"/>
      <c r="BYL100" s="123"/>
      <c r="BYM100" s="123"/>
      <c r="BYN100" s="123"/>
      <c r="BYO100" s="123"/>
      <c r="BYP100" s="123"/>
      <c r="BYQ100" s="123"/>
      <c r="BYR100" s="123"/>
      <c r="BYS100" s="123"/>
      <c r="BYT100" s="123"/>
      <c r="BYU100" s="123"/>
      <c r="BYV100" s="123"/>
      <c r="BYW100" s="123"/>
      <c r="BYX100" s="123"/>
      <c r="BYY100" s="123"/>
      <c r="BYZ100" s="123"/>
      <c r="BZA100" s="123"/>
      <c r="BZB100" s="123"/>
      <c r="BZC100" s="123"/>
      <c r="BZD100" s="123"/>
      <c r="BZE100" s="123"/>
      <c r="BZF100" s="123"/>
      <c r="BZG100" s="123"/>
      <c r="BZH100" s="123"/>
      <c r="BZI100" s="123"/>
      <c r="BZJ100" s="123"/>
      <c r="BZK100" s="123"/>
      <c r="BZL100" s="123"/>
      <c r="BZM100" s="123"/>
      <c r="BZN100" s="123"/>
      <c r="BZO100" s="123"/>
      <c r="BZP100" s="123"/>
      <c r="BZQ100" s="123"/>
      <c r="BZR100" s="123"/>
      <c r="BZS100" s="123"/>
      <c r="BZT100" s="123"/>
      <c r="BZU100" s="123"/>
      <c r="BZV100" s="123"/>
      <c r="BZW100" s="123"/>
      <c r="BZX100" s="123"/>
      <c r="BZY100" s="123"/>
      <c r="BZZ100" s="123"/>
      <c r="CAA100" s="123"/>
      <c r="CAB100" s="123"/>
      <c r="CAC100" s="123"/>
      <c r="CAD100" s="123"/>
      <c r="CAE100" s="123"/>
      <c r="CAF100" s="123"/>
      <c r="CAG100" s="123"/>
      <c r="CAH100" s="123"/>
      <c r="CAI100" s="123"/>
      <c r="CAJ100" s="123"/>
      <c r="CAK100" s="123"/>
      <c r="CAL100" s="123"/>
      <c r="CAM100" s="123"/>
      <c r="CAN100" s="123"/>
      <c r="CAO100" s="123"/>
      <c r="CAP100" s="123"/>
      <c r="CAQ100" s="123"/>
      <c r="CAR100" s="123"/>
      <c r="CAS100" s="123"/>
      <c r="CAT100" s="123"/>
      <c r="CAU100" s="123"/>
      <c r="CAV100" s="123"/>
      <c r="CAW100" s="123"/>
      <c r="CAX100" s="123"/>
      <c r="CAY100" s="123"/>
      <c r="CAZ100" s="123"/>
      <c r="CBA100" s="123"/>
      <c r="CBB100" s="123"/>
      <c r="CBC100" s="123"/>
      <c r="CBD100" s="123"/>
      <c r="CBE100" s="123"/>
      <c r="CBF100" s="123"/>
      <c r="CBG100" s="123"/>
      <c r="CBH100" s="123"/>
      <c r="CBI100" s="123"/>
      <c r="CBJ100" s="123"/>
      <c r="CBK100" s="123"/>
      <c r="CBL100" s="123"/>
      <c r="CBM100" s="123"/>
      <c r="CBN100" s="123"/>
      <c r="CBO100" s="123"/>
      <c r="CBP100" s="123"/>
      <c r="CBQ100" s="123"/>
      <c r="CBR100" s="123"/>
      <c r="CBS100" s="123"/>
      <c r="CBT100" s="123"/>
      <c r="CBU100" s="123"/>
      <c r="CBV100" s="123"/>
      <c r="CBW100" s="123"/>
      <c r="CBX100" s="123"/>
      <c r="CBY100" s="123"/>
      <c r="CBZ100" s="123"/>
      <c r="CCA100" s="123"/>
      <c r="CCB100" s="123"/>
      <c r="CCC100" s="123"/>
      <c r="CCD100" s="123"/>
      <c r="CCE100" s="123"/>
      <c r="CCF100" s="123"/>
      <c r="CCG100" s="123"/>
      <c r="CCH100" s="123"/>
      <c r="CCI100" s="123"/>
      <c r="CCJ100" s="123"/>
      <c r="CCK100" s="123"/>
      <c r="CCL100" s="123"/>
      <c r="CCM100" s="123"/>
      <c r="CCN100" s="123"/>
      <c r="CCO100" s="123"/>
      <c r="CCP100" s="123"/>
      <c r="CCQ100" s="123"/>
      <c r="CCR100" s="123"/>
      <c r="CCS100" s="123"/>
      <c r="CCT100" s="123"/>
      <c r="CCU100" s="123"/>
      <c r="CCV100" s="123"/>
      <c r="CCW100" s="123"/>
      <c r="CCX100" s="123"/>
      <c r="CCY100" s="123"/>
      <c r="CCZ100" s="123"/>
      <c r="CDA100" s="123"/>
      <c r="CDB100" s="123"/>
      <c r="CDC100" s="123"/>
      <c r="CDD100" s="123"/>
      <c r="CDE100" s="123"/>
      <c r="CDF100" s="123"/>
      <c r="CDG100" s="123"/>
      <c r="CDH100" s="123"/>
      <c r="CDI100" s="123"/>
      <c r="CDJ100" s="123"/>
      <c r="CDK100" s="123"/>
      <c r="CDL100" s="123"/>
      <c r="CDM100" s="123"/>
      <c r="CDN100" s="123"/>
      <c r="CDO100" s="123"/>
      <c r="CDP100" s="123"/>
      <c r="CDQ100" s="123"/>
      <c r="CDR100" s="123"/>
      <c r="CDS100" s="123"/>
      <c r="CDT100" s="123"/>
      <c r="CDU100" s="123"/>
      <c r="CDV100" s="123"/>
      <c r="CDW100" s="123"/>
      <c r="CDX100" s="123"/>
      <c r="CDY100" s="123"/>
      <c r="CDZ100" s="123"/>
      <c r="CEA100" s="123"/>
      <c r="CEB100" s="123"/>
      <c r="CEC100" s="123"/>
      <c r="CED100" s="123"/>
      <c r="CEE100" s="123"/>
      <c r="CEF100" s="123"/>
      <c r="CEG100" s="123"/>
      <c r="CEH100" s="123"/>
      <c r="CEI100" s="123"/>
      <c r="CEJ100" s="123"/>
      <c r="CEK100" s="123"/>
      <c r="CEL100" s="123"/>
      <c r="CEM100" s="123"/>
      <c r="CEN100" s="123"/>
      <c r="CEO100" s="123"/>
      <c r="CEP100" s="123"/>
      <c r="CEQ100" s="123"/>
      <c r="CER100" s="123"/>
      <c r="CES100" s="123"/>
      <c r="CET100" s="123"/>
      <c r="CEU100" s="123"/>
      <c r="CEV100" s="123"/>
      <c r="CEW100" s="123"/>
      <c r="CEX100" s="123"/>
      <c r="CEY100" s="123"/>
      <c r="CEZ100" s="123"/>
      <c r="CFA100" s="123"/>
      <c r="CFB100" s="123"/>
      <c r="CFC100" s="123"/>
      <c r="CFD100" s="123"/>
      <c r="CFE100" s="123"/>
      <c r="CFF100" s="123"/>
      <c r="CFG100" s="123"/>
      <c r="CFH100" s="123"/>
      <c r="CFI100" s="123"/>
      <c r="CFJ100" s="123"/>
      <c r="CFK100" s="123"/>
      <c r="CFL100" s="123"/>
      <c r="CFM100" s="123"/>
      <c r="CFN100" s="123"/>
      <c r="CFO100" s="123"/>
      <c r="CFP100" s="123"/>
      <c r="CFQ100" s="123"/>
      <c r="CFR100" s="123"/>
      <c r="CFS100" s="123"/>
      <c r="CFT100" s="123"/>
      <c r="CFU100" s="123"/>
      <c r="CFV100" s="123"/>
      <c r="CFW100" s="123"/>
      <c r="CFX100" s="123"/>
      <c r="CFY100" s="123"/>
      <c r="CFZ100" s="123"/>
      <c r="CGA100" s="123"/>
      <c r="CGB100" s="123"/>
      <c r="CGC100" s="123"/>
      <c r="CGD100" s="123"/>
      <c r="CGE100" s="123"/>
      <c r="CGF100" s="123"/>
      <c r="CGG100" s="123"/>
      <c r="CGH100" s="123"/>
      <c r="CGI100" s="123"/>
      <c r="CGJ100" s="123"/>
      <c r="CGK100" s="123"/>
      <c r="CGL100" s="123"/>
      <c r="CGM100" s="123"/>
      <c r="CGN100" s="123"/>
      <c r="CGO100" s="123"/>
      <c r="CGP100" s="123"/>
      <c r="CGQ100" s="123"/>
      <c r="CGR100" s="123"/>
      <c r="CGS100" s="123"/>
      <c r="CGT100" s="123"/>
      <c r="CGU100" s="123"/>
      <c r="CGV100" s="123"/>
      <c r="CGW100" s="123"/>
      <c r="CGX100" s="123"/>
      <c r="CGY100" s="123"/>
      <c r="CGZ100" s="123"/>
      <c r="CHA100" s="123"/>
      <c r="CHB100" s="123"/>
      <c r="CHC100" s="123"/>
      <c r="CHD100" s="123"/>
      <c r="CHE100" s="123"/>
      <c r="CHF100" s="123"/>
      <c r="CHG100" s="123"/>
      <c r="CHH100" s="123"/>
      <c r="CHI100" s="123"/>
      <c r="CHJ100" s="123"/>
      <c r="CHK100" s="123"/>
      <c r="CHL100" s="123"/>
      <c r="CHM100" s="123"/>
      <c r="CHN100" s="123"/>
      <c r="CHO100" s="123"/>
      <c r="CHP100" s="123"/>
      <c r="CHQ100" s="123"/>
      <c r="CHR100" s="123"/>
      <c r="CHS100" s="123"/>
      <c r="CHT100" s="123"/>
      <c r="CHU100" s="123"/>
      <c r="CHV100" s="123"/>
      <c r="CHW100" s="123"/>
      <c r="CHX100" s="123"/>
      <c r="CHY100" s="123"/>
      <c r="CHZ100" s="123"/>
      <c r="CIA100" s="123"/>
      <c r="CIB100" s="123"/>
      <c r="CIC100" s="123"/>
      <c r="CID100" s="123"/>
      <c r="CIE100" s="123"/>
      <c r="CIF100" s="123"/>
      <c r="CIG100" s="123"/>
      <c r="CIH100" s="123"/>
      <c r="CII100" s="123"/>
      <c r="CIJ100" s="123"/>
      <c r="CIK100" s="123"/>
      <c r="CIL100" s="123"/>
      <c r="CIM100" s="123"/>
      <c r="CIN100" s="123"/>
      <c r="CIO100" s="123"/>
      <c r="CIP100" s="123"/>
      <c r="CIQ100" s="123"/>
      <c r="CIR100" s="123"/>
      <c r="CIS100" s="123"/>
      <c r="CIT100" s="123"/>
      <c r="CIU100" s="123"/>
      <c r="CIV100" s="123"/>
      <c r="CIW100" s="123"/>
      <c r="CIX100" s="123"/>
      <c r="CIY100" s="123"/>
      <c r="CIZ100" s="123"/>
      <c r="CJA100" s="123"/>
      <c r="CJB100" s="123"/>
      <c r="CJC100" s="123"/>
      <c r="CJD100" s="123"/>
      <c r="CJE100" s="123"/>
      <c r="CJF100" s="123"/>
      <c r="CJG100" s="123"/>
      <c r="CJH100" s="123"/>
      <c r="CJI100" s="123"/>
      <c r="CJJ100" s="123"/>
      <c r="CJK100" s="123"/>
      <c r="CJL100" s="123"/>
      <c r="CJM100" s="123"/>
      <c r="CJN100" s="123"/>
      <c r="CJO100" s="123"/>
      <c r="CJP100" s="123"/>
      <c r="CJQ100" s="123"/>
      <c r="CJR100" s="123"/>
      <c r="CJS100" s="123"/>
      <c r="CJT100" s="123"/>
      <c r="CJU100" s="123"/>
      <c r="CJV100" s="123"/>
      <c r="CJW100" s="123"/>
      <c r="CJX100" s="123"/>
      <c r="CJY100" s="123"/>
      <c r="CJZ100" s="123"/>
      <c r="CKA100" s="123"/>
      <c r="CKB100" s="123"/>
      <c r="CKC100" s="123"/>
      <c r="CKD100" s="123"/>
      <c r="CKE100" s="123"/>
      <c r="CKF100" s="123"/>
      <c r="CKG100" s="123"/>
      <c r="CKH100" s="123"/>
      <c r="CKI100" s="123"/>
      <c r="CKJ100" s="123"/>
      <c r="CKK100" s="123"/>
      <c r="CKL100" s="123"/>
      <c r="CKM100" s="123"/>
      <c r="CKN100" s="123"/>
      <c r="CKO100" s="123"/>
      <c r="CKP100" s="123"/>
      <c r="CKQ100" s="123"/>
      <c r="CKR100" s="123"/>
      <c r="CKS100" s="123"/>
      <c r="CKT100" s="123"/>
      <c r="CKU100" s="123"/>
      <c r="CKV100" s="123"/>
      <c r="CKW100" s="123"/>
      <c r="CKX100" s="123"/>
      <c r="CKY100" s="123"/>
      <c r="CKZ100" s="123"/>
      <c r="CLA100" s="123"/>
      <c r="CLB100" s="123"/>
      <c r="CLC100" s="123"/>
      <c r="CLD100" s="123"/>
      <c r="CLE100" s="123"/>
      <c r="CLF100" s="123"/>
      <c r="CLG100" s="123"/>
      <c r="CLH100" s="123"/>
      <c r="CLI100" s="123"/>
      <c r="CLJ100" s="123"/>
      <c r="CLK100" s="123"/>
      <c r="CLL100" s="123"/>
      <c r="CLM100" s="123"/>
      <c r="CLN100" s="123"/>
      <c r="CLO100" s="123"/>
      <c r="CLP100" s="123"/>
      <c r="CLQ100" s="123"/>
      <c r="CLR100" s="123"/>
      <c r="CLS100" s="123"/>
      <c r="CLT100" s="123"/>
      <c r="CLU100" s="123"/>
      <c r="CLV100" s="123"/>
      <c r="CLW100" s="123"/>
      <c r="CLX100" s="123"/>
      <c r="CLY100" s="123"/>
      <c r="CLZ100" s="123"/>
      <c r="CMA100" s="123"/>
      <c r="CMB100" s="123"/>
      <c r="CMC100" s="123"/>
      <c r="CMD100" s="123"/>
      <c r="CME100" s="123"/>
      <c r="CMF100" s="123"/>
      <c r="CMG100" s="123"/>
      <c r="CMH100" s="123"/>
      <c r="CMI100" s="123"/>
      <c r="CMJ100" s="123"/>
      <c r="CMK100" s="123"/>
      <c r="CML100" s="123"/>
      <c r="CMM100" s="123"/>
      <c r="CMN100" s="123"/>
      <c r="CMO100" s="123"/>
      <c r="CMP100" s="123"/>
      <c r="CMQ100" s="123"/>
      <c r="CMR100" s="123"/>
      <c r="CMS100" s="123"/>
      <c r="CMT100" s="123"/>
      <c r="CMU100" s="123"/>
      <c r="CMV100" s="123"/>
      <c r="CMW100" s="123"/>
      <c r="CMX100" s="123"/>
      <c r="CMY100" s="123"/>
      <c r="CMZ100" s="123"/>
      <c r="CNA100" s="123"/>
      <c r="CNB100" s="123"/>
      <c r="CNC100" s="123"/>
      <c r="CND100" s="123"/>
      <c r="CNE100" s="123"/>
      <c r="CNF100" s="123"/>
      <c r="CNG100" s="123"/>
      <c r="CNH100" s="123"/>
      <c r="CNI100" s="123"/>
      <c r="CNJ100" s="123"/>
      <c r="CNK100" s="123"/>
      <c r="CNL100" s="123"/>
      <c r="CNM100" s="123"/>
      <c r="CNN100" s="123"/>
      <c r="CNO100" s="123"/>
      <c r="CNP100" s="123"/>
      <c r="CNQ100" s="123"/>
      <c r="CNR100" s="123"/>
      <c r="CNS100" s="123"/>
      <c r="CNT100" s="123"/>
      <c r="CNU100" s="123"/>
      <c r="CNV100" s="123"/>
      <c r="CNW100" s="123"/>
      <c r="CNX100" s="123"/>
      <c r="CNY100" s="123"/>
      <c r="CNZ100" s="123"/>
      <c r="COA100" s="123"/>
      <c r="COB100" s="123"/>
      <c r="COC100" s="123"/>
      <c r="COD100" s="123"/>
      <c r="COE100" s="123"/>
      <c r="COF100" s="123"/>
      <c r="COG100" s="123"/>
      <c r="COH100" s="123"/>
      <c r="COI100" s="123"/>
      <c r="COJ100" s="123"/>
      <c r="COK100" s="123"/>
      <c r="COL100" s="123"/>
      <c r="COM100" s="123"/>
      <c r="CON100" s="123"/>
      <c r="COO100" s="123"/>
      <c r="COP100" s="123"/>
      <c r="COQ100" s="123"/>
      <c r="COR100" s="123"/>
      <c r="COS100" s="123"/>
      <c r="COT100" s="123"/>
      <c r="COU100" s="123"/>
      <c r="COV100" s="123"/>
      <c r="COW100" s="123"/>
      <c r="COX100" s="123"/>
      <c r="COY100" s="123"/>
      <c r="COZ100" s="123"/>
      <c r="CPA100" s="123"/>
      <c r="CPB100" s="123"/>
      <c r="CPC100" s="123"/>
      <c r="CPD100" s="123"/>
      <c r="CPE100" s="123"/>
      <c r="CPF100" s="123"/>
      <c r="CPG100" s="123"/>
      <c r="CPH100" s="123"/>
      <c r="CPI100" s="123"/>
      <c r="CPJ100" s="123"/>
      <c r="CPK100" s="123"/>
      <c r="CPL100" s="123"/>
      <c r="CPM100" s="123"/>
      <c r="CPN100" s="123"/>
      <c r="CPO100" s="123"/>
      <c r="CPP100" s="123"/>
      <c r="CPQ100" s="123"/>
      <c r="CPR100" s="123"/>
      <c r="CPS100" s="123"/>
      <c r="CPT100" s="123"/>
      <c r="CPU100" s="123"/>
      <c r="CPV100" s="123"/>
      <c r="CPW100" s="123"/>
      <c r="CPX100" s="123"/>
      <c r="CPY100" s="123"/>
      <c r="CPZ100" s="123"/>
      <c r="CQA100" s="123"/>
      <c r="CQB100" s="123"/>
      <c r="CQC100" s="123"/>
      <c r="CQD100" s="123"/>
      <c r="CQE100" s="123"/>
      <c r="CQF100" s="123"/>
      <c r="CQG100" s="123"/>
      <c r="CQH100" s="123"/>
      <c r="CQI100" s="123"/>
      <c r="CQJ100" s="123"/>
      <c r="CQK100" s="123"/>
      <c r="CQL100" s="123"/>
      <c r="CQM100" s="123"/>
      <c r="CQN100" s="123"/>
      <c r="CQO100" s="123"/>
      <c r="CQP100" s="123"/>
      <c r="CQQ100" s="123"/>
      <c r="CQR100" s="123"/>
      <c r="CQS100" s="123"/>
      <c r="CQT100" s="123"/>
      <c r="CQU100" s="123"/>
      <c r="CQV100" s="123"/>
      <c r="CQW100" s="123"/>
      <c r="CQX100" s="123"/>
      <c r="CQY100" s="123"/>
      <c r="CQZ100" s="123"/>
      <c r="CRA100" s="123"/>
      <c r="CRB100" s="123"/>
      <c r="CRC100" s="123"/>
      <c r="CRD100" s="123"/>
      <c r="CRE100" s="123"/>
      <c r="CRF100" s="123"/>
      <c r="CRG100" s="123"/>
      <c r="CRH100" s="123"/>
      <c r="CRI100" s="123"/>
      <c r="CRJ100" s="123"/>
      <c r="CRK100" s="123"/>
      <c r="CRL100" s="123"/>
      <c r="CRM100" s="123"/>
      <c r="CRN100" s="123"/>
      <c r="CRO100" s="123"/>
      <c r="CRP100" s="123"/>
      <c r="CRQ100" s="123"/>
      <c r="CRR100" s="123"/>
      <c r="CRS100" s="123"/>
      <c r="CRT100" s="123"/>
      <c r="CRU100" s="123"/>
      <c r="CRV100" s="123"/>
      <c r="CRW100" s="123"/>
      <c r="CRX100" s="123"/>
      <c r="CRY100" s="123"/>
      <c r="CRZ100" s="123"/>
      <c r="CSA100" s="123"/>
      <c r="CSB100" s="123"/>
      <c r="CSC100" s="123"/>
      <c r="CSD100" s="123"/>
      <c r="CSE100" s="123"/>
      <c r="CSF100" s="123"/>
      <c r="CSG100" s="123"/>
      <c r="CSH100" s="123"/>
      <c r="CSI100" s="123"/>
      <c r="CSJ100" s="123"/>
      <c r="CSK100" s="123"/>
      <c r="CSL100" s="123"/>
      <c r="CSM100" s="123"/>
      <c r="CSN100" s="123"/>
      <c r="CSO100" s="123"/>
      <c r="CSP100" s="123"/>
      <c r="CSQ100" s="123"/>
      <c r="CSR100" s="123"/>
      <c r="CSS100" s="123"/>
      <c r="CST100" s="123"/>
      <c r="CSU100" s="123"/>
      <c r="CSV100" s="123"/>
      <c r="CSW100" s="123"/>
      <c r="CSX100" s="123"/>
      <c r="CSY100" s="123"/>
      <c r="CSZ100" s="123"/>
      <c r="CTA100" s="123"/>
      <c r="CTB100" s="123"/>
      <c r="CTC100" s="123"/>
      <c r="CTD100" s="123"/>
      <c r="CTE100" s="123"/>
      <c r="CTF100" s="123"/>
      <c r="CTG100" s="123"/>
      <c r="CTH100" s="123"/>
      <c r="CTI100" s="123"/>
      <c r="CTJ100" s="123"/>
      <c r="CTK100" s="123"/>
      <c r="CTL100" s="123"/>
      <c r="CTM100" s="123"/>
      <c r="CTN100" s="123"/>
      <c r="CTO100" s="123"/>
      <c r="CTP100" s="123"/>
      <c r="CTQ100" s="123"/>
      <c r="CTR100" s="123"/>
      <c r="CTS100" s="123"/>
      <c r="CTT100" s="123"/>
      <c r="CTU100" s="123"/>
      <c r="CTV100" s="123"/>
      <c r="CTW100" s="123"/>
      <c r="CTX100" s="123"/>
      <c r="CTY100" s="123"/>
      <c r="CTZ100" s="123"/>
      <c r="CUA100" s="123"/>
      <c r="CUB100" s="123"/>
      <c r="CUC100" s="123"/>
      <c r="CUD100" s="123"/>
      <c r="CUE100" s="123"/>
      <c r="CUF100" s="123"/>
      <c r="CUG100" s="123"/>
      <c r="CUH100" s="123"/>
      <c r="CUI100" s="123"/>
      <c r="CUJ100" s="123"/>
      <c r="CUK100" s="123"/>
      <c r="CUL100" s="123"/>
      <c r="CUM100" s="123"/>
      <c r="CUN100" s="123"/>
      <c r="CUO100" s="123"/>
      <c r="CUP100" s="123"/>
      <c r="CUQ100" s="123"/>
      <c r="CUR100" s="123"/>
      <c r="CUS100" s="123"/>
      <c r="CUT100" s="123"/>
      <c r="CUU100" s="123"/>
      <c r="CUV100" s="123"/>
      <c r="CUW100" s="123"/>
      <c r="CUX100" s="123"/>
      <c r="CUY100" s="123"/>
      <c r="CUZ100" s="123"/>
      <c r="CVA100" s="123"/>
      <c r="CVB100" s="123"/>
      <c r="CVC100" s="123"/>
      <c r="CVD100" s="123"/>
      <c r="CVE100" s="123"/>
      <c r="CVF100" s="123"/>
      <c r="CVG100" s="123"/>
      <c r="CVH100" s="123"/>
      <c r="CVI100" s="123"/>
      <c r="CVJ100" s="123"/>
      <c r="CVK100" s="123"/>
      <c r="CVL100" s="123"/>
      <c r="CVM100" s="123"/>
      <c r="CVN100" s="123"/>
      <c r="CVO100" s="123"/>
      <c r="CVP100" s="123"/>
      <c r="CVQ100" s="123"/>
      <c r="CVR100" s="123"/>
      <c r="CVS100" s="123"/>
      <c r="CVT100" s="123"/>
      <c r="CVU100" s="123"/>
      <c r="CVV100" s="123"/>
      <c r="CVW100" s="123"/>
      <c r="CVX100" s="123"/>
      <c r="CVY100" s="123"/>
      <c r="CVZ100" s="123"/>
      <c r="CWA100" s="123"/>
      <c r="CWB100" s="123"/>
      <c r="CWC100" s="123"/>
      <c r="CWD100" s="123"/>
      <c r="CWE100" s="123"/>
      <c r="CWF100" s="123"/>
      <c r="CWG100" s="123"/>
      <c r="CWH100" s="123"/>
      <c r="CWI100" s="123"/>
      <c r="CWJ100" s="123"/>
      <c r="CWK100" s="123"/>
      <c r="CWL100" s="123"/>
      <c r="CWM100" s="123"/>
      <c r="CWN100" s="123"/>
      <c r="CWO100" s="123"/>
      <c r="CWP100" s="123"/>
      <c r="CWQ100" s="123"/>
      <c r="CWR100" s="123"/>
      <c r="CWS100" s="123"/>
      <c r="CWT100" s="123"/>
      <c r="CWU100" s="123"/>
      <c r="CWV100" s="123"/>
      <c r="CWW100" s="123"/>
      <c r="CWX100" s="123"/>
      <c r="CWY100" s="123"/>
      <c r="CWZ100" s="123"/>
      <c r="CXA100" s="123"/>
      <c r="CXB100" s="123"/>
      <c r="CXC100" s="123"/>
      <c r="CXD100" s="123"/>
      <c r="CXE100" s="123"/>
      <c r="CXF100" s="123"/>
      <c r="CXG100" s="123"/>
      <c r="CXH100" s="123"/>
      <c r="CXI100" s="123"/>
      <c r="CXJ100" s="123"/>
      <c r="CXK100" s="123"/>
      <c r="CXL100" s="123"/>
      <c r="CXM100" s="123"/>
      <c r="CXN100" s="123"/>
      <c r="CXO100" s="123"/>
      <c r="CXP100" s="123"/>
      <c r="CXQ100" s="123"/>
      <c r="CXR100" s="123"/>
      <c r="CXS100" s="123"/>
      <c r="CXT100" s="123"/>
      <c r="CXU100" s="123"/>
      <c r="CXV100" s="123"/>
      <c r="CXW100" s="123"/>
      <c r="CXX100" s="123"/>
      <c r="CXY100" s="123"/>
      <c r="CXZ100" s="123"/>
      <c r="CYA100" s="123"/>
      <c r="CYB100" s="123"/>
      <c r="CYC100" s="123"/>
      <c r="CYD100" s="123"/>
      <c r="CYE100" s="123"/>
      <c r="CYF100" s="123"/>
      <c r="CYG100" s="123"/>
      <c r="CYH100" s="123"/>
      <c r="CYI100" s="123"/>
      <c r="CYJ100" s="123"/>
      <c r="CYK100" s="123"/>
      <c r="CYL100" s="123"/>
      <c r="CYM100" s="123"/>
      <c r="CYN100" s="123"/>
      <c r="CYO100" s="123"/>
      <c r="CYP100" s="123"/>
      <c r="CYQ100" s="123"/>
      <c r="CYR100" s="123"/>
      <c r="CYS100" s="123"/>
      <c r="CYT100" s="123"/>
      <c r="CYU100" s="123"/>
      <c r="CYV100" s="123"/>
      <c r="CYW100" s="123"/>
      <c r="CYX100" s="123"/>
      <c r="CYY100" s="123"/>
      <c r="CYZ100" s="123"/>
      <c r="CZA100" s="123"/>
      <c r="CZB100" s="123"/>
      <c r="CZC100" s="123"/>
      <c r="CZD100" s="123"/>
      <c r="CZE100" s="123"/>
      <c r="CZF100" s="123"/>
      <c r="CZG100" s="123"/>
      <c r="CZH100" s="123"/>
      <c r="CZI100" s="123"/>
      <c r="CZJ100" s="123"/>
      <c r="CZK100" s="123"/>
      <c r="CZL100" s="123"/>
      <c r="CZM100" s="123"/>
      <c r="CZN100" s="123"/>
      <c r="CZO100" s="123"/>
      <c r="CZP100" s="123"/>
      <c r="CZQ100" s="123"/>
      <c r="CZR100" s="123"/>
      <c r="CZS100" s="123"/>
      <c r="CZT100" s="123"/>
      <c r="CZU100" s="123"/>
      <c r="CZV100" s="123"/>
      <c r="CZW100" s="123"/>
      <c r="CZX100" s="123"/>
      <c r="CZY100" s="123"/>
      <c r="CZZ100" s="123"/>
      <c r="DAA100" s="123"/>
      <c r="DAB100" s="123"/>
      <c r="DAC100" s="123"/>
      <c r="DAD100" s="123"/>
      <c r="DAE100" s="123"/>
      <c r="DAF100" s="123"/>
      <c r="DAG100" s="123"/>
      <c r="DAH100" s="123"/>
      <c r="DAI100" s="123"/>
      <c r="DAJ100" s="123"/>
      <c r="DAK100" s="123"/>
      <c r="DAL100" s="123"/>
      <c r="DAM100" s="123"/>
      <c r="DAN100" s="123"/>
      <c r="DAO100" s="123"/>
      <c r="DAP100" s="123"/>
      <c r="DAQ100" s="123"/>
      <c r="DAR100" s="123"/>
      <c r="DAS100" s="123"/>
      <c r="DAT100" s="123"/>
      <c r="DAU100" s="123"/>
      <c r="DAV100" s="123"/>
      <c r="DAW100" s="123"/>
      <c r="DAX100" s="123"/>
      <c r="DAY100" s="123"/>
      <c r="DAZ100" s="123"/>
      <c r="DBA100" s="123"/>
      <c r="DBB100" s="123"/>
      <c r="DBC100" s="123"/>
      <c r="DBD100" s="123"/>
      <c r="DBE100" s="123"/>
      <c r="DBF100" s="123"/>
      <c r="DBG100" s="123"/>
      <c r="DBH100" s="123"/>
      <c r="DBI100" s="123"/>
      <c r="DBJ100" s="123"/>
      <c r="DBK100" s="123"/>
      <c r="DBL100" s="123"/>
      <c r="DBM100" s="123"/>
      <c r="DBN100" s="123"/>
      <c r="DBO100" s="123"/>
      <c r="DBP100" s="123"/>
      <c r="DBQ100" s="123"/>
      <c r="DBR100" s="123"/>
      <c r="DBS100" s="123"/>
      <c r="DBT100" s="123"/>
      <c r="DBU100" s="123"/>
      <c r="DBV100" s="123"/>
      <c r="DBW100" s="123"/>
      <c r="DBX100" s="123"/>
      <c r="DBY100" s="123"/>
      <c r="DBZ100" s="123"/>
      <c r="DCA100" s="123"/>
      <c r="DCB100" s="123"/>
      <c r="DCC100" s="123"/>
      <c r="DCD100" s="123"/>
      <c r="DCE100" s="123"/>
      <c r="DCF100" s="123"/>
      <c r="DCG100" s="123"/>
      <c r="DCH100" s="123"/>
      <c r="DCI100" s="123"/>
      <c r="DCJ100" s="123"/>
      <c r="DCK100" s="123"/>
      <c r="DCL100" s="123"/>
      <c r="DCM100" s="123"/>
      <c r="DCN100" s="123"/>
      <c r="DCO100" s="123"/>
      <c r="DCP100" s="123"/>
      <c r="DCQ100" s="123"/>
      <c r="DCR100" s="123"/>
      <c r="DCS100" s="123"/>
      <c r="DCT100" s="123"/>
      <c r="DCU100" s="123"/>
      <c r="DCV100" s="123"/>
      <c r="DCW100" s="123"/>
      <c r="DCX100" s="123"/>
      <c r="DCY100" s="123"/>
      <c r="DCZ100" s="123"/>
      <c r="DDA100" s="123"/>
      <c r="DDB100" s="123"/>
      <c r="DDC100" s="123"/>
      <c r="DDD100" s="123"/>
      <c r="DDE100" s="123"/>
      <c r="DDF100" s="123"/>
      <c r="DDG100" s="123"/>
      <c r="DDH100" s="123"/>
      <c r="DDI100" s="123"/>
      <c r="DDJ100" s="123"/>
      <c r="DDK100" s="123"/>
      <c r="DDL100" s="123"/>
      <c r="DDM100" s="123"/>
      <c r="DDN100" s="123"/>
      <c r="DDO100" s="123"/>
      <c r="DDP100" s="123"/>
      <c r="DDQ100" s="123"/>
      <c r="DDR100" s="123"/>
      <c r="DDS100" s="123"/>
      <c r="DDT100" s="123"/>
      <c r="DDU100" s="123"/>
      <c r="DDV100" s="123"/>
      <c r="DDW100" s="123"/>
      <c r="DDX100" s="123"/>
      <c r="DDY100" s="123"/>
      <c r="DDZ100" s="123"/>
      <c r="DEA100" s="123"/>
      <c r="DEB100" s="123"/>
      <c r="DEC100" s="123"/>
      <c r="DED100" s="123"/>
      <c r="DEE100" s="123"/>
      <c r="DEF100" s="123"/>
      <c r="DEG100" s="123"/>
      <c r="DEH100" s="123"/>
      <c r="DEI100" s="123"/>
      <c r="DEJ100" s="123"/>
      <c r="DEK100" s="123"/>
      <c r="DEL100" s="123"/>
      <c r="DEM100" s="123"/>
      <c r="DEN100" s="123"/>
      <c r="DEO100" s="123"/>
      <c r="DEP100" s="123"/>
      <c r="DEQ100" s="123"/>
      <c r="DER100" s="123"/>
      <c r="DES100" s="123"/>
      <c r="DET100" s="123"/>
      <c r="DEU100" s="123"/>
      <c r="DEV100" s="123"/>
      <c r="DEW100" s="123"/>
      <c r="DEX100" s="123"/>
      <c r="DEY100" s="123"/>
      <c r="DEZ100" s="123"/>
      <c r="DFA100" s="123"/>
      <c r="DFB100" s="123"/>
      <c r="DFC100" s="123"/>
      <c r="DFD100" s="123"/>
      <c r="DFE100" s="123"/>
      <c r="DFF100" s="123"/>
      <c r="DFG100" s="123"/>
      <c r="DFH100" s="123"/>
      <c r="DFI100" s="123"/>
      <c r="DFJ100" s="123"/>
      <c r="DFK100" s="123"/>
      <c r="DFL100" s="123"/>
      <c r="DFM100" s="123"/>
      <c r="DFN100" s="123"/>
      <c r="DFO100" s="123"/>
      <c r="DFP100" s="123"/>
      <c r="DFQ100" s="123"/>
      <c r="DFR100" s="123"/>
      <c r="DFS100" s="123"/>
      <c r="DFT100" s="123"/>
      <c r="DFU100" s="123"/>
      <c r="DFV100" s="123"/>
      <c r="DFW100" s="123"/>
      <c r="DFX100" s="123"/>
      <c r="DFY100" s="123"/>
      <c r="DFZ100" s="123"/>
      <c r="DGA100" s="123"/>
      <c r="DGB100" s="123"/>
      <c r="DGC100" s="123"/>
      <c r="DGD100" s="123"/>
      <c r="DGE100" s="123"/>
      <c r="DGF100" s="123"/>
      <c r="DGG100" s="123"/>
      <c r="DGH100" s="123"/>
      <c r="DGI100" s="123"/>
      <c r="DGJ100" s="123"/>
      <c r="DGK100" s="123"/>
      <c r="DGL100" s="123"/>
      <c r="DGM100" s="123"/>
      <c r="DGN100" s="123"/>
      <c r="DGO100" s="123"/>
      <c r="DGP100" s="123"/>
      <c r="DGQ100" s="123"/>
      <c r="DGR100" s="123"/>
      <c r="DGS100" s="123"/>
      <c r="DGT100" s="123"/>
      <c r="DGU100" s="123"/>
      <c r="DGV100" s="123"/>
      <c r="DGW100" s="123"/>
      <c r="DGX100" s="123"/>
      <c r="DGY100" s="123"/>
      <c r="DGZ100" s="123"/>
      <c r="DHA100" s="123"/>
      <c r="DHB100" s="123"/>
      <c r="DHC100" s="123"/>
      <c r="DHD100" s="123"/>
      <c r="DHE100" s="123"/>
      <c r="DHF100" s="123"/>
      <c r="DHG100" s="123"/>
      <c r="DHH100" s="123"/>
      <c r="DHI100" s="123"/>
      <c r="DHJ100" s="123"/>
      <c r="DHK100" s="123"/>
      <c r="DHL100" s="123"/>
      <c r="DHM100" s="123"/>
      <c r="DHN100" s="123"/>
      <c r="DHO100" s="123"/>
      <c r="DHP100" s="123"/>
      <c r="DHQ100" s="123"/>
      <c r="DHR100" s="123"/>
      <c r="DHS100" s="123"/>
      <c r="DHT100" s="123"/>
      <c r="DHU100" s="123"/>
      <c r="DHV100" s="123"/>
      <c r="DHW100" s="123"/>
      <c r="DHX100" s="123"/>
      <c r="DHY100" s="123"/>
      <c r="DHZ100" s="123"/>
      <c r="DIA100" s="123"/>
      <c r="DIB100" s="123"/>
      <c r="DIC100" s="123"/>
      <c r="DID100" s="123"/>
      <c r="DIE100" s="123"/>
      <c r="DIF100" s="123"/>
      <c r="DIG100" s="123"/>
      <c r="DIH100" s="123"/>
      <c r="DII100" s="123"/>
      <c r="DIJ100" s="123"/>
      <c r="DIK100" s="123"/>
      <c r="DIL100" s="123"/>
      <c r="DIM100" s="123"/>
      <c r="DIN100" s="123"/>
      <c r="DIO100" s="123"/>
      <c r="DIP100" s="123"/>
      <c r="DIQ100" s="123"/>
      <c r="DIR100" s="123"/>
      <c r="DIS100" s="123"/>
      <c r="DIT100" s="123"/>
      <c r="DIU100" s="123"/>
      <c r="DIV100" s="123"/>
      <c r="DIW100" s="123"/>
      <c r="DIX100" s="123"/>
      <c r="DIY100" s="123"/>
      <c r="DIZ100" s="123"/>
      <c r="DJA100" s="123"/>
      <c r="DJB100" s="123"/>
      <c r="DJC100" s="123"/>
      <c r="DJD100" s="123"/>
      <c r="DJE100" s="123"/>
      <c r="DJF100" s="123"/>
      <c r="DJG100" s="123"/>
      <c r="DJH100" s="123"/>
      <c r="DJI100" s="123"/>
      <c r="DJJ100" s="123"/>
      <c r="DJK100" s="123"/>
      <c r="DJL100" s="123"/>
      <c r="DJM100" s="123"/>
      <c r="DJN100" s="123"/>
      <c r="DJO100" s="123"/>
      <c r="DJP100" s="123"/>
      <c r="DJQ100" s="123"/>
      <c r="DJR100" s="123"/>
      <c r="DJS100" s="123"/>
      <c r="DJT100" s="123"/>
      <c r="DJU100" s="123"/>
      <c r="DJV100" s="123"/>
      <c r="DJW100" s="123"/>
      <c r="DJX100" s="123"/>
      <c r="DJY100" s="123"/>
      <c r="DJZ100" s="123"/>
      <c r="DKA100" s="123"/>
      <c r="DKB100" s="123"/>
      <c r="DKC100" s="123"/>
      <c r="DKD100" s="123"/>
      <c r="DKE100" s="123"/>
      <c r="DKF100" s="123"/>
      <c r="DKG100" s="123"/>
      <c r="DKH100" s="123"/>
      <c r="DKI100" s="123"/>
      <c r="DKJ100" s="123"/>
      <c r="DKK100" s="123"/>
      <c r="DKL100" s="123"/>
      <c r="DKM100" s="123"/>
      <c r="DKN100" s="123"/>
      <c r="DKO100" s="123"/>
      <c r="DKP100" s="123"/>
      <c r="DKQ100" s="123"/>
      <c r="DKR100" s="123"/>
      <c r="DKS100" s="123"/>
      <c r="DKT100" s="123"/>
      <c r="DKU100" s="123"/>
      <c r="DKV100" s="123"/>
      <c r="DKW100" s="123"/>
      <c r="DKX100" s="123"/>
      <c r="DKY100" s="123"/>
      <c r="DKZ100" s="123"/>
      <c r="DLA100" s="123"/>
      <c r="DLB100" s="123"/>
      <c r="DLC100" s="123"/>
      <c r="DLD100" s="123"/>
      <c r="DLE100" s="123"/>
      <c r="DLF100" s="123"/>
      <c r="DLG100" s="123"/>
      <c r="DLH100" s="123"/>
      <c r="DLI100" s="123"/>
      <c r="DLJ100" s="123"/>
      <c r="DLK100" s="123"/>
      <c r="DLL100" s="123"/>
      <c r="DLM100" s="123"/>
      <c r="DLN100" s="123"/>
      <c r="DLO100" s="123"/>
      <c r="DLP100" s="123"/>
      <c r="DLQ100" s="123"/>
      <c r="DLR100" s="123"/>
      <c r="DLS100" s="123"/>
      <c r="DLT100" s="123"/>
      <c r="DLU100" s="123"/>
      <c r="DLV100" s="123"/>
      <c r="DLW100" s="123"/>
      <c r="DLX100" s="123"/>
      <c r="DLY100" s="123"/>
      <c r="DLZ100" s="123"/>
      <c r="DMA100" s="123"/>
      <c r="DMB100" s="123"/>
      <c r="DMC100" s="123"/>
      <c r="DMD100" s="123"/>
      <c r="DME100" s="123"/>
      <c r="DMF100" s="123"/>
      <c r="DMG100" s="123"/>
      <c r="DMH100" s="123"/>
      <c r="DMI100" s="123"/>
      <c r="DMJ100" s="123"/>
      <c r="DMK100" s="123"/>
      <c r="DML100" s="123"/>
      <c r="DMM100" s="123"/>
      <c r="DMN100" s="123"/>
      <c r="DMO100" s="123"/>
      <c r="DMP100" s="123"/>
      <c r="DMQ100" s="123"/>
      <c r="DMR100" s="123"/>
      <c r="DMS100" s="123"/>
      <c r="DMT100" s="123"/>
      <c r="DMU100" s="123"/>
      <c r="DMV100" s="123"/>
      <c r="DMW100" s="123"/>
      <c r="DMX100" s="123"/>
      <c r="DMY100" s="123"/>
      <c r="DMZ100" s="123"/>
      <c r="DNA100" s="123"/>
      <c r="DNB100" s="123"/>
      <c r="DNC100" s="123"/>
      <c r="DND100" s="123"/>
      <c r="DNE100" s="123"/>
      <c r="DNF100" s="123"/>
      <c r="DNG100" s="123"/>
      <c r="DNH100" s="123"/>
      <c r="DNI100" s="123"/>
      <c r="DNJ100" s="123"/>
      <c r="DNK100" s="123"/>
      <c r="DNL100" s="123"/>
      <c r="DNM100" s="123"/>
      <c r="DNN100" s="123"/>
      <c r="DNO100" s="123"/>
      <c r="DNP100" s="123"/>
      <c r="DNQ100" s="123"/>
      <c r="DNR100" s="123"/>
      <c r="DNS100" s="123"/>
      <c r="DNT100" s="123"/>
      <c r="DNU100" s="123"/>
      <c r="DNV100" s="123"/>
      <c r="DNW100" s="123"/>
      <c r="DNX100" s="123"/>
      <c r="DNY100" s="123"/>
      <c r="DNZ100" s="123"/>
      <c r="DOA100" s="123"/>
      <c r="DOB100" s="123"/>
      <c r="DOC100" s="123"/>
      <c r="DOD100" s="123"/>
      <c r="DOE100" s="123"/>
      <c r="DOF100" s="123"/>
      <c r="DOG100" s="123"/>
      <c r="DOH100" s="123"/>
      <c r="DOI100" s="123"/>
      <c r="DOJ100" s="123"/>
      <c r="DOK100" s="123"/>
      <c r="DOL100" s="123"/>
      <c r="DOM100" s="123"/>
      <c r="DON100" s="123"/>
      <c r="DOO100" s="123"/>
      <c r="DOP100" s="123"/>
      <c r="DOQ100" s="123"/>
      <c r="DOR100" s="123"/>
      <c r="DOS100" s="123"/>
      <c r="DOT100" s="123"/>
      <c r="DOU100" s="123"/>
      <c r="DOV100" s="123"/>
      <c r="DOW100" s="123"/>
      <c r="DOX100" s="123"/>
      <c r="DOY100" s="123"/>
      <c r="DOZ100" s="123"/>
      <c r="DPA100" s="123"/>
      <c r="DPB100" s="123"/>
      <c r="DPC100" s="123"/>
      <c r="DPD100" s="123"/>
      <c r="DPE100" s="123"/>
      <c r="DPF100" s="123"/>
      <c r="DPG100" s="123"/>
      <c r="DPH100" s="123"/>
      <c r="DPI100" s="123"/>
      <c r="DPJ100" s="123"/>
      <c r="DPK100" s="123"/>
      <c r="DPL100" s="123"/>
      <c r="DPM100" s="123"/>
      <c r="DPN100" s="123"/>
      <c r="DPO100" s="123"/>
      <c r="DPP100" s="123"/>
      <c r="DPQ100" s="123"/>
      <c r="DPR100" s="123"/>
      <c r="DPS100" s="123"/>
      <c r="DPT100" s="123"/>
      <c r="DPU100" s="123"/>
      <c r="DPV100" s="123"/>
      <c r="DPW100" s="123"/>
      <c r="DPX100" s="123"/>
      <c r="DPY100" s="123"/>
      <c r="DPZ100" s="123"/>
      <c r="DQA100" s="123"/>
      <c r="DQB100" s="123"/>
      <c r="DQC100" s="123"/>
      <c r="DQD100" s="123"/>
      <c r="DQE100" s="123"/>
      <c r="DQF100" s="123"/>
      <c r="DQG100" s="123"/>
      <c r="DQH100" s="123"/>
      <c r="DQI100" s="123"/>
      <c r="DQJ100" s="123"/>
      <c r="DQK100" s="123"/>
      <c r="DQL100" s="123"/>
      <c r="DQM100" s="123"/>
      <c r="DQN100" s="123"/>
      <c r="DQO100" s="123"/>
      <c r="DQP100" s="123"/>
      <c r="DQQ100" s="123"/>
      <c r="DQR100" s="123"/>
      <c r="DQS100" s="123"/>
      <c r="DQT100" s="123"/>
      <c r="DQU100" s="123"/>
      <c r="DQV100" s="123"/>
      <c r="DQW100" s="123"/>
      <c r="DQX100" s="123"/>
      <c r="DQY100" s="123"/>
      <c r="DQZ100" s="123"/>
      <c r="DRA100" s="123"/>
      <c r="DRB100" s="123"/>
      <c r="DRC100" s="123"/>
      <c r="DRD100" s="123"/>
      <c r="DRE100" s="123"/>
      <c r="DRF100" s="123"/>
      <c r="DRG100" s="123"/>
      <c r="DRH100" s="123"/>
      <c r="DRI100" s="123"/>
      <c r="DRJ100" s="123"/>
      <c r="DRK100" s="123"/>
      <c r="DRL100" s="123"/>
      <c r="DRM100" s="123"/>
      <c r="DRN100" s="123"/>
      <c r="DRO100" s="123"/>
      <c r="DRP100" s="123"/>
      <c r="DRQ100" s="123"/>
      <c r="DRR100" s="123"/>
      <c r="DRS100" s="123"/>
      <c r="DRT100" s="123"/>
      <c r="DRU100" s="123"/>
      <c r="DRV100" s="123"/>
      <c r="DRW100" s="123"/>
      <c r="DRX100" s="123"/>
      <c r="DRY100" s="123"/>
      <c r="DRZ100" s="123"/>
      <c r="DSA100" s="123"/>
      <c r="DSB100" s="123"/>
      <c r="DSC100" s="123"/>
      <c r="DSD100" s="123"/>
      <c r="DSE100" s="123"/>
      <c r="DSF100" s="123"/>
      <c r="DSG100" s="123"/>
      <c r="DSH100" s="123"/>
      <c r="DSI100" s="123"/>
      <c r="DSJ100" s="123"/>
      <c r="DSK100" s="123"/>
      <c r="DSL100" s="123"/>
      <c r="DSM100" s="123"/>
      <c r="DSN100" s="123"/>
      <c r="DSO100" s="123"/>
      <c r="DSP100" s="123"/>
      <c r="DSQ100" s="123"/>
      <c r="DSR100" s="123"/>
      <c r="DSS100" s="123"/>
      <c r="DST100" s="123"/>
      <c r="DSU100" s="123"/>
      <c r="DSV100" s="123"/>
      <c r="DSW100" s="123"/>
      <c r="DSX100" s="123"/>
      <c r="DSY100" s="123"/>
      <c r="DSZ100" s="123"/>
      <c r="DTA100" s="123"/>
      <c r="DTB100" s="123"/>
      <c r="DTC100" s="123"/>
      <c r="DTD100" s="123"/>
      <c r="DTE100" s="123"/>
      <c r="DTF100" s="123"/>
      <c r="DTG100" s="123"/>
      <c r="DTH100" s="123"/>
      <c r="DTI100" s="123"/>
      <c r="DTJ100" s="123"/>
      <c r="DTK100" s="123"/>
      <c r="DTL100" s="123"/>
      <c r="DTM100" s="123"/>
      <c r="DTN100" s="123"/>
      <c r="DTO100" s="123"/>
      <c r="DTP100" s="123"/>
      <c r="DTQ100" s="123"/>
      <c r="DTR100" s="123"/>
      <c r="DTS100" s="123"/>
      <c r="DTT100" s="123"/>
      <c r="DTU100" s="123"/>
      <c r="DTV100" s="123"/>
      <c r="DTW100" s="123"/>
      <c r="DTX100" s="123"/>
      <c r="DTY100" s="123"/>
      <c r="DTZ100" s="123"/>
      <c r="DUA100" s="123"/>
      <c r="DUB100" s="123"/>
      <c r="DUC100" s="123"/>
      <c r="DUD100" s="123"/>
      <c r="DUE100" s="123"/>
      <c r="DUF100" s="123"/>
      <c r="DUG100" s="123"/>
      <c r="DUH100" s="123"/>
      <c r="DUI100" s="123"/>
      <c r="DUJ100" s="123"/>
      <c r="DUK100" s="123"/>
      <c r="DUL100" s="123"/>
      <c r="DUM100" s="123"/>
      <c r="DUN100" s="123"/>
      <c r="DUO100" s="123"/>
      <c r="DUP100" s="123"/>
      <c r="DUQ100" s="123"/>
      <c r="DUR100" s="123"/>
      <c r="DUS100" s="123"/>
      <c r="DUT100" s="123"/>
      <c r="DUU100" s="123"/>
      <c r="DUV100" s="123"/>
      <c r="DUW100" s="123"/>
      <c r="DUX100" s="123"/>
      <c r="DUY100" s="123"/>
      <c r="DUZ100" s="123"/>
      <c r="DVA100" s="123"/>
      <c r="DVB100" s="123"/>
      <c r="DVC100" s="123"/>
      <c r="DVD100" s="123"/>
      <c r="DVE100" s="123"/>
      <c r="DVF100" s="123"/>
      <c r="DVG100" s="123"/>
      <c r="DVH100" s="123"/>
      <c r="DVI100" s="123"/>
      <c r="DVJ100" s="123"/>
      <c r="DVK100" s="123"/>
      <c r="DVL100" s="123"/>
      <c r="DVM100" s="123"/>
      <c r="DVN100" s="123"/>
      <c r="DVO100" s="123"/>
      <c r="DVP100" s="123"/>
      <c r="DVQ100" s="123"/>
      <c r="DVR100" s="123"/>
      <c r="DVS100" s="123"/>
      <c r="DVT100" s="123"/>
      <c r="DVU100" s="123"/>
      <c r="DVV100" s="123"/>
      <c r="DVW100" s="123"/>
      <c r="DVX100" s="123"/>
      <c r="DVY100" s="123"/>
      <c r="DVZ100" s="123"/>
      <c r="DWA100" s="123"/>
      <c r="DWB100" s="123"/>
      <c r="DWC100" s="123"/>
      <c r="DWD100" s="123"/>
      <c r="DWE100" s="123"/>
      <c r="DWF100" s="123"/>
      <c r="DWG100" s="123"/>
      <c r="DWH100" s="123"/>
      <c r="DWI100" s="123"/>
      <c r="DWJ100" s="123"/>
      <c r="DWK100" s="123"/>
      <c r="DWL100" s="123"/>
      <c r="DWM100" s="123"/>
      <c r="DWN100" s="123"/>
      <c r="DWO100" s="123"/>
      <c r="DWP100" s="123"/>
      <c r="DWQ100" s="123"/>
      <c r="DWR100" s="123"/>
      <c r="DWS100" s="123"/>
      <c r="DWT100" s="123"/>
      <c r="DWU100" s="123"/>
      <c r="DWV100" s="123"/>
      <c r="DWW100" s="123"/>
      <c r="DWX100" s="123"/>
      <c r="DWY100" s="123"/>
      <c r="DWZ100" s="123"/>
      <c r="DXA100" s="123"/>
      <c r="DXB100" s="123"/>
      <c r="DXC100" s="123"/>
      <c r="DXD100" s="123"/>
      <c r="DXE100" s="123"/>
      <c r="DXF100" s="123"/>
      <c r="DXG100" s="123"/>
      <c r="DXH100" s="123"/>
      <c r="DXI100" s="123"/>
      <c r="DXJ100" s="123"/>
      <c r="DXK100" s="123"/>
      <c r="DXL100" s="123"/>
      <c r="DXM100" s="123"/>
      <c r="DXN100" s="123"/>
      <c r="DXO100" s="123"/>
      <c r="DXP100" s="123"/>
      <c r="DXQ100" s="123"/>
      <c r="DXR100" s="123"/>
      <c r="DXS100" s="123"/>
      <c r="DXT100" s="123"/>
      <c r="DXU100" s="123"/>
      <c r="DXV100" s="123"/>
      <c r="DXW100" s="123"/>
      <c r="DXX100" s="123"/>
      <c r="DXY100" s="123"/>
      <c r="DXZ100" s="123"/>
      <c r="DYA100" s="123"/>
      <c r="DYB100" s="123"/>
      <c r="DYC100" s="123"/>
      <c r="DYD100" s="123"/>
      <c r="DYE100" s="123"/>
      <c r="DYF100" s="123"/>
      <c r="DYG100" s="123"/>
      <c r="DYH100" s="123"/>
      <c r="DYI100" s="123"/>
      <c r="DYJ100" s="123"/>
      <c r="DYK100" s="123"/>
      <c r="DYL100" s="123"/>
      <c r="DYM100" s="123"/>
      <c r="DYN100" s="123"/>
      <c r="DYO100" s="123"/>
      <c r="DYP100" s="123"/>
      <c r="DYQ100" s="123"/>
      <c r="DYR100" s="123"/>
      <c r="DYS100" s="123"/>
      <c r="DYT100" s="123"/>
      <c r="DYU100" s="123"/>
      <c r="DYV100" s="123"/>
      <c r="DYW100" s="123"/>
      <c r="DYX100" s="123"/>
      <c r="DYY100" s="123"/>
      <c r="DYZ100" s="123"/>
      <c r="DZA100" s="123"/>
      <c r="DZB100" s="123"/>
      <c r="DZC100" s="123"/>
      <c r="DZD100" s="123"/>
      <c r="DZE100" s="123"/>
      <c r="DZF100" s="123"/>
      <c r="DZG100" s="123"/>
      <c r="DZH100" s="123"/>
      <c r="DZI100" s="123"/>
      <c r="DZJ100" s="123"/>
      <c r="DZK100" s="123"/>
      <c r="DZL100" s="123"/>
      <c r="DZM100" s="123"/>
      <c r="DZN100" s="123"/>
      <c r="DZO100" s="123"/>
      <c r="DZP100" s="123"/>
      <c r="DZQ100" s="123"/>
      <c r="DZR100" s="123"/>
      <c r="DZS100" s="123"/>
      <c r="DZT100" s="123"/>
      <c r="DZU100" s="123"/>
      <c r="DZV100" s="123"/>
      <c r="DZW100" s="123"/>
      <c r="DZX100" s="123"/>
      <c r="DZY100" s="123"/>
      <c r="DZZ100" s="123"/>
      <c r="EAA100" s="123"/>
      <c r="EAB100" s="123"/>
      <c r="EAC100" s="123"/>
      <c r="EAD100" s="123"/>
      <c r="EAE100" s="123"/>
      <c r="EAF100" s="123"/>
      <c r="EAG100" s="123"/>
      <c r="EAH100" s="123"/>
      <c r="EAI100" s="123"/>
      <c r="EAJ100" s="123"/>
      <c r="EAK100" s="123"/>
      <c r="EAL100" s="123"/>
      <c r="EAM100" s="123"/>
      <c r="EAN100" s="123"/>
      <c r="EAO100" s="123"/>
      <c r="EAP100" s="123"/>
      <c r="EAQ100" s="123"/>
      <c r="EAR100" s="123"/>
      <c r="EAS100" s="123"/>
      <c r="EAT100" s="123"/>
      <c r="EAU100" s="123"/>
      <c r="EAV100" s="123"/>
      <c r="EAW100" s="123"/>
      <c r="EAX100" s="123"/>
      <c r="EAY100" s="123"/>
      <c r="EAZ100" s="123"/>
      <c r="EBA100" s="123"/>
      <c r="EBB100" s="123"/>
      <c r="EBC100" s="123"/>
      <c r="EBD100" s="123"/>
      <c r="EBE100" s="123"/>
      <c r="EBF100" s="123"/>
      <c r="EBG100" s="123"/>
      <c r="EBH100" s="123"/>
      <c r="EBI100" s="123"/>
      <c r="EBJ100" s="123"/>
      <c r="EBK100" s="123"/>
      <c r="EBL100" s="123"/>
      <c r="EBM100" s="123"/>
      <c r="EBN100" s="123"/>
      <c r="EBO100" s="123"/>
      <c r="EBP100" s="123"/>
      <c r="EBQ100" s="123"/>
      <c r="EBR100" s="123"/>
      <c r="EBS100" s="123"/>
      <c r="EBT100" s="123"/>
      <c r="EBU100" s="123"/>
      <c r="EBV100" s="123"/>
      <c r="EBW100" s="123"/>
      <c r="EBX100" s="123"/>
      <c r="EBY100" s="123"/>
      <c r="EBZ100" s="123"/>
      <c r="ECA100" s="123"/>
      <c r="ECB100" s="123"/>
      <c r="ECC100" s="123"/>
      <c r="ECD100" s="123"/>
      <c r="ECE100" s="123"/>
      <c r="ECF100" s="123"/>
      <c r="ECG100" s="123"/>
      <c r="ECH100" s="123"/>
      <c r="ECI100" s="123"/>
      <c r="ECJ100" s="123"/>
      <c r="ECK100" s="123"/>
      <c r="ECL100" s="123"/>
      <c r="ECM100" s="123"/>
      <c r="ECN100" s="123"/>
      <c r="ECO100" s="123"/>
      <c r="ECP100" s="123"/>
      <c r="ECQ100" s="123"/>
      <c r="ECR100" s="123"/>
      <c r="ECS100" s="123"/>
      <c r="ECT100" s="123"/>
      <c r="ECU100" s="123"/>
      <c r="ECV100" s="123"/>
      <c r="ECW100" s="123"/>
      <c r="ECX100" s="123"/>
      <c r="ECY100" s="123"/>
      <c r="ECZ100" s="123"/>
      <c r="EDA100" s="123"/>
      <c r="EDB100" s="123"/>
      <c r="EDC100" s="123"/>
      <c r="EDD100" s="123"/>
      <c r="EDE100" s="123"/>
      <c r="EDF100" s="123"/>
      <c r="EDG100" s="123"/>
      <c r="EDH100" s="123"/>
      <c r="EDI100" s="123"/>
      <c r="EDJ100" s="123"/>
      <c r="EDK100" s="123"/>
      <c r="EDL100" s="123"/>
      <c r="EDM100" s="123"/>
      <c r="EDN100" s="123"/>
      <c r="EDO100" s="123"/>
      <c r="EDP100" s="123"/>
      <c r="EDQ100" s="123"/>
      <c r="EDR100" s="123"/>
      <c r="EDS100" s="123"/>
      <c r="EDT100" s="123"/>
      <c r="EDU100" s="123"/>
      <c r="EDV100" s="123"/>
      <c r="EDW100" s="123"/>
      <c r="EDX100" s="123"/>
      <c r="EDY100" s="123"/>
      <c r="EDZ100" s="123"/>
      <c r="EEA100" s="123"/>
      <c r="EEB100" s="123"/>
      <c r="EEC100" s="123"/>
      <c r="EED100" s="123"/>
      <c r="EEE100" s="123"/>
      <c r="EEF100" s="123"/>
      <c r="EEG100" s="123"/>
      <c r="EEH100" s="123"/>
      <c r="EEI100" s="123"/>
      <c r="EEJ100" s="123"/>
      <c r="EEK100" s="123"/>
      <c r="EEL100" s="123"/>
      <c r="EEM100" s="123"/>
      <c r="EEN100" s="123"/>
      <c r="EEO100" s="123"/>
      <c r="EEP100" s="123"/>
      <c r="EEQ100" s="123"/>
      <c r="EER100" s="123"/>
      <c r="EES100" s="123"/>
      <c r="EET100" s="123"/>
      <c r="EEU100" s="123"/>
      <c r="EEV100" s="123"/>
      <c r="EEW100" s="123"/>
      <c r="EEX100" s="123"/>
      <c r="EEY100" s="123"/>
      <c r="EEZ100" s="123"/>
      <c r="EFA100" s="123"/>
      <c r="EFB100" s="123"/>
      <c r="EFC100" s="123"/>
      <c r="EFD100" s="123"/>
      <c r="EFE100" s="123"/>
      <c r="EFF100" s="123"/>
      <c r="EFG100" s="123"/>
      <c r="EFH100" s="123"/>
      <c r="EFI100" s="123"/>
      <c r="EFJ100" s="123"/>
      <c r="EFK100" s="123"/>
      <c r="EFL100" s="123"/>
      <c r="EFM100" s="123"/>
      <c r="EFN100" s="123"/>
      <c r="EFO100" s="123"/>
      <c r="EFP100" s="123"/>
      <c r="EFQ100" s="123"/>
      <c r="EFR100" s="123"/>
      <c r="EFS100" s="123"/>
      <c r="EFT100" s="123"/>
      <c r="EFU100" s="123"/>
      <c r="EFV100" s="123"/>
      <c r="EFW100" s="123"/>
      <c r="EFX100" s="123"/>
      <c r="EFY100" s="123"/>
      <c r="EFZ100" s="123"/>
      <c r="EGA100" s="123"/>
      <c r="EGB100" s="123"/>
      <c r="EGC100" s="123"/>
      <c r="EGD100" s="123"/>
      <c r="EGE100" s="123"/>
      <c r="EGF100" s="123"/>
      <c r="EGG100" s="123"/>
      <c r="EGH100" s="123"/>
      <c r="EGI100" s="123"/>
      <c r="EGJ100" s="123"/>
      <c r="EGK100" s="123"/>
      <c r="EGL100" s="123"/>
      <c r="EGM100" s="123"/>
      <c r="EGN100" s="123"/>
      <c r="EGO100" s="123"/>
      <c r="EGP100" s="123"/>
      <c r="EGQ100" s="123"/>
      <c r="EGR100" s="123"/>
      <c r="EGS100" s="123"/>
      <c r="EGT100" s="123"/>
      <c r="EGU100" s="123"/>
      <c r="EGV100" s="123"/>
      <c r="EGW100" s="123"/>
      <c r="EGX100" s="123"/>
      <c r="EGY100" s="123"/>
      <c r="EGZ100" s="123"/>
      <c r="EHA100" s="123"/>
      <c r="EHB100" s="123"/>
      <c r="EHC100" s="123"/>
      <c r="EHD100" s="123"/>
      <c r="EHE100" s="123"/>
      <c r="EHF100" s="123"/>
      <c r="EHG100" s="123"/>
      <c r="EHH100" s="123"/>
      <c r="EHI100" s="123"/>
      <c r="EHJ100" s="123"/>
      <c r="EHK100" s="123"/>
      <c r="EHL100" s="123"/>
      <c r="EHM100" s="123"/>
      <c r="EHN100" s="123"/>
      <c r="EHO100" s="123"/>
      <c r="EHP100" s="123"/>
      <c r="EHQ100" s="123"/>
      <c r="EHR100" s="123"/>
      <c r="EHS100" s="123"/>
      <c r="EHT100" s="123"/>
      <c r="EHU100" s="123"/>
      <c r="EHV100" s="123"/>
      <c r="EHW100" s="123"/>
      <c r="EHX100" s="123"/>
      <c r="EHY100" s="123"/>
      <c r="EHZ100" s="123"/>
      <c r="EIA100" s="123"/>
      <c r="EIB100" s="123"/>
      <c r="EIC100" s="123"/>
      <c r="EID100" s="123"/>
      <c r="EIE100" s="123"/>
      <c r="EIF100" s="123"/>
      <c r="EIG100" s="123"/>
      <c r="EIH100" s="123"/>
      <c r="EII100" s="123"/>
      <c r="EIJ100" s="123"/>
      <c r="EIK100" s="123"/>
      <c r="EIL100" s="123"/>
      <c r="EIM100" s="123"/>
      <c r="EIN100" s="123"/>
      <c r="EIO100" s="123"/>
      <c r="EIP100" s="123"/>
      <c r="EIQ100" s="123"/>
      <c r="EIR100" s="123"/>
      <c r="EIS100" s="123"/>
      <c r="EIT100" s="123"/>
      <c r="EIU100" s="123"/>
      <c r="EIV100" s="123"/>
      <c r="EIW100" s="123"/>
      <c r="EIX100" s="123"/>
      <c r="EIY100" s="123"/>
      <c r="EIZ100" s="123"/>
      <c r="EJA100" s="123"/>
      <c r="EJB100" s="123"/>
      <c r="EJC100" s="123"/>
      <c r="EJD100" s="123"/>
      <c r="EJE100" s="123"/>
      <c r="EJF100" s="123"/>
      <c r="EJG100" s="123"/>
      <c r="EJH100" s="123"/>
      <c r="EJI100" s="123"/>
      <c r="EJJ100" s="123"/>
      <c r="EJK100" s="123"/>
      <c r="EJL100" s="123"/>
      <c r="EJM100" s="123"/>
      <c r="EJN100" s="123"/>
      <c r="EJO100" s="123"/>
      <c r="EJP100" s="123"/>
      <c r="EJQ100" s="123"/>
      <c r="EJR100" s="123"/>
      <c r="EJS100" s="123"/>
      <c r="EJT100" s="123"/>
      <c r="EJU100" s="123"/>
      <c r="EJV100" s="123"/>
      <c r="EJW100" s="123"/>
      <c r="EJX100" s="123"/>
      <c r="EJY100" s="123"/>
      <c r="EJZ100" s="123"/>
      <c r="EKA100" s="123"/>
      <c r="EKB100" s="123"/>
      <c r="EKC100" s="123"/>
      <c r="EKD100" s="123"/>
      <c r="EKE100" s="123"/>
      <c r="EKF100" s="123"/>
      <c r="EKG100" s="123"/>
      <c r="EKH100" s="123"/>
      <c r="EKI100" s="123"/>
      <c r="EKJ100" s="123"/>
      <c r="EKK100" s="123"/>
      <c r="EKL100" s="123"/>
      <c r="EKM100" s="123"/>
      <c r="EKN100" s="123"/>
      <c r="EKO100" s="123"/>
      <c r="EKP100" s="123"/>
      <c r="EKQ100" s="123"/>
      <c r="EKR100" s="123"/>
      <c r="EKS100" s="123"/>
      <c r="EKT100" s="123"/>
      <c r="EKU100" s="123"/>
      <c r="EKV100" s="123"/>
      <c r="EKW100" s="123"/>
      <c r="EKX100" s="123"/>
      <c r="EKY100" s="123"/>
      <c r="EKZ100" s="123"/>
      <c r="ELA100" s="123"/>
      <c r="ELB100" s="123"/>
      <c r="ELC100" s="123"/>
      <c r="ELD100" s="123"/>
      <c r="ELE100" s="123"/>
      <c r="ELF100" s="123"/>
      <c r="ELG100" s="123"/>
      <c r="ELH100" s="123"/>
      <c r="ELI100" s="123"/>
      <c r="ELJ100" s="123"/>
      <c r="ELK100" s="123"/>
      <c r="ELL100" s="123"/>
      <c r="ELM100" s="123"/>
      <c r="ELN100" s="123"/>
      <c r="ELO100" s="123"/>
      <c r="ELP100" s="123"/>
      <c r="ELQ100" s="123"/>
      <c r="ELR100" s="123"/>
      <c r="ELS100" s="123"/>
      <c r="ELT100" s="123"/>
      <c r="ELU100" s="123"/>
      <c r="ELV100" s="123"/>
      <c r="ELW100" s="123"/>
      <c r="ELX100" s="123"/>
      <c r="ELY100" s="123"/>
      <c r="ELZ100" s="123"/>
      <c r="EMA100" s="123"/>
      <c r="EMB100" s="123"/>
      <c r="EMC100" s="123"/>
      <c r="EMD100" s="123"/>
      <c r="EME100" s="123"/>
      <c r="EMF100" s="123"/>
      <c r="EMG100" s="123"/>
      <c r="EMH100" s="123"/>
      <c r="EMI100" s="123"/>
      <c r="EMJ100" s="123"/>
      <c r="EMK100" s="123"/>
      <c r="EML100" s="123"/>
      <c r="EMM100" s="123"/>
      <c r="EMN100" s="123"/>
      <c r="EMO100" s="123"/>
      <c r="EMP100" s="123"/>
      <c r="EMQ100" s="123"/>
      <c r="EMR100" s="123"/>
      <c r="EMS100" s="123"/>
      <c r="EMT100" s="123"/>
      <c r="EMU100" s="123"/>
      <c r="EMV100" s="123"/>
      <c r="EMW100" s="123"/>
      <c r="EMX100" s="123"/>
      <c r="EMY100" s="123"/>
      <c r="EMZ100" s="123"/>
      <c r="ENA100" s="123"/>
      <c r="ENB100" s="123"/>
      <c r="ENC100" s="123"/>
      <c r="END100" s="123"/>
      <c r="ENE100" s="123"/>
      <c r="ENF100" s="123"/>
      <c r="ENG100" s="123"/>
      <c r="ENH100" s="123"/>
      <c r="ENI100" s="123"/>
      <c r="ENJ100" s="123"/>
      <c r="ENK100" s="123"/>
      <c r="ENL100" s="123"/>
      <c r="ENM100" s="123"/>
      <c r="ENN100" s="123"/>
      <c r="ENO100" s="123"/>
      <c r="ENP100" s="123"/>
      <c r="ENQ100" s="123"/>
      <c r="ENR100" s="123"/>
      <c r="ENS100" s="123"/>
      <c r="ENT100" s="123"/>
      <c r="ENU100" s="123"/>
      <c r="ENV100" s="123"/>
      <c r="ENW100" s="123"/>
      <c r="ENX100" s="123"/>
      <c r="ENY100" s="123"/>
      <c r="ENZ100" s="123"/>
      <c r="EOA100" s="123"/>
      <c r="EOB100" s="123"/>
      <c r="EOC100" s="123"/>
      <c r="EOD100" s="123"/>
      <c r="EOE100" s="123"/>
      <c r="EOF100" s="123"/>
      <c r="EOG100" s="123"/>
      <c r="EOH100" s="123"/>
      <c r="EOI100" s="123"/>
      <c r="EOJ100" s="123"/>
      <c r="EOK100" s="123"/>
      <c r="EOL100" s="123"/>
      <c r="EOM100" s="123"/>
      <c r="EON100" s="123"/>
      <c r="EOO100" s="123"/>
      <c r="EOP100" s="123"/>
      <c r="EOQ100" s="123"/>
      <c r="EOR100" s="123"/>
      <c r="EOS100" s="123"/>
      <c r="EOT100" s="123"/>
      <c r="EOU100" s="123"/>
      <c r="EOV100" s="123"/>
      <c r="EOW100" s="123"/>
      <c r="EOX100" s="123"/>
      <c r="EOY100" s="123"/>
      <c r="EOZ100" s="123"/>
      <c r="EPA100" s="123"/>
      <c r="EPB100" s="123"/>
      <c r="EPC100" s="123"/>
      <c r="EPD100" s="123"/>
      <c r="EPE100" s="123"/>
      <c r="EPF100" s="123"/>
      <c r="EPG100" s="123"/>
      <c r="EPH100" s="123"/>
      <c r="EPI100" s="123"/>
      <c r="EPJ100" s="123"/>
      <c r="EPK100" s="123"/>
      <c r="EPL100" s="123"/>
      <c r="EPM100" s="123"/>
      <c r="EPN100" s="123"/>
      <c r="EPO100" s="123"/>
      <c r="EPP100" s="123"/>
      <c r="EPQ100" s="123"/>
      <c r="EPR100" s="123"/>
      <c r="EPS100" s="123"/>
      <c r="EPT100" s="123"/>
      <c r="EPU100" s="123"/>
      <c r="EPV100" s="123"/>
      <c r="EPW100" s="123"/>
      <c r="EPX100" s="123"/>
      <c r="EPY100" s="123"/>
      <c r="EPZ100" s="123"/>
      <c r="EQA100" s="123"/>
      <c r="EQB100" s="123"/>
      <c r="EQC100" s="123"/>
      <c r="EQD100" s="123"/>
      <c r="EQE100" s="123"/>
      <c r="EQF100" s="123"/>
      <c r="EQG100" s="123"/>
      <c r="EQH100" s="123"/>
      <c r="EQI100" s="123"/>
      <c r="EQJ100" s="123"/>
      <c r="EQK100" s="123"/>
      <c r="EQL100" s="123"/>
      <c r="EQM100" s="123"/>
      <c r="EQN100" s="123"/>
      <c r="EQO100" s="123"/>
      <c r="EQP100" s="123"/>
      <c r="EQQ100" s="123"/>
      <c r="EQR100" s="123"/>
      <c r="EQS100" s="123"/>
      <c r="EQT100" s="123"/>
      <c r="EQU100" s="123"/>
      <c r="EQV100" s="123"/>
      <c r="EQW100" s="123"/>
      <c r="EQX100" s="123"/>
      <c r="EQY100" s="123"/>
      <c r="EQZ100" s="123"/>
      <c r="ERA100" s="123"/>
      <c r="ERB100" s="123"/>
      <c r="ERC100" s="123"/>
      <c r="ERD100" s="123"/>
      <c r="ERE100" s="123"/>
      <c r="ERF100" s="123"/>
      <c r="ERG100" s="123"/>
      <c r="ERH100" s="123"/>
      <c r="ERI100" s="123"/>
      <c r="ERJ100" s="123"/>
      <c r="ERK100" s="123"/>
      <c r="ERL100" s="123"/>
      <c r="ERM100" s="123"/>
      <c r="ERN100" s="123"/>
      <c r="ERO100" s="123"/>
      <c r="ERP100" s="123"/>
      <c r="ERQ100" s="123"/>
      <c r="ERR100" s="123"/>
      <c r="ERS100" s="123"/>
      <c r="ERT100" s="123"/>
      <c r="ERU100" s="123"/>
      <c r="ERV100" s="123"/>
      <c r="ERW100" s="123"/>
      <c r="ERX100" s="123"/>
      <c r="ERY100" s="123"/>
      <c r="ERZ100" s="123"/>
      <c r="ESA100" s="123"/>
      <c r="ESB100" s="123"/>
      <c r="ESC100" s="123"/>
      <c r="ESD100" s="123"/>
      <c r="ESE100" s="123"/>
      <c r="ESF100" s="123"/>
      <c r="ESG100" s="123"/>
      <c r="ESH100" s="123"/>
      <c r="ESI100" s="123"/>
      <c r="ESJ100" s="123"/>
      <c r="ESK100" s="123"/>
      <c r="ESL100" s="123"/>
      <c r="ESM100" s="123"/>
      <c r="ESN100" s="123"/>
      <c r="ESO100" s="123"/>
      <c r="ESP100" s="123"/>
      <c r="ESQ100" s="123"/>
      <c r="ESR100" s="123"/>
      <c r="ESS100" s="123"/>
      <c r="EST100" s="123"/>
      <c r="ESU100" s="123"/>
      <c r="ESV100" s="123"/>
      <c r="ESW100" s="123"/>
      <c r="ESX100" s="123"/>
      <c r="ESY100" s="123"/>
      <c r="ESZ100" s="123"/>
      <c r="ETA100" s="123"/>
      <c r="ETB100" s="123"/>
      <c r="ETC100" s="123"/>
      <c r="ETD100" s="123"/>
      <c r="ETE100" s="123"/>
      <c r="ETF100" s="123"/>
      <c r="ETG100" s="123"/>
      <c r="ETH100" s="123"/>
      <c r="ETI100" s="123"/>
      <c r="ETJ100" s="123"/>
      <c r="ETK100" s="123"/>
      <c r="ETL100" s="123"/>
      <c r="ETM100" s="123"/>
      <c r="ETN100" s="123"/>
      <c r="ETO100" s="123"/>
      <c r="ETP100" s="123"/>
      <c r="ETQ100" s="123"/>
      <c r="ETR100" s="123"/>
      <c r="ETS100" s="123"/>
      <c r="ETT100" s="123"/>
      <c r="ETU100" s="123"/>
      <c r="ETV100" s="123"/>
      <c r="ETW100" s="123"/>
      <c r="ETX100" s="123"/>
      <c r="ETY100" s="123"/>
      <c r="ETZ100" s="123"/>
      <c r="EUA100" s="123"/>
      <c r="EUB100" s="123"/>
      <c r="EUC100" s="123"/>
      <c r="EUD100" s="123"/>
      <c r="EUE100" s="123"/>
      <c r="EUF100" s="123"/>
      <c r="EUG100" s="123"/>
      <c r="EUH100" s="123"/>
      <c r="EUI100" s="123"/>
      <c r="EUJ100" s="123"/>
      <c r="EUK100" s="123"/>
      <c r="EUL100" s="123"/>
      <c r="EUM100" s="123"/>
      <c r="EUN100" s="123"/>
      <c r="EUO100" s="123"/>
      <c r="EUP100" s="123"/>
      <c r="EUQ100" s="123"/>
      <c r="EUR100" s="123"/>
      <c r="EUS100" s="123"/>
      <c r="EUT100" s="123"/>
      <c r="EUU100" s="123"/>
      <c r="EUV100" s="123"/>
      <c r="EUW100" s="123"/>
      <c r="EUX100" s="123"/>
      <c r="EUY100" s="123"/>
      <c r="EUZ100" s="123"/>
      <c r="EVA100" s="123"/>
      <c r="EVB100" s="123"/>
      <c r="EVC100" s="123"/>
      <c r="EVD100" s="123"/>
      <c r="EVE100" s="123"/>
      <c r="EVF100" s="123"/>
      <c r="EVG100" s="123"/>
      <c r="EVH100" s="123"/>
      <c r="EVI100" s="123"/>
      <c r="EVJ100" s="123"/>
      <c r="EVK100" s="123"/>
      <c r="EVL100" s="123"/>
      <c r="EVM100" s="123"/>
      <c r="EVN100" s="123"/>
      <c r="EVO100" s="123"/>
      <c r="EVP100" s="123"/>
      <c r="EVQ100" s="123"/>
      <c r="EVR100" s="123"/>
      <c r="EVS100" s="123"/>
      <c r="EVT100" s="123"/>
      <c r="EVU100" s="123"/>
      <c r="EVV100" s="123"/>
      <c r="EVW100" s="123"/>
      <c r="EVX100" s="123"/>
      <c r="EVY100" s="123"/>
      <c r="EVZ100" s="123"/>
      <c r="EWA100" s="123"/>
      <c r="EWB100" s="123"/>
      <c r="EWC100" s="123"/>
      <c r="EWD100" s="123"/>
      <c r="EWE100" s="123"/>
      <c r="EWF100" s="123"/>
      <c r="EWG100" s="123"/>
      <c r="EWH100" s="123"/>
      <c r="EWI100" s="123"/>
      <c r="EWJ100" s="123"/>
      <c r="EWK100" s="123"/>
      <c r="EWL100" s="123"/>
      <c r="EWM100" s="123"/>
      <c r="EWN100" s="123"/>
      <c r="EWO100" s="123"/>
      <c r="EWP100" s="123"/>
      <c r="EWQ100" s="123"/>
      <c r="EWR100" s="123"/>
      <c r="EWS100" s="123"/>
      <c r="EWT100" s="123"/>
      <c r="EWU100" s="123"/>
      <c r="EWV100" s="123"/>
      <c r="EWW100" s="123"/>
      <c r="EWX100" s="123"/>
      <c r="EWY100" s="123"/>
      <c r="EWZ100" s="123"/>
      <c r="EXA100" s="123"/>
      <c r="EXB100" s="123"/>
      <c r="EXC100" s="123"/>
      <c r="EXD100" s="123"/>
      <c r="EXE100" s="123"/>
      <c r="EXF100" s="123"/>
      <c r="EXG100" s="123"/>
      <c r="EXH100" s="123"/>
      <c r="EXI100" s="123"/>
      <c r="EXJ100" s="123"/>
      <c r="EXK100" s="123"/>
      <c r="EXL100" s="123"/>
      <c r="EXM100" s="123"/>
      <c r="EXN100" s="123"/>
      <c r="EXO100" s="123"/>
      <c r="EXP100" s="123"/>
      <c r="EXQ100" s="123"/>
      <c r="EXR100" s="123"/>
      <c r="EXS100" s="123"/>
      <c r="EXT100" s="123"/>
      <c r="EXU100" s="123"/>
      <c r="EXV100" s="123"/>
      <c r="EXW100" s="123"/>
      <c r="EXX100" s="123"/>
      <c r="EXY100" s="123"/>
      <c r="EXZ100" s="123"/>
      <c r="EYA100" s="123"/>
      <c r="EYB100" s="123"/>
      <c r="EYC100" s="123"/>
      <c r="EYD100" s="123"/>
      <c r="EYE100" s="123"/>
      <c r="EYF100" s="123"/>
      <c r="EYG100" s="123"/>
      <c r="EYH100" s="123"/>
      <c r="EYI100" s="123"/>
      <c r="EYJ100" s="123"/>
      <c r="EYK100" s="123"/>
      <c r="EYL100" s="123"/>
      <c r="EYM100" s="123"/>
      <c r="EYN100" s="123"/>
      <c r="EYO100" s="123"/>
      <c r="EYP100" s="123"/>
      <c r="EYQ100" s="123"/>
      <c r="EYR100" s="123"/>
      <c r="EYS100" s="123"/>
      <c r="EYT100" s="123"/>
      <c r="EYU100" s="123"/>
      <c r="EYV100" s="123"/>
      <c r="EYW100" s="123"/>
      <c r="EYX100" s="123"/>
      <c r="EYY100" s="123"/>
      <c r="EYZ100" s="123"/>
      <c r="EZA100" s="123"/>
      <c r="EZB100" s="123"/>
      <c r="EZC100" s="123"/>
      <c r="EZD100" s="123"/>
      <c r="EZE100" s="123"/>
      <c r="EZF100" s="123"/>
      <c r="EZG100" s="123"/>
      <c r="EZH100" s="123"/>
      <c r="EZI100" s="123"/>
      <c r="EZJ100" s="123"/>
      <c r="EZK100" s="123"/>
      <c r="EZL100" s="123"/>
      <c r="EZM100" s="123"/>
      <c r="EZN100" s="123"/>
      <c r="EZO100" s="123"/>
      <c r="EZP100" s="123"/>
      <c r="EZQ100" s="123"/>
      <c r="EZR100" s="123"/>
      <c r="EZS100" s="123"/>
      <c r="EZT100" s="123"/>
      <c r="EZU100" s="123"/>
      <c r="EZV100" s="123"/>
      <c r="EZW100" s="123"/>
      <c r="EZX100" s="123"/>
      <c r="EZY100" s="123"/>
      <c r="EZZ100" s="123"/>
      <c r="FAA100" s="123"/>
      <c r="FAB100" s="123"/>
      <c r="FAC100" s="123"/>
      <c r="FAD100" s="123"/>
      <c r="FAE100" s="123"/>
      <c r="FAF100" s="123"/>
      <c r="FAG100" s="123"/>
      <c r="FAH100" s="123"/>
      <c r="FAI100" s="123"/>
      <c r="FAJ100" s="123"/>
      <c r="FAK100" s="123"/>
      <c r="FAL100" s="123"/>
      <c r="FAM100" s="123"/>
      <c r="FAN100" s="123"/>
      <c r="FAO100" s="123"/>
      <c r="FAP100" s="123"/>
      <c r="FAQ100" s="123"/>
      <c r="FAR100" s="123"/>
      <c r="FAS100" s="123"/>
      <c r="FAT100" s="123"/>
      <c r="FAU100" s="123"/>
      <c r="FAV100" s="123"/>
      <c r="FAW100" s="123"/>
      <c r="FAX100" s="123"/>
      <c r="FAY100" s="123"/>
      <c r="FAZ100" s="123"/>
      <c r="FBA100" s="123"/>
      <c r="FBB100" s="123"/>
      <c r="FBC100" s="123"/>
      <c r="FBD100" s="123"/>
      <c r="FBE100" s="123"/>
      <c r="FBF100" s="123"/>
      <c r="FBG100" s="123"/>
      <c r="FBH100" s="123"/>
      <c r="FBI100" s="123"/>
      <c r="FBJ100" s="123"/>
      <c r="FBK100" s="123"/>
      <c r="FBL100" s="123"/>
      <c r="FBM100" s="123"/>
      <c r="FBN100" s="123"/>
      <c r="FBO100" s="123"/>
      <c r="FBP100" s="123"/>
      <c r="FBQ100" s="123"/>
      <c r="FBR100" s="123"/>
      <c r="FBS100" s="123"/>
      <c r="FBT100" s="123"/>
      <c r="FBU100" s="123"/>
      <c r="FBV100" s="123"/>
      <c r="FBW100" s="123"/>
      <c r="FBX100" s="123"/>
      <c r="FBY100" s="123"/>
      <c r="FBZ100" s="123"/>
      <c r="FCA100" s="123"/>
      <c r="FCB100" s="123"/>
      <c r="FCC100" s="123"/>
      <c r="FCD100" s="123"/>
      <c r="FCE100" s="123"/>
      <c r="FCF100" s="123"/>
      <c r="FCG100" s="123"/>
      <c r="FCH100" s="123"/>
      <c r="FCI100" s="123"/>
      <c r="FCJ100" s="123"/>
      <c r="FCK100" s="123"/>
      <c r="FCL100" s="123"/>
      <c r="FCM100" s="123"/>
      <c r="FCN100" s="123"/>
      <c r="FCO100" s="123"/>
      <c r="FCP100" s="123"/>
      <c r="FCQ100" s="123"/>
      <c r="FCR100" s="123"/>
      <c r="FCS100" s="123"/>
      <c r="FCT100" s="123"/>
      <c r="FCU100" s="123"/>
      <c r="FCV100" s="123"/>
      <c r="FCW100" s="123"/>
      <c r="FCX100" s="123"/>
      <c r="FCY100" s="123"/>
      <c r="FCZ100" s="123"/>
      <c r="FDA100" s="123"/>
      <c r="FDB100" s="123"/>
      <c r="FDC100" s="123"/>
      <c r="FDD100" s="123"/>
      <c r="FDE100" s="123"/>
      <c r="FDF100" s="123"/>
      <c r="FDG100" s="123"/>
      <c r="FDH100" s="123"/>
      <c r="FDI100" s="123"/>
      <c r="FDJ100" s="123"/>
      <c r="FDK100" s="123"/>
      <c r="FDL100" s="123"/>
      <c r="FDM100" s="123"/>
      <c r="FDN100" s="123"/>
      <c r="FDO100" s="123"/>
      <c r="FDP100" s="123"/>
      <c r="FDQ100" s="123"/>
      <c r="FDR100" s="123"/>
      <c r="FDS100" s="123"/>
      <c r="FDT100" s="123"/>
      <c r="FDU100" s="123"/>
      <c r="FDV100" s="123"/>
      <c r="FDW100" s="123"/>
      <c r="FDX100" s="123"/>
      <c r="FDY100" s="123"/>
      <c r="FDZ100" s="123"/>
      <c r="FEA100" s="123"/>
      <c r="FEB100" s="123"/>
      <c r="FEC100" s="123"/>
      <c r="FED100" s="123"/>
      <c r="FEE100" s="123"/>
      <c r="FEF100" s="123"/>
      <c r="FEG100" s="123"/>
      <c r="FEH100" s="123"/>
      <c r="FEI100" s="123"/>
      <c r="FEJ100" s="123"/>
      <c r="FEK100" s="123"/>
      <c r="FEL100" s="123"/>
      <c r="FEM100" s="123"/>
      <c r="FEN100" s="123"/>
      <c r="FEO100" s="123"/>
      <c r="FEP100" s="123"/>
      <c r="FEQ100" s="123"/>
      <c r="FER100" s="123"/>
      <c r="FES100" s="123"/>
      <c r="FET100" s="123"/>
      <c r="FEU100" s="123"/>
      <c r="FEV100" s="123"/>
      <c r="FEW100" s="123"/>
      <c r="FEX100" s="123"/>
      <c r="FEY100" s="123"/>
      <c r="FEZ100" s="123"/>
      <c r="FFA100" s="123"/>
      <c r="FFB100" s="123"/>
      <c r="FFC100" s="123"/>
      <c r="FFD100" s="123"/>
      <c r="FFE100" s="123"/>
      <c r="FFF100" s="123"/>
      <c r="FFG100" s="123"/>
      <c r="FFH100" s="123"/>
      <c r="FFI100" s="123"/>
      <c r="FFJ100" s="123"/>
      <c r="FFK100" s="123"/>
      <c r="FFL100" s="123"/>
      <c r="FFM100" s="123"/>
      <c r="FFN100" s="123"/>
      <c r="FFO100" s="123"/>
      <c r="FFP100" s="123"/>
      <c r="FFQ100" s="123"/>
      <c r="FFR100" s="123"/>
      <c r="FFS100" s="123"/>
      <c r="FFT100" s="123"/>
      <c r="FFU100" s="123"/>
      <c r="FFV100" s="123"/>
      <c r="FFW100" s="123"/>
      <c r="FFX100" s="123"/>
      <c r="FFY100" s="123"/>
      <c r="FFZ100" s="123"/>
      <c r="FGA100" s="123"/>
      <c r="FGB100" s="123"/>
      <c r="FGC100" s="123"/>
      <c r="FGD100" s="123"/>
      <c r="FGE100" s="123"/>
      <c r="FGF100" s="123"/>
      <c r="FGG100" s="123"/>
      <c r="FGH100" s="123"/>
      <c r="FGI100" s="123"/>
      <c r="FGJ100" s="123"/>
      <c r="FGK100" s="123"/>
      <c r="FGL100" s="123"/>
      <c r="FGM100" s="123"/>
      <c r="FGN100" s="123"/>
      <c r="FGO100" s="123"/>
      <c r="FGP100" s="123"/>
      <c r="FGQ100" s="123"/>
      <c r="FGR100" s="123"/>
      <c r="FGS100" s="123"/>
      <c r="FGT100" s="123"/>
      <c r="FGU100" s="123"/>
      <c r="FGV100" s="123"/>
      <c r="FGW100" s="123"/>
      <c r="FGX100" s="123"/>
      <c r="FGY100" s="123"/>
      <c r="FGZ100" s="123"/>
      <c r="FHA100" s="123"/>
      <c r="FHB100" s="123"/>
      <c r="FHC100" s="123"/>
      <c r="FHD100" s="123"/>
      <c r="FHE100" s="123"/>
      <c r="FHF100" s="123"/>
      <c r="FHG100" s="123"/>
      <c r="FHH100" s="123"/>
      <c r="FHI100" s="123"/>
      <c r="FHJ100" s="123"/>
      <c r="FHK100" s="123"/>
      <c r="FHL100" s="123"/>
      <c r="FHM100" s="123"/>
      <c r="FHN100" s="123"/>
      <c r="FHO100" s="123"/>
      <c r="FHP100" s="123"/>
      <c r="FHQ100" s="123"/>
      <c r="FHR100" s="123"/>
      <c r="FHS100" s="123"/>
      <c r="FHT100" s="123"/>
      <c r="FHU100" s="123"/>
      <c r="FHV100" s="123"/>
      <c r="FHW100" s="123"/>
      <c r="FHX100" s="123"/>
      <c r="FHY100" s="123"/>
      <c r="FHZ100" s="123"/>
      <c r="FIA100" s="123"/>
      <c r="FIB100" s="123"/>
      <c r="FIC100" s="123"/>
      <c r="FID100" s="123"/>
      <c r="FIE100" s="123"/>
      <c r="FIF100" s="123"/>
      <c r="FIG100" s="123"/>
      <c r="FIH100" s="123"/>
      <c r="FII100" s="123"/>
      <c r="FIJ100" s="123"/>
      <c r="FIK100" s="123"/>
      <c r="FIL100" s="123"/>
      <c r="FIM100" s="123"/>
      <c r="FIN100" s="123"/>
      <c r="FIO100" s="123"/>
      <c r="FIP100" s="123"/>
      <c r="FIQ100" s="123"/>
      <c r="FIR100" s="123"/>
      <c r="FIS100" s="123"/>
      <c r="FIT100" s="123"/>
      <c r="FIU100" s="123"/>
      <c r="FIV100" s="123"/>
      <c r="FIW100" s="123"/>
      <c r="FIX100" s="123"/>
      <c r="FIY100" s="123"/>
      <c r="FIZ100" s="123"/>
      <c r="FJA100" s="123"/>
      <c r="FJB100" s="123"/>
      <c r="FJC100" s="123"/>
      <c r="FJD100" s="123"/>
      <c r="FJE100" s="123"/>
      <c r="FJF100" s="123"/>
      <c r="FJG100" s="123"/>
      <c r="FJH100" s="123"/>
      <c r="FJI100" s="123"/>
      <c r="FJJ100" s="123"/>
      <c r="FJK100" s="123"/>
      <c r="FJL100" s="123"/>
      <c r="FJM100" s="123"/>
      <c r="FJN100" s="123"/>
      <c r="FJO100" s="123"/>
      <c r="FJP100" s="123"/>
      <c r="FJQ100" s="123"/>
      <c r="FJR100" s="123"/>
      <c r="FJS100" s="123"/>
      <c r="FJT100" s="123"/>
      <c r="FJU100" s="123"/>
      <c r="FJV100" s="123"/>
      <c r="FJW100" s="123"/>
      <c r="FJX100" s="123"/>
      <c r="FJY100" s="123"/>
      <c r="FJZ100" s="123"/>
      <c r="FKA100" s="123"/>
      <c r="FKB100" s="123"/>
      <c r="FKC100" s="123"/>
      <c r="FKD100" s="123"/>
      <c r="FKE100" s="123"/>
      <c r="FKF100" s="123"/>
      <c r="FKG100" s="123"/>
      <c r="FKH100" s="123"/>
      <c r="FKI100" s="123"/>
      <c r="FKJ100" s="123"/>
      <c r="FKK100" s="123"/>
      <c r="FKL100" s="123"/>
      <c r="FKM100" s="123"/>
      <c r="FKN100" s="123"/>
      <c r="FKO100" s="123"/>
      <c r="FKP100" s="123"/>
      <c r="FKQ100" s="123"/>
      <c r="FKR100" s="123"/>
      <c r="FKS100" s="123"/>
      <c r="FKT100" s="123"/>
      <c r="FKU100" s="123"/>
      <c r="FKV100" s="123"/>
      <c r="FKW100" s="123"/>
      <c r="FKX100" s="123"/>
      <c r="FKY100" s="123"/>
      <c r="FKZ100" s="123"/>
      <c r="FLA100" s="123"/>
      <c r="FLB100" s="123"/>
      <c r="FLC100" s="123"/>
      <c r="FLD100" s="123"/>
      <c r="FLE100" s="123"/>
      <c r="FLF100" s="123"/>
      <c r="FLG100" s="123"/>
      <c r="FLH100" s="123"/>
      <c r="FLI100" s="123"/>
      <c r="FLJ100" s="123"/>
      <c r="FLK100" s="123"/>
      <c r="FLL100" s="123"/>
      <c r="FLM100" s="123"/>
      <c r="FLN100" s="123"/>
      <c r="FLO100" s="123"/>
      <c r="FLP100" s="123"/>
      <c r="FLQ100" s="123"/>
      <c r="FLR100" s="123"/>
      <c r="FLS100" s="123"/>
      <c r="FLT100" s="123"/>
      <c r="FLU100" s="123"/>
      <c r="FLV100" s="123"/>
      <c r="FLW100" s="123"/>
      <c r="FLX100" s="123"/>
      <c r="FLY100" s="123"/>
      <c r="FLZ100" s="123"/>
      <c r="FMA100" s="123"/>
      <c r="FMB100" s="123"/>
      <c r="FMC100" s="123"/>
      <c r="FMD100" s="123"/>
      <c r="FME100" s="123"/>
      <c r="FMF100" s="123"/>
      <c r="FMG100" s="123"/>
      <c r="FMH100" s="123"/>
      <c r="FMI100" s="123"/>
      <c r="FMJ100" s="123"/>
      <c r="FMK100" s="123"/>
      <c r="FML100" s="123"/>
      <c r="FMM100" s="123"/>
      <c r="FMN100" s="123"/>
      <c r="FMO100" s="123"/>
      <c r="FMP100" s="123"/>
      <c r="FMQ100" s="123"/>
      <c r="FMR100" s="123"/>
      <c r="FMS100" s="123"/>
      <c r="FMT100" s="123"/>
      <c r="FMU100" s="123"/>
      <c r="FMV100" s="123"/>
      <c r="FMW100" s="123"/>
      <c r="FMX100" s="123"/>
      <c r="FMY100" s="123"/>
      <c r="FMZ100" s="123"/>
      <c r="FNA100" s="123"/>
      <c r="FNB100" s="123"/>
      <c r="FNC100" s="123"/>
      <c r="FND100" s="123"/>
      <c r="FNE100" s="123"/>
      <c r="FNF100" s="123"/>
      <c r="FNG100" s="123"/>
      <c r="FNH100" s="123"/>
      <c r="FNI100" s="123"/>
      <c r="FNJ100" s="123"/>
      <c r="FNK100" s="123"/>
      <c r="FNL100" s="123"/>
      <c r="FNM100" s="123"/>
      <c r="FNN100" s="123"/>
      <c r="FNO100" s="123"/>
      <c r="FNP100" s="123"/>
      <c r="FNQ100" s="123"/>
      <c r="FNR100" s="123"/>
      <c r="FNS100" s="123"/>
      <c r="FNT100" s="123"/>
      <c r="FNU100" s="123"/>
      <c r="FNV100" s="123"/>
      <c r="FNW100" s="123"/>
      <c r="FNX100" s="123"/>
      <c r="FNY100" s="123"/>
      <c r="FNZ100" s="123"/>
      <c r="FOA100" s="123"/>
      <c r="FOB100" s="123"/>
      <c r="FOC100" s="123"/>
      <c r="FOD100" s="123"/>
      <c r="FOE100" s="123"/>
      <c r="FOF100" s="123"/>
      <c r="FOG100" s="123"/>
      <c r="FOH100" s="123"/>
      <c r="FOI100" s="123"/>
      <c r="FOJ100" s="123"/>
      <c r="FOK100" s="123"/>
      <c r="FOL100" s="123"/>
      <c r="FOM100" s="123"/>
      <c r="FON100" s="123"/>
      <c r="FOO100" s="123"/>
      <c r="FOP100" s="123"/>
      <c r="FOQ100" s="123"/>
      <c r="FOR100" s="123"/>
      <c r="FOS100" s="123"/>
      <c r="FOT100" s="123"/>
      <c r="FOU100" s="123"/>
      <c r="FOV100" s="123"/>
      <c r="FOW100" s="123"/>
      <c r="FOX100" s="123"/>
      <c r="FOY100" s="123"/>
      <c r="FOZ100" s="123"/>
      <c r="FPA100" s="123"/>
      <c r="FPB100" s="123"/>
      <c r="FPC100" s="123"/>
      <c r="FPD100" s="123"/>
      <c r="FPE100" s="123"/>
      <c r="FPF100" s="123"/>
      <c r="FPG100" s="123"/>
      <c r="FPH100" s="123"/>
      <c r="FPI100" s="123"/>
      <c r="FPJ100" s="123"/>
      <c r="FPK100" s="123"/>
      <c r="FPL100" s="123"/>
      <c r="FPM100" s="123"/>
      <c r="FPN100" s="123"/>
      <c r="FPO100" s="123"/>
      <c r="FPP100" s="123"/>
      <c r="FPQ100" s="123"/>
      <c r="FPR100" s="123"/>
      <c r="FPS100" s="123"/>
      <c r="FPT100" s="123"/>
      <c r="FPU100" s="123"/>
      <c r="FPV100" s="123"/>
      <c r="FPW100" s="123"/>
      <c r="FPX100" s="123"/>
      <c r="FPY100" s="123"/>
      <c r="FPZ100" s="123"/>
      <c r="FQA100" s="123"/>
      <c r="FQB100" s="123"/>
      <c r="FQC100" s="123"/>
      <c r="FQD100" s="123"/>
      <c r="FQE100" s="123"/>
      <c r="FQF100" s="123"/>
      <c r="FQG100" s="123"/>
      <c r="FQH100" s="123"/>
      <c r="FQI100" s="123"/>
      <c r="FQJ100" s="123"/>
      <c r="FQK100" s="123"/>
      <c r="FQL100" s="123"/>
      <c r="FQM100" s="123"/>
      <c r="FQN100" s="123"/>
      <c r="FQO100" s="123"/>
      <c r="FQP100" s="123"/>
      <c r="FQQ100" s="123"/>
      <c r="FQR100" s="123"/>
      <c r="FQS100" s="123"/>
      <c r="FQT100" s="123"/>
      <c r="FQU100" s="123"/>
      <c r="FQV100" s="123"/>
      <c r="FQW100" s="123"/>
      <c r="FQX100" s="123"/>
      <c r="FQY100" s="123"/>
      <c r="FQZ100" s="123"/>
      <c r="FRA100" s="123"/>
      <c r="FRB100" s="123"/>
      <c r="FRC100" s="123"/>
      <c r="FRD100" s="123"/>
      <c r="FRE100" s="123"/>
      <c r="FRF100" s="123"/>
      <c r="FRG100" s="123"/>
      <c r="FRH100" s="123"/>
      <c r="FRI100" s="123"/>
      <c r="FRJ100" s="123"/>
      <c r="FRK100" s="123"/>
      <c r="FRL100" s="123"/>
      <c r="FRM100" s="123"/>
      <c r="FRN100" s="123"/>
      <c r="FRO100" s="123"/>
      <c r="FRP100" s="123"/>
      <c r="FRQ100" s="123"/>
      <c r="FRR100" s="123"/>
      <c r="FRS100" s="123"/>
      <c r="FRT100" s="123"/>
      <c r="FRU100" s="123"/>
      <c r="FRV100" s="123"/>
      <c r="FRW100" s="123"/>
      <c r="FRX100" s="123"/>
      <c r="FRY100" s="123"/>
      <c r="FRZ100" s="123"/>
      <c r="FSA100" s="123"/>
      <c r="FSB100" s="123"/>
      <c r="FSC100" s="123"/>
      <c r="FSD100" s="123"/>
      <c r="FSE100" s="123"/>
      <c r="FSF100" s="123"/>
      <c r="FSG100" s="123"/>
      <c r="FSH100" s="123"/>
      <c r="FSI100" s="123"/>
      <c r="FSJ100" s="123"/>
      <c r="FSK100" s="123"/>
      <c r="FSL100" s="123"/>
      <c r="FSM100" s="123"/>
      <c r="FSN100" s="123"/>
      <c r="FSO100" s="123"/>
      <c r="FSP100" s="123"/>
      <c r="FSQ100" s="123"/>
      <c r="FSR100" s="123"/>
      <c r="FSS100" s="123"/>
      <c r="FST100" s="123"/>
      <c r="FSU100" s="123"/>
      <c r="FSV100" s="123"/>
      <c r="FSW100" s="123"/>
      <c r="FSX100" s="123"/>
      <c r="FSY100" s="123"/>
      <c r="FSZ100" s="123"/>
      <c r="FTA100" s="123"/>
      <c r="FTB100" s="123"/>
      <c r="FTC100" s="123"/>
      <c r="FTD100" s="123"/>
      <c r="FTE100" s="123"/>
      <c r="FTF100" s="123"/>
      <c r="FTG100" s="123"/>
      <c r="FTH100" s="123"/>
      <c r="FTI100" s="123"/>
      <c r="FTJ100" s="123"/>
      <c r="FTK100" s="123"/>
      <c r="FTL100" s="123"/>
      <c r="FTM100" s="123"/>
      <c r="FTN100" s="123"/>
      <c r="FTO100" s="123"/>
      <c r="FTP100" s="123"/>
      <c r="FTQ100" s="123"/>
      <c r="FTR100" s="123"/>
      <c r="FTS100" s="123"/>
      <c r="FTT100" s="123"/>
      <c r="FTU100" s="123"/>
      <c r="FTV100" s="123"/>
      <c r="FTW100" s="123"/>
      <c r="FTX100" s="123"/>
      <c r="FTY100" s="123"/>
      <c r="FTZ100" s="123"/>
      <c r="FUA100" s="123"/>
      <c r="FUB100" s="123"/>
      <c r="FUC100" s="123"/>
      <c r="FUD100" s="123"/>
      <c r="FUE100" s="123"/>
      <c r="FUF100" s="123"/>
      <c r="FUG100" s="123"/>
      <c r="FUH100" s="123"/>
      <c r="FUI100" s="123"/>
      <c r="FUJ100" s="123"/>
      <c r="FUK100" s="123"/>
      <c r="FUL100" s="123"/>
      <c r="FUM100" s="123"/>
      <c r="FUN100" s="123"/>
      <c r="FUO100" s="123"/>
      <c r="FUP100" s="123"/>
      <c r="FUQ100" s="123"/>
      <c r="FUR100" s="123"/>
      <c r="FUS100" s="123"/>
      <c r="FUT100" s="123"/>
      <c r="FUU100" s="123"/>
      <c r="FUV100" s="123"/>
      <c r="FUW100" s="123"/>
      <c r="FUX100" s="123"/>
      <c r="FUY100" s="123"/>
      <c r="FUZ100" s="123"/>
      <c r="FVA100" s="123"/>
      <c r="FVB100" s="123"/>
      <c r="FVC100" s="123"/>
      <c r="FVD100" s="123"/>
      <c r="FVE100" s="123"/>
      <c r="FVF100" s="123"/>
      <c r="FVG100" s="123"/>
      <c r="FVH100" s="123"/>
      <c r="FVI100" s="123"/>
      <c r="FVJ100" s="123"/>
      <c r="FVK100" s="123"/>
      <c r="FVL100" s="123"/>
      <c r="FVM100" s="123"/>
      <c r="FVN100" s="123"/>
      <c r="FVO100" s="123"/>
      <c r="FVP100" s="123"/>
      <c r="FVQ100" s="123"/>
      <c r="FVR100" s="123"/>
      <c r="FVS100" s="123"/>
      <c r="FVT100" s="123"/>
      <c r="FVU100" s="123"/>
      <c r="FVV100" s="123"/>
      <c r="FVW100" s="123"/>
      <c r="FVX100" s="123"/>
      <c r="FVY100" s="123"/>
      <c r="FVZ100" s="123"/>
      <c r="FWA100" s="123"/>
      <c r="FWB100" s="123"/>
      <c r="FWC100" s="123"/>
      <c r="FWD100" s="123"/>
      <c r="FWE100" s="123"/>
      <c r="FWF100" s="123"/>
      <c r="FWG100" s="123"/>
      <c r="FWH100" s="123"/>
      <c r="FWI100" s="123"/>
      <c r="FWJ100" s="123"/>
      <c r="FWK100" s="123"/>
      <c r="FWL100" s="123"/>
      <c r="FWM100" s="123"/>
      <c r="FWN100" s="123"/>
      <c r="FWO100" s="123"/>
      <c r="FWP100" s="123"/>
      <c r="FWQ100" s="123"/>
      <c r="FWR100" s="123"/>
      <c r="FWS100" s="123"/>
      <c r="FWT100" s="123"/>
      <c r="FWU100" s="123"/>
      <c r="FWV100" s="123"/>
      <c r="FWW100" s="123"/>
      <c r="FWX100" s="123"/>
      <c r="FWY100" s="123"/>
      <c r="FWZ100" s="123"/>
      <c r="FXA100" s="123"/>
      <c r="FXB100" s="123"/>
      <c r="FXC100" s="123"/>
      <c r="FXD100" s="123"/>
      <c r="FXE100" s="123"/>
      <c r="FXF100" s="123"/>
      <c r="FXG100" s="123"/>
      <c r="FXH100" s="123"/>
      <c r="FXI100" s="123"/>
      <c r="FXJ100" s="123"/>
      <c r="FXK100" s="123"/>
      <c r="FXL100" s="123"/>
      <c r="FXM100" s="123"/>
      <c r="FXN100" s="123"/>
      <c r="FXO100" s="123"/>
      <c r="FXP100" s="123"/>
      <c r="FXQ100" s="123"/>
      <c r="FXR100" s="123"/>
      <c r="FXS100" s="123"/>
      <c r="FXT100" s="123"/>
      <c r="FXU100" s="123"/>
      <c r="FXV100" s="123"/>
      <c r="FXW100" s="123"/>
      <c r="FXX100" s="123"/>
      <c r="FXY100" s="123"/>
      <c r="FXZ100" s="123"/>
      <c r="FYA100" s="123"/>
      <c r="FYB100" s="123"/>
      <c r="FYC100" s="123"/>
      <c r="FYD100" s="123"/>
      <c r="FYE100" s="123"/>
      <c r="FYF100" s="123"/>
      <c r="FYG100" s="123"/>
      <c r="FYH100" s="123"/>
      <c r="FYI100" s="123"/>
      <c r="FYJ100" s="123"/>
      <c r="FYK100" s="123"/>
      <c r="FYL100" s="123"/>
      <c r="FYM100" s="123"/>
      <c r="FYN100" s="123"/>
      <c r="FYO100" s="123"/>
      <c r="FYP100" s="123"/>
      <c r="FYQ100" s="123"/>
      <c r="FYR100" s="123"/>
      <c r="FYS100" s="123"/>
      <c r="FYT100" s="123"/>
      <c r="FYU100" s="123"/>
      <c r="FYV100" s="123"/>
      <c r="FYW100" s="123"/>
      <c r="FYX100" s="123"/>
      <c r="FYY100" s="123"/>
      <c r="FYZ100" s="123"/>
      <c r="FZA100" s="123"/>
      <c r="FZB100" s="123"/>
      <c r="FZC100" s="123"/>
      <c r="FZD100" s="123"/>
      <c r="FZE100" s="123"/>
      <c r="FZF100" s="123"/>
      <c r="FZG100" s="123"/>
      <c r="FZH100" s="123"/>
      <c r="FZI100" s="123"/>
      <c r="FZJ100" s="123"/>
      <c r="FZK100" s="123"/>
      <c r="FZL100" s="123"/>
      <c r="FZM100" s="123"/>
      <c r="FZN100" s="123"/>
      <c r="FZO100" s="123"/>
      <c r="FZP100" s="123"/>
      <c r="FZQ100" s="123"/>
      <c r="FZR100" s="123"/>
      <c r="FZS100" s="123"/>
      <c r="FZT100" s="123"/>
      <c r="FZU100" s="123"/>
      <c r="FZV100" s="123"/>
      <c r="FZW100" s="123"/>
      <c r="FZX100" s="123"/>
      <c r="FZY100" s="123"/>
      <c r="FZZ100" s="123"/>
      <c r="GAA100" s="123"/>
      <c r="GAB100" s="123"/>
      <c r="GAC100" s="123"/>
      <c r="GAD100" s="123"/>
      <c r="GAE100" s="123"/>
      <c r="GAF100" s="123"/>
      <c r="GAG100" s="123"/>
      <c r="GAH100" s="123"/>
      <c r="GAI100" s="123"/>
      <c r="GAJ100" s="123"/>
      <c r="GAK100" s="123"/>
      <c r="GAL100" s="123"/>
      <c r="GAM100" s="123"/>
      <c r="GAN100" s="123"/>
      <c r="GAO100" s="123"/>
      <c r="GAP100" s="123"/>
      <c r="GAQ100" s="123"/>
      <c r="GAR100" s="123"/>
      <c r="GAS100" s="123"/>
      <c r="GAT100" s="123"/>
      <c r="GAU100" s="123"/>
      <c r="GAV100" s="123"/>
      <c r="GAW100" s="123"/>
      <c r="GAX100" s="123"/>
      <c r="GAY100" s="123"/>
      <c r="GAZ100" s="123"/>
      <c r="GBA100" s="123"/>
      <c r="GBB100" s="123"/>
      <c r="GBC100" s="123"/>
      <c r="GBD100" s="123"/>
      <c r="GBE100" s="123"/>
      <c r="GBF100" s="123"/>
      <c r="GBG100" s="123"/>
      <c r="GBH100" s="123"/>
      <c r="GBI100" s="123"/>
      <c r="GBJ100" s="123"/>
      <c r="GBK100" s="123"/>
      <c r="GBL100" s="123"/>
      <c r="GBM100" s="123"/>
      <c r="GBN100" s="123"/>
      <c r="GBO100" s="123"/>
      <c r="GBP100" s="123"/>
      <c r="GBQ100" s="123"/>
      <c r="GBR100" s="123"/>
      <c r="GBS100" s="123"/>
      <c r="GBT100" s="123"/>
      <c r="GBU100" s="123"/>
      <c r="GBV100" s="123"/>
      <c r="GBW100" s="123"/>
      <c r="GBX100" s="123"/>
      <c r="GBY100" s="123"/>
      <c r="GBZ100" s="123"/>
      <c r="GCA100" s="123"/>
      <c r="GCB100" s="123"/>
      <c r="GCC100" s="123"/>
      <c r="GCD100" s="123"/>
      <c r="GCE100" s="123"/>
      <c r="GCF100" s="123"/>
      <c r="GCG100" s="123"/>
      <c r="GCH100" s="123"/>
      <c r="GCI100" s="123"/>
      <c r="GCJ100" s="123"/>
      <c r="GCK100" s="123"/>
      <c r="GCL100" s="123"/>
      <c r="GCM100" s="123"/>
      <c r="GCN100" s="123"/>
      <c r="GCO100" s="123"/>
      <c r="GCP100" s="123"/>
      <c r="GCQ100" s="123"/>
      <c r="GCR100" s="123"/>
      <c r="GCS100" s="123"/>
      <c r="GCT100" s="123"/>
      <c r="GCU100" s="123"/>
      <c r="GCV100" s="123"/>
      <c r="GCW100" s="123"/>
      <c r="GCX100" s="123"/>
      <c r="GCY100" s="123"/>
      <c r="GCZ100" s="123"/>
      <c r="GDA100" s="123"/>
      <c r="GDB100" s="123"/>
      <c r="GDC100" s="123"/>
      <c r="GDD100" s="123"/>
      <c r="GDE100" s="123"/>
      <c r="GDF100" s="123"/>
      <c r="GDG100" s="123"/>
      <c r="GDH100" s="123"/>
      <c r="GDI100" s="123"/>
      <c r="GDJ100" s="123"/>
      <c r="GDK100" s="123"/>
      <c r="GDL100" s="123"/>
      <c r="GDM100" s="123"/>
      <c r="GDN100" s="123"/>
      <c r="GDO100" s="123"/>
      <c r="GDP100" s="123"/>
      <c r="GDQ100" s="123"/>
      <c r="GDR100" s="123"/>
      <c r="GDS100" s="123"/>
      <c r="GDT100" s="123"/>
      <c r="GDU100" s="123"/>
      <c r="GDV100" s="123"/>
      <c r="GDW100" s="123"/>
      <c r="GDX100" s="123"/>
      <c r="GDY100" s="123"/>
      <c r="GDZ100" s="123"/>
      <c r="GEA100" s="123"/>
      <c r="GEB100" s="123"/>
      <c r="GEC100" s="123"/>
      <c r="GED100" s="123"/>
      <c r="GEE100" s="123"/>
      <c r="GEF100" s="123"/>
      <c r="GEG100" s="123"/>
      <c r="GEH100" s="123"/>
      <c r="GEI100" s="123"/>
      <c r="GEJ100" s="123"/>
      <c r="GEK100" s="123"/>
      <c r="GEL100" s="123"/>
      <c r="GEM100" s="123"/>
      <c r="GEN100" s="123"/>
      <c r="GEO100" s="123"/>
      <c r="GEP100" s="123"/>
      <c r="GEQ100" s="123"/>
      <c r="GER100" s="123"/>
      <c r="GES100" s="123"/>
      <c r="GET100" s="123"/>
      <c r="GEU100" s="123"/>
      <c r="GEV100" s="123"/>
      <c r="GEW100" s="123"/>
      <c r="GEX100" s="123"/>
      <c r="GEY100" s="123"/>
      <c r="GEZ100" s="123"/>
      <c r="GFA100" s="123"/>
      <c r="GFB100" s="123"/>
      <c r="GFC100" s="123"/>
      <c r="GFD100" s="123"/>
      <c r="GFE100" s="123"/>
      <c r="GFF100" s="123"/>
      <c r="GFG100" s="123"/>
      <c r="GFH100" s="123"/>
      <c r="GFI100" s="123"/>
      <c r="GFJ100" s="123"/>
      <c r="GFK100" s="123"/>
      <c r="GFL100" s="123"/>
      <c r="GFM100" s="123"/>
      <c r="GFN100" s="123"/>
      <c r="GFO100" s="123"/>
      <c r="GFP100" s="123"/>
      <c r="GFQ100" s="123"/>
      <c r="GFR100" s="123"/>
      <c r="GFS100" s="123"/>
      <c r="GFT100" s="123"/>
      <c r="GFU100" s="123"/>
      <c r="GFV100" s="123"/>
      <c r="GFW100" s="123"/>
      <c r="GFX100" s="123"/>
      <c r="GFY100" s="123"/>
      <c r="GFZ100" s="123"/>
      <c r="GGA100" s="123"/>
      <c r="GGB100" s="123"/>
      <c r="GGC100" s="123"/>
      <c r="GGD100" s="123"/>
      <c r="GGE100" s="123"/>
      <c r="GGF100" s="123"/>
      <c r="GGG100" s="123"/>
      <c r="GGH100" s="123"/>
      <c r="GGI100" s="123"/>
      <c r="GGJ100" s="123"/>
      <c r="GGK100" s="123"/>
      <c r="GGL100" s="123"/>
      <c r="GGM100" s="123"/>
      <c r="GGN100" s="123"/>
      <c r="GGO100" s="123"/>
      <c r="GGP100" s="123"/>
      <c r="GGQ100" s="123"/>
      <c r="GGR100" s="123"/>
      <c r="GGS100" s="123"/>
      <c r="GGT100" s="123"/>
      <c r="GGU100" s="123"/>
      <c r="GGV100" s="123"/>
      <c r="GGW100" s="123"/>
      <c r="GGX100" s="123"/>
      <c r="GGY100" s="123"/>
      <c r="GGZ100" s="123"/>
      <c r="GHA100" s="123"/>
      <c r="GHB100" s="123"/>
      <c r="GHC100" s="123"/>
      <c r="GHD100" s="123"/>
      <c r="GHE100" s="123"/>
      <c r="GHF100" s="123"/>
      <c r="GHG100" s="123"/>
      <c r="GHH100" s="123"/>
      <c r="GHI100" s="123"/>
      <c r="GHJ100" s="123"/>
      <c r="GHK100" s="123"/>
      <c r="GHL100" s="123"/>
      <c r="GHM100" s="123"/>
      <c r="GHN100" s="123"/>
      <c r="GHO100" s="123"/>
      <c r="GHP100" s="123"/>
      <c r="GHQ100" s="123"/>
      <c r="GHR100" s="123"/>
      <c r="GHS100" s="123"/>
      <c r="GHT100" s="123"/>
      <c r="GHU100" s="123"/>
      <c r="GHV100" s="123"/>
      <c r="GHW100" s="123"/>
      <c r="GHX100" s="123"/>
      <c r="GHY100" s="123"/>
      <c r="GHZ100" s="123"/>
      <c r="GIA100" s="123"/>
      <c r="GIB100" s="123"/>
      <c r="GIC100" s="123"/>
      <c r="GID100" s="123"/>
      <c r="GIE100" s="123"/>
      <c r="GIF100" s="123"/>
      <c r="GIG100" s="123"/>
      <c r="GIH100" s="123"/>
      <c r="GII100" s="123"/>
      <c r="GIJ100" s="123"/>
      <c r="GIK100" s="123"/>
      <c r="GIL100" s="123"/>
      <c r="GIM100" s="123"/>
      <c r="GIN100" s="123"/>
      <c r="GIO100" s="123"/>
      <c r="GIP100" s="123"/>
      <c r="GIQ100" s="123"/>
      <c r="GIR100" s="123"/>
      <c r="GIS100" s="123"/>
      <c r="GIT100" s="123"/>
      <c r="GIU100" s="123"/>
      <c r="GIV100" s="123"/>
      <c r="GIW100" s="123"/>
      <c r="GIX100" s="123"/>
      <c r="GIY100" s="123"/>
      <c r="GIZ100" s="123"/>
      <c r="GJA100" s="123"/>
      <c r="GJB100" s="123"/>
      <c r="GJC100" s="123"/>
      <c r="GJD100" s="123"/>
      <c r="GJE100" s="123"/>
      <c r="GJF100" s="123"/>
      <c r="GJG100" s="123"/>
      <c r="GJH100" s="123"/>
      <c r="GJI100" s="123"/>
      <c r="GJJ100" s="123"/>
      <c r="GJK100" s="123"/>
      <c r="GJL100" s="123"/>
      <c r="GJM100" s="123"/>
      <c r="GJN100" s="123"/>
      <c r="GJO100" s="123"/>
      <c r="GJP100" s="123"/>
      <c r="GJQ100" s="123"/>
      <c r="GJR100" s="123"/>
      <c r="GJS100" s="123"/>
      <c r="GJT100" s="123"/>
      <c r="GJU100" s="123"/>
      <c r="GJV100" s="123"/>
      <c r="GJW100" s="123"/>
      <c r="GJX100" s="123"/>
      <c r="GJY100" s="123"/>
      <c r="GJZ100" s="123"/>
      <c r="GKA100" s="123"/>
      <c r="GKB100" s="123"/>
      <c r="GKC100" s="123"/>
      <c r="GKD100" s="123"/>
      <c r="GKE100" s="123"/>
      <c r="GKF100" s="123"/>
      <c r="GKG100" s="123"/>
      <c r="GKH100" s="123"/>
      <c r="GKI100" s="123"/>
      <c r="GKJ100" s="123"/>
      <c r="GKK100" s="123"/>
      <c r="GKL100" s="123"/>
      <c r="GKM100" s="123"/>
      <c r="GKN100" s="123"/>
      <c r="GKO100" s="123"/>
      <c r="GKP100" s="123"/>
      <c r="GKQ100" s="123"/>
      <c r="GKR100" s="123"/>
      <c r="GKS100" s="123"/>
      <c r="GKT100" s="123"/>
      <c r="GKU100" s="123"/>
      <c r="GKV100" s="123"/>
      <c r="GKW100" s="123"/>
      <c r="GKX100" s="123"/>
      <c r="GKY100" s="123"/>
      <c r="GKZ100" s="123"/>
      <c r="GLA100" s="123"/>
      <c r="GLB100" s="123"/>
      <c r="GLC100" s="123"/>
      <c r="GLD100" s="123"/>
      <c r="GLE100" s="123"/>
      <c r="GLF100" s="123"/>
      <c r="GLG100" s="123"/>
      <c r="GLH100" s="123"/>
      <c r="GLI100" s="123"/>
      <c r="GLJ100" s="123"/>
      <c r="GLK100" s="123"/>
      <c r="GLL100" s="123"/>
      <c r="GLM100" s="123"/>
      <c r="GLN100" s="123"/>
      <c r="GLO100" s="123"/>
      <c r="GLP100" s="123"/>
      <c r="GLQ100" s="123"/>
      <c r="GLR100" s="123"/>
      <c r="GLS100" s="123"/>
      <c r="GLT100" s="123"/>
      <c r="GLU100" s="123"/>
      <c r="GLV100" s="123"/>
      <c r="GLW100" s="123"/>
      <c r="GLX100" s="123"/>
      <c r="GLY100" s="123"/>
      <c r="GLZ100" s="123"/>
      <c r="GMA100" s="123"/>
      <c r="GMB100" s="123"/>
      <c r="GMC100" s="123"/>
      <c r="GMD100" s="123"/>
      <c r="GME100" s="123"/>
      <c r="GMF100" s="123"/>
      <c r="GMG100" s="123"/>
      <c r="GMH100" s="123"/>
      <c r="GMI100" s="123"/>
      <c r="GMJ100" s="123"/>
      <c r="GMK100" s="123"/>
      <c r="GML100" s="123"/>
      <c r="GMM100" s="123"/>
      <c r="GMN100" s="123"/>
      <c r="GMO100" s="123"/>
      <c r="GMP100" s="123"/>
      <c r="GMQ100" s="123"/>
      <c r="GMR100" s="123"/>
      <c r="GMS100" s="123"/>
      <c r="GMT100" s="123"/>
      <c r="GMU100" s="123"/>
      <c r="GMV100" s="123"/>
      <c r="GMW100" s="123"/>
      <c r="GMX100" s="123"/>
      <c r="GMY100" s="123"/>
      <c r="GMZ100" s="123"/>
      <c r="GNA100" s="123"/>
      <c r="GNB100" s="123"/>
      <c r="GNC100" s="123"/>
      <c r="GND100" s="123"/>
      <c r="GNE100" s="123"/>
      <c r="GNF100" s="123"/>
      <c r="GNG100" s="123"/>
      <c r="GNH100" s="123"/>
      <c r="GNI100" s="123"/>
      <c r="GNJ100" s="123"/>
      <c r="GNK100" s="123"/>
      <c r="GNL100" s="123"/>
      <c r="GNM100" s="123"/>
      <c r="GNN100" s="123"/>
      <c r="GNO100" s="123"/>
      <c r="GNP100" s="123"/>
      <c r="GNQ100" s="123"/>
      <c r="GNR100" s="123"/>
      <c r="GNS100" s="123"/>
      <c r="GNT100" s="123"/>
      <c r="GNU100" s="123"/>
      <c r="GNV100" s="123"/>
      <c r="GNW100" s="123"/>
      <c r="GNX100" s="123"/>
      <c r="GNY100" s="123"/>
      <c r="GNZ100" s="123"/>
      <c r="GOA100" s="123"/>
      <c r="GOB100" s="123"/>
      <c r="GOC100" s="123"/>
      <c r="GOD100" s="123"/>
      <c r="GOE100" s="123"/>
      <c r="GOF100" s="123"/>
      <c r="GOG100" s="123"/>
      <c r="GOH100" s="123"/>
      <c r="GOI100" s="123"/>
      <c r="GOJ100" s="123"/>
      <c r="GOK100" s="123"/>
      <c r="GOL100" s="123"/>
      <c r="GOM100" s="123"/>
      <c r="GON100" s="123"/>
      <c r="GOO100" s="123"/>
      <c r="GOP100" s="123"/>
      <c r="GOQ100" s="123"/>
      <c r="GOR100" s="123"/>
      <c r="GOS100" s="123"/>
      <c r="GOT100" s="123"/>
      <c r="GOU100" s="123"/>
      <c r="GOV100" s="123"/>
      <c r="GOW100" s="123"/>
      <c r="GOX100" s="123"/>
      <c r="GOY100" s="123"/>
      <c r="GOZ100" s="123"/>
      <c r="GPA100" s="123"/>
      <c r="GPB100" s="123"/>
      <c r="GPC100" s="123"/>
      <c r="GPD100" s="123"/>
      <c r="GPE100" s="123"/>
      <c r="GPF100" s="123"/>
      <c r="GPG100" s="123"/>
      <c r="GPH100" s="123"/>
      <c r="GPI100" s="123"/>
      <c r="GPJ100" s="123"/>
      <c r="GPK100" s="123"/>
      <c r="GPL100" s="123"/>
      <c r="GPM100" s="123"/>
      <c r="GPN100" s="123"/>
      <c r="GPO100" s="123"/>
      <c r="GPP100" s="123"/>
      <c r="GPQ100" s="123"/>
      <c r="GPR100" s="123"/>
      <c r="GPS100" s="123"/>
      <c r="GPT100" s="123"/>
      <c r="GPU100" s="123"/>
      <c r="GPV100" s="123"/>
      <c r="GPW100" s="123"/>
      <c r="GPX100" s="123"/>
      <c r="GPY100" s="123"/>
      <c r="GPZ100" s="123"/>
      <c r="GQA100" s="123"/>
      <c r="GQB100" s="123"/>
      <c r="GQC100" s="123"/>
      <c r="GQD100" s="123"/>
      <c r="GQE100" s="123"/>
      <c r="GQF100" s="123"/>
      <c r="GQG100" s="123"/>
      <c r="GQH100" s="123"/>
      <c r="GQI100" s="123"/>
      <c r="GQJ100" s="123"/>
      <c r="GQK100" s="123"/>
      <c r="GQL100" s="123"/>
      <c r="GQM100" s="123"/>
      <c r="GQN100" s="123"/>
      <c r="GQO100" s="123"/>
      <c r="GQP100" s="123"/>
      <c r="GQQ100" s="123"/>
      <c r="GQR100" s="123"/>
      <c r="GQS100" s="123"/>
      <c r="GQT100" s="123"/>
      <c r="GQU100" s="123"/>
      <c r="GQV100" s="123"/>
      <c r="GQW100" s="123"/>
      <c r="GQX100" s="123"/>
      <c r="GQY100" s="123"/>
      <c r="GQZ100" s="123"/>
      <c r="GRA100" s="123"/>
      <c r="GRB100" s="123"/>
      <c r="GRC100" s="123"/>
      <c r="GRD100" s="123"/>
      <c r="GRE100" s="123"/>
      <c r="GRF100" s="123"/>
      <c r="GRG100" s="123"/>
      <c r="GRH100" s="123"/>
      <c r="GRI100" s="123"/>
      <c r="GRJ100" s="123"/>
      <c r="GRK100" s="123"/>
      <c r="GRL100" s="123"/>
      <c r="GRM100" s="123"/>
      <c r="GRN100" s="123"/>
      <c r="GRO100" s="123"/>
      <c r="GRP100" s="123"/>
      <c r="GRQ100" s="123"/>
      <c r="GRR100" s="123"/>
      <c r="GRS100" s="123"/>
      <c r="GRT100" s="123"/>
      <c r="GRU100" s="123"/>
      <c r="GRV100" s="123"/>
      <c r="GRW100" s="123"/>
      <c r="GRX100" s="123"/>
      <c r="GRY100" s="123"/>
      <c r="GRZ100" s="123"/>
      <c r="GSA100" s="123"/>
      <c r="GSB100" s="123"/>
      <c r="GSC100" s="123"/>
      <c r="GSD100" s="123"/>
      <c r="GSE100" s="123"/>
      <c r="GSF100" s="123"/>
      <c r="GSG100" s="123"/>
      <c r="GSH100" s="123"/>
      <c r="GSI100" s="123"/>
      <c r="GSJ100" s="123"/>
      <c r="GSK100" s="123"/>
      <c r="GSL100" s="123"/>
      <c r="GSM100" s="123"/>
      <c r="GSN100" s="123"/>
      <c r="GSO100" s="123"/>
      <c r="GSP100" s="123"/>
      <c r="GSQ100" s="123"/>
      <c r="GSR100" s="123"/>
      <c r="GSS100" s="123"/>
      <c r="GST100" s="123"/>
      <c r="GSU100" s="123"/>
      <c r="GSV100" s="123"/>
      <c r="GSW100" s="123"/>
      <c r="GSX100" s="123"/>
      <c r="GSY100" s="123"/>
      <c r="GSZ100" s="123"/>
      <c r="GTA100" s="123"/>
      <c r="GTB100" s="123"/>
      <c r="GTC100" s="123"/>
      <c r="GTD100" s="123"/>
      <c r="GTE100" s="123"/>
      <c r="GTF100" s="123"/>
      <c r="GTG100" s="123"/>
      <c r="GTH100" s="123"/>
      <c r="GTI100" s="123"/>
      <c r="GTJ100" s="123"/>
      <c r="GTK100" s="123"/>
      <c r="GTL100" s="123"/>
      <c r="GTM100" s="123"/>
      <c r="GTN100" s="123"/>
      <c r="GTO100" s="123"/>
      <c r="GTP100" s="123"/>
      <c r="GTQ100" s="123"/>
      <c r="GTR100" s="123"/>
      <c r="GTS100" s="123"/>
      <c r="GTT100" s="123"/>
      <c r="GTU100" s="123"/>
      <c r="GTV100" s="123"/>
      <c r="GTW100" s="123"/>
      <c r="GTX100" s="123"/>
      <c r="GTY100" s="123"/>
      <c r="GTZ100" s="123"/>
      <c r="GUA100" s="123"/>
      <c r="GUB100" s="123"/>
      <c r="GUC100" s="123"/>
      <c r="GUD100" s="123"/>
      <c r="GUE100" s="123"/>
      <c r="GUF100" s="123"/>
      <c r="GUG100" s="123"/>
      <c r="GUH100" s="123"/>
      <c r="GUI100" s="123"/>
      <c r="GUJ100" s="123"/>
      <c r="GUK100" s="123"/>
      <c r="GUL100" s="123"/>
      <c r="GUM100" s="123"/>
      <c r="GUN100" s="123"/>
      <c r="GUO100" s="123"/>
      <c r="GUP100" s="123"/>
      <c r="GUQ100" s="123"/>
      <c r="GUR100" s="123"/>
      <c r="GUS100" s="123"/>
      <c r="GUT100" s="123"/>
      <c r="GUU100" s="123"/>
      <c r="GUV100" s="123"/>
      <c r="GUW100" s="123"/>
      <c r="GUX100" s="123"/>
      <c r="GUY100" s="123"/>
      <c r="GUZ100" s="123"/>
      <c r="GVA100" s="123"/>
      <c r="GVB100" s="123"/>
      <c r="GVC100" s="123"/>
      <c r="GVD100" s="123"/>
      <c r="GVE100" s="123"/>
      <c r="GVF100" s="123"/>
      <c r="GVG100" s="123"/>
      <c r="GVH100" s="123"/>
      <c r="GVI100" s="123"/>
      <c r="GVJ100" s="123"/>
      <c r="GVK100" s="123"/>
      <c r="GVL100" s="123"/>
      <c r="GVM100" s="123"/>
      <c r="GVN100" s="123"/>
      <c r="GVO100" s="123"/>
      <c r="GVP100" s="123"/>
      <c r="GVQ100" s="123"/>
      <c r="GVR100" s="123"/>
      <c r="GVS100" s="123"/>
      <c r="GVT100" s="123"/>
      <c r="GVU100" s="123"/>
      <c r="GVV100" s="123"/>
      <c r="GVW100" s="123"/>
      <c r="GVX100" s="123"/>
      <c r="GVY100" s="123"/>
      <c r="GVZ100" s="123"/>
      <c r="GWA100" s="123"/>
      <c r="GWB100" s="123"/>
      <c r="GWC100" s="123"/>
      <c r="GWD100" s="123"/>
      <c r="GWE100" s="123"/>
      <c r="GWF100" s="123"/>
      <c r="GWG100" s="123"/>
      <c r="GWH100" s="123"/>
      <c r="GWI100" s="123"/>
      <c r="GWJ100" s="123"/>
      <c r="GWK100" s="123"/>
      <c r="GWL100" s="123"/>
      <c r="GWM100" s="123"/>
      <c r="GWN100" s="123"/>
      <c r="GWO100" s="123"/>
      <c r="GWP100" s="123"/>
      <c r="GWQ100" s="123"/>
      <c r="GWR100" s="123"/>
      <c r="GWS100" s="123"/>
      <c r="GWT100" s="123"/>
      <c r="GWU100" s="123"/>
      <c r="GWV100" s="123"/>
      <c r="GWW100" s="123"/>
      <c r="GWX100" s="123"/>
      <c r="GWY100" s="123"/>
      <c r="GWZ100" s="123"/>
      <c r="GXA100" s="123"/>
      <c r="GXB100" s="123"/>
      <c r="GXC100" s="123"/>
      <c r="GXD100" s="123"/>
      <c r="GXE100" s="123"/>
      <c r="GXF100" s="123"/>
      <c r="GXG100" s="123"/>
      <c r="GXH100" s="123"/>
      <c r="GXI100" s="123"/>
      <c r="GXJ100" s="123"/>
      <c r="GXK100" s="123"/>
      <c r="GXL100" s="123"/>
      <c r="GXM100" s="123"/>
      <c r="GXN100" s="123"/>
      <c r="GXO100" s="123"/>
      <c r="GXP100" s="123"/>
      <c r="GXQ100" s="123"/>
      <c r="GXR100" s="123"/>
      <c r="GXS100" s="123"/>
      <c r="GXT100" s="123"/>
      <c r="GXU100" s="123"/>
      <c r="GXV100" s="123"/>
      <c r="GXW100" s="123"/>
      <c r="GXX100" s="123"/>
      <c r="GXY100" s="123"/>
      <c r="GXZ100" s="123"/>
      <c r="GYA100" s="123"/>
      <c r="GYB100" s="123"/>
      <c r="GYC100" s="123"/>
      <c r="GYD100" s="123"/>
      <c r="GYE100" s="123"/>
      <c r="GYF100" s="123"/>
      <c r="GYG100" s="123"/>
      <c r="GYH100" s="123"/>
      <c r="GYI100" s="123"/>
      <c r="GYJ100" s="123"/>
      <c r="GYK100" s="123"/>
      <c r="GYL100" s="123"/>
      <c r="GYM100" s="123"/>
      <c r="GYN100" s="123"/>
      <c r="GYO100" s="123"/>
      <c r="GYP100" s="123"/>
      <c r="GYQ100" s="123"/>
      <c r="GYR100" s="123"/>
      <c r="GYS100" s="123"/>
      <c r="GYT100" s="123"/>
      <c r="GYU100" s="123"/>
      <c r="GYV100" s="123"/>
      <c r="GYW100" s="123"/>
      <c r="GYX100" s="123"/>
      <c r="GYY100" s="123"/>
      <c r="GYZ100" s="123"/>
      <c r="GZA100" s="123"/>
      <c r="GZB100" s="123"/>
      <c r="GZC100" s="123"/>
      <c r="GZD100" s="123"/>
      <c r="GZE100" s="123"/>
      <c r="GZF100" s="123"/>
      <c r="GZG100" s="123"/>
      <c r="GZH100" s="123"/>
      <c r="GZI100" s="123"/>
      <c r="GZJ100" s="123"/>
      <c r="GZK100" s="123"/>
      <c r="GZL100" s="123"/>
      <c r="GZM100" s="123"/>
      <c r="GZN100" s="123"/>
      <c r="GZO100" s="123"/>
      <c r="GZP100" s="123"/>
      <c r="GZQ100" s="123"/>
      <c r="GZR100" s="123"/>
      <c r="GZS100" s="123"/>
      <c r="GZT100" s="123"/>
      <c r="GZU100" s="123"/>
      <c r="GZV100" s="123"/>
      <c r="GZW100" s="123"/>
      <c r="GZX100" s="123"/>
      <c r="GZY100" s="123"/>
      <c r="GZZ100" s="123"/>
      <c r="HAA100" s="123"/>
      <c r="HAB100" s="123"/>
      <c r="HAC100" s="123"/>
      <c r="HAD100" s="123"/>
      <c r="HAE100" s="123"/>
      <c r="HAF100" s="123"/>
      <c r="HAG100" s="123"/>
      <c r="HAH100" s="123"/>
      <c r="HAI100" s="123"/>
      <c r="HAJ100" s="123"/>
      <c r="HAK100" s="123"/>
      <c r="HAL100" s="123"/>
      <c r="HAM100" s="123"/>
      <c r="HAN100" s="123"/>
      <c r="HAO100" s="123"/>
      <c r="HAP100" s="123"/>
      <c r="HAQ100" s="123"/>
      <c r="HAR100" s="123"/>
      <c r="HAS100" s="123"/>
      <c r="HAT100" s="123"/>
      <c r="HAU100" s="123"/>
      <c r="HAV100" s="123"/>
      <c r="HAW100" s="123"/>
      <c r="HAX100" s="123"/>
      <c r="HAY100" s="123"/>
      <c r="HAZ100" s="123"/>
      <c r="HBA100" s="123"/>
      <c r="HBB100" s="123"/>
      <c r="HBC100" s="123"/>
      <c r="HBD100" s="123"/>
      <c r="HBE100" s="123"/>
      <c r="HBF100" s="123"/>
      <c r="HBG100" s="123"/>
      <c r="HBH100" s="123"/>
      <c r="HBI100" s="123"/>
      <c r="HBJ100" s="123"/>
      <c r="HBK100" s="123"/>
      <c r="HBL100" s="123"/>
      <c r="HBM100" s="123"/>
      <c r="HBN100" s="123"/>
      <c r="HBO100" s="123"/>
      <c r="HBP100" s="123"/>
      <c r="HBQ100" s="123"/>
      <c r="HBR100" s="123"/>
      <c r="HBS100" s="123"/>
      <c r="HBT100" s="123"/>
      <c r="HBU100" s="123"/>
      <c r="HBV100" s="123"/>
      <c r="HBW100" s="123"/>
      <c r="HBX100" s="123"/>
      <c r="HBY100" s="123"/>
      <c r="HBZ100" s="123"/>
      <c r="HCA100" s="123"/>
      <c r="HCB100" s="123"/>
      <c r="HCC100" s="123"/>
      <c r="HCD100" s="123"/>
      <c r="HCE100" s="123"/>
      <c r="HCF100" s="123"/>
      <c r="HCG100" s="123"/>
      <c r="HCH100" s="123"/>
      <c r="HCI100" s="123"/>
      <c r="HCJ100" s="123"/>
      <c r="HCK100" s="123"/>
      <c r="HCL100" s="123"/>
      <c r="HCM100" s="123"/>
      <c r="HCN100" s="123"/>
      <c r="HCO100" s="123"/>
      <c r="HCP100" s="123"/>
      <c r="HCQ100" s="123"/>
      <c r="HCR100" s="123"/>
      <c r="HCS100" s="123"/>
      <c r="HCT100" s="123"/>
      <c r="HCU100" s="123"/>
      <c r="HCV100" s="123"/>
      <c r="HCW100" s="123"/>
      <c r="HCX100" s="123"/>
      <c r="HCY100" s="123"/>
      <c r="HCZ100" s="123"/>
      <c r="HDA100" s="123"/>
      <c r="HDB100" s="123"/>
      <c r="HDC100" s="123"/>
      <c r="HDD100" s="123"/>
      <c r="HDE100" s="123"/>
      <c r="HDF100" s="123"/>
      <c r="HDG100" s="123"/>
      <c r="HDH100" s="123"/>
      <c r="HDI100" s="123"/>
      <c r="HDJ100" s="123"/>
      <c r="HDK100" s="123"/>
      <c r="HDL100" s="123"/>
      <c r="HDM100" s="123"/>
      <c r="HDN100" s="123"/>
      <c r="HDO100" s="123"/>
      <c r="HDP100" s="123"/>
      <c r="HDQ100" s="123"/>
      <c r="HDR100" s="123"/>
      <c r="HDS100" s="123"/>
      <c r="HDT100" s="123"/>
      <c r="HDU100" s="123"/>
      <c r="HDV100" s="123"/>
      <c r="HDW100" s="123"/>
      <c r="HDX100" s="123"/>
      <c r="HDY100" s="123"/>
      <c r="HDZ100" s="123"/>
      <c r="HEA100" s="123"/>
      <c r="HEB100" s="123"/>
      <c r="HEC100" s="123"/>
      <c r="HED100" s="123"/>
      <c r="HEE100" s="123"/>
      <c r="HEF100" s="123"/>
      <c r="HEG100" s="123"/>
      <c r="HEH100" s="123"/>
      <c r="HEI100" s="123"/>
      <c r="HEJ100" s="123"/>
      <c r="HEK100" s="123"/>
      <c r="HEL100" s="123"/>
      <c r="HEM100" s="123"/>
      <c r="HEN100" s="123"/>
      <c r="HEO100" s="123"/>
      <c r="HEP100" s="123"/>
      <c r="HEQ100" s="123"/>
      <c r="HER100" s="123"/>
      <c r="HES100" s="123"/>
      <c r="HET100" s="123"/>
      <c r="HEU100" s="123"/>
      <c r="HEV100" s="123"/>
      <c r="HEW100" s="123"/>
      <c r="HEX100" s="123"/>
      <c r="HEY100" s="123"/>
      <c r="HEZ100" s="123"/>
      <c r="HFA100" s="123"/>
      <c r="HFB100" s="123"/>
      <c r="HFC100" s="123"/>
      <c r="HFD100" s="123"/>
      <c r="HFE100" s="123"/>
      <c r="HFF100" s="123"/>
      <c r="HFG100" s="123"/>
      <c r="HFH100" s="123"/>
      <c r="HFI100" s="123"/>
      <c r="HFJ100" s="123"/>
      <c r="HFK100" s="123"/>
      <c r="HFL100" s="123"/>
      <c r="HFM100" s="123"/>
      <c r="HFN100" s="123"/>
      <c r="HFO100" s="123"/>
      <c r="HFP100" s="123"/>
      <c r="HFQ100" s="123"/>
      <c r="HFR100" s="123"/>
      <c r="HFS100" s="123"/>
      <c r="HFT100" s="123"/>
      <c r="HFU100" s="123"/>
      <c r="HFV100" s="123"/>
      <c r="HFW100" s="123"/>
      <c r="HFX100" s="123"/>
      <c r="HFY100" s="123"/>
      <c r="HFZ100" s="123"/>
      <c r="HGA100" s="123"/>
      <c r="HGB100" s="123"/>
      <c r="HGC100" s="123"/>
      <c r="HGD100" s="123"/>
      <c r="HGE100" s="123"/>
      <c r="HGF100" s="123"/>
      <c r="HGG100" s="123"/>
      <c r="HGH100" s="123"/>
      <c r="HGI100" s="123"/>
      <c r="HGJ100" s="123"/>
      <c r="HGK100" s="123"/>
      <c r="HGL100" s="123"/>
      <c r="HGM100" s="123"/>
      <c r="HGN100" s="123"/>
      <c r="HGO100" s="123"/>
      <c r="HGP100" s="123"/>
      <c r="HGQ100" s="123"/>
      <c r="HGR100" s="123"/>
      <c r="HGS100" s="123"/>
      <c r="HGT100" s="123"/>
      <c r="HGU100" s="123"/>
      <c r="HGV100" s="123"/>
      <c r="HGW100" s="123"/>
      <c r="HGX100" s="123"/>
      <c r="HGY100" s="123"/>
      <c r="HGZ100" s="123"/>
      <c r="HHA100" s="123"/>
      <c r="HHB100" s="123"/>
      <c r="HHC100" s="123"/>
      <c r="HHD100" s="123"/>
      <c r="HHE100" s="123"/>
      <c r="HHF100" s="123"/>
      <c r="HHG100" s="123"/>
      <c r="HHH100" s="123"/>
      <c r="HHI100" s="123"/>
      <c r="HHJ100" s="123"/>
      <c r="HHK100" s="123"/>
      <c r="HHL100" s="123"/>
      <c r="HHM100" s="123"/>
      <c r="HHN100" s="123"/>
      <c r="HHO100" s="123"/>
      <c r="HHP100" s="123"/>
      <c r="HHQ100" s="123"/>
      <c r="HHR100" s="123"/>
      <c r="HHS100" s="123"/>
      <c r="HHT100" s="123"/>
      <c r="HHU100" s="123"/>
      <c r="HHV100" s="123"/>
      <c r="HHW100" s="123"/>
      <c r="HHX100" s="123"/>
      <c r="HHY100" s="123"/>
      <c r="HHZ100" s="123"/>
      <c r="HIA100" s="123"/>
      <c r="HIB100" s="123"/>
      <c r="HIC100" s="123"/>
      <c r="HID100" s="123"/>
      <c r="HIE100" s="123"/>
      <c r="HIF100" s="123"/>
      <c r="HIG100" s="123"/>
      <c r="HIH100" s="123"/>
      <c r="HII100" s="123"/>
      <c r="HIJ100" s="123"/>
      <c r="HIK100" s="123"/>
      <c r="HIL100" s="123"/>
      <c r="HIM100" s="123"/>
      <c r="HIN100" s="123"/>
      <c r="HIO100" s="123"/>
      <c r="HIP100" s="123"/>
      <c r="HIQ100" s="123"/>
      <c r="HIR100" s="123"/>
      <c r="HIS100" s="123"/>
      <c r="HIT100" s="123"/>
      <c r="HIU100" s="123"/>
      <c r="HIV100" s="123"/>
      <c r="HIW100" s="123"/>
      <c r="HIX100" s="123"/>
      <c r="HIY100" s="123"/>
      <c r="HIZ100" s="123"/>
      <c r="HJA100" s="123"/>
      <c r="HJB100" s="123"/>
      <c r="HJC100" s="123"/>
      <c r="HJD100" s="123"/>
      <c r="HJE100" s="123"/>
      <c r="HJF100" s="123"/>
      <c r="HJG100" s="123"/>
      <c r="HJH100" s="123"/>
      <c r="HJI100" s="123"/>
      <c r="HJJ100" s="123"/>
      <c r="HJK100" s="123"/>
      <c r="HJL100" s="123"/>
      <c r="HJM100" s="123"/>
      <c r="HJN100" s="123"/>
      <c r="HJO100" s="123"/>
      <c r="HJP100" s="123"/>
      <c r="HJQ100" s="123"/>
      <c r="HJR100" s="123"/>
      <c r="HJS100" s="123"/>
      <c r="HJT100" s="123"/>
      <c r="HJU100" s="123"/>
      <c r="HJV100" s="123"/>
      <c r="HJW100" s="123"/>
      <c r="HJX100" s="123"/>
      <c r="HJY100" s="123"/>
      <c r="HJZ100" s="123"/>
      <c r="HKA100" s="123"/>
      <c r="HKB100" s="123"/>
      <c r="HKC100" s="123"/>
      <c r="HKD100" s="123"/>
      <c r="HKE100" s="123"/>
      <c r="HKF100" s="123"/>
      <c r="HKG100" s="123"/>
      <c r="HKH100" s="123"/>
      <c r="HKI100" s="123"/>
      <c r="HKJ100" s="123"/>
      <c r="HKK100" s="123"/>
      <c r="HKL100" s="123"/>
      <c r="HKM100" s="123"/>
      <c r="HKN100" s="123"/>
      <c r="HKO100" s="123"/>
      <c r="HKP100" s="123"/>
      <c r="HKQ100" s="123"/>
      <c r="HKR100" s="123"/>
      <c r="HKS100" s="123"/>
      <c r="HKT100" s="123"/>
      <c r="HKU100" s="123"/>
      <c r="HKV100" s="123"/>
      <c r="HKW100" s="123"/>
      <c r="HKX100" s="123"/>
      <c r="HKY100" s="123"/>
      <c r="HKZ100" s="123"/>
      <c r="HLA100" s="123"/>
      <c r="HLB100" s="123"/>
      <c r="HLC100" s="123"/>
      <c r="HLD100" s="123"/>
      <c r="HLE100" s="123"/>
      <c r="HLF100" s="123"/>
      <c r="HLG100" s="123"/>
      <c r="HLH100" s="123"/>
      <c r="HLI100" s="123"/>
      <c r="HLJ100" s="123"/>
      <c r="HLK100" s="123"/>
      <c r="HLL100" s="123"/>
      <c r="HLM100" s="123"/>
      <c r="HLN100" s="123"/>
      <c r="HLO100" s="123"/>
      <c r="HLP100" s="123"/>
      <c r="HLQ100" s="123"/>
      <c r="HLR100" s="123"/>
      <c r="HLS100" s="123"/>
      <c r="HLT100" s="123"/>
      <c r="HLU100" s="123"/>
      <c r="HLV100" s="123"/>
      <c r="HLW100" s="123"/>
      <c r="HLX100" s="123"/>
      <c r="HLY100" s="123"/>
      <c r="HLZ100" s="123"/>
      <c r="HMA100" s="123"/>
      <c r="HMB100" s="123"/>
      <c r="HMC100" s="123"/>
      <c r="HMD100" s="123"/>
      <c r="HME100" s="123"/>
      <c r="HMF100" s="123"/>
      <c r="HMG100" s="123"/>
      <c r="HMH100" s="123"/>
      <c r="HMI100" s="123"/>
      <c r="HMJ100" s="123"/>
      <c r="HMK100" s="123"/>
      <c r="HML100" s="123"/>
      <c r="HMM100" s="123"/>
      <c r="HMN100" s="123"/>
      <c r="HMO100" s="123"/>
      <c r="HMP100" s="123"/>
      <c r="HMQ100" s="123"/>
      <c r="HMR100" s="123"/>
      <c r="HMS100" s="123"/>
      <c r="HMT100" s="123"/>
      <c r="HMU100" s="123"/>
      <c r="HMV100" s="123"/>
      <c r="HMW100" s="123"/>
      <c r="HMX100" s="123"/>
      <c r="HMY100" s="123"/>
      <c r="HMZ100" s="123"/>
      <c r="HNA100" s="123"/>
      <c r="HNB100" s="123"/>
      <c r="HNC100" s="123"/>
      <c r="HND100" s="123"/>
      <c r="HNE100" s="123"/>
      <c r="HNF100" s="123"/>
      <c r="HNG100" s="123"/>
      <c r="HNH100" s="123"/>
      <c r="HNI100" s="123"/>
      <c r="HNJ100" s="123"/>
      <c r="HNK100" s="123"/>
      <c r="HNL100" s="123"/>
      <c r="HNM100" s="123"/>
      <c r="HNN100" s="123"/>
      <c r="HNO100" s="123"/>
      <c r="HNP100" s="123"/>
      <c r="HNQ100" s="123"/>
      <c r="HNR100" s="123"/>
      <c r="HNS100" s="123"/>
      <c r="HNT100" s="123"/>
      <c r="HNU100" s="123"/>
      <c r="HNV100" s="123"/>
      <c r="HNW100" s="123"/>
      <c r="HNX100" s="123"/>
      <c r="HNY100" s="123"/>
      <c r="HNZ100" s="123"/>
      <c r="HOA100" s="123"/>
      <c r="HOB100" s="123"/>
      <c r="HOC100" s="123"/>
      <c r="HOD100" s="123"/>
      <c r="HOE100" s="123"/>
      <c r="HOF100" s="123"/>
      <c r="HOG100" s="123"/>
      <c r="HOH100" s="123"/>
      <c r="HOI100" s="123"/>
      <c r="HOJ100" s="123"/>
      <c r="HOK100" s="123"/>
      <c r="HOL100" s="123"/>
      <c r="HOM100" s="123"/>
      <c r="HON100" s="123"/>
      <c r="HOO100" s="123"/>
      <c r="HOP100" s="123"/>
      <c r="HOQ100" s="123"/>
      <c r="HOR100" s="123"/>
      <c r="HOS100" s="123"/>
      <c r="HOT100" s="123"/>
      <c r="HOU100" s="123"/>
      <c r="HOV100" s="123"/>
      <c r="HOW100" s="123"/>
      <c r="HOX100" s="123"/>
      <c r="HOY100" s="123"/>
      <c r="HOZ100" s="123"/>
      <c r="HPA100" s="123"/>
      <c r="HPB100" s="123"/>
      <c r="HPC100" s="123"/>
      <c r="HPD100" s="123"/>
      <c r="HPE100" s="123"/>
      <c r="HPF100" s="123"/>
      <c r="HPG100" s="123"/>
      <c r="HPH100" s="123"/>
      <c r="HPI100" s="123"/>
      <c r="HPJ100" s="123"/>
      <c r="HPK100" s="123"/>
      <c r="HPL100" s="123"/>
      <c r="HPM100" s="123"/>
      <c r="HPN100" s="123"/>
      <c r="HPO100" s="123"/>
      <c r="HPP100" s="123"/>
      <c r="HPQ100" s="123"/>
      <c r="HPR100" s="123"/>
      <c r="HPS100" s="123"/>
      <c r="HPT100" s="123"/>
      <c r="HPU100" s="123"/>
      <c r="HPV100" s="123"/>
      <c r="HPW100" s="123"/>
      <c r="HPX100" s="123"/>
      <c r="HPY100" s="123"/>
      <c r="HPZ100" s="123"/>
      <c r="HQA100" s="123"/>
      <c r="HQB100" s="123"/>
      <c r="HQC100" s="123"/>
      <c r="HQD100" s="123"/>
      <c r="HQE100" s="123"/>
      <c r="HQF100" s="123"/>
      <c r="HQG100" s="123"/>
      <c r="HQH100" s="123"/>
      <c r="HQI100" s="123"/>
      <c r="HQJ100" s="123"/>
      <c r="HQK100" s="123"/>
      <c r="HQL100" s="123"/>
      <c r="HQM100" s="123"/>
      <c r="HQN100" s="123"/>
      <c r="HQO100" s="123"/>
      <c r="HQP100" s="123"/>
      <c r="HQQ100" s="123"/>
      <c r="HQR100" s="123"/>
      <c r="HQS100" s="123"/>
      <c r="HQT100" s="123"/>
      <c r="HQU100" s="123"/>
      <c r="HQV100" s="123"/>
      <c r="HQW100" s="123"/>
      <c r="HQX100" s="123"/>
      <c r="HQY100" s="123"/>
      <c r="HQZ100" s="123"/>
      <c r="HRA100" s="123"/>
      <c r="HRB100" s="123"/>
      <c r="HRC100" s="123"/>
      <c r="HRD100" s="123"/>
      <c r="HRE100" s="123"/>
      <c r="HRF100" s="123"/>
      <c r="HRG100" s="123"/>
      <c r="HRH100" s="123"/>
      <c r="HRI100" s="123"/>
      <c r="HRJ100" s="123"/>
      <c r="HRK100" s="123"/>
      <c r="HRL100" s="123"/>
      <c r="HRM100" s="123"/>
      <c r="HRN100" s="123"/>
      <c r="HRO100" s="123"/>
      <c r="HRP100" s="123"/>
      <c r="HRQ100" s="123"/>
      <c r="HRR100" s="123"/>
      <c r="HRS100" s="123"/>
      <c r="HRT100" s="123"/>
      <c r="HRU100" s="123"/>
      <c r="HRV100" s="123"/>
      <c r="HRW100" s="123"/>
      <c r="HRX100" s="123"/>
      <c r="HRY100" s="123"/>
      <c r="HRZ100" s="123"/>
      <c r="HSA100" s="123"/>
      <c r="HSB100" s="123"/>
      <c r="HSC100" s="123"/>
      <c r="HSD100" s="123"/>
      <c r="HSE100" s="123"/>
      <c r="HSF100" s="123"/>
      <c r="HSG100" s="123"/>
      <c r="HSH100" s="123"/>
      <c r="HSI100" s="123"/>
      <c r="HSJ100" s="123"/>
      <c r="HSK100" s="123"/>
      <c r="HSL100" s="123"/>
      <c r="HSM100" s="123"/>
      <c r="HSN100" s="123"/>
      <c r="HSO100" s="123"/>
      <c r="HSP100" s="123"/>
      <c r="HSQ100" s="123"/>
      <c r="HSR100" s="123"/>
      <c r="HSS100" s="123"/>
      <c r="HST100" s="123"/>
      <c r="HSU100" s="123"/>
      <c r="HSV100" s="123"/>
      <c r="HSW100" s="123"/>
      <c r="HSX100" s="123"/>
      <c r="HSY100" s="123"/>
      <c r="HSZ100" s="123"/>
      <c r="HTA100" s="123"/>
      <c r="HTB100" s="123"/>
      <c r="HTC100" s="123"/>
      <c r="HTD100" s="123"/>
      <c r="HTE100" s="123"/>
      <c r="HTF100" s="123"/>
      <c r="HTG100" s="123"/>
      <c r="HTH100" s="123"/>
      <c r="HTI100" s="123"/>
      <c r="HTJ100" s="123"/>
      <c r="HTK100" s="123"/>
      <c r="HTL100" s="123"/>
      <c r="HTM100" s="123"/>
      <c r="HTN100" s="123"/>
      <c r="HTO100" s="123"/>
      <c r="HTP100" s="123"/>
      <c r="HTQ100" s="123"/>
      <c r="HTR100" s="123"/>
      <c r="HTS100" s="123"/>
      <c r="HTT100" s="123"/>
      <c r="HTU100" s="123"/>
      <c r="HTV100" s="123"/>
      <c r="HTW100" s="123"/>
      <c r="HTX100" s="123"/>
      <c r="HTY100" s="123"/>
      <c r="HTZ100" s="123"/>
      <c r="HUA100" s="123"/>
      <c r="HUB100" s="123"/>
      <c r="HUC100" s="123"/>
      <c r="HUD100" s="123"/>
      <c r="HUE100" s="123"/>
      <c r="HUF100" s="123"/>
      <c r="HUG100" s="123"/>
      <c r="HUH100" s="123"/>
      <c r="HUI100" s="123"/>
      <c r="HUJ100" s="123"/>
      <c r="HUK100" s="123"/>
      <c r="HUL100" s="123"/>
      <c r="HUM100" s="123"/>
      <c r="HUN100" s="123"/>
      <c r="HUO100" s="123"/>
      <c r="HUP100" s="123"/>
      <c r="HUQ100" s="123"/>
      <c r="HUR100" s="123"/>
      <c r="HUS100" s="123"/>
      <c r="HUT100" s="123"/>
      <c r="HUU100" s="123"/>
      <c r="HUV100" s="123"/>
      <c r="HUW100" s="123"/>
      <c r="HUX100" s="123"/>
      <c r="HUY100" s="123"/>
      <c r="HUZ100" s="123"/>
      <c r="HVA100" s="123"/>
      <c r="HVB100" s="123"/>
      <c r="HVC100" s="123"/>
      <c r="HVD100" s="123"/>
      <c r="HVE100" s="123"/>
      <c r="HVF100" s="123"/>
      <c r="HVG100" s="123"/>
      <c r="HVH100" s="123"/>
      <c r="HVI100" s="123"/>
      <c r="HVJ100" s="123"/>
      <c r="HVK100" s="123"/>
      <c r="HVL100" s="123"/>
      <c r="HVM100" s="123"/>
      <c r="HVN100" s="123"/>
      <c r="HVO100" s="123"/>
      <c r="HVP100" s="123"/>
      <c r="HVQ100" s="123"/>
      <c r="HVR100" s="123"/>
      <c r="HVS100" s="123"/>
      <c r="HVT100" s="123"/>
      <c r="HVU100" s="123"/>
      <c r="HVV100" s="123"/>
      <c r="HVW100" s="123"/>
      <c r="HVX100" s="123"/>
      <c r="HVY100" s="123"/>
      <c r="HVZ100" s="123"/>
      <c r="HWA100" s="123"/>
      <c r="HWB100" s="123"/>
      <c r="HWC100" s="123"/>
      <c r="HWD100" s="123"/>
      <c r="HWE100" s="123"/>
      <c r="HWF100" s="123"/>
      <c r="HWG100" s="123"/>
      <c r="HWH100" s="123"/>
      <c r="HWI100" s="123"/>
      <c r="HWJ100" s="123"/>
      <c r="HWK100" s="123"/>
      <c r="HWL100" s="123"/>
      <c r="HWM100" s="123"/>
      <c r="HWN100" s="123"/>
      <c r="HWO100" s="123"/>
      <c r="HWP100" s="123"/>
      <c r="HWQ100" s="123"/>
      <c r="HWR100" s="123"/>
      <c r="HWS100" s="123"/>
      <c r="HWT100" s="123"/>
      <c r="HWU100" s="123"/>
      <c r="HWV100" s="123"/>
      <c r="HWW100" s="123"/>
      <c r="HWX100" s="123"/>
      <c r="HWY100" s="123"/>
      <c r="HWZ100" s="123"/>
      <c r="HXA100" s="123"/>
      <c r="HXB100" s="123"/>
      <c r="HXC100" s="123"/>
      <c r="HXD100" s="123"/>
      <c r="HXE100" s="123"/>
      <c r="HXF100" s="123"/>
      <c r="HXG100" s="123"/>
      <c r="HXH100" s="123"/>
      <c r="HXI100" s="123"/>
      <c r="HXJ100" s="123"/>
      <c r="HXK100" s="123"/>
      <c r="HXL100" s="123"/>
      <c r="HXM100" s="123"/>
      <c r="HXN100" s="123"/>
      <c r="HXO100" s="123"/>
      <c r="HXP100" s="123"/>
      <c r="HXQ100" s="123"/>
      <c r="HXR100" s="123"/>
      <c r="HXS100" s="123"/>
      <c r="HXT100" s="123"/>
      <c r="HXU100" s="123"/>
      <c r="HXV100" s="123"/>
      <c r="HXW100" s="123"/>
      <c r="HXX100" s="123"/>
      <c r="HXY100" s="123"/>
      <c r="HXZ100" s="123"/>
      <c r="HYA100" s="123"/>
      <c r="HYB100" s="123"/>
      <c r="HYC100" s="123"/>
      <c r="HYD100" s="123"/>
      <c r="HYE100" s="123"/>
      <c r="HYF100" s="123"/>
      <c r="HYG100" s="123"/>
      <c r="HYH100" s="123"/>
      <c r="HYI100" s="123"/>
      <c r="HYJ100" s="123"/>
      <c r="HYK100" s="123"/>
      <c r="HYL100" s="123"/>
      <c r="HYM100" s="123"/>
      <c r="HYN100" s="123"/>
      <c r="HYO100" s="123"/>
      <c r="HYP100" s="123"/>
      <c r="HYQ100" s="123"/>
      <c r="HYR100" s="123"/>
      <c r="HYS100" s="123"/>
      <c r="HYT100" s="123"/>
      <c r="HYU100" s="123"/>
      <c r="HYV100" s="123"/>
      <c r="HYW100" s="123"/>
      <c r="HYX100" s="123"/>
      <c r="HYY100" s="123"/>
      <c r="HYZ100" s="123"/>
      <c r="HZA100" s="123"/>
      <c r="HZB100" s="123"/>
      <c r="HZC100" s="123"/>
      <c r="HZD100" s="123"/>
      <c r="HZE100" s="123"/>
      <c r="HZF100" s="123"/>
      <c r="HZG100" s="123"/>
      <c r="HZH100" s="123"/>
      <c r="HZI100" s="123"/>
      <c r="HZJ100" s="123"/>
      <c r="HZK100" s="123"/>
      <c r="HZL100" s="123"/>
      <c r="HZM100" s="123"/>
      <c r="HZN100" s="123"/>
      <c r="HZO100" s="123"/>
      <c r="HZP100" s="123"/>
      <c r="HZQ100" s="123"/>
      <c r="HZR100" s="123"/>
      <c r="HZS100" s="123"/>
      <c r="HZT100" s="123"/>
      <c r="HZU100" s="123"/>
      <c r="HZV100" s="123"/>
      <c r="HZW100" s="123"/>
      <c r="HZX100" s="123"/>
      <c r="HZY100" s="123"/>
      <c r="HZZ100" s="123"/>
      <c r="IAA100" s="123"/>
      <c r="IAB100" s="123"/>
      <c r="IAC100" s="123"/>
      <c r="IAD100" s="123"/>
      <c r="IAE100" s="123"/>
      <c r="IAF100" s="123"/>
      <c r="IAG100" s="123"/>
      <c r="IAH100" s="123"/>
      <c r="IAI100" s="123"/>
      <c r="IAJ100" s="123"/>
      <c r="IAK100" s="123"/>
      <c r="IAL100" s="123"/>
      <c r="IAM100" s="123"/>
      <c r="IAN100" s="123"/>
      <c r="IAO100" s="123"/>
      <c r="IAP100" s="123"/>
      <c r="IAQ100" s="123"/>
      <c r="IAR100" s="123"/>
      <c r="IAS100" s="123"/>
      <c r="IAT100" s="123"/>
      <c r="IAU100" s="123"/>
      <c r="IAV100" s="123"/>
      <c r="IAW100" s="123"/>
      <c r="IAX100" s="123"/>
      <c r="IAY100" s="123"/>
      <c r="IAZ100" s="123"/>
      <c r="IBA100" s="123"/>
      <c r="IBB100" s="123"/>
      <c r="IBC100" s="123"/>
      <c r="IBD100" s="123"/>
      <c r="IBE100" s="123"/>
      <c r="IBF100" s="123"/>
      <c r="IBG100" s="123"/>
      <c r="IBH100" s="123"/>
      <c r="IBI100" s="123"/>
      <c r="IBJ100" s="123"/>
      <c r="IBK100" s="123"/>
      <c r="IBL100" s="123"/>
      <c r="IBM100" s="123"/>
      <c r="IBN100" s="123"/>
      <c r="IBO100" s="123"/>
      <c r="IBP100" s="123"/>
      <c r="IBQ100" s="123"/>
      <c r="IBR100" s="123"/>
      <c r="IBS100" s="123"/>
      <c r="IBT100" s="123"/>
      <c r="IBU100" s="123"/>
      <c r="IBV100" s="123"/>
      <c r="IBW100" s="123"/>
      <c r="IBX100" s="123"/>
      <c r="IBY100" s="123"/>
      <c r="IBZ100" s="123"/>
      <c r="ICA100" s="123"/>
      <c r="ICB100" s="123"/>
      <c r="ICC100" s="123"/>
      <c r="ICD100" s="123"/>
      <c r="ICE100" s="123"/>
      <c r="ICF100" s="123"/>
      <c r="ICG100" s="123"/>
      <c r="ICH100" s="123"/>
      <c r="ICI100" s="123"/>
      <c r="ICJ100" s="123"/>
      <c r="ICK100" s="123"/>
      <c r="ICL100" s="123"/>
      <c r="ICM100" s="123"/>
      <c r="ICN100" s="123"/>
      <c r="ICO100" s="123"/>
      <c r="ICP100" s="123"/>
      <c r="ICQ100" s="123"/>
      <c r="ICR100" s="123"/>
      <c r="ICS100" s="123"/>
      <c r="ICT100" s="123"/>
      <c r="ICU100" s="123"/>
      <c r="ICV100" s="123"/>
      <c r="ICW100" s="123"/>
      <c r="ICX100" s="123"/>
      <c r="ICY100" s="123"/>
      <c r="ICZ100" s="123"/>
      <c r="IDA100" s="123"/>
      <c r="IDB100" s="123"/>
      <c r="IDC100" s="123"/>
      <c r="IDD100" s="123"/>
      <c r="IDE100" s="123"/>
      <c r="IDF100" s="123"/>
      <c r="IDG100" s="123"/>
      <c r="IDH100" s="123"/>
      <c r="IDI100" s="123"/>
      <c r="IDJ100" s="123"/>
      <c r="IDK100" s="123"/>
      <c r="IDL100" s="123"/>
      <c r="IDM100" s="123"/>
      <c r="IDN100" s="123"/>
      <c r="IDO100" s="123"/>
      <c r="IDP100" s="123"/>
      <c r="IDQ100" s="123"/>
      <c r="IDR100" s="123"/>
      <c r="IDS100" s="123"/>
      <c r="IDT100" s="123"/>
      <c r="IDU100" s="123"/>
      <c r="IDV100" s="123"/>
      <c r="IDW100" s="123"/>
      <c r="IDX100" s="123"/>
      <c r="IDY100" s="123"/>
      <c r="IDZ100" s="123"/>
      <c r="IEA100" s="123"/>
      <c r="IEB100" s="123"/>
      <c r="IEC100" s="123"/>
      <c r="IED100" s="123"/>
      <c r="IEE100" s="123"/>
      <c r="IEF100" s="123"/>
      <c r="IEG100" s="123"/>
      <c r="IEH100" s="123"/>
      <c r="IEI100" s="123"/>
      <c r="IEJ100" s="123"/>
      <c r="IEK100" s="123"/>
      <c r="IEL100" s="123"/>
      <c r="IEM100" s="123"/>
      <c r="IEN100" s="123"/>
      <c r="IEO100" s="123"/>
      <c r="IEP100" s="123"/>
      <c r="IEQ100" s="123"/>
      <c r="IER100" s="123"/>
      <c r="IES100" s="123"/>
      <c r="IET100" s="123"/>
      <c r="IEU100" s="123"/>
      <c r="IEV100" s="123"/>
      <c r="IEW100" s="123"/>
      <c r="IEX100" s="123"/>
      <c r="IEY100" s="123"/>
      <c r="IEZ100" s="123"/>
      <c r="IFA100" s="123"/>
      <c r="IFB100" s="123"/>
      <c r="IFC100" s="123"/>
      <c r="IFD100" s="123"/>
      <c r="IFE100" s="123"/>
      <c r="IFF100" s="123"/>
      <c r="IFG100" s="123"/>
      <c r="IFH100" s="123"/>
      <c r="IFI100" s="123"/>
      <c r="IFJ100" s="123"/>
      <c r="IFK100" s="123"/>
      <c r="IFL100" s="123"/>
      <c r="IFM100" s="123"/>
      <c r="IFN100" s="123"/>
      <c r="IFO100" s="123"/>
      <c r="IFP100" s="123"/>
      <c r="IFQ100" s="123"/>
      <c r="IFR100" s="123"/>
      <c r="IFS100" s="123"/>
      <c r="IFT100" s="123"/>
      <c r="IFU100" s="123"/>
      <c r="IFV100" s="123"/>
      <c r="IFW100" s="123"/>
      <c r="IFX100" s="123"/>
      <c r="IFY100" s="123"/>
      <c r="IFZ100" s="123"/>
      <c r="IGA100" s="123"/>
      <c r="IGB100" s="123"/>
      <c r="IGC100" s="123"/>
      <c r="IGD100" s="123"/>
      <c r="IGE100" s="123"/>
      <c r="IGF100" s="123"/>
      <c r="IGG100" s="123"/>
      <c r="IGH100" s="123"/>
      <c r="IGI100" s="123"/>
      <c r="IGJ100" s="123"/>
      <c r="IGK100" s="123"/>
      <c r="IGL100" s="123"/>
      <c r="IGM100" s="123"/>
      <c r="IGN100" s="123"/>
      <c r="IGO100" s="123"/>
      <c r="IGP100" s="123"/>
      <c r="IGQ100" s="123"/>
      <c r="IGR100" s="123"/>
      <c r="IGS100" s="123"/>
      <c r="IGT100" s="123"/>
      <c r="IGU100" s="123"/>
      <c r="IGV100" s="123"/>
      <c r="IGW100" s="123"/>
      <c r="IGX100" s="123"/>
      <c r="IGY100" s="123"/>
      <c r="IGZ100" s="123"/>
      <c r="IHA100" s="123"/>
      <c r="IHB100" s="123"/>
      <c r="IHC100" s="123"/>
      <c r="IHD100" s="123"/>
      <c r="IHE100" s="123"/>
      <c r="IHF100" s="123"/>
      <c r="IHG100" s="123"/>
      <c r="IHH100" s="123"/>
      <c r="IHI100" s="123"/>
      <c r="IHJ100" s="123"/>
      <c r="IHK100" s="123"/>
      <c r="IHL100" s="123"/>
      <c r="IHM100" s="123"/>
      <c r="IHN100" s="123"/>
      <c r="IHO100" s="123"/>
      <c r="IHP100" s="123"/>
      <c r="IHQ100" s="123"/>
      <c r="IHR100" s="123"/>
      <c r="IHS100" s="123"/>
      <c r="IHT100" s="123"/>
      <c r="IHU100" s="123"/>
      <c r="IHV100" s="123"/>
      <c r="IHW100" s="123"/>
      <c r="IHX100" s="123"/>
      <c r="IHY100" s="123"/>
      <c r="IHZ100" s="123"/>
      <c r="IIA100" s="123"/>
      <c r="IIB100" s="123"/>
      <c r="IIC100" s="123"/>
      <c r="IID100" s="123"/>
      <c r="IIE100" s="123"/>
      <c r="IIF100" s="123"/>
      <c r="IIG100" s="123"/>
      <c r="IIH100" s="123"/>
      <c r="III100" s="123"/>
      <c r="IIJ100" s="123"/>
      <c r="IIK100" s="123"/>
      <c r="IIL100" s="123"/>
      <c r="IIM100" s="123"/>
      <c r="IIN100" s="123"/>
      <c r="IIO100" s="123"/>
      <c r="IIP100" s="123"/>
      <c r="IIQ100" s="123"/>
      <c r="IIR100" s="123"/>
      <c r="IIS100" s="123"/>
      <c r="IIT100" s="123"/>
      <c r="IIU100" s="123"/>
      <c r="IIV100" s="123"/>
      <c r="IIW100" s="123"/>
      <c r="IIX100" s="123"/>
      <c r="IIY100" s="123"/>
      <c r="IIZ100" s="123"/>
      <c r="IJA100" s="123"/>
      <c r="IJB100" s="123"/>
      <c r="IJC100" s="123"/>
      <c r="IJD100" s="123"/>
      <c r="IJE100" s="123"/>
      <c r="IJF100" s="123"/>
      <c r="IJG100" s="123"/>
      <c r="IJH100" s="123"/>
      <c r="IJI100" s="123"/>
      <c r="IJJ100" s="123"/>
      <c r="IJK100" s="123"/>
      <c r="IJL100" s="123"/>
      <c r="IJM100" s="123"/>
      <c r="IJN100" s="123"/>
      <c r="IJO100" s="123"/>
      <c r="IJP100" s="123"/>
      <c r="IJQ100" s="123"/>
      <c r="IJR100" s="123"/>
      <c r="IJS100" s="123"/>
      <c r="IJT100" s="123"/>
      <c r="IJU100" s="123"/>
      <c r="IJV100" s="123"/>
      <c r="IJW100" s="123"/>
      <c r="IJX100" s="123"/>
      <c r="IJY100" s="123"/>
      <c r="IJZ100" s="123"/>
      <c r="IKA100" s="123"/>
      <c r="IKB100" s="123"/>
      <c r="IKC100" s="123"/>
      <c r="IKD100" s="123"/>
      <c r="IKE100" s="123"/>
      <c r="IKF100" s="123"/>
      <c r="IKG100" s="123"/>
      <c r="IKH100" s="123"/>
      <c r="IKI100" s="123"/>
      <c r="IKJ100" s="123"/>
      <c r="IKK100" s="123"/>
      <c r="IKL100" s="123"/>
      <c r="IKM100" s="123"/>
      <c r="IKN100" s="123"/>
      <c r="IKO100" s="123"/>
      <c r="IKP100" s="123"/>
      <c r="IKQ100" s="123"/>
      <c r="IKR100" s="123"/>
      <c r="IKS100" s="123"/>
      <c r="IKT100" s="123"/>
      <c r="IKU100" s="123"/>
      <c r="IKV100" s="123"/>
      <c r="IKW100" s="123"/>
      <c r="IKX100" s="123"/>
      <c r="IKY100" s="123"/>
      <c r="IKZ100" s="123"/>
      <c r="ILA100" s="123"/>
      <c r="ILB100" s="123"/>
      <c r="ILC100" s="123"/>
      <c r="ILD100" s="123"/>
      <c r="ILE100" s="123"/>
      <c r="ILF100" s="123"/>
      <c r="ILG100" s="123"/>
      <c r="ILH100" s="123"/>
      <c r="ILI100" s="123"/>
      <c r="ILJ100" s="123"/>
      <c r="ILK100" s="123"/>
      <c r="ILL100" s="123"/>
      <c r="ILM100" s="123"/>
      <c r="ILN100" s="123"/>
      <c r="ILO100" s="123"/>
      <c r="ILP100" s="123"/>
      <c r="ILQ100" s="123"/>
      <c r="ILR100" s="123"/>
      <c r="ILS100" s="123"/>
      <c r="ILT100" s="123"/>
      <c r="ILU100" s="123"/>
      <c r="ILV100" s="123"/>
      <c r="ILW100" s="123"/>
      <c r="ILX100" s="123"/>
      <c r="ILY100" s="123"/>
      <c r="ILZ100" s="123"/>
      <c r="IMA100" s="123"/>
      <c r="IMB100" s="123"/>
      <c r="IMC100" s="123"/>
      <c r="IMD100" s="123"/>
      <c r="IME100" s="123"/>
      <c r="IMF100" s="123"/>
      <c r="IMG100" s="123"/>
      <c r="IMH100" s="123"/>
      <c r="IMI100" s="123"/>
      <c r="IMJ100" s="123"/>
      <c r="IMK100" s="123"/>
      <c r="IML100" s="123"/>
      <c r="IMM100" s="123"/>
      <c r="IMN100" s="123"/>
      <c r="IMO100" s="123"/>
      <c r="IMP100" s="123"/>
      <c r="IMQ100" s="123"/>
      <c r="IMR100" s="123"/>
      <c r="IMS100" s="123"/>
      <c r="IMT100" s="123"/>
      <c r="IMU100" s="123"/>
      <c r="IMV100" s="123"/>
      <c r="IMW100" s="123"/>
      <c r="IMX100" s="123"/>
      <c r="IMY100" s="123"/>
      <c r="IMZ100" s="123"/>
      <c r="INA100" s="123"/>
      <c r="INB100" s="123"/>
      <c r="INC100" s="123"/>
      <c r="IND100" s="123"/>
      <c r="INE100" s="123"/>
      <c r="INF100" s="123"/>
      <c r="ING100" s="123"/>
      <c r="INH100" s="123"/>
      <c r="INI100" s="123"/>
      <c r="INJ100" s="123"/>
      <c r="INK100" s="123"/>
      <c r="INL100" s="123"/>
      <c r="INM100" s="123"/>
      <c r="INN100" s="123"/>
      <c r="INO100" s="123"/>
      <c r="INP100" s="123"/>
      <c r="INQ100" s="123"/>
      <c r="INR100" s="123"/>
      <c r="INS100" s="123"/>
      <c r="INT100" s="123"/>
      <c r="INU100" s="123"/>
      <c r="INV100" s="123"/>
      <c r="INW100" s="123"/>
      <c r="INX100" s="123"/>
      <c r="INY100" s="123"/>
      <c r="INZ100" s="123"/>
      <c r="IOA100" s="123"/>
      <c r="IOB100" s="123"/>
      <c r="IOC100" s="123"/>
      <c r="IOD100" s="123"/>
      <c r="IOE100" s="123"/>
      <c r="IOF100" s="123"/>
      <c r="IOG100" s="123"/>
      <c r="IOH100" s="123"/>
      <c r="IOI100" s="123"/>
      <c r="IOJ100" s="123"/>
      <c r="IOK100" s="123"/>
      <c r="IOL100" s="123"/>
      <c r="IOM100" s="123"/>
      <c r="ION100" s="123"/>
      <c r="IOO100" s="123"/>
      <c r="IOP100" s="123"/>
      <c r="IOQ100" s="123"/>
      <c r="IOR100" s="123"/>
      <c r="IOS100" s="123"/>
      <c r="IOT100" s="123"/>
      <c r="IOU100" s="123"/>
      <c r="IOV100" s="123"/>
      <c r="IOW100" s="123"/>
      <c r="IOX100" s="123"/>
      <c r="IOY100" s="123"/>
      <c r="IOZ100" s="123"/>
      <c r="IPA100" s="123"/>
      <c r="IPB100" s="123"/>
      <c r="IPC100" s="123"/>
      <c r="IPD100" s="123"/>
      <c r="IPE100" s="123"/>
      <c r="IPF100" s="123"/>
      <c r="IPG100" s="123"/>
      <c r="IPH100" s="123"/>
      <c r="IPI100" s="123"/>
      <c r="IPJ100" s="123"/>
      <c r="IPK100" s="123"/>
      <c r="IPL100" s="123"/>
      <c r="IPM100" s="123"/>
      <c r="IPN100" s="123"/>
      <c r="IPO100" s="123"/>
      <c r="IPP100" s="123"/>
      <c r="IPQ100" s="123"/>
      <c r="IPR100" s="123"/>
      <c r="IPS100" s="123"/>
      <c r="IPT100" s="123"/>
      <c r="IPU100" s="123"/>
      <c r="IPV100" s="123"/>
      <c r="IPW100" s="123"/>
      <c r="IPX100" s="123"/>
      <c r="IPY100" s="123"/>
      <c r="IPZ100" s="123"/>
      <c r="IQA100" s="123"/>
      <c r="IQB100" s="123"/>
      <c r="IQC100" s="123"/>
      <c r="IQD100" s="123"/>
      <c r="IQE100" s="123"/>
      <c r="IQF100" s="123"/>
      <c r="IQG100" s="123"/>
      <c r="IQH100" s="123"/>
      <c r="IQI100" s="123"/>
      <c r="IQJ100" s="123"/>
      <c r="IQK100" s="123"/>
      <c r="IQL100" s="123"/>
      <c r="IQM100" s="123"/>
      <c r="IQN100" s="123"/>
      <c r="IQO100" s="123"/>
      <c r="IQP100" s="123"/>
      <c r="IQQ100" s="123"/>
      <c r="IQR100" s="123"/>
      <c r="IQS100" s="123"/>
      <c r="IQT100" s="123"/>
      <c r="IQU100" s="123"/>
      <c r="IQV100" s="123"/>
      <c r="IQW100" s="123"/>
      <c r="IQX100" s="123"/>
      <c r="IQY100" s="123"/>
      <c r="IQZ100" s="123"/>
      <c r="IRA100" s="123"/>
      <c r="IRB100" s="123"/>
      <c r="IRC100" s="123"/>
      <c r="IRD100" s="123"/>
      <c r="IRE100" s="123"/>
      <c r="IRF100" s="123"/>
      <c r="IRG100" s="123"/>
      <c r="IRH100" s="123"/>
      <c r="IRI100" s="123"/>
      <c r="IRJ100" s="123"/>
      <c r="IRK100" s="123"/>
      <c r="IRL100" s="123"/>
      <c r="IRM100" s="123"/>
      <c r="IRN100" s="123"/>
      <c r="IRO100" s="123"/>
      <c r="IRP100" s="123"/>
      <c r="IRQ100" s="123"/>
      <c r="IRR100" s="123"/>
      <c r="IRS100" s="123"/>
      <c r="IRT100" s="123"/>
      <c r="IRU100" s="123"/>
      <c r="IRV100" s="123"/>
      <c r="IRW100" s="123"/>
      <c r="IRX100" s="123"/>
      <c r="IRY100" s="123"/>
      <c r="IRZ100" s="123"/>
      <c r="ISA100" s="123"/>
      <c r="ISB100" s="123"/>
      <c r="ISC100" s="123"/>
      <c r="ISD100" s="123"/>
      <c r="ISE100" s="123"/>
      <c r="ISF100" s="123"/>
      <c r="ISG100" s="123"/>
      <c r="ISH100" s="123"/>
      <c r="ISI100" s="123"/>
      <c r="ISJ100" s="123"/>
      <c r="ISK100" s="123"/>
      <c r="ISL100" s="123"/>
      <c r="ISM100" s="123"/>
      <c r="ISN100" s="123"/>
      <c r="ISO100" s="123"/>
      <c r="ISP100" s="123"/>
      <c r="ISQ100" s="123"/>
      <c r="ISR100" s="123"/>
      <c r="ISS100" s="123"/>
      <c r="IST100" s="123"/>
      <c r="ISU100" s="123"/>
      <c r="ISV100" s="123"/>
      <c r="ISW100" s="123"/>
      <c r="ISX100" s="123"/>
      <c r="ISY100" s="123"/>
      <c r="ISZ100" s="123"/>
      <c r="ITA100" s="123"/>
      <c r="ITB100" s="123"/>
      <c r="ITC100" s="123"/>
      <c r="ITD100" s="123"/>
      <c r="ITE100" s="123"/>
      <c r="ITF100" s="123"/>
      <c r="ITG100" s="123"/>
      <c r="ITH100" s="123"/>
      <c r="ITI100" s="123"/>
      <c r="ITJ100" s="123"/>
      <c r="ITK100" s="123"/>
      <c r="ITL100" s="123"/>
      <c r="ITM100" s="123"/>
      <c r="ITN100" s="123"/>
      <c r="ITO100" s="123"/>
      <c r="ITP100" s="123"/>
      <c r="ITQ100" s="123"/>
      <c r="ITR100" s="123"/>
      <c r="ITS100" s="123"/>
      <c r="ITT100" s="123"/>
      <c r="ITU100" s="123"/>
      <c r="ITV100" s="123"/>
      <c r="ITW100" s="123"/>
      <c r="ITX100" s="123"/>
      <c r="ITY100" s="123"/>
      <c r="ITZ100" s="123"/>
      <c r="IUA100" s="123"/>
      <c r="IUB100" s="123"/>
      <c r="IUC100" s="123"/>
      <c r="IUD100" s="123"/>
      <c r="IUE100" s="123"/>
      <c r="IUF100" s="123"/>
      <c r="IUG100" s="123"/>
      <c r="IUH100" s="123"/>
      <c r="IUI100" s="123"/>
      <c r="IUJ100" s="123"/>
      <c r="IUK100" s="123"/>
      <c r="IUL100" s="123"/>
      <c r="IUM100" s="123"/>
      <c r="IUN100" s="123"/>
      <c r="IUO100" s="123"/>
      <c r="IUP100" s="123"/>
      <c r="IUQ100" s="123"/>
      <c r="IUR100" s="123"/>
      <c r="IUS100" s="123"/>
      <c r="IUT100" s="123"/>
      <c r="IUU100" s="123"/>
      <c r="IUV100" s="123"/>
      <c r="IUW100" s="123"/>
      <c r="IUX100" s="123"/>
      <c r="IUY100" s="123"/>
      <c r="IUZ100" s="123"/>
      <c r="IVA100" s="123"/>
      <c r="IVB100" s="123"/>
      <c r="IVC100" s="123"/>
      <c r="IVD100" s="123"/>
      <c r="IVE100" s="123"/>
      <c r="IVF100" s="123"/>
      <c r="IVG100" s="123"/>
      <c r="IVH100" s="123"/>
      <c r="IVI100" s="123"/>
      <c r="IVJ100" s="123"/>
      <c r="IVK100" s="123"/>
      <c r="IVL100" s="123"/>
      <c r="IVM100" s="123"/>
      <c r="IVN100" s="123"/>
      <c r="IVO100" s="123"/>
      <c r="IVP100" s="123"/>
      <c r="IVQ100" s="123"/>
      <c r="IVR100" s="123"/>
      <c r="IVS100" s="123"/>
      <c r="IVT100" s="123"/>
      <c r="IVU100" s="123"/>
      <c r="IVV100" s="123"/>
      <c r="IVW100" s="123"/>
      <c r="IVX100" s="123"/>
      <c r="IVY100" s="123"/>
      <c r="IVZ100" s="123"/>
      <c r="IWA100" s="123"/>
      <c r="IWB100" s="123"/>
      <c r="IWC100" s="123"/>
      <c r="IWD100" s="123"/>
      <c r="IWE100" s="123"/>
      <c r="IWF100" s="123"/>
      <c r="IWG100" s="123"/>
      <c r="IWH100" s="123"/>
      <c r="IWI100" s="123"/>
      <c r="IWJ100" s="123"/>
      <c r="IWK100" s="123"/>
      <c r="IWL100" s="123"/>
      <c r="IWM100" s="123"/>
      <c r="IWN100" s="123"/>
      <c r="IWO100" s="123"/>
      <c r="IWP100" s="123"/>
      <c r="IWQ100" s="123"/>
      <c r="IWR100" s="123"/>
      <c r="IWS100" s="123"/>
      <c r="IWT100" s="123"/>
      <c r="IWU100" s="123"/>
      <c r="IWV100" s="123"/>
      <c r="IWW100" s="123"/>
      <c r="IWX100" s="123"/>
      <c r="IWY100" s="123"/>
      <c r="IWZ100" s="123"/>
      <c r="IXA100" s="123"/>
      <c r="IXB100" s="123"/>
      <c r="IXC100" s="123"/>
      <c r="IXD100" s="123"/>
      <c r="IXE100" s="123"/>
      <c r="IXF100" s="123"/>
      <c r="IXG100" s="123"/>
      <c r="IXH100" s="123"/>
      <c r="IXI100" s="123"/>
      <c r="IXJ100" s="123"/>
      <c r="IXK100" s="123"/>
      <c r="IXL100" s="123"/>
      <c r="IXM100" s="123"/>
      <c r="IXN100" s="123"/>
      <c r="IXO100" s="123"/>
      <c r="IXP100" s="123"/>
      <c r="IXQ100" s="123"/>
      <c r="IXR100" s="123"/>
      <c r="IXS100" s="123"/>
      <c r="IXT100" s="123"/>
      <c r="IXU100" s="123"/>
      <c r="IXV100" s="123"/>
      <c r="IXW100" s="123"/>
      <c r="IXX100" s="123"/>
      <c r="IXY100" s="123"/>
      <c r="IXZ100" s="123"/>
      <c r="IYA100" s="123"/>
      <c r="IYB100" s="123"/>
      <c r="IYC100" s="123"/>
      <c r="IYD100" s="123"/>
      <c r="IYE100" s="123"/>
      <c r="IYF100" s="123"/>
      <c r="IYG100" s="123"/>
      <c r="IYH100" s="123"/>
      <c r="IYI100" s="123"/>
      <c r="IYJ100" s="123"/>
      <c r="IYK100" s="123"/>
      <c r="IYL100" s="123"/>
      <c r="IYM100" s="123"/>
      <c r="IYN100" s="123"/>
      <c r="IYO100" s="123"/>
      <c r="IYP100" s="123"/>
      <c r="IYQ100" s="123"/>
      <c r="IYR100" s="123"/>
      <c r="IYS100" s="123"/>
      <c r="IYT100" s="123"/>
      <c r="IYU100" s="123"/>
      <c r="IYV100" s="123"/>
      <c r="IYW100" s="123"/>
      <c r="IYX100" s="123"/>
      <c r="IYY100" s="123"/>
      <c r="IYZ100" s="123"/>
      <c r="IZA100" s="123"/>
      <c r="IZB100" s="123"/>
      <c r="IZC100" s="123"/>
      <c r="IZD100" s="123"/>
      <c r="IZE100" s="123"/>
      <c r="IZF100" s="123"/>
      <c r="IZG100" s="123"/>
      <c r="IZH100" s="123"/>
      <c r="IZI100" s="123"/>
      <c r="IZJ100" s="123"/>
      <c r="IZK100" s="123"/>
      <c r="IZL100" s="123"/>
      <c r="IZM100" s="123"/>
      <c r="IZN100" s="123"/>
      <c r="IZO100" s="123"/>
      <c r="IZP100" s="123"/>
      <c r="IZQ100" s="123"/>
      <c r="IZR100" s="123"/>
      <c r="IZS100" s="123"/>
      <c r="IZT100" s="123"/>
      <c r="IZU100" s="123"/>
      <c r="IZV100" s="123"/>
      <c r="IZW100" s="123"/>
      <c r="IZX100" s="123"/>
      <c r="IZY100" s="123"/>
      <c r="IZZ100" s="123"/>
      <c r="JAA100" s="123"/>
      <c r="JAB100" s="123"/>
      <c r="JAC100" s="123"/>
      <c r="JAD100" s="123"/>
      <c r="JAE100" s="123"/>
      <c r="JAF100" s="123"/>
      <c r="JAG100" s="123"/>
      <c r="JAH100" s="123"/>
      <c r="JAI100" s="123"/>
      <c r="JAJ100" s="123"/>
      <c r="JAK100" s="123"/>
      <c r="JAL100" s="123"/>
      <c r="JAM100" s="123"/>
      <c r="JAN100" s="123"/>
      <c r="JAO100" s="123"/>
      <c r="JAP100" s="123"/>
      <c r="JAQ100" s="123"/>
      <c r="JAR100" s="123"/>
      <c r="JAS100" s="123"/>
      <c r="JAT100" s="123"/>
      <c r="JAU100" s="123"/>
      <c r="JAV100" s="123"/>
      <c r="JAW100" s="123"/>
      <c r="JAX100" s="123"/>
      <c r="JAY100" s="123"/>
      <c r="JAZ100" s="123"/>
      <c r="JBA100" s="123"/>
      <c r="JBB100" s="123"/>
      <c r="JBC100" s="123"/>
      <c r="JBD100" s="123"/>
      <c r="JBE100" s="123"/>
      <c r="JBF100" s="123"/>
      <c r="JBG100" s="123"/>
      <c r="JBH100" s="123"/>
      <c r="JBI100" s="123"/>
      <c r="JBJ100" s="123"/>
      <c r="JBK100" s="123"/>
      <c r="JBL100" s="123"/>
      <c r="JBM100" s="123"/>
      <c r="JBN100" s="123"/>
      <c r="JBO100" s="123"/>
      <c r="JBP100" s="123"/>
      <c r="JBQ100" s="123"/>
      <c r="JBR100" s="123"/>
      <c r="JBS100" s="123"/>
      <c r="JBT100" s="123"/>
      <c r="JBU100" s="123"/>
      <c r="JBV100" s="123"/>
      <c r="JBW100" s="123"/>
      <c r="JBX100" s="123"/>
      <c r="JBY100" s="123"/>
      <c r="JBZ100" s="123"/>
      <c r="JCA100" s="123"/>
      <c r="JCB100" s="123"/>
      <c r="JCC100" s="123"/>
      <c r="JCD100" s="123"/>
      <c r="JCE100" s="123"/>
      <c r="JCF100" s="123"/>
      <c r="JCG100" s="123"/>
      <c r="JCH100" s="123"/>
      <c r="JCI100" s="123"/>
      <c r="JCJ100" s="123"/>
      <c r="JCK100" s="123"/>
      <c r="JCL100" s="123"/>
      <c r="JCM100" s="123"/>
      <c r="JCN100" s="123"/>
      <c r="JCO100" s="123"/>
      <c r="JCP100" s="123"/>
      <c r="JCQ100" s="123"/>
      <c r="JCR100" s="123"/>
      <c r="JCS100" s="123"/>
      <c r="JCT100" s="123"/>
      <c r="JCU100" s="123"/>
      <c r="JCV100" s="123"/>
      <c r="JCW100" s="123"/>
      <c r="JCX100" s="123"/>
      <c r="JCY100" s="123"/>
      <c r="JCZ100" s="123"/>
      <c r="JDA100" s="123"/>
      <c r="JDB100" s="123"/>
      <c r="JDC100" s="123"/>
      <c r="JDD100" s="123"/>
      <c r="JDE100" s="123"/>
      <c r="JDF100" s="123"/>
      <c r="JDG100" s="123"/>
      <c r="JDH100" s="123"/>
      <c r="JDI100" s="123"/>
      <c r="JDJ100" s="123"/>
      <c r="JDK100" s="123"/>
      <c r="JDL100" s="123"/>
      <c r="JDM100" s="123"/>
      <c r="JDN100" s="123"/>
      <c r="JDO100" s="123"/>
      <c r="JDP100" s="123"/>
      <c r="JDQ100" s="123"/>
      <c r="JDR100" s="123"/>
      <c r="JDS100" s="123"/>
      <c r="JDT100" s="123"/>
      <c r="JDU100" s="123"/>
      <c r="JDV100" s="123"/>
      <c r="JDW100" s="123"/>
      <c r="JDX100" s="123"/>
      <c r="JDY100" s="123"/>
      <c r="JDZ100" s="123"/>
      <c r="JEA100" s="123"/>
      <c r="JEB100" s="123"/>
      <c r="JEC100" s="123"/>
      <c r="JED100" s="123"/>
      <c r="JEE100" s="123"/>
      <c r="JEF100" s="123"/>
      <c r="JEG100" s="123"/>
      <c r="JEH100" s="123"/>
      <c r="JEI100" s="123"/>
      <c r="JEJ100" s="123"/>
      <c r="JEK100" s="123"/>
      <c r="JEL100" s="123"/>
      <c r="JEM100" s="123"/>
      <c r="JEN100" s="123"/>
      <c r="JEO100" s="123"/>
      <c r="JEP100" s="123"/>
      <c r="JEQ100" s="123"/>
      <c r="JER100" s="123"/>
      <c r="JES100" s="123"/>
      <c r="JET100" s="123"/>
      <c r="JEU100" s="123"/>
      <c r="JEV100" s="123"/>
      <c r="JEW100" s="123"/>
      <c r="JEX100" s="123"/>
      <c r="JEY100" s="123"/>
      <c r="JEZ100" s="123"/>
      <c r="JFA100" s="123"/>
      <c r="JFB100" s="123"/>
      <c r="JFC100" s="123"/>
      <c r="JFD100" s="123"/>
      <c r="JFE100" s="123"/>
      <c r="JFF100" s="123"/>
      <c r="JFG100" s="123"/>
      <c r="JFH100" s="123"/>
      <c r="JFI100" s="123"/>
      <c r="JFJ100" s="123"/>
      <c r="JFK100" s="123"/>
      <c r="JFL100" s="123"/>
      <c r="JFM100" s="123"/>
      <c r="JFN100" s="123"/>
      <c r="JFO100" s="123"/>
      <c r="JFP100" s="123"/>
      <c r="JFQ100" s="123"/>
      <c r="JFR100" s="123"/>
      <c r="JFS100" s="123"/>
      <c r="JFT100" s="123"/>
      <c r="JFU100" s="123"/>
      <c r="JFV100" s="123"/>
      <c r="JFW100" s="123"/>
      <c r="JFX100" s="123"/>
      <c r="JFY100" s="123"/>
      <c r="JFZ100" s="123"/>
      <c r="JGA100" s="123"/>
      <c r="JGB100" s="123"/>
      <c r="JGC100" s="123"/>
      <c r="JGD100" s="123"/>
      <c r="JGE100" s="123"/>
      <c r="JGF100" s="123"/>
      <c r="JGG100" s="123"/>
      <c r="JGH100" s="123"/>
      <c r="JGI100" s="123"/>
      <c r="JGJ100" s="123"/>
      <c r="JGK100" s="123"/>
      <c r="JGL100" s="123"/>
      <c r="JGM100" s="123"/>
      <c r="JGN100" s="123"/>
      <c r="JGO100" s="123"/>
      <c r="JGP100" s="123"/>
      <c r="JGQ100" s="123"/>
      <c r="JGR100" s="123"/>
      <c r="JGS100" s="123"/>
      <c r="JGT100" s="123"/>
      <c r="JGU100" s="123"/>
      <c r="JGV100" s="123"/>
      <c r="JGW100" s="123"/>
      <c r="JGX100" s="123"/>
      <c r="JGY100" s="123"/>
      <c r="JGZ100" s="123"/>
      <c r="JHA100" s="123"/>
      <c r="JHB100" s="123"/>
      <c r="JHC100" s="123"/>
      <c r="JHD100" s="123"/>
      <c r="JHE100" s="123"/>
      <c r="JHF100" s="123"/>
      <c r="JHG100" s="123"/>
      <c r="JHH100" s="123"/>
      <c r="JHI100" s="123"/>
      <c r="JHJ100" s="123"/>
      <c r="JHK100" s="123"/>
      <c r="JHL100" s="123"/>
      <c r="JHM100" s="123"/>
      <c r="JHN100" s="123"/>
      <c r="JHO100" s="123"/>
      <c r="JHP100" s="123"/>
      <c r="JHQ100" s="123"/>
      <c r="JHR100" s="123"/>
      <c r="JHS100" s="123"/>
      <c r="JHT100" s="123"/>
      <c r="JHU100" s="123"/>
      <c r="JHV100" s="123"/>
      <c r="JHW100" s="123"/>
      <c r="JHX100" s="123"/>
      <c r="JHY100" s="123"/>
      <c r="JHZ100" s="123"/>
      <c r="JIA100" s="123"/>
      <c r="JIB100" s="123"/>
      <c r="JIC100" s="123"/>
      <c r="JID100" s="123"/>
      <c r="JIE100" s="123"/>
      <c r="JIF100" s="123"/>
      <c r="JIG100" s="123"/>
      <c r="JIH100" s="123"/>
      <c r="JII100" s="123"/>
      <c r="JIJ100" s="123"/>
      <c r="JIK100" s="123"/>
      <c r="JIL100" s="123"/>
      <c r="JIM100" s="123"/>
      <c r="JIN100" s="123"/>
      <c r="JIO100" s="123"/>
      <c r="JIP100" s="123"/>
      <c r="JIQ100" s="123"/>
      <c r="JIR100" s="123"/>
      <c r="JIS100" s="123"/>
      <c r="JIT100" s="123"/>
      <c r="JIU100" s="123"/>
      <c r="JIV100" s="123"/>
      <c r="JIW100" s="123"/>
      <c r="JIX100" s="123"/>
      <c r="JIY100" s="123"/>
      <c r="JIZ100" s="123"/>
      <c r="JJA100" s="123"/>
      <c r="JJB100" s="123"/>
      <c r="JJC100" s="123"/>
      <c r="JJD100" s="123"/>
      <c r="JJE100" s="123"/>
      <c r="JJF100" s="123"/>
      <c r="JJG100" s="123"/>
      <c r="JJH100" s="123"/>
      <c r="JJI100" s="123"/>
      <c r="JJJ100" s="123"/>
      <c r="JJK100" s="123"/>
      <c r="JJL100" s="123"/>
      <c r="JJM100" s="123"/>
      <c r="JJN100" s="123"/>
      <c r="JJO100" s="123"/>
      <c r="JJP100" s="123"/>
      <c r="JJQ100" s="123"/>
      <c r="JJR100" s="123"/>
      <c r="JJS100" s="123"/>
      <c r="JJT100" s="123"/>
      <c r="JJU100" s="123"/>
      <c r="JJV100" s="123"/>
      <c r="JJW100" s="123"/>
      <c r="JJX100" s="123"/>
      <c r="JJY100" s="123"/>
      <c r="JJZ100" s="123"/>
      <c r="JKA100" s="123"/>
      <c r="JKB100" s="123"/>
      <c r="JKC100" s="123"/>
      <c r="JKD100" s="123"/>
      <c r="JKE100" s="123"/>
      <c r="JKF100" s="123"/>
      <c r="JKG100" s="123"/>
      <c r="JKH100" s="123"/>
      <c r="JKI100" s="123"/>
      <c r="JKJ100" s="123"/>
      <c r="JKK100" s="123"/>
      <c r="JKL100" s="123"/>
      <c r="JKM100" s="123"/>
      <c r="JKN100" s="123"/>
      <c r="JKO100" s="123"/>
      <c r="JKP100" s="123"/>
      <c r="JKQ100" s="123"/>
      <c r="JKR100" s="123"/>
      <c r="JKS100" s="123"/>
      <c r="JKT100" s="123"/>
      <c r="JKU100" s="123"/>
      <c r="JKV100" s="123"/>
      <c r="JKW100" s="123"/>
      <c r="JKX100" s="123"/>
      <c r="JKY100" s="123"/>
      <c r="JKZ100" s="123"/>
      <c r="JLA100" s="123"/>
      <c r="JLB100" s="123"/>
      <c r="JLC100" s="123"/>
      <c r="JLD100" s="123"/>
      <c r="JLE100" s="123"/>
      <c r="JLF100" s="123"/>
      <c r="JLG100" s="123"/>
      <c r="JLH100" s="123"/>
      <c r="JLI100" s="123"/>
      <c r="JLJ100" s="123"/>
      <c r="JLK100" s="123"/>
      <c r="JLL100" s="123"/>
      <c r="JLM100" s="123"/>
      <c r="JLN100" s="123"/>
      <c r="JLO100" s="123"/>
      <c r="JLP100" s="123"/>
      <c r="JLQ100" s="123"/>
      <c r="JLR100" s="123"/>
      <c r="JLS100" s="123"/>
      <c r="JLT100" s="123"/>
      <c r="JLU100" s="123"/>
      <c r="JLV100" s="123"/>
      <c r="JLW100" s="123"/>
      <c r="JLX100" s="123"/>
      <c r="JLY100" s="123"/>
      <c r="JLZ100" s="123"/>
      <c r="JMA100" s="123"/>
      <c r="JMB100" s="123"/>
      <c r="JMC100" s="123"/>
      <c r="JMD100" s="123"/>
      <c r="JME100" s="123"/>
      <c r="JMF100" s="123"/>
      <c r="JMG100" s="123"/>
      <c r="JMH100" s="123"/>
      <c r="JMI100" s="123"/>
      <c r="JMJ100" s="123"/>
      <c r="JMK100" s="123"/>
      <c r="JML100" s="123"/>
      <c r="JMM100" s="123"/>
      <c r="JMN100" s="123"/>
      <c r="JMO100" s="123"/>
      <c r="JMP100" s="123"/>
      <c r="JMQ100" s="123"/>
      <c r="JMR100" s="123"/>
      <c r="JMS100" s="123"/>
      <c r="JMT100" s="123"/>
      <c r="JMU100" s="123"/>
      <c r="JMV100" s="123"/>
      <c r="JMW100" s="123"/>
      <c r="JMX100" s="123"/>
      <c r="JMY100" s="123"/>
      <c r="JMZ100" s="123"/>
      <c r="JNA100" s="123"/>
      <c r="JNB100" s="123"/>
      <c r="JNC100" s="123"/>
      <c r="JND100" s="123"/>
      <c r="JNE100" s="123"/>
      <c r="JNF100" s="123"/>
      <c r="JNG100" s="123"/>
      <c r="JNH100" s="123"/>
      <c r="JNI100" s="123"/>
      <c r="JNJ100" s="123"/>
      <c r="JNK100" s="123"/>
      <c r="JNL100" s="123"/>
      <c r="JNM100" s="123"/>
      <c r="JNN100" s="123"/>
      <c r="JNO100" s="123"/>
      <c r="JNP100" s="123"/>
      <c r="JNQ100" s="123"/>
      <c r="JNR100" s="123"/>
      <c r="JNS100" s="123"/>
      <c r="JNT100" s="123"/>
      <c r="JNU100" s="123"/>
      <c r="JNV100" s="123"/>
      <c r="JNW100" s="123"/>
      <c r="JNX100" s="123"/>
      <c r="JNY100" s="123"/>
      <c r="JNZ100" s="123"/>
      <c r="JOA100" s="123"/>
      <c r="JOB100" s="123"/>
      <c r="JOC100" s="123"/>
      <c r="JOD100" s="123"/>
      <c r="JOE100" s="123"/>
      <c r="JOF100" s="123"/>
      <c r="JOG100" s="123"/>
      <c r="JOH100" s="123"/>
      <c r="JOI100" s="123"/>
      <c r="JOJ100" s="123"/>
      <c r="JOK100" s="123"/>
      <c r="JOL100" s="123"/>
      <c r="JOM100" s="123"/>
      <c r="JON100" s="123"/>
      <c r="JOO100" s="123"/>
      <c r="JOP100" s="123"/>
      <c r="JOQ100" s="123"/>
      <c r="JOR100" s="123"/>
      <c r="JOS100" s="123"/>
      <c r="JOT100" s="123"/>
      <c r="JOU100" s="123"/>
      <c r="JOV100" s="123"/>
      <c r="JOW100" s="123"/>
      <c r="JOX100" s="123"/>
      <c r="JOY100" s="123"/>
      <c r="JOZ100" s="123"/>
      <c r="JPA100" s="123"/>
      <c r="JPB100" s="123"/>
      <c r="JPC100" s="123"/>
      <c r="JPD100" s="123"/>
      <c r="JPE100" s="123"/>
      <c r="JPF100" s="123"/>
      <c r="JPG100" s="123"/>
      <c r="JPH100" s="123"/>
      <c r="JPI100" s="123"/>
      <c r="JPJ100" s="123"/>
      <c r="JPK100" s="123"/>
      <c r="JPL100" s="123"/>
      <c r="JPM100" s="123"/>
      <c r="JPN100" s="123"/>
      <c r="JPO100" s="123"/>
      <c r="JPP100" s="123"/>
      <c r="JPQ100" s="123"/>
      <c r="JPR100" s="123"/>
      <c r="JPS100" s="123"/>
      <c r="JPT100" s="123"/>
      <c r="JPU100" s="123"/>
      <c r="JPV100" s="123"/>
      <c r="JPW100" s="123"/>
      <c r="JPX100" s="123"/>
      <c r="JPY100" s="123"/>
      <c r="JPZ100" s="123"/>
      <c r="JQA100" s="123"/>
      <c r="JQB100" s="123"/>
      <c r="JQC100" s="123"/>
      <c r="JQD100" s="123"/>
      <c r="JQE100" s="123"/>
      <c r="JQF100" s="123"/>
      <c r="JQG100" s="123"/>
      <c r="JQH100" s="123"/>
      <c r="JQI100" s="123"/>
      <c r="JQJ100" s="123"/>
      <c r="JQK100" s="123"/>
      <c r="JQL100" s="123"/>
      <c r="JQM100" s="123"/>
      <c r="JQN100" s="123"/>
      <c r="JQO100" s="123"/>
      <c r="JQP100" s="123"/>
      <c r="JQQ100" s="123"/>
      <c r="JQR100" s="123"/>
      <c r="JQS100" s="123"/>
      <c r="JQT100" s="123"/>
      <c r="JQU100" s="123"/>
      <c r="JQV100" s="123"/>
      <c r="JQW100" s="123"/>
      <c r="JQX100" s="123"/>
      <c r="JQY100" s="123"/>
      <c r="JQZ100" s="123"/>
      <c r="JRA100" s="123"/>
      <c r="JRB100" s="123"/>
      <c r="JRC100" s="123"/>
      <c r="JRD100" s="123"/>
      <c r="JRE100" s="123"/>
      <c r="JRF100" s="123"/>
      <c r="JRG100" s="123"/>
      <c r="JRH100" s="123"/>
      <c r="JRI100" s="123"/>
      <c r="JRJ100" s="123"/>
      <c r="JRK100" s="123"/>
      <c r="JRL100" s="123"/>
      <c r="JRM100" s="123"/>
      <c r="JRN100" s="123"/>
      <c r="JRO100" s="123"/>
      <c r="JRP100" s="123"/>
      <c r="JRQ100" s="123"/>
      <c r="JRR100" s="123"/>
      <c r="JRS100" s="123"/>
      <c r="JRT100" s="123"/>
      <c r="JRU100" s="123"/>
      <c r="JRV100" s="123"/>
      <c r="JRW100" s="123"/>
      <c r="JRX100" s="123"/>
      <c r="JRY100" s="123"/>
      <c r="JRZ100" s="123"/>
      <c r="JSA100" s="123"/>
      <c r="JSB100" s="123"/>
      <c r="JSC100" s="123"/>
      <c r="JSD100" s="123"/>
      <c r="JSE100" s="123"/>
      <c r="JSF100" s="123"/>
      <c r="JSG100" s="123"/>
      <c r="JSH100" s="123"/>
      <c r="JSI100" s="123"/>
      <c r="JSJ100" s="123"/>
      <c r="JSK100" s="123"/>
      <c r="JSL100" s="123"/>
      <c r="JSM100" s="123"/>
      <c r="JSN100" s="123"/>
      <c r="JSO100" s="123"/>
      <c r="JSP100" s="123"/>
      <c r="JSQ100" s="123"/>
      <c r="JSR100" s="123"/>
      <c r="JSS100" s="123"/>
      <c r="JST100" s="123"/>
      <c r="JSU100" s="123"/>
      <c r="JSV100" s="123"/>
      <c r="JSW100" s="123"/>
      <c r="JSX100" s="123"/>
      <c r="JSY100" s="123"/>
      <c r="JSZ100" s="123"/>
      <c r="JTA100" s="123"/>
      <c r="JTB100" s="123"/>
      <c r="JTC100" s="123"/>
      <c r="JTD100" s="123"/>
      <c r="JTE100" s="123"/>
      <c r="JTF100" s="123"/>
      <c r="JTG100" s="123"/>
      <c r="JTH100" s="123"/>
      <c r="JTI100" s="123"/>
      <c r="JTJ100" s="123"/>
      <c r="JTK100" s="123"/>
      <c r="JTL100" s="123"/>
      <c r="JTM100" s="123"/>
      <c r="JTN100" s="123"/>
      <c r="JTO100" s="123"/>
      <c r="JTP100" s="123"/>
      <c r="JTQ100" s="123"/>
      <c r="JTR100" s="123"/>
      <c r="JTS100" s="123"/>
      <c r="JTT100" s="123"/>
      <c r="JTU100" s="123"/>
      <c r="JTV100" s="123"/>
      <c r="JTW100" s="123"/>
      <c r="JTX100" s="123"/>
      <c r="JTY100" s="123"/>
      <c r="JTZ100" s="123"/>
      <c r="JUA100" s="123"/>
      <c r="JUB100" s="123"/>
      <c r="JUC100" s="123"/>
      <c r="JUD100" s="123"/>
      <c r="JUE100" s="123"/>
      <c r="JUF100" s="123"/>
      <c r="JUG100" s="123"/>
      <c r="JUH100" s="123"/>
      <c r="JUI100" s="123"/>
      <c r="JUJ100" s="123"/>
      <c r="JUK100" s="123"/>
      <c r="JUL100" s="123"/>
      <c r="JUM100" s="123"/>
      <c r="JUN100" s="123"/>
      <c r="JUO100" s="123"/>
      <c r="JUP100" s="123"/>
      <c r="JUQ100" s="123"/>
      <c r="JUR100" s="123"/>
      <c r="JUS100" s="123"/>
      <c r="JUT100" s="123"/>
      <c r="JUU100" s="123"/>
      <c r="JUV100" s="123"/>
      <c r="JUW100" s="123"/>
      <c r="JUX100" s="123"/>
      <c r="JUY100" s="123"/>
      <c r="JUZ100" s="123"/>
      <c r="JVA100" s="123"/>
      <c r="JVB100" s="123"/>
      <c r="JVC100" s="123"/>
      <c r="JVD100" s="123"/>
      <c r="JVE100" s="123"/>
      <c r="JVF100" s="123"/>
      <c r="JVG100" s="123"/>
      <c r="JVH100" s="123"/>
      <c r="JVI100" s="123"/>
      <c r="JVJ100" s="123"/>
      <c r="JVK100" s="123"/>
      <c r="JVL100" s="123"/>
      <c r="JVM100" s="123"/>
      <c r="JVN100" s="123"/>
      <c r="JVO100" s="123"/>
      <c r="JVP100" s="123"/>
      <c r="JVQ100" s="123"/>
      <c r="JVR100" s="123"/>
      <c r="JVS100" s="123"/>
      <c r="JVT100" s="123"/>
      <c r="JVU100" s="123"/>
      <c r="JVV100" s="123"/>
      <c r="JVW100" s="123"/>
      <c r="JVX100" s="123"/>
      <c r="JVY100" s="123"/>
      <c r="JVZ100" s="123"/>
      <c r="JWA100" s="123"/>
      <c r="JWB100" s="123"/>
      <c r="JWC100" s="123"/>
      <c r="JWD100" s="123"/>
      <c r="JWE100" s="123"/>
      <c r="JWF100" s="123"/>
      <c r="JWG100" s="123"/>
      <c r="JWH100" s="123"/>
      <c r="JWI100" s="123"/>
      <c r="JWJ100" s="123"/>
      <c r="JWK100" s="123"/>
      <c r="JWL100" s="123"/>
      <c r="JWM100" s="123"/>
      <c r="JWN100" s="123"/>
      <c r="JWO100" s="123"/>
      <c r="JWP100" s="123"/>
      <c r="JWQ100" s="123"/>
      <c r="JWR100" s="123"/>
      <c r="JWS100" s="123"/>
      <c r="JWT100" s="123"/>
      <c r="JWU100" s="123"/>
      <c r="JWV100" s="123"/>
      <c r="JWW100" s="123"/>
      <c r="JWX100" s="123"/>
      <c r="JWY100" s="123"/>
      <c r="JWZ100" s="123"/>
      <c r="JXA100" s="123"/>
      <c r="JXB100" s="123"/>
      <c r="JXC100" s="123"/>
      <c r="JXD100" s="123"/>
      <c r="JXE100" s="123"/>
      <c r="JXF100" s="123"/>
      <c r="JXG100" s="123"/>
      <c r="JXH100" s="123"/>
      <c r="JXI100" s="123"/>
      <c r="JXJ100" s="123"/>
      <c r="JXK100" s="123"/>
      <c r="JXL100" s="123"/>
      <c r="JXM100" s="123"/>
      <c r="JXN100" s="123"/>
      <c r="JXO100" s="123"/>
      <c r="JXP100" s="123"/>
      <c r="JXQ100" s="123"/>
      <c r="JXR100" s="123"/>
      <c r="JXS100" s="123"/>
      <c r="JXT100" s="123"/>
      <c r="JXU100" s="123"/>
      <c r="JXV100" s="123"/>
      <c r="JXW100" s="123"/>
      <c r="JXX100" s="123"/>
      <c r="JXY100" s="123"/>
      <c r="JXZ100" s="123"/>
      <c r="JYA100" s="123"/>
      <c r="JYB100" s="123"/>
      <c r="JYC100" s="123"/>
      <c r="JYD100" s="123"/>
      <c r="JYE100" s="123"/>
      <c r="JYF100" s="123"/>
      <c r="JYG100" s="123"/>
      <c r="JYH100" s="123"/>
      <c r="JYI100" s="123"/>
      <c r="JYJ100" s="123"/>
      <c r="JYK100" s="123"/>
      <c r="JYL100" s="123"/>
      <c r="JYM100" s="123"/>
      <c r="JYN100" s="123"/>
      <c r="JYO100" s="123"/>
      <c r="JYP100" s="123"/>
      <c r="JYQ100" s="123"/>
      <c r="JYR100" s="123"/>
      <c r="JYS100" s="123"/>
      <c r="JYT100" s="123"/>
      <c r="JYU100" s="123"/>
      <c r="JYV100" s="123"/>
      <c r="JYW100" s="123"/>
      <c r="JYX100" s="123"/>
      <c r="JYY100" s="123"/>
      <c r="JYZ100" s="123"/>
      <c r="JZA100" s="123"/>
      <c r="JZB100" s="123"/>
      <c r="JZC100" s="123"/>
      <c r="JZD100" s="123"/>
      <c r="JZE100" s="123"/>
      <c r="JZF100" s="123"/>
      <c r="JZG100" s="123"/>
      <c r="JZH100" s="123"/>
      <c r="JZI100" s="123"/>
      <c r="JZJ100" s="123"/>
      <c r="JZK100" s="123"/>
      <c r="JZL100" s="123"/>
      <c r="JZM100" s="123"/>
      <c r="JZN100" s="123"/>
      <c r="JZO100" s="123"/>
      <c r="JZP100" s="123"/>
      <c r="JZQ100" s="123"/>
      <c r="JZR100" s="123"/>
      <c r="JZS100" s="123"/>
      <c r="JZT100" s="123"/>
      <c r="JZU100" s="123"/>
      <c r="JZV100" s="123"/>
      <c r="JZW100" s="123"/>
      <c r="JZX100" s="123"/>
      <c r="JZY100" s="123"/>
      <c r="JZZ100" s="123"/>
      <c r="KAA100" s="123"/>
      <c r="KAB100" s="123"/>
      <c r="KAC100" s="123"/>
      <c r="KAD100" s="123"/>
      <c r="KAE100" s="123"/>
      <c r="KAF100" s="123"/>
      <c r="KAG100" s="123"/>
      <c r="KAH100" s="123"/>
      <c r="KAI100" s="123"/>
      <c r="KAJ100" s="123"/>
      <c r="KAK100" s="123"/>
      <c r="KAL100" s="123"/>
      <c r="KAM100" s="123"/>
      <c r="KAN100" s="123"/>
      <c r="KAO100" s="123"/>
      <c r="KAP100" s="123"/>
      <c r="KAQ100" s="123"/>
      <c r="KAR100" s="123"/>
      <c r="KAS100" s="123"/>
      <c r="KAT100" s="123"/>
      <c r="KAU100" s="123"/>
      <c r="KAV100" s="123"/>
      <c r="KAW100" s="123"/>
      <c r="KAX100" s="123"/>
      <c r="KAY100" s="123"/>
      <c r="KAZ100" s="123"/>
      <c r="KBA100" s="123"/>
      <c r="KBB100" s="123"/>
      <c r="KBC100" s="123"/>
      <c r="KBD100" s="123"/>
      <c r="KBE100" s="123"/>
      <c r="KBF100" s="123"/>
      <c r="KBG100" s="123"/>
      <c r="KBH100" s="123"/>
      <c r="KBI100" s="123"/>
      <c r="KBJ100" s="123"/>
      <c r="KBK100" s="123"/>
      <c r="KBL100" s="123"/>
      <c r="KBM100" s="123"/>
      <c r="KBN100" s="123"/>
      <c r="KBO100" s="123"/>
      <c r="KBP100" s="123"/>
      <c r="KBQ100" s="123"/>
      <c r="KBR100" s="123"/>
      <c r="KBS100" s="123"/>
      <c r="KBT100" s="123"/>
      <c r="KBU100" s="123"/>
      <c r="KBV100" s="123"/>
      <c r="KBW100" s="123"/>
      <c r="KBX100" s="123"/>
      <c r="KBY100" s="123"/>
      <c r="KBZ100" s="123"/>
      <c r="KCA100" s="123"/>
      <c r="KCB100" s="123"/>
      <c r="KCC100" s="123"/>
      <c r="KCD100" s="123"/>
      <c r="KCE100" s="123"/>
      <c r="KCF100" s="123"/>
      <c r="KCG100" s="123"/>
      <c r="KCH100" s="123"/>
      <c r="KCI100" s="123"/>
      <c r="KCJ100" s="123"/>
      <c r="KCK100" s="123"/>
      <c r="KCL100" s="123"/>
      <c r="KCM100" s="123"/>
      <c r="KCN100" s="123"/>
      <c r="KCO100" s="123"/>
      <c r="KCP100" s="123"/>
      <c r="KCQ100" s="123"/>
      <c r="KCR100" s="123"/>
      <c r="KCS100" s="123"/>
      <c r="KCT100" s="123"/>
      <c r="KCU100" s="123"/>
      <c r="KCV100" s="123"/>
      <c r="KCW100" s="123"/>
      <c r="KCX100" s="123"/>
      <c r="KCY100" s="123"/>
      <c r="KCZ100" s="123"/>
      <c r="KDA100" s="123"/>
      <c r="KDB100" s="123"/>
      <c r="KDC100" s="123"/>
      <c r="KDD100" s="123"/>
      <c r="KDE100" s="123"/>
      <c r="KDF100" s="123"/>
      <c r="KDG100" s="123"/>
      <c r="KDH100" s="123"/>
      <c r="KDI100" s="123"/>
      <c r="KDJ100" s="123"/>
      <c r="KDK100" s="123"/>
      <c r="KDL100" s="123"/>
      <c r="KDM100" s="123"/>
      <c r="KDN100" s="123"/>
      <c r="KDO100" s="123"/>
      <c r="KDP100" s="123"/>
      <c r="KDQ100" s="123"/>
      <c r="KDR100" s="123"/>
      <c r="KDS100" s="123"/>
      <c r="KDT100" s="123"/>
      <c r="KDU100" s="123"/>
      <c r="KDV100" s="123"/>
      <c r="KDW100" s="123"/>
      <c r="KDX100" s="123"/>
      <c r="KDY100" s="123"/>
      <c r="KDZ100" s="123"/>
      <c r="KEA100" s="123"/>
      <c r="KEB100" s="123"/>
      <c r="KEC100" s="123"/>
      <c r="KED100" s="123"/>
      <c r="KEE100" s="123"/>
      <c r="KEF100" s="123"/>
      <c r="KEG100" s="123"/>
      <c r="KEH100" s="123"/>
      <c r="KEI100" s="123"/>
      <c r="KEJ100" s="123"/>
      <c r="KEK100" s="123"/>
      <c r="KEL100" s="123"/>
      <c r="KEM100" s="123"/>
      <c r="KEN100" s="123"/>
      <c r="KEO100" s="123"/>
      <c r="KEP100" s="123"/>
      <c r="KEQ100" s="123"/>
      <c r="KER100" s="123"/>
      <c r="KES100" s="123"/>
      <c r="KET100" s="123"/>
      <c r="KEU100" s="123"/>
      <c r="KEV100" s="123"/>
      <c r="KEW100" s="123"/>
      <c r="KEX100" s="123"/>
      <c r="KEY100" s="123"/>
      <c r="KEZ100" s="123"/>
      <c r="KFA100" s="123"/>
      <c r="KFB100" s="123"/>
      <c r="KFC100" s="123"/>
      <c r="KFD100" s="123"/>
      <c r="KFE100" s="123"/>
      <c r="KFF100" s="123"/>
      <c r="KFG100" s="123"/>
      <c r="KFH100" s="123"/>
      <c r="KFI100" s="123"/>
      <c r="KFJ100" s="123"/>
      <c r="KFK100" s="123"/>
      <c r="KFL100" s="123"/>
      <c r="KFM100" s="123"/>
      <c r="KFN100" s="123"/>
      <c r="KFO100" s="123"/>
      <c r="KFP100" s="123"/>
      <c r="KFQ100" s="123"/>
      <c r="KFR100" s="123"/>
      <c r="KFS100" s="123"/>
      <c r="KFT100" s="123"/>
      <c r="KFU100" s="123"/>
      <c r="KFV100" s="123"/>
      <c r="KFW100" s="123"/>
      <c r="KFX100" s="123"/>
      <c r="KFY100" s="123"/>
      <c r="KFZ100" s="123"/>
      <c r="KGA100" s="123"/>
      <c r="KGB100" s="123"/>
      <c r="KGC100" s="123"/>
      <c r="KGD100" s="123"/>
      <c r="KGE100" s="123"/>
      <c r="KGF100" s="123"/>
      <c r="KGG100" s="123"/>
      <c r="KGH100" s="123"/>
      <c r="KGI100" s="123"/>
      <c r="KGJ100" s="123"/>
      <c r="KGK100" s="123"/>
      <c r="KGL100" s="123"/>
      <c r="KGM100" s="123"/>
      <c r="KGN100" s="123"/>
      <c r="KGO100" s="123"/>
      <c r="KGP100" s="123"/>
      <c r="KGQ100" s="123"/>
      <c r="KGR100" s="123"/>
      <c r="KGS100" s="123"/>
      <c r="KGT100" s="123"/>
      <c r="KGU100" s="123"/>
      <c r="KGV100" s="123"/>
      <c r="KGW100" s="123"/>
      <c r="KGX100" s="123"/>
      <c r="KGY100" s="123"/>
      <c r="KGZ100" s="123"/>
      <c r="KHA100" s="123"/>
      <c r="KHB100" s="123"/>
      <c r="KHC100" s="123"/>
      <c r="KHD100" s="123"/>
      <c r="KHE100" s="123"/>
      <c r="KHF100" s="123"/>
      <c r="KHG100" s="123"/>
      <c r="KHH100" s="123"/>
      <c r="KHI100" s="123"/>
      <c r="KHJ100" s="123"/>
      <c r="KHK100" s="123"/>
      <c r="KHL100" s="123"/>
      <c r="KHM100" s="123"/>
      <c r="KHN100" s="123"/>
      <c r="KHO100" s="123"/>
      <c r="KHP100" s="123"/>
      <c r="KHQ100" s="123"/>
      <c r="KHR100" s="123"/>
      <c r="KHS100" s="123"/>
      <c r="KHT100" s="123"/>
      <c r="KHU100" s="123"/>
      <c r="KHV100" s="123"/>
      <c r="KHW100" s="123"/>
      <c r="KHX100" s="123"/>
      <c r="KHY100" s="123"/>
      <c r="KHZ100" s="123"/>
      <c r="KIA100" s="123"/>
      <c r="KIB100" s="123"/>
      <c r="KIC100" s="123"/>
      <c r="KID100" s="123"/>
      <c r="KIE100" s="123"/>
      <c r="KIF100" s="123"/>
      <c r="KIG100" s="123"/>
      <c r="KIH100" s="123"/>
      <c r="KII100" s="123"/>
      <c r="KIJ100" s="123"/>
      <c r="KIK100" s="123"/>
      <c r="KIL100" s="123"/>
      <c r="KIM100" s="123"/>
      <c r="KIN100" s="123"/>
      <c r="KIO100" s="123"/>
      <c r="KIP100" s="123"/>
      <c r="KIQ100" s="123"/>
      <c r="KIR100" s="123"/>
      <c r="KIS100" s="123"/>
      <c r="KIT100" s="123"/>
      <c r="KIU100" s="123"/>
      <c r="KIV100" s="123"/>
      <c r="KIW100" s="123"/>
      <c r="KIX100" s="123"/>
      <c r="KIY100" s="123"/>
      <c r="KIZ100" s="123"/>
      <c r="KJA100" s="123"/>
      <c r="KJB100" s="123"/>
      <c r="KJC100" s="123"/>
      <c r="KJD100" s="123"/>
      <c r="KJE100" s="123"/>
      <c r="KJF100" s="123"/>
      <c r="KJG100" s="123"/>
      <c r="KJH100" s="123"/>
      <c r="KJI100" s="123"/>
      <c r="KJJ100" s="123"/>
      <c r="KJK100" s="123"/>
      <c r="KJL100" s="123"/>
      <c r="KJM100" s="123"/>
      <c r="KJN100" s="123"/>
      <c r="KJO100" s="123"/>
      <c r="KJP100" s="123"/>
      <c r="KJQ100" s="123"/>
      <c r="KJR100" s="123"/>
      <c r="KJS100" s="123"/>
      <c r="KJT100" s="123"/>
      <c r="KJU100" s="123"/>
      <c r="KJV100" s="123"/>
      <c r="KJW100" s="123"/>
      <c r="KJX100" s="123"/>
      <c r="KJY100" s="123"/>
      <c r="KJZ100" s="123"/>
      <c r="KKA100" s="123"/>
      <c r="KKB100" s="123"/>
      <c r="KKC100" s="123"/>
      <c r="KKD100" s="123"/>
      <c r="KKE100" s="123"/>
      <c r="KKF100" s="123"/>
      <c r="KKG100" s="123"/>
      <c r="KKH100" s="123"/>
      <c r="KKI100" s="123"/>
      <c r="KKJ100" s="123"/>
      <c r="KKK100" s="123"/>
      <c r="KKL100" s="123"/>
      <c r="KKM100" s="123"/>
      <c r="KKN100" s="123"/>
      <c r="KKO100" s="123"/>
      <c r="KKP100" s="123"/>
      <c r="KKQ100" s="123"/>
      <c r="KKR100" s="123"/>
      <c r="KKS100" s="123"/>
      <c r="KKT100" s="123"/>
      <c r="KKU100" s="123"/>
      <c r="KKV100" s="123"/>
      <c r="KKW100" s="123"/>
      <c r="KKX100" s="123"/>
      <c r="KKY100" s="123"/>
      <c r="KKZ100" s="123"/>
      <c r="KLA100" s="123"/>
      <c r="KLB100" s="123"/>
      <c r="KLC100" s="123"/>
      <c r="KLD100" s="123"/>
      <c r="KLE100" s="123"/>
      <c r="KLF100" s="123"/>
      <c r="KLG100" s="123"/>
      <c r="KLH100" s="123"/>
      <c r="KLI100" s="123"/>
      <c r="KLJ100" s="123"/>
      <c r="KLK100" s="123"/>
      <c r="KLL100" s="123"/>
      <c r="KLM100" s="123"/>
      <c r="KLN100" s="123"/>
      <c r="KLO100" s="123"/>
      <c r="KLP100" s="123"/>
      <c r="KLQ100" s="123"/>
      <c r="KLR100" s="123"/>
      <c r="KLS100" s="123"/>
      <c r="KLT100" s="123"/>
      <c r="KLU100" s="123"/>
      <c r="KLV100" s="123"/>
      <c r="KLW100" s="123"/>
      <c r="KLX100" s="123"/>
      <c r="KLY100" s="123"/>
      <c r="KLZ100" s="123"/>
      <c r="KMA100" s="123"/>
      <c r="KMB100" s="123"/>
      <c r="KMC100" s="123"/>
      <c r="KMD100" s="123"/>
      <c r="KME100" s="123"/>
      <c r="KMF100" s="123"/>
      <c r="KMG100" s="123"/>
      <c r="KMH100" s="123"/>
      <c r="KMI100" s="123"/>
      <c r="KMJ100" s="123"/>
      <c r="KMK100" s="123"/>
      <c r="KML100" s="123"/>
      <c r="KMM100" s="123"/>
      <c r="KMN100" s="123"/>
      <c r="KMO100" s="123"/>
      <c r="KMP100" s="123"/>
      <c r="KMQ100" s="123"/>
      <c r="KMR100" s="123"/>
      <c r="KMS100" s="123"/>
      <c r="KMT100" s="123"/>
      <c r="KMU100" s="123"/>
      <c r="KMV100" s="123"/>
      <c r="KMW100" s="123"/>
      <c r="KMX100" s="123"/>
      <c r="KMY100" s="123"/>
      <c r="KMZ100" s="123"/>
      <c r="KNA100" s="123"/>
      <c r="KNB100" s="123"/>
      <c r="KNC100" s="123"/>
      <c r="KND100" s="123"/>
      <c r="KNE100" s="123"/>
      <c r="KNF100" s="123"/>
      <c r="KNG100" s="123"/>
      <c r="KNH100" s="123"/>
      <c r="KNI100" s="123"/>
      <c r="KNJ100" s="123"/>
      <c r="KNK100" s="123"/>
      <c r="KNL100" s="123"/>
      <c r="KNM100" s="123"/>
      <c r="KNN100" s="123"/>
      <c r="KNO100" s="123"/>
      <c r="KNP100" s="123"/>
      <c r="KNQ100" s="123"/>
      <c r="KNR100" s="123"/>
      <c r="KNS100" s="123"/>
      <c r="KNT100" s="123"/>
      <c r="KNU100" s="123"/>
      <c r="KNV100" s="123"/>
      <c r="KNW100" s="123"/>
      <c r="KNX100" s="123"/>
      <c r="KNY100" s="123"/>
      <c r="KNZ100" s="123"/>
      <c r="KOA100" s="123"/>
      <c r="KOB100" s="123"/>
      <c r="KOC100" s="123"/>
      <c r="KOD100" s="123"/>
      <c r="KOE100" s="123"/>
      <c r="KOF100" s="123"/>
      <c r="KOG100" s="123"/>
      <c r="KOH100" s="123"/>
      <c r="KOI100" s="123"/>
      <c r="KOJ100" s="123"/>
      <c r="KOK100" s="123"/>
      <c r="KOL100" s="123"/>
      <c r="KOM100" s="123"/>
      <c r="KON100" s="123"/>
      <c r="KOO100" s="123"/>
      <c r="KOP100" s="123"/>
      <c r="KOQ100" s="123"/>
      <c r="KOR100" s="123"/>
      <c r="KOS100" s="123"/>
      <c r="KOT100" s="123"/>
      <c r="KOU100" s="123"/>
      <c r="KOV100" s="123"/>
      <c r="KOW100" s="123"/>
      <c r="KOX100" s="123"/>
      <c r="KOY100" s="123"/>
      <c r="KOZ100" s="123"/>
      <c r="KPA100" s="123"/>
      <c r="KPB100" s="123"/>
      <c r="KPC100" s="123"/>
      <c r="KPD100" s="123"/>
      <c r="KPE100" s="123"/>
      <c r="KPF100" s="123"/>
      <c r="KPG100" s="123"/>
      <c r="KPH100" s="123"/>
      <c r="KPI100" s="123"/>
      <c r="KPJ100" s="123"/>
      <c r="KPK100" s="123"/>
      <c r="KPL100" s="123"/>
      <c r="KPM100" s="123"/>
      <c r="KPN100" s="123"/>
      <c r="KPO100" s="123"/>
      <c r="KPP100" s="123"/>
      <c r="KPQ100" s="123"/>
      <c r="KPR100" s="123"/>
      <c r="KPS100" s="123"/>
      <c r="KPT100" s="123"/>
      <c r="KPU100" s="123"/>
      <c r="KPV100" s="123"/>
      <c r="KPW100" s="123"/>
      <c r="KPX100" s="123"/>
      <c r="KPY100" s="123"/>
      <c r="KPZ100" s="123"/>
      <c r="KQA100" s="123"/>
      <c r="KQB100" s="123"/>
      <c r="KQC100" s="123"/>
      <c r="KQD100" s="123"/>
      <c r="KQE100" s="123"/>
      <c r="KQF100" s="123"/>
      <c r="KQG100" s="123"/>
      <c r="KQH100" s="123"/>
      <c r="KQI100" s="123"/>
      <c r="KQJ100" s="123"/>
      <c r="KQK100" s="123"/>
      <c r="KQL100" s="123"/>
      <c r="KQM100" s="123"/>
      <c r="KQN100" s="123"/>
      <c r="KQO100" s="123"/>
      <c r="KQP100" s="123"/>
      <c r="KQQ100" s="123"/>
      <c r="KQR100" s="123"/>
      <c r="KQS100" s="123"/>
      <c r="KQT100" s="123"/>
      <c r="KQU100" s="123"/>
      <c r="KQV100" s="123"/>
      <c r="KQW100" s="123"/>
      <c r="KQX100" s="123"/>
      <c r="KQY100" s="123"/>
      <c r="KQZ100" s="123"/>
      <c r="KRA100" s="123"/>
      <c r="KRB100" s="123"/>
      <c r="KRC100" s="123"/>
      <c r="KRD100" s="123"/>
      <c r="KRE100" s="123"/>
      <c r="KRF100" s="123"/>
      <c r="KRG100" s="123"/>
      <c r="KRH100" s="123"/>
      <c r="KRI100" s="123"/>
      <c r="KRJ100" s="123"/>
      <c r="KRK100" s="123"/>
      <c r="KRL100" s="123"/>
      <c r="KRM100" s="123"/>
      <c r="KRN100" s="123"/>
      <c r="KRO100" s="123"/>
      <c r="KRP100" s="123"/>
      <c r="KRQ100" s="123"/>
      <c r="KRR100" s="123"/>
      <c r="KRS100" s="123"/>
      <c r="KRT100" s="123"/>
      <c r="KRU100" s="123"/>
      <c r="KRV100" s="123"/>
      <c r="KRW100" s="123"/>
      <c r="KRX100" s="123"/>
      <c r="KRY100" s="123"/>
      <c r="KRZ100" s="123"/>
      <c r="KSA100" s="123"/>
      <c r="KSB100" s="123"/>
      <c r="KSC100" s="123"/>
      <c r="KSD100" s="123"/>
      <c r="KSE100" s="123"/>
      <c r="KSF100" s="123"/>
      <c r="KSG100" s="123"/>
      <c r="KSH100" s="123"/>
      <c r="KSI100" s="123"/>
      <c r="KSJ100" s="123"/>
      <c r="KSK100" s="123"/>
      <c r="KSL100" s="123"/>
      <c r="KSM100" s="123"/>
      <c r="KSN100" s="123"/>
      <c r="KSO100" s="123"/>
      <c r="KSP100" s="123"/>
      <c r="KSQ100" s="123"/>
      <c r="KSR100" s="123"/>
      <c r="KSS100" s="123"/>
      <c r="KST100" s="123"/>
      <c r="KSU100" s="123"/>
      <c r="KSV100" s="123"/>
      <c r="KSW100" s="123"/>
      <c r="KSX100" s="123"/>
      <c r="KSY100" s="123"/>
      <c r="KSZ100" s="123"/>
      <c r="KTA100" s="123"/>
      <c r="KTB100" s="123"/>
      <c r="KTC100" s="123"/>
      <c r="KTD100" s="123"/>
      <c r="KTE100" s="123"/>
      <c r="KTF100" s="123"/>
      <c r="KTG100" s="123"/>
      <c r="KTH100" s="123"/>
      <c r="KTI100" s="123"/>
      <c r="KTJ100" s="123"/>
      <c r="KTK100" s="123"/>
      <c r="KTL100" s="123"/>
      <c r="KTM100" s="123"/>
      <c r="KTN100" s="123"/>
      <c r="KTO100" s="123"/>
      <c r="KTP100" s="123"/>
      <c r="KTQ100" s="123"/>
      <c r="KTR100" s="123"/>
      <c r="KTS100" s="123"/>
      <c r="KTT100" s="123"/>
      <c r="KTU100" s="123"/>
      <c r="KTV100" s="123"/>
      <c r="KTW100" s="123"/>
      <c r="KTX100" s="123"/>
      <c r="KTY100" s="123"/>
      <c r="KTZ100" s="123"/>
      <c r="KUA100" s="123"/>
      <c r="KUB100" s="123"/>
      <c r="KUC100" s="123"/>
      <c r="KUD100" s="123"/>
      <c r="KUE100" s="123"/>
      <c r="KUF100" s="123"/>
      <c r="KUG100" s="123"/>
      <c r="KUH100" s="123"/>
      <c r="KUI100" s="123"/>
      <c r="KUJ100" s="123"/>
      <c r="KUK100" s="123"/>
      <c r="KUL100" s="123"/>
      <c r="KUM100" s="123"/>
      <c r="KUN100" s="123"/>
      <c r="KUO100" s="123"/>
      <c r="KUP100" s="123"/>
      <c r="KUQ100" s="123"/>
      <c r="KUR100" s="123"/>
      <c r="KUS100" s="123"/>
      <c r="KUT100" s="123"/>
      <c r="KUU100" s="123"/>
      <c r="KUV100" s="123"/>
      <c r="KUW100" s="123"/>
      <c r="KUX100" s="123"/>
      <c r="KUY100" s="123"/>
      <c r="KUZ100" s="123"/>
      <c r="KVA100" s="123"/>
      <c r="KVB100" s="123"/>
      <c r="KVC100" s="123"/>
      <c r="KVD100" s="123"/>
      <c r="KVE100" s="123"/>
      <c r="KVF100" s="123"/>
      <c r="KVG100" s="123"/>
      <c r="KVH100" s="123"/>
      <c r="KVI100" s="123"/>
      <c r="KVJ100" s="123"/>
      <c r="KVK100" s="123"/>
      <c r="KVL100" s="123"/>
      <c r="KVM100" s="123"/>
      <c r="KVN100" s="123"/>
      <c r="KVO100" s="123"/>
      <c r="KVP100" s="123"/>
      <c r="KVQ100" s="123"/>
      <c r="KVR100" s="123"/>
      <c r="KVS100" s="123"/>
      <c r="KVT100" s="123"/>
      <c r="KVU100" s="123"/>
      <c r="KVV100" s="123"/>
      <c r="KVW100" s="123"/>
      <c r="KVX100" s="123"/>
      <c r="KVY100" s="123"/>
      <c r="KVZ100" s="123"/>
      <c r="KWA100" s="123"/>
      <c r="KWB100" s="123"/>
      <c r="KWC100" s="123"/>
      <c r="KWD100" s="123"/>
      <c r="KWE100" s="123"/>
      <c r="KWF100" s="123"/>
      <c r="KWG100" s="123"/>
      <c r="KWH100" s="123"/>
      <c r="KWI100" s="123"/>
      <c r="KWJ100" s="123"/>
      <c r="KWK100" s="123"/>
      <c r="KWL100" s="123"/>
      <c r="KWM100" s="123"/>
      <c r="KWN100" s="123"/>
      <c r="KWO100" s="123"/>
      <c r="KWP100" s="123"/>
      <c r="KWQ100" s="123"/>
      <c r="KWR100" s="123"/>
      <c r="KWS100" s="123"/>
      <c r="KWT100" s="123"/>
      <c r="KWU100" s="123"/>
      <c r="KWV100" s="123"/>
      <c r="KWW100" s="123"/>
      <c r="KWX100" s="123"/>
      <c r="KWY100" s="123"/>
      <c r="KWZ100" s="123"/>
      <c r="KXA100" s="123"/>
      <c r="KXB100" s="123"/>
      <c r="KXC100" s="123"/>
      <c r="KXD100" s="123"/>
      <c r="KXE100" s="123"/>
      <c r="KXF100" s="123"/>
      <c r="KXG100" s="123"/>
      <c r="KXH100" s="123"/>
      <c r="KXI100" s="123"/>
      <c r="KXJ100" s="123"/>
      <c r="KXK100" s="123"/>
      <c r="KXL100" s="123"/>
      <c r="KXM100" s="123"/>
      <c r="KXN100" s="123"/>
      <c r="KXO100" s="123"/>
      <c r="KXP100" s="123"/>
      <c r="KXQ100" s="123"/>
      <c r="KXR100" s="123"/>
      <c r="KXS100" s="123"/>
      <c r="KXT100" s="123"/>
      <c r="KXU100" s="123"/>
      <c r="KXV100" s="123"/>
      <c r="KXW100" s="123"/>
      <c r="KXX100" s="123"/>
      <c r="KXY100" s="123"/>
      <c r="KXZ100" s="123"/>
      <c r="KYA100" s="123"/>
      <c r="KYB100" s="123"/>
      <c r="KYC100" s="123"/>
      <c r="KYD100" s="123"/>
      <c r="KYE100" s="123"/>
      <c r="KYF100" s="123"/>
      <c r="KYG100" s="123"/>
      <c r="KYH100" s="123"/>
      <c r="KYI100" s="123"/>
      <c r="KYJ100" s="123"/>
      <c r="KYK100" s="123"/>
      <c r="KYL100" s="123"/>
      <c r="KYM100" s="123"/>
      <c r="KYN100" s="123"/>
      <c r="KYO100" s="123"/>
      <c r="KYP100" s="123"/>
      <c r="KYQ100" s="123"/>
      <c r="KYR100" s="123"/>
      <c r="KYS100" s="123"/>
      <c r="KYT100" s="123"/>
      <c r="KYU100" s="123"/>
      <c r="KYV100" s="123"/>
      <c r="KYW100" s="123"/>
      <c r="KYX100" s="123"/>
      <c r="KYY100" s="123"/>
      <c r="KYZ100" s="123"/>
      <c r="KZA100" s="123"/>
      <c r="KZB100" s="123"/>
      <c r="KZC100" s="123"/>
      <c r="KZD100" s="123"/>
      <c r="KZE100" s="123"/>
      <c r="KZF100" s="123"/>
      <c r="KZG100" s="123"/>
      <c r="KZH100" s="123"/>
      <c r="KZI100" s="123"/>
      <c r="KZJ100" s="123"/>
      <c r="KZK100" s="123"/>
      <c r="KZL100" s="123"/>
      <c r="KZM100" s="123"/>
      <c r="KZN100" s="123"/>
      <c r="KZO100" s="123"/>
      <c r="KZP100" s="123"/>
      <c r="KZQ100" s="123"/>
      <c r="KZR100" s="123"/>
      <c r="KZS100" s="123"/>
      <c r="KZT100" s="123"/>
      <c r="KZU100" s="123"/>
      <c r="KZV100" s="123"/>
      <c r="KZW100" s="123"/>
      <c r="KZX100" s="123"/>
      <c r="KZY100" s="123"/>
      <c r="KZZ100" s="123"/>
      <c r="LAA100" s="123"/>
      <c r="LAB100" s="123"/>
      <c r="LAC100" s="123"/>
      <c r="LAD100" s="123"/>
      <c r="LAE100" s="123"/>
      <c r="LAF100" s="123"/>
      <c r="LAG100" s="123"/>
      <c r="LAH100" s="123"/>
      <c r="LAI100" s="123"/>
      <c r="LAJ100" s="123"/>
      <c r="LAK100" s="123"/>
      <c r="LAL100" s="123"/>
      <c r="LAM100" s="123"/>
      <c r="LAN100" s="123"/>
      <c r="LAO100" s="123"/>
      <c r="LAP100" s="123"/>
      <c r="LAQ100" s="123"/>
      <c r="LAR100" s="123"/>
      <c r="LAS100" s="123"/>
      <c r="LAT100" s="123"/>
      <c r="LAU100" s="123"/>
      <c r="LAV100" s="123"/>
      <c r="LAW100" s="123"/>
      <c r="LAX100" s="123"/>
      <c r="LAY100" s="123"/>
      <c r="LAZ100" s="123"/>
      <c r="LBA100" s="123"/>
      <c r="LBB100" s="123"/>
      <c r="LBC100" s="123"/>
      <c r="LBD100" s="123"/>
      <c r="LBE100" s="123"/>
      <c r="LBF100" s="123"/>
      <c r="LBG100" s="123"/>
      <c r="LBH100" s="123"/>
      <c r="LBI100" s="123"/>
      <c r="LBJ100" s="123"/>
      <c r="LBK100" s="123"/>
      <c r="LBL100" s="123"/>
      <c r="LBM100" s="123"/>
      <c r="LBN100" s="123"/>
      <c r="LBO100" s="123"/>
      <c r="LBP100" s="123"/>
      <c r="LBQ100" s="123"/>
      <c r="LBR100" s="123"/>
      <c r="LBS100" s="123"/>
      <c r="LBT100" s="123"/>
      <c r="LBU100" s="123"/>
      <c r="LBV100" s="123"/>
      <c r="LBW100" s="123"/>
      <c r="LBX100" s="123"/>
      <c r="LBY100" s="123"/>
      <c r="LBZ100" s="123"/>
      <c r="LCA100" s="123"/>
      <c r="LCB100" s="123"/>
      <c r="LCC100" s="123"/>
      <c r="LCD100" s="123"/>
      <c r="LCE100" s="123"/>
      <c r="LCF100" s="123"/>
      <c r="LCG100" s="123"/>
      <c r="LCH100" s="123"/>
      <c r="LCI100" s="123"/>
      <c r="LCJ100" s="123"/>
      <c r="LCK100" s="123"/>
      <c r="LCL100" s="123"/>
      <c r="LCM100" s="123"/>
      <c r="LCN100" s="123"/>
      <c r="LCO100" s="123"/>
      <c r="LCP100" s="123"/>
      <c r="LCQ100" s="123"/>
      <c r="LCR100" s="123"/>
      <c r="LCS100" s="123"/>
      <c r="LCT100" s="123"/>
      <c r="LCU100" s="123"/>
      <c r="LCV100" s="123"/>
      <c r="LCW100" s="123"/>
      <c r="LCX100" s="123"/>
      <c r="LCY100" s="123"/>
      <c r="LCZ100" s="123"/>
      <c r="LDA100" s="123"/>
      <c r="LDB100" s="123"/>
      <c r="LDC100" s="123"/>
      <c r="LDD100" s="123"/>
      <c r="LDE100" s="123"/>
      <c r="LDF100" s="123"/>
      <c r="LDG100" s="123"/>
      <c r="LDH100" s="123"/>
      <c r="LDI100" s="123"/>
      <c r="LDJ100" s="123"/>
      <c r="LDK100" s="123"/>
      <c r="LDL100" s="123"/>
      <c r="LDM100" s="123"/>
      <c r="LDN100" s="123"/>
      <c r="LDO100" s="123"/>
      <c r="LDP100" s="123"/>
      <c r="LDQ100" s="123"/>
      <c r="LDR100" s="123"/>
      <c r="LDS100" s="123"/>
      <c r="LDT100" s="123"/>
      <c r="LDU100" s="123"/>
      <c r="LDV100" s="123"/>
      <c r="LDW100" s="123"/>
      <c r="LDX100" s="123"/>
      <c r="LDY100" s="123"/>
      <c r="LDZ100" s="123"/>
      <c r="LEA100" s="123"/>
      <c r="LEB100" s="123"/>
      <c r="LEC100" s="123"/>
      <c r="LED100" s="123"/>
      <c r="LEE100" s="123"/>
      <c r="LEF100" s="123"/>
      <c r="LEG100" s="123"/>
      <c r="LEH100" s="123"/>
      <c r="LEI100" s="123"/>
      <c r="LEJ100" s="123"/>
      <c r="LEK100" s="123"/>
      <c r="LEL100" s="123"/>
      <c r="LEM100" s="123"/>
      <c r="LEN100" s="123"/>
      <c r="LEO100" s="123"/>
      <c r="LEP100" s="123"/>
      <c r="LEQ100" s="123"/>
      <c r="LER100" s="123"/>
      <c r="LES100" s="123"/>
      <c r="LET100" s="123"/>
      <c r="LEU100" s="123"/>
      <c r="LEV100" s="123"/>
      <c r="LEW100" s="123"/>
      <c r="LEX100" s="123"/>
      <c r="LEY100" s="123"/>
      <c r="LEZ100" s="123"/>
      <c r="LFA100" s="123"/>
      <c r="LFB100" s="123"/>
      <c r="LFC100" s="123"/>
      <c r="LFD100" s="123"/>
      <c r="LFE100" s="123"/>
      <c r="LFF100" s="123"/>
      <c r="LFG100" s="123"/>
      <c r="LFH100" s="123"/>
      <c r="LFI100" s="123"/>
      <c r="LFJ100" s="123"/>
      <c r="LFK100" s="123"/>
      <c r="LFL100" s="123"/>
      <c r="LFM100" s="123"/>
      <c r="LFN100" s="123"/>
      <c r="LFO100" s="123"/>
      <c r="LFP100" s="123"/>
      <c r="LFQ100" s="123"/>
      <c r="LFR100" s="123"/>
      <c r="LFS100" s="123"/>
      <c r="LFT100" s="123"/>
      <c r="LFU100" s="123"/>
      <c r="LFV100" s="123"/>
      <c r="LFW100" s="123"/>
      <c r="LFX100" s="123"/>
      <c r="LFY100" s="123"/>
      <c r="LFZ100" s="123"/>
      <c r="LGA100" s="123"/>
      <c r="LGB100" s="123"/>
      <c r="LGC100" s="123"/>
      <c r="LGD100" s="123"/>
      <c r="LGE100" s="123"/>
      <c r="LGF100" s="123"/>
      <c r="LGG100" s="123"/>
      <c r="LGH100" s="123"/>
      <c r="LGI100" s="123"/>
      <c r="LGJ100" s="123"/>
      <c r="LGK100" s="123"/>
      <c r="LGL100" s="123"/>
      <c r="LGM100" s="123"/>
      <c r="LGN100" s="123"/>
      <c r="LGO100" s="123"/>
      <c r="LGP100" s="123"/>
      <c r="LGQ100" s="123"/>
      <c r="LGR100" s="123"/>
      <c r="LGS100" s="123"/>
      <c r="LGT100" s="123"/>
      <c r="LGU100" s="123"/>
      <c r="LGV100" s="123"/>
      <c r="LGW100" s="123"/>
      <c r="LGX100" s="123"/>
      <c r="LGY100" s="123"/>
      <c r="LGZ100" s="123"/>
      <c r="LHA100" s="123"/>
      <c r="LHB100" s="123"/>
      <c r="LHC100" s="123"/>
      <c r="LHD100" s="123"/>
      <c r="LHE100" s="123"/>
      <c r="LHF100" s="123"/>
      <c r="LHG100" s="123"/>
      <c r="LHH100" s="123"/>
      <c r="LHI100" s="123"/>
      <c r="LHJ100" s="123"/>
      <c r="LHK100" s="123"/>
      <c r="LHL100" s="123"/>
      <c r="LHM100" s="123"/>
      <c r="LHN100" s="123"/>
      <c r="LHO100" s="123"/>
      <c r="LHP100" s="123"/>
      <c r="LHQ100" s="123"/>
      <c r="LHR100" s="123"/>
      <c r="LHS100" s="123"/>
      <c r="LHT100" s="123"/>
      <c r="LHU100" s="123"/>
      <c r="LHV100" s="123"/>
      <c r="LHW100" s="123"/>
      <c r="LHX100" s="123"/>
      <c r="LHY100" s="123"/>
      <c r="LHZ100" s="123"/>
      <c r="LIA100" s="123"/>
      <c r="LIB100" s="123"/>
      <c r="LIC100" s="123"/>
      <c r="LID100" s="123"/>
      <c r="LIE100" s="123"/>
      <c r="LIF100" s="123"/>
      <c r="LIG100" s="123"/>
      <c r="LIH100" s="123"/>
      <c r="LII100" s="123"/>
      <c r="LIJ100" s="123"/>
      <c r="LIK100" s="123"/>
      <c r="LIL100" s="123"/>
      <c r="LIM100" s="123"/>
      <c r="LIN100" s="123"/>
      <c r="LIO100" s="123"/>
      <c r="LIP100" s="123"/>
      <c r="LIQ100" s="123"/>
      <c r="LIR100" s="123"/>
      <c r="LIS100" s="123"/>
      <c r="LIT100" s="123"/>
      <c r="LIU100" s="123"/>
      <c r="LIV100" s="123"/>
      <c r="LIW100" s="123"/>
      <c r="LIX100" s="123"/>
      <c r="LIY100" s="123"/>
      <c r="LIZ100" s="123"/>
      <c r="LJA100" s="123"/>
      <c r="LJB100" s="123"/>
      <c r="LJC100" s="123"/>
      <c r="LJD100" s="123"/>
      <c r="LJE100" s="123"/>
      <c r="LJF100" s="123"/>
      <c r="LJG100" s="123"/>
      <c r="LJH100" s="123"/>
      <c r="LJI100" s="123"/>
      <c r="LJJ100" s="123"/>
      <c r="LJK100" s="123"/>
      <c r="LJL100" s="123"/>
      <c r="LJM100" s="123"/>
      <c r="LJN100" s="123"/>
      <c r="LJO100" s="123"/>
      <c r="LJP100" s="123"/>
      <c r="LJQ100" s="123"/>
      <c r="LJR100" s="123"/>
      <c r="LJS100" s="123"/>
      <c r="LJT100" s="123"/>
      <c r="LJU100" s="123"/>
      <c r="LJV100" s="123"/>
      <c r="LJW100" s="123"/>
      <c r="LJX100" s="123"/>
      <c r="LJY100" s="123"/>
      <c r="LJZ100" s="123"/>
      <c r="LKA100" s="123"/>
      <c r="LKB100" s="123"/>
      <c r="LKC100" s="123"/>
      <c r="LKD100" s="123"/>
      <c r="LKE100" s="123"/>
      <c r="LKF100" s="123"/>
      <c r="LKG100" s="123"/>
      <c r="LKH100" s="123"/>
      <c r="LKI100" s="123"/>
      <c r="LKJ100" s="123"/>
      <c r="LKK100" s="123"/>
      <c r="LKL100" s="123"/>
      <c r="LKM100" s="123"/>
      <c r="LKN100" s="123"/>
      <c r="LKO100" s="123"/>
      <c r="LKP100" s="123"/>
      <c r="LKQ100" s="123"/>
      <c r="LKR100" s="123"/>
      <c r="LKS100" s="123"/>
      <c r="LKT100" s="123"/>
      <c r="LKU100" s="123"/>
      <c r="LKV100" s="123"/>
      <c r="LKW100" s="123"/>
      <c r="LKX100" s="123"/>
      <c r="LKY100" s="123"/>
      <c r="LKZ100" s="123"/>
      <c r="LLA100" s="123"/>
      <c r="LLB100" s="123"/>
      <c r="LLC100" s="123"/>
      <c r="LLD100" s="123"/>
      <c r="LLE100" s="123"/>
      <c r="LLF100" s="123"/>
      <c r="LLG100" s="123"/>
      <c r="LLH100" s="123"/>
      <c r="LLI100" s="123"/>
      <c r="LLJ100" s="123"/>
      <c r="LLK100" s="123"/>
      <c r="LLL100" s="123"/>
      <c r="LLM100" s="123"/>
      <c r="LLN100" s="123"/>
      <c r="LLO100" s="123"/>
      <c r="LLP100" s="123"/>
      <c r="LLQ100" s="123"/>
      <c r="LLR100" s="123"/>
      <c r="LLS100" s="123"/>
      <c r="LLT100" s="123"/>
      <c r="LLU100" s="123"/>
      <c r="LLV100" s="123"/>
      <c r="LLW100" s="123"/>
      <c r="LLX100" s="123"/>
      <c r="LLY100" s="123"/>
      <c r="LLZ100" s="123"/>
      <c r="LMA100" s="123"/>
      <c r="LMB100" s="123"/>
      <c r="LMC100" s="123"/>
      <c r="LMD100" s="123"/>
      <c r="LME100" s="123"/>
      <c r="LMF100" s="123"/>
      <c r="LMG100" s="123"/>
      <c r="LMH100" s="123"/>
      <c r="LMI100" s="123"/>
      <c r="LMJ100" s="123"/>
      <c r="LMK100" s="123"/>
      <c r="LML100" s="123"/>
      <c r="LMM100" s="123"/>
      <c r="LMN100" s="123"/>
      <c r="LMO100" s="123"/>
      <c r="LMP100" s="123"/>
      <c r="LMQ100" s="123"/>
      <c r="LMR100" s="123"/>
      <c r="LMS100" s="123"/>
      <c r="LMT100" s="123"/>
      <c r="LMU100" s="123"/>
      <c r="LMV100" s="123"/>
      <c r="LMW100" s="123"/>
      <c r="LMX100" s="123"/>
      <c r="LMY100" s="123"/>
      <c r="LMZ100" s="123"/>
      <c r="LNA100" s="123"/>
      <c r="LNB100" s="123"/>
      <c r="LNC100" s="123"/>
      <c r="LND100" s="123"/>
      <c r="LNE100" s="123"/>
      <c r="LNF100" s="123"/>
      <c r="LNG100" s="123"/>
      <c r="LNH100" s="123"/>
      <c r="LNI100" s="123"/>
      <c r="LNJ100" s="123"/>
      <c r="LNK100" s="123"/>
      <c r="LNL100" s="123"/>
      <c r="LNM100" s="123"/>
      <c r="LNN100" s="123"/>
      <c r="LNO100" s="123"/>
      <c r="LNP100" s="123"/>
      <c r="LNQ100" s="123"/>
      <c r="LNR100" s="123"/>
      <c r="LNS100" s="123"/>
      <c r="LNT100" s="123"/>
      <c r="LNU100" s="123"/>
      <c r="LNV100" s="123"/>
      <c r="LNW100" s="123"/>
      <c r="LNX100" s="123"/>
      <c r="LNY100" s="123"/>
      <c r="LNZ100" s="123"/>
      <c r="LOA100" s="123"/>
      <c r="LOB100" s="123"/>
      <c r="LOC100" s="123"/>
      <c r="LOD100" s="123"/>
      <c r="LOE100" s="123"/>
      <c r="LOF100" s="123"/>
      <c r="LOG100" s="123"/>
      <c r="LOH100" s="123"/>
      <c r="LOI100" s="123"/>
      <c r="LOJ100" s="123"/>
      <c r="LOK100" s="123"/>
      <c r="LOL100" s="123"/>
      <c r="LOM100" s="123"/>
      <c r="LON100" s="123"/>
      <c r="LOO100" s="123"/>
      <c r="LOP100" s="123"/>
      <c r="LOQ100" s="123"/>
      <c r="LOR100" s="123"/>
      <c r="LOS100" s="123"/>
      <c r="LOT100" s="123"/>
      <c r="LOU100" s="123"/>
      <c r="LOV100" s="123"/>
      <c r="LOW100" s="123"/>
      <c r="LOX100" s="123"/>
      <c r="LOY100" s="123"/>
      <c r="LOZ100" s="123"/>
      <c r="LPA100" s="123"/>
      <c r="LPB100" s="123"/>
      <c r="LPC100" s="123"/>
      <c r="LPD100" s="123"/>
      <c r="LPE100" s="123"/>
      <c r="LPF100" s="123"/>
      <c r="LPG100" s="123"/>
      <c r="LPH100" s="123"/>
      <c r="LPI100" s="123"/>
      <c r="LPJ100" s="123"/>
      <c r="LPK100" s="123"/>
      <c r="LPL100" s="123"/>
      <c r="LPM100" s="123"/>
      <c r="LPN100" s="123"/>
      <c r="LPO100" s="123"/>
      <c r="LPP100" s="123"/>
      <c r="LPQ100" s="123"/>
      <c r="LPR100" s="123"/>
      <c r="LPS100" s="123"/>
      <c r="LPT100" s="123"/>
      <c r="LPU100" s="123"/>
      <c r="LPV100" s="123"/>
      <c r="LPW100" s="123"/>
      <c r="LPX100" s="123"/>
      <c r="LPY100" s="123"/>
      <c r="LPZ100" s="123"/>
      <c r="LQA100" s="123"/>
      <c r="LQB100" s="123"/>
      <c r="LQC100" s="123"/>
      <c r="LQD100" s="123"/>
      <c r="LQE100" s="123"/>
      <c r="LQF100" s="123"/>
      <c r="LQG100" s="123"/>
      <c r="LQH100" s="123"/>
      <c r="LQI100" s="123"/>
      <c r="LQJ100" s="123"/>
      <c r="LQK100" s="123"/>
      <c r="LQL100" s="123"/>
      <c r="LQM100" s="123"/>
      <c r="LQN100" s="123"/>
      <c r="LQO100" s="123"/>
      <c r="LQP100" s="123"/>
      <c r="LQQ100" s="123"/>
      <c r="LQR100" s="123"/>
      <c r="LQS100" s="123"/>
      <c r="LQT100" s="123"/>
      <c r="LQU100" s="123"/>
      <c r="LQV100" s="123"/>
      <c r="LQW100" s="123"/>
      <c r="LQX100" s="123"/>
      <c r="LQY100" s="123"/>
      <c r="LQZ100" s="123"/>
      <c r="LRA100" s="123"/>
      <c r="LRB100" s="123"/>
      <c r="LRC100" s="123"/>
      <c r="LRD100" s="123"/>
      <c r="LRE100" s="123"/>
      <c r="LRF100" s="123"/>
      <c r="LRG100" s="123"/>
      <c r="LRH100" s="123"/>
      <c r="LRI100" s="123"/>
      <c r="LRJ100" s="123"/>
      <c r="LRK100" s="123"/>
      <c r="LRL100" s="123"/>
      <c r="LRM100" s="123"/>
      <c r="LRN100" s="123"/>
      <c r="LRO100" s="123"/>
      <c r="LRP100" s="123"/>
      <c r="LRQ100" s="123"/>
      <c r="LRR100" s="123"/>
      <c r="LRS100" s="123"/>
      <c r="LRT100" s="123"/>
      <c r="LRU100" s="123"/>
      <c r="LRV100" s="123"/>
      <c r="LRW100" s="123"/>
      <c r="LRX100" s="123"/>
      <c r="LRY100" s="123"/>
      <c r="LRZ100" s="123"/>
      <c r="LSA100" s="123"/>
      <c r="LSB100" s="123"/>
      <c r="LSC100" s="123"/>
      <c r="LSD100" s="123"/>
      <c r="LSE100" s="123"/>
      <c r="LSF100" s="123"/>
      <c r="LSG100" s="123"/>
      <c r="LSH100" s="123"/>
      <c r="LSI100" s="123"/>
      <c r="LSJ100" s="123"/>
      <c r="LSK100" s="123"/>
      <c r="LSL100" s="123"/>
      <c r="LSM100" s="123"/>
      <c r="LSN100" s="123"/>
      <c r="LSO100" s="123"/>
      <c r="LSP100" s="123"/>
      <c r="LSQ100" s="123"/>
      <c r="LSR100" s="123"/>
      <c r="LSS100" s="123"/>
      <c r="LST100" s="123"/>
      <c r="LSU100" s="123"/>
      <c r="LSV100" s="123"/>
      <c r="LSW100" s="123"/>
      <c r="LSX100" s="123"/>
      <c r="LSY100" s="123"/>
      <c r="LSZ100" s="123"/>
      <c r="LTA100" s="123"/>
      <c r="LTB100" s="123"/>
      <c r="LTC100" s="123"/>
      <c r="LTD100" s="123"/>
      <c r="LTE100" s="123"/>
      <c r="LTF100" s="123"/>
      <c r="LTG100" s="123"/>
      <c r="LTH100" s="123"/>
      <c r="LTI100" s="123"/>
      <c r="LTJ100" s="123"/>
      <c r="LTK100" s="123"/>
      <c r="LTL100" s="123"/>
      <c r="LTM100" s="123"/>
      <c r="LTN100" s="123"/>
      <c r="LTO100" s="123"/>
      <c r="LTP100" s="123"/>
      <c r="LTQ100" s="123"/>
      <c r="LTR100" s="123"/>
      <c r="LTS100" s="123"/>
      <c r="LTT100" s="123"/>
      <c r="LTU100" s="123"/>
      <c r="LTV100" s="123"/>
      <c r="LTW100" s="123"/>
      <c r="LTX100" s="123"/>
      <c r="LTY100" s="123"/>
      <c r="LTZ100" s="123"/>
      <c r="LUA100" s="123"/>
      <c r="LUB100" s="123"/>
      <c r="LUC100" s="123"/>
      <c r="LUD100" s="123"/>
      <c r="LUE100" s="123"/>
      <c r="LUF100" s="123"/>
      <c r="LUG100" s="123"/>
      <c r="LUH100" s="123"/>
      <c r="LUI100" s="123"/>
      <c r="LUJ100" s="123"/>
      <c r="LUK100" s="123"/>
      <c r="LUL100" s="123"/>
      <c r="LUM100" s="123"/>
      <c r="LUN100" s="123"/>
      <c r="LUO100" s="123"/>
      <c r="LUP100" s="123"/>
      <c r="LUQ100" s="123"/>
      <c r="LUR100" s="123"/>
      <c r="LUS100" s="123"/>
      <c r="LUT100" s="123"/>
      <c r="LUU100" s="123"/>
      <c r="LUV100" s="123"/>
      <c r="LUW100" s="123"/>
      <c r="LUX100" s="123"/>
      <c r="LUY100" s="123"/>
      <c r="LUZ100" s="123"/>
      <c r="LVA100" s="123"/>
      <c r="LVB100" s="123"/>
      <c r="LVC100" s="123"/>
      <c r="LVD100" s="123"/>
      <c r="LVE100" s="123"/>
      <c r="LVF100" s="123"/>
      <c r="LVG100" s="123"/>
      <c r="LVH100" s="123"/>
      <c r="LVI100" s="123"/>
      <c r="LVJ100" s="123"/>
      <c r="LVK100" s="123"/>
      <c r="LVL100" s="123"/>
      <c r="LVM100" s="123"/>
      <c r="LVN100" s="123"/>
      <c r="LVO100" s="123"/>
      <c r="LVP100" s="123"/>
      <c r="LVQ100" s="123"/>
      <c r="LVR100" s="123"/>
      <c r="LVS100" s="123"/>
      <c r="LVT100" s="123"/>
      <c r="LVU100" s="123"/>
      <c r="LVV100" s="123"/>
      <c r="LVW100" s="123"/>
      <c r="LVX100" s="123"/>
      <c r="LVY100" s="123"/>
      <c r="LVZ100" s="123"/>
      <c r="LWA100" s="123"/>
      <c r="LWB100" s="123"/>
      <c r="LWC100" s="123"/>
      <c r="LWD100" s="123"/>
      <c r="LWE100" s="123"/>
      <c r="LWF100" s="123"/>
      <c r="LWG100" s="123"/>
      <c r="LWH100" s="123"/>
      <c r="LWI100" s="123"/>
      <c r="LWJ100" s="123"/>
      <c r="LWK100" s="123"/>
      <c r="LWL100" s="123"/>
      <c r="LWM100" s="123"/>
      <c r="LWN100" s="123"/>
      <c r="LWO100" s="123"/>
      <c r="LWP100" s="123"/>
      <c r="LWQ100" s="123"/>
      <c r="LWR100" s="123"/>
      <c r="LWS100" s="123"/>
      <c r="LWT100" s="123"/>
      <c r="LWU100" s="123"/>
      <c r="LWV100" s="123"/>
      <c r="LWW100" s="123"/>
      <c r="LWX100" s="123"/>
      <c r="LWY100" s="123"/>
      <c r="LWZ100" s="123"/>
      <c r="LXA100" s="123"/>
      <c r="LXB100" s="123"/>
      <c r="LXC100" s="123"/>
      <c r="LXD100" s="123"/>
      <c r="LXE100" s="123"/>
      <c r="LXF100" s="123"/>
      <c r="LXG100" s="123"/>
      <c r="LXH100" s="123"/>
      <c r="LXI100" s="123"/>
      <c r="LXJ100" s="123"/>
      <c r="LXK100" s="123"/>
      <c r="LXL100" s="123"/>
      <c r="LXM100" s="123"/>
      <c r="LXN100" s="123"/>
      <c r="LXO100" s="123"/>
      <c r="LXP100" s="123"/>
      <c r="LXQ100" s="123"/>
      <c r="LXR100" s="123"/>
      <c r="LXS100" s="123"/>
      <c r="LXT100" s="123"/>
      <c r="LXU100" s="123"/>
      <c r="LXV100" s="123"/>
      <c r="LXW100" s="123"/>
      <c r="LXX100" s="123"/>
      <c r="LXY100" s="123"/>
      <c r="LXZ100" s="123"/>
      <c r="LYA100" s="123"/>
      <c r="LYB100" s="123"/>
      <c r="LYC100" s="123"/>
      <c r="LYD100" s="123"/>
      <c r="LYE100" s="123"/>
      <c r="LYF100" s="123"/>
      <c r="LYG100" s="123"/>
      <c r="LYH100" s="123"/>
      <c r="LYI100" s="123"/>
      <c r="LYJ100" s="123"/>
      <c r="LYK100" s="123"/>
      <c r="LYL100" s="123"/>
      <c r="LYM100" s="123"/>
      <c r="LYN100" s="123"/>
      <c r="LYO100" s="123"/>
      <c r="LYP100" s="123"/>
      <c r="LYQ100" s="123"/>
      <c r="LYR100" s="123"/>
      <c r="LYS100" s="123"/>
      <c r="LYT100" s="123"/>
      <c r="LYU100" s="123"/>
      <c r="LYV100" s="123"/>
      <c r="LYW100" s="123"/>
      <c r="LYX100" s="123"/>
      <c r="LYY100" s="123"/>
      <c r="LYZ100" s="123"/>
      <c r="LZA100" s="123"/>
      <c r="LZB100" s="123"/>
      <c r="LZC100" s="123"/>
      <c r="LZD100" s="123"/>
      <c r="LZE100" s="123"/>
      <c r="LZF100" s="123"/>
      <c r="LZG100" s="123"/>
      <c r="LZH100" s="123"/>
      <c r="LZI100" s="123"/>
      <c r="LZJ100" s="123"/>
      <c r="LZK100" s="123"/>
      <c r="LZL100" s="123"/>
      <c r="LZM100" s="123"/>
      <c r="LZN100" s="123"/>
      <c r="LZO100" s="123"/>
      <c r="LZP100" s="123"/>
      <c r="LZQ100" s="123"/>
      <c r="LZR100" s="123"/>
      <c r="LZS100" s="123"/>
      <c r="LZT100" s="123"/>
      <c r="LZU100" s="123"/>
      <c r="LZV100" s="123"/>
      <c r="LZW100" s="123"/>
      <c r="LZX100" s="123"/>
      <c r="LZY100" s="123"/>
      <c r="LZZ100" s="123"/>
      <c r="MAA100" s="123"/>
      <c r="MAB100" s="123"/>
      <c r="MAC100" s="123"/>
      <c r="MAD100" s="123"/>
      <c r="MAE100" s="123"/>
      <c r="MAF100" s="123"/>
      <c r="MAG100" s="123"/>
      <c r="MAH100" s="123"/>
      <c r="MAI100" s="123"/>
      <c r="MAJ100" s="123"/>
      <c r="MAK100" s="123"/>
      <c r="MAL100" s="123"/>
      <c r="MAM100" s="123"/>
      <c r="MAN100" s="123"/>
      <c r="MAO100" s="123"/>
      <c r="MAP100" s="123"/>
      <c r="MAQ100" s="123"/>
      <c r="MAR100" s="123"/>
      <c r="MAS100" s="123"/>
      <c r="MAT100" s="123"/>
      <c r="MAU100" s="123"/>
      <c r="MAV100" s="123"/>
      <c r="MAW100" s="123"/>
      <c r="MAX100" s="123"/>
      <c r="MAY100" s="123"/>
      <c r="MAZ100" s="123"/>
      <c r="MBA100" s="123"/>
      <c r="MBB100" s="123"/>
      <c r="MBC100" s="123"/>
      <c r="MBD100" s="123"/>
      <c r="MBE100" s="123"/>
      <c r="MBF100" s="123"/>
      <c r="MBG100" s="123"/>
      <c r="MBH100" s="123"/>
      <c r="MBI100" s="123"/>
      <c r="MBJ100" s="123"/>
      <c r="MBK100" s="123"/>
      <c r="MBL100" s="123"/>
      <c r="MBM100" s="123"/>
      <c r="MBN100" s="123"/>
      <c r="MBO100" s="123"/>
      <c r="MBP100" s="123"/>
      <c r="MBQ100" s="123"/>
      <c r="MBR100" s="123"/>
      <c r="MBS100" s="123"/>
      <c r="MBT100" s="123"/>
      <c r="MBU100" s="123"/>
      <c r="MBV100" s="123"/>
      <c r="MBW100" s="123"/>
      <c r="MBX100" s="123"/>
      <c r="MBY100" s="123"/>
      <c r="MBZ100" s="123"/>
      <c r="MCA100" s="123"/>
      <c r="MCB100" s="123"/>
      <c r="MCC100" s="123"/>
      <c r="MCD100" s="123"/>
      <c r="MCE100" s="123"/>
      <c r="MCF100" s="123"/>
      <c r="MCG100" s="123"/>
      <c r="MCH100" s="123"/>
      <c r="MCI100" s="123"/>
      <c r="MCJ100" s="123"/>
      <c r="MCK100" s="123"/>
      <c r="MCL100" s="123"/>
      <c r="MCM100" s="123"/>
      <c r="MCN100" s="123"/>
      <c r="MCO100" s="123"/>
      <c r="MCP100" s="123"/>
      <c r="MCQ100" s="123"/>
      <c r="MCR100" s="123"/>
      <c r="MCS100" s="123"/>
      <c r="MCT100" s="123"/>
      <c r="MCU100" s="123"/>
      <c r="MCV100" s="123"/>
      <c r="MCW100" s="123"/>
      <c r="MCX100" s="123"/>
      <c r="MCY100" s="123"/>
      <c r="MCZ100" s="123"/>
      <c r="MDA100" s="123"/>
      <c r="MDB100" s="123"/>
      <c r="MDC100" s="123"/>
      <c r="MDD100" s="123"/>
      <c r="MDE100" s="123"/>
      <c r="MDF100" s="123"/>
      <c r="MDG100" s="123"/>
      <c r="MDH100" s="123"/>
      <c r="MDI100" s="123"/>
      <c r="MDJ100" s="123"/>
      <c r="MDK100" s="123"/>
      <c r="MDL100" s="123"/>
      <c r="MDM100" s="123"/>
      <c r="MDN100" s="123"/>
      <c r="MDO100" s="123"/>
      <c r="MDP100" s="123"/>
      <c r="MDQ100" s="123"/>
      <c r="MDR100" s="123"/>
      <c r="MDS100" s="123"/>
      <c r="MDT100" s="123"/>
      <c r="MDU100" s="123"/>
      <c r="MDV100" s="123"/>
      <c r="MDW100" s="123"/>
      <c r="MDX100" s="123"/>
      <c r="MDY100" s="123"/>
      <c r="MDZ100" s="123"/>
      <c r="MEA100" s="123"/>
      <c r="MEB100" s="123"/>
      <c r="MEC100" s="123"/>
      <c r="MED100" s="123"/>
      <c r="MEE100" s="123"/>
      <c r="MEF100" s="123"/>
      <c r="MEG100" s="123"/>
      <c r="MEH100" s="123"/>
      <c r="MEI100" s="123"/>
      <c r="MEJ100" s="123"/>
      <c r="MEK100" s="123"/>
      <c r="MEL100" s="123"/>
      <c r="MEM100" s="123"/>
      <c r="MEN100" s="123"/>
      <c r="MEO100" s="123"/>
      <c r="MEP100" s="123"/>
      <c r="MEQ100" s="123"/>
      <c r="MER100" s="123"/>
      <c r="MES100" s="123"/>
      <c r="MET100" s="123"/>
      <c r="MEU100" s="123"/>
      <c r="MEV100" s="123"/>
      <c r="MEW100" s="123"/>
      <c r="MEX100" s="123"/>
      <c r="MEY100" s="123"/>
      <c r="MEZ100" s="123"/>
      <c r="MFA100" s="123"/>
      <c r="MFB100" s="123"/>
      <c r="MFC100" s="123"/>
      <c r="MFD100" s="123"/>
      <c r="MFE100" s="123"/>
      <c r="MFF100" s="123"/>
      <c r="MFG100" s="123"/>
      <c r="MFH100" s="123"/>
      <c r="MFI100" s="123"/>
      <c r="MFJ100" s="123"/>
      <c r="MFK100" s="123"/>
      <c r="MFL100" s="123"/>
      <c r="MFM100" s="123"/>
      <c r="MFN100" s="123"/>
      <c r="MFO100" s="123"/>
      <c r="MFP100" s="123"/>
      <c r="MFQ100" s="123"/>
      <c r="MFR100" s="123"/>
      <c r="MFS100" s="123"/>
      <c r="MFT100" s="123"/>
      <c r="MFU100" s="123"/>
      <c r="MFV100" s="123"/>
      <c r="MFW100" s="123"/>
      <c r="MFX100" s="123"/>
      <c r="MFY100" s="123"/>
      <c r="MFZ100" s="123"/>
      <c r="MGA100" s="123"/>
      <c r="MGB100" s="123"/>
      <c r="MGC100" s="123"/>
      <c r="MGD100" s="123"/>
      <c r="MGE100" s="123"/>
      <c r="MGF100" s="123"/>
      <c r="MGG100" s="123"/>
      <c r="MGH100" s="123"/>
      <c r="MGI100" s="123"/>
      <c r="MGJ100" s="123"/>
      <c r="MGK100" s="123"/>
      <c r="MGL100" s="123"/>
      <c r="MGM100" s="123"/>
      <c r="MGN100" s="123"/>
      <c r="MGO100" s="123"/>
      <c r="MGP100" s="123"/>
      <c r="MGQ100" s="123"/>
      <c r="MGR100" s="123"/>
      <c r="MGS100" s="123"/>
      <c r="MGT100" s="123"/>
      <c r="MGU100" s="123"/>
      <c r="MGV100" s="123"/>
      <c r="MGW100" s="123"/>
      <c r="MGX100" s="123"/>
      <c r="MGY100" s="123"/>
      <c r="MGZ100" s="123"/>
      <c r="MHA100" s="123"/>
      <c r="MHB100" s="123"/>
      <c r="MHC100" s="123"/>
      <c r="MHD100" s="123"/>
      <c r="MHE100" s="123"/>
      <c r="MHF100" s="123"/>
      <c r="MHG100" s="123"/>
      <c r="MHH100" s="123"/>
      <c r="MHI100" s="123"/>
      <c r="MHJ100" s="123"/>
      <c r="MHK100" s="123"/>
      <c r="MHL100" s="123"/>
      <c r="MHM100" s="123"/>
      <c r="MHN100" s="123"/>
      <c r="MHO100" s="123"/>
      <c r="MHP100" s="123"/>
      <c r="MHQ100" s="123"/>
      <c r="MHR100" s="123"/>
      <c r="MHS100" s="123"/>
      <c r="MHT100" s="123"/>
      <c r="MHU100" s="123"/>
      <c r="MHV100" s="123"/>
      <c r="MHW100" s="123"/>
      <c r="MHX100" s="123"/>
      <c r="MHY100" s="123"/>
      <c r="MHZ100" s="123"/>
      <c r="MIA100" s="123"/>
      <c r="MIB100" s="123"/>
      <c r="MIC100" s="123"/>
      <c r="MID100" s="123"/>
      <c r="MIE100" s="123"/>
      <c r="MIF100" s="123"/>
      <c r="MIG100" s="123"/>
      <c r="MIH100" s="123"/>
      <c r="MII100" s="123"/>
      <c r="MIJ100" s="123"/>
      <c r="MIK100" s="123"/>
      <c r="MIL100" s="123"/>
      <c r="MIM100" s="123"/>
      <c r="MIN100" s="123"/>
      <c r="MIO100" s="123"/>
      <c r="MIP100" s="123"/>
      <c r="MIQ100" s="123"/>
      <c r="MIR100" s="123"/>
      <c r="MIS100" s="123"/>
      <c r="MIT100" s="123"/>
      <c r="MIU100" s="123"/>
      <c r="MIV100" s="123"/>
      <c r="MIW100" s="123"/>
      <c r="MIX100" s="123"/>
      <c r="MIY100" s="123"/>
      <c r="MIZ100" s="123"/>
      <c r="MJA100" s="123"/>
      <c r="MJB100" s="123"/>
      <c r="MJC100" s="123"/>
      <c r="MJD100" s="123"/>
      <c r="MJE100" s="123"/>
      <c r="MJF100" s="123"/>
      <c r="MJG100" s="123"/>
      <c r="MJH100" s="123"/>
      <c r="MJI100" s="123"/>
      <c r="MJJ100" s="123"/>
      <c r="MJK100" s="123"/>
      <c r="MJL100" s="123"/>
      <c r="MJM100" s="123"/>
      <c r="MJN100" s="123"/>
      <c r="MJO100" s="123"/>
      <c r="MJP100" s="123"/>
      <c r="MJQ100" s="123"/>
      <c r="MJR100" s="123"/>
      <c r="MJS100" s="123"/>
      <c r="MJT100" s="123"/>
      <c r="MJU100" s="123"/>
      <c r="MJV100" s="123"/>
      <c r="MJW100" s="123"/>
      <c r="MJX100" s="123"/>
      <c r="MJY100" s="123"/>
      <c r="MJZ100" s="123"/>
      <c r="MKA100" s="123"/>
      <c r="MKB100" s="123"/>
      <c r="MKC100" s="123"/>
      <c r="MKD100" s="123"/>
      <c r="MKE100" s="123"/>
      <c r="MKF100" s="123"/>
      <c r="MKG100" s="123"/>
      <c r="MKH100" s="123"/>
      <c r="MKI100" s="123"/>
      <c r="MKJ100" s="123"/>
      <c r="MKK100" s="123"/>
      <c r="MKL100" s="123"/>
      <c r="MKM100" s="123"/>
      <c r="MKN100" s="123"/>
      <c r="MKO100" s="123"/>
      <c r="MKP100" s="123"/>
      <c r="MKQ100" s="123"/>
      <c r="MKR100" s="123"/>
      <c r="MKS100" s="123"/>
      <c r="MKT100" s="123"/>
      <c r="MKU100" s="123"/>
      <c r="MKV100" s="123"/>
      <c r="MKW100" s="123"/>
      <c r="MKX100" s="123"/>
      <c r="MKY100" s="123"/>
      <c r="MKZ100" s="123"/>
      <c r="MLA100" s="123"/>
      <c r="MLB100" s="123"/>
      <c r="MLC100" s="123"/>
      <c r="MLD100" s="123"/>
      <c r="MLE100" s="123"/>
      <c r="MLF100" s="123"/>
      <c r="MLG100" s="123"/>
      <c r="MLH100" s="123"/>
      <c r="MLI100" s="123"/>
      <c r="MLJ100" s="123"/>
      <c r="MLK100" s="123"/>
      <c r="MLL100" s="123"/>
      <c r="MLM100" s="123"/>
      <c r="MLN100" s="123"/>
      <c r="MLO100" s="123"/>
      <c r="MLP100" s="123"/>
      <c r="MLQ100" s="123"/>
      <c r="MLR100" s="123"/>
      <c r="MLS100" s="123"/>
      <c r="MLT100" s="123"/>
      <c r="MLU100" s="123"/>
      <c r="MLV100" s="123"/>
      <c r="MLW100" s="123"/>
      <c r="MLX100" s="123"/>
      <c r="MLY100" s="123"/>
      <c r="MLZ100" s="123"/>
      <c r="MMA100" s="123"/>
      <c r="MMB100" s="123"/>
      <c r="MMC100" s="123"/>
      <c r="MMD100" s="123"/>
      <c r="MME100" s="123"/>
      <c r="MMF100" s="123"/>
      <c r="MMG100" s="123"/>
      <c r="MMH100" s="123"/>
      <c r="MMI100" s="123"/>
      <c r="MMJ100" s="123"/>
      <c r="MMK100" s="123"/>
      <c r="MML100" s="123"/>
      <c r="MMM100" s="123"/>
      <c r="MMN100" s="123"/>
      <c r="MMO100" s="123"/>
      <c r="MMP100" s="123"/>
      <c r="MMQ100" s="123"/>
      <c r="MMR100" s="123"/>
      <c r="MMS100" s="123"/>
      <c r="MMT100" s="123"/>
      <c r="MMU100" s="123"/>
      <c r="MMV100" s="123"/>
      <c r="MMW100" s="123"/>
      <c r="MMX100" s="123"/>
      <c r="MMY100" s="123"/>
      <c r="MMZ100" s="123"/>
      <c r="MNA100" s="123"/>
      <c r="MNB100" s="123"/>
      <c r="MNC100" s="123"/>
      <c r="MND100" s="123"/>
      <c r="MNE100" s="123"/>
      <c r="MNF100" s="123"/>
      <c r="MNG100" s="123"/>
      <c r="MNH100" s="123"/>
      <c r="MNI100" s="123"/>
      <c r="MNJ100" s="123"/>
      <c r="MNK100" s="123"/>
      <c r="MNL100" s="123"/>
      <c r="MNM100" s="123"/>
      <c r="MNN100" s="123"/>
      <c r="MNO100" s="123"/>
      <c r="MNP100" s="123"/>
      <c r="MNQ100" s="123"/>
      <c r="MNR100" s="123"/>
      <c r="MNS100" s="123"/>
      <c r="MNT100" s="123"/>
      <c r="MNU100" s="123"/>
      <c r="MNV100" s="123"/>
      <c r="MNW100" s="123"/>
      <c r="MNX100" s="123"/>
      <c r="MNY100" s="123"/>
      <c r="MNZ100" s="123"/>
      <c r="MOA100" s="123"/>
      <c r="MOB100" s="123"/>
      <c r="MOC100" s="123"/>
      <c r="MOD100" s="123"/>
      <c r="MOE100" s="123"/>
      <c r="MOF100" s="123"/>
      <c r="MOG100" s="123"/>
      <c r="MOH100" s="123"/>
      <c r="MOI100" s="123"/>
      <c r="MOJ100" s="123"/>
      <c r="MOK100" s="123"/>
      <c r="MOL100" s="123"/>
      <c r="MOM100" s="123"/>
      <c r="MON100" s="123"/>
      <c r="MOO100" s="123"/>
      <c r="MOP100" s="123"/>
      <c r="MOQ100" s="123"/>
      <c r="MOR100" s="123"/>
      <c r="MOS100" s="123"/>
      <c r="MOT100" s="123"/>
      <c r="MOU100" s="123"/>
      <c r="MOV100" s="123"/>
      <c r="MOW100" s="123"/>
      <c r="MOX100" s="123"/>
      <c r="MOY100" s="123"/>
      <c r="MOZ100" s="123"/>
      <c r="MPA100" s="123"/>
      <c r="MPB100" s="123"/>
      <c r="MPC100" s="123"/>
      <c r="MPD100" s="123"/>
      <c r="MPE100" s="123"/>
      <c r="MPF100" s="123"/>
      <c r="MPG100" s="123"/>
      <c r="MPH100" s="123"/>
      <c r="MPI100" s="123"/>
      <c r="MPJ100" s="123"/>
      <c r="MPK100" s="123"/>
      <c r="MPL100" s="123"/>
      <c r="MPM100" s="123"/>
      <c r="MPN100" s="123"/>
      <c r="MPO100" s="123"/>
      <c r="MPP100" s="123"/>
      <c r="MPQ100" s="123"/>
      <c r="MPR100" s="123"/>
      <c r="MPS100" s="123"/>
      <c r="MPT100" s="123"/>
      <c r="MPU100" s="123"/>
      <c r="MPV100" s="123"/>
      <c r="MPW100" s="123"/>
      <c r="MPX100" s="123"/>
      <c r="MPY100" s="123"/>
      <c r="MPZ100" s="123"/>
      <c r="MQA100" s="123"/>
      <c r="MQB100" s="123"/>
      <c r="MQC100" s="123"/>
      <c r="MQD100" s="123"/>
      <c r="MQE100" s="123"/>
      <c r="MQF100" s="123"/>
      <c r="MQG100" s="123"/>
      <c r="MQH100" s="123"/>
      <c r="MQI100" s="123"/>
      <c r="MQJ100" s="123"/>
      <c r="MQK100" s="123"/>
      <c r="MQL100" s="123"/>
      <c r="MQM100" s="123"/>
      <c r="MQN100" s="123"/>
      <c r="MQO100" s="123"/>
      <c r="MQP100" s="123"/>
      <c r="MQQ100" s="123"/>
      <c r="MQR100" s="123"/>
      <c r="MQS100" s="123"/>
      <c r="MQT100" s="123"/>
      <c r="MQU100" s="123"/>
      <c r="MQV100" s="123"/>
      <c r="MQW100" s="123"/>
      <c r="MQX100" s="123"/>
      <c r="MQY100" s="123"/>
      <c r="MQZ100" s="123"/>
      <c r="MRA100" s="123"/>
      <c r="MRB100" s="123"/>
      <c r="MRC100" s="123"/>
      <c r="MRD100" s="123"/>
      <c r="MRE100" s="123"/>
      <c r="MRF100" s="123"/>
      <c r="MRG100" s="123"/>
      <c r="MRH100" s="123"/>
      <c r="MRI100" s="123"/>
      <c r="MRJ100" s="123"/>
      <c r="MRK100" s="123"/>
      <c r="MRL100" s="123"/>
      <c r="MRM100" s="123"/>
      <c r="MRN100" s="123"/>
      <c r="MRO100" s="123"/>
      <c r="MRP100" s="123"/>
      <c r="MRQ100" s="123"/>
      <c r="MRR100" s="123"/>
      <c r="MRS100" s="123"/>
      <c r="MRT100" s="123"/>
      <c r="MRU100" s="123"/>
      <c r="MRV100" s="123"/>
      <c r="MRW100" s="123"/>
      <c r="MRX100" s="123"/>
      <c r="MRY100" s="123"/>
      <c r="MRZ100" s="123"/>
      <c r="MSA100" s="123"/>
      <c r="MSB100" s="123"/>
      <c r="MSC100" s="123"/>
      <c r="MSD100" s="123"/>
      <c r="MSE100" s="123"/>
      <c r="MSF100" s="123"/>
      <c r="MSG100" s="123"/>
      <c r="MSH100" s="123"/>
      <c r="MSI100" s="123"/>
      <c r="MSJ100" s="123"/>
      <c r="MSK100" s="123"/>
      <c r="MSL100" s="123"/>
      <c r="MSM100" s="123"/>
      <c r="MSN100" s="123"/>
      <c r="MSO100" s="123"/>
      <c r="MSP100" s="123"/>
      <c r="MSQ100" s="123"/>
      <c r="MSR100" s="123"/>
      <c r="MSS100" s="123"/>
      <c r="MST100" s="123"/>
      <c r="MSU100" s="123"/>
      <c r="MSV100" s="123"/>
      <c r="MSW100" s="123"/>
      <c r="MSX100" s="123"/>
      <c r="MSY100" s="123"/>
      <c r="MSZ100" s="123"/>
      <c r="MTA100" s="123"/>
      <c r="MTB100" s="123"/>
      <c r="MTC100" s="123"/>
      <c r="MTD100" s="123"/>
      <c r="MTE100" s="123"/>
      <c r="MTF100" s="123"/>
      <c r="MTG100" s="123"/>
      <c r="MTH100" s="123"/>
      <c r="MTI100" s="123"/>
      <c r="MTJ100" s="123"/>
      <c r="MTK100" s="123"/>
      <c r="MTL100" s="123"/>
      <c r="MTM100" s="123"/>
      <c r="MTN100" s="123"/>
      <c r="MTO100" s="123"/>
      <c r="MTP100" s="123"/>
      <c r="MTQ100" s="123"/>
      <c r="MTR100" s="123"/>
      <c r="MTS100" s="123"/>
      <c r="MTT100" s="123"/>
      <c r="MTU100" s="123"/>
      <c r="MTV100" s="123"/>
      <c r="MTW100" s="123"/>
      <c r="MTX100" s="123"/>
      <c r="MTY100" s="123"/>
      <c r="MTZ100" s="123"/>
      <c r="MUA100" s="123"/>
      <c r="MUB100" s="123"/>
      <c r="MUC100" s="123"/>
      <c r="MUD100" s="123"/>
      <c r="MUE100" s="123"/>
      <c r="MUF100" s="123"/>
      <c r="MUG100" s="123"/>
      <c r="MUH100" s="123"/>
      <c r="MUI100" s="123"/>
      <c r="MUJ100" s="123"/>
      <c r="MUK100" s="123"/>
      <c r="MUL100" s="123"/>
      <c r="MUM100" s="123"/>
      <c r="MUN100" s="123"/>
      <c r="MUO100" s="123"/>
      <c r="MUP100" s="123"/>
      <c r="MUQ100" s="123"/>
      <c r="MUR100" s="123"/>
      <c r="MUS100" s="123"/>
      <c r="MUT100" s="123"/>
      <c r="MUU100" s="123"/>
      <c r="MUV100" s="123"/>
      <c r="MUW100" s="123"/>
      <c r="MUX100" s="123"/>
      <c r="MUY100" s="123"/>
      <c r="MUZ100" s="123"/>
      <c r="MVA100" s="123"/>
      <c r="MVB100" s="123"/>
      <c r="MVC100" s="123"/>
      <c r="MVD100" s="123"/>
      <c r="MVE100" s="123"/>
      <c r="MVF100" s="123"/>
      <c r="MVG100" s="123"/>
      <c r="MVH100" s="123"/>
      <c r="MVI100" s="123"/>
      <c r="MVJ100" s="123"/>
      <c r="MVK100" s="123"/>
      <c r="MVL100" s="123"/>
      <c r="MVM100" s="123"/>
      <c r="MVN100" s="123"/>
      <c r="MVO100" s="123"/>
      <c r="MVP100" s="123"/>
      <c r="MVQ100" s="123"/>
      <c r="MVR100" s="123"/>
      <c r="MVS100" s="123"/>
      <c r="MVT100" s="123"/>
      <c r="MVU100" s="123"/>
      <c r="MVV100" s="123"/>
      <c r="MVW100" s="123"/>
      <c r="MVX100" s="123"/>
      <c r="MVY100" s="123"/>
      <c r="MVZ100" s="123"/>
      <c r="MWA100" s="123"/>
      <c r="MWB100" s="123"/>
      <c r="MWC100" s="123"/>
      <c r="MWD100" s="123"/>
      <c r="MWE100" s="123"/>
      <c r="MWF100" s="123"/>
      <c r="MWG100" s="123"/>
      <c r="MWH100" s="123"/>
      <c r="MWI100" s="123"/>
      <c r="MWJ100" s="123"/>
      <c r="MWK100" s="123"/>
      <c r="MWL100" s="123"/>
      <c r="MWM100" s="123"/>
      <c r="MWN100" s="123"/>
      <c r="MWO100" s="123"/>
      <c r="MWP100" s="123"/>
      <c r="MWQ100" s="123"/>
      <c r="MWR100" s="123"/>
      <c r="MWS100" s="123"/>
      <c r="MWT100" s="123"/>
      <c r="MWU100" s="123"/>
      <c r="MWV100" s="123"/>
      <c r="MWW100" s="123"/>
      <c r="MWX100" s="123"/>
      <c r="MWY100" s="123"/>
      <c r="MWZ100" s="123"/>
      <c r="MXA100" s="123"/>
      <c r="MXB100" s="123"/>
      <c r="MXC100" s="123"/>
      <c r="MXD100" s="123"/>
      <c r="MXE100" s="123"/>
      <c r="MXF100" s="123"/>
      <c r="MXG100" s="123"/>
      <c r="MXH100" s="123"/>
      <c r="MXI100" s="123"/>
      <c r="MXJ100" s="123"/>
      <c r="MXK100" s="123"/>
      <c r="MXL100" s="123"/>
      <c r="MXM100" s="123"/>
      <c r="MXN100" s="123"/>
      <c r="MXO100" s="123"/>
      <c r="MXP100" s="123"/>
      <c r="MXQ100" s="123"/>
      <c r="MXR100" s="123"/>
      <c r="MXS100" s="123"/>
      <c r="MXT100" s="123"/>
      <c r="MXU100" s="123"/>
      <c r="MXV100" s="123"/>
      <c r="MXW100" s="123"/>
      <c r="MXX100" s="123"/>
      <c r="MXY100" s="123"/>
      <c r="MXZ100" s="123"/>
      <c r="MYA100" s="123"/>
      <c r="MYB100" s="123"/>
      <c r="MYC100" s="123"/>
      <c r="MYD100" s="123"/>
      <c r="MYE100" s="123"/>
      <c r="MYF100" s="123"/>
      <c r="MYG100" s="123"/>
      <c r="MYH100" s="123"/>
      <c r="MYI100" s="123"/>
      <c r="MYJ100" s="123"/>
      <c r="MYK100" s="123"/>
      <c r="MYL100" s="123"/>
      <c r="MYM100" s="123"/>
      <c r="MYN100" s="123"/>
      <c r="MYO100" s="123"/>
      <c r="MYP100" s="123"/>
      <c r="MYQ100" s="123"/>
      <c r="MYR100" s="123"/>
      <c r="MYS100" s="123"/>
      <c r="MYT100" s="123"/>
      <c r="MYU100" s="123"/>
      <c r="MYV100" s="123"/>
      <c r="MYW100" s="123"/>
      <c r="MYX100" s="123"/>
      <c r="MYY100" s="123"/>
      <c r="MYZ100" s="123"/>
      <c r="MZA100" s="123"/>
      <c r="MZB100" s="123"/>
      <c r="MZC100" s="123"/>
      <c r="MZD100" s="123"/>
      <c r="MZE100" s="123"/>
      <c r="MZF100" s="123"/>
      <c r="MZG100" s="123"/>
      <c r="MZH100" s="123"/>
      <c r="MZI100" s="123"/>
      <c r="MZJ100" s="123"/>
      <c r="MZK100" s="123"/>
      <c r="MZL100" s="123"/>
      <c r="MZM100" s="123"/>
      <c r="MZN100" s="123"/>
      <c r="MZO100" s="123"/>
      <c r="MZP100" s="123"/>
      <c r="MZQ100" s="123"/>
      <c r="MZR100" s="123"/>
      <c r="MZS100" s="123"/>
      <c r="MZT100" s="123"/>
      <c r="MZU100" s="123"/>
      <c r="MZV100" s="123"/>
      <c r="MZW100" s="123"/>
      <c r="MZX100" s="123"/>
      <c r="MZY100" s="123"/>
      <c r="MZZ100" s="123"/>
      <c r="NAA100" s="123"/>
      <c r="NAB100" s="123"/>
      <c r="NAC100" s="123"/>
      <c r="NAD100" s="123"/>
      <c r="NAE100" s="123"/>
      <c r="NAF100" s="123"/>
      <c r="NAG100" s="123"/>
      <c r="NAH100" s="123"/>
      <c r="NAI100" s="123"/>
      <c r="NAJ100" s="123"/>
      <c r="NAK100" s="123"/>
      <c r="NAL100" s="123"/>
      <c r="NAM100" s="123"/>
      <c r="NAN100" s="123"/>
      <c r="NAO100" s="123"/>
      <c r="NAP100" s="123"/>
      <c r="NAQ100" s="123"/>
      <c r="NAR100" s="123"/>
      <c r="NAS100" s="123"/>
      <c r="NAT100" s="123"/>
      <c r="NAU100" s="123"/>
      <c r="NAV100" s="123"/>
      <c r="NAW100" s="123"/>
      <c r="NAX100" s="123"/>
      <c r="NAY100" s="123"/>
      <c r="NAZ100" s="123"/>
      <c r="NBA100" s="123"/>
      <c r="NBB100" s="123"/>
      <c r="NBC100" s="123"/>
      <c r="NBD100" s="123"/>
      <c r="NBE100" s="123"/>
      <c r="NBF100" s="123"/>
      <c r="NBG100" s="123"/>
      <c r="NBH100" s="123"/>
      <c r="NBI100" s="123"/>
      <c r="NBJ100" s="123"/>
      <c r="NBK100" s="123"/>
      <c r="NBL100" s="123"/>
      <c r="NBM100" s="123"/>
      <c r="NBN100" s="123"/>
      <c r="NBO100" s="123"/>
      <c r="NBP100" s="123"/>
      <c r="NBQ100" s="123"/>
      <c r="NBR100" s="123"/>
      <c r="NBS100" s="123"/>
      <c r="NBT100" s="123"/>
      <c r="NBU100" s="123"/>
      <c r="NBV100" s="123"/>
      <c r="NBW100" s="123"/>
      <c r="NBX100" s="123"/>
      <c r="NBY100" s="123"/>
      <c r="NBZ100" s="123"/>
      <c r="NCA100" s="123"/>
      <c r="NCB100" s="123"/>
      <c r="NCC100" s="123"/>
      <c r="NCD100" s="123"/>
      <c r="NCE100" s="123"/>
      <c r="NCF100" s="123"/>
      <c r="NCG100" s="123"/>
      <c r="NCH100" s="123"/>
      <c r="NCI100" s="123"/>
      <c r="NCJ100" s="123"/>
      <c r="NCK100" s="123"/>
      <c r="NCL100" s="123"/>
      <c r="NCM100" s="123"/>
      <c r="NCN100" s="123"/>
      <c r="NCO100" s="123"/>
      <c r="NCP100" s="123"/>
      <c r="NCQ100" s="123"/>
      <c r="NCR100" s="123"/>
      <c r="NCS100" s="123"/>
      <c r="NCT100" s="123"/>
      <c r="NCU100" s="123"/>
      <c r="NCV100" s="123"/>
      <c r="NCW100" s="123"/>
      <c r="NCX100" s="123"/>
      <c r="NCY100" s="123"/>
      <c r="NCZ100" s="123"/>
      <c r="NDA100" s="123"/>
      <c r="NDB100" s="123"/>
      <c r="NDC100" s="123"/>
      <c r="NDD100" s="123"/>
      <c r="NDE100" s="123"/>
      <c r="NDF100" s="123"/>
      <c r="NDG100" s="123"/>
      <c r="NDH100" s="123"/>
      <c r="NDI100" s="123"/>
      <c r="NDJ100" s="123"/>
      <c r="NDK100" s="123"/>
      <c r="NDL100" s="123"/>
      <c r="NDM100" s="123"/>
      <c r="NDN100" s="123"/>
      <c r="NDO100" s="123"/>
      <c r="NDP100" s="123"/>
      <c r="NDQ100" s="123"/>
      <c r="NDR100" s="123"/>
      <c r="NDS100" s="123"/>
      <c r="NDT100" s="123"/>
      <c r="NDU100" s="123"/>
      <c r="NDV100" s="123"/>
      <c r="NDW100" s="123"/>
      <c r="NDX100" s="123"/>
      <c r="NDY100" s="123"/>
      <c r="NDZ100" s="123"/>
      <c r="NEA100" s="123"/>
      <c r="NEB100" s="123"/>
      <c r="NEC100" s="123"/>
      <c r="NED100" s="123"/>
      <c r="NEE100" s="123"/>
      <c r="NEF100" s="123"/>
      <c r="NEG100" s="123"/>
      <c r="NEH100" s="123"/>
      <c r="NEI100" s="123"/>
      <c r="NEJ100" s="123"/>
      <c r="NEK100" s="123"/>
      <c r="NEL100" s="123"/>
      <c r="NEM100" s="123"/>
      <c r="NEN100" s="123"/>
      <c r="NEO100" s="123"/>
      <c r="NEP100" s="123"/>
      <c r="NEQ100" s="123"/>
      <c r="NER100" s="123"/>
      <c r="NES100" s="123"/>
      <c r="NET100" s="123"/>
      <c r="NEU100" s="123"/>
      <c r="NEV100" s="123"/>
      <c r="NEW100" s="123"/>
      <c r="NEX100" s="123"/>
      <c r="NEY100" s="123"/>
      <c r="NEZ100" s="123"/>
      <c r="NFA100" s="123"/>
      <c r="NFB100" s="123"/>
      <c r="NFC100" s="123"/>
      <c r="NFD100" s="123"/>
      <c r="NFE100" s="123"/>
      <c r="NFF100" s="123"/>
      <c r="NFG100" s="123"/>
      <c r="NFH100" s="123"/>
      <c r="NFI100" s="123"/>
      <c r="NFJ100" s="123"/>
      <c r="NFK100" s="123"/>
      <c r="NFL100" s="123"/>
      <c r="NFM100" s="123"/>
      <c r="NFN100" s="123"/>
      <c r="NFO100" s="123"/>
      <c r="NFP100" s="123"/>
      <c r="NFQ100" s="123"/>
      <c r="NFR100" s="123"/>
      <c r="NFS100" s="123"/>
      <c r="NFT100" s="123"/>
      <c r="NFU100" s="123"/>
      <c r="NFV100" s="123"/>
      <c r="NFW100" s="123"/>
      <c r="NFX100" s="123"/>
      <c r="NFY100" s="123"/>
      <c r="NFZ100" s="123"/>
      <c r="NGA100" s="123"/>
      <c r="NGB100" s="123"/>
      <c r="NGC100" s="123"/>
      <c r="NGD100" s="123"/>
      <c r="NGE100" s="123"/>
      <c r="NGF100" s="123"/>
      <c r="NGG100" s="123"/>
      <c r="NGH100" s="123"/>
      <c r="NGI100" s="123"/>
      <c r="NGJ100" s="123"/>
      <c r="NGK100" s="123"/>
      <c r="NGL100" s="123"/>
      <c r="NGM100" s="123"/>
      <c r="NGN100" s="123"/>
      <c r="NGO100" s="123"/>
      <c r="NGP100" s="123"/>
      <c r="NGQ100" s="123"/>
      <c r="NGR100" s="123"/>
      <c r="NGS100" s="123"/>
      <c r="NGT100" s="123"/>
      <c r="NGU100" s="123"/>
      <c r="NGV100" s="123"/>
      <c r="NGW100" s="123"/>
      <c r="NGX100" s="123"/>
      <c r="NGY100" s="123"/>
      <c r="NGZ100" s="123"/>
      <c r="NHA100" s="123"/>
      <c r="NHB100" s="123"/>
      <c r="NHC100" s="123"/>
      <c r="NHD100" s="123"/>
      <c r="NHE100" s="123"/>
      <c r="NHF100" s="123"/>
      <c r="NHG100" s="123"/>
      <c r="NHH100" s="123"/>
      <c r="NHI100" s="123"/>
      <c r="NHJ100" s="123"/>
      <c r="NHK100" s="123"/>
      <c r="NHL100" s="123"/>
      <c r="NHM100" s="123"/>
      <c r="NHN100" s="123"/>
      <c r="NHO100" s="123"/>
      <c r="NHP100" s="123"/>
      <c r="NHQ100" s="123"/>
      <c r="NHR100" s="123"/>
      <c r="NHS100" s="123"/>
      <c r="NHT100" s="123"/>
      <c r="NHU100" s="123"/>
      <c r="NHV100" s="123"/>
      <c r="NHW100" s="123"/>
      <c r="NHX100" s="123"/>
      <c r="NHY100" s="123"/>
      <c r="NHZ100" s="123"/>
      <c r="NIA100" s="123"/>
      <c r="NIB100" s="123"/>
      <c r="NIC100" s="123"/>
      <c r="NID100" s="123"/>
      <c r="NIE100" s="123"/>
      <c r="NIF100" s="123"/>
      <c r="NIG100" s="123"/>
      <c r="NIH100" s="123"/>
      <c r="NII100" s="123"/>
      <c r="NIJ100" s="123"/>
      <c r="NIK100" s="123"/>
      <c r="NIL100" s="123"/>
      <c r="NIM100" s="123"/>
      <c r="NIN100" s="123"/>
      <c r="NIO100" s="123"/>
      <c r="NIP100" s="123"/>
      <c r="NIQ100" s="123"/>
      <c r="NIR100" s="123"/>
      <c r="NIS100" s="123"/>
      <c r="NIT100" s="123"/>
      <c r="NIU100" s="123"/>
      <c r="NIV100" s="123"/>
      <c r="NIW100" s="123"/>
      <c r="NIX100" s="123"/>
      <c r="NIY100" s="123"/>
      <c r="NIZ100" s="123"/>
      <c r="NJA100" s="123"/>
      <c r="NJB100" s="123"/>
      <c r="NJC100" s="123"/>
      <c r="NJD100" s="123"/>
      <c r="NJE100" s="123"/>
      <c r="NJF100" s="123"/>
      <c r="NJG100" s="123"/>
      <c r="NJH100" s="123"/>
      <c r="NJI100" s="123"/>
      <c r="NJJ100" s="123"/>
      <c r="NJK100" s="123"/>
      <c r="NJL100" s="123"/>
      <c r="NJM100" s="123"/>
      <c r="NJN100" s="123"/>
      <c r="NJO100" s="123"/>
      <c r="NJP100" s="123"/>
      <c r="NJQ100" s="123"/>
      <c r="NJR100" s="123"/>
      <c r="NJS100" s="123"/>
      <c r="NJT100" s="123"/>
      <c r="NJU100" s="123"/>
      <c r="NJV100" s="123"/>
      <c r="NJW100" s="123"/>
      <c r="NJX100" s="123"/>
      <c r="NJY100" s="123"/>
      <c r="NJZ100" s="123"/>
      <c r="NKA100" s="123"/>
      <c r="NKB100" s="123"/>
      <c r="NKC100" s="123"/>
      <c r="NKD100" s="123"/>
      <c r="NKE100" s="123"/>
      <c r="NKF100" s="123"/>
      <c r="NKG100" s="123"/>
      <c r="NKH100" s="123"/>
      <c r="NKI100" s="123"/>
      <c r="NKJ100" s="123"/>
      <c r="NKK100" s="123"/>
      <c r="NKL100" s="123"/>
      <c r="NKM100" s="123"/>
      <c r="NKN100" s="123"/>
      <c r="NKO100" s="123"/>
      <c r="NKP100" s="123"/>
      <c r="NKQ100" s="123"/>
      <c r="NKR100" s="123"/>
      <c r="NKS100" s="123"/>
      <c r="NKT100" s="123"/>
      <c r="NKU100" s="123"/>
      <c r="NKV100" s="123"/>
      <c r="NKW100" s="123"/>
      <c r="NKX100" s="123"/>
      <c r="NKY100" s="123"/>
      <c r="NKZ100" s="123"/>
      <c r="NLA100" s="123"/>
      <c r="NLB100" s="123"/>
      <c r="NLC100" s="123"/>
      <c r="NLD100" s="123"/>
      <c r="NLE100" s="123"/>
      <c r="NLF100" s="123"/>
      <c r="NLG100" s="123"/>
      <c r="NLH100" s="123"/>
      <c r="NLI100" s="123"/>
      <c r="NLJ100" s="123"/>
      <c r="NLK100" s="123"/>
      <c r="NLL100" s="123"/>
      <c r="NLM100" s="123"/>
      <c r="NLN100" s="123"/>
      <c r="NLO100" s="123"/>
      <c r="NLP100" s="123"/>
      <c r="NLQ100" s="123"/>
      <c r="NLR100" s="123"/>
      <c r="NLS100" s="123"/>
      <c r="NLT100" s="123"/>
      <c r="NLU100" s="123"/>
      <c r="NLV100" s="123"/>
      <c r="NLW100" s="123"/>
      <c r="NLX100" s="123"/>
      <c r="NLY100" s="123"/>
      <c r="NLZ100" s="123"/>
      <c r="NMA100" s="123"/>
      <c r="NMB100" s="123"/>
      <c r="NMC100" s="123"/>
      <c r="NMD100" s="123"/>
      <c r="NME100" s="123"/>
      <c r="NMF100" s="123"/>
      <c r="NMG100" s="123"/>
      <c r="NMH100" s="123"/>
      <c r="NMI100" s="123"/>
      <c r="NMJ100" s="123"/>
      <c r="NMK100" s="123"/>
      <c r="NML100" s="123"/>
      <c r="NMM100" s="123"/>
      <c r="NMN100" s="123"/>
      <c r="NMO100" s="123"/>
      <c r="NMP100" s="123"/>
      <c r="NMQ100" s="123"/>
      <c r="NMR100" s="123"/>
      <c r="NMS100" s="123"/>
      <c r="NMT100" s="123"/>
      <c r="NMU100" s="123"/>
      <c r="NMV100" s="123"/>
      <c r="NMW100" s="123"/>
      <c r="NMX100" s="123"/>
      <c r="NMY100" s="123"/>
      <c r="NMZ100" s="123"/>
      <c r="NNA100" s="123"/>
      <c r="NNB100" s="123"/>
      <c r="NNC100" s="123"/>
      <c r="NND100" s="123"/>
      <c r="NNE100" s="123"/>
      <c r="NNF100" s="123"/>
      <c r="NNG100" s="123"/>
      <c r="NNH100" s="123"/>
      <c r="NNI100" s="123"/>
      <c r="NNJ100" s="123"/>
      <c r="NNK100" s="123"/>
      <c r="NNL100" s="123"/>
      <c r="NNM100" s="123"/>
      <c r="NNN100" s="123"/>
      <c r="NNO100" s="123"/>
      <c r="NNP100" s="123"/>
      <c r="NNQ100" s="123"/>
      <c r="NNR100" s="123"/>
      <c r="NNS100" s="123"/>
      <c r="NNT100" s="123"/>
      <c r="NNU100" s="123"/>
      <c r="NNV100" s="123"/>
      <c r="NNW100" s="123"/>
      <c r="NNX100" s="123"/>
      <c r="NNY100" s="123"/>
      <c r="NNZ100" s="123"/>
      <c r="NOA100" s="123"/>
      <c r="NOB100" s="123"/>
      <c r="NOC100" s="123"/>
      <c r="NOD100" s="123"/>
      <c r="NOE100" s="123"/>
      <c r="NOF100" s="123"/>
      <c r="NOG100" s="123"/>
      <c r="NOH100" s="123"/>
      <c r="NOI100" s="123"/>
      <c r="NOJ100" s="123"/>
      <c r="NOK100" s="123"/>
      <c r="NOL100" s="123"/>
      <c r="NOM100" s="123"/>
      <c r="NON100" s="123"/>
      <c r="NOO100" s="123"/>
      <c r="NOP100" s="123"/>
      <c r="NOQ100" s="123"/>
      <c r="NOR100" s="123"/>
      <c r="NOS100" s="123"/>
      <c r="NOT100" s="123"/>
      <c r="NOU100" s="123"/>
      <c r="NOV100" s="123"/>
      <c r="NOW100" s="123"/>
      <c r="NOX100" s="123"/>
      <c r="NOY100" s="123"/>
      <c r="NOZ100" s="123"/>
      <c r="NPA100" s="123"/>
      <c r="NPB100" s="123"/>
      <c r="NPC100" s="123"/>
      <c r="NPD100" s="123"/>
      <c r="NPE100" s="123"/>
      <c r="NPF100" s="123"/>
      <c r="NPG100" s="123"/>
      <c r="NPH100" s="123"/>
      <c r="NPI100" s="123"/>
      <c r="NPJ100" s="123"/>
      <c r="NPK100" s="123"/>
      <c r="NPL100" s="123"/>
      <c r="NPM100" s="123"/>
      <c r="NPN100" s="123"/>
      <c r="NPO100" s="123"/>
      <c r="NPP100" s="123"/>
      <c r="NPQ100" s="123"/>
      <c r="NPR100" s="123"/>
      <c r="NPS100" s="123"/>
      <c r="NPT100" s="123"/>
      <c r="NPU100" s="123"/>
      <c r="NPV100" s="123"/>
      <c r="NPW100" s="123"/>
      <c r="NPX100" s="123"/>
      <c r="NPY100" s="123"/>
      <c r="NPZ100" s="123"/>
      <c r="NQA100" s="123"/>
      <c r="NQB100" s="123"/>
      <c r="NQC100" s="123"/>
      <c r="NQD100" s="123"/>
      <c r="NQE100" s="123"/>
      <c r="NQF100" s="123"/>
      <c r="NQG100" s="123"/>
      <c r="NQH100" s="123"/>
      <c r="NQI100" s="123"/>
      <c r="NQJ100" s="123"/>
      <c r="NQK100" s="123"/>
      <c r="NQL100" s="123"/>
      <c r="NQM100" s="123"/>
      <c r="NQN100" s="123"/>
      <c r="NQO100" s="123"/>
      <c r="NQP100" s="123"/>
      <c r="NQQ100" s="123"/>
      <c r="NQR100" s="123"/>
      <c r="NQS100" s="123"/>
      <c r="NQT100" s="123"/>
      <c r="NQU100" s="123"/>
      <c r="NQV100" s="123"/>
      <c r="NQW100" s="123"/>
      <c r="NQX100" s="123"/>
      <c r="NQY100" s="123"/>
      <c r="NQZ100" s="123"/>
      <c r="NRA100" s="123"/>
      <c r="NRB100" s="123"/>
      <c r="NRC100" s="123"/>
      <c r="NRD100" s="123"/>
      <c r="NRE100" s="123"/>
      <c r="NRF100" s="123"/>
      <c r="NRG100" s="123"/>
      <c r="NRH100" s="123"/>
      <c r="NRI100" s="123"/>
      <c r="NRJ100" s="123"/>
      <c r="NRK100" s="123"/>
      <c r="NRL100" s="123"/>
      <c r="NRM100" s="123"/>
      <c r="NRN100" s="123"/>
      <c r="NRO100" s="123"/>
      <c r="NRP100" s="123"/>
      <c r="NRQ100" s="123"/>
      <c r="NRR100" s="123"/>
      <c r="NRS100" s="123"/>
      <c r="NRT100" s="123"/>
      <c r="NRU100" s="123"/>
      <c r="NRV100" s="123"/>
      <c r="NRW100" s="123"/>
      <c r="NRX100" s="123"/>
      <c r="NRY100" s="123"/>
      <c r="NRZ100" s="123"/>
      <c r="NSA100" s="123"/>
      <c r="NSB100" s="123"/>
      <c r="NSC100" s="123"/>
      <c r="NSD100" s="123"/>
      <c r="NSE100" s="123"/>
      <c r="NSF100" s="123"/>
      <c r="NSG100" s="123"/>
      <c r="NSH100" s="123"/>
      <c r="NSI100" s="123"/>
      <c r="NSJ100" s="123"/>
      <c r="NSK100" s="123"/>
      <c r="NSL100" s="123"/>
      <c r="NSM100" s="123"/>
      <c r="NSN100" s="123"/>
      <c r="NSO100" s="123"/>
      <c r="NSP100" s="123"/>
      <c r="NSQ100" s="123"/>
      <c r="NSR100" s="123"/>
      <c r="NSS100" s="123"/>
      <c r="NST100" s="123"/>
      <c r="NSU100" s="123"/>
      <c r="NSV100" s="123"/>
      <c r="NSW100" s="123"/>
      <c r="NSX100" s="123"/>
      <c r="NSY100" s="123"/>
      <c r="NSZ100" s="123"/>
      <c r="NTA100" s="123"/>
      <c r="NTB100" s="123"/>
      <c r="NTC100" s="123"/>
      <c r="NTD100" s="123"/>
      <c r="NTE100" s="123"/>
      <c r="NTF100" s="123"/>
      <c r="NTG100" s="123"/>
      <c r="NTH100" s="123"/>
      <c r="NTI100" s="123"/>
      <c r="NTJ100" s="123"/>
      <c r="NTK100" s="123"/>
      <c r="NTL100" s="123"/>
      <c r="NTM100" s="123"/>
      <c r="NTN100" s="123"/>
      <c r="NTO100" s="123"/>
      <c r="NTP100" s="123"/>
      <c r="NTQ100" s="123"/>
      <c r="NTR100" s="123"/>
      <c r="NTS100" s="123"/>
      <c r="NTT100" s="123"/>
      <c r="NTU100" s="123"/>
      <c r="NTV100" s="123"/>
      <c r="NTW100" s="123"/>
      <c r="NTX100" s="123"/>
      <c r="NTY100" s="123"/>
      <c r="NTZ100" s="123"/>
      <c r="NUA100" s="123"/>
      <c r="NUB100" s="123"/>
      <c r="NUC100" s="123"/>
      <c r="NUD100" s="123"/>
      <c r="NUE100" s="123"/>
      <c r="NUF100" s="123"/>
      <c r="NUG100" s="123"/>
      <c r="NUH100" s="123"/>
      <c r="NUI100" s="123"/>
      <c r="NUJ100" s="123"/>
      <c r="NUK100" s="123"/>
      <c r="NUL100" s="123"/>
      <c r="NUM100" s="123"/>
      <c r="NUN100" s="123"/>
      <c r="NUO100" s="123"/>
      <c r="NUP100" s="123"/>
      <c r="NUQ100" s="123"/>
      <c r="NUR100" s="123"/>
      <c r="NUS100" s="123"/>
      <c r="NUT100" s="123"/>
      <c r="NUU100" s="123"/>
      <c r="NUV100" s="123"/>
      <c r="NUW100" s="123"/>
      <c r="NUX100" s="123"/>
      <c r="NUY100" s="123"/>
      <c r="NUZ100" s="123"/>
      <c r="NVA100" s="123"/>
      <c r="NVB100" s="123"/>
      <c r="NVC100" s="123"/>
      <c r="NVD100" s="123"/>
      <c r="NVE100" s="123"/>
      <c r="NVF100" s="123"/>
      <c r="NVG100" s="123"/>
      <c r="NVH100" s="123"/>
      <c r="NVI100" s="123"/>
      <c r="NVJ100" s="123"/>
      <c r="NVK100" s="123"/>
      <c r="NVL100" s="123"/>
      <c r="NVM100" s="123"/>
      <c r="NVN100" s="123"/>
      <c r="NVO100" s="123"/>
      <c r="NVP100" s="123"/>
      <c r="NVQ100" s="123"/>
      <c r="NVR100" s="123"/>
      <c r="NVS100" s="123"/>
      <c r="NVT100" s="123"/>
      <c r="NVU100" s="123"/>
      <c r="NVV100" s="123"/>
      <c r="NVW100" s="123"/>
      <c r="NVX100" s="123"/>
      <c r="NVY100" s="123"/>
      <c r="NVZ100" s="123"/>
      <c r="NWA100" s="123"/>
      <c r="NWB100" s="123"/>
      <c r="NWC100" s="123"/>
      <c r="NWD100" s="123"/>
      <c r="NWE100" s="123"/>
      <c r="NWF100" s="123"/>
      <c r="NWG100" s="123"/>
      <c r="NWH100" s="123"/>
      <c r="NWI100" s="123"/>
      <c r="NWJ100" s="123"/>
      <c r="NWK100" s="123"/>
      <c r="NWL100" s="123"/>
      <c r="NWM100" s="123"/>
      <c r="NWN100" s="123"/>
      <c r="NWO100" s="123"/>
      <c r="NWP100" s="123"/>
      <c r="NWQ100" s="123"/>
      <c r="NWR100" s="123"/>
      <c r="NWS100" s="123"/>
      <c r="NWT100" s="123"/>
      <c r="NWU100" s="123"/>
      <c r="NWV100" s="123"/>
      <c r="NWW100" s="123"/>
      <c r="NWX100" s="123"/>
      <c r="NWY100" s="123"/>
      <c r="NWZ100" s="123"/>
      <c r="NXA100" s="123"/>
      <c r="NXB100" s="123"/>
      <c r="NXC100" s="123"/>
      <c r="NXD100" s="123"/>
      <c r="NXE100" s="123"/>
      <c r="NXF100" s="123"/>
      <c r="NXG100" s="123"/>
      <c r="NXH100" s="123"/>
      <c r="NXI100" s="123"/>
      <c r="NXJ100" s="123"/>
      <c r="NXK100" s="123"/>
      <c r="NXL100" s="123"/>
      <c r="NXM100" s="123"/>
      <c r="NXN100" s="123"/>
      <c r="NXO100" s="123"/>
      <c r="NXP100" s="123"/>
      <c r="NXQ100" s="123"/>
      <c r="NXR100" s="123"/>
      <c r="NXS100" s="123"/>
      <c r="NXT100" s="123"/>
      <c r="NXU100" s="123"/>
      <c r="NXV100" s="123"/>
      <c r="NXW100" s="123"/>
      <c r="NXX100" s="123"/>
      <c r="NXY100" s="123"/>
      <c r="NXZ100" s="123"/>
      <c r="NYA100" s="123"/>
      <c r="NYB100" s="123"/>
      <c r="NYC100" s="123"/>
      <c r="NYD100" s="123"/>
      <c r="NYE100" s="123"/>
      <c r="NYF100" s="123"/>
      <c r="NYG100" s="123"/>
      <c r="NYH100" s="123"/>
      <c r="NYI100" s="123"/>
      <c r="NYJ100" s="123"/>
      <c r="NYK100" s="123"/>
      <c r="NYL100" s="123"/>
      <c r="NYM100" s="123"/>
      <c r="NYN100" s="123"/>
      <c r="NYO100" s="123"/>
      <c r="NYP100" s="123"/>
      <c r="NYQ100" s="123"/>
      <c r="NYR100" s="123"/>
      <c r="NYS100" s="123"/>
      <c r="NYT100" s="123"/>
      <c r="NYU100" s="123"/>
      <c r="NYV100" s="123"/>
      <c r="NYW100" s="123"/>
      <c r="NYX100" s="123"/>
      <c r="NYY100" s="123"/>
      <c r="NYZ100" s="123"/>
      <c r="NZA100" s="123"/>
      <c r="NZB100" s="123"/>
      <c r="NZC100" s="123"/>
      <c r="NZD100" s="123"/>
      <c r="NZE100" s="123"/>
      <c r="NZF100" s="123"/>
      <c r="NZG100" s="123"/>
      <c r="NZH100" s="123"/>
      <c r="NZI100" s="123"/>
      <c r="NZJ100" s="123"/>
      <c r="NZK100" s="123"/>
      <c r="NZL100" s="123"/>
      <c r="NZM100" s="123"/>
      <c r="NZN100" s="123"/>
      <c r="NZO100" s="123"/>
      <c r="NZP100" s="123"/>
      <c r="NZQ100" s="123"/>
      <c r="NZR100" s="123"/>
      <c r="NZS100" s="123"/>
      <c r="NZT100" s="123"/>
      <c r="NZU100" s="123"/>
      <c r="NZV100" s="123"/>
      <c r="NZW100" s="123"/>
      <c r="NZX100" s="123"/>
      <c r="NZY100" s="123"/>
      <c r="NZZ100" s="123"/>
      <c r="OAA100" s="123"/>
      <c r="OAB100" s="123"/>
      <c r="OAC100" s="123"/>
      <c r="OAD100" s="123"/>
      <c r="OAE100" s="123"/>
      <c r="OAF100" s="123"/>
      <c r="OAG100" s="123"/>
      <c r="OAH100" s="123"/>
      <c r="OAI100" s="123"/>
      <c r="OAJ100" s="123"/>
      <c r="OAK100" s="123"/>
      <c r="OAL100" s="123"/>
      <c r="OAM100" s="123"/>
      <c r="OAN100" s="123"/>
      <c r="OAO100" s="123"/>
      <c r="OAP100" s="123"/>
      <c r="OAQ100" s="123"/>
      <c r="OAR100" s="123"/>
      <c r="OAS100" s="123"/>
      <c r="OAT100" s="123"/>
      <c r="OAU100" s="123"/>
      <c r="OAV100" s="123"/>
      <c r="OAW100" s="123"/>
      <c r="OAX100" s="123"/>
      <c r="OAY100" s="123"/>
      <c r="OAZ100" s="123"/>
      <c r="OBA100" s="123"/>
      <c r="OBB100" s="123"/>
      <c r="OBC100" s="123"/>
      <c r="OBD100" s="123"/>
      <c r="OBE100" s="123"/>
      <c r="OBF100" s="123"/>
      <c r="OBG100" s="123"/>
      <c r="OBH100" s="123"/>
      <c r="OBI100" s="123"/>
      <c r="OBJ100" s="123"/>
      <c r="OBK100" s="123"/>
      <c r="OBL100" s="123"/>
      <c r="OBM100" s="123"/>
      <c r="OBN100" s="123"/>
      <c r="OBO100" s="123"/>
      <c r="OBP100" s="123"/>
      <c r="OBQ100" s="123"/>
      <c r="OBR100" s="123"/>
      <c r="OBS100" s="123"/>
      <c r="OBT100" s="123"/>
      <c r="OBU100" s="123"/>
      <c r="OBV100" s="123"/>
      <c r="OBW100" s="123"/>
      <c r="OBX100" s="123"/>
      <c r="OBY100" s="123"/>
      <c r="OBZ100" s="123"/>
      <c r="OCA100" s="123"/>
      <c r="OCB100" s="123"/>
      <c r="OCC100" s="123"/>
      <c r="OCD100" s="123"/>
      <c r="OCE100" s="123"/>
      <c r="OCF100" s="123"/>
      <c r="OCG100" s="123"/>
      <c r="OCH100" s="123"/>
      <c r="OCI100" s="123"/>
      <c r="OCJ100" s="123"/>
      <c r="OCK100" s="123"/>
      <c r="OCL100" s="123"/>
      <c r="OCM100" s="123"/>
      <c r="OCN100" s="123"/>
      <c r="OCO100" s="123"/>
      <c r="OCP100" s="123"/>
      <c r="OCQ100" s="123"/>
      <c r="OCR100" s="123"/>
      <c r="OCS100" s="123"/>
      <c r="OCT100" s="123"/>
      <c r="OCU100" s="123"/>
      <c r="OCV100" s="123"/>
      <c r="OCW100" s="123"/>
      <c r="OCX100" s="123"/>
      <c r="OCY100" s="123"/>
      <c r="OCZ100" s="123"/>
      <c r="ODA100" s="123"/>
      <c r="ODB100" s="123"/>
      <c r="ODC100" s="123"/>
      <c r="ODD100" s="123"/>
      <c r="ODE100" s="123"/>
      <c r="ODF100" s="123"/>
      <c r="ODG100" s="123"/>
      <c r="ODH100" s="123"/>
      <c r="ODI100" s="123"/>
      <c r="ODJ100" s="123"/>
      <c r="ODK100" s="123"/>
      <c r="ODL100" s="123"/>
      <c r="ODM100" s="123"/>
      <c r="ODN100" s="123"/>
      <c r="ODO100" s="123"/>
      <c r="ODP100" s="123"/>
      <c r="ODQ100" s="123"/>
      <c r="ODR100" s="123"/>
      <c r="ODS100" s="123"/>
      <c r="ODT100" s="123"/>
      <c r="ODU100" s="123"/>
      <c r="ODV100" s="123"/>
      <c r="ODW100" s="123"/>
      <c r="ODX100" s="123"/>
      <c r="ODY100" s="123"/>
      <c r="ODZ100" s="123"/>
      <c r="OEA100" s="123"/>
      <c r="OEB100" s="123"/>
      <c r="OEC100" s="123"/>
      <c r="OED100" s="123"/>
      <c r="OEE100" s="123"/>
      <c r="OEF100" s="123"/>
      <c r="OEG100" s="123"/>
      <c r="OEH100" s="123"/>
      <c r="OEI100" s="123"/>
      <c r="OEJ100" s="123"/>
      <c r="OEK100" s="123"/>
      <c r="OEL100" s="123"/>
      <c r="OEM100" s="123"/>
      <c r="OEN100" s="123"/>
      <c r="OEO100" s="123"/>
      <c r="OEP100" s="123"/>
      <c r="OEQ100" s="123"/>
      <c r="OER100" s="123"/>
      <c r="OES100" s="123"/>
      <c r="OET100" s="123"/>
      <c r="OEU100" s="123"/>
      <c r="OEV100" s="123"/>
      <c r="OEW100" s="123"/>
      <c r="OEX100" s="123"/>
      <c r="OEY100" s="123"/>
      <c r="OEZ100" s="123"/>
      <c r="OFA100" s="123"/>
      <c r="OFB100" s="123"/>
      <c r="OFC100" s="123"/>
      <c r="OFD100" s="123"/>
      <c r="OFE100" s="123"/>
      <c r="OFF100" s="123"/>
      <c r="OFG100" s="123"/>
      <c r="OFH100" s="123"/>
      <c r="OFI100" s="123"/>
      <c r="OFJ100" s="123"/>
      <c r="OFK100" s="123"/>
      <c r="OFL100" s="123"/>
      <c r="OFM100" s="123"/>
      <c r="OFN100" s="123"/>
      <c r="OFO100" s="123"/>
      <c r="OFP100" s="123"/>
      <c r="OFQ100" s="123"/>
      <c r="OFR100" s="123"/>
      <c r="OFS100" s="123"/>
      <c r="OFT100" s="123"/>
      <c r="OFU100" s="123"/>
      <c r="OFV100" s="123"/>
      <c r="OFW100" s="123"/>
      <c r="OFX100" s="123"/>
      <c r="OFY100" s="123"/>
      <c r="OFZ100" s="123"/>
      <c r="OGA100" s="123"/>
      <c r="OGB100" s="123"/>
      <c r="OGC100" s="123"/>
      <c r="OGD100" s="123"/>
      <c r="OGE100" s="123"/>
      <c r="OGF100" s="123"/>
      <c r="OGG100" s="123"/>
      <c r="OGH100" s="123"/>
      <c r="OGI100" s="123"/>
      <c r="OGJ100" s="123"/>
      <c r="OGK100" s="123"/>
      <c r="OGL100" s="123"/>
      <c r="OGM100" s="123"/>
      <c r="OGN100" s="123"/>
      <c r="OGO100" s="123"/>
      <c r="OGP100" s="123"/>
      <c r="OGQ100" s="123"/>
      <c r="OGR100" s="123"/>
      <c r="OGS100" s="123"/>
      <c r="OGT100" s="123"/>
      <c r="OGU100" s="123"/>
      <c r="OGV100" s="123"/>
      <c r="OGW100" s="123"/>
      <c r="OGX100" s="123"/>
      <c r="OGY100" s="123"/>
      <c r="OGZ100" s="123"/>
      <c r="OHA100" s="123"/>
      <c r="OHB100" s="123"/>
      <c r="OHC100" s="123"/>
      <c r="OHD100" s="123"/>
      <c r="OHE100" s="123"/>
      <c r="OHF100" s="123"/>
      <c r="OHG100" s="123"/>
      <c r="OHH100" s="123"/>
      <c r="OHI100" s="123"/>
      <c r="OHJ100" s="123"/>
      <c r="OHK100" s="123"/>
      <c r="OHL100" s="123"/>
      <c r="OHM100" s="123"/>
      <c r="OHN100" s="123"/>
      <c r="OHO100" s="123"/>
      <c r="OHP100" s="123"/>
      <c r="OHQ100" s="123"/>
      <c r="OHR100" s="123"/>
      <c r="OHS100" s="123"/>
      <c r="OHT100" s="123"/>
      <c r="OHU100" s="123"/>
      <c r="OHV100" s="123"/>
      <c r="OHW100" s="123"/>
      <c r="OHX100" s="123"/>
      <c r="OHY100" s="123"/>
      <c r="OHZ100" s="123"/>
      <c r="OIA100" s="123"/>
      <c r="OIB100" s="123"/>
      <c r="OIC100" s="123"/>
      <c r="OID100" s="123"/>
      <c r="OIE100" s="123"/>
      <c r="OIF100" s="123"/>
      <c r="OIG100" s="123"/>
      <c r="OIH100" s="123"/>
      <c r="OII100" s="123"/>
      <c r="OIJ100" s="123"/>
      <c r="OIK100" s="123"/>
      <c r="OIL100" s="123"/>
      <c r="OIM100" s="123"/>
      <c r="OIN100" s="123"/>
      <c r="OIO100" s="123"/>
      <c r="OIP100" s="123"/>
      <c r="OIQ100" s="123"/>
      <c r="OIR100" s="123"/>
      <c r="OIS100" s="123"/>
      <c r="OIT100" s="123"/>
      <c r="OIU100" s="123"/>
      <c r="OIV100" s="123"/>
      <c r="OIW100" s="123"/>
      <c r="OIX100" s="123"/>
      <c r="OIY100" s="123"/>
      <c r="OIZ100" s="123"/>
      <c r="OJA100" s="123"/>
      <c r="OJB100" s="123"/>
      <c r="OJC100" s="123"/>
      <c r="OJD100" s="123"/>
      <c r="OJE100" s="123"/>
      <c r="OJF100" s="123"/>
      <c r="OJG100" s="123"/>
      <c r="OJH100" s="123"/>
      <c r="OJI100" s="123"/>
      <c r="OJJ100" s="123"/>
      <c r="OJK100" s="123"/>
      <c r="OJL100" s="123"/>
      <c r="OJM100" s="123"/>
      <c r="OJN100" s="123"/>
      <c r="OJO100" s="123"/>
      <c r="OJP100" s="123"/>
      <c r="OJQ100" s="123"/>
      <c r="OJR100" s="123"/>
      <c r="OJS100" s="123"/>
      <c r="OJT100" s="123"/>
      <c r="OJU100" s="123"/>
      <c r="OJV100" s="123"/>
      <c r="OJW100" s="123"/>
      <c r="OJX100" s="123"/>
      <c r="OJY100" s="123"/>
      <c r="OJZ100" s="123"/>
      <c r="OKA100" s="123"/>
      <c r="OKB100" s="123"/>
      <c r="OKC100" s="123"/>
      <c r="OKD100" s="123"/>
      <c r="OKE100" s="123"/>
      <c r="OKF100" s="123"/>
      <c r="OKG100" s="123"/>
      <c r="OKH100" s="123"/>
      <c r="OKI100" s="123"/>
      <c r="OKJ100" s="123"/>
      <c r="OKK100" s="123"/>
      <c r="OKL100" s="123"/>
      <c r="OKM100" s="123"/>
      <c r="OKN100" s="123"/>
      <c r="OKO100" s="123"/>
      <c r="OKP100" s="123"/>
      <c r="OKQ100" s="123"/>
      <c r="OKR100" s="123"/>
      <c r="OKS100" s="123"/>
      <c r="OKT100" s="123"/>
      <c r="OKU100" s="123"/>
      <c r="OKV100" s="123"/>
      <c r="OKW100" s="123"/>
      <c r="OKX100" s="123"/>
      <c r="OKY100" s="123"/>
      <c r="OKZ100" s="123"/>
      <c r="OLA100" s="123"/>
      <c r="OLB100" s="123"/>
      <c r="OLC100" s="123"/>
      <c r="OLD100" s="123"/>
      <c r="OLE100" s="123"/>
      <c r="OLF100" s="123"/>
      <c r="OLG100" s="123"/>
      <c r="OLH100" s="123"/>
      <c r="OLI100" s="123"/>
      <c r="OLJ100" s="123"/>
      <c r="OLK100" s="123"/>
      <c r="OLL100" s="123"/>
      <c r="OLM100" s="123"/>
      <c r="OLN100" s="123"/>
      <c r="OLO100" s="123"/>
      <c r="OLP100" s="123"/>
      <c r="OLQ100" s="123"/>
      <c r="OLR100" s="123"/>
      <c r="OLS100" s="123"/>
      <c r="OLT100" s="123"/>
      <c r="OLU100" s="123"/>
      <c r="OLV100" s="123"/>
      <c r="OLW100" s="123"/>
      <c r="OLX100" s="123"/>
      <c r="OLY100" s="123"/>
      <c r="OLZ100" s="123"/>
      <c r="OMA100" s="123"/>
      <c r="OMB100" s="123"/>
      <c r="OMC100" s="123"/>
      <c r="OMD100" s="123"/>
      <c r="OME100" s="123"/>
      <c r="OMF100" s="123"/>
      <c r="OMG100" s="123"/>
      <c r="OMH100" s="123"/>
      <c r="OMI100" s="123"/>
      <c r="OMJ100" s="123"/>
      <c r="OMK100" s="123"/>
      <c r="OML100" s="123"/>
      <c r="OMM100" s="123"/>
      <c r="OMN100" s="123"/>
      <c r="OMO100" s="123"/>
      <c r="OMP100" s="123"/>
      <c r="OMQ100" s="123"/>
      <c r="OMR100" s="123"/>
      <c r="OMS100" s="123"/>
      <c r="OMT100" s="123"/>
      <c r="OMU100" s="123"/>
      <c r="OMV100" s="123"/>
      <c r="OMW100" s="123"/>
      <c r="OMX100" s="123"/>
      <c r="OMY100" s="123"/>
      <c r="OMZ100" s="123"/>
      <c r="ONA100" s="123"/>
      <c r="ONB100" s="123"/>
      <c r="ONC100" s="123"/>
      <c r="OND100" s="123"/>
      <c r="ONE100" s="123"/>
      <c r="ONF100" s="123"/>
      <c r="ONG100" s="123"/>
      <c r="ONH100" s="123"/>
      <c r="ONI100" s="123"/>
      <c r="ONJ100" s="123"/>
      <c r="ONK100" s="123"/>
      <c r="ONL100" s="123"/>
      <c r="ONM100" s="123"/>
      <c r="ONN100" s="123"/>
      <c r="ONO100" s="123"/>
      <c r="ONP100" s="123"/>
      <c r="ONQ100" s="123"/>
      <c r="ONR100" s="123"/>
      <c r="ONS100" s="123"/>
      <c r="ONT100" s="123"/>
      <c r="ONU100" s="123"/>
      <c r="ONV100" s="123"/>
      <c r="ONW100" s="123"/>
      <c r="ONX100" s="123"/>
      <c r="ONY100" s="123"/>
      <c r="ONZ100" s="123"/>
      <c r="OOA100" s="123"/>
      <c r="OOB100" s="123"/>
      <c r="OOC100" s="123"/>
      <c r="OOD100" s="123"/>
      <c r="OOE100" s="123"/>
      <c r="OOF100" s="123"/>
      <c r="OOG100" s="123"/>
      <c r="OOH100" s="123"/>
      <c r="OOI100" s="123"/>
      <c r="OOJ100" s="123"/>
      <c r="OOK100" s="123"/>
      <c r="OOL100" s="123"/>
      <c r="OOM100" s="123"/>
      <c r="OON100" s="123"/>
      <c r="OOO100" s="123"/>
      <c r="OOP100" s="123"/>
      <c r="OOQ100" s="123"/>
      <c r="OOR100" s="123"/>
      <c r="OOS100" s="123"/>
      <c r="OOT100" s="123"/>
      <c r="OOU100" s="123"/>
      <c r="OOV100" s="123"/>
      <c r="OOW100" s="123"/>
      <c r="OOX100" s="123"/>
      <c r="OOY100" s="123"/>
      <c r="OOZ100" s="123"/>
      <c r="OPA100" s="123"/>
      <c r="OPB100" s="123"/>
      <c r="OPC100" s="123"/>
      <c r="OPD100" s="123"/>
      <c r="OPE100" s="123"/>
      <c r="OPF100" s="123"/>
      <c r="OPG100" s="123"/>
      <c r="OPH100" s="123"/>
      <c r="OPI100" s="123"/>
      <c r="OPJ100" s="123"/>
      <c r="OPK100" s="123"/>
      <c r="OPL100" s="123"/>
      <c r="OPM100" s="123"/>
      <c r="OPN100" s="123"/>
      <c r="OPO100" s="123"/>
      <c r="OPP100" s="123"/>
      <c r="OPQ100" s="123"/>
      <c r="OPR100" s="123"/>
      <c r="OPS100" s="123"/>
      <c r="OPT100" s="123"/>
      <c r="OPU100" s="123"/>
      <c r="OPV100" s="123"/>
      <c r="OPW100" s="123"/>
      <c r="OPX100" s="123"/>
      <c r="OPY100" s="123"/>
      <c r="OPZ100" s="123"/>
      <c r="OQA100" s="123"/>
      <c r="OQB100" s="123"/>
      <c r="OQC100" s="123"/>
      <c r="OQD100" s="123"/>
      <c r="OQE100" s="123"/>
      <c r="OQF100" s="123"/>
      <c r="OQG100" s="123"/>
      <c r="OQH100" s="123"/>
      <c r="OQI100" s="123"/>
      <c r="OQJ100" s="123"/>
      <c r="OQK100" s="123"/>
      <c r="OQL100" s="123"/>
      <c r="OQM100" s="123"/>
      <c r="OQN100" s="123"/>
      <c r="OQO100" s="123"/>
      <c r="OQP100" s="123"/>
      <c r="OQQ100" s="123"/>
      <c r="OQR100" s="123"/>
      <c r="OQS100" s="123"/>
      <c r="OQT100" s="123"/>
      <c r="OQU100" s="123"/>
      <c r="OQV100" s="123"/>
      <c r="OQW100" s="123"/>
      <c r="OQX100" s="123"/>
      <c r="OQY100" s="123"/>
      <c r="OQZ100" s="123"/>
      <c r="ORA100" s="123"/>
      <c r="ORB100" s="123"/>
      <c r="ORC100" s="123"/>
      <c r="ORD100" s="123"/>
      <c r="ORE100" s="123"/>
      <c r="ORF100" s="123"/>
      <c r="ORG100" s="123"/>
      <c r="ORH100" s="123"/>
      <c r="ORI100" s="123"/>
      <c r="ORJ100" s="123"/>
      <c r="ORK100" s="123"/>
      <c r="ORL100" s="123"/>
      <c r="ORM100" s="123"/>
      <c r="ORN100" s="123"/>
      <c r="ORO100" s="123"/>
      <c r="ORP100" s="123"/>
      <c r="ORQ100" s="123"/>
      <c r="ORR100" s="123"/>
      <c r="ORS100" s="123"/>
      <c r="ORT100" s="123"/>
      <c r="ORU100" s="123"/>
      <c r="ORV100" s="123"/>
      <c r="ORW100" s="123"/>
      <c r="ORX100" s="123"/>
      <c r="ORY100" s="123"/>
      <c r="ORZ100" s="123"/>
      <c r="OSA100" s="123"/>
      <c r="OSB100" s="123"/>
      <c r="OSC100" s="123"/>
      <c r="OSD100" s="123"/>
      <c r="OSE100" s="123"/>
      <c r="OSF100" s="123"/>
      <c r="OSG100" s="123"/>
      <c r="OSH100" s="123"/>
      <c r="OSI100" s="123"/>
      <c r="OSJ100" s="123"/>
      <c r="OSK100" s="123"/>
      <c r="OSL100" s="123"/>
      <c r="OSM100" s="123"/>
      <c r="OSN100" s="123"/>
      <c r="OSO100" s="123"/>
      <c r="OSP100" s="123"/>
      <c r="OSQ100" s="123"/>
      <c r="OSR100" s="123"/>
      <c r="OSS100" s="123"/>
      <c r="OST100" s="123"/>
      <c r="OSU100" s="123"/>
      <c r="OSV100" s="123"/>
      <c r="OSW100" s="123"/>
      <c r="OSX100" s="123"/>
      <c r="OSY100" s="123"/>
      <c r="OSZ100" s="123"/>
      <c r="OTA100" s="123"/>
      <c r="OTB100" s="123"/>
      <c r="OTC100" s="123"/>
      <c r="OTD100" s="123"/>
      <c r="OTE100" s="123"/>
      <c r="OTF100" s="123"/>
      <c r="OTG100" s="123"/>
      <c r="OTH100" s="123"/>
      <c r="OTI100" s="123"/>
      <c r="OTJ100" s="123"/>
      <c r="OTK100" s="123"/>
      <c r="OTL100" s="123"/>
      <c r="OTM100" s="123"/>
      <c r="OTN100" s="123"/>
      <c r="OTO100" s="123"/>
      <c r="OTP100" s="123"/>
      <c r="OTQ100" s="123"/>
      <c r="OTR100" s="123"/>
      <c r="OTS100" s="123"/>
      <c r="OTT100" s="123"/>
      <c r="OTU100" s="123"/>
      <c r="OTV100" s="123"/>
      <c r="OTW100" s="123"/>
      <c r="OTX100" s="123"/>
      <c r="OTY100" s="123"/>
      <c r="OTZ100" s="123"/>
      <c r="OUA100" s="123"/>
      <c r="OUB100" s="123"/>
      <c r="OUC100" s="123"/>
      <c r="OUD100" s="123"/>
      <c r="OUE100" s="123"/>
      <c r="OUF100" s="123"/>
      <c r="OUG100" s="123"/>
      <c r="OUH100" s="123"/>
      <c r="OUI100" s="123"/>
      <c r="OUJ100" s="123"/>
      <c r="OUK100" s="123"/>
      <c r="OUL100" s="123"/>
      <c r="OUM100" s="123"/>
      <c r="OUN100" s="123"/>
      <c r="OUO100" s="123"/>
      <c r="OUP100" s="123"/>
      <c r="OUQ100" s="123"/>
      <c r="OUR100" s="123"/>
      <c r="OUS100" s="123"/>
      <c r="OUT100" s="123"/>
      <c r="OUU100" s="123"/>
      <c r="OUV100" s="123"/>
      <c r="OUW100" s="123"/>
      <c r="OUX100" s="123"/>
      <c r="OUY100" s="123"/>
      <c r="OUZ100" s="123"/>
      <c r="OVA100" s="123"/>
      <c r="OVB100" s="123"/>
      <c r="OVC100" s="123"/>
      <c r="OVD100" s="123"/>
      <c r="OVE100" s="123"/>
      <c r="OVF100" s="123"/>
      <c r="OVG100" s="123"/>
      <c r="OVH100" s="123"/>
      <c r="OVI100" s="123"/>
      <c r="OVJ100" s="123"/>
      <c r="OVK100" s="123"/>
      <c r="OVL100" s="123"/>
      <c r="OVM100" s="123"/>
      <c r="OVN100" s="123"/>
      <c r="OVO100" s="123"/>
      <c r="OVP100" s="123"/>
      <c r="OVQ100" s="123"/>
      <c r="OVR100" s="123"/>
      <c r="OVS100" s="123"/>
      <c r="OVT100" s="123"/>
      <c r="OVU100" s="123"/>
      <c r="OVV100" s="123"/>
      <c r="OVW100" s="123"/>
      <c r="OVX100" s="123"/>
      <c r="OVY100" s="123"/>
      <c r="OVZ100" s="123"/>
      <c r="OWA100" s="123"/>
      <c r="OWB100" s="123"/>
      <c r="OWC100" s="123"/>
      <c r="OWD100" s="123"/>
      <c r="OWE100" s="123"/>
      <c r="OWF100" s="123"/>
      <c r="OWG100" s="123"/>
      <c r="OWH100" s="123"/>
      <c r="OWI100" s="123"/>
      <c r="OWJ100" s="123"/>
      <c r="OWK100" s="123"/>
      <c r="OWL100" s="123"/>
      <c r="OWM100" s="123"/>
      <c r="OWN100" s="123"/>
      <c r="OWO100" s="123"/>
      <c r="OWP100" s="123"/>
      <c r="OWQ100" s="123"/>
      <c r="OWR100" s="123"/>
      <c r="OWS100" s="123"/>
      <c r="OWT100" s="123"/>
      <c r="OWU100" s="123"/>
      <c r="OWV100" s="123"/>
      <c r="OWW100" s="123"/>
      <c r="OWX100" s="123"/>
      <c r="OWY100" s="123"/>
      <c r="OWZ100" s="123"/>
      <c r="OXA100" s="123"/>
      <c r="OXB100" s="123"/>
      <c r="OXC100" s="123"/>
      <c r="OXD100" s="123"/>
      <c r="OXE100" s="123"/>
      <c r="OXF100" s="123"/>
      <c r="OXG100" s="123"/>
      <c r="OXH100" s="123"/>
      <c r="OXI100" s="123"/>
      <c r="OXJ100" s="123"/>
      <c r="OXK100" s="123"/>
      <c r="OXL100" s="123"/>
      <c r="OXM100" s="123"/>
      <c r="OXN100" s="123"/>
      <c r="OXO100" s="123"/>
      <c r="OXP100" s="123"/>
      <c r="OXQ100" s="123"/>
      <c r="OXR100" s="123"/>
      <c r="OXS100" s="123"/>
      <c r="OXT100" s="123"/>
      <c r="OXU100" s="123"/>
      <c r="OXV100" s="123"/>
      <c r="OXW100" s="123"/>
      <c r="OXX100" s="123"/>
      <c r="OXY100" s="123"/>
      <c r="OXZ100" s="123"/>
      <c r="OYA100" s="123"/>
      <c r="OYB100" s="123"/>
      <c r="OYC100" s="123"/>
      <c r="OYD100" s="123"/>
      <c r="OYE100" s="123"/>
      <c r="OYF100" s="123"/>
      <c r="OYG100" s="123"/>
      <c r="OYH100" s="123"/>
      <c r="OYI100" s="123"/>
      <c r="OYJ100" s="123"/>
      <c r="OYK100" s="123"/>
      <c r="OYL100" s="123"/>
      <c r="OYM100" s="123"/>
      <c r="OYN100" s="123"/>
      <c r="OYO100" s="123"/>
      <c r="OYP100" s="123"/>
      <c r="OYQ100" s="123"/>
      <c r="OYR100" s="123"/>
      <c r="OYS100" s="123"/>
      <c r="OYT100" s="123"/>
      <c r="OYU100" s="123"/>
      <c r="OYV100" s="123"/>
      <c r="OYW100" s="123"/>
      <c r="OYX100" s="123"/>
      <c r="OYY100" s="123"/>
      <c r="OYZ100" s="123"/>
      <c r="OZA100" s="123"/>
      <c r="OZB100" s="123"/>
      <c r="OZC100" s="123"/>
      <c r="OZD100" s="123"/>
      <c r="OZE100" s="123"/>
      <c r="OZF100" s="123"/>
      <c r="OZG100" s="123"/>
      <c r="OZH100" s="123"/>
      <c r="OZI100" s="123"/>
      <c r="OZJ100" s="123"/>
      <c r="OZK100" s="123"/>
      <c r="OZL100" s="123"/>
      <c r="OZM100" s="123"/>
      <c r="OZN100" s="123"/>
      <c r="OZO100" s="123"/>
      <c r="OZP100" s="123"/>
      <c r="OZQ100" s="123"/>
      <c r="OZR100" s="123"/>
      <c r="OZS100" s="123"/>
      <c r="OZT100" s="123"/>
      <c r="OZU100" s="123"/>
      <c r="OZV100" s="123"/>
      <c r="OZW100" s="123"/>
      <c r="OZX100" s="123"/>
      <c r="OZY100" s="123"/>
      <c r="OZZ100" s="123"/>
      <c r="PAA100" s="123"/>
      <c r="PAB100" s="123"/>
      <c r="PAC100" s="123"/>
      <c r="PAD100" s="123"/>
      <c r="PAE100" s="123"/>
      <c r="PAF100" s="123"/>
      <c r="PAG100" s="123"/>
      <c r="PAH100" s="123"/>
      <c r="PAI100" s="123"/>
      <c r="PAJ100" s="123"/>
      <c r="PAK100" s="123"/>
      <c r="PAL100" s="123"/>
      <c r="PAM100" s="123"/>
      <c r="PAN100" s="123"/>
      <c r="PAO100" s="123"/>
      <c r="PAP100" s="123"/>
      <c r="PAQ100" s="123"/>
      <c r="PAR100" s="123"/>
      <c r="PAS100" s="123"/>
      <c r="PAT100" s="123"/>
      <c r="PAU100" s="123"/>
      <c r="PAV100" s="123"/>
      <c r="PAW100" s="123"/>
      <c r="PAX100" s="123"/>
      <c r="PAY100" s="123"/>
      <c r="PAZ100" s="123"/>
      <c r="PBA100" s="123"/>
      <c r="PBB100" s="123"/>
      <c r="PBC100" s="123"/>
      <c r="PBD100" s="123"/>
      <c r="PBE100" s="123"/>
      <c r="PBF100" s="123"/>
      <c r="PBG100" s="123"/>
      <c r="PBH100" s="123"/>
      <c r="PBI100" s="123"/>
      <c r="PBJ100" s="123"/>
      <c r="PBK100" s="123"/>
      <c r="PBL100" s="123"/>
      <c r="PBM100" s="123"/>
      <c r="PBN100" s="123"/>
      <c r="PBO100" s="123"/>
      <c r="PBP100" s="123"/>
      <c r="PBQ100" s="123"/>
      <c r="PBR100" s="123"/>
      <c r="PBS100" s="123"/>
      <c r="PBT100" s="123"/>
      <c r="PBU100" s="123"/>
      <c r="PBV100" s="123"/>
      <c r="PBW100" s="123"/>
      <c r="PBX100" s="123"/>
      <c r="PBY100" s="123"/>
      <c r="PBZ100" s="123"/>
      <c r="PCA100" s="123"/>
      <c r="PCB100" s="123"/>
      <c r="PCC100" s="123"/>
      <c r="PCD100" s="123"/>
      <c r="PCE100" s="123"/>
      <c r="PCF100" s="123"/>
      <c r="PCG100" s="123"/>
      <c r="PCH100" s="123"/>
      <c r="PCI100" s="123"/>
      <c r="PCJ100" s="123"/>
      <c r="PCK100" s="123"/>
      <c r="PCL100" s="123"/>
      <c r="PCM100" s="123"/>
      <c r="PCN100" s="123"/>
      <c r="PCO100" s="123"/>
      <c r="PCP100" s="123"/>
      <c r="PCQ100" s="123"/>
      <c r="PCR100" s="123"/>
      <c r="PCS100" s="123"/>
      <c r="PCT100" s="123"/>
      <c r="PCU100" s="123"/>
      <c r="PCV100" s="123"/>
      <c r="PCW100" s="123"/>
      <c r="PCX100" s="123"/>
      <c r="PCY100" s="123"/>
      <c r="PCZ100" s="123"/>
      <c r="PDA100" s="123"/>
      <c r="PDB100" s="123"/>
      <c r="PDC100" s="123"/>
      <c r="PDD100" s="123"/>
      <c r="PDE100" s="123"/>
      <c r="PDF100" s="123"/>
      <c r="PDG100" s="123"/>
      <c r="PDH100" s="123"/>
      <c r="PDI100" s="123"/>
      <c r="PDJ100" s="123"/>
      <c r="PDK100" s="123"/>
      <c r="PDL100" s="123"/>
      <c r="PDM100" s="123"/>
      <c r="PDN100" s="123"/>
      <c r="PDO100" s="123"/>
      <c r="PDP100" s="123"/>
      <c r="PDQ100" s="123"/>
      <c r="PDR100" s="123"/>
      <c r="PDS100" s="123"/>
      <c r="PDT100" s="123"/>
      <c r="PDU100" s="123"/>
      <c r="PDV100" s="123"/>
      <c r="PDW100" s="123"/>
      <c r="PDX100" s="123"/>
      <c r="PDY100" s="123"/>
      <c r="PDZ100" s="123"/>
      <c r="PEA100" s="123"/>
      <c r="PEB100" s="123"/>
      <c r="PEC100" s="123"/>
      <c r="PED100" s="123"/>
      <c r="PEE100" s="123"/>
      <c r="PEF100" s="123"/>
      <c r="PEG100" s="123"/>
      <c r="PEH100" s="123"/>
      <c r="PEI100" s="123"/>
      <c r="PEJ100" s="123"/>
      <c r="PEK100" s="123"/>
      <c r="PEL100" s="123"/>
      <c r="PEM100" s="123"/>
      <c r="PEN100" s="123"/>
      <c r="PEO100" s="123"/>
      <c r="PEP100" s="123"/>
      <c r="PEQ100" s="123"/>
      <c r="PER100" s="123"/>
      <c r="PES100" s="123"/>
      <c r="PET100" s="123"/>
      <c r="PEU100" s="123"/>
      <c r="PEV100" s="123"/>
      <c r="PEW100" s="123"/>
      <c r="PEX100" s="123"/>
      <c r="PEY100" s="123"/>
      <c r="PEZ100" s="123"/>
      <c r="PFA100" s="123"/>
      <c r="PFB100" s="123"/>
      <c r="PFC100" s="123"/>
      <c r="PFD100" s="123"/>
      <c r="PFE100" s="123"/>
      <c r="PFF100" s="123"/>
      <c r="PFG100" s="123"/>
      <c r="PFH100" s="123"/>
      <c r="PFI100" s="123"/>
      <c r="PFJ100" s="123"/>
      <c r="PFK100" s="123"/>
      <c r="PFL100" s="123"/>
      <c r="PFM100" s="123"/>
      <c r="PFN100" s="123"/>
      <c r="PFO100" s="123"/>
      <c r="PFP100" s="123"/>
      <c r="PFQ100" s="123"/>
      <c r="PFR100" s="123"/>
      <c r="PFS100" s="123"/>
      <c r="PFT100" s="123"/>
      <c r="PFU100" s="123"/>
      <c r="PFV100" s="123"/>
      <c r="PFW100" s="123"/>
      <c r="PFX100" s="123"/>
      <c r="PFY100" s="123"/>
      <c r="PFZ100" s="123"/>
      <c r="PGA100" s="123"/>
      <c r="PGB100" s="123"/>
      <c r="PGC100" s="123"/>
      <c r="PGD100" s="123"/>
      <c r="PGE100" s="123"/>
      <c r="PGF100" s="123"/>
      <c r="PGG100" s="123"/>
      <c r="PGH100" s="123"/>
      <c r="PGI100" s="123"/>
      <c r="PGJ100" s="123"/>
      <c r="PGK100" s="123"/>
      <c r="PGL100" s="123"/>
      <c r="PGM100" s="123"/>
      <c r="PGN100" s="123"/>
      <c r="PGO100" s="123"/>
      <c r="PGP100" s="123"/>
      <c r="PGQ100" s="123"/>
      <c r="PGR100" s="123"/>
      <c r="PGS100" s="123"/>
      <c r="PGT100" s="123"/>
      <c r="PGU100" s="123"/>
      <c r="PGV100" s="123"/>
      <c r="PGW100" s="123"/>
      <c r="PGX100" s="123"/>
      <c r="PGY100" s="123"/>
      <c r="PGZ100" s="123"/>
      <c r="PHA100" s="123"/>
      <c r="PHB100" s="123"/>
      <c r="PHC100" s="123"/>
      <c r="PHD100" s="123"/>
      <c r="PHE100" s="123"/>
      <c r="PHF100" s="123"/>
      <c r="PHG100" s="123"/>
      <c r="PHH100" s="123"/>
      <c r="PHI100" s="123"/>
      <c r="PHJ100" s="123"/>
      <c r="PHK100" s="123"/>
      <c r="PHL100" s="123"/>
      <c r="PHM100" s="123"/>
      <c r="PHN100" s="123"/>
      <c r="PHO100" s="123"/>
      <c r="PHP100" s="123"/>
      <c r="PHQ100" s="123"/>
      <c r="PHR100" s="123"/>
      <c r="PHS100" s="123"/>
      <c r="PHT100" s="123"/>
      <c r="PHU100" s="123"/>
      <c r="PHV100" s="123"/>
      <c r="PHW100" s="123"/>
      <c r="PHX100" s="123"/>
      <c r="PHY100" s="123"/>
      <c r="PHZ100" s="123"/>
      <c r="PIA100" s="123"/>
      <c r="PIB100" s="123"/>
      <c r="PIC100" s="123"/>
      <c r="PID100" s="123"/>
      <c r="PIE100" s="123"/>
      <c r="PIF100" s="123"/>
      <c r="PIG100" s="123"/>
      <c r="PIH100" s="123"/>
      <c r="PII100" s="123"/>
      <c r="PIJ100" s="123"/>
      <c r="PIK100" s="123"/>
      <c r="PIL100" s="123"/>
      <c r="PIM100" s="123"/>
      <c r="PIN100" s="123"/>
      <c r="PIO100" s="123"/>
      <c r="PIP100" s="123"/>
      <c r="PIQ100" s="123"/>
      <c r="PIR100" s="123"/>
      <c r="PIS100" s="123"/>
      <c r="PIT100" s="123"/>
      <c r="PIU100" s="123"/>
      <c r="PIV100" s="123"/>
      <c r="PIW100" s="123"/>
      <c r="PIX100" s="123"/>
      <c r="PIY100" s="123"/>
      <c r="PIZ100" s="123"/>
      <c r="PJA100" s="123"/>
      <c r="PJB100" s="123"/>
      <c r="PJC100" s="123"/>
      <c r="PJD100" s="123"/>
      <c r="PJE100" s="123"/>
      <c r="PJF100" s="123"/>
      <c r="PJG100" s="123"/>
      <c r="PJH100" s="123"/>
      <c r="PJI100" s="123"/>
      <c r="PJJ100" s="123"/>
      <c r="PJK100" s="123"/>
      <c r="PJL100" s="123"/>
      <c r="PJM100" s="123"/>
      <c r="PJN100" s="123"/>
      <c r="PJO100" s="123"/>
      <c r="PJP100" s="123"/>
      <c r="PJQ100" s="123"/>
      <c r="PJR100" s="123"/>
      <c r="PJS100" s="123"/>
      <c r="PJT100" s="123"/>
      <c r="PJU100" s="123"/>
      <c r="PJV100" s="123"/>
      <c r="PJW100" s="123"/>
      <c r="PJX100" s="123"/>
      <c r="PJY100" s="123"/>
      <c r="PJZ100" s="123"/>
      <c r="PKA100" s="123"/>
      <c r="PKB100" s="123"/>
      <c r="PKC100" s="123"/>
      <c r="PKD100" s="123"/>
      <c r="PKE100" s="123"/>
      <c r="PKF100" s="123"/>
      <c r="PKG100" s="123"/>
      <c r="PKH100" s="123"/>
      <c r="PKI100" s="123"/>
      <c r="PKJ100" s="123"/>
      <c r="PKK100" s="123"/>
      <c r="PKL100" s="123"/>
      <c r="PKM100" s="123"/>
      <c r="PKN100" s="123"/>
      <c r="PKO100" s="123"/>
      <c r="PKP100" s="123"/>
      <c r="PKQ100" s="123"/>
      <c r="PKR100" s="123"/>
      <c r="PKS100" s="123"/>
      <c r="PKT100" s="123"/>
      <c r="PKU100" s="123"/>
      <c r="PKV100" s="123"/>
      <c r="PKW100" s="123"/>
      <c r="PKX100" s="123"/>
      <c r="PKY100" s="123"/>
      <c r="PKZ100" s="123"/>
      <c r="PLA100" s="123"/>
      <c r="PLB100" s="123"/>
      <c r="PLC100" s="123"/>
      <c r="PLD100" s="123"/>
      <c r="PLE100" s="123"/>
      <c r="PLF100" s="123"/>
      <c r="PLG100" s="123"/>
      <c r="PLH100" s="123"/>
      <c r="PLI100" s="123"/>
      <c r="PLJ100" s="123"/>
      <c r="PLK100" s="123"/>
      <c r="PLL100" s="123"/>
      <c r="PLM100" s="123"/>
      <c r="PLN100" s="123"/>
      <c r="PLO100" s="123"/>
      <c r="PLP100" s="123"/>
      <c r="PLQ100" s="123"/>
      <c r="PLR100" s="123"/>
      <c r="PLS100" s="123"/>
      <c r="PLT100" s="123"/>
      <c r="PLU100" s="123"/>
      <c r="PLV100" s="123"/>
      <c r="PLW100" s="123"/>
      <c r="PLX100" s="123"/>
      <c r="PLY100" s="123"/>
      <c r="PLZ100" s="123"/>
      <c r="PMA100" s="123"/>
      <c r="PMB100" s="123"/>
      <c r="PMC100" s="123"/>
      <c r="PMD100" s="123"/>
      <c r="PME100" s="123"/>
      <c r="PMF100" s="123"/>
      <c r="PMG100" s="123"/>
      <c r="PMH100" s="123"/>
      <c r="PMI100" s="123"/>
      <c r="PMJ100" s="123"/>
      <c r="PMK100" s="123"/>
      <c r="PML100" s="123"/>
      <c r="PMM100" s="123"/>
      <c r="PMN100" s="123"/>
      <c r="PMO100" s="123"/>
      <c r="PMP100" s="123"/>
      <c r="PMQ100" s="123"/>
      <c r="PMR100" s="123"/>
      <c r="PMS100" s="123"/>
      <c r="PMT100" s="123"/>
      <c r="PMU100" s="123"/>
      <c r="PMV100" s="123"/>
      <c r="PMW100" s="123"/>
      <c r="PMX100" s="123"/>
      <c r="PMY100" s="123"/>
      <c r="PMZ100" s="123"/>
      <c r="PNA100" s="123"/>
      <c r="PNB100" s="123"/>
      <c r="PNC100" s="123"/>
      <c r="PND100" s="123"/>
      <c r="PNE100" s="123"/>
      <c r="PNF100" s="123"/>
      <c r="PNG100" s="123"/>
      <c r="PNH100" s="123"/>
      <c r="PNI100" s="123"/>
      <c r="PNJ100" s="123"/>
      <c r="PNK100" s="123"/>
      <c r="PNL100" s="123"/>
      <c r="PNM100" s="123"/>
      <c r="PNN100" s="123"/>
      <c r="PNO100" s="123"/>
      <c r="PNP100" s="123"/>
      <c r="PNQ100" s="123"/>
      <c r="PNR100" s="123"/>
      <c r="PNS100" s="123"/>
      <c r="PNT100" s="123"/>
      <c r="PNU100" s="123"/>
      <c r="PNV100" s="123"/>
      <c r="PNW100" s="123"/>
      <c r="PNX100" s="123"/>
      <c r="PNY100" s="123"/>
      <c r="PNZ100" s="123"/>
      <c r="POA100" s="123"/>
      <c r="POB100" s="123"/>
      <c r="POC100" s="123"/>
      <c r="POD100" s="123"/>
      <c r="POE100" s="123"/>
      <c r="POF100" s="123"/>
      <c r="POG100" s="123"/>
      <c r="POH100" s="123"/>
      <c r="POI100" s="123"/>
      <c r="POJ100" s="123"/>
      <c r="POK100" s="123"/>
      <c r="POL100" s="123"/>
      <c r="POM100" s="123"/>
      <c r="PON100" s="123"/>
      <c r="POO100" s="123"/>
      <c r="POP100" s="123"/>
      <c r="POQ100" s="123"/>
      <c r="POR100" s="123"/>
      <c r="POS100" s="123"/>
      <c r="POT100" s="123"/>
      <c r="POU100" s="123"/>
      <c r="POV100" s="123"/>
      <c r="POW100" s="123"/>
      <c r="POX100" s="123"/>
      <c r="POY100" s="123"/>
      <c r="POZ100" s="123"/>
      <c r="PPA100" s="123"/>
      <c r="PPB100" s="123"/>
      <c r="PPC100" s="123"/>
      <c r="PPD100" s="123"/>
      <c r="PPE100" s="123"/>
      <c r="PPF100" s="123"/>
      <c r="PPG100" s="123"/>
      <c r="PPH100" s="123"/>
      <c r="PPI100" s="123"/>
      <c r="PPJ100" s="123"/>
      <c r="PPK100" s="123"/>
      <c r="PPL100" s="123"/>
      <c r="PPM100" s="123"/>
      <c r="PPN100" s="123"/>
      <c r="PPO100" s="123"/>
      <c r="PPP100" s="123"/>
      <c r="PPQ100" s="123"/>
      <c r="PPR100" s="123"/>
      <c r="PPS100" s="123"/>
      <c r="PPT100" s="123"/>
      <c r="PPU100" s="123"/>
      <c r="PPV100" s="123"/>
      <c r="PPW100" s="123"/>
      <c r="PPX100" s="123"/>
      <c r="PPY100" s="123"/>
      <c r="PPZ100" s="123"/>
      <c r="PQA100" s="123"/>
      <c r="PQB100" s="123"/>
      <c r="PQC100" s="123"/>
      <c r="PQD100" s="123"/>
      <c r="PQE100" s="123"/>
      <c r="PQF100" s="123"/>
      <c r="PQG100" s="123"/>
      <c r="PQH100" s="123"/>
      <c r="PQI100" s="123"/>
      <c r="PQJ100" s="123"/>
      <c r="PQK100" s="123"/>
      <c r="PQL100" s="123"/>
      <c r="PQM100" s="123"/>
      <c r="PQN100" s="123"/>
      <c r="PQO100" s="123"/>
      <c r="PQP100" s="123"/>
      <c r="PQQ100" s="123"/>
      <c r="PQR100" s="123"/>
      <c r="PQS100" s="123"/>
      <c r="PQT100" s="123"/>
      <c r="PQU100" s="123"/>
      <c r="PQV100" s="123"/>
      <c r="PQW100" s="123"/>
      <c r="PQX100" s="123"/>
      <c r="PQY100" s="123"/>
      <c r="PQZ100" s="123"/>
      <c r="PRA100" s="123"/>
      <c r="PRB100" s="123"/>
      <c r="PRC100" s="123"/>
      <c r="PRD100" s="123"/>
      <c r="PRE100" s="123"/>
      <c r="PRF100" s="123"/>
      <c r="PRG100" s="123"/>
      <c r="PRH100" s="123"/>
      <c r="PRI100" s="123"/>
      <c r="PRJ100" s="123"/>
      <c r="PRK100" s="123"/>
      <c r="PRL100" s="123"/>
      <c r="PRM100" s="123"/>
      <c r="PRN100" s="123"/>
      <c r="PRO100" s="123"/>
      <c r="PRP100" s="123"/>
      <c r="PRQ100" s="123"/>
      <c r="PRR100" s="123"/>
      <c r="PRS100" s="123"/>
      <c r="PRT100" s="123"/>
      <c r="PRU100" s="123"/>
      <c r="PRV100" s="123"/>
      <c r="PRW100" s="123"/>
      <c r="PRX100" s="123"/>
      <c r="PRY100" s="123"/>
      <c r="PRZ100" s="123"/>
      <c r="PSA100" s="123"/>
      <c r="PSB100" s="123"/>
      <c r="PSC100" s="123"/>
      <c r="PSD100" s="123"/>
      <c r="PSE100" s="123"/>
      <c r="PSF100" s="123"/>
      <c r="PSG100" s="123"/>
      <c r="PSH100" s="123"/>
      <c r="PSI100" s="123"/>
      <c r="PSJ100" s="123"/>
      <c r="PSK100" s="123"/>
      <c r="PSL100" s="123"/>
      <c r="PSM100" s="123"/>
      <c r="PSN100" s="123"/>
      <c r="PSO100" s="123"/>
      <c r="PSP100" s="123"/>
      <c r="PSQ100" s="123"/>
      <c r="PSR100" s="123"/>
      <c r="PSS100" s="123"/>
      <c r="PST100" s="123"/>
      <c r="PSU100" s="123"/>
      <c r="PSV100" s="123"/>
      <c r="PSW100" s="123"/>
      <c r="PSX100" s="123"/>
      <c r="PSY100" s="123"/>
      <c r="PSZ100" s="123"/>
      <c r="PTA100" s="123"/>
      <c r="PTB100" s="123"/>
      <c r="PTC100" s="123"/>
      <c r="PTD100" s="123"/>
      <c r="PTE100" s="123"/>
      <c r="PTF100" s="123"/>
      <c r="PTG100" s="123"/>
      <c r="PTH100" s="123"/>
      <c r="PTI100" s="123"/>
      <c r="PTJ100" s="123"/>
      <c r="PTK100" s="123"/>
      <c r="PTL100" s="123"/>
      <c r="PTM100" s="123"/>
      <c r="PTN100" s="123"/>
      <c r="PTO100" s="123"/>
      <c r="PTP100" s="123"/>
      <c r="PTQ100" s="123"/>
      <c r="PTR100" s="123"/>
      <c r="PTS100" s="123"/>
      <c r="PTT100" s="123"/>
      <c r="PTU100" s="123"/>
      <c r="PTV100" s="123"/>
      <c r="PTW100" s="123"/>
      <c r="PTX100" s="123"/>
      <c r="PTY100" s="123"/>
      <c r="PTZ100" s="123"/>
      <c r="PUA100" s="123"/>
      <c r="PUB100" s="123"/>
      <c r="PUC100" s="123"/>
      <c r="PUD100" s="123"/>
      <c r="PUE100" s="123"/>
      <c r="PUF100" s="123"/>
      <c r="PUG100" s="123"/>
      <c r="PUH100" s="123"/>
      <c r="PUI100" s="123"/>
      <c r="PUJ100" s="123"/>
      <c r="PUK100" s="123"/>
      <c r="PUL100" s="123"/>
      <c r="PUM100" s="123"/>
      <c r="PUN100" s="123"/>
      <c r="PUO100" s="123"/>
      <c r="PUP100" s="123"/>
      <c r="PUQ100" s="123"/>
      <c r="PUR100" s="123"/>
      <c r="PUS100" s="123"/>
      <c r="PUT100" s="123"/>
      <c r="PUU100" s="123"/>
      <c r="PUV100" s="123"/>
      <c r="PUW100" s="123"/>
      <c r="PUX100" s="123"/>
      <c r="PUY100" s="123"/>
      <c r="PUZ100" s="123"/>
      <c r="PVA100" s="123"/>
      <c r="PVB100" s="123"/>
      <c r="PVC100" s="123"/>
      <c r="PVD100" s="123"/>
      <c r="PVE100" s="123"/>
      <c r="PVF100" s="123"/>
      <c r="PVG100" s="123"/>
      <c r="PVH100" s="123"/>
      <c r="PVI100" s="123"/>
      <c r="PVJ100" s="123"/>
      <c r="PVK100" s="123"/>
      <c r="PVL100" s="123"/>
      <c r="PVM100" s="123"/>
      <c r="PVN100" s="123"/>
      <c r="PVO100" s="123"/>
      <c r="PVP100" s="123"/>
      <c r="PVQ100" s="123"/>
      <c r="PVR100" s="123"/>
      <c r="PVS100" s="123"/>
      <c r="PVT100" s="123"/>
      <c r="PVU100" s="123"/>
      <c r="PVV100" s="123"/>
      <c r="PVW100" s="123"/>
      <c r="PVX100" s="123"/>
      <c r="PVY100" s="123"/>
      <c r="PVZ100" s="123"/>
      <c r="PWA100" s="123"/>
      <c r="PWB100" s="123"/>
      <c r="PWC100" s="123"/>
      <c r="PWD100" s="123"/>
      <c r="PWE100" s="123"/>
      <c r="PWF100" s="123"/>
      <c r="PWG100" s="123"/>
      <c r="PWH100" s="123"/>
      <c r="PWI100" s="123"/>
      <c r="PWJ100" s="123"/>
      <c r="PWK100" s="123"/>
      <c r="PWL100" s="123"/>
      <c r="PWM100" s="123"/>
      <c r="PWN100" s="123"/>
      <c r="PWO100" s="123"/>
      <c r="PWP100" s="123"/>
      <c r="PWQ100" s="123"/>
      <c r="PWR100" s="123"/>
      <c r="PWS100" s="123"/>
      <c r="PWT100" s="123"/>
      <c r="PWU100" s="123"/>
      <c r="PWV100" s="123"/>
      <c r="PWW100" s="123"/>
      <c r="PWX100" s="123"/>
      <c r="PWY100" s="123"/>
      <c r="PWZ100" s="123"/>
      <c r="PXA100" s="123"/>
      <c r="PXB100" s="123"/>
      <c r="PXC100" s="123"/>
      <c r="PXD100" s="123"/>
      <c r="PXE100" s="123"/>
      <c r="PXF100" s="123"/>
      <c r="PXG100" s="123"/>
      <c r="PXH100" s="123"/>
      <c r="PXI100" s="123"/>
      <c r="PXJ100" s="123"/>
      <c r="PXK100" s="123"/>
      <c r="PXL100" s="123"/>
      <c r="PXM100" s="123"/>
      <c r="PXN100" s="123"/>
      <c r="PXO100" s="123"/>
      <c r="PXP100" s="123"/>
      <c r="PXQ100" s="123"/>
      <c r="PXR100" s="123"/>
      <c r="PXS100" s="123"/>
      <c r="PXT100" s="123"/>
      <c r="PXU100" s="123"/>
      <c r="PXV100" s="123"/>
      <c r="PXW100" s="123"/>
      <c r="PXX100" s="123"/>
      <c r="PXY100" s="123"/>
      <c r="PXZ100" s="123"/>
      <c r="PYA100" s="123"/>
      <c r="PYB100" s="123"/>
      <c r="PYC100" s="123"/>
      <c r="PYD100" s="123"/>
      <c r="PYE100" s="123"/>
      <c r="PYF100" s="123"/>
      <c r="PYG100" s="123"/>
      <c r="PYH100" s="123"/>
      <c r="PYI100" s="123"/>
      <c r="PYJ100" s="123"/>
      <c r="PYK100" s="123"/>
      <c r="PYL100" s="123"/>
      <c r="PYM100" s="123"/>
      <c r="PYN100" s="123"/>
      <c r="PYO100" s="123"/>
      <c r="PYP100" s="123"/>
      <c r="PYQ100" s="123"/>
      <c r="PYR100" s="123"/>
      <c r="PYS100" s="123"/>
      <c r="PYT100" s="123"/>
      <c r="PYU100" s="123"/>
      <c r="PYV100" s="123"/>
      <c r="PYW100" s="123"/>
      <c r="PYX100" s="123"/>
      <c r="PYY100" s="123"/>
      <c r="PYZ100" s="123"/>
      <c r="PZA100" s="123"/>
      <c r="PZB100" s="123"/>
      <c r="PZC100" s="123"/>
      <c r="PZD100" s="123"/>
      <c r="PZE100" s="123"/>
      <c r="PZF100" s="123"/>
      <c r="PZG100" s="123"/>
      <c r="PZH100" s="123"/>
      <c r="PZI100" s="123"/>
      <c r="PZJ100" s="123"/>
      <c r="PZK100" s="123"/>
      <c r="PZL100" s="123"/>
      <c r="PZM100" s="123"/>
      <c r="PZN100" s="123"/>
      <c r="PZO100" s="123"/>
      <c r="PZP100" s="123"/>
      <c r="PZQ100" s="123"/>
      <c r="PZR100" s="123"/>
      <c r="PZS100" s="123"/>
      <c r="PZT100" s="123"/>
      <c r="PZU100" s="123"/>
      <c r="PZV100" s="123"/>
      <c r="PZW100" s="123"/>
      <c r="PZX100" s="123"/>
      <c r="PZY100" s="123"/>
      <c r="PZZ100" s="123"/>
      <c r="QAA100" s="123"/>
      <c r="QAB100" s="123"/>
      <c r="QAC100" s="123"/>
      <c r="QAD100" s="123"/>
      <c r="QAE100" s="123"/>
      <c r="QAF100" s="123"/>
      <c r="QAG100" s="123"/>
      <c r="QAH100" s="123"/>
      <c r="QAI100" s="123"/>
      <c r="QAJ100" s="123"/>
      <c r="QAK100" s="123"/>
      <c r="QAL100" s="123"/>
      <c r="QAM100" s="123"/>
      <c r="QAN100" s="123"/>
      <c r="QAO100" s="123"/>
      <c r="QAP100" s="123"/>
      <c r="QAQ100" s="123"/>
      <c r="QAR100" s="123"/>
      <c r="QAS100" s="123"/>
      <c r="QAT100" s="123"/>
      <c r="QAU100" s="123"/>
      <c r="QAV100" s="123"/>
      <c r="QAW100" s="123"/>
      <c r="QAX100" s="123"/>
      <c r="QAY100" s="123"/>
      <c r="QAZ100" s="123"/>
      <c r="QBA100" s="123"/>
      <c r="QBB100" s="123"/>
      <c r="QBC100" s="123"/>
      <c r="QBD100" s="123"/>
      <c r="QBE100" s="123"/>
      <c r="QBF100" s="123"/>
      <c r="QBG100" s="123"/>
      <c r="QBH100" s="123"/>
      <c r="QBI100" s="123"/>
      <c r="QBJ100" s="123"/>
      <c r="QBK100" s="123"/>
      <c r="QBL100" s="123"/>
      <c r="QBM100" s="123"/>
      <c r="QBN100" s="123"/>
      <c r="QBO100" s="123"/>
      <c r="QBP100" s="123"/>
      <c r="QBQ100" s="123"/>
      <c r="QBR100" s="123"/>
      <c r="QBS100" s="123"/>
      <c r="QBT100" s="123"/>
      <c r="QBU100" s="123"/>
      <c r="QBV100" s="123"/>
      <c r="QBW100" s="123"/>
      <c r="QBX100" s="123"/>
      <c r="QBY100" s="123"/>
      <c r="QBZ100" s="123"/>
      <c r="QCA100" s="123"/>
      <c r="QCB100" s="123"/>
      <c r="QCC100" s="123"/>
      <c r="QCD100" s="123"/>
      <c r="QCE100" s="123"/>
      <c r="QCF100" s="123"/>
      <c r="QCG100" s="123"/>
      <c r="QCH100" s="123"/>
      <c r="QCI100" s="123"/>
      <c r="QCJ100" s="123"/>
      <c r="QCK100" s="123"/>
      <c r="QCL100" s="123"/>
      <c r="QCM100" s="123"/>
      <c r="QCN100" s="123"/>
      <c r="QCO100" s="123"/>
      <c r="QCP100" s="123"/>
      <c r="QCQ100" s="123"/>
      <c r="QCR100" s="123"/>
      <c r="QCS100" s="123"/>
      <c r="QCT100" s="123"/>
      <c r="QCU100" s="123"/>
      <c r="QCV100" s="123"/>
      <c r="QCW100" s="123"/>
      <c r="QCX100" s="123"/>
      <c r="QCY100" s="123"/>
      <c r="QCZ100" s="123"/>
      <c r="QDA100" s="123"/>
      <c r="QDB100" s="123"/>
      <c r="QDC100" s="123"/>
      <c r="QDD100" s="123"/>
      <c r="QDE100" s="123"/>
      <c r="QDF100" s="123"/>
      <c r="QDG100" s="123"/>
      <c r="QDH100" s="123"/>
      <c r="QDI100" s="123"/>
      <c r="QDJ100" s="123"/>
      <c r="QDK100" s="123"/>
      <c r="QDL100" s="123"/>
      <c r="QDM100" s="123"/>
      <c r="QDN100" s="123"/>
      <c r="QDO100" s="123"/>
      <c r="QDP100" s="123"/>
      <c r="QDQ100" s="123"/>
      <c r="QDR100" s="123"/>
      <c r="QDS100" s="123"/>
      <c r="QDT100" s="123"/>
      <c r="QDU100" s="123"/>
      <c r="QDV100" s="123"/>
      <c r="QDW100" s="123"/>
      <c r="QDX100" s="123"/>
      <c r="QDY100" s="123"/>
      <c r="QDZ100" s="123"/>
      <c r="QEA100" s="123"/>
      <c r="QEB100" s="123"/>
      <c r="QEC100" s="123"/>
      <c r="QED100" s="123"/>
      <c r="QEE100" s="123"/>
      <c r="QEF100" s="123"/>
      <c r="QEG100" s="123"/>
      <c r="QEH100" s="123"/>
      <c r="QEI100" s="123"/>
      <c r="QEJ100" s="123"/>
      <c r="QEK100" s="123"/>
      <c r="QEL100" s="123"/>
      <c r="QEM100" s="123"/>
      <c r="QEN100" s="123"/>
      <c r="QEO100" s="123"/>
      <c r="QEP100" s="123"/>
      <c r="QEQ100" s="123"/>
      <c r="QER100" s="123"/>
      <c r="QES100" s="123"/>
      <c r="QET100" s="123"/>
      <c r="QEU100" s="123"/>
      <c r="QEV100" s="123"/>
      <c r="QEW100" s="123"/>
      <c r="QEX100" s="123"/>
      <c r="QEY100" s="123"/>
      <c r="QEZ100" s="123"/>
      <c r="QFA100" s="123"/>
      <c r="QFB100" s="123"/>
      <c r="QFC100" s="123"/>
      <c r="QFD100" s="123"/>
      <c r="QFE100" s="123"/>
      <c r="QFF100" s="123"/>
      <c r="QFG100" s="123"/>
      <c r="QFH100" s="123"/>
      <c r="QFI100" s="123"/>
      <c r="QFJ100" s="123"/>
      <c r="QFK100" s="123"/>
      <c r="QFL100" s="123"/>
      <c r="QFM100" s="123"/>
      <c r="QFN100" s="123"/>
      <c r="QFO100" s="123"/>
      <c r="QFP100" s="123"/>
      <c r="QFQ100" s="123"/>
      <c r="QFR100" s="123"/>
      <c r="QFS100" s="123"/>
      <c r="QFT100" s="123"/>
      <c r="QFU100" s="123"/>
      <c r="QFV100" s="123"/>
      <c r="QFW100" s="123"/>
      <c r="QFX100" s="123"/>
      <c r="QFY100" s="123"/>
      <c r="QFZ100" s="123"/>
      <c r="QGA100" s="123"/>
      <c r="QGB100" s="123"/>
      <c r="QGC100" s="123"/>
      <c r="QGD100" s="123"/>
      <c r="QGE100" s="123"/>
      <c r="QGF100" s="123"/>
      <c r="QGG100" s="123"/>
      <c r="QGH100" s="123"/>
      <c r="QGI100" s="123"/>
      <c r="QGJ100" s="123"/>
      <c r="QGK100" s="123"/>
      <c r="QGL100" s="123"/>
      <c r="QGM100" s="123"/>
      <c r="QGN100" s="123"/>
      <c r="QGO100" s="123"/>
      <c r="QGP100" s="123"/>
      <c r="QGQ100" s="123"/>
      <c r="QGR100" s="123"/>
      <c r="QGS100" s="123"/>
      <c r="QGT100" s="123"/>
      <c r="QGU100" s="123"/>
      <c r="QGV100" s="123"/>
      <c r="QGW100" s="123"/>
      <c r="QGX100" s="123"/>
      <c r="QGY100" s="123"/>
      <c r="QGZ100" s="123"/>
      <c r="QHA100" s="123"/>
      <c r="QHB100" s="123"/>
      <c r="QHC100" s="123"/>
      <c r="QHD100" s="123"/>
      <c r="QHE100" s="123"/>
      <c r="QHF100" s="123"/>
      <c r="QHG100" s="123"/>
      <c r="QHH100" s="123"/>
      <c r="QHI100" s="123"/>
      <c r="QHJ100" s="123"/>
      <c r="QHK100" s="123"/>
      <c r="QHL100" s="123"/>
      <c r="QHM100" s="123"/>
      <c r="QHN100" s="123"/>
      <c r="QHO100" s="123"/>
      <c r="QHP100" s="123"/>
      <c r="QHQ100" s="123"/>
      <c r="QHR100" s="123"/>
      <c r="QHS100" s="123"/>
      <c r="QHT100" s="123"/>
      <c r="QHU100" s="123"/>
      <c r="QHV100" s="123"/>
      <c r="QHW100" s="123"/>
      <c r="QHX100" s="123"/>
      <c r="QHY100" s="123"/>
      <c r="QHZ100" s="123"/>
      <c r="QIA100" s="123"/>
      <c r="QIB100" s="123"/>
      <c r="QIC100" s="123"/>
      <c r="QID100" s="123"/>
      <c r="QIE100" s="123"/>
      <c r="QIF100" s="123"/>
      <c r="QIG100" s="123"/>
      <c r="QIH100" s="123"/>
      <c r="QII100" s="123"/>
      <c r="QIJ100" s="123"/>
      <c r="QIK100" s="123"/>
      <c r="QIL100" s="123"/>
      <c r="QIM100" s="123"/>
      <c r="QIN100" s="123"/>
      <c r="QIO100" s="123"/>
      <c r="QIP100" s="123"/>
      <c r="QIQ100" s="123"/>
      <c r="QIR100" s="123"/>
      <c r="QIS100" s="123"/>
      <c r="QIT100" s="123"/>
      <c r="QIU100" s="123"/>
      <c r="QIV100" s="123"/>
      <c r="QIW100" s="123"/>
      <c r="QIX100" s="123"/>
      <c r="QIY100" s="123"/>
      <c r="QIZ100" s="123"/>
      <c r="QJA100" s="123"/>
      <c r="QJB100" s="123"/>
      <c r="QJC100" s="123"/>
      <c r="QJD100" s="123"/>
      <c r="QJE100" s="123"/>
      <c r="QJF100" s="123"/>
      <c r="QJG100" s="123"/>
      <c r="QJH100" s="123"/>
      <c r="QJI100" s="123"/>
      <c r="QJJ100" s="123"/>
      <c r="QJK100" s="123"/>
      <c r="QJL100" s="123"/>
      <c r="QJM100" s="123"/>
      <c r="QJN100" s="123"/>
      <c r="QJO100" s="123"/>
      <c r="QJP100" s="123"/>
      <c r="QJQ100" s="123"/>
      <c r="QJR100" s="123"/>
      <c r="QJS100" s="123"/>
      <c r="QJT100" s="123"/>
      <c r="QJU100" s="123"/>
      <c r="QJV100" s="123"/>
      <c r="QJW100" s="123"/>
      <c r="QJX100" s="123"/>
      <c r="QJY100" s="123"/>
      <c r="QJZ100" s="123"/>
      <c r="QKA100" s="123"/>
      <c r="QKB100" s="123"/>
      <c r="QKC100" s="123"/>
      <c r="QKD100" s="123"/>
      <c r="QKE100" s="123"/>
      <c r="QKF100" s="123"/>
      <c r="QKG100" s="123"/>
      <c r="QKH100" s="123"/>
      <c r="QKI100" s="123"/>
      <c r="QKJ100" s="123"/>
      <c r="QKK100" s="123"/>
      <c r="QKL100" s="123"/>
      <c r="QKM100" s="123"/>
      <c r="QKN100" s="123"/>
      <c r="QKO100" s="123"/>
      <c r="QKP100" s="123"/>
      <c r="QKQ100" s="123"/>
      <c r="QKR100" s="123"/>
      <c r="QKS100" s="123"/>
      <c r="QKT100" s="123"/>
      <c r="QKU100" s="123"/>
      <c r="QKV100" s="123"/>
      <c r="QKW100" s="123"/>
      <c r="QKX100" s="123"/>
      <c r="QKY100" s="123"/>
      <c r="QKZ100" s="123"/>
      <c r="QLA100" s="123"/>
      <c r="QLB100" s="123"/>
      <c r="QLC100" s="123"/>
      <c r="QLD100" s="123"/>
      <c r="QLE100" s="123"/>
      <c r="QLF100" s="123"/>
      <c r="QLG100" s="123"/>
      <c r="QLH100" s="123"/>
      <c r="QLI100" s="123"/>
      <c r="QLJ100" s="123"/>
      <c r="QLK100" s="123"/>
      <c r="QLL100" s="123"/>
      <c r="QLM100" s="123"/>
      <c r="QLN100" s="123"/>
      <c r="QLO100" s="123"/>
      <c r="QLP100" s="123"/>
      <c r="QLQ100" s="123"/>
      <c r="QLR100" s="123"/>
      <c r="QLS100" s="123"/>
      <c r="QLT100" s="123"/>
      <c r="QLU100" s="123"/>
      <c r="QLV100" s="123"/>
      <c r="QLW100" s="123"/>
      <c r="QLX100" s="123"/>
      <c r="QLY100" s="123"/>
      <c r="QLZ100" s="123"/>
      <c r="QMA100" s="123"/>
      <c r="QMB100" s="123"/>
      <c r="QMC100" s="123"/>
      <c r="QMD100" s="123"/>
      <c r="QME100" s="123"/>
      <c r="QMF100" s="123"/>
      <c r="QMG100" s="123"/>
      <c r="QMH100" s="123"/>
      <c r="QMI100" s="123"/>
      <c r="QMJ100" s="123"/>
      <c r="QMK100" s="123"/>
      <c r="QML100" s="123"/>
      <c r="QMM100" s="123"/>
      <c r="QMN100" s="123"/>
      <c r="QMO100" s="123"/>
      <c r="QMP100" s="123"/>
      <c r="QMQ100" s="123"/>
      <c r="QMR100" s="123"/>
      <c r="QMS100" s="123"/>
      <c r="QMT100" s="123"/>
      <c r="QMU100" s="123"/>
      <c r="QMV100" s="123"/>
      <c r="QMW100" s="123"/>
      <c r="QMX100" s="123"/>
      <c r="QMY100" s="123"/>
      <c r="QMZ100" s="123"/>
      <c r="QNA100" s="123"/>
      <c r="QNB100" s="123"/>
      <c r="QNC100" s="123"/>
      <c r="QND100" s="123"/>
      <c r="QNE100" s="123"/>
      <c r="QNF100" s="123"/>
      <c r="QNG100" s="123"/>
      <c r="QNH100" s="123"/>
      <c r="QNI100" s="123"/>
      <c r="QNJ100" s="123"/>
      <c r="QNK100" s="123"/>
      <c r="QNL100" s="123"/>
      <c r="QNM100" s="123"/>
      <c r="QNN100" s="123"/>
      <c r="QNO100" s="123"/>
      <c r="QNP100" s="123"/>
      <c r="QNQ100" s="123"/>
      <c r="QNR100" s="123"/>
      <c r="QNS100" s="123"/>
      <c r="QNT100" s="123"/>
      <c r="QNU100" s="123"/>
      <c r="QNV100" s="123"/>
      <c r="QNW100" s="123"/>
      <c r="QNX100" s="123"/>
      <c r="QNY100" s="123"/>
      <c r="QNZ100" s="123"/>
      <c r="QOA100" s="123"/>
      <c r="QOB100" s="123"/>
      <c r="QOC100" s="123"/>
      <c r="QOD100" s="123"/>
      <c r="QOE100" s="123"/>
      <c r="QOF100" s="123"/>
      <c r="QOG100" s="123"/>
      <c r="QOH100" s="123"/>
      <c r="QOI100" s="123"/>
      <c r="QOJ100" s="123"/>
      <c r="QOK100" s="123"/>
      <c r="QOL100" s="123"/>
      <c r="QOM100" s="123"/>
      <c r="QON100" s="123"/>
      <c r="QOO100" s="123"/>
      <c r="QOP100" s="123"/>
      <c r="QOQ100" s="123"/>
      <c r="QOR100" s="123"/>
      <c r="QOS100" s="123"/>
      <c r="QOT100" s="123"/>
      <c r="QOU100" s="123"/>
      <c r="QOV100" s="123"/>
      <c r="QOW100" s="123"/>
      <c r="QOX100" s="123"/>
      <c r="QOY100" s="123"/>
      <c r="QOZ100" s="123"/>
      <c r="QPA100" s="123"/>
      <c r="QPB100" s="123"/>
      <c r="QPC100" s="123"/>
      <c r="QPD100" s="123"/>
      <c r="QPE100" s="123"/>
      <c r="QPF100" s="123"/>
      <c r="QPG100" s="123"/>
      <c r="QPH100" s="123"/>
      <c r="QPI100" s="123"/>
      <c r="QPJ100" s="123"/>
      <c r="QPK100" s="123"/>
      <c r="QPL100" s="123"/>
      <c r="QPM100" s="123"/>
      <c r="QPN100" s="123"/>
      <c r="QPO100" s="123"/>
      <c r="QPP100" s="123"/>
      <c r="QPQ100" s="123"/>
      <c r="QPR100" s="123"/>
      <c r="QPS100" s="123"/>
      <c r="QPT100" s="123"/>
      <c r="QPU100" s="123"/>
      <c r="QPV100" s="123"/>
      <c r="QPW100" s="123"/>
      <c r="QPX100" s="123"/>
      <c r="QPY100" s="123"/>
      <c r="QPZ100" s="123"/>
      <c r="QQA100" s="123"/>
      <c r="QQB100" s="123"/>
      <c r="QQC100" s="123"/>
      <c r="QQD100" s="123"/>
      <c r="QQE100" s="123"/>
      <c r="QQF100" s="123"/>
      <c r="QQG100" s="123"/>
      <c r="QQH100" s="123"/>
      <c r="QQI100" s="123"/>
      <c r="QQJ100" s="123"/>
      <c r="QQK100" s="123"/>
      <c r="QQL100" s="123"/>
      <c r="QQM100" s="123"/>
      <c r="QQN100" s="123"/>
      <c r="QQO100" s="123"/>
      <c r="QQP100" s="123"/>
      <c r="QQQ100" s="123"/>
      <c r="QQR100" s="123"/>
      <c r="QQS100" s="123"/>
      <c r="QQT100" s="123"/>
      <c r="QQU100" s="123"/>
      <c r="QQV100" s="123"/>
      <c r="QQW100" s="123"/>
      <c r="QQX100" s="123"/>
      <c r="QQY100" s="123"/>
      <c r="QQZ100" s="123"/>
      <c r="QRA100" s="123"/>
      <c r="QRB100" s="123"/>
      <c r="QRC100" s="123"/>
      <c r="QRD100" s="123"/>
      <c r="QRE100" s="123"/>
      <c r="QRF100" s="123"/>
      <c r="QRG100" s="123"/>
      <c r="QRH100" s="123"/>
      <c r="QRI100" s="123"/>
      <c r="QRJ100" s="123"/>
      <c r="QRK100" s="123"/>
      <c r="QRL100" s="123"/>
      <c r="QRM100" s="123"/>
      <c r="QRN100" s="123"/>
      <c r="QRO100" s="123"/>
      <c r="QRP100" s="123"/>
      <c r="QRQ100" s="123"/>
      <c r="QRR100" s="123"/>
      <c r="QRS100" s="123"/>
      <c r="QRT100" s="123"/>
      <c r="QRU100" s="123"/>
      <c r="QRV100" s="123"/>
      <c r="QRW100" s="123"/>
      <c r="QRX100" s="123"/>
      <c r="QRY100" s="123"/>
      <c r="QRZ100" s="123"/>
      <c r="QSA100" s="123"/>
      <c r="QSB100" s="123"/>
      <c r="QSC100" s="123"/>
      <c r="QSD100" s="123"/>
      <c r="QSE100" s="123"/>
      <c r="QSF100" s="123"/>
      <c r="QSG100" s="123"/>
      <c r="QSH100" s="123"/>
      <c r="QSI100" s="123"/>
      <c r="QSJ100" s="123"/>
      <c r="QSK100" s="123"/>
      <c r="QSL100" s="123"/>
      <c r="QSM100" s="123"/>
      <c r="QSN100" s="123"/>
      <c r="QSO100" s="123"/>
      <c r="QSP100" s="123"/>
      <c r="QSQ100" s="123"/>
      <c r="QSR100" s="123"/>
      <c r="QSS100" s="123"/>
      <c r="QST100" s="123"/>
      <c r="QSU100" s="123"/>
      <c r="QSV100" s="123"/>
      <c r="QSW100" s="123"/>
      <c r="QSX100" s="123"/>
      <c r="QSY100" s="123"/>
      <c r="QSZ100" s="123"/>
      <c r="QTA100" s="123"/>
      <c r="QTB100" s="123"/>
      <c r="QTC100" s="123"/>
      <c r="QTD100" s="123"/>
      <c r="QTE100" s="123"/>
      <c r="QTF100" s="123"/>
      <c r="QTG100" s="123"/>
      <c r="QTH100" s="123"/>
      <c r="QTI100" s="123"/>
      <c r="QTJ100" s="123"/>
      <c r="QTK100" s="123"/>
      <c r="QTL100" s="123"/>
      <c r="QTM100" s="123"/>
      <c r="QTN100" s="123"/>
      <c r="QTO100" s="123"/>
      <c r="QTP100" s="123"/>
      <c r="QTQ100" s="123"/>
      <c r="QTR100" s="123"/>
      <c r="QTS100" s="123"/>
      <c r="QTT100" s="123"/>
      <c r="QTU100" s="123"/>
      <c r="QTV100" s="123"/>
      <c r="QTW100" s="123"/>
      <c r="QTX100" s="123"/>
      <c r="QTY100" s="123"/>
      <c r="QTZ100" s="123"/>
      <c r="QUA100" s="123"/>
      <c r="QUB100" s="123"/>
      <c r="QUC100" s="123"/>
      <c r="QUD100" s="123"/>
      <c r="QUE100" s="123"/>
      <c r="QUF100" s="123"/>
      <c r="QUG100" s="123"/>
      <c r="QUH100" s="123"/>
      <c r="QUI100" s="123"/>
      <c r="QUJ100" s="123"/>
      <c r="QUK100" s="123"/>
      <c r="QUL100" s="123"/>
      <c r="QUM100" s="123"/>
      <c r="QUN100" s="123"/>
      <c r="QUO100" s="123"/>
      <c r="QUP100" s="123"/>
      <c r="QUQ100" s="123"/>
      <c r="QUR100" s="123"/>
      <c r="QUS100" s="123"/>
      <c r="QUT100" s="123"/>
      <c r="QUU100" s="123"/>
      <c r="QUV100" s="123"/>
      <c r="QUW100" s="123"/>
      <c r="QUX100" s="123"/>
      <c r="QUY100" s="123"/>
      <c r="QUZ100" s="123"/>
      <c r="QVA100" s="123"/>
      <c r="QVB100" s="123"/>
      <c r="QVC100" s="123"/>
      <c r="QVD100" s="123"/>
      <c r="QVE100" s="123"/>
      <c r="QVF100" s="123"/>
      <c r="QVG100" s="123"/>
      <c r="QVH100" s="123"/>
      <c r="QVI100" s="123"/>
      <c r="QVJ100" s="123"/>
      <c r="QVK100" s="123"/>
      <c r="QVL100" s="123"/>
      <c r="QVM100" s="123"/>
      <c r="QVN100" s="123"/>
      <c r="QVO100" s="123"/>
      <c r="QVP100" s="123"/>
      <c r="QVQ100" s="123"/>
      <c r="QVR100" s="123"/>
      <c r="QVS100" s="123"/>
      <c r="QVT100" s="123"/>
      <c r="QVU100" s="123"/>
      <c r="QVV100" s="123"/>
      <c r="QVW100" s="123"/>
      <c r="QVX100" s="123"/>
      <c r="QVY100" s="123"/>
      <c r="QVZ100" s="123"/>
      <c r="QWA100" s="123"/>
      <c r="QWB100" s="123"/>
      <c r="QWC100" s="123"/>
      <c r="QWD100" s="123"/>
      <c r="QWE100" s="123"/>
      <c r="QWF100" s="123"/>
      <c r="QWG100" s="123"/>
      <c r="QWH100" s="123"/>
      <c r="QWI100" s="123"/>
      <c r="QWJ100" s="123"/>
      <c r="QWK100" s="123"/>
      <c r="QWL100" s="123"/>
      <c r="QWM100" s="123"/>
      <c r="QWN100" s="123"/>
      <c r="QWO100" s="123"/>
      <c r="QWP100" s="123"/>
      <c r="QWQ100" s="123"/>
      <c r="QWR100" s="123"/>
      <c r="QWS100" s="123"/>
      <c r="QWT100" s="123"/>
      <c r="QWU100" s="123"/>
      <c r="QWV100" s="123"/>
      <c r="QWW100" s="123"/>
      <c r="QWX100" s="123"/>
      <c r="QWY100" s="123"/>
      <c r="QWZ100" s="123"/>
      <c r="QXA100" s="123"/>
      <c r="QXB100" s="123"/>
      <c r="QXC100" s="123"/>
      <c r="QXD100" s="123"/>
      <c r="QXE100" s="123"/>
      <c r="QXF100" s="123"/>
      <c r="QXG100" s="123"/>
      <c r="QXH100" s="123"/>
      <c r="QXI100" s="123"/>
      <c r="QXJ100" s="123"/>
      <c r="QXK100" s="123"/>
      <c r="QXL100" s="123"/>
      <c r="QXM100" s="123"/>
      <c r="QXN100" s="123"/>
      <c r="QXO100" s="123"/>
      <c r="QXP100" s="123"/>
      <c r="QXQ100" s="123"/>
      <c r="QXR100" s="123"/>
      <c r="QXS100" s="123"/>
      <c r="QXT100" s="123"/>
      <c r="QXU100" s="123"/>
      <c r="QXV100" s="123"/>
      <c r="QXW100" s="123"/>
      <c r="QXX100" s="123"/>
      <c r="QXY100" s="123"/>
      <c r="QXZ100" s="123"/>
      <c r="QYA100" s="123"/>
      <c r="QYB100" s="123"/>
      <c r="QYC100" s="123"/>
      <c r="QYD100" s="123"/>
      <c r="QYE100" s="123"/>
      <c r="QYF100" s="123"/>
      <c r="QYG100" s="123"/>
      <c r="QYH100" s="123"/>
      <c r="QYI100" s="123"/>
      <c r="QYJ100" s="123"/>
      <c r="QYK100" s="123"/>
      <c r="QYL100" s="123"/>
      <c r="QYM100" s="123"/>
      <c r="QYN100" s="123"/>
      <c r="QYO100" s="123"/>
      <c r="QYP100" s="123"/>
      <c r="QYQ100" s="123"/>
      <c r="QYR100" s="123"/>
      <c r="QYS100" s="123"/>
      <c r="QYT100" s="123"/>
      <c r="QYU100" s="123"/>
      <c r="QYV100" s="123"/>
      <c r="QYW100" s="123"/>
      <c r="QYX100" s="123"/>
      <c r="QYY100" s="123"/>
      <c r="QYZ100" s="123"/>
      <c r="QZA100" s="123"/>
      <c r="QZB100" s="123"/>
      <c r="QZC100" s="123"/>
      <c r="QZD100" s="123"/>
      <c r="QZE100" s="123"/>
      <c r="QZF100" s="123"/>
      <c r="QZG100" s="123"/>
      <c r="QZH100" s="123"/>
      <c r="QZI100" s="123"/>
      <c r="QZJ100" s="123"/>
      <c r="QZK100" s="123"/>
      <c r="QZL100" s="123"/>
      <c r="QZM100" s="123"/>
      <c r="QZN100" s="123"/>
      <c r="QZO100" s="123"/>
      <c r="QZP100" s="123"/>
      <c r="QZQ100" s="123"/>
      <c r="QZR100" s="123"/>
      <c r="QZS100" s="123"/>
      <c r="QZT100" s="123"/>
      <c r="QZU100" s="123"/>
      <c r="QZV100" s="123"/>
      <c r="QZW100" s="123"/>
      <c r="QZX100" s="123"/>
      <c r="QZY100" s="123"/>
      <c r="QZZ100" s="123"/>
      <c r="RAA100" s="123"/>
      <c r="RAB100" s="123"/>
      <c r="RAC100" s="123"/>
      <c r="RAD100" s="123"/>
      <c r="RAE100" s="123"/>
      <c r="RAF100" s="123"/>
      <c r="RAG100" s="123"/>
      <c r="RAH100" s="123"/>
      <c r="RAI100" s="123"/>
      <c r="RAJ100" s="123"/>
      <c r="RAK100" s="123"/>
      <c r="RAL100" s="123"/>
      <c r="RAM100" s="123"/>
      <c r="RAN100" s="123"/>
      <c r="RAO100" s="123"/>
      <c r="RAP100" s="123"/>
      <c r="RAQ100" s="123"/>
      <c r="RAR100" s="123"/>
      <c r="RAS100" s="123"/>
      <c r="RAT100" s="123"/>
      <c r="RAU100" s="123"/>
      <c r="RAV100" s="123"/>
      <c r="RAW100" s="123"/>
      <c r="RAX100" s="123"/>
      <c r="RAY100" s="123"/>
      <c r="RAZ100" s="123"/>
      <c r="RBA100" s="123"/>
      <c r="RBB100" s="123"/>
      <c r="RBC100" s="123"/>
      <c r="RBD100" s="123"/>
      <c r="RBE100" s="123"/>
      <c r="RBF100" s="123"/>
      <c r="RBG100" s="123"/>
      <c r="RBH100" s="123"/>
      <c r="RBI100" s="123"/>
      <c r="RBJ100" s="123"/>
      <c r="RBK100" s="123"/>
      <c r="RBL100" s="123"/>
      <c r="RBM100" s="123"/>
      <c r="RBN100" s="123"/>
      <c r="RBO100" s="123"/>
      <c r="RBP100" s="123"/>
      <c r="RBQ100" s="123"/>
      <c r="RBR100" s="123"/>
      <c r="RBS100" s="123"/>
      <c r="RBT100" s="123"/>
      <c r="RBU100" s="123"/>
      <c r="RBV100" s="123"/>
      <c r="RBW100" s="123"/>
      <c r="RBX100" s="123"/>
      <c r="RBY100" s="123"/>
      <c r="RBZ100" s="123"/>
      <c r="RCA100" s="123"/>
      <c r="RCB100" s="123"/>
      <c r="RCC100" s="123"/>
      <c r="RCD100" s="123"/>
      <c r="RCE100" s="123"/>
      <c r="RCF100" s="123"/>
      <c r="RCG100" s="123"/>
      <c r="RCH100" s="123"/>
      <c r="RCI100" s="123"/>
      <c r="RCJ100" s="123"/>
      <c r="RCK100" s="123"/>
      <c r="RCL100" s="123"/>
      <c r="RCM100" s="123"/>
      <c r="RCN100" s="123"/>
      <c r="RCO100" s="123"/>
      <c r="RCP100" s="123"/>
      <c r="RCQ100" s="123"/>
      <c r="RCR100" s="123"/>
      <c r="RCS100" s="123"/>
      <c r="RCT100" s="123"/>
      <c r="RCU100" s="123"/>
      <c r="RCV100" s="123"/>
      <c r="RCW100" s="123"/>
      <c r="RCX100" s="123"/>
      <c r="RCY100" s="123"/>
      <c r="RCZ100" s="123"/>
      <c r="RDA100" s="123"/>
      <c r="RDB100" s="123"/>
      <c r="RDC100" s="123"/>
      <c r="RDD100" s="123"/>
      <c r="RDE100" s="123"/>
      <c r="RDF100" s="123"/>
      <c r="RDG100" s="123"/>
      <c r="RDH100" s="123"/>
      <c r="RDI100" s="123"/>
      <c r="RDJ100" s="123"/>
      <c r="RDK100" s="123"/>
      <c r="RDL100" s="123"/>
      <c r="RDM100" s="123"/>
      <c r="RDN100" s="123"/>
      <c r="RDO100" s="123"/>
      <c r="RDP100" s="123"/>
      <c r="RDQ100" s="123"/>
      <c r="RDR100" s="123"/>
      <c r="RDS100" s="123"/>
      <c r="RDT100" s="123"/>
      <c r="RDU100" s="123"/>
      <c r="RDV100" s="123"/>
      <c r="RDW100" s="123"/>
      <c r="RDX100" s="123"/>
      <c r="RDY100" s="123"/>
      <c r="RDZ100" s="123"/>
      <c r="REA100" s="123"/>
      <c r="REB100" s="123"/>
      <c r="REC100" s="123"/>
      <c r="RED100" s="123"/>
      <c r="REE100" s="123"/>
      <c r="REF100" s="123"/>
      <c r="REG100" s="123"/>
      <c r="REH100" s="123"/>
      <c r="REI100" s="123"/>
      <c r="REJ100" s="123"/>
      <c r="REK100" s="123"/>
      <c r="REL100" s="123"/>
      <c r="REM100" s="123"/>
      <c r="REN100" s="123"/>
      <c r="REO100" s="123"/>
      <c r="REP100" s="123"/>
      <c r="REQ100" s="123"/>
      <c r="RER100" s="123"/>
      <c r="RES100" s="123"/>
      <c r="RET100" s="123"/>
      <c r="REU100" s="123"/>
      <c r="REV100" s="123"/>
      <c r="REW100" s="123"/>
      <c r="REX100" s="123"/>
      <c r="REY100" s="123"/>
      <c r="REZ100" s="123"/>
      <c r="RFA100" s="123"/>
      <c r="RFB100" s="123"/>
      <c r="RFC100" s="123"/>
      <c r="RFD100" s="123"/>
      <c r="RFE100" s="123"/>
      <c r="RFF100" s="123"/>
      <c r="RFG100" s="123"/>
      <c r="RFH100" s="123"/>
      <c r="RFI100" s="123"/>
      <c r="RFJ100" s="123"/>
      <c r="RFK100" s="123"/>
      <c r="RFL100" s="123"/>
      <c r="RFM100" s="123"/>
      <c r="RFN100" s="123"/>
      <c r="RFO100" s="123"/>
      <c r="RFP100" s="123"/>
      <c r="RFQ100" s="123"/>
      <c r="RFR100" s="123"/>
      <c r="RFS100" s="123"/>
      <c r="RFT100" s="123"/>
      <c r="RFU100" s="123"/>
      <c r="RFV100" s="123"/>
      <c r="RFW100" s="123"/>
      <c r="RFX100" s="123"/>
      <c r="RFY100" s="123"/>
      <c r="RFZ100" s="123"/>
      <c r="RGA100" s="123"/>
      <c r="RGB100" s="123"/>
      <c r="RGC100" s="123"/>
      <c r="RGD100" s="123"/>
      <c r="RGE100" s="123"/>
      <c r="RGF100" s="123"/>
      <c r="RGG100" s="123"/>
      <c r="RGH100" s="123"/>
      <c r="RGI100" s="123"/>
      <c r="RGJ100" s="123"/>
      <c r="RGK100" s="123"/>
      <c r="RGL100" s="123"/>
      <c r="RGM100" s="123"/>
      <c r="RGN100" s="123"/>
      <c r="RGO100" s="123"/>
      <c r="RGP100" s="123"/>
      <c r="RGQ100" s="123"/>
      <c r="RGR100" s="123"/>
      <c r="RGS100" s="123"/>
      <c r="RGT100" s="123"/>
      <c r="RGU100" s="123"/>
      <c r="RGV100" s="123"/>
      <c r="RGW100" s="123"/>
      <c r="RGX100" s="123"/>
      <c r="RGY100" s="123"/>
      <c r="RGZ100" s="123"/>
      <c r="RHA100" s="123"/>
      <c r="RHB100" s="123"/>
      <c r="RHC100" s="123"/>
      <c r="RHD100" s="123"/>
      <c r="RHE100" s="123"/>
      <c r="RHF100" s="123"/>
      <c r="RHG100" s="123"/>
      <c r="RHH100" s="123"/>
      <c r="RHI100" s="123"/>
      <c r="RHJ100" s="123"/>
      <c r="RHK100" s="123"/>
      <c r="RHL100" s="123"/>
      <c r="RHM100" s="123"/>
      <c r="RHN100" s="123"/>
      <c r="RHO100" s="123"/>
      <c r="RHP100" s="123"/>
      <c r="RHQ100" s="123"/>
      <c r="RHR100" s="123"/>
      <c r="RHS100" s="123"/>
      <c r="RHT100" s="123"/>
      <c r="RHU100" s="123"/>
      <c r="RHV100" s="123"/>
      <c r="RHW100" s="123"/>
      <c r="RHX100" s="123"/>
      <c r="RHY100" s="123"/>
      <c r="RHZ100" s="123"/>
      <c r="RIA100" s="123"/>
      <c r="RIB100" s="123"/>
      <c r="RIC100" s="123"/>
      <c r="RID100" s="123"/>
      <c r="RIE100" s="123"/>
      <c r="RIF100" s="123"/>
      <c r="RIG100" s="123"/>
      <c r="RIH100" s="123"/>
      <c r="RII100" s="123"/>
      <c r="RIJ100" s="123"/>
      <c r="RIK100" s="123"/>
      <c r="RIL100" s="123"/>
      <c r="RIM100" s="123"/>
      <c r="RIN100" s="123"/>
      <c r="RIO100" s="123"/>
      <c r="RIP100" s="123"/>
      <c r="RIQ100" s="123"/>
      <c r="RIR100" s="123"/>
      <c r="RIS100" s="123"/>
      <c r="RIT100" s="123"/>
      <c r="RIU100" s="123"/>
      <c r="RIV100" s="123"/>
      <c r="RIW100" s="123"/>
      <c r="RIX100" s="123"/>
      <c r="RIY100" s="123"/>
      <c r="RIZ100" s="123"/>
      <c r="RJA100" s="123"/>
      <c r="RJB100" s="123"/>
      <c r="RJC100" s="123"/>
      <c r="RJD100" s="123"/>
      <c r="RJE100" s="123"/>
      <c r="RJF100" s="123"/>
      <c r="RJG100" s="123"/>
      <c r="RJH100" s="123"/>
      <c r="RJI100" s="123"/>
      <c r="RJJ100" s="123"/>
      <c r="RJK100" s="123"/>
      <c r="RJL100" s="123"/>
      <c r="RJM100" s="123"/>
      <c r="RJN100" s="123"/>
      <c r="RJO100" s="123"/>
      <c r="RJP100" s="123"/>
      <c r="RJQ100" s="123"/>
      <c r="RJR100" s="123"/>
      <c r="RJS100" s="123"/>
      <c r="RJT100" s="123"/>
      <c r="RJU100" s="123"/>
      <c r="RJV100" s="123"/>
      <c r="RJW100" s="123"/>
      <c r="RJX100" s="123"/>
      <c r="RJY100" s="123"/>
      <c r="RJZ100" s="123"/>
      <c r="RKA100" s="123"/>
      <c r="RKB100" s="123"/>
      <c r="RKC100" s="123"/>
      <c r="RKD100" s="123"/>
      <c r="RKE100" s="123"/>
      <c r="RKF100" s="123"/>
      <c r="RKG100" s="123"/>
      <c r="RKH100" s="123"/>
      <c r="RKI100" s="123"/>
      <c r="RKJ100" s="123"/>
      <c r="RKK100" s="123"/>
      <c r="RKL100" s="123"/>
      <c r="RKM100" s="123"/>
      <c r="RKN100" s="123"/>
      <c r="RKO100" s="123"/>
      <c r="RKP100" s="123"/>
      <c r="RKQ100" s="123"/>
      <c r="RKR100" s="123"/>
      <c r="RKS100" s="123"/>
      <c r="RKT100" s="123"/>
      <c r="RKU100" s="123"/>
      <c r="RKV100" s="123"/>
      <c r="RKW100" s="123"/>
      <c r="RKX100" s="123"/>
      <c r="RKY100" s="123"/>
      <c r="RKZ100" s="123"/>
      <c r="RLA100" s="123"/>
      <c r="RLB100" s="123"/>
      <c r="RLC100" s="123"/>
      <c r="RLD100" s="123"/>
      <c r="RLE100" s="123"/>
      <c r="RLF100" s="123"/>
      <c r="RLG100" s="123"/>
      <c r="RLH100" s="123"/>
      <c r="RLI100" s="123"/>
      <c r="RLJ100" s="123"/>
      <c r="RLK100" s="123"/>
      <c r="RLL100" s="123"/>
      <c r="RLM100" s="123"/>
      <c r="RLN100" s="123"/>
      <c r="RLO100" s="123"/>
      <c r="RLP100" s="123"/>
      <c r="RLQ100" s="123"/>
      <c r="RLR100" s="123"/>
      <c r="RLS100" s="123"/>
      <c r="RLT100" s="123"/>
      <c r="RLU100" s="123"/>
      <c r="RLV100" s="123"/>
      <c r="RLW100" s="123"/>
      <c r="RLX100" s="123"/>
      <c r="RLY100" s="123"/>
      <c r="RLZ100" s="123"/>
      <c r="RMA100" s="123"/>
      <c r="RMB100" s="123"/>
      <c r="RMC100" s="123"/>
      <c r="RMD100" s="123"/>
      <c r="RME100" s="123"/>
      <c r="RMF100" s="123"/>
      <c r="RMG100" s="123"/>
      <c r="RMH100" s="123"/>
      <c r="RMI100" s="123"/>
      <c r="RMJ100" s="123"/>
      <c r="RMK100" s="123"/>
      <c r="RML100" s="123"/>
      <c r="RMM100" s="123"/>
      <c r="RMN100" s="123"/>
      <c r="RMO100" s="123"/>
      <c r="RMP100" s="123"/>
      <c r="RMQ100" s="123"/>
      <c r="RMR100" s="123"/>
      <c r="RMS100" s="123"/>
      <c r="RMT100" s="123"/>
      <c r="RMU100" s="123"/>
      <c r="RMV100" s="123"/>
      <c r="RMW100" s="123"/>
      <c r="RMX100" s="123"/>
      <c r="RMY100" s="123"/>
      <c r="RMZ100" s="123"/>
      <c r="RNA100" s="123"/>
      <c r="RNB100" s="123"/>
      <c r="RNC100" s="123"/>
      <c r="RND100" s="123"/>
      <c r="RNE100" s="123"/>
      <c r="RNF100" s="123"/>
      <c r="RNG100" s="123"/>
      <c r="RNH100" s="123"/>
      <c r="RNI100" s="123"/>
      <c r="RNJ100" s="123"/>
      <c r="RNK100" s="123"/>
      <c r="RNL100" s="123"/>
      <c r="RNM100" s="123"/>
      <c r="RNN100" s="123"/>
      <c r="RNO100" s="123"/>
      <c r="RNP100" s="123"/>
      <c r="RNQ100" s="123"/>
      <c r="RNR100" s="123"/>
      <c r="RNS100" s="123"/>
      <c r="RNT100" s="123"/>
      <c r="RNU100" s="123"/>
      <c r="RNV100" s="123"/>
      <c r="RNW100" s="123"/>
      <c r="RNX100" s="123"/>
      <c r="RNY100" s="123"/>
      <c r="RNZ100" s="123"/>
      <c r="ROA100" s="123"/>
      <c r="ROB100" s="123"/>
      <c r="ROC100" s="123"/>
      <c r="ROD100" s="123"/>
      <c r="ROE100" s="123"/>
      <c r="ROF100" s="123"/>
      <c r="ROG100" s="123"/>
      <c r="ROH100" s="123"/>
      <c r="ROI100" s="123"/>
      <c r="ROJ100" s="123"/>
      <c r="ROK100" s="123"/>
      <c r="ROL100" s="123"/>
      <c r="ROM100" s="123"/>
      <c r="RON100" s="123"/>
      <c r="ROO100" s="123"/>
      <c r="ROP100" s="123"/>
      <c r="ROQ100" s="123"/>
      <c r="ROR100" s="123"/>
      <c r="ROS100" s="123"/>
      <c r="ROT100" s="123"/>
      <c r="ROU100" s="123"/>
      <c r="ROV100" s="123"/>
      <c r="ROW100" s="123"/>
      <c r="ROX100" s="123"/>
      <c r="ROY100" s="123"/>
      <c r="ROZ100" s="123"/>
      <c r="RPA100" s="123"/>
      <c r="RPB100" s="123"/>
      <c r="RPC100" s="123"/>
      <c r="RPD100" s="123"/>
      <c r="RPE100" s="123"/>
      <c r="RPF100" s="123"/>
      <c r="RPG100" s="123"/>
      <c r="RPH100" s="123"/>
      <c r="RPI100" s="123"/>
      <c r="RPJ100" s="123"/>
      <c r="RPK100" s="123"/>
      <c r="RPL100" s="123"/>
      <c r="RPM100" s="123"/>
      <c r="RPN100" s="123"/>
      <c r="RPO100" s="123"/>
      <c r="RPP100" s="123"/>
      <c r="RPQ100" s="123"/>
      <c r="RPR100" s="123"/>
      <c r="RPS100" s="123"/>
      <c r="RPT100" s="123"/>
      <c r="RPU100" s="123"/>
      <c r="RPV100" s="123"/>
      <c r="RPW100" s="123"/>
      <c r="RPX100" s="123"/>
      <c r="RPY100" s="123"/>
      <c r="RPZ100" s="123"/>
      <c r="RQA100" s="123"/>
      <c r="RQB100" s="123"/>
      <c r="RQC100" s="123"/>
      <c r="RQD100" s="123"/>
      <c r="RQE100" s="123"/>
      <c r="RQF100" s="123"/>
      <c r="RQG100" s="123"/>
      <c r="RQH100" s="123"/>
      <c r="RQI100" s="123"/>
      <c r="RQJ100" s="123"/>
      <c r="RQK100" s="123"/>
      <c r="RQL100" s="123"/>
      <c r="RQM100" s="123"/>
      <c r="RQN100" s="123"/>
      <c r="RQO100" s="123"/>
      <c r="RQP100" s="123"/>
      <c r="RQQ100" s="123"/>
      <c r="RQR100" s="123"/>
      <c r="RQS100" s="123"/>
      <c r="RQT100" s="123"/>
      <c r="RQU100" s="123"/>
      <c r="RQV100" s="123"/>
      <c r="RQW100" s="123"/>
      <c r="RQX100" s="123"/>
      <c r="RQY100" s="123"/>
      <c r="RQZ100" s="123"/>
      <c r="RRA100" s="123"/>
      <c r="RRB100" s="123"/>
      <c r="RRC100" s="123"/>
      <c r="RRD100" s="123"/>
      <c r="RRE100" s="123"/>
      <c r="RRF100" s="123"/>
      <c r="RRG100" s="123"/>
      <c r="RRH100" s="123"/>
      <c r="RRI100" s="123"/>
      <c r="RRJ100" s="123"/>
      <c r="RRK100" s="123"/>
      <c r="RRL100" s="123"/>
      <c r="RRM100" s="123"/>
      <c r="RRN100" s="123"/>
      <c r="RRO100" s="123"/>
      <c r="RRP100" s="123"/>
      <c r="RRQ100" s="123"/>
      <c r="RRR100" s="123"/>
      <c r="RRS100" s="123"/>
      <c r="RRT100" s="123"/>
      <c r="RRU100" s="123"/>
      <c r="RRV100" s="123"/>
      <c r="RRW100" s="123"/>
      <c r="RRX100" s="123"/>
      <c r="RRY100" s="123"/>
      <c r="RRZ100" s="123"/>
      <c r="RSA100" s="123"/>
      <c r="RSB100" s="123"/>
      <c r="RSC100" s="123"/>
      <c r="RSD100" s="123"/>
      <c r="RSE100" s="123"/>
      <c r="RSF100" s="123"/>
      <c r="RSG100" s="123"/>
      <c r="RSH100" s="123"/>
      <c r="RSI100" s="123"/>
      <c r="RSJ100" s="123"/>
      <c r="RSK100" s="123"/>
      <c r="RSL100" s="123"/>
      <c r="RSM100" s="123"/>
      <c r="RSN100" s="123"/>
      <c r="RSO100" s="123"/>
      <c r="RSP100" s="123"/>
      <c r="RSQ100" s="123"/>
      <c r="RSR100" s="123"/>
      <c r="RSS100" s="123"/>
      <c r="RST100" s="123"/>
      <c r="RSU100" s="123"/>
      <c r="RSV100" s="123"/>
      <c r="RSW100" s="123"/>
      <c r="RSX100" s="123"/>
      <c r="RSY100" s="123"/>
      <c r="RSZ100" s="123"/>
      <c r="RTA100" s="123"/>
      <c r="RTB100" s="123"/>
      <c r="RTC100" s="123"/>
      <c r="RTD100" s="123"/>
      <c r="RTE100" s="123"/>
      <c r="RTF100" s="123"/>
      <c r="RTG100" s="123"/>
      <c r="RTH100" s="123"/>
      <c r="RTI100" s="123"/>
      <c r="RTJ100" s="123"/>
      <c r="RTK100" s="123"/>
      <c r="RTL100" s="123"/>
      <c r="RTM100" s="123"/>
      <c r="RTN100" s="123"/>
      <c r="RTO100" s="123"/>
      <c r="RTP100" s="123"/>
      <c r="RTQ100" s="123"/>
      <c r="RTR100" s="123"/>
      <c r="RTS100" s="123"/>
      <c r="RTT100" s="123"/>
      <c r="RTU100" s="123"/>
      <c r="RTV100" s="123"/>
      <c r="RTW100" s="123"/>
      <c r="RTX100" s="123"/>
      <c r="RTY100" s="123"/>
      <c r="RTZ100" s="123"/>
      <c r="RUA100" s="123"/>
      <c r="RUB100" s="123"/>
      <c r="RUC100" s="123"/>
      <c r="RUD100" s="123"/>
      <c r="RUE100" s="123"/>
      <c r="RUF100" s="123"/>
      <c r="RUG100" s="123"/>
      <c r="RUH100" s="123"/>
      <c r="RUI100" s="123"/>
      <c r="RUJ100" s="123"/>
      <c r="RUK100" s="123"/>
      <c r="RUL100" s="123"/>
      <c r="RUM100" s="123"/>
      <c r="RUN100" s="123"/>
      <c r="RUO100" s="123"/>
      <c r="RUP100" s="123"/>
      <c r="RUQ100" s="123"/>
      <c r="RUR100" s="123"/>
      <c r="RUS100" s="123"/>
      <c r="RUT100" s="123"/>
      <c r="RUU100" s="123"/>
      <c r="RUV100" s="123"/>
      <c r="RUW100" s="123"/>
      <c r="RUX100" s="123"/>
      <c r="RUY100" s="123"/>
      <c r="RUZ100" s="123"/>
      <c r="RVA100" s="123"/>
      <c r="RVB100" s="123"/>
      <c r="RVC100" s="123"/>
      <c r="RVD100" s="123"/>
      <c r="RVE100" s="123"/>
      <c r="RVF100" s="123"/>
      <c r="RVG100" s="123"/>
      <c r="RVH100" s="123"/>
      <c r="RVI100" s="123"/>
      <c r="RVJ100" s="123"/>
      <c r="RVK100" s="123"/>
      <c r="RVL100" s="123"/>
      <c r="RVM100" s="123"/>
      <c r="RVN100" s="123"/>
      <c r="RVO100" s="123"/>
      <c r="RVP100" s="123"/>
      <c r="RVQ100" s="123"/>
      <c r="RVR100" s="123"/>
      <c r="RVS100" s="123"/>
      <c r="RVT100" s="123"/>
      <c r="RVU100" s="123"/>
      <c r="RVV100" s="123"/>
      <c r="RVW100" s="123"/>
      <c r="RVX100" s="123"/>
      <c r="RVY100" s="123"/>
      <c r="RVZ100" s="123"/>
      <c r="RWA100" s="123"/>
      <c r="RWB100" s="123"/>
      <c r="RWC100" s="123"/>
      <c r="RWD100" s="123"/>
      <c r="RWE100" s="123"/>
      <c r="RWF100" s="123"/>
      <c r="RWG100" s="123"/>
      <c r="RWH100" s="123"/>
      <c r="RWI100" s="123"/>
      <c r="RWJ100" s="123"/>
      <c r="RWK100" s="123"/>
      <c r="RWL100" s="123"/>
      <c r="RWM100" s="123"/>
      <c r="RWN100" s="123"/>
      <c r="RWO100" s="123"/>
      <c r="RWP100" s="123"/>
      <c r="RWQ100" s="123"/>
      <c r="RWR100" s="123"/>
      <c r="RWS100" s="123"/>
      <c r="RWT100" s="123"/>
      <c r="RWU100" s="123"/>
      <c r="RWV100" s="123"/>
      <c r="RWW100" s="123"/>
      <c r="RWX100" s="123"/>
      <c r="RWY100" s="123"/>
      <c r="RWZ100" s="123"/>
      <c r="RXA100" s="123"/>
      <c r="RXB100" s="123"/>
      <c r="RXC100" s="123"/>
      <c r="RXD100" s="123"/>
      <c r="RXE100" s="123"/>
      <c r="RXF100" s="123"/>
      <c r="RXG100" s="123"/>
      <c r="RXH100" s="123"/>
      <c r="RXI100" s="123"/>
      <c r="RXJ100" s="123"/>
      <c r="RXK100" s="123"/>
      <c r="RXL100" s="123"/>
      <c r="RXM100" s="123"/>
      <c r="RXN100" s="123"/>
      <c r="RXO100" s="123"/>
      <c r="RXP100" s="123"/>
      <c r="RXQ100" s="123"/>
      <c r="RXR100" s="123"/>
      <c r="RXS100" s="123"/>
      <c r="RXT100" s="123"/>
      <c r="RXU100" s="123"/>
      <c r="RXV100" s="123"/>
      <c r="RXW100" s="123"/>
      <c r="RXX100" s="123"/>
      <c r="RXY100" s="123"/>
      <c r="RXZ100" s="123"/>
      <c r="RYA100" s="123"/>
      <c r="RYB100" s="123"/>
      <c r="RYC100" s="123"/>
      <c r="RYD100" s="123"/>
      <c r="RYE100" s="123"/>
      <c r="RYF100" s="123"/>
      <c r="RYG100" s="123"/>
      <c r="RYH100" s="123"/>
      <c r="RYI100" s="123"/>
      <c r="RYJ100" s="123"/>
      <c r="RYK100" s="123"/>
      <c r="RYL100" s="123"/>
      <c r="RYM100" s="123"/>
      <c r="RYN100" s="123"/>
      <c r="RYO100" s="123"/>
      <c r="RYP100" s="123"/>
      <c r="RYQ100" s="123"/>
      <c r="RYR100" s="123"/>
      <c r="RYS100" s="123"/>
      <c r="RYT100" s="123"/>
      <c r="RYU100" s="123"/>
      <c r="RYV100" s="123"/>
      <c r="RYW100" s="123"/>
      <c r="RYX100" s="123"/>
      <c r="RYY100" s="123"/>
      <c r="RYZ100" s="123"/>
      <c r="RZA100" s="123"/>
      <c r="RZB100" s="123"/>
      <c r="RZC100" s="123"/>
      <c r="RZD100" s="123"/>
      <c r="RZE100" s="123"/>
      <c r="RZF100" s="123"/>
      <c r="RZG100" s="123"/>
      <c r="RZH100" s="123"/>
      <c r="RZI100" s="123"/>
      <c r="RZJ100" s="123"/>
      <c r="RZK100" s="123"/>
      <c r="RZL100" s="123"/>
      <c r="RZM100" s="123"/>
      <c r="RZN100" s="123"/>
      <c r="RZO100" s="123"/>
      <c r="RZP100" s="123"/>
      <c r="RZQ100" s="123"/>
      <c r="RZR100" s="123"/>
      <c r="RZS100" s="123"/>
      <c r="RZT100" s="123"/>
      <c r="RZU100" s="123"/>
      <c r="RZV100" s="123"/>
      <c r="RZW100" s="123"/>
      <c r="RZX100" s="123"/>
      <c r="RZY100" s="123"/>
      <c r="RZZ100" s="123"/>
      <c r="SAA100" s="123"/>
      <c r="SAB100" s="123"/>
      <c r="SAC100" s="123"/>
      <c r="SAD100" s="123"/>
      <c r="SAE100" s="123"/>
      <c r="SAF100" s="123"/>
      <c r="SAG100" s="123"/>
      <c r="SAH100" s="123"/>
      <c r="SAI100" s="123"/>
      <c r="SAJ100" s="123"/>
      <c r="SAK100" s="123"/>
      <c r="SAL100" s="123"/>
      <c r="SAM100" s="123"/>
      <c r="SAN100" s="123"/>
      <c r="SAO100" s="123"/>
      <c r="SAP100" s="123"/>
      <c r="SAQ100" s="123"/>
      <c r="SAR100" s="123"/>
      <c r="SAS100" s="123"/>
      <c r="SAT100" s="123"/>
      <c r="SAU100" s="123"/>
      <c r="SAV100" s="123"/>
      <c r="SAW100" s="123"/>
      <c r="SAX100" s="123"/>
      <c r="SAY100" s="123"/>
      <c r="SAZ100" s="123"/>
      <c r="SBA100" s="123"/>
      <c r="SBB100" s="123"/>
      <c r="SBC100" s="123"/>
      <c r="SBD100" s="123"/>
      <c r="SBE100" s="123"/>
      <c r="SBF100" s="123"/>
      <c r="SBG100" s="123"/>
      <c r="SBH100" s="123"/>
      <c r="SBI100" s="123"/>
      <c r="SBJ100" s="123"/>
      <c r="SBK100" s="123"/>
      <c r="SBL100" s="123"/>
      <c r="SBM100" s="123"/>
      <c r="SBN100" s="123"/>
      <c r="SBO100" s="123"/>
      <c r="SBP100" s="123"/>
      <c r="SBQ100" s="123"/>
      <c r="SBR100" s="123"/>
      <c r="SBS100" s="123"/>
      <c r="SBT100" s="123"/>
      <c r="SBU100" s="123"/>
      <c r="SBV100" s="123"/>
      <c r="SBW100" s="123"/>
      <c r="SBX100" s="123"/>
      <c r="SBY100" s="123"/>
      <c r="SBZ100" s="123"/>
      <c r="SCA100" s="123"/>
      <c r="SCB100" s="123"/>
      <c r="SCC100" s="123"/>
      <c r="SCD100" s="123"/>
      <c r="SCE100" s="123"/>
      <c r="SCF100" s="123"/>
      <c r="SCG100" s="123"/>
      <c r="SCH100" s="123"/>
      <c r="SCI100" s="123"/>
      <c r="SCJ100" s="123"/>
      <c r="SCK100" s="123"/>
      <c r="SCL100" s="123"/>
      <c r="SCM100" s="123"/>
      <c r="SCN100" s="123"/>
      <c r="SCO100" s="123"/>
      <c r="SCP100" s="123"/>
      <c r="SCQ100" s="123"/>
      <c r="SCR100" s="123"/>
      <c r="SCS100" s="123"/>
      <c r="SCT100" s="123"/>
      <c r="SCU100" s="123"/>
      <c r="SCV100" s="123"/>
      <c r="SCW100" s="123"/>
      <c r="SCX100" s="123"/>
      <c r="SCY100" s="123"/>
      <c r="SCZ100" s="123"/>
      <c r="SDA100" s="123"/>
      <c r="SDB100" s="123"/>
      <c r="SDC100" s="123"/>
      <c r="SDD100" s="123"/>
      <c r="SDE100" s="123"/>
      <c r="SDF100" s="123"/>
      <c r="SDG100" s="123"/>
      <c r="SDH100" s="123"/>
      <c r="SDI100" s="123"/>
      <c r="SDJ100" s="123"/>
      <c r="SDK100" s="123"/>
      <c r="SDL100" s="123"/>
      <c r="SDM100" s="123"/>
      <c r="SDN100" s="123"/>
      <c r="SDO100" s="123"/>
      <c r="SDP100" s="123"/>
      <c r="SDQ100" s="123"/>
      <c r="SDR100" s="123"/>
      <c r="SDS100" s="123"/>
      <c r="SDT100" s="123"/>
      <c r="SDU100" s="123"/>
      <c r="SDV100" s="123"/>
      <c r="SDW100" s="123"/>
      <c r="SDX100" s="123"/>
      <c r="SDY100" s="123"/>
      <c r="SDZ100" s="123"/>
      <c r="SEA100" s="123"/>
      <c r="SEB100" s="123"/>
      <c r="SEC100" s="123"/>
      <c r="SED100" s="123"/>
      <c r="SEE100" s="123"/>
      <c r="SEF100" s="123"/>
      <c r="SEG100" s="123"/>
      <c r="SEH100" s="123"/>
      <c r="SEI100" s="123"/>
      <c r="SEJ100" s="123"/>
      <c r="SEK100" s="123"/>
      <c r="SEL100" s="123"/>
      <c r="SEM100" s="123"/>
      <c r="SEN100" s="123"/>
      <c r="SEO100" s="123"/>
      <c r="SEP100" s="123"/>
      <c r="SEQ100" s="123"/>
      <c r="SER100" s="123"/>
      <c r="SES100" s="123"/>
      <c r="SET100" s="123"/>
      <c r="SEU100" s="123"/>
      <c r="SEV100" s="123"/>
      <c r="SEW100" s="123"/>
      <c r="SEX100" s="123"/>
      <c r="SEY100" s="123"/>
      <c r="SEZ100" s="123"/>
      <c r="SFA100" s="123"/>
      <c r="SFB100" s="123"/>
      <c r="SFC100" s="123"/>
      <c r="SFD100" s="123"/>
      <c r="SFE100" s="123"/>
      <c r="SFF100" s="123"/>
      <c r="SFG100" s="123"/>
      <c r="SFH100" s="123"/>
      <c r="SFI100" s="123"/>
      <c r="SFJ100" s="123"/>
      <c r="SFK100" s="123"/>
      <c r="SFL100" s="123"/>
      <c r="SFM100" s="123"/>
      <c r="SFN100" s="123"/>
      <c r="SFO100" s="123"/>
      <c r="SFP100" s="123"/>
      <c r="SFQ100" s="123"/>
      <c r="SFR100" s="123"/>
      <c r="SFS100" s="123"/>
      <c r="SFT100" s="123"/>
      <c r="SFU100" s="123"/>
      <c r="SFV100" s="123"/>
      <c r="SFW100" s="123"/>
      <c r="SFX100" s="123"/>
      <c r="SFY100" s="123"/>
      <c r="SFZ100" s="123"/>
      <c r="SGA100" s="123"/>
      <c r="SGB100" s="123"/>
      <c r="SGC100" s="123"/>
      <c r="SGD100" s="123"/>
      <c r="SGE100" s="123"/>
      <c r="SGF100" s="123"/>
      <c r="SGG100" s="123"/>
      <c r="SGH100" s="123"/>
      <c r="SGI100" s="123"/>
      <c r="SGJ100" s="123"/>
      <c r="SGK100" s="123"/>
      <c r="SGL100" s="123"/>
      <c r="SGM100" s="123"/>
      <c r="SGN100" s="123"/>
      <c r="SGO100" s="123"/>
      <c r="SGP100" s="123"/>
      <c r="SGQ100" s="123"/>
      <c r="SGR100" s="123"/>
      <c r="SGS100" s="123"/>
      <c r="SGT100" s="123"/>
      <c r="SGU100" s="123"/>
      <c r="SGV100" s="123"/>
      <c r="SGW100" s="123"/>
      <c r="SGX100" s="123"/>
      <c r="SGY100" s="123"/>
      <c r="SGZ100" s="123"/>
      <c r="SHA100" s="123"/>
      <c r="SHB100" s="123"/>
      <c r="SHC100" s="123"/>
      <c r="SHD100" s="123"/>
      <c r="SHE100" s="123"/>
      <c r="SHF100" s="123"/>
      <c r="SHG100" s="123"/>
      <c r="SHH100" s="123"/>
      <c r="SHI100" s="123"/>
      <c r="SHJ100" s="123"/>
      <c r="SHK100" s="123"/>
      <c r="SHL100" s="123"/>
      <c r="SHM100" s="123"/>
      <c r="SHN100" s="123"/>
      <c r="SHO100" s="123"/>
      <c r="SHP100" s="123"/>
      <c r="SHQ100" s="123"/>
      <c r="SHR100" s="123"/>
      <c r="SHS100" s="123"/>
      <c r="SHT100" s="123"/>
      <c r="SHU100" s="123"/>
      <c r="SHV100" s="123"/>
      <c r="SHW100" s="123"/>
      <c r="SHX100" s="123"/>
      <c r="SHY100" s="123"/>
      <c r="SHZ100" s="123"/>
      <c r="SIA100" s="123"/>
      <c r="SIB100" s="123"/>
      <c r="SIC100" s="123"/>
      <c r="SID100" s="123"/>
      <c r="SIE100" s="123"/>
      <c r="SIF100" s="123"/>
      <c r="SIG100" s="123"/>
      <c r="SIH100" s="123"/>
      <c r="SII100" s="123"/>
      <c r="SIJ100" s="123"/>
      <c r="SIK100" s="123"/>
      <c r="SIL100" s="123"/>
      <c r="SIM100" s="123"/>
      <c r="SIN100" s="123"/>
      <c r="SIO100" s="123"/>
      <c r="SIP100" s="123"/>
      <c r="SIQ100" s="123"/>
      <c r="SIR100" s="123"/>
      <c r="SIS100" s="123"/>
      <c r="SIT100" s="123"/>
      <c r="SIU100" s="123"/>
      <c r="SIV100" s="123"/>
      <c r="SIW100" s="123"/>
      <c r="SIX100" s="123"/>
      <c r="SIY100" s="123"/>
      <c r="SIZ100" s="123"/>
      <c r="SJA100" s="123"/>
      <c r="SJB100" s="123"/>
      <c r="SJC100" s="123"/>
      <c r="SJD100" s="123"/>
      <c r="SJE100" s="123"/>
      <c r="SJF100" s="123"/>
      <c r="SJG100" s="123"/>
      <c r="SJH100" s="123"/>
      <c r="SJI100" s="123"/>
      <c r="SJJ100" s="123"/>
      <c r="SJK100" s="123"/>
      <c r="SJL100" s="123"/>
      <c r="SJM100" s="123"/>
      <c r="SJN100" s="123"/>
      <c r="SJO100" s="123"/>
      <c r="SJP100" s="123"/>
      <c r="SJQ100" s="123"/>
      <c r="SJR100" s="123"/>
      <c r="SJS100" s="123"/>
      <c r="SJT100" s="123"/>
      <c r="SJU100" s="123"/>
      <c r="SJV100" s="123"/>
      <c r="SJW100" s="123"/>
      <c r="SJX100" s="123"/>
      <c r="SJY100" s="123"/>
      <c r="SJZ100" s="123"/>
      <c r="SKA100" s="123"/>
      <c r="SKB100" s="123"/>
      <c r="SKC100" s="123"/>
      <c r="SKD100" s="123"/>
      <c r="SKE100" s="123"/>
      <c r="SKF100" s="123"/>
      <c r="SKG100" s="123"/>
      <c r="SKH100" s="123"/>
      <c r="SKI100" s="123"/>
      <c r="SKJ100" s="123"/>
      <c r="SKK100" s="123"/>
      <c r="SKL100" s="123"/>
      <c r="SKM100" s="123"/>
      <c r="SKN100" s="123"/>
      <c r="SKO100" s="123"/>
      <c r="SKP100" s="123"/>
      <c r="SKQ100" s="123"/>
      <c r="SKR100" s="123"/>
      <c r="SKS100" s="123"/>
      <c r="SKT100" s="123"/>
      <c r="SKU100" s="123"/>
      <c r="SKV100" s="123"/>
      <c r="SKW100" s="123"/>
      <c r="SKX100" s="123"/>
      <c r="SKY100" s="123"/>
      <c r="SKZ100" s="123"/>
      <c r="SLA100" s="123"/>
      <c r="SLB100" s="123"/>
      <c r="SLC100" s="123"/>
      <c r="SLD100" s="123"/>
      <c r="SLE100" s="123"/>
      <c r="SLF100" s="123"/>
      <c r="SLG100" s="123"/>
      <c r="SLH100" s="123"/>
      <c r="SLI100" s="123"/>
      <c r="SLJ100" s="123"/>
      <c r="SLK100" s="123"/>
      <c r="SLL100" s="123"/>
      <c r="SLM100" s="123"/>
      <c r="SLN100" s="123"/>
      <c r="SLO100" s="123"/>
      <c r="SLP100" s="123"/>
      <c r="SLQ100" s="123"/>
      <c r="SLR100" s="123"/>
      <c r="SLS100" s="123"/>
      <c r="SLT100" s="123"/>
      <c r="SLU100" s="123"/>
      <c r="SLV100" s="123"/>
      <c r="SLW100" s="123"/>
      <c r="SLX100" s="123"/>
      <c r="SLY100" s="123"/>
      <c r="SLZ100" s="123"/>
      <c r="SMA100" s="123"/>
      <c r="SMB100" s="123"/>
      <c r="SMC100" s="123"/>
      <c r="SMD100" s="123"/>
      <c r="SME100" s="123"/>
      <c r="SMF100" s="123"/>
      <c r="SMG100" s="123"/>
      <c r="SMH100" s="123"/>
      <c r="SMI100" s="123"/>
      <c r="SMJ100" s="123"/>
      <c r="SMK100" s="123"/>
      <c r="SML100" s="123"/>
      <c r="SMM100" s="123"/>
      <c r="SMN100" s="123"/>
      <c r="SMO100" s="123"/>
      <c r="SMP100" s="123"/>
      <c r="SMQ100" s="123"/>
      <c r="SMR100" s="123"/>
      <c r="SMS100" s="123"/>
      <c r="SMT100" s="123"/>
      <c r="SMU100" s="123"/>
      <c r="SMV100" s="123"/>
      <c r="SMW100" s="123"/>
      <c r="SMX100" s="123"/>
      <c r="SMY100" s="123"/>
      <c r="SMZ100" s="123"/>
      <c r="SNA100" s="123"/>
      <c r="SNB100" s="123"/>
      <c r="SNC100" s="123"/>
      <c r="SND100" s="123"/>
      <c r="SNE100" s="123"/>
      <c r="SNF100" s="123"/>
      <c r="SNG100" s="123"/>
      <c r="SNH100" s="123"/>
      <c r="SNI100" s="123"/>
      <c r="SNJ100" s="123"/>
      <c r="SNK100" s="123"/>
      <c r="SNL100" s="123"/>
      <c r="SNM100" s="123"/>
      <c r="SNN100" s="123"/>
      <c r="SNO100" s="123"/>
      <c r="SNP100" s="123"/>
      <c r="SNQ100" s="123"/>
      <c r="SNR100" s="123"/>
      <c r="SNS100" s="123"/>
      <c r="SNT100" s="123"/>
      <c r="SNU100" s="123"/>
      <c r="SNV100" s="123"/>
      <c r="SNW100" s="123"/>
      <c r="SNX100" s="123"/>
      <c r="SNY100" s="123"/>
      <c r="SNZ100" s="123"/>
      <c r="SOA100" s="123"/>
      <c r="SOB100" s="123"/>
      <c r="SOC100" s="123"/>
      <c r="SOD100" s="123"/>
      <c r="SOE100" s="123"/>
      <c r="SOF100" s="123"/>
      <c r="SOG100" s="123"/>
      <c r="SOH100" s="123"/>
      <c r="SOI100" s="123"/>
      <c r="SOJ100" s="123"/>
      <c r="SOK100" s="123"/>
      <c r="SOL100" s="123"/>
      <c r="SOM100" s="123"/>
      <c r="SON100" s="123"/>
      <c r="SOO100" s="123"/>
      <c r="SOP100" s="123"/>
      <c r="SOQ100" s="123"/>
      <c r="SOR100" s="123"/>
      <c r="SOS100" s="123"/>
      <c r="SOT100" s="123"/>
      <c r="SOU100" s="123"/>
      <c r="SOV100" s="123"/>
      <c r="SOW100" s="123"/>
      <c r="SOX100" s="123"/>
      <c r="SOY100" s="123"/>
      <c r="SOZ100" s="123"/>
      <c r="SPA100" s="123"/>
      <c r="SPB100" s="123"/>
      <c r="SPC100" s="123"/>
      <c r="SPD100" s="123"/>
      <c r="SPE100" s="123"/>
      <c r="SPF100" s="123"/>
      <c r="SPG100" s="123"/>
      <c r="SPH100" s="123"/>
      <c r="SPI100" s="123"/>
      <c r="SPJ100" s="123"/>
      <c r="SPK100" s="123"/>
      <c r="SPL100" s="123"/>
      <c r="SPM100" s="123"/>
      <c r="SPN100" s="123"/>
      <c r="SPO100" s="123"/>
      <c r="SPP100" s="123"/>
      <c r="SPQ100" s="123"/>
      <c r="SPR100" s="123"/>
      <c r="SPS100" s="123"/>
      <c r="SPT100" s="123"/>
      <c r="SPU100" s="123"/>
      <c r="SPV100" s="123"/>
      <c r="SPW100" s="123"/>
      <c r="SPX100" s="123"/>
      <c r="SPY100" s="123"/>
      <c r="SPZ100" s="123"/>
      <c r="SQA100" s="123"/>
      <c r="SQB100" s="123"/>
      <c r="SQC100" s="123"/>
      <c r="SQD100" s="123"/>
      <c r="SQE100" s="123"/>
      <c r="SQF100" s="123"/>
      <c r="SQG100" s="123"/>
      <c r="SQH100" s="123"/>
      <c r="SQI100" s="123"/>
      <c r="SQJ100" s="123"/>
      <c r="SQK100" s="123"/>
      <c r="SQL100" s="123"/>
      <c r="SQM100" s="123"/>
      <c r="SQN100" s="123"/>
      <c r="SQO100" s="123"/>
      <c r="SQP100" s="123"/>
      <c r="SQQ100" s="123"/>
      <c r="SQR100" s="123"/>
      <c r="SQS100" s="123"/>
      <c r="SQT100" s="123"/>
      <c r="SQU100" s="123"/>
      <c r="SQV100" s="123"/>
      <c r="SQW100" s="123"/>
      <c r="SQX100" s="123"/>
      <c r="SQY100" s="123"/>
      <c r="SQZ100" s="123"/>
      <c r="SRA100" s="123"/>
      <c r="SRB100" s="123"/>
      <c r="SRC100" s="123"/>
      <c r="SRD100" s="123"/>
      <c r="SRE100" s="123"/>
      <c r="SRF100" s="123"/>
      <c r="SRG100" s="123"/>
      <c r="SRH100" s="123"/>
      <c r="SRI100" s="123"/>
      <c r="SRJ100" s="123"/>
      <c r="SRK100" s="123"/>
      <c r="SRL100" s="123"/>
      <c r="SRM100" s="123"/>
      <c r="SRN100" s="123"/>
      <c r="SRO100" s="123"/>
      <c r="SRP100" s="123"/>
      <c r="SRQ100" s="123"/>
      <c r="SRR100" s="123"/>
      <c r="SRS100" s="123"/>
      <c r="SRT100" s="123"/>
      <c r="SRU100" s="123"/>
      <c r="SRV100" s="123"/>
      <c r="SRW100" s="123"/>
      <c r="SRX100" s="123"/>
      <c r="SRY100" s="123"/>
      <c r="SRZ100" s="123"/>
      <c r="SSA100" s="123"/>
      <c r="SSB100" s="123"/>
      <c r="SSC100" s="123"/>
      <c r="SSD100" s="123"/>
      <c r="SSE100" s="123"/>
      <c r="SSF100" s="123"/>
      <c r="SSG100" s="123"/>
      <c r="SSH100" s="123"/>
      <c r="SSI100" s="123"/>
      <c r="SSJ100" s="123"/>
      <c r="SSK100" s="123"/>
      <c r="SSL100" s="123"/>
      <c r="SSM100" s="123"/>
      <c r="SSN100" s="123"/>
      <c r="SSO100" s="123"/>
      <c r="SSP100" s="123"/>
      <c r="SSQ100" s="123"/>
      <c r="SSR100" s="123"/>
      <c r="SSS100" s="123"/>
      <c r="SST100" s="123"/>
      <c r="SSU100" s="123"/>
      <c r="SSV100" s="123"/>
      <c r="SSW100" s="123"/>
      <c r="SSX100" s="123"/>
      <c r="SSY100" s="123"/>
      <c r="SSZ100" s="123"/>
      <c r="STA100" s="123"/>
      <c r="STB100" s="123"/>
      <c r="STC100" s="123"/>
      <c r="STD100" s="123"/>
      <c r="STE100" s="123"/>
      <c r="STF100" s="123"/>
      <c r="STG100" s="123"/>
      <c r="STH100" s="123"/>
      <c r="STI100" s="123"/>
      <c r="STJ100" s="123"/>
      <c r="STK100" s="123"/>
      <c r="STL100" s="123"/>
      <c r="STM100" s="123"/>
      <c r="STN100" s="123"/>
      <c r="STO100" s="123"/>
      <c r="STP100" s="123"/>
      <c r="STQ100" s="123"/>
      <c r="STR100" s="123"/>
      <c r="STS100" s="123"/>
      <c r="STT100" s="123"/>
      <c r="STU100" s="123"/>
      <c r="STV100" s="123"/>
      <c r="STW100" s="123"/>
      <c r="STX100" s="123"/>
      <c r="STY100" s="123"/>
      <c r="STZ100" s="123"/>
      <c r="SUA100" s="123"/>
      <c r="SUB100" s="123"/>
      <c r="SUC100" s="123"/>
      <c r="SUD100" s="123"/>
      <c r="SUE100" s="123"/>
      <c r="SUF100" s="123"/>
      <c r="SUG100" s="123"/>
      <c r="SUH100" s="123"/>
      <c r="SUI100" s="123"/>
      <c r="SUJ100" s="123"/>
      <c r="SUK100" s="123"/>
      <c r="SUL100" s="123"/>
      <c r="SUM100" s="123"/>
      <c r="SUN100" s="123"/>
      <c r="SUO100" s="123"/>
      <c r="SUP100" s="123"/>
      <c r="SUQ100" s="123"/>
      <c r="SUR100" s="123"/>
      <c r="SUS100" s="123"/>
      <c r="SUT100" s="123"/>
      <c r="SUU100" s="123"/>
      <c r="SUV100" s="123"/>
      <c r="SUW100" s="123"/>
      <c r="SUX100" s="123"/>
      <c r="SUY100" s="123"/>
      <c r="SUZ100" s="123"/>
      <c r="SVA100" s="123"/>
      <c r="SVB100" s="123"/>
      <c r="SVC100" s="123"/>
      <c r="SVD100" s="123"/>
      <c r="SVE100" s="123"/>
      <c r="SVF100" s="123"/>
      <c r="SVG100" s="123"/>
      <c r="SVH100" s="123"/>
      <c r="SVI100" s="123"/>
      <c r="SVJ100" s="123"/>
      <c r="SVK100" s="123"/>
      <c r="SVL100" s="123"/>
      <c r="SVM100" s="123"/>
      <c r="SVN100" s="123"/>
      <c r="SVO100" s="123"/>
      <c r="SVP100" s="123"/>
      <c r="SVQ100" s="123"/>
      <c r="SVR100" s="123"/>
      <c r="SVS100" s="123"/>
      <c r="SVT100" s="123"/>
      <c r="SVU100" s="123"/>
      <c r="SVV100" s="123"/>
      <c r="SVW100" s="123"/>
      <c r="SVX100" s="123"/>
      <c r="SVY100" s="123"/>
      <c r="SVZ100" s="123"/>
      <c r="SWA100" s="123"/>
      <c r="SWB100" s="123"/>
      <c r="SWC100" s="123"/>
      <c r="SWD100" s="123"/>
      <c r="SWE100" s="123"/>
      <c r="SWF100" s="123"/>
      <c r="SWG100" s="123"/>
      <c r="SWH100" s="123"/>
      <c r="SWI100" s="123"/>
      <c r="SWJ100" s="123"/>
      <c r="SWK100" s="123"/>
      <c r="SWL100" s="123"/>
      <c r="SWM100" s="123"/>
      <c r="SWN100" s="123"/>
      <c r="SWO100" s="123"/>
      <c r="SWP100" s="123"/>
      <c r="SWQ100" s="123"/>
      <c r="SWR100" s="123"/>
      <c r="SWS100" s="123"/>
      <c r="SWT100" s="123"/>
      <c r="SWU100" s="123"/>
      <c r="SWV100" s="123"/>
      <c r="SWW100" s="123"/>
      <c r="SWX100" s="123"/>
      <c r="SWY100" s="123"/>
      <c r="SWZ100" s="123"/>
      <c r="SXA100" s="123"/>
      <c r="SXB100" s="123"/>
      <c r="SXC100" s="123"/>
      <c r="SXD100" s="123"/>
      <c r="SXE100" s="123"/>
      <c r="SXF100" s="123"/>
      <c r="SXG100" s="123"/>
      <c r="SXH100" s="123"/>
      <c r="SXI100" s="123"/>
      <c r="SXJ100" s="123"/>
      <c r="SXK100" s="123"/>
      <c r="SXL100" s="123"/>
      <c r="SXM100" s="123"/>
      <c r="SXN100" s="123"/>
      <c r="SXO100" s="123"/>
      <c r="SXP100" s="123"/>
      <c r="SXQ100" s="123"/>
      <c r="SXR100" s="123"/>
      <c r="SXS100" s="123"/>
      <c r="SXT100" s="123"/>
      <c r="SXU100" s="123"/>
      <c r="SXV100" s="123"/>
      <c r="SXW100" s="123"/>
      <c r="SXX100" s="123"/>
      <c r="SXY100" s="123"/>
      <c r="SXZ100" s="123"/>
      <c r="SYA100" s="123"/>
      <c r="SYB100" s="123"/>
      <c r="SYC100" s="123"/>
      <c r="SYD100" s="123"/>
      <c r="SYE100" s="123"/>
      <c r="SYF100" s="123"/>
      <c r="SYG100" s="123"/>
      <c r="SYH100" s="123"/>
      <c r="SYI100" s="123"/>
      <c r="SYJ100" s="123"/>
      <c r="SYK100" s="123"/>
      <c r="SYL100" s="123"/>
      <c r="SYM100" s="123"/>
      <c r="SYN100" s="123"/>
      <c r="SYO100" s="123"/>
      <c r="SYP100" s="123"/>
      <c r="SYQ100" s="123"/>
      <c r="SYR100" s="123"/>
      <c r="SYS100" s="123"/>
      <c r="SYT100" s="123"/>
      <c r="SYU100" s="123"/>
      <c r="SYV100" s="123"/>
      <c r="SYW100" s="123"/>
      <c r="SYX100" s="123"/>
      <c r="SYY100" s="123"/>
      <c r="SYZ100" s="123"/>
      <c r="SZA100" s="123"/>
      <c r="SZB100" s="123"/>
      <c r="SZC100" s="123"/>
      <c r="SZD100" s="123"/>
      <c r="SZE100" s="123"/>
      <c r="SZF100" s="123"/>
      <c r="SZG100" s="123"/>
      <c r="SZH100" s="123"/>
      <c r="SZI100" s="123"/>
      <c r="SZJ100" s="123"/>
      <c r="SZK100" s="123"/>
      <c r="SZL100" s="123"/>
      <c r="SZM100" s="123"/>
      <c r="SZN100" s="123"/>
      <c r="SZO100" s="123"/>
      <c r="SZP100" s="123"/>
      <c r="SZQ100" s="123"/>
      <c r="SZR100" s="123"/>
      <c r="SZS100" s="123"/>
      <c r="SZT100" s="123"/>
      <c r="SZU100" s="123"/>
      <c r="SZV100" s="123"/>
      <c r="SZW100" s="123"/>
      <c r="SZX100" s="123"/>
      <c r="SZY100" s="123"/>
      <c r="SZZ100" s="123"/>
      <c r="TAA100" s="123"/>
      <c r="TAB100" s="123"/>
      <c r="TAC100" s="123"/>
      <c r="TAD100" s="123"/>
      <c r="TAE100" s="123"/>
      <c r="TAF100" s="123"/>
      <c r="TAG100" s="123"/>
      <c r="TAH100" s="123"/>
      <c r="TAI100" s="123"/>
      <c r="TAJ100" s="123"/>
      <c r="TAK100" s="123"/>
      <c r="TAL100" s="123"/>
      <c r="TAM100" s="123"/>
      <c r="TAN100" s="123"/>
      <c r="TAO100" s="123"/>
      <c r="TAP100" s="123"/>
      <c r="TAQ100" s="123"/>
      <c r="TAR100" s="123"/>
      <c r="TAS100" s="123"/>
      <c r="TAT100" s="123"/>
      <c r="TAU100" s="123"/>
      <c r="TAV100" s="123"/>
      <c r="TAW100" s="123"/>
      <c r="TAX100" s="123"/>
      <c r="TAY100" s="123"/>
      <c r="TAZ100" s="123"/>
      <c r="TBA100" s="123"/>
      <c r="TBB100" s="123"/>
      <c r="TBC100" s="123"/>
      <c r="TBD100" s="123"/>
      <c r="TBE100" s="123"/>
      <c r="TBF100" s="123"/>
      <c r="TBG100" s="123"/>
      <c r="TBH100" s="123"/>
      <c r="TBI100" s="123"/>
      <c r="TBJ100" s="123"/>
      <c r="TBK100" s="123"/>
      <c r="TBL100" s="123"/>
      <c r="TBM100" s="123"/>
      <c r="TBN100" s="123"/>
      <c r="TBO100" s="123"/>
      <c r="TBP100" s="123"/>
      <c r="TBQ100" s="123"/>
      <c r="TBR100" s="123"/>
      <c r="TBS100" s="123"/>
      <c r="TBT100" s="123"/>
      <c r="TBU100" s="123"/>
      <c r="TBV100" s="123"/>
      <c r="TBW100" s="123"/>
      <c r="TBX100" s="123"/>
      <c r="TBY100" s="123"/>
      <c r="TBZ100" s="123"/>
      <c r="TCA100" s="123"/>
      <c r="TCB100" s="123"/>
      <c r="TCC100" s="123"/>
      <c r="TCD100" s="123"/>
      <c r="TCE100" s="123"/>
      <c r="TCF100" s="123"/>
      <c r="TCG100" s="123"/>
      <c r="TCH100" s="123"/>
      <c r="TCI100" s="123"/>
      <c r="TCJ100" s="123"/>
      <c r="TCK100" s="123"/>
      <c r="TCL100" s="123"/>
      <c r="TCM100" s="123"/>
      <c r="TCN100" s="123"/>
      <c r="TCO100" s="123"/>
      <c r="TCP100" s="123"/>
      <c r="TCQ100" s="123"/>
      <c r="TCR100" s="123"/>
      <c r="TCS100" s="123"/>
      <c r="TCT100" s="123"/>
      <c r="TCU100" s="123"/>
      <c r="TCV100" s="123"/>
      <c r="TCW100" s="123"/>
      <c r="TCX100" s="123"/>
      <c r="TCY100" s="123"/>
      <c r="TCZ100" s="123"/>
      <c r="TDA100" s="123"/>
      <c r="TDB100" s="123"/>
      <c r="TDC100" s="123"/>
      <c r="TDD100" s="123"/>
      <c r="TDE100" s="123"/>
      <c r="TDF100" s="123"/>
      <c r="TDG100" s="123"/>
      <c r="TDH100" s="123"/>
      <c r="TDI100" s="123"/>
      <c r="TDJ100" s="123"/>
      <c r="TDK100" s="123"/>
      <c r="TDL100" s="123"/>
      <c r="TDM100" s="123"/>
      <c r="TDN100" s="123"/>
      <c r="TDO100" s="123"/>
      <c r="TDP100" s="123"/>
      <c r="TDQ100" s="123"/>
      <c r="TDR100" s="123"/>
      <c r="TDS100" s="123"/>
      <c r="TDT100" s="123"/>
      <c r="TDU100" s="123"/>
      <c r="TDV100" s="123"/>
      <c r="TDW100" s="123"/>
      <c r="TDX100" s="123"/>
      <c r="TDY100" s="123"/>
      <c r="TDZ100" s="123"/>
      <c r="TEA100" s="123"/>
      <c r="TEB100" s="123"/>
      <c r="TEC100" s="123"/>
      <c r="TED100" s="123"/>
      <c r="TEE100" s="123"/>
      <c r="TEF100" s="123"/>
      <c r="TEG100" s="123"/>
      <c r="TEH100" s="123"/>
      <c r="TEI100" s="123"/>
      <c r="TEJ100" s="123"/>
      <c r="TEK100" s="123"/>
      <c r="TEL100" s="123"/>
      <c r="TEM100" s="123"/>
      <c r="TEN100" s="123"/>
      <c r="TEO100" s="123"/>
      <c r="TEP100" s="123"/>
      <c r="TEQ100" s="123"/>
      <c r="TER100" s="123"/>
      <c r="TES100" s="123"/>
      <c r="TET100" s="123"/>
      <c r="TEU100" s="123"/>
      <c r="TEV100" s="123"/>
      <c r="TEW100" s="123"/>
      <c r="TEX100" s="123"/>
      <c r="TEY100" s="123"/>
      <c r="TEZ100" s="123"/>
      <c r="TFA100" s="123"/>
      <c r="TFB100" s="123"/>
      <c r="TFC100" s="123"/>
      <c r="TFD100" s="123"/>
      <c r="TFE100" s="123"/>
      <c r="TFF100" s="123"/>
      <c r="TFG100" s="123"/>
      <c r="TFH100" s="123"/>
      <c r="TFI100" s="123"/>
      <c r="TFJ100" s="123"/>
      <c r="TFK100" s="123"/>
      <c r="TFL100" s="123"/>
      <c r="TFM100" s="123"/>
      <c r="TFN100" s="123"/>
      <c r="TFO100" s="123"/>
      <c r="TFP100" s="123"/>
      <c r="TFQ100" s="123"/>
      <c r="TFR100" s="123"/>
      <c r="TFS100" s="123"/>
      <c r="TFT100" s="123"/>
      <c r="TFU100" s="123"/>
      <c r="TFV100" s="123"/>
      <c r="TFW100" s="123"/>
      <c r="TFX100" s="123"/>
      <c r="TFY100" s="123"/>
      <c r="TFZ100" s="123"/>
      <c r="TGA100" s="123"/>
      <c r="TGB100" s="123"/>
      <c r="TGC100" s="123"/>
      <c r="TGD100" s="123"/>
      <c r="TGE100" s="123"/>
      <c r="TGF100" s="123"/>
      <c r="TGG100" s="123"/>
      <c r="TGH100" s="123"/>
      <c r="TGI100" s="123"/>
      <c r="TGJ100" s="123"/>
      <c r="TGK100" s="123"/>
      <c r="TGL100" s="123"/>
      <c r="TGM100" s="123"/>
      <c r="TGN100" s="123"/>
      <c r="TGO100" s="123"/>
      <c r="TGP100" s="123"/>
      <c r="TGQ100" s="123"/>
      <c r="TGR100" s="123"/>
      <c r="TGS100" s="123"/>
      <c r="TGT100" s="123"/>
      <c r="TGU100" s="123"/>
      <c r="TGV100" s="123"/>
      <c r="TGW100" s="123"/>
      <c r="TGX100" s="123"/>
      <c r="TGY100" s="123"/>
      <c r="TGZ100" s="123"/>
      <c r="THA100" s="123"/>
      <c r="THB100" s="123"/>
      <c r="THC100" s="123"/>
      <c r="THD100" s="123"/>
      <c r="THE100" s="123"/>
      <c r="THF100" s="123"/>
      <c r="THG100" s="123"/>
      <c r="THH100" s="123"/>
      <c r="THI100" s="123"/>
      <c r="THJ100" s="123"/>
      <c r="THK100" s="123"/>
      <c r="THL100" s="123"/>
      <c r="THM100" s="123"/>
      <c r="THN100" s="123"/>
      <c r="THO100" s="123"/>
      <c r="THP100" s="123"/>
      <c r="THQ100" s="123"/>
      <c r="THR100" s="123"/>
      <c r="THS100" s="123"/>
      <c r="THT100" s="123"/>
      <c r="THU100" s="123"/>
      <c r="THV100" s="123"/>
      <c r="THW100" s="123"/>
      <c r="THX100" s="123"/>
      <c r="THY100" s="123"/>
      <c r="THZ100" s="123"/>
      <c r="TIA100" s="123"/>
      <c r="TIB100" s="123"/>
      <c r="TIC100" s="123"/>
      <c r="TID100" s="123"/>
      <c r="TIE100" s="123"/>
      <c r="TIF100" s="123"/>
      <c r="TIG100" s="123"/>
      <c r="TIH100" s="123"/>
      <c r="TII100" s="123"/>
      <c r="TIJ100" s="123"/>
      <c r="TIK100" s="123"/>
      <c r="TIL100" s="123"/>
      <c r="TIM100" s="123"/>
      <c r="TIN100" s="123"/>
      <c r="TIO100" s="123"/>
      <c r="TIP100" s="123"/>
      <c r="TIQ100" s="123"/>
      <c r="TIR100" s="123"/>
      <c r="TIS100" s="123"/>
      <c r="TIT100" s="123"/>
      <c r="TIU100" s="123"/>
      <c r="TIV100" s="123"/>
      <c r="TIW100" s="123"/>
      <c r="TIX100" s="123"/>
      <c r="TIY100" s="123"/>
      <c r="TIZ100" s="123"/>
      <c r="TJA100" s="123"/>
      <c r="TJB100" s="123"/>
      <c r="TJC100" s="123"/>
      <c r="TJD100" s="123"/>
      <c r="TJE100" s="123"/>
      <c r="TJF100" s="123"/>
      <c r="TJG100" s="123"/>
      <c r="TJH100" s="123"/>
      <c r="TJI100" s="123"/>
      <c r="TJJ100" s="123"/>
      <c r="TJK100" s="123"/>
      <c r="TJL100" s="123"/>
      <c r="TJM100" s="123"/>
      <c r="TJN100" s="123"/>
      <c r="TJO100" s="123"/>
      <c r="TJP100" s="123"/>
      <c r="TJQ100" s="123"/>
      <c r="TJR100" s="123"/>
      <c r="TJS100" s="123"/>
      <c r="TJT100" s="123"/>
      <c r="TJU100" s="123"/>
      <c r="TJV100" s="123"/>
      <c r="TJW100" s="123"/>
      <c r="TJX100" s="123"/>
      <c r="TJY100" s="123"/>
      <c r="TJZ100" s="123"/>
      <c r="TKA100" s="123"/>
      <c r="TKB100" s="123"/>
      <c r="TKC100" s="123"/>
      <c r="TKD100" s="123"/>
      <c r="TKE100" s="123"/>
      <c r="TKF100" s="123"/>
      <c r="TKG100" s="123"/>
      <c r="TKH100" s="123"/>
      <c r="TKI100" s="123"/>
      <c r="TKJ100" s="123"/>
      <c r="TKK100" s="123"/>
      <c r="TKL100" s="123"/>
      <c r="TKM100" s="123"/>
      <c r="TKN100" s="123"/>
      <c r="TKO100" s="123"/>
      <c r="TKP100" s="123"/>
      <c r="TKQ100" s="123"/>
      <c r="TKR100" s="123"/>
      <c r="TKS100" s="123"/>
      <c r="TKT100" s="123"/>
      <c r="TKU100" s="123"/>
      <c r="TKV100" s="123"/>
      <c r="TKW100" s="123"/>
      <c r="TKX100" s="123"/>
      <c r="TKY100" s="123"/>
      <c r="TKZ100" s="123"/>
      <c r="TLA100" s="123"/>
      <c r="TLB100" s="123"/>
      <c r="TLC100" s="123"/>
      <c r="TLD100" s="123"/>
      <c r="TLE100" s="123"/>
      <c r="TLF100" s="123"/>
      <c r="TLG100" s="123"/>
      <c r="TLH100" s="123"/>
      <c r="TLI100" s="123"/>
      <c r="TLJ100" s="123"/>
      <c r="TLK100" s="123"/>
      <c r="TLL100" s="123"/>
      <c r="TLM100" s="123"/>
      <c r="TLN100" s="123"/>
      <c r="TLO100" s="123"/>
      <c r="TLP100" s="123"/>
      <c r="TLQ100" s="123"/>
      <c r="TLR100" s="123"/>
      <c r="TLS100" s="123"/>
      <c r="TLT100" s="123"/>
      <c r="TLU100" s="123"/>
      <c r="TLV100" s="123"/>
      <c r="TLW100" s="123"/>
      <c r="TLX100" s="123"/>
      <c r="TLY100" s="123"/>
      <c r="TLZ100" s="123"/>
      <c r="TMA100" s="123"/>
      <c r="TMB100" s="123"/>
      <c r="TMC100" s="123"/>
      <c r="TMD100" s="123"/>
      <c r="TME100" s="123"/>
      <c r="TMF100" s="123"/>
      <c r="TMG100" s="123"/>
      <c r="TMH100" s="123"/>
      <c r="TMI100" s="123"/>
      <c r="TMJ100" s="123"/>
      <c r="TMK100" s="123"/>
      <c r="TML100" s="123"/>
      <c r="TMM100" s="123"/>
      <c r="TMN100" s="123"/>
      <c r="TMO100" s="123"/>
      <c r="TMP100" s="123"/>
      <c r="TMQ100" s="123"/>
      <c r="TMR100" s="123"/>
      <c r="TMS100" s="123"/>
      <c r="TMT100" s="123"/>
      <c r="TMU100" s="123"/>
      <c r="TMV100" s="123"/>
      <c r="TMW100" s="123"/>
      <c r="TMX100" s="123"/>
      <c r="TMY100" s="123"/>
      <c r="TMZ100" s="123"/>
      <c r="TNA100" s="123"/>
      <c r="TNB100" s="123"/>
      <c r="TNC100" s="123"/>
      <c r="TND100" s="123"/>
      <c r="TNE100" s="123"/>
      <c r="TNF100" s="123"/>
      <c r="TNG100" s="123"/>
      <c r="TNH100" s="123"/>
      <c r="TNI100" s="123"/>
      <c r="TNJ100" s="123"/>
      <c r="TNK100" s="123"/>
      <c r="TNL100" s="123"/>
      <c r="TNM100" s="123"/>
      <c r="TNN100" s="123"/>
      <c r="TNO100" s="123"/>
      <c r="TNP100" s="123"/>
      <c r="TNQ100" s="123"/>
      <c r="TNR100" s="123"/>
      <c r="TNS100" s="123"/>
      <c r="TNT100" s="123"/>
      <c r="TNU100" s="123"/>
      <c r="TNV100" s="123"/>
      <c r="TNW100" s="123"/>
      <c r="TNX100" s="123"/>
      <c r="TNY100" s="123"/>
      <c r="TNZ100" s="123"/>
      <c r="TOA100" s="123"/>
      <c r="TOB100" s="123"/>
      <c r="TOC100" s="123"/>
      <c r="TOD100" s="123"/>
      <c r="TOE100" s="123"/>
      <c r="TOF100" s="123"/>
      <c r="TOG100" s="123"/>
      <c r="TOH100" s="123"/>
      <c r="TOI100" s="123"/>
      <c r="TOJ100" s="123"/>
      <c r="TOK100" s="123"/>
      <c r="TOL100" s="123"/>
      <c r="TOM100" s="123"/>
      <c r="TON100" s="123"/>
      <c r="TOO100" s="123"/>
      <c r="TOP100" s="123"/>
      <c r="TOQ100" s="123"/>
      <c r="TOR100" s="123"/>
      <c r="TOS100" s="123"/>
      <c r="TOT100" s="123"/>
      <c r="TOU100" s="123"/>
      <c r="TOV100" s="123"/>
      <c r="TOW100" s="123"/>
      <c r="TOX100" s="123"/>
      <c r="TOY100" s="123"/>
      <c r="TOZ100" s="123"/>
      <c r="TPA100" s="123"/>
      <c r="TPB100" s="123"/>
      <c r="TPC100" s="123"/>
      <c r="TPD100" s="123"/>
      <c r="TPE100" s="123"/>
      <c r="TPF100" s="123"/>
      <c r="TPG100" s="123"/>
      <c r="TPH100" s="123"/>
      <c r="TPI100" s="123"/>
      <c r="TPJ100" s="123"/>
      <c r="TPK100" s="123"/>
      <c r="TPL100" s="123"/>
      <c r="TPM100" s="123"/>
      <c r="TPN100" s="123"/>
      <c r="TPO100" s="123"/>
      <c r="TPP100" s="123"/>
      <c r="TPQ100" s="123"/>
      <c r="TPR100" s="123"/>
      <c r="TPS100" s="123"/>
      <c r="TPT100" s="123"/>
      <c r="TPU100" s="123"/>
      <c r="TPV100" s="123"/>
      <c r="TPW100" s="123"/>
      <c r="TPX100" s="123"/>
      <c r="TPY100" s="123"/>
      <c r="TPZ100" s="123"/>
      <c r="TQA100" s="123"/>
      <c r="TQB100" s="123"/>
      <c r="TQC100" s="123"/>
      <c r="TQD100" s="123"/>
      <c r="TQE100" s="123"/>
      <c r="TQF100" s="123"/>
      <c r="TQG100" s="123"/>
      <c r="TQH100" s="123"/>
      <c r="TQI100" s="123"/>
      <c r="TQJ100" s="123"/>
      <c r="TQK100" s="123"/>
      <c r="TQL100" s="123"/>
      <c r="TQM100" s="123"/>
      <c r="TQN100" s="123"/>
      <c r="TQO100" s="123"/>
      <c r="TQP100" s="123"/>
      <c r="TQQ100" s="123"/>
      <c r="TQR100" s="123"/>
      <c r="TQS100" s="123"/>
      <c r="TQT100" s="123"/>
      <c r="TQU100" s="123"/>
      <c r="TQV100" s="123"/>
      <c r="TQW100" s="123"/>
      <c r="TQX100" s="123"/>
      <c r="TQY100" s="123"/>
      <c r="TQZ100" s="123"/>
      <c r="TRA100" s="123"/>
      <c r="TRB100" s="123"/>
      <c r="TRC100" s="123"/>
      <c r="TRD100" s="123"/>
      <c r="TRE100" s="123"/>
      <c r="TRF100" s="123"/>
      <c r="TRG100" s="123"/>
      <c r="TRH100" s="123"/>
      <c r="TRI100" s="123"/>
      <c r="TRJ100" s="123"/>
      <c r="TRK100" s="123"/>
      <c r="TRL100" s="123"/>
      <c r="TRM100" s="123"/>
      <c r="TRN100" s="123"/>
      <c r="TRO100" s="123"/>
      <c r="TRP100" s="123"/>
      <c r="TRQ100" s="123"/>
      <c r="TRR100" s="123"/>
      <c r="TRS100" s="123"/>
      <c r="TRT100" s="123"/>
      <c r="TRU100" s="123"/>
      <c r="TRV100" s="123"/>
      <c r="TRW100" s="123"/>
      <c r="TRX100" s="123"/>
      <c r="TRY100" s="123"/>
      <c r="TRZ100" s="123"/>
      <c r="TSA100" s="123"/>
      <c r="TSB100" s="123"/>
      <c r="TSC100" s="123"/>
      <c r="TSD100" s="123"/>
      <c r="TSE100" s="123"/>
      <c r="TSF100" s="123"/>
      <c r="TSG100" s="123"/>
      <c r="TSH100" s="123"/>
      <c r="TSI100" s="123"/>
      <c r="TSJ100" s="123"/>
      <c r="TSK100" s="123"/>
      <c r="TSL100" s="123"/>
      <c r="TSM100" s="123"/>
      <c r="TSN100" s="123"/>
      <c r="TSO100" s="123"/>
      <c r="TSP100" s="123"/>
      <c r="TSQ100" s="123"/>
      <c r="TSR100" s="123"/>
      <c r="TSS100" s="123"/>
      <c r="TST100" s="123"/>
      <c r="TSU100" s="123"/>
      <c r="TSV100" s="123"/>
      <c r="TSW100" s="123"/>
      <c r="TSX100" s="123"/>
      <c r="TSY100" s="123"/>
      <c r="TSZ100" s="123"/>
      <c r="TTA100" s="123"/>
      <c r="TTB100" s="123"/>
      <c r="TTC100" s="123"/>
      <c r="TTD100" s="123"/>
      <c r="TTE100" s="123"/>
      <c r="TTF100" s="123"/>
      <c r="TTG100" s="123"/>
      <c r="TTH100" s="123"/>
      <c r="TTI100" s="123"/>
      <c r="TTJ100" s="123"/>
      <c r="TTK100" s="123"/>
      <c r="TTL100" s="123"/>
      <c r="TTM100" s="123"/>
      <c r="TTN100" s="123"/>
      <c r="TTO100" s="123"/>
      <c r="TTP100" s="123"/>
      <c r="TTQ100" s="123"/>
      <c r="TTR100" s="123"/>
      <c r="TTS100" s="123"/>
      <c r="TTT100" s="123"/>
      <c r="TTU100" s="123"/>
      <c r="TTV100" s="123"/>
      <c r="TTW100" s="123"/>
      <c r="TTX100" s="123"/>
      <c r="TTY100" s="123"/>
      <c r="TTZ100" s="123"/>
      <c r="TUA100" s="123"/>
      <c r="TUB100" s="123"/>
      <c r="TUC100" s="123"/>
      <c r="TUD100" s="123"/>
      <c r="TUE100" s="123"/>
      <c r="TUF100" s="123"/>
      <c r="TUG100" s="123"/>
      <c r="TUH100" s="123"/>
      <c r="TUI100" s="123"/>
      <c r="TUJ100" s="123"/>
      <c r="TUK100" s="123"/>
      <c r="TUL100" s="123"/>
      <c r="TUM100" s="123"/>
      <c r="TUN100" s="123"/>
      <c r="TUO100" s="123"/>
      <c r="TUP100" s="123"/>
      <c r="TUQ100" s="123"/>
      <c r="TUR100" s="123"/>
      <c r="TUS100" s="123"/>
      <c r="TUT100" s="123"/>
      <c r="TUU100" s="123"/>
      <c r="TUV100" s="123"/>
      <c r="TUW100" s="123"/>
      <c r="TUX100" s="123"/>
      <c r="TUY100" s="123"/>
      <c r="TUZ100" s="123"/>
      <c r="TVA100" s="123"/>
      <c r="TVB100" s="123"/>
      <c r="TVC100" s="123"/>
      <c r="TVD100" s="123"/>
      <c r="TVE100" s="123"/>
      <c r="TVF100" s="123"/>
      <c r="TVG100" s="123"/>
      <c r="TVH100" s="123"/>
      <c r="TVI100" s="123"/>
      <c r="TVJ100" s="123"/>
      <c r="TVK100" s="123"/>
      <c r="TVL100" s="123"/>
      <c r="TVM100" s="123"/>
      <c r="TVN100" s="123"/>
      <c r="TVO100" s="123"/>
      <c r="TVP100" s="123"/>
      <c r="TVQ100" s="123"/>
      <c r="TVR100" s="123"/>
      <c r="TVS100" s="123"/>
      <c r="TVT100" s="123"/>
      <c r="TVU100" s="123"/>
      <c r="TVV100" s="123"/>
      <c r="TVW100" s="123"/>
      <c r="TVX100" s="123"/>
      <c r="TVY100" s="123"/>
      <c r="TVZ100" s="123"/>
      <c r="TWA100" s="123"/>
      <c r="TWB100" s="123"/>
      <c r="TWC100" s="123"/>
      <c r="TWD100" s="123"/>
      <c r="TWE100" s="123"/>
      <c r="TWF100" s="123"/>
      <c r="TWG100" s="123"/>
      <c r="TWH100" s="123"/>
      <c r="TWI100" s="123"/>
      <c r="TWJ100" s="123"/>
      <c r="TWK100" s="123"/>
      <c r="TWL100" s="123"/>
      <c r="TWM100" s="123"/>
      <c r="TWN100" s="123"/>
      <c r="TWO100" s="123"/>
      <c r="TWP100" s="123"/>
      <c r="TWQ100" s="123"/>
      <c r="TWR100" s="123"/>
      <c r="TWS100" s="123"/>
      <c r="TWT100" s="123"/>
      <c r="TWU100" s="123"/>
      <c r="TWV100" s="123"/>
      <c r="TWW100" s="123"/>
      <c r="TWX100" s="123"/>
      <c r="TWY100" s="123"/>
      <c r="TWZ100" s="123"/>
      <c r="TXA100" s="123"/>
      <c r="TXB100" s="123"/>
      <c r="TXC100" s="123"/>
      <c r="TXD100" s="123"/>
      <c r="TXE100" s="123"/>
      <c r="TXF100" s="123"/>
      <c r="TXG100" s="123"/>
      <c r="TXH100" s="123"/>
      <c r="TXI100" s="123"/>
      <c r="TXJ100" s="123"/>
      <c r="TXK100" s="123"/>
      <c r="TXL100" s="123"/>
      <c r="TXM100" s="123"/>
      <c r="TXN100" s="123"/>
      <c r="TXO100" s="123"/>
      <c r="TXP100" s="123"/>
      <c r="TXQ100" s="123"/>
      <c r="TXR100" s="123"/>
      <c r="TXS100" s="123"/>
      <c r="TXT100" s="123"/>
      <c r="TXU100" s="123"/>
      <c r="TXV100" s="123"/>
      <c r="TXW100" s="123"/>
      <c r="TXX100" s="123"/>
      <c r="TXY100" s="123"/>
      <c r="TXZ100" s="123"/>
      <c r="TYA100" s="123"/>
      <c r="TYB100" s="123"/>
      <c r="TYC100" s="123"/>
      <c r="TYD100" s="123"/>
      <c r="TYE100" s="123"/>
      <c r="TYF100" s="123"/>
      <c r="TYG100" s="123"/>
      <c r="TYH100" s="123"/>
      <c r="TYI100" s="123"/>
      <c r="TYJ100" s="123"/>
      <c r="TYK100" s="123"/>
      <c r="TYL100" s="123"/>
      <c r="TYM100" s="123"/>
      <c r="TYN100" s="123"/>
      <c r="TYO100" s="123"/>
      <c r="TYP100" s="123"/>
      <c r="TYQ100" s="123"/>
      <c r="TYR100" s="123"/>
      <c r="TYS100" s="123"/>
      <c r="TYT100" s="123"/>
      <c r="TYU100" s="123"/>
      <c r="TYV100" s="123"/>
      <c r="TYW100" s="123"/>
      <c r="TYX100" s="123"/>
      <c r="TYY100" s="123"/>
      <c r="TYZ100" s="123"/>
      <c r="TZA100" s="123"/>
      <c r="TZB100" s="123"/>
      <c r="TZC100" s="123"/>
      <c r="TZD100" s="123"/>
      <c r="TZE100" s="123"/>
      <c r="TZF100" s="123"/>
      <c r="TZG100" s="123"/>
      <c r="TZH100" s="123"/>
      <c r="TZI100" s="123"/>
      <c r="TZJ100" s="123"/>
      <c r="TZK100" s="123"/>
      <c r="TZL100" s="123"/>
      <c r="TZM100" s="123"/>
      <c r="TZN100" s="123"/>
      <c r="TZO100" s="123"/>
      <c r="TZP100" s="123"/>
      <c r="TZQ100" s="123"/>
      <c r="TZR100" s="123"/>
      <c r="TZS100" s="123"/>
      <c r="TZT100" s="123"/>
      <c r="TZU100" s="123"/>
      <c r="TZV100" s="123"/>
      <c r="TZW100" s="123"/>
      <c r="TZX100" s="123"/>
      <c r="TZY100" s="123"/>
      <c r="TZZ100" s="123"/>
      <c r="UAA100" s="123"/>
      <c r="UAB100" s="123"/>
      <c r="UAC100" s="123"/>
      <c r="UAD100" s="123"/>
      <c r="UAE100" s="123"/>
      <c r="UAF100" s="123"/>
      <c r="UAG100" s="123"/>
      <c r="UAH100" s="123"/>
      <c r="UAI100" s="123"/>
      <c r="UAJ100" s="123"/>
      <c r="UAK100" s="123"/>
      <c r="UAL100" s="123"/>
      <c r="UAM100" s="123"/>
      <c r="UAN100" s="123"/>
      <c r="UAO100" s="123"/>
      <c r="UAP100" s="123"/>
      <c r="UAQ100" s="123"/>
      <c r="UAR100" s="123"/>
      <c r="UAS100" s="123"/>
      <c r="UAT100" s="123"/>
      <c r="UAU100" s="123"/>
      <c r="UAV100" s="123"/>
      <c r="UAW100" s="123"/>
      <c r="UAX100" s="123"/>
      <c r="UAY100" s="123"/>
      <c r="UAZ100" s="123"/>
      <c r="UBA100" s="123"/>
      <c r="UBB100" s="123"/>
      <c r="UBC100" s="123"/>
      <c r="UBD100" s="123"/>
      <c r="UBE100" s="123"/>
      <c r="UBF100" s="123"/>
      <c r="UBG100" s="123"/>
      <c r="UBH100" s="123"/>
      <c r="UBI100" s="123"/>
      <c r="UBJ100" s="123"/>
      <c r="UBK100" s="123"/>
      <c r="UBL100" s="123"/>
      <c r="UBM100" s="123"/>
      <c r="UBN100" s="123"/>
      <c r="UBO100" s="123"/>
      <c r="UBP100" s="123"/>
      <c r="UBQ100" s="123"/>
      <c r="UBR100" s="123"/>
      <c r="UBS100" s="123"/>
      <c r="UBT100" s="123"/>
      <c r="UBU100" s="123"/>
      <c r="UBV100" s="123"/>
      <c r="UBW100" s="123"/>
      <c r="UBX100" s="123"/>
      <c r="UBY100" s="123"/>
      <c r="UBZ100" s="123"/>
      <c r="UCA100" s="123"/>
      <c r="UCB100" s="123"/>
      <c r="UCC100" s="123"/>
      <c r="UCD100" s="123"/>
      <c r="UCE100" s="123"/>
      <c r="UCF100" s="123"/>
      <c r="UCG100" s="123"/>
      <c r="UCH100" s="123"/>
      <c r="UCI100" s="123"/>
      <c r="UCJ100" s="123"/>
      <c r="UCK100" s="123"/>
      <c r="UCL100" s="123"/>
      <c r="UCM100" s="123"/>
      <c r="UCN100" s="123"/>
      <c r="UCO100" s="123"/>
      <c r="UCP100" s="123"/>
      <c r="UCQ100" s="123"/>
      <c r="UCR100" s="123"/>
      <c r="UCS100" s="123"/>
      <c r="UCT100" s="123"/>
      <c r="UCU100" s="123"/>
      <c r="UCV100" s="123"/>
      <c r="UCW100" s="123"/>
      <c r="UCX100" s="123"/>
      <c r="UCY100" s="123"/>
      <c r="UCZ100" s="123"/>
      <c r="UDA100" s="123"/>
      <c r="UDB100" s="123"/>
      <c r="UDC100" s="123"/>
      <c r="UDD100" s="123"/>
      <c r="UDE100" s="123"/>
      <c r="UDF100" s="123"/>
      <c r="UDG100" s="123"/>
      <c r="UDH100" s="123"/>
      <c r="UDI100" s="123"/>
      <c r="UDJ100" s="123"/>
      <c r="UDK100" s="123"/>
      <c r="UDL100" s="123"/>
      <c r="UDM100" s="123"/>
      <c r="UDN100" s="123"/>
      <c r="UDO100" s="123"/>
      <c r="UDP100" s="123"/>
      <c r="UDQ100" s="123"/>
      <c r="UDR100" s="123"/>
      <c r="UDS100" s="123"/>
      <c r="UDT100" s="123"/>
      <c r="UDU100" s="123"/>
      <c r="UDV100" s="123"/>
      <c r="UDW100" s="123"/>
      <c r="UDX100" s="123"/>
      <c r="UDY100" s="123"/>
      <c r="UDZ100" s="123"/>
      <c r="UEA100" s="123"/>
      <c r="UEB100" s="123"/>
      <c r="UEC100" s="123"/>
      <c r="UED100" s="123"/>
      <c r="UEE100" s="123"/>
      <c r="UEF100" s="123"/>
      <c r="UEG100" s="123"/>
      <c r="UEH100" s="123"/>
      <c r="UEI100" s="123"/>
      <c r="UEJ100" s="123"/>
      <c r="UEK100" s="123"/>
      <c r="UEL100" s="123"/>
      <c r="UEM100" s="123"/>
      <c r="UEN100" s="123"/>
      <c r="UEO100" s="123"/>
      <c r="UEP100" s="123"/>
      <c r="UEQ100" s="123"/>
      <c r="UER100" s="123"/>
      <c r="UES100" s="123"/>
      <c r="UET100" s="123"/>
      <c r="UEU100" s="123"/>
      <c r="UEV100" s="123"/>
      <c r="UEW100" s="123"/>
      <c r="UEX100" s="123"/>
      <c r="UEY100" s="123"/>
      <c r="UEZ100" s="123"/>
      <c r="UFA100" s="123"/>
      <c r="UFB100" s="123"/>
      <c r="UFC100" s="123"/>
      <c r="UFD100" s="123"/>
      <c r="UFE100" s="123"/>
      <c r="UFF100" s="123"/>
      <c r="UFG100" s="123"/>
      <c r="UFH100" s="123"/>
      <c r="UFI100" s="123"/>
      <c r="UFJ100" s="123"/>
      <c r="UFK100" s="123"/>
      <c r="UFL100" s="123"/>
      <c r="UFM100" s="123"/>
      <c r="UFN100" s="123"/>
      <c r="UFO100" s="123"/>
      <c r="UFP100" s="123"/>
      <c r="UFQ100" s="123"/>
      <c r="UFR100" s="123"/>
      <c r="UFS100" s="123"/>
      <c r="UFT100" s="123"/>
      <c r="UFU100" s="123"/>
      <c r="UFV100" s="123"/>
      <c r="UFW100" s="123"/>
      <c r="UFX100" s="123"/>
      <c r="UFY100" s="123"/>
      <c r="UFZ100" s="123"/>
      <c r="UGA100" s="123"/>
      <c r="UGB100" s="123"/>
      <c r="UGC100" s="123"/>
      <c r="UGD100" s="123"/>
      <c r="UGE100" s="123"/>
      <c r="UGF100" s="123"/>
      <c r="UGG100" s="123"/>
      <c r="UGH100" s="123"/>
      <c r="UGI100" s="123"/>
      <c r="UGJ100" s="123"/>
      <c r="UGK100" s="123"/>
      <c r="UGL100" s="123"/>
      <c r="UGM100" s="123"/>
      <c r="UGN100" s="123"/>
      <c r="UGO100" s="123"/>
      <c r="UGP100" s="123"/>
      <c r="UGQ100" s="123"/>
      <c r="UGR100" s="123"/>
      <c r="UGS100" s="123"/>
      <c r="UGT100" s="123"/>
      <c r="UGU100" s="123"/>
      <c r="UGV100" s="123"/>
      <c r="UGW100" s="123"/>
      <c r="UGX100" s="123"/>
      <c r="UGY100" s="123"/>
      <c r="UGZ100" s="123"/>
      <c r="UHA100" s="123"/>
      <c r="UHB100" s="123"/>
      <c r="UHC100" s="123"/>
      <c r="UHD100" s="123"/>
      <c r="UHE100" s="123"/>
      <c r="UHF100" s="123"/>
      <c r="UHG100" s="123"/>
      <c r="UHH100" s="123"/>
      <c r="UHI100" s="123"/>
      <c r="UHJ100" s="123"/>
      <c r="UHK100" s="123"/>
      <c r="UHL100" s="123"/>
      <c r="UHM100" s="123"/>
      <c r="UHN100" s="123"/>
      <c r="UHO100" s="123"/>
      <c r="UHP100" s="123"/>
      <c r="UHQ100" s="123"/>
      <c r="UHR100" s="123"/>
      <c r="UHS100" s="123"/>
      <c r="UHT100" s="123"/>
      <c r="UHU100" s="123"/>
      <c r="UHV100" s="123"/>
      <c r="UHW100" s="123"/>
      <c r="UHX100" s="123"/>
      <c r="UHY100" s="123"/>
      <c r="UHZ100" s="123"/>
      <c r="UIA100" s="123"/>
      <c r="UIB100" s="123"/>
      <c r="UIC100" s="123"/>
      <c r="UID100" s="123"/>
      <c r="UIE100" s="123"/>
      <c r="UIF100" s="123"/>
      <c r="UIG100" s="123"/>
      <c r="UIH100" s="123"/>
      <c r="UII100" s="123"/>
      <c r="UIJ100" s="123"/>
      <c r="UIK100" s="123"/>
      <c r="UIL100" s="123"/>
      <c r="UIM100" s="123"/>
      <c r="UIN100" s="123"/>
      <c r="UIO100" s="123"/>
      <c r="UIP100" s="123"/>
      <c r="UIQ100" s="123"/>
      <c r="UIR100" s="123"/>
      <c r="UIS100" s="123"/>
      <c r="UIT100" s="123"/>
      <c r="UIU100" s="123"/>
      <c r="UIV100" s="123"/>
      <c r="UIW100" s="123"/>
      <c r="UIX100" s="123"/>
      <c r="UIY100" s="123"/>
      <c r="UIZ100" s="123"/>
      <c r="UJA100" s="123"/>
      <c r="UJB100" s="123"/>
      <c r="UJC100" s="123"/>
      <c r="UJD100" s="123"/>
      <c r="UJE100" s="123"/>
      <c r="UJF100" s="123"/>
      <c r="UJG100" s="123"/>
      <c r="UJH100" s="123"/>
      <c r="UJI100" s="123"/>
      <c r="UJJ100" s="123"/>
      <c r="UJK100" s="123"/>
      <c r="UJL100" s="123"/>
      <c r="UJM100" s="123"/>
      <c r="UJN100" s="123"/>
      <c r="UJO100" s="123"/>
      <c r="UJP100" s="123"/>
      <c r="UJQ100" s="123"/>
      <c r="UJR100" s="123"/>
      <c r="UJS100" s="123"/>
      <c r="UJT100" s="123"/>
      <c r="UJU100" s="123"/>
      <c r="UJV100" s="123"/>
      <c r="UJW100" s="123"/>
      <c r="UJX100" s="123"/>
      <c r="UJY100" s="123"/>
      <c r="UJZ100" s="123"/>
      <c r="UKA100" s="123"/>
      <c r="UKB100" s="123"/>
      <c r="UKC100" s="123"/>
      <c r="UKD100" s="123"/>
      <c r="UKE100" s="123"/>
      <c r="UKF100" s="123"/>
      <c r="UKG100" s="123"/>
      <c r="UKH100" s="123"/>
      <c r="UKI100" s="123"/>
      <c r="UKJ100" s="123"/>
      <c r="UKK100" s="123"/>
      <c r="UKL100" s="123"/>
      <c r="UKM100" s="123"/>
      <c r="UKN100" s="123"/>
      <c r="UKO100" s="123"/>
      <c r="UKP100" s="123"/>
      <c r="UKQ100" s="123"/>
      <c r="UKR100" s="123"/>
      <c r="UKS100" s="123"/>
      <c r="UKT100" s="123"/>
      <c r="UKU100" s="123"/>
      <c r="UKV100" s="123"/>
      <c r="UKW100" s="123"/>
      <c r="UKX100" s="123"/>
      <c r="UKY100" s="123"/>
      <c r="UKZ100" s="123"/>
      <c r="ULA100" s="123"/>
      <c r="ULB100" s="123"/>
      <c r="ULC100" s="123"/>
      <c r="ULD100" s="123"/>
      <c r="ULE100" s="123"/>
      <c r="ULF100" s="123"/>
      <c r="ULG100" s="123"/>
      <c r="ULH100" s="123"/>
      <c r="ULI100" s="123"/>
      <c r="ULJ100" s="123"/>
      <c r="ULK100" s="123"/>
      <c r="ULL100" s="123"/>
      <c r="ULM100" s="123"/>
      <c r="ULN100" s="123"/>
      <c r="ULO100" s="123"/>
      <c r="ULP100" s="123"/>
      <c r="ULQ100" s="123"/>
      <c r="ULR100" s="123"/>
      <c r="ULS100" s="123"/>
      <c r="ULT100" s="123"/>
      <c r="ULU100" s="123"/>
      <c r="ULV100" s="123"/>
      <c r="ULW100" s="123"/>
      <c r="ULX100" s="123"/>
      <c r="ULY100" s="123"/>
      <c r="ULZ100" s="123"/>
      <c r="UMA100" s="123"/>
      <c r="UMB100" s="123"/>
      <c r="UMC100" s="123"/>
      <c r="UMD100" s="123"/>
      <c r="UME100" s="123"/>
      <c r="UMF100" s="123"/>
      <c r="UMG100" s="123"/>
      <c r="UMH100" s="123"/>
      <c r="UMI100" s="123"/>
      <c r="UMJ100" s="123"/>
      <c r="UMK100" s="123"/>
      <c r="UML100" s="123"/>
      <c r="UMM100" s="123"/>
      <c r="UMN100" s="123"/>
      <c r="UMO100" s="123"/>
      <c r="UMP100" s="123"/>
      <c r="UMQ100" s="123"/>
      <c r="UMR100" s="123"/>
      <c r="UMS100" s="123"/>
      <c r="UMT100" s="123"/>
      <c r="UMU100" s="123"/>
      <c r="UMV100" s="123"/>
      <c r="UMW100" s="123"/>
      <c r="UMX100" s="123"/>
      <c r="UMY100" s="123"/>
      <c r="UMZ100" s="123"/>
      <c r="UNA100" s="123"/>
      <c r="UNB100" s="123"/>
      <c r="UNC100" s="123"/>
      <c r="UND100" s="123"/>
      <c r="UNE100" s="123"/>
      <c r="UNF100" s="123"/>
      <c r="UNG100" s="123"/>
      <c r="UNH100" s="123"/>
      <c r="UNI100" s="123"/>
      <c r="UNJ100" s="123"/>
      <c r="UNK100" s="123"/>
      <c r="UNL100" s="123"/>
      <c r="UNM100" s="123"/>
      <c r="UNN100" s="123"/>
      <c r="UNO100" s="123"/>
      <c r="UNP100" s="123"/>
      <c r="UNQ100" s="123"/>
      <c r="UNR100" s="123"/>
      <c r="UNS100" s="123"/>
      <c r="UNT100" s="123"/>
      <c r="UNU100" s="123"/>
      <c r="UNV100" s="123"/>
      <c r="UNW100" s="123"/>
      <c r="UNX100" s="123"/>
      <c r="UNY100" s="123"/>
      <c r="UNZ100" s="123"/>
      <c r="UOA100" s="123"/>
      <c r="UOB100" s="123"/>
      <c r="UOC100" s="123"/>
      <c r="UOD100" s="123"/>
      <c r="UOE100" s="123"/>
      <c r="UOF100" s="123"/>
      <c r="UOG100" s="123"/>
      <c r="UOH100" s="123"/>
      <c r="UOI100" s="123"/>
      <c r="UOJ100" s="123"/>
      <c r="UOK100" s="123"/>
      <c r="UOL100" s="123"/>
      <c r="UOM100" s="123"/>
      <c r="UON100" s="123"/>
      <c r="UOO100" s="123"/>
      <c r="UOP100" s="123"/>
      <c r="UOQ100" s="123"/>
      <c r="UOR100" s="123"/>
      <c r="UOS100" s="123"/>
      <c r="UOT100" s="123"/>
      <c r="UOU100" s="123"/>
      <c r="UOV100" s="123"/>
      <c r="UOW100" s="123"/>
      <c r="UOX100" s="123"/>
      <c r="UOY100" s="123"/>
      <c r="UOZ100" s="123"/>
      <c r="UPA100" s="123"/>
      <c r="UPB100" s="123"/>
      <c r="UPC100" s="123"/>
      <c r="UPD100" s="123"/>
      <c r="UPE100" s="123"/>
      <c r="UPF100" s="123"/>
      <c r="UPG100" s="123"/>
      <c r="UPH100" s="123"/>
      <c r="UPI100" s="123"/>
      <c r="UPJ100" s="123"/>
      <c r="UPK100" s="123"/>
      <c r="UPL100" s="123"/>
      <c r="UPM100" s="123"/>
      <c r="UPN100" s="123"/>
      <c r="UPO100" s="123"/>
      <c r="UPP100" s="123"/>
      <c r="UPQ100" s="123"/>
      <c r="UPR100" s="123"/>
      <c r="UPS100" s="123"/>
      <c r="UPT100" s="123"/>
      <c r="UPU100" s="123"/>
      <c r="UPV100" s="123"/>
      <c r="UPW100" s="123"/>
      <c r="UPX100" s="123"/>
      <c r="UPY100" s="123"/>
      <c r="UPZ100" s="123"/>
      <c r="UQA100" s="123"/>
      <c r="UQB100" s="123"/>
      <c r="UQC100" s="123"/>
      <c r="UQD100" s="123"/>
      <c r="UQE100" s="123"/>
      <c r="UQF100" s="123"/>
      <c r="UQG100" s="123"/>
      <c r="UQH100" s="123"/>
      <c r="UQI100" s="123"/>
      <c r="UQJ100" s="123"/>
      <c r="UQK100" s="123"/>
      <c r="UQL100" s="123"/>
      <c r="UQM100" s="123"/>
      <c r="UQN100" s="123"/>
      <c r="UQO100" s="123"/>
      <c r="UQP100" s="123"/>
      <c r="UQQ100" s="123"/>
      <c r="UQR100" s="123"/>
      <c r="UQS100" s="123"/>
      <c r="UQT100" s="123"/>
      <c r="UQU100" s="123"/>
      <c r="UQV100" s="123"/>
      <c r="UQW100" s="123"/>
      <c r="UQX100" s="123"/>
      <c r="UQY100" s="123"/>
      <c r="UQZ100" s="123"/>
      <c r="URA100" s="123"/>
      <c r="URB100" s="123"/>
      <c r="URC100" s="123"/>
      <c r="URD100" s="123"/>
      <c r="URE100" s="123"/>
      <c r="URF100" s="123"/>
      <c r="URG100" s="123"/>
      <c r="URH100" s="123"/>
      <c r="URI100" s="123"/>
      <c r="URJ100" s="123"/>
      <c r="URK100" s="123"/>
      <c r="URL100" s="123"/>
      <c r="URM100" s="123"/>
      <c r="URN100" s="123"/>
      <c r="URO100" s="123"/>
      <c r="URP100" s="123"/>
      <c r="URQ100" s="123"/>
      <c r="URR100" s="123"/>
      <c r="URS100" s="123"/>
      <c r="URT100" s="123"/>
      <c r="URU100" s="123"/>
      <c r="URV100" s="123"/>
      <c r="URW100" s="123"/>
      <c r="URX100" s="123"/>
      <c r="URY100" s="123"/>
      <c r="URZ100" s="123"/>
      <c r="USA100" s="123"/>
      <c r="USB100" s="123"/>
      <c r="USC100" s="123"/>
      <c r="USD100" s="123"/>
      <c r="USE100" s="123"/>
      <c r="USF100" s="123"/>
      <c r="USG100" s="123"/>
      <c r="USH100" s="123"/>
      <c r="USI100" s="123"/>
      <c r="USJ100" s="123"/>
      <c r="USK100" s="123"/>
      <c r="USL100" s="123"/>
      <c r="USM100" s="123"/>
      <c r="USN100" s="123"/>
      <c r="USO100" s="123"/>
      <c r="USP100" s="123"/>
      <c r="USQ100" s="123"/>
      <c r="USR100" s="123"/>
      <c r="USS100" s="123"/>
      <c r="UST100" s="123"/>
      <c r="USU100" s="123"/>
      <c r="USV100" s="123"/>
      <c r="USW100" s="123"/>
      <c r="USX100" s="123"/>
      <c r="USY100" s="123"/>
      <c r="USZ100" s="123"/>
      <c r="UTA100" s="123"/>
      <c r="UTB100" s="123"/>
      <c r="UTC100" s="123"/>
      <c r="UTD100" s="123"/>
      <c r="UTE100" s="123"/>
      <c r="UTF100" s="123"/>
      <c r="UTG100" s="123"/>
      <c r="UTH100" s="123"/>
      <c r="UTI100" s="123"/>
      <c r="UTJ100" s="123"/>
      <c r="UTK100" s="123"/>
      <c r="UTL100" s="123"/>
      <c r="UTM100" s="123"/>
      <c r="UTN100" s="123"/>
      <c r="UTO100" s="123"/>
      <c r="UTP100" s="123"/>
      <c r="UTQ100" s="123"/>
      <c r="UTR100" s="123"/>
      <c r="UTS100" s="123"/>
      <c r="UTT100" s="123"/>
      <c r="UTU100" s="123"/>
      <c r="UTV100" s="123"/>
      <c r="UTW100" s="123"/>
      <c r="UTX100" s="123"/>
      <c r="UTY100" s="123"/>
      <c r="UTZ100" s="123"/>
      <c r="UUA100" s="123"/>
      <c r="UUB100" s="123"/>
      <c r="UUC100" s="123"/>
      <c r="UUD100" s="123"/>
      <c r="UUE100" s="123"/>
      <c r="UUF100" s="123"/>
      <c r="UUG100" s="123"/>
      <c r="UUH100" s="123"/>
      <c r="UUI100" s="123"/>
      <c r="UUJ100" s="123"/>
      <c r="UUK100" s="123"/>
      <c r="UUL100" s="123"/>
      <c r="UUM100" s="123"/>
      <c r="UUN100" s="123"/>
      <c r="UUO100" s="123"/>
      <c r="UUP100" s="123"/>
      <c r="UUQ100" s="123"/>
      <c r="UUR100" s="123"/>
      <c r="UUS100" s="123"/>
      <c r="UUT100" s="123"/>
      <c r="UUU100" s="123"/>
      <c r="UUV100" s="123"/>
      <c r="UUW100" s="123"/>
      <c r="UUX100" s="123"/>
      <c r="UUY100" s="123"/>
      <c r="UUZ100" s="123"/>
      <c r="UVA100" s="123"/>
      <c r="UVB100" s="123"/>
      <c r="UVC100" s="123"/>
      <c r="UVD100" s="123"/>
      <c r="UVE100" s="123"/>
      <c r="UVF100" s="123"/>
      <c r="UVG100" s="123"/>
      <c r="UVH100" s="123"/>
      <c r="UVI100" s="123"/>
      <c r="UVJ100" s="123"/>
      <c r="UVK100" s="123"/>
      <c r="UVL100" s="123"/>
      <c r="UVM100" s="123"/>
      <c r="UVN100" s="123"/>
      <c r="UVO100" s="123"/>
      <c r="UVP100" s="123"/>
      <c r="UVQ100" s="123"/>
      <c r="UVR100" s="123"/>
      <c r="UVS100" s="123"/>
      <c r="UVT100" s="123"/>
      <c r="UVU100" s="123"/>
      <c r="UVV100" s="123"/>
      <c r="UVW100" s="123"/>
      <c r="UVX100" s="123"/>
      <c r="UVY100" s="123"/>
      <c r="UVZ100" s="123"/>
      <c r="UWA100" s="123"/>
      <c r="UWB100" s="123"/>
      <c r="UWC100" s="123"/>
      <c r="UWD100" s="123"/>
      <c r="UWE100" s="123"/>
      <c r="UWF100" s="123"/>
      <c r="UWG100" s="123"/>
      <c r="UWH100" s="123"/>
      <c r="UWI100" s="123"/>
      <c r="UWJ100" s="123"/>
      <c r="UWK100" s="123"/>
      <c r="UWL100" s="123"/>
      <c r="UWM100" s="123"/>
      <c r="UWN100" s="123"/>
      <c r="UWO100" s="123"/>
      <c r="UWP100" s="123"/>
      <c r="UWQ100" s="123"/>
      <c r="UWR100" s="123"/>
      <c r="UWS100" s="123"/>
      <c r="UWT100" s="123"/>
      <c r="UWU100" s="123"/>
      <c r="UWV100" s="123"/>
      <c r="UWW100" s="123"/>
      <c r="UWX100" s="123"/>
      <c r="UWY100" s="123"/>
      <c r="UWZ100" s="123"/>
      <c r="UXA100" s="123"/>
      <c r="UXB100" s="123"/>
      <c r="UXC100" s="123"/>
      <c r="UXD100" s="123"/>
      <c r="UXE100" s="123"/>
      <c r="UXF100" s="123"/>
      <c r="UXG100" s="123"/>
      <c r="UXH100" s="123"/>
      <c r="UXI100" s="123"/>
      <c r="UXJ100" s="123"/>
      <c r="UXK100" s="123"/>
      <c r="UXL100" s="123"/>
      <c r="UXM100" s="123"/>
      <c r="UXN100" s="123"/>
      <c r="UXO100" s="123"/>
      <c r="UXP100" s="123"/>
      <c r="UXQ100" s="123"/>
      <c r="UXR100" s="123"/>
      <c r="UXS100" s="123"/>
      <c r="UXT100" s="123"/>
      <c r="UXU100" s="123"/>
      <c r="UXV100" s="123"/>
      <c r="UXW100" s="123"/>
      <c r="UXX100" s="123"/>
      <c r="UXY100" s="123"/>
      <c r="UXZ100" s="123"/>
      <c r="UYA100" s="123"/>
      <c r="UYB100" s="123"/>
      <c r="UYC100" s="123"/>
      <c r="UYD100" s="123"/>
      <c r="UYE100" s="123"/>
      <c r="UYF100" s="123"/>
      <c r="UYG100" s="123"/>
      <c r="UYH100" s="123"/>
      <c r="UYI100" s="123"/>
      <c r="UYJ100" s="123"/>
      <c r="UYK100" s="123"/>
      <c r="UYL100" s="123"/>
      <c r="UYM100" s="123"/>
      <c r="UYN100" s="123"/>
      <c r="UYO100" s="123"/>
      <c r="UYP100" s="123"/>
      <c r="UYQ100" s="123"/>
      <c r="UYR100" s="123"/>
      <c r="UYS100" s="123"/>
      <c r="UYT100" s="123"/>
      <c r="UYU100" s="123"/>
      <c r="UYV100" s="123"/>
      <c r="UYW100" s="123"/>
      <c r="UYX100" s="123"/>
      <c r="UYY100" s="123"/>
      <c r="UYZ100" s="123"/>
      <c r="UZA100" s="123"/>
      <c r="UZB100" s="123"/>
      <c r="UZC100" s="123"/>
      <c r="UZD100" s="123"/>
      <c r="UZE100" s="123"/>
      <c r="UZF100" s="123"/>
      <c r="UZG100" s="123"/>
      <c r="UZH100" s="123"/>
      <c r="UZI100" s="123"/>
      <c r="UZJ100" s="123"/>
      <c r="UZK100" s="123"/>
      <c r="UZL100" s="123"/>
      <c r="UZM100" s="123"/>
      <c r="UZN100" s="123"/>
      <c r="UZO100" s="123"/>
      <c r="UZP100" s="123"/>
      <c r="UZQ100" s="123"/>
      <c r="UZR100" s="123"/>
      <c r="UZS100" s="123"/>
      <c r="UZT100" s="123"/>
      <c r="UZU100" s="123"/>
      <c r="UZV100" s="123"/>
      <c r="UZW100" s="123"/>
      <c r="UZX100" s="123"/>
      <c r="UZY100" s="123"/>
      <c r="UZZ100" s="123"/>
      <c r="VAA100" s="123"/>
      <c r="VAB100" s="123"/>
      <c r="VAC100" s="123"/>
      <c r="VAD100" s="123"/>
      <c r="VAE100" s="123"/>
      <c r="VAF100" s="123"/>
      <c r="VAG100" s="123"/>
      <c r="VAH100" s="123"/>
      <c r="VAI100" s="123"/>
      <c r="VAJ100" s="123"/>
      <c r="VAK100" s="123"/>
      <c r="VAL100" s="123"/>
      <c r="VAM100" s="123"/>
      <c r="VAN100" s="123"/>
      <c r="VAO100" s="123"/>
      <c r="VAP100" s="123"/>
      <c r="VAQ100" s="123"/>
      <c r="VAR100" s="123"/>
      <c r="VAS100" s="123"/>
      <c r="VAT100" s="123"/>
      <c r="VAU100" s="123"/>
      <c r="VAV100" s="123"/>
      <c r="VAW100" s="123"/>
      <c r="VAX100" s="123"/>
      <c r="VAY100" s="123"/>
      <c r="VAZ100" s="123"/>
      <c r="VBA100" s="123"/>
      <c r="VBB100" s="123"/>
      <c r="VBC100" s="123"/>
      <c r="VBD100" s="123"/>
      <c r="VBE100" s="123"/>
      <c r="VBF100" s="123"/>
      <c r="VBG100" s="123"/>
      <c r="VBH100" s="123"/>
      <c r="VBI100" s="123"/>
      <c r="VBJ100" s="123"/>
      <c r="VBK100" s="123"/>
      <c r="VBL100" s="123"/>
      <c r="VBM100" s="123"/>
      <c r="VBN100" s="123"/>
      <c r="VBO100" s="123"/>
      <c r="VBP100" s="123"/>
      <c r="VBQ100" s="123"/>
      <c r="VBR100" s="123"/>
      <c r="VBS100" s="123"/>
      <c r="VBT100" s="123"/>
      <c r="VBU100" s="123"/>
      <c r="VBV100" s="123"/>
      <c r="VBW100" s="123"/>
      <c r="VBX100" s="123"/>
      <c r="VBY100" s="123"/>
      <c r="VBZ100" s="123"/>
      <c r="VCA100" s="123"/>
      <c r="VCB100" s="123"/>
      <c r="VCC100" s="123"/>
      <c r="VCD100" s="123"/>
      <c r="VCE100" s="123"/>
      <c r="VCF100" s="123"/>
      <c r="VCG100" s="123"/>
      <c r="VCH100" s="123"/>
      <c r="VCI100" s="123"/>
      <c r="VCJ100" s="123"/>
      <c r="VCK100" s="123"/>
      <c r="VCL100" s="123"/>
      <c r="VCM100" s="123"/>
      <c r="VCN100" s="123"/>
      <c r="VCO100" s="123"/>
      <c r="VCP100" s="123"/>
      <c r="VCQ100" s="123"/>
      <c r="VCR100" s="123"/>
      <c r="VCS100" s="123"/>
      <c r="VCT100" s="123"/>
      <c r="VCU100" s="123"/>
      <c r="VCV100" s="123"/>
      <c r="VCW100" s="123"/>
      <c r="VCX100" s="123"/>
      <c r="VCY100" s="123"/>
      <c r="VCZ100" s="123"/>
      <c r="VDA100" s="123"/>
      <c r="VDB100" s="123"/>
      <c r="VDC100" s="123"/>
      <c r="VDD100" s="123"/>
      <c r="VDE100" s="123"/>
      <c r="VDF100" s="123"/>
      <c r="VDG100" s="123"/>
      <c r="VDH100" s="123"/>
      <c r="VDI100" s="123"/>
      <c r="VDJ100" s="123"/>
      <c r="VDK100" s="123"/>
      <c r="VDL100" s="123"/>
      <c r="VDM100" s="123"/>
      <c r="VDN100" s="123"/>
      <c r="VDO100" s="123"/>
      <c r="VDP100" s="123"/>
      <c r="VDQ100" s="123"/>
      <c r="VDR100" s="123"/>
      <c r="VDS100" s="123"/>
      <c r="VDT100" s="123"/>
      <c r="VDU100" s="123"/>
      <c r="VDV100" s="123"/>
      <c r="VDW100" s="123"/>
      <c r="VDX100" s="123"/>
      <c r="VDY100" s="123"/>
      <c r="VDZ100" s="123"/>
      <c r="VEA100" s="123"/>
      <c r="VEB100" s="123"/>
      <c r="VEC100" s="123"/>
      <c r="VED100" s="123"/>
      <c r="VEE100" s="123"/>
      <c r="VEF100" s="123"/>
      <c r="VEG100" s="123"/>
      <c r="VEH100" s="123"/>
      <c r="VEI100" s="123"/>
      <c r="VEJ100" s="123"/>
      <c r="VEK100" s="123"/>
      <c r="VEL100" s="123"/>
      <c r="VEM100" s="123"/>
      <c r="VEN100" s="123"/>
      <c r="VEO100" s="123"/>
      <c r="VEP100" s="123"/>
      <c r="VEQ100" s="123"/>
      <c r="VER100" s="123"/>
      <c r="VES100" s="123"/>
      <c r="VET100" s="123"/>
      <c r="VEU100" s="123"/>
      <c r="VEV100" s="123"/>
      <c r="VEW100" s="123"/>
      <c r="VEX100" s="123"/>
      <c r="VEY100" s="123"/>
      <c r="VEZ100" s="123"/>
      <c r="VFA100" s="123"/>
      <c r="VFB100" s="123"/>
      <c r="VFC100" s="123"/>
      <c r="VFD100" s="123"/>
      <c r="VFE100" s="123"/>
      <c r="VFF100" s="123"/>
      <c r="VFG100" s="123"/>
      <c r="VFH100" s="123"/>
      <c r="VFI100" s="123"/>
      <c r="VFJ100" s="123"/>
      <c r="VFK100" s="123"/>
      <c r="VFL100" s="123"/>
      <c r="VFM100" s="123"/>
      <c r="VFN100" s="123"/>
      <c r="VFO100" s="123"/>
      <c r="VFP100" s="123"/>
      <c r="VFQ100" s="123"/>
      <c r="VFR100" s="123"/>
      <c r="VFS100" s="123"/>
      <c r="VFT100" s="123"/>
      <c r="VFU100" s="123"/>
      <c r="VFV100" s="123"/>
      <c r="VFW100" s="123"/>
      <c r="VFX100" s="123"/>
      <c r="VFY100" s="123"/>
      <c r="VFZ100" s="123"/>
      <c r="VGA100" s="123"/>
      <c r="VGB100" s="123"/>
      <c r="VGC100" s="123"/>
      <c r="VGD100" s="123"/>
      <c r="VGE100" s="123"/>
      <c r="VGF100" s="123"/>
      <c r="VGG100" s="123"/>
      <c r="VGH100" s="123"/>
      <c r="VGI100" s="123"/>
      <c r="VGJ100" s="123"/>
      <c r="VGK100" s="123"/>
      <c r="VGL100" s="123"/>
      <c r="VGM100" s="123"/>
      <c r="VGN100" s="123"/>
      <c r="VGO100" s="123"/>
      <c r="VGP100" s="123"/>
      <c r="VGQ100" s="123"/>
      <c r="VGR100" s="123"/>
      <c r="VGS100" s="123"/>
      <c r="VGT100" s="123"/>
      <c r="VGU100" s="123"/>
      <c r="VGV100" s="123"/>
      <c r="VGW100" s="123"/>
      <c r="VGX100" s="123"/>
      <c r="VGY100" s="123"/>
      <c r="VGZ100" s="123"/>
      <c r="VHA100" s="123"/>
      <c r="VHB100" s="123"/>
      <c r="VHC100" s="123"/>
      <c r="VHD100" s="123"/>
      <c r="VHE100" s="123"/>
      <c r="VHF100" s="123"/>
      <c r="VHG100" s="123"/>
      <c r="VHH100" s="123"/>
      <c r="VHI100" s="123"/>
      <c r="VHJ100" s="123"/>
      <c r="VHK100" s="123"/>
      <c r="VHL100" s="123"/>
      <c r="VHM100" s="123"/>
      <c r="VHN100" s="123"/>
      <c r="VHO100" s="123"/>
      <c r="VHP100" s="123"/>
      <c r="VHQ100" s="123"/>
      <c r="VHR100" s="123"/>
      <c r="VHS100" s="123"/>
      <c r="VHT100" s="123"/>
      <c r="VHU100" s="123"/>
      <c r="VHV100" s="123"/>
      <c r="VHW100" s="123"/>
      <c r="VHX100" s="123"/>
      <c r="VHY100" s="123"/>
      <c r="VHZ100" s="123"/>
      <c r="VIA100" s="123"/>
      <c r="VIB100" s="123"/>
      <c r="VIC100" s="123"/>
      <c r="VID100" s="123"/>
      <c r="VIE100" s="123"/>
      <c r="VIF100" s="123"/>
      <c r="VIG100" s="123"/>
      <c r="VIH100" s="123"/>
      <c r="VII100" s="123"/>
      <c r="VIJ100" s="123"/>
      <c r="VIK100" s="123"/>
      <c r="VIL100" s="123"/>
      <c r="VIM100" s="123"/>
      <c r="VIN100" s="123"/>
      <c r="VIO100" s="123"/>
      <c r="VIP100" s="123"/>
      <c r="VIQ100" s="123"/>
      <c r="VIR100" s="123"/>
      <c r="VIS100" s="123"/>
      <c r="VIT100" s="123"/>
      <c r="VIU100" s="123"/>
      <c r="VIV100" s="123"/>
      <c r="VIW100" s="123"/>
      <c r="VIX100" s="123"/>
      <c r="VIY100" s="123"/>
      <c r="VIZ100" s="123"/>
      <c r="VJA100" s="123"/>
      <c r="VJB100" s="123"/>
      <c r="VJC100" s="123"/>
      <c r="VJD100" s="123"/>
      <c r="VJE100" s="123"/>
      <c r="VJF100" s="123"/>
      <c r="VJG100" s="123"/>
      <c r="VJH100" s="123"/>
      <c r="VJI100" s="123"/>
      <c r="VJJ100" s="123"/>
      <c r="VJK100" s="123"/>
      <c r="VJL100" s="123"/>
      <c r="VJM100" s="123"/>
      <c r="VJN100" s="123"/>
      <c r="VJO100" s="123"/>
      <c r="VJP100" s="123"/>
      <c r="VJQ100" s="123"/>
      <c r="VJR100" s="123"/>
      <c r="VJS100" s="123"/>
      <c r="VJT100" s="123"/>
      <c r="VJU100" s="123"/>
      <c r="VJV100" s="123"/>
      <c r="VJW100" s="123"/>
      <c r="VJX100" s="123"/>
      <c r="VJY100" s="123"/>
      <c r="VJZ100" s="123"/>
      <c r="VKA100" s="123"/>
      <c r="VKB100" s="123"/>
      <c r="VKC100" s="123"/>
      <c r="VKD100" s="123"/>
      <c r="VKE100" s="123"/>
      <c r="VKF100" s="123"/>
      <c r="VKG100" s="123"/>
      <c r="VKH100" s="123"/>
      <c r="VKI100" s="123"/>
      <c r="VKJ100" s="123"/>
      <c r="VKK100" s="123"/>
      <c r="VKL100" s="123"/>
      <c r="VKM100" s="123"/>
      <c r="VKN100" s="123"/>
      <c r="VKO100" s="123"/>
      <c r="VKP100" s="123"/>
      <c r="VKQ100" s="123"/>
      <c r="VKR100" s="123"/>
      <c r="VKS100" s="123"/>
      <c r="VKT100" s="123"/>
      <c r="VKU100" s="123"/>
      <c r="VKV100" s="123"/>
      <c r="VKW100" s="123"/>
      <c r="VKX100" s="123"/>
      <c r="VKY100" s="123"/>
      <c r="VKZ100" s="123"/>
      <c r="VLA100" s="123"/>
      <c r="VLB100" s="123"/>
      <c r="VLC100" s="123"/>
      <c r="VLD100" s="123"/>
      <c r="VLE100" s="123"/>
      <c r="VLF100" s="123"/>
      <c r="VLG100" s="123"/>
      <c r="VLH100" s="123"/>
      <c r="VLI100" s="123"/>
      <c r="VLJ100" s="123"/>
      <c r="VLK100" s="123"/>
      <c r="VLL100" s="123"/>
      <c r="VLM100" s="123"/>
      <c r="VLN100" s="123"/>
      <c r="VLO100" s="123"/>
      <c r="VLP100" s="123"/>
      <c r="VLQ100" s="123"/>
      <c r="VLR100" s="123"/>
      <c r="VLS100" s="123"/>
      <c r="VLT100" s="123"/>
      <c r="VLU100" s="123"/>
      <c r="VLV100" s="123"/>
      <c r="VLW100" s="123"/>
      <c r="VLX100" s="123"/>
      <c r="VLY100" s="123"/>
      <c r="VLZ100" s="123"/>
      <c r="VMA100" s="123"/>
      <c r="VMB100" s="123"/>
      <c r="VMC100" s="123"/>
      <c r="VMD100" s="123"/>
      <c r="VME100" s="123"/>
      <c r="VMF100" s="123"/>
      <c r="VMG100" s="123"/>
      <c r="VMH100" s="123"/>
      <c r="VMI100" s="123"/>
      <c r="VMJ100" s="123"/>
      <c r="VMK100" s="123"/>
      <c r="VML100" s="123"/>
      <c r="VMM100" s="123"/>
      <c r="VMN100" s="123"/>
      <c r="VMO100" s="123"/>
      <c r="VMP100" s="123"/>
      <c r="VMQ100" s="123"/>
      <c r="VMR100" s="123"/>
      <c r="VMS100" s="123"/>
      <c r="VMT100" s="123"/>
      <c r="VMU100" s="123"/>
      <c r="VMV100" s="123"/>
      <c r="VMW100" s="123"/>
      <c r="VMX100" s="123"/>
      <c r="VMY100" s="123"/>
      <c r="VMZ100" s="123"/>
      <c r="VNA100" s="123"/>
      <c r="VNB100" s="123"/>
      <c r="VNC100" s="123"/>
      <c r="VND100" s="123"/>
      <c r="VNE100" s="123"/>
      <c r="VNF100" s="123"/>
      <c r="VNG100" s="123"/>
      <c r="VNH100" s="123"/>
      <c r="VNI100" s="123"/>
      <c r="VNJ100" s="123"/>
      <c r="VNK100" s="123"/>
      <c r="VNL100" s="123"/>
      <c r="VNM100" s="123"/>
      <c r="VNN100" s="123"/>
      <c r="VNO100" s="123"/>
      <c r="VNP100" s="123"/>
      <c r="VNQ100" s="123"/>
      <c r="VNR100" s="123"/>
      <c r="VNS100" s="123"/>
      <c r="VNT100" s="123"/>
      <c r="VNU100" s="123"/>
      <c r="VNV100" s="123"/>
      <c r="VNW100" s="123"/>
      <c r="VNX100" s="123"/>
      <c r="VNY100" s="123"/>
      <c r="VNZ100" s="123"/>
      <c r="VOA100" s="123"/>
      <c r="VOB100" s="123"/>
      <c r="VOC100" s="123"/>
      <c r="VOD100" s="123"/>
      <c r="VOE100" s="123"/>
      <c r="VOF100" s="123"/>
      <c r="VOG100" s="123"/>
      <c r="VOH100" s="123"/>
      <c r="VOI100" s="123"/>
      <c r="VOJ100" s="123"/>
      <c r="VOK100" s="123"/>
      <c r="VOL100" s="123"/>
      <c r="VOM100" s="123"/>
      <c r="VON100" s="123"/>
      <c r="VOO100" s="123"/>
      <c r="VOP100" s="123"/>
      <c r="VOQ100" s="123"/>
      <c r="VOR100" s="123"/>
      <c r="VOS100" s="123"/>
      <c r="VOT100" s="123"/>
      <c r="VOU100" s="123"/>
      <c r="VOV100" s="123"/>
      <c r="VOW100" s="123"/>
      <c r="VOX100" s="123"/>
      <c r="VOY100" s="123"/>
      <c r="VOZ100" s="123"/>
      <c r="VPA100" s="123"/>
      <c r="VPB100" s="123"/>
      <c r="VPC100" s="123"/>
      <c r="VPD100" s="123"/>
      <c r="VPE100" s="123"/>
      <c r="VPF100" s="123"/>
      <c r="VPG100" s="123"/>
      <c r="VPH100" s="123"/>
      <c r="VPI100" s="123"/>
      <c r="VPJ100" s="123"/>
      <c r="VPK100" s="123"/>
      <c r="VPL100" s="123"/>
      <c r="VPM100" s="123"/>
      <c r="VPN100" s="123"/>
      <c r="VPO100" s="123"/>
      <c r="VPP100" s="123"/>
      <c r="VPQ100" s="123"/>
      <c r="VPR100" s="123"/>
      <c r="VPS100" s="123"/>
      <c r="VPT100" s="123"/>
      <c r="VPU100" s="123"/>
      <c r="VPV100" s="123"/>
      <c r="VPW100" s="123"/>
      <c r="VPX100" s="123"/>
      <c r="VPY100" s="123"/>
      <c r="VPZ100" s="123"/>
      <c r="VQA100" s="123"/>
      <c r="VQB100" s="123"/>
      <c r="VQC100" s="123"/>
      <c r="VQD100" s="123"/>
      <c r="VQE100" s="123"/>
      <c r="VQF100" s="123"/>
      <c r="VQG100" s="123"/>
      <c r="VQH100" s="123"/>
      <c r="VQI100" s="123"/>
      <c r="VQJ100" s="123"/>
      <c r="VQK100" s="123"/>
      <c r="VQL100" s="123"/>
      <c r="VQM100" s="123"/>
      <c r="VQN100" s="123"/>
      <c r="VQO100" s="123"/>
      <c r="VQP100" s="123"/>
      <c r="VQQ100" s="123"/>
      <c r="VQR100" s="123"/>
      <c r="VQS100" s="123"/>
      <c r="VQT100" s="123"/>
      <c r="VQU100" s="123"/>
      <c r="VQV100" s="123"/>
      <c r="VQW100" s="123"/>
      <c r="VQX100" s="123"/>
      <c r="VQY100" s="123"/>
      <c r="VQZ100" s="123"/>
      <c r="VRA100" s="123"/>
      <c r="VRB100" s="123"/>
      <c r="VRC100" s="123"/>
      <c r="VRD100" s="123"/>
      <c r="VRE100" s="123"/>
      <c r="VRF100" s="123"/>
      <c r="VRG100" s="123"/>
      <c r="VRH100" s="123"/>
      <c r="VRI100" s="123"/>
      <c r="VRJ100" s="123"/>
      <c r="VRK100" s="123"/>
      <c r="VRL100" s="123"/>
      <c r="VRM100" s="123"/>
      <c r="VRN100" s="123"/>
      <c r="VRO100" s="123"/>
      <c r="VRP100" s="123"/>
      <c r="VRQ100" s="123"/>
      <c r="VRR100" s="123"/>
      <c r="VRS100" s="123"/>
      <c r="VRT100" s="123"/>
      <c r="VRU100" s="123"/>
      <c r="VRV100" s="123"/>
      <c r="VRW100" s="123"/>
      <c r="VRX100" s="123"/>
      <c r="VRY100" s="123"/>
      <c r="VRZ100" s="123"/>
      <c r="VSA100" s="123"/>
      <c r="VSB100" s="123"/>
      <c r="VSC100" s="123"/>
      <c r="VSD100" s="123"/>
      <c r="VSE100" s="123"/>
      <c r="VSF100" s="123"/>
      <c r="VSG100" s="123"/>
      <c r="VSH100" s="123"/>
      <c r="VSI100" s="123"/>
      <c r="VSJ100" s="123"/>
      <c r="VSK100" s="123"/>
      <c r="VSL100" s="123"/>
      <c r="VSM100" s="123"/>
      <c r="VSN100" s="123"/>
      <c r="VSO100" s="123"/>
      <c r="VSP100" s="123"/>
      <c r="VSQ100" s="123"/>
      <c r="VSR100" s="123"/>
      <c r="VSS100" s="123"/>
      <c r="VST100" s="123"/>
      <c r="VSU100" s="123"/>
      <c r="VSV100" s="123"/>
      <c r="VSW100" s="123"/>
      <c r="VSX100" s="123"/>
      <c r="VSY100" s="123"/>
      <c r="VSZ100" s="123"/>
      <c r="VTA100" s="123"/>
      <c r="VTB100" s="123"/>
      <c r="VTC100" s="123"/>
      <c r="VTD100" s="123"/>
      <c r="VTE100" s="123"/>
      <c r="VTF100" s="123"/>
      <c r="VTG100" s="123"/>
      <c r="VTH100" s="123"/>
      <c r="VTI100" s="123"/>
      <c r="VTJ100" s="123"/>
      <c r="VTK100" s="123"/>
      <c r="VTL100" s="123"/>
      <c r="VTM100" s="123"/>
      <c r="VTN100" s="123"/>
      <c r="VTO100" s="123"/>
      <c r="VTP100" s="123"/>
      <c r="VTQ100" s="123"/>
      <c r="VTR100" s="123"/>
      <c r="VTS100" s="123"/>
      <c r="VTT100" s="123"/>
      <c r="VTU100" s="123"/>
      <c r="VTV100" s="123"/>
      <c r="VTW100" s="123"/>
      <c r="VTX100" s="123"/>
      <c r="VTY100" s="123"/>
      <c r="VTZ100" s="123"/>
      <c r="VUA100" s="123"/>
      <c r="VUB100" s="123"/>
      <c r="VUC100" s="123"/>
      <c r="VUD100" s="123"/>
      <c r="VUE100" s="123"/>
      <c r="VUF100" s="123"/>
      <c r="VUG100" s="123"/>
      <c r="VUH100" s="123"/>
      <c r="VUI100" s="123"/>
      <c r="VUJ100" s="123"/>
      <c r="VUK100" s="123"/>
      <c r="VUL100" s="123"/>
      <c r="VUM100" s="123"/>
      <c r="VUN100" s="123"/>
      <c r="VUO100" s="123"/>
      <c r="VUP100" s="123"/>
      <c r="VUQ100" s="123"/>
      <c r="VUR100" s="123"/>
      <c r="VUS100" s="123"/>
      <c r="VUT100" s="123"/>
      <c r="VUU100" s="123"/>
      <c r="VUV100" s="123"/>
      <c r="VUW100" s="123"/>
      <c r="VUX100" s="123"/>
      <c r="VUY100" s="123"/>
      <c r="VUZ100" s="123"/>
      <c r="VVA100" s="123"/>
      <c r="VVB100" s="123"/>
      <c r="VVC100" s="123"/>
      <c r="VVD100" s="123"/>
      <c r="VVE100" s="123"/>
      <c r="VVF100" s="123"/>
      <c r="VVG100" s="123"/>
      <c r="VVH100" s="123"/>
      <c r="VVI100" s="123"/>
      <c r="VVJ100" s="123"/>
      <c r="VVK100" s="123"/>
      <c r="VVL100" s="123"/>
      <c r="VVM100" s="123"/>
      <c r="VVN100" s="123"/>
      <c r="VVO100" s="123"/>
      <c r="VVP100" s="123"/>
      <c r="VVQ100" s="123"/>
      <c r="VVR100" s="123"/>
      <c r="VVS100" s="123"/>
      <c r="VVT100" s="123"/>
      <c r="VVU100" s="123"/>
      <c r="VVV100" s="123"/>
      <c r="VVW100" s="123"/>
      <c r="VVX100" s="123"/>
      <c r="VVY100" s="123"/>
      <c r="VVZ100" s="123"/>
      <c r="VWA100" s="123"/>
      <c r="VWB100" s="123"/>
      <c r="VWC100" s="123"/>
      <c r="VWD100" s="123"/>
      <c r="VWE100" s="123"/>
      <c r="VWF100" s="123"/>
      <c r="VWG100" s="123"/>
      <c r="VWH100" s="123"/>
      <c r="VWI100" s="123"/>
      <c r="VWJ100" s="123"/>
      <c r="VWK100" s="123"/>
      <c r="VWL100" s="123"/>
      <c r="VWM100" s="123"/>
      <c r="VWN100" s="123"/>
      <c r="VWO100" s="123"/>
      <c r="VWP100" s="123"/>
      <c r="VWQ100" s="123"/>
      <c r="VWR100" s="123"/>
      <c r="VWS100" s="123"/>
      <c r="VWT100" s="123"/>
      <c r="VWU100" s="123"/>
      <c r="VWV100" s="123"/>
      <c r="VWW100" s="123"/>
      <c r="VWX100" s="123"/>
      <c r="VWY100" s="123"/>
      <c r="VWZ100" s="123"/>
      <c r="VXA100" s="123"/>
      <c r="VXB100" s="123"/>
      <c r="VXC100" s="123"/>
      <c r="VXD100" s="123"/>
      <c r="VXE100" s="123"/>
      <c r="VXF100" s="123"/>
      <c r="VXG100" s="123"/>
      <c r="VXH100" s="123"/>
      <c r="VXI100" s="123"/>
      <c r="VXJ100" s="123"/>
      <c r="VXK100" s="123"/>
      <c r="VXL100" s="123"/>
      <c r="VXM100" s="123"/>
      <c r="VXN100" s="123"/>
      <c r="VXO100" s="123"/>
      <c r="VXP100" s="123"/>
      <c r="VXQ100" s="123"/>
      <c r="VXR100" s="123"/>
      <c r="VXS100" s="123"/>
      <c r="VXT100" s="123"/>
      <c r="VXU100" s="123"/>
      <c r="VXV100" s="123"/>
      <c r="VXW100" s="123"/>
      <c r="VXX100" s="123"/>
      <c r="VXY100" s="123"/>
      <c r="VXZ100" s="123"/>
      <c r="VYA100" s="123"/>
      <c r="VYB100" s="123"/>
      <c r="VYC100" s="123"/>
      <c r="VYD100" s="123"/>
      <c r="VYE100" s="123"/>
      <c r="VYF100" s="123"/>
      <c r="VYG100" s="123"/>
      <c r="VYH100" s="123"/>
      <c r="VYI100" s="123"/>
      <c r="VYJ100" s="123"/>
      <c r="VYK100" s="123"/>
      <c r="VYL100" s="123"/>
      <c r="VYM100" s="123"/>
      <c r="VYN100" s="123"/>
      <c r="VYO100" s="123"/>
      <c r="VYP100" s="123"/>
      <c r="VYQ100" s="123"/>
      <c r="VYR100" s="123"/>
      <c r="VYS100" s="123"/>
      <c r="VYT100" s="123"/>
      <c r="VYU100" s="123"/>
      <c r="VYV100" s="123"/>
      <c r="VYW100" s="123"/>
      <c r="VYX100" s="123"/>
      <c r="VYY100" s="123"/>
      <c r="VYZ100" s="123"/>
      <c r="VZA100" s="123"/>
      <c r="VZB100" s="123"/>
      <c r="VZC100" s="123"/>
      <c r="VZD100" s="123"/>
      <c r="VZE100" s="123"/>
      <c r="VZF100" s="123"/>
      <c r="VZG100" s="123"/>
      <c r="VZH100" s="123"/>
      <c r="VZI100" s="123"/>
      <c r="VZJ100" s="123"/>
      <c r="VZK100" s="123"/>
      <c r="VZL100" s="123"/>
      <c r="VZM100" s="123"/>
      <c r="VZN100" s="123"/>
      <c r="VZO100" s="123"/>
      <c r="VZP100" s="123"/>
      <c r="VZQ100" s="123"/>
      <c r="VZR100" s="123"/>
      <c r="VZS100" s="123"/>
      <c r="VZT100" s="123"/>
      <c r="VZU100" s="123"/>
      <c r="VZV100" s="123"/>
      <c r="VZW100" s="123"/>
      <c r="VZX100" s="123"/>
      <c r="VZY100" s="123"/>
      <c r="VZZ100" s="123"/>
      <c r="WAA100" s="123"/>
      <c r="WAB100" s="123"/>
      <c r="WAC100" s="123"/>
      <c r="WAD100" s="123"/>
      <c r="WAE100" s="123"/>
      <c r="WAF100" s="123"/>
      <c r="WAG100" s="123"/>
      <c r="WAH100" s="123"/>
      <c r="WAI100" s="123"/>
      <c r="WAJ100" s="123"/>
      <c r="WAK100" s="123"/>
      <c r="WAL100" s="123"/>
      <c r="WAM100" s="123"/>
      <c r="WAN100" s="123"/>
      <c r="WAO100" s="123"/>
      <c r="WAP100" s="123"/>
      <c r="WAQ100" s="123"/>
      <c r="WAR100" s="123"/>
      <c r="WAS100" s="123"/>
      <c r="WAT100" s="123"/>
      <c r="WAU100" s="123"/>
      <c r="WAV100" s="123"/>
      <c r="WAW100" s="123"/>
      <c r="WAX100" s="123"/>
      <c r="WAY100" s="123"/>
      <c r="WAZ100" s="123"/>
      <c r="WBA100" s="123"/>
      <c r="WBB100" s="123"/>
      <c r="WBC100" s="123"/>
      <c r="WBD100" s="123"/>
      <c r="WBE100" s="123"/>
      <c r="WBF100" s="123"/>
      <c r="WBG100" s="123"/>
      <c r="WBH100" s="123"/>
      <c r="WBI100" s="123"/>
      <c r="WBJ100" s="123"/>
      <c r="WBK100" s="123"/>
      <c r="WBL100" s="123"/>
      <c r="WBM100" s="123"/>
      <c r="WBN100" s="123"/>
      <c r="WBO100" s="123"/>
      <c r="WBP100" s="123"/>
      <c r="WBQ100" s="123"/>
      <c r="WBR100" s="123"/>
      <c r="WBS100" s="123"/>
      <c r="WBT100" s="123"/>
      <c r="WBU100" s="123"/>
      <c r="WBV100" s="123"/>
      <c r="WBW100" s="123"/>
      <c r="WBX100" s="123"/>
      <c r="WBY100" s="123"/>
      <c r="WBZ100" s="123"/>
      <c r="WCA100" s="123"/>
      <c r="WCB100" s="123"/>
      <c r="WCC100" s="123"/>
      <c r="WCD100" s="123"/>
      <c r="WCE100" s="123"/>
      <c r="WCF100" s="123"/>
      <c r="WCG100" s="123"/>
      <c r="WCH100" s="123"/>
      <c r="WCI100" s="123"/>
      <c r="WCJ100" s="123"/>
      <c r="WCK100" s="123"/>
      <c r="WCL100" s="123"/>
      <c r="WCM100" s="123"/>
      <c r="WCN100" s="123"/>
      <c r="WCO100" s="123"/>
      <c r="WCP100" s="123"/>
      <c r="WCQ100" s="123"/>
      <c r="WCR100" s="123"/>
      <c r="WCS100" s="123"/>
      <c r="WCT100" s="123"/>
      <c r="WCU100" s="123"/>
      <c r="WCV100" s="123"/>
      <c r="WCW100" s="123"/>
      <c r="WCX100" s="123"/>
      <c r="WCY100" s="123"/>
      <c r="WCZ100" s="123"/>
      <c r="WDA100" s="123"/>
      <c r="WDB100" s="123"/>
      <c r="WDC100" s="123"/>
      <c r="WDD100" s="123"/>
      <c r="WDE100" s="123"/>
      <c r="WDF100" s="123"/>
      <c r="WDG100" s="123"/>
      <c r="WDH100" s="123"/>
      <c r="WDI100" s="123"/>
      <c r="WDJ100" s="123"/>
      <c r="WDK100" s="123"/>
      <c r="WDL100" s="123"/>
      <c r="WDM100" s="123"/>
      <c r="WDN100" s="123"/>
      <c r="WDO100" s="123"/>
      <c r="WDP100" s="123"/>
      <c r="WDQ100" s="123"/>
      <c r="WDR100" s="123"/>
      <c r="WDS100" s="123"/>
      <c r="WDT100" s="123"/>
      <c r="WDU100" s="123"/>
      <c r="WDV100" s="123"/>
      <c r="WDW100" s="123"/>
      <c r="WDX100" s="123"/>
      <c r="WDY100" s="123"/>
      <c r="WDZ100" s="123"/>
      <c r="WEA100" s="123"/>
      <c r="WEB100" s="123"/>
      <c r="WEC100" s="123"/>
      <c r="WED100" s="123"/>
      <c r="WEE100" s="123"/>
      <c r="WEF100" s="123"/>
      <c r="WEG100" s="123"/>
      <c r="WEH100" s="123"/>
      <c r="WEI100" s="123"/>
      <c r="WEJ100" s="123"/>
      <c r="WEK100" s="123"/>
      <c r="WEL100" s="123"/>
      <c r="WEM100" s="123"/>
      <c r="WEN100" s="123"/>
      <c r="WEO100" s="123"/>
      <c r="WEP100" s="123"/>
      <c r="WEQ100" s="123"/>
      <c r="WER100" s="123"/>
      <c r="WES100" s="123"/>
      <c r="WET100" s="123"/>
      <c r="WEU100" s="123"/>
      <c r="WEV100" s="123"/>
      <c r="WEW100" s="123"/>
      <c r="WEX100" s="123"/>
      <c r="WEY100" s="123"/>
      <c r="WEZ100" s="123"/>
      <c r="WFA100" s="123"/>
      <c r="WFB100" s="123"/>
      <c r="WFC100" s="123"/>
      <c r="WFD100" s="123"/>
      <c r="WFE100" s="123"/>
      <c r="WFF100" s="123"/>
      <c r="WFG100" s="123"/>
      <c r="WFH100" s="123"/>
      <c r="WFI100" s="123"/>
      <c r="WFJ100" s="123"/>
      <c r="WFK100" s="123"/>
      <c r="WFL100" s="123"/>
      <c r="WFM100" s="123"/>
      <c r="WFN100" s="123"/>
      <c r="WFO100" s="123"/>
      <c r="WFP100" s="123"/>
      <c r="WFQ100" s="123"/>
      <c r="WFR100" s="123"/>
      <c r="WFS100" s="123"/>
      <c r="WFT100" s="123"/>
      <c r="WFU100" s="123"/>
      <c r="WFV100" s="123"/>
      <c r="WFW100" s="123"/>
      <c r="WFX100" s="123"/>
      <c r="WFY100" s="123"/>
      <c r="WFZ100" s="123"/>
      <c r="WGA100" s="123"/>
      <c r="WGB100" s="123"/>
      <c r="WGC100" s="123"/>
      <c r="WGD100" s="123"/>
      <c r="WGE100" s="123"/>
      <c r="WGF100" s="123"/>
      <c r="WGG100" s="123"/>
      <c r="WGH100" s="123"/>
      <c r="WGI100" s="123"/>
      <c r="WGJ100" s="123"/>
      <c r="WGK100" s="123"/>
      <c r="WGL100" s="123"/>
      <c r="WGM100" s="123"/>
      <c r="WGN100" s="123"/>
      <c r="WGO100" s="123"/>
      <c r="WGP100" s="123"/>
      <c r="WGQ100" s="123"/>
      <c r="WGR100" s="123"/>
      <c r="WGS100" s="123"/>
      <c r="WGT100" s="123"/>
      <c r="WGU100" s="123"/>
      <c r="WGV100" s="123"/>
      <c r="WGW100" s="123"/>
      <c r="WGX100" s="123"/>
      <c r="WGY100" s="123"/>
      <c r="WGZ100" s="123"/>
      <c r="WHA100" s="123"/>
      <c r="WHB100" s="123"/>
      <c r="WHC100" s="123"/>
      <c r="WHD100" s="123"/>
      <c r="WHE100" s="123"/>
      <c r="WHF100" s="123"/>
      <c r="WHG100" s="123"/>
      <c r="WHH100" s="123"/>
      <c r="WHI100" s="123"/>
      <c r="WHJ100" s="123"/>
      <c r="WHK100" s="123"/>
      <c r="WHL100" s="123"/>
      <c r="WHM100" s="123"/>
      <c r="WHN100" s="123"/>
      <c r="WHO100" s="123"/>
      <c r="WHP100" s="123"/>
      <c r="WHQ100" s="123"/>
      <c r="WHR100" s="123"/>
      <c r="WHS100" s="123"/>
      <c r="WHT100" s="123"/>
      <c r="WHU100" s="123"/>
      <c r="WHV100" s="123"/>
      <c r="WHW100" s="123"/>
      <c r="WHX100" s="123"/>
      <c r="WHY100" s="123"/>
      <c r="WHZ100" s="123"/>
      <c r="WIA100" s="123"/>
      <c r="WIB100" s="123"/>
      <c r="WIC100" s="123"/>
      <c r="WID100" s="123"/>
      <c r="WIE100" s="123"/>
      <c r="WIF100" s="123"/>
      <c r="WIG100" s="123"/>
      <c r="WIH100" s="123"/>
      <c r="WII100" s="123"/>
      <c r="WIJ100" s="123"/>
      <c r="WIK100" s="123"/>
      <c r="WIL100" s="123"/>
      <c r="WIM100" s="123"/>
      <c r="WIN100" s="123"/>
      <c r="WIO100" s="123"/>
      <c r="WIP100" s="123"/>
      <c r="WIQ100" s="123"/>
      <c r="WIR100" s="123"/>
      <c r="WIS100" s="123"/>
      <c r="WIT100" s="123"/>
      <c r="WIU100" s="123"/>
      <c r="WIV100" s="123"/>
      <c r="WIW100" s="123"/>
      <c r="WIX100" s="123"/>
      <c r="WIY100" s="123"/>
      <c r="WIZ100" s="123"/>
      <c r="WJA100" s="123"/>
      <c r="WJB100" s="123"/>
      <c r="WJC100" s="123"/>
      <c r="WJD100" s="123"/>
      <c r="WJE100" s="123"/>
      <c r="WJF100" s="123"/>
      <c r="WJG100" s="123"/>
      <c r="WJH100" s="123"/>
      <c r="WJI100" s="123"/>
      <c r="WJJ100" s="123"/>
      <c r="WJK100" s="123"/>
      <c r="WJL100" s="123"/>
      <c r="WJM100" s="123"/>
      <c r="WJN100" s="123"/>
      <c r="WJO100" s="123"/>
      <c r="WJP100" s="123"/>
      <c r="WJQ100" s="123"/>
      <c r="WJR100" s="123"/>
      <c r="WJS100" s="123"/>
      <c r="WJT100" s="123"/>
      <c r="WJU100" s="123"/>
      <c r="WJV100" s="123"/>
      <c r="WJW100" s="123"/>
      <c r="WJX100" s="123"/>
      <c r="WJY100" s="123"/>
      <c r="WJZ100" s="123"/>
      <c r="WKA100" s="123"/>
      <c r="WKB100" s="123"/>
      <c r="WKC100" s="123"/>
      <c r="WKD100" s="123"/>
      <c r="WKE100" s="123"/>
      <c r="WKF100" s="123"/>
      <c r="WKG100" s="123"/>
      <c r="WKH100" s="123"/>
      <c r="WKI100" s="123"/>
      <c r="WKJ100" s="123"/>
      <c r="WKK100" s="123"/>
      <c r="WKL100" s="123"/>
      <c r="WKM100" s="123"/>
      <c r="WKN100" s="123"/>
      <c r="WKO100" s="123"/>
      <c r="WKP100" s="123"/>
      <c r="WKQ100" s="123"/>
      <c r="WKR100" s="123"/>
      <c r="WKS100" s="123"/>
      <c r="WKT100" s="123"/>
      <c r="WKU100" s="123"/>
      <c r="WKV100" s="123"/>
      <c r="WKW100" s="123"/>
      <c r="WKX100" s="123"/>
      <c r="WKY100" s="123"/>
      <c r="WKZ100" s="123"/>
      <c r="WLA100" s="123"/>
      <c r="WLB100" s="123"/>
      <c r="WLC100" s="123"/>
      <c r="WLD100" s="123"/>
      <c r="WLE100" s="123"/>
      <c r="WLF100" s="123"/>
      <c r="WLG100" s="123"/>
      <c r="WLH100" s="123"/>
      <c r="WLI100" s="123"/>
      <c r="WLJ100" s="123"/>
      <c r="WLK100" s="123"/>
      <c r="WLL100" s="123"/>
      <c r="WLM100" s="123"/>
      <c r="WLN100" s="123"/>
      <c r="WLO100" s="123"/>
      <c r="WLP100" s="123"/>
      <c r="WLQ100" s="123"/>
      <c r="WLR100" s="123"/>
      <c r="WLS100" s="123"/>
      <c r="WLT100" s="123"/>
      <c r="WLU100" s="123"/>
      <c r="WLV100" s="123"/>
      <c r="WLW100" s="123"/>
      <c r="WLX100" s="123"/>
      <c r="WLY100" s="123"/>
      <c r="WLZ100" s="123"/>
      <c r="WMA100" s="123"/>
      <c r="WMB100" s="123"/>
      <c r="WMC100" s="123"/>
      <c r="WMD100" s="123"/>
      <c r="WME100" s="123"/>
      <c r="WMF100" s="123"/>
      <c r="WMG100" s="123"/>
      <c r="WMH100" s="123"/>
      <c r="WMI100" s="123"/>
      <c r="WMJ100" s="123"/>
      <c r="WMK100" s="123"/>
      <c r="WML100" s="123"/>
      <c r="WMM100" s="123"/>
      <c r="WMN100" s="123"/>
      <c r="WMO100" s="123"/>
      <c r="WMP100" s="123"/>
      <c r="WMQ100" s="123"/>
      <c r="WMR100" s="123"/>
      <c r="WMS100" s="123"/>
      <c r="WMT100" s="123"/>
      <c r="WMU100" s="123"/>
      <c r="WMV100" s="123"/>
      <c r="WMW100" s="123"/>
      <c r="WMX100" s="123"/>
      <c r="WMY100" s="123"/>
      <c r="WMZ100" s="123"/>
      <c r="WNA100" s="123"/>
      <c r="WNB100" s="123"/>
      <c r="WNC100" s="123"/>
      <c r="WND100" s="123"/>
      <c r="WNE100" s="123"/>
      <c r="WNF100" s="123"/>
      <c r="WNG100" s="123"/>
      <c r="WNH100" s="123"/>
      <c r="WNI100" s="123"/>
      <c r="WNJ100" s="123"/>
      <c r="WNK100" s="123"/>
      <c r="WNL100" s="123"/>
      <c r="WNM100" s="123"/>
      <c r="WNN100" s="123"/>
      <c r="WNO100" s="123"/>
      <c r="WNP100" s="123"/>
      <c r="WNQ100" s="123"/>
      <c r="WNR100" s="123"/>
      <c r="WNS100" s="123"/>
      <c r="WNT100" s="123"/>
      <c r="WNU100" s="123"/>
      <c r="WNV100" s="123"/>
      <c r="WNW100" s="123"/>
      <c r="WNX100" s="123"/>
      <c r="WNY100" s="123"/>
      <c r="WNZ100" s="123"/>
      <c r="WOA100" s="123"/>
      <c r="WOB100" s="123"/>
      <c r="WOC100" s="123"/>
      <c r="WOD100" s="123"/>
      <c r="WOE100" s="123"/>
      <c r="WOF100" s="123"/>
      <c r="WOG100" s="123"/>
      <c r="WOH100" s="123"/>
      <c r="WOI100" s="123"/>
      <c r="WOJ100" s="123"/>
      <c r="WOK100" s="123"/>
      <c r="WOL100" s="123"/>
      <c r="WOM100" s="123"/>
      <c r="WON100" s="123"/>
      <c r="WOO100" s="123"/>
      <c r="WOP100" s="123"/>
      <c r="WOQ100" s="123"/>
      <c r="WOR100" s="123"/>
      <c r="WOS100" s="123"/>
      <c r="WOT100" s="123"/>
      <c r="WOU100" s="123"/>
      <c r="WOV100" s="123"/>
      <c r="WOW100" s="123"/>
      <c r="WOX100" s="123"/>
      <c r="WOY100" s="123"/>
      <c r="WOZ100" s="123"/>
      <c r="WPA100" s="123"/>
      <c r="WPB100" s="123"/>
      <c r="WPC100" s="123"/>
      <c r="WPD100" s="123"/>
      <c r="WPE100" s="123"/>
      <c r="WPF100" s="123"/>
      <c r="WPG100" s="123"/>
      <c r="WPH100" s="123"/>
      <c r="WPI100" s="123"/>
      <c r="WPJ100" s="123"/>
      <c r="WPK100" s="123"/>
      <c r="WPL100" s="123"/>
      <c r="WPM100" s="123"/>
      <c r="WPN100" s="123"/>
      <c r="WPO100" s="123"/>
      <c r="WPP100" s="123"/>
      <c r="WPQ100" s="123"/>
      <c r="WPR100" s="123"/>
      <c r="WPS100" s="123"/>
      <c r="WPT100" s="123"/>
      <c r="WPU100" s="123"/>
      <c r="WPV100" s="123"/>
      <c r="WPW100" s="123"/>
      <c r="WPX100" s="123"/>
      <c r="WPY100" s="123"/>
      <c r="WPZ100" s="123"/>
      <c r="WQA100" s="123"/>
      <c r="WQB100" s="123"/>
      <c r="WQC100" s="123"/>
      <c r="WQD100" s="123"/>
      <c r="WQE100" s="123"/>
      <c r="WQF100" s="123"/>
      <c r="WQG100" s="123"/>
      <c r="WQH100" s="123"/>
      <c r="WQI100" s="123"/>
      <c r="WQJ100" s="123"/>
      <c r="WQK100" s="123"/>
      <c r="WQL100" s="123"/>
      <c r="WQM100" s="123"/>
      <c r="WQN100" s="123"/>
      <c r="WQO100" s="123"/>
      <c r="WQP100" s="123"/>
      <c r="WQQ100" s="123"/>
      <c r="WQR100" s="123"/>
      <c r="WQS100" s="123"/>
      <c r="WQT100" s="123"/>
      <c r="WQU100" s="123"/>
      <c r="WQV100" s="123"/>
      <c r="WQW100" s="123"/>
      <c r="WQX100" s="123"/>
      <c r="WQY100" s="123"/>
      <c r="WQZ100" s="123"/>
      <c r="WRA100" s="123"/>
      <c r="WRB100" s="123"/>
      <c r="WRC100" s="123"/>
      <c r="WRD100" s="123"/>
      <c r="WRE100" s="123"/>
      <c r="WRF100" s="123"/>
      <c r="WRG100" s="123"/>
      <c r="WRH100" s="123"/>
      <c r="WRI100" s="123"/>
      <c r="WRJ100" s="123"/>
      <c r="WRK100" s="123"/>
      <c r="WRL100" s="123"/>
      <c r="WRM100" s="123"/>
      <c r="WRN100" s="123"/>
      <c r="WRO100" s="123"/>
      <c r="WRP100" s="123"/>
      <c r="WRQ100" s="123"/>
      <c r="WRR100" s="123"/>
      <c r="WRS100" s="123"/>
      <c r="WRT100" s="123"/>
      <c r="WRU100" s="123"/>
      <c r="WRV100" s="123"/>
      <c r="WRW100" s="123"/>
      <c r="WRX100" s="123"/>
      <c r="WRY100" s="123"/>
      <c r="WRZ100" s="123"/>
      <c r="WSA100" s="123"/>
      <c r="WSB100" s="123"/>
      <c r="WSC100" s="123"/>
      <c r="WSD100" s="123"/>
      <c r="WSE100" s="123"/>
      <c r="WSF100" s="123"/>
      <c r="WSG100" s="123"/>
      <c r="WSH100" s="123"/>
      <c r="WSI100" s="123"/>
      <c r="WSJ100" s="123"/>
      <c r="WSK100" s="123"/>
      <c r="WSL100" s="123"/>
      <c r="WSM100" s="123"/>
      <c r="WSN100" s="123"/>
      <c r="WSO100" s="123"/>
      <c r="WSP100" s="123"/>
      <c r="WSQ100" s="123"/>
      <c r="WSR100" s="123"/>
      <c r="WSS100" s="123"/>
      <c r="WST100" s="123"/>
      <c r="WSU100" s="123"/>
      <c r="WSV100" s="123"/>
      <c r="WSW100" s="123"/>
      <c r="WSX100" s="123"/>
      <c r="WSY100" s="123"/>
      <c r="WSZ100" s="123"/>
      <c r="WTA100" s="123"/>
      <c r="WTB100" s="123"/>
      <c r="WTC100" s="123"/>
      <c r="WTD100" s="123"/>
      <c r="WTE100" s="123"/>
      <c r="WTF100" s="123"/>
      <c r="WTG100" s="123"/>
      <c r="WTH100" s="123"/>
      <c r="WTI100" s="123"/>
      <c r="WTJ100" s="123"/>
      <c r="WTK100" s="123"/>
      <c r="WTL100" s="123"/>
      <c r="WTM100" s="123"/>
      <c r="WTN100" s="123"/>
      <c r="WTO100" s="123"/>
      <c r="WTP100" s="123"/>
      <c r="WTQ100" s="123"/>
      <c r="WTR100" s="123"/>
      <c r="WTS100" s="123"/>
      <c r="WTT100" s="123"/>
      <c r="WTU100" s="123"/>
      <c r="WTV100" s="123"/>
      <c r="WTW100" s="123"/>
      <c r="WTX100" s="123"/>
      <c r="WTY100" s="123"/>
      <c r="WTZ100" s="123"/>
      <c r="WUA100" s="123"/>
      <c r="WUB100" s="123"/>
      <c r="WUC100" s="123"/>
      <c r="WUD100" s="123"/>
      <c r="WUE100" s="123"/>
      <c r="WUF100" s="123"/>
      <c r="WUG100" s="123"/>
      <c r="WUH100" s="123"/>
      <c r="WUI100" s="123"/>
      <c r="WUJ100" s="123"/>
      <c r="WUK100" s="123"/>
      <c r="WUL100" s="123"/>
      <c r="WUM100" s="123"/>
      <c r="WUN100" s="123"/>
      <c r="WUO100" s="123"/>
      <c r="WUP100" s="123"/>
      <c r="WUQ100" s="123"/>
      <c r="WUR100" s="123"/>
      <c r="WUS100" s="123"/>
      <c r="WUT100" s="123"/>
      <c r="WUU100" s="123"/>
      <c r="WUV100" s="123"/>
      <c r="WUW100" s="123"/>
      <c r="WUX100" s="123"/>
      <c r="WUY100" s="123"/>
      <c r="WUZ100" s="123"/>
      <c r="WVA100" s="123"/>
      <c r="WVB100" s="123"/>
      <c r="WVC100" s="123"/>
      <c r="WVD100" s="123"/>
      <c r="WVE100" s="123"/>
      <c r="WVF100" s="123"/>
      <c r="WVG100" s="123"/>
      <c r="WVH100" s="123"/>
      <c r="WVI100" s="123"/>
      <c r="WVJ100" s="123"/>
      <c r="WVK100" s="123"/>
      <c r="WVL100" s="123"/>
      <c r="WVM100" s="123"/>
      <c r="WVN100" s="123"/>
      <c r="WVO100" s="123"/>
      <c r="WVP100" s="123"/>
      <c r="WVQ100" s="123"/>
      <c r="WVR100" s="123"/>
      <c r="WVS100" s="123"/>
      <c r="WVT100" s="123"/>
      <c r="WVU100" s="123"/>
      <c r="WVV100" s="123"/>
      <c r="WVW100" s="123"/>
      <c r="WVX100" s="123"/>
      <c r="WVY100" s="123"/>
      <c r="WVZ100" s="123"/>
      <c r="WWA100" s="123"/>
      <c r="WWB100" s="123"/>
      <c r="WWC100" s="123"/>
      <c r="WWD100" s="123"/>
      <c r="WWE100" s="123"/>
      <c r="WWF100" s="123"/>
      <c r="WWG100" s="123"/>
      <c r="WWH100" s="123"/>
      <c r="WWI100" s="123"/>
      <c r="WWJ100" s="123"/>
      <c r="WWK100" s="123"/>
      <c r="WWL100" s="123"/>
      <c r="WWM100" s="123"/>
      <c r="WWN100" s="123"/>
      <c r="WWO100" s="123"/>
      <c r="WWP100" s="123"/>
      <c r="WWQ100" s="123"/>
      <c r="WWR100" s="123"/>
      <c r="WWS100" s="123"/>
      <c r="WWT100" s="123"/>
      <c r="WWU100" s="123"/>
      <c r="WWV100" s="123"/>
      <c r="WWW100" s="123"/>
      <c r="WWX100" s="123"/>
      <c r="WWY100" s="123"/>
      <c r="WWZ100" s="123"/>
      <c r="WXA100" s="123"/>
      <c r="WXB100" s="123"/>
      <c r="WXC100" s="123"/>
      <c r="WXD100" s="123"/>
      <c r="WXE100" s="123"/>
      <c r="WXF100" s="123"/>
      <c r="WXG100" s="123"/>
      <c r="WXH100" s="123"/>
      <c r="WXI100" s="123"/>
      <c r="WXJ100" s="123"/>
      <c r="WXK100" s="123"/>
      <c r="WXL100" s="123"/>
      <c r="WXM100" s="123"/>
      <c r="WXN100" s="123"/>
      <c r="WXO100" s="123"/>
      <c r="WXP100" s="123"/>
      <c r="WXQ100" s="123"/>
      <c r="WXR100" s="123"/>
      <c r="WXS100" s="123"/>
      <c r="WXT100" s="123"/>
      <c r="WXU100" s="123"/>
      <c r="WXV100" s="123"/>
      <c r="WXW100" s="123"/>
      <c r="WXX100" s="123"/>
      <c r="WXY100" s="123"/>
      <c r="WXZ100" s="123"/>
      <c r="WYA100" s="123"/>
      <c r="WYB100" s="123"/>
      <c r="WYC100" s="123"/>
      <c r="WYD100" s="123"/>
      <c r="WYE100" s="123"/>
      <c r="WYF100" s="123"/>
      <c r="WYG100" s="123"/>
      <c r="WYH100" s="123"/>
      <c r="WYI100" s="123"/>
      <c r="WYJ100" s="123"/>
      <c r="WYK100" s="123"/>
      <c r="WYL100" s="123"/>
      <c r="WYM100" s="123"/>
      <c r="WYN100" s="123"/>
      <c r="WYO100" s="123"/>
      <c r="WYP100" s="123"/>
      <c r="WYQ100" s="123"/>
      <c r="WYR100" s="123"/>
      <c r="WYS100" s="123"/>
      <c r="WYT100" s="123"/>
      <c r="WYU100" s="123"/>
      <c r="WYV100" s="123"/>
      <c r="WYW100" s="123"/>
      <c r="WYX100" s="123"/>
      <c r="WYY100" s="123"/>
      <c r="WYZ100" s="123"/>
      <c r="WZA100" s="123"/>
      <c r="WZB100" s="123"/>
      <c r="WZC100" s="123"/>
      <c r="WZD100" s="123"/>
      <c r="WZE100" s="123"/>
      <c r="WZF100" s="123"/>
      <c r="WZG100" s="123"/>
      <c r="WZH100" s="123"/>
      <c r="WZI100" s="123"/>
      <c r="WZJ100" s="123"/>
      <c r="WZK100" s="123"/>
      <c r="WZL100" s="123"/>
      <c r="WZM100" s="123"/>
      <c r="WZN100" s="123"/>
      <c r="WZO100" s="123"/>
      <c r="WZP100" s="123"/>
      <c r="WZQ100" s="123"/>
      <c r="WZR100" s="123"/>
      <c r="WZS100" s="123"/>
      <c r="WZT100" s="123"/>
      <c r="WZU100" s="123"/>
      <c r="WZV100" s="123"/>
      <c r="WZW100" s="123"/>
      <c r="WZX100" s="123"/>
      <c r="WZY100" s="123"/>
      <c r="WZZ100" s="123"/>
      <c r="XAA100" s="123"/>
      <c r="XAB100" s="123"/>
      <c r="XAC100" s="123"/>
      <c r="XAD100" s="123"/>
      <c r="XAE100" s="123"/>
      <c r="XAF100" s="123"/>
      <c r="XAG100" s="123"/>
      <c r="XAH100" s="123"/>
      <c r="XAI100" s="123"/>
      <c r="XAJ100" s="123"/>
      <c r="XAK100" s="123"/>
      <c r="XAL100" s="123"/>
      <c r="XAM100" s="123"/>
      <c r="XAN100" s="123"/>
      <c r="XAO100" s="123"/>
      <c r="XAP100" s="123"/>
      <c r="XAQ100" s="123"/>
      <c r="XAR100" s="123"/>
      <c r="XAS100" s="123"/>
      <c r="XAT100" s="123"/>
      <c r="XAU100" s="123"/>
      <c r="XAV100" s="123"/>
      <c r="XAW100" s="123"/>
      <c r="XAX100" s="123"/>
      <c r="XAY100" s="123"/>
      <c r="XAZ100" s="123"/>
      <c r="XBA100" s="123"/>
      <c r="XBB100" s="123"/>
      <c r="XBC100" s="123"/>
      <c r="XBD100" s="123"/>
      <c r="XBE100" s="123"/>
      <c r="XBF100" s="123"/>
      <c r="XBG100" s="123"/>
      <c r="XBH100" s="123"/>
      <c r="XBI100" s="123"/>
      <c r="XBJ100" s="123"/>
      <c r="XBK100" s="123"/>
      <c r="XBL100" s="123"/>
      <c r="XBM100" s="123"/>
      <c r="XBN100" s="123"/>
      <c r="XBO100" s="123"/>
      <c r="XBP100" s="123"/>
      <c r="XBQ100" s="123"/>
      <c r="XBR100" s="123"/>
      <c r="XBS100" s="123"/>
      <c r="XBT100" s="123"/>
      <c r="XBU100" s="123"/>
      <c r="XBV100" s="123"/>
      <c r="XBW100" s="123"/>
      <c r="XBX100" s="123"/>
      <c r="XBY100" s="123"/>
      <c r="XBZ100" s="123"/>
      <c r="XCA100" s="123"/>
      <c r="XCB100" s="123"/>
      <c r="XCC100" s="123"/>
      <c r="XCD100" s="123"/>
      <c r="XCE100" s="123"/>
      <c r="XCF100" s="123"/>
      <c r="XCG100" s="123"/>
      <c r="XCH100" s="123"/>
      <c r="XCI100" s="123"/>
      <c r="XCJ100" s="123"/>
      <c r="XCK100" s="123"/>
      <c r="XCL100" s="123"/>
      <c r="XCM100" s="123"/>
      <c r="XCN100" s="123"/>
      <c r="XCO100" s="123"/>
      <c r="XCP100" s="123"/>
      <c r="XCQ100" s="123"/>
      <c r="XCR100" s="123"/>
      <c r="XCS100" s="123"/>
      <c r="XCT100" s="123"/>
      <c r="XCU100" s="123"/>
      <c r="XCV100" s="123"/>
      <c r="XCW100" s="123"/>
      <c r="XCX100" s="123"/>
      <c r="XCY100" s="123"/>
      <c r="XCZ100" s="123"/>
      <c r="XDA100" s="123"/>
      <c r="XDB100" s="123"/>
      <c r="XDC100" s="123"/>
      <c r="XDD100" s="123"/>
      <c r="XDE100" s="123"/>
      <c r="XDF100" s="123"/>
      <c r="XDG100" s="123"/>
      <c r="XDH100" s="123"/>
      <c r="XDI100" s="123"/>
      <c r="XDJ100" s="123"/>
      <c r="XDK100" s="123"/>
      <c r="XDL100" s="123"/>
      <c r="XDM100" s="123"/>
      <c r="XDN100" s="123"/>
      <c r="XDO100" s="123"/>
      <c r="XDP100" s="123"/>
      <c r="XDQ100" s="123"/>
      <c r="XDR100" s="123"/>
      <c r="XDS100" s="123"/>
      <c r="XDT100" s="123"/>
      <c r="XDU100" s="123"/>
      <c r="XDV100" s="123"/>
      <c r="XDW100" s="123"/>
      <c r="XDX100" s="123"/>
      <c r="XDY100" s="123"/>
      <c r="XDZ100" s="123"/>
      <c r="XEA100" s="123"/>
      <c r="XEB100" s="123"/>
      <c r="XEC100" s="123"/>
      <c r="XED100" s="123"/>
      <c r="XEE100" s="123"/>
      <c r="XEF100" s="123"/>
      <c r="XEG100" s="123"/>
      <c r="XEH100" s="123"/>
      <c r="XEI100" s="123"/>
      <c r="XEJ100" s="123"/>
      <c r="XEK100" s="123"/>
      <c r="XEL100" s="123"/>
      <c r="XEM100" s="123"/>
      <c r="XEN100" s="123"/>
      <c r="XEO100" s="123"/>
      <c r="XEP100" s="123"/>
      <c r="XEQ100" s="123"/>
      <c r="XER100" s="123"/>
      <c r="XES100" s="123"/>
      <c r="XET100" s="123"/>
      <c r="XEU100" s="123"/>
      <c r="XEV100" s="123"/>
      <c r="XEW100" s="123"/>
      <c r="XEX100" s="123"/>
      <c r="XEY100" s="123"/>
      <c r="XEZ100" s="123"/>
      <c r="XFA100" s="123"/>
      <c r="XFB100" s="123"/>
      <c r="XFC100" s="123"/>
    </row>
  </sheetData>
  <mergeCells count="5622">
    <mergeCell ref="A42:B42"/>
    <mergeCell ref="M35:O35"/>
    <mergeCell ref="M36:M37"/>
    <mergeCell ref="A84:B84"/>
    <mergeCell ref="A85:B85"/>
    <mergeCell ref="A86:B86"/>
    <mergeCell ref="A87:B87"/>
    <mergeCell ref="G79:L79"/>
    <mergeCell ref="M79:O79"/>
    <mergeCell ref="J80:J81"/>
    <mergeCell ref="F79:F80"/>
    <mergeCell ref="G27:L27"/>
    <mergeCell ref="M27:O27"/>
    <mergeCell ref="O28:O29"/>
    <mergeCell ref="A40:B40"/>
    <mergeCell ref="L80:L81"/>
    <mergeCell ref="M80:M81"/>
    <mergeCell ref="N80:N81"/>
    <mergeCell ref="M47:M48"/>
    <mergeCell ref="N47:N48"/>
    <mergeCell ref="O47:O48"/>
    <mergeCell ref="A46:B46"/>
    <mergeCell ref="C46:E46"/>
    <mergeCell ref="G46:L46"/>
    <mergeCell ref="F46:F47"/>
    <mergeCell ref="K47:K48"/>
    <mergeCell ref="M69:M70"/>
    <mergeCell ref="N69:N70"/>
    <mergeCell ref="O69:O70"/>
    <mergeCell ref="A64:B64"/>
    <mergeCell ref="A65:B65"/>
    <mergeCell ref="A68:B68"/>
    <mergeCell ref="A11:O11"/>
    <mergeCell ref="A30:B30"/>
    <mergeCell ref="A31:B31"/>
    <mergeCell ref="A32:B32"/>
    <mergeCell ref="A28:B29"/>
    <mergeCell ref="G28:G29"/>
    <mergeCell ref="H28:H29"/>
    <mergeCell ref="I28:I29"/>
    <mergeCell ref="J28:J29"/>
    <mergeCell ref="L28:L29"/>
    <mergeCell ref="A14:O14"/>
    <mergeCell ref="M28:M29"/>
    <mergeCell ref="N28:N29"/>
    <mergeCell ref="N36:N37"/>
    <mergeCell ref="O36:O37"/>
    <mergeCell ref="A38:B38"/>
    <mergeCell ref="A39:B39"/>
    <mergeCell ref="I36:I37"/>
    <mergeCell ref="J36:J37"/>
    <mergeCell ref="L36:L37"/>
    <mergeCell ref="K36:K37"/>
    <mergeCell ref="K28:K29"/>
    <mergeCell ref="A36:B37"/>
    <mergeCell ref="G36:G37"/>
    <mergeCell ref="H36:H37"/>
    <mergeCell ref="A22:O22"/>
    <mergeCell ref="A23:H23"/>
    <mergeCell ref="A7:O7"/>
    <mergeCell ref="A8:O8"/>
    <mergeCell ref="A9:O9"/>
    <mergeCell ref="A10:O10"/>
    <mergeCell ref="A12:O12"/>
    <mergeCell ref="A13:O13"/>
    <mergeCell ref="A15:O15"/>
    <mergeCell ref="A18:O18"/>
    <mergeCell ref="A16:O16"/>
    <mergeCell ref="A17:O17"/>
    <mergeCell ref="A19:O19"/>
    <mergeCell ref="A20:O20"/>
    <mergeCell ref="A21:O21"/>
    <mergeCell ref="A25:O25"/>
    <mergeCell ref="A27:B27"/>
    <mergeCell ref="C27:E27"/>
    <mergeCell ref="M68:O68"/>
    <mergeCell ref="A58:B59"/>
    <mergeCell ref="G58:G59"/>
    <mergeCell ref="H58:H59"/>
    <mergeCell ref="I58:I59"/>
    <mergeCell ref="J58:J59"/>
    <mergeCell ref="L58:L59"/>
    <mergeCell ref="F57:F58"/>
    <mergeCell ref="A57:B57"/>
    <mergeCell ref="C57:E57"/>
    <mergeCell ref="G57:L57"/>
    <mergeCell ref="M57:O57"/>
    <mergeCell ref="A41:B41"/>
    <mergeCell ref="I47:I48"/>
    <mergeCell ref="J47:J48"/>
    <mergeCell ref="L47:L48"/>
    <mergeCell ref="A100:O100"/>
    <mergeCell ref="B94:L94"/>
    <mergeCell ref="B95:L95"/>
    <mergeCell ref="B96:L96"/>
    <mergeCell ref="M94:P94"/>
    <mergeCell ref="M95:P95"/>
    <mergeCell ref="M96:P96"/>
    <mergeCell ref="M97:P97"/>
    <mergeCell ref="A90:O90"/>
    <mergeCell ref="B91:L91"/>
    <mergeCell ref="M91:O91"/>
    <mergeCell ref="B92:L92"/>
    <mergeCell ref="B93:L93"/>
    <mergeCell ref="A71:B71"/>
    <mergeCell ref="A72:B72"/>
    <mergeCell ref="A73:B73"/>
    <mergeCell ref="A74:B74"/>
    <mergeCell ref="A75:B75"/>
    <mergeCell ref="B97:L97"/>
    <mergeCell ref="A98:O98"/>
    <mergeCell ref="A99:O99"/>
    <mergeCell ref="A83:B83"/>
    <mergeCell ref="M93:P93"/>
    <mergeCell ref="C68:E68"/>
    <mergeCell ref="G68:L68"/>
    <mergeCell ref="M58:M59"/>
    <mergeCell ref="N58:N59"/>
    <mergeCell ref="O58:O59"/>
    <mergeCell ref="A60:B60"/>
    <mergeCell ref="A61:B61"/>
    <mergeCell ref="K80:K81"/>
    <mergeCell ref="K69:K70"/>
    <mergeCell ref="K58:K59"/>
    <mergeCell ref="O80:O81"/>
    <mergeCell ref="A82:B82"/>
    <mergeCell ref="A76:B76"/>
    <mergeCell ref="A79:B79"/>
    <mergeCell ref="C79:E79"/>
    <mergeCell ref="A80:B81"/>
    <mergeCell ref="G80:G81"/>
    <mergeCell ref="H80:H81"/>
    <mergeCell ref="I80:I81"/>
    <mergeCell ref="I1:J2"/>
    <mergeCell ref="A49:B49"/>
    <mergeCell ref="A50:B50"/>
    <mergeCell ref="A51:B51"/>
    <mergeCell ref="A52:B52"/>
    <mergeCell ref="A53:B53"/>
    <mergeCell ref="A54:B54"/>
    <mergeCell ref="A69:B70"/>
    <mergeCell ref="G69:G70"/>
    <mergeCell ref="H69:H70"/>
    <mergeCell ref="I69:I70"/>
    <mergeCell ref="J69:J70"/>
    <mergeCell ref="A43:B43"/>
    <mergeCell ref="F35:F36"/>
    <mergeCell ref="A35:B35"/>
    <mergeCell ref="C35:E35"/>
    <mergeCell ref="G35:L35"/>
    <mergeCell ref="L69:L70"/>
    <mergeCell ref="A62:B62"/>
    <mergeCell ref="A1:D1"/>
    <mergeCell ref="A2:D2"/>
    <mergeCell ref="A3:D3"/>
    <mergeCell ref="A4:D4"/>
    <mergeCell ref="A5:D5"/>
    <mergeCell ref="F27:F28"/>
    <mergeCell ref="A6:O6"/>
    <mergeCell ref="M46:O46"/>
    <mergeCell ref="A47:B48"/>
    <mergeCell ref="G47:G48"/>
    <mergeCell ref="H47:H48"/>
    <mergeCell ref="F68:F69"/>
    <mergeCell ref="A63:B63"/>
    <mergeCell ref="AN92:AP92"/>
    <mergeCell ref="AQ92:AS92"/>
    <mergeCell ref="AT92:AV92"/>
    <mergeCell ref="AW92:AY92"/>
    <mergeCell ref="AZ92:BB92"/>
    <mergeCell ref="BC92:BE92"/>
    <mergeCell ref="BF92:BH92"/>
    <mergeCell ref="BI92:BK92"/>
    <mergeCell ref="BL92:BN92"/>
    <mergeCell ref="M92:O92"/>
    <mergeCell ref="P92:R92"/>
    <mergeCell ref="S92:U92"/>
    <mergeCell ref="V92:X92"/>
    <mergeCell ref="Y92:AA92"/>
    <mergeCell ref="AB92:AD92"/>
    <mergeCell ref="AE92:AG92"/>
    <mergeCell ref="AH92:AJ92"/>
    <mergeCell ref="AK92:AM92"/>
    <mergeCell ref="CP92:CR92"/>
    <mergeCell ref="CS92:CU92"/>
    <mergeCell ref="CV92:CX92"/>
    <mergeCell ref="CY92:DA92"/>
    <mergeCell ref="DB92:DD92"/>
    <mergeCell ref="DE92:DG92"/>
    <mergeCell ref="DH92:DJ92"/>
    <mergeCell ref="DK92:DM92"/>
    <mergeCell ref="DN92:DP92"/>
    <mergeCell ref="BO92:BQ92"/>
    <mergeCell ref="BR92:BT92"/>
    <mergeCell ref="BU92:BW92"/>
    <mergeCell ref="BX92:BZ92"/>
    <mergeCell ref="CA92:CC92"/>
    <mergeCell ref="CD92:CF92"/>
    <mergeCell ref="CG92:CI92"/>
    <mergeCell ref="CJ92:CL92"/>
    <mergeCell ref="CM92:CO92"/>
    <mergeCell ref="ER92:ET92"/>
    <mergeCell ref="EU92:EW92"/>
    <mergeCell ref="EX92:EZ92"/>
    <mergeCell ref="FA92:FC92"/>
    <mergeCell ref="FD92:FF92"/>
    <mergeCell ref="FG92:FI92"/>
    <mergeCell ref="FJ92:FL92"/>
    <mergeCell ref="FM92:FO92"/>
    <mergeCell ref="FP92:FR92"/>
    <mergeCell ref="DQ92:DS92"/>
    <mergeCell ref="DT92:DV92"/>
    <mergeCell ref="DW92:DY92"/>
    <mergeCell ref="DZ92:EB92"/>
    <mergeCell ref="EC92:EE92"/>
    <mergeCell ref="EF92:EH92"/>
    <mergeCell ref="EI92:EK92"/>
    <mergeCell ref="EL92:EN92"/>
    <mergeCell ref="EO92:EQ92"/>
    <mergeCell ref="GT92:GV92"/>
    <mergeCell ref="GW92:GY92"/>
    <mergeCell ref="GZ92:HB92"/>
    <mergeCell ref="HC92:HE92"/>
    <mergeCell ref="HF92:HH92"/>
    <mergeCell ref="HI92:HK92"/>
    <mergeCell ref="HL92:HN92"/>
    <mergeCell ref="HO92:HQ92"/>
    <mergeCell ref="HR92:HT92"/>
    <mergeCell ref="FS92:FU92"/>
    <mergeCell ref="FV92:FX92"/>
    <mergeCell ref="FY92:GA92"/>
    <mergeCell ref="GB92:GD92"/>
    <mergeCell ref="GE92:GG92"/>
    <mergeCell ref="GH92:GJ92"/>
    <mergeCell ref="GK92:GM92"/>
    <mergeCell ref="GN92:GP92"/>
    <mergeCell ref="GQ92:GS92"/>
    <mergeCell ref="IV92:IX92"/>
    <mergeCell ref="IY92:JA92"/>
    <mergeCell ref="JB92:JD92"/>
    <mergeCell ref="JE92:JG92"/>
    <mergeCell ref="JH92:JJ92"/>
    <mergeCell ref="JK92:JM92"/>
    <mergeCell ref="JN92:JP92"/>
    <mergeCell ref="JQ92:JS92"/>
    <mergeCell ref="JT92:JV92"/>
    <mergeCell ref="HU92:HW92"/>
    <mergeCell ref="HX92:HZ92"/>
    <mergeCell ref="IA92:IC92"/>
    <mergeCell ref="ID92:IF92"/>
    <mergeCell ref="IG92:II92"/>
    <mergeCell ref="IJ92:IL92"/>
    <mergeCell ref="IM92:IO92"/>
    <mergeCell ref="IP92:IR92"/>
    <mergeCell ref="IS92:IU92"/>
    <mergeCell ref="KX92:KZ92"/>
    <mergeCell ref="LA92:LC92"/>
    <mergeCell ref="LD92:LF92"/>
    <mergeCell ref="LG92:LI92"/>
    <mergeCell ref="LJ92:LL92"/>
    <mergeCell ref="LM92:LO92"/>
    <mergeCell ref="LP92:LR92"/>
    <mergeCell ref="LS92:LU92"/>
    <mergeCell ref="LV92:LX92"/>
    <mergeCell ref="JW92:JY92"/>
    <mergeCell ref="JZ92:KB92"/>
    <mergeCell ref="KC92:KE92"/>
    <mergeCell ref="KF92:KH92"/>
    <mergeCell ref="KI92:KK92"/>
    <mergeCell ref="KL92:KN92"/>
    <mergeCell ref="KO92:KQ92"/>
    <mergeCell ref="KR92:KT92"/>
    <mergeCell ref="KU92:KW92"/>
    <mergeCell ref="MZ92:NB92"/>
    <mergeCell ref="NC92:NE92"/>
    <mergeCell ref="NF92:NH92"/>
    <mergeCell ref="NI92:NK92"/>
    <mergeCell ref="NL92:NN92"/>
    <mergeCell ref="NO92:NQ92"/>
    <mergeCell ref="NR92:NT92"/>
    <mergeCell ref="NU92:NW92"/>
    <mergeCell ref="NX92:NZ92"/>
    <mergeCell ref="LY92:MA92"/>
    <mergeCell ref="MB92:MD92"/>
    <mergeCell ref="ME92:MG92"/>
    <mergeCell ref="MH92:MJ92"/>
    <mergeCell ref="MK92:MM92"/>
    <mergeCell ref="MN92:MP92"/>
    <mergeCell ref="MQ92:MS92"/>
    <mergeCell ref="MT92:MV92"/>
    <mergeCell ref="MW92:MY92"/>
    <mergeCell ref="PB92:PD92"/>
    <mergeCell ref="PE92:PG92"/>
    <mergeCell ref="PH92:PJ92"/>
    <mergeCell ref="PK92:PM92"/>
    <mergeCell ref="PN92:PP92"/>
    <mergeCell ref="PQ92:PS92"/>
    <mergeCell ref="PT92:PV92"/>
    <mergeCell ref="PW92:PY92"/>
    <mergeCell ref="PZ92:QB92"/>
    <mergeCell ref="OA92:OC92"/>
    <mergeCell ref="OD92:OF92"/>
    <mergeCell ref="OG92:OI92"/>
    <mergeCell ref="OJ92:OL92"/>
    <mergeCell ref="OM92:OO92"/>
    <mergeCell ref="OP92:OR92"/>
    <mergeCell ref="OS92:OU92"/>
    <mergeCell ref="OV92:OX92"/>
    <mergeCell ref="OY92:PA92"/>
    <mergeCell ref="RD92:RF92"/>
    <mergeCell ref="RG92:RI92"/>
    <mergeCell ref="RJ92:RL92"/>
    <mergeCell ref="RM92:RO92"/>
    <mergeCell ref="RP92:RR92"/>
    <mergeCell ref="RS92:RU92"/>
    <mergeCell ref="RV92:RX92"/>
    <mergeCell ref="RY92:SA92"/>
    <mergeCell ref="SB92:SD92"/>
    <mergeCell ref="QC92:QE92"/>
    <mergeCell ref="QF92:QH92"/>
    <mergeCell ref="QI92:QK92"/>
    <mergeCell ref="QL92:QN92"/>
    <mergeCell ref="QO92:QQ92"/>
    <mergeCell ref="QR92:QT92"/>
    <mergeCell ref="QU92:QW92"/>
    <mergeCell ref="QX92:QZ92"/>
    <mergeCell ref="RA92:RC92"/>
    <mergeCell ref="TF92:TH92"/>
    <mergeCell ref="TI92:TK92"/>
    <mergeCell ref="TL92:TN92"/>
    <mergeCell ref="TO92:TQ92"/>
    <mergeCell ref="TR92:TT92"/>
    <mergeCell ref="TU92:TW92"/>
    <mergeCell ref="TX92:TZ92"/>
    <mergeCell ref="UA92:UC92"/>
    <mergeCell ref="UD92:UF92"/>
    <mergeCell ref="SE92:SG92"/>
    <mergeCell ref="SH92:SJ92"/>
    <mergeCell ref="SK92:SM92"/>
    <mergeCell ref="SN92:SP92"/>
    <mergeCell ref="SQ92:SS92"/>
    <mergeCell ref="ST92:SV92"/>
    <mergeCell ref="SW92:SY92"/>
    <mergeCell ref="SZ92:TB92"/>
    <mergeCell ref="TC92:TE92"/>
    <mergeCell ref="VH92:VJ92"/>
    <mergeCell ref="VK92:VM92"/>
    <mergeCell ref="VN92:VP92"/>
    <mergeCell ref="VQ92:VS92"/>
    <mergeCell ref="VT92:VV92"/>
    <mergeCell ref="VW92:VY92"/>
    <mergeCell ref="VZ92:WB92"/>
    <mergeCell ref="WC92:WE92"/>
    <mergeCell ref="WF92:WH92"/>
    <mergeCell ref="UG92:UI92"/>
    <mergeCell ref="UJ92:UL92"/>
    <mergeCell ref="UM92:UO92"/>
    <mergeCell ref="UP92:UR92"/>
    <mergeCell ref="US92:UU92"/>
    <mergeCell ref="UV92:UX92"/>
    <mergeCell ref="UY92:VA92"/>
    <mergeCell ref="VB92:VD92"/>
    <mergeCell ref="VE92:VG92"/>
    <mergeCell ref="XJ92:XL92"/>
    <mergeCell ref="XM92:XO92"/>
    <mergeCell ref="XP92:XR92"/>
    <mergeCell ref="XS92:XU92"/>
    <mergeCell ref="XV92:XX92"/>
    <mergeCell ref="XY92:YA92"/>
    <mergeCell ref="YB92:YD92"/>
    <mergeCell ref="YE92:YG92"/>
    <mergeCell ref="YH92:YJ92"/>
    <mergeCell ref="WI92:WK92"/>
    <mergeCell ref="WL92:WN92"/>
    <mergeCell ref="WO92:WQ92"/>
    <mergeCell ref="WR92:WT92"/>
    <mergeCell ref="WU92:WW92"/>
    <mergeCell ref="WX92:WZ92"/>
    <mergeCell ref="XA92:XC92"/>
    <mergeCell ref="XD92:XF92"/>
    <mergeCell ref="XG92:XI92"/>
    <mergeCell ref="ZL92:ZN92"/>
    <mergeCell ref="ZO92:ZQ92"/>
    <mergeCell ref="ZR92:ZT92"/>
    <mergeCell ref="ZU92:ZW92"/>
    <mergeCell ref="ZX92:ZZ92"/>
    <mergeCell ref="AAA92:AAC92"/>
    <mergeCell ref="AAD92:AAF92"/>
    <mergeCell ref="AAG92:AAI92"/>
    <mergeCell ref="AAJ92:AAL92"/>
    <mergeCell ref="YK92:YM92"/>
    <mergeCell ref="YN92:YP92"/>
    <mergeCell ref="YQ92:YS92"/>
    <mergeCell ref="YT92:YV92"/>
    <mergeCell ref="YW92:YY92"/>
    <mergeCell ref="YZ92:ZB92"/>
    <mergeCell ref="ZC92:ZE92"/>
    <mergeCell ref="ZF92:ZH92"/>
    <mergeCell ref="ZI92:ZK92"/>
    <mergeCell ref="ABN92:ABP92"/>
    <mergeCell ref="ABQ92:ABS92"/>
    <mergeCell ref="ABT92:ABV92"/>
    <mergeCell ref="ABW92:ABY92"/>
    <mergeCell ref="ABZ92:ACB92"/>
    <mergeCell ref="ACC92:ACE92"/>
    <mergeCell ref="ACF92:ACH92"/>
    <mergeCell ref="ACI92:ACK92"/>
    <mergeCell ref="ACL92:ACN92"/>
    <mergeCell ref="AAM92:AAO92"/>
    <mergeCell ref="AAP92:AAR92"/>
    <mergeCell ref="AAS92:AAU92"/>
    <mergeCell ref="AAV92:AAX92"/>
    <mergeCell ref="AAY92:ABA92"/>
    <mergeCell ref="ABB92:ABD92"/>
    <mergeCell ref="ABE92:ABG92"/>
    <mergeCell ref="ABH92:ABJ92"/>
    <mergeCell ref="ABK92:ABM92"/>
    <mergeCell ref="ADP92:ADR92"/>
    <mergeCell ref="ADS92:ADU92"/>
    <mergeCell ref="ADV92:ADX92"/>
    <mergeCell ref="ADY92:AEA92"/>
    <mergeCell ref="AEB92:AED92"/>
    <mergeCell ref="AEE92:AEG92"/>
    <mergeCell ref="AEH92:AEJ92"/>
    <mergeCell ref="AEK92:AEM92"/>
    <mergeCell ref="AEN92:AEP92"/>
    <mergeCell ref="ACO92:ACQ92"/>
    <mergeCell ref="ACR92:ACT92"/>
    <mergeCell ref="ACU92:ACW92"/>
    <mergeCell ref="ACX92:ACZ92"/>
    <mergeCell ref="ADA92:ADC92"/>
    <mergeCell ref="ADD92:ADF92"/>
    <mergeCell ref="ADG92:ADI92"/>
    <mergeCell ref="ADJ92:ADL92"/>
    <mergeCell ref="ADM92:ADO92"/>
    <mergeCell ref="AFR92:AFT92"/>
    <mergeCell ref="AFU92:AFW92"/>
    <mergeCell ref="AFX92:AFZ92"/>
    <mergeCell ref="AGA92:AGC92"/>
    <mergeCell ref="AGD92:AGF92"/>
    <mergeCell ref="AGG92:AGI92"/>
    <mergeCell ref="AGJ92:AGL92"/>
    <mergeCell ref="AGM92:AGO92"/>
    <mergeCell ref="AGP92:AGR92"/>
    <mergeCell ref="AEQ92:AES92"/>
    <mergeCell ref="AET92:AEV92"/>
    <mergeCell ref="AEW92:AEY92"/>
    <mergeCell ref="AEZ92:AFB92"/>
    <mergeCell ref="AFC92:AFE92"/>
    <mergeCell ref="AFF92:AFH92"/>
    <mergeCell ref="AFI92:AFK92"/>
    <mergeCell ref="AFL92:AFN92"/>
    <mergeCell ref="AFO92:AFQ92"/>
    <mergeCell ref="AHT92:AHV92"/>
    <mergeCell ref="AHW92:AHY92"/>
    <mergeCell ref="AHZ92:AIB92"/>
    <mergeCell ref="AIC92:AIE92"/>
    <mergeCell ref="AIF92:AIH92"/>
    <mergeCell ref="AII92:AIK92"/>
    <mergeCell ref="AIL92:AIN92"/>
    <mergeCell ref="AIO92:AIQ92"/>
    <mergeCell ref="AIR92:AIT92"/>
    <mergeCell ref="AGS92:AGU92"/>
    <mergeCell ref="AGV92:AGX92"/>
    <mergeCell ref="AGY92:AHA92"/>
    <mergeCell ref="AHB92:AHD92"/>
    <mergeCell ref="AHE92:AHG92"/>
    <mergeCell ref="AHH92:AHJ92"/>
    <mergeCell ref="AHK92:AHM92"/>
    <mergeCell ref="AHN92:AHP92"/>
    <mergeCell ref="AHQ92:AHS92"/>
    <mergeCell ref="AJV92:AJX92"/>
    <mergeCell ref="AJY92:AKA92"/>
    <mergeCell ref="AKB92:AKD92"/>
    <mergeCell ref="AKE92:AKG92"/>
    <mergeCell ref="AKH92:AKJ92"/>
    <mergeCell ref="AKK92:AKM92"/>
    <mergeCell ref="AKN92:AKP92"/>
    <mergeCell ref="AKQ92:AKS92"/>
    <mergeCell ref="AKT92:AKV92"/>
    <mergeCell ref="AIU92:AIW92"/>
    <mergeCell ref="AIX92:AIZ92"/>
    <mergeCell ref="AJA92:AJC92"/>
    <mergeCell ref="AJD92:AJF92"/>
    <mergeCell ref="AJG92:AJI92"/>
    <mergeCell ref="AJJ92:AJL92"/>
    <mergeCell ref="AJM92:AJO92"/>
    <mergeCell ref="AJP92:AJR92"/>
    <mergeCell ref="AJS92:AJU92"/>
    <mergeCell ref="ALX92:ALZ92"/>
    <mergeCell ref="AMA92:AMC92"/>
    <mergeCell ref="AMD92:AMF92"/>
    <mergeCell ref="AMG92:AMI92"/>
    <mergeCell ref="AMJ92:AML92"/>
    <mergeCell ref="AMM92:AMO92"/>
    <mergeCell ref="AMP92:AMR92"/>
    <mergeCell ref="AMS92:AMU92"/>
    <mergeCell ref="AMV92:AMX92"/>
    <mergeCell ref="AKW92:AKY92"/>
    <mergeCell ref="AKZ92:ALB92"/>
    <mergeCell ref="ALC92:ALE92"/>
    <mergeCell ref="ALF92:ALH92"/>
    <mergeCell ref="ALI92:ALK92"/>
    <mergeCell ref="ALL92:ALN92"/>
    <mergeCell ref="ALO92:ALQ92"/>
    <mergeCell ref="ALR92:ALT92"/>
    <mergeCell ref="ALU92:ALW92"/>
    <mergeCell ref="ANZ92:AOB92"/>
    <mergeCell ref="AOC92:AOE92"/>
    <mergeCell ref="AOF92:AOH92"/>
    <mergeCell ref="AOI92:AOK92"/>
    <mergeCell ref="AOL92:AON92"/>
    <mergeCell ref="AOO92:AOQ92"/>
    <mergeCell ref="AOR92:AOT92"/>
    <mergeCell ref="AOU92:AOW92"/>
    <mergeCell ref="AOX92:AOZ92"/>
    <mergeCell ref="AMY92:ANA92"/>
    <mergeCell ref="ANB92:AND92"/>
    <mergeCell ref="ANE92:ANG92"/>
    <mergeCell ref="ANH92:ANJ92"/>
    <mergeCell ref="ANK92:ANM92"/>
    <mergeCell ref="ANN92:ANP92"/>
    <mergeCell ref="ANQ92:ANS92"/>
    <mergeCell ref="ANT92:ANV92"/>
    <mergeCell ref="ANW92:ANY92"/>
    <mergeCell ref="AQB92:AQD92"/>
    <mergeCell ref="AQE92:AQG92"/>
    <mergeCell ref="AQH92:AQJ92"/>
    <mergeCell ref="AQK92:AQM92"/>
    <mergeCell ref="AQN92:AQP92"/>
    <mergeCell ref="AQQ92:AQS92"/>
    <mergeCell ref="AQT92:AQV92"/>
    <mergeCell ref="AQW92:AQY92"/>
    <mergeCell ref="AQZ92:ARB92"/>
    <mergeCell ref="APA92:APC92"/>
    <mergeCell ref="APD92:APF92"/>
    <mergeCell ref="APG92:API92"/>
    <mergeCell ref="APJ92:APL92"/>
    <mergeCell ref="APM92:APO92"/>
    <mergeCell ref="APP92:APR92"/>
    <mergeCell ref="APS92:APU92"/>
    <mergeCell ref="APV92:APX92"/>
    <mergeCell ref="APY92:AQA92"/>
    <mergeCell ref="ASD92:ASF92"/>
    <mergeCell ref="ASG92:ASI92"/>
    <mergeCell ref="ASJ92:ASL92"/>
    <mergeCell ref="ASM92:ASO92"/>
    <mergeCell ref="ASP92:ASR92"/>
    <mergeCell ref="ASS92:ASU92"/>
    <mergeCell ref="ASV92:ASX92"/>
    <mergeCell ref="ASY92:ATA92"/>
    <mergeCell ref="ATB92:ATD92"/>
    <mergeCell ref="ARC92:ARE92"/>
    <mergeCell ref="ARF92:ARH92"/>
    <mergeCell ref="ARI92:ARK92"/>
    <mergeCell ref="ARL92:ARN92"/>
    <mergeCell ref="ARO92:ARQ92"/>
    <mergeCell ref="ARR92:ART92"/>
    <mergeCell ref="ARU92:ARW92"/>
    <mergeCell ref="ARX92:ARZ92"/>
    <mergeCell ref="ASA92:ASC92"/>
    <mergeCell ref="AUF92:AUH92"/>
    <mergeCell ref="AUI92:AUK92"/>
    <mergeCell ref="AUL92:AUN92"/>
    <mergeCell ref="AUO92:AUQ92"/>
    <mergeCell ref="AUR92:AUT92"/>
    <mergeCell ref="AUU92:AUW92"/>
    <mergeCell ref="AUX92:AUZ92"/>
    <mergeCell ref="AVA92:AVC92"/>
    <mergeCell ref="AVD92:AVF92"/>
    <mergeCell ref="ATE92:ATG92"/>
    <mergeCell ref="ATH92:ATJ92"/>
    <mergeCell ref="ATK92:ATM92"/>
    <mergeCell ref="ATN92:ATP92"/>
    <mergeCell ref="ATQ92:ATS92"/>
    <mergeCell ref="ATT92:ATV92"/>
    <mergeCell ref="ATW92:ATY92"/>
    <mergeCell ref="ATZ92:AUB92"/>
    <mergeCell ref="AUC92:AUE92"/>
    <mergeCell ref="AWH92:AWJ92"/>
    <mergeCell ref="AWK92:AWM92"/>
    <mergeCell ref="AWN92:AWP92"/>
    <mergeCell ref="AWQ92:AWS92"/>
    <mergeCell ref="AWT92:AWV92"/>
    <mergeCell ref="AWW92:AWY92"/>
    <mergeCell ref="AWZ92:AXB92"/>
    <mergeCell ref="AXC92:AXE92"/>
    <mergeCell ref="AXF92:AXH92"/>
    <mergeCell ref="AVG92:AVI92"/>
    <mergeCell ref="AVJ92:AVL92"/>
    <mergeCell ref="AVM92:AVO92"/>
    <mergeCell ref="AVP92:AVR92"/>
    <mergeCell ref="AVS92:AVU92"/>
    <mergeCell ref="AVV92:AVX92"/>
    <mergeCell ref="AVY92:AWA92"/>
    <mergeCell ref="AWB92:AWD92"/>
    <mergeCell ref="AWE92:AWG92"/>
    <mergeCell ref="AYJ92:AYL92"/>
    <mergeCell ref="AYM92:AYO92"/>
    <mergeCell ref="AYP92:AYR92"/>
    <mergeCell ref="AYS92:AYU92"/>
    <mergeCell ref="AYV92:AYX92"/>
    <mergeCell ref="AYY92:AZA92"/>
    <mergeCell ref="AZB92:AZD92"/>
    <mergeCell ref="AZE92:AZG92"/>
    <mergeCell ref="AZH92:AZJ92"/>
    <mergeCell ref="AXI92:AXK92"/>
    <mergeCell ref="AXL92:AXN92"/>
    <mergeCell ref="AXO92:AXQ92"/>
    <mergeCell ref="AXR92:AXT92"/>
    <mergeCell ref="AXU92:AXW92"/>
    <mergeCell ref="AXX92:AXZ92"/>
    <mergeCell ref="AYA92:AYC92"/>
    <mergeCell ref="AYD92:AYF92"/>
    <mergeCell ref="AYG92:AYI92"/>
    <mergeCell ref="BAL92:BAN92"/>
    <mergeCell ref="BAO92:BAQ92"/>
    <mergeCell ref="BAR92:BAT92"/>
    <mergeCell ref="BAU92:BAW92"/>
    <mergeCell ref="BAX92:BAZ92"/>
    <mergeCell ref="BBA92:BBC92"/>
    <mergeCell ref="BBD92:BBF92"/>
    <mergeCell ref="BBG92:BBI92"/>
    <mergeCell ref="BBJ92:BBL92"/>
    <mergeCell ref="AZK92:AZM92"/>
    <mergeCell ref="AZN92:AZP92"/>
    <mergeCell ref="AZQ92:AZS92"/>
    <mergeCell ref="AZT92:AZV92"/>
    <mergeCell ref="AZW92:AZY92"/>
    <mergeCell ref="AZZ92:BAB92"/>
    <mergeCell ref="BAC92:BAE92"/>
    <mergeCell ref="BAF92:BAH92"/>
    <mergeCell ref="BAI92:BAK92"/>
    <mergeCell ref="BCN92:BCP92"/>
    <mergeCell ref="BCQ92:BCS92"/>
    <mergeCell ref="BCT92:BCV92"/>
    <mergeCell ref="BCW92:BCY92"/>
    <mergeCell ref="BCZ92:BDB92"/>
    <mergeCell ref="BDC92:BDE92"/>
    <mergeCell ref="BDF92:BDH92"/>
    <mergeCell ref="BDI92:BDK92"/>
    <mergeCell ref="BDL92:BDN92"/>
    <mergeCell ref="BBM92:BBO92"/>
    <mergeCell ref="BBP92:BBR92"/>
    <mergeCell ref="BBS92:BBU92"/>
    <mergeCell ref="BBV92:BBX92"/>
    <mergeCell ref="BBY92:BCA92"/>
    <mergeCell ref="BCB92:BCD92"/>
    <mergeCell ref="BCE92:BCG92"/>
    <mergeCell ref="BCH92:BCJ92"/>
    <mergeCell ref="BCK92:BCM92"/>
    <mergeCell ref="BEP92:BER92"/>
    <mergeCell ref="BES92:BEU92"/>
    <mergeCell ref="BEV92:BEX92"/>
    <mergeCell ref="BEY92:BFA92"/>
    <mergeCell ref="BFB92:BFD92"/>
    <mergeCell ref="BFE92:BFG92"/>
    <mergeCell ref="BFH92:BFJ92"/>
    <mergeCell ref="BFK92:BFM92"/>
    <mergeCell ref="BFN92:BFP92"/>
    <mergeCell ref="BDO92:BDQ92"/>
    <mergeCell ref="BDR92:BDT92"/>
    <mergeCell ref="BDU92:BDW92"/>
    <mergeCell ref="BDX92:BDZ92"/>
    <mergeCell ref="BEA92:BEC92"/>
    <mergeCell ref="BED92:BEF92"/>
    <mergeCell ref="BEG92:BEI92"/>
    <mergeCell ref="BEJ92:BEL92"/>
    <mergeCell ref="BEM92:BEO92"/>
    <mergeCell ref="BGR92:BGT92"/>
    <mergeCell ref="BGU92:BGW92"/>
    <mergeCell ref="BGX92:BGZ92"/>
    <mergeCell ref="BHA92:BHC92"/>
    <mergeCell ref="BHD92:BHF92"/>
    <mergeCell ref="BHG92:BHI92"/>
    <mergeCell ref="BHJ92:BHL92"/>
    <mergeCell ref="BHM92:BHO92"/>
    <mergeCell ref="BHP92:BHR92"/>
    <mergeCell ref="BFQ92:BFS92"/>
    <mergeCell ref="BFT92:BFV92"/>
    <mergeCell ref="BFW92:BFY92"/>
    <mergeCell ref="BFZ92:BGB92"/>
    <mergeCell ref="BGC92:BGE92"/>
    <mergeCell ref="BGF92:BGH92"/>
    <mergeCell ref="BGI92:BGK92"/>
    <mergeCell ref="BGL92:BGN92"/>
    <mergeCell ref="BGO92:BGQ92"/>
    <mergeCell ref="BIT92:BIV92"/>
    <mergeCell ref="BIW92:BIY92"/>
    <mergeCell ref="BIZ92:BJB92"/>
    <mergeCell ref="BJC92:BJE92"/>
    <mergeCell ref="BJF92:BJH92"/>
    <mergeCell ref="BJI92:BJK92"/>
    <mergeCell ref="BJL92:BJN92"/>
    <mergeCell ref="BJO92:BJQ92"/>
    <mergeCell ref="BJR92:BJT92"/>
    <mergeCell ref="BHS92:BHU92"/>
    <mergeCell ref="BHV92:BHX92"/>
    <mergeCell ref="BHY92:BIA92"/>
    <mergeCell ref="BIB92:BID92"/>
    <mergeCell ref="BIE92:BIG92"/>
    <mergeCell ref="BIH92:BIJ92"/>
    <mergeCell ref="BIK92:BIM92"/>
    <mergeCell ref="BIN92:BIP92"/>
    <mergeCell ref="BIQ92:BIS92"/>
    <mergeCell ref="BKV92:BKX92"/>
    <mergeCell ref="BKY92:BLA92"/>
    <mergeCell ref="BLB92:BLD92"/>
    <mergeCell ref="BLE92:BLG92"/>
    <mergeCell ref="BLH92:BLJ92"/>
    <mergeCell ref="BLK92:BLM92"/>
    <mergeCell ref="BLN92:BLP92"/>
    <mergeCell ref="BLQ92:BLS92"/>
    <mergeCell ref="BLT92:BLV92"/>
    <mergeCell ref="BJU92:BJW92"/>
    <mergeCell ref="BJX92:BJZ92"/>
    <mergeCell ref="BKA92:BKC92"/>
    <mergeCell ref="BKD92:BKF92"/>
    <mergeCell ref="BKG92:BKI92"/>
    <mergeCell ref="BKJ92:BKL92"/>
    <mergeCell ref="BKM92:BKO92"/>
    <mergeCell ref="BKP92:BKR92"/>
    <mergeCell ref="BKS92:BKU92"/>
    <mergeCell ref="BMX92:BMZ92"/>
    <mergeCell ref="BNA92:BNC92"/>
    <mergeCell ref="BND92:BNF92"/>
    <mergeCell ref="BNG92:BNI92"/>
    <mergeCell ref="BNJ92:BNL92"/>
    <mergeCell ref="BNM92:BNO92"/>
    <mergeCell ref="BNP92:BNR92"/>
    <mergeCell ref="BNS92:BNU92"/>
    <mergeCell ref="BNV92:BNX92"/>
    <mergeCell ref="BLW92:BLY92"/>
    <mergeCell ref="BLZ92:BMB92"/>
    <mergeCell ref="BMC92:BME92"/>
    <mergeCell ref="BMF92:BMH92"/>
    <mergeCell ref="BMI92:BMK92"/>
    <mergeCell ref="BML92:BMN92"/>
    <mergeCell ref="BMO92:BMQ92"/>
    <mergeCell ref="BMR92:BMT92"/>
    <mergeCell ref="BMU92:BMW92"/>
    <mergeCell ref="BOZ92:BPB92"/>
    <mergeCell ref="BPC92:BPE92"/>
    <mergeCell ref="BPF92:BPH92"/>
    <mergeCell ref="BPI92:BPK92"/>
    <mergeCell ref="BPL92:BPN92"/>
    <mergeCell ref="BPO92:BPQ92"/>
    <mergeCell ref="BPR92:BPT92"/>
    <mergeCell ref="BPU92:BPW92"/>
    <mergeCell ref="BPX92:BPZ92"/>
    <mergeCell ref="BNY92:BOA92"/>
    <mergeCell ref="BOB92:BOD92"/>
    <mergeCell ref="BOE92:BOG92"/>
    <mergeCell ref="BOH92:BOJ92"/>
    <mergeCell ref="BOK92:BOM92"/>
    <mergeCell ref="BON92:BOP92"/>
    <mergeCell ref="BOQ92:BOS92"/>
    <mergeCell ref="BOT92:BOV92"/>
    <mergeCell ref="BOW92:BOY92"/>
    <mergeCell ref="BRB92:BRD92"/>
    <mergeCell ref="BRE92:BRG92"/>
    <mergeCell ref="BRH92:BRJ92"/>
    <mergeCell ref="BRK92:BRM92"/>
    <mergeCell ref="BRN92:BRP92"/>
    <mergeCell ref="BRQ92:BRS92"/>
    <mergeCell ref="BRT92:BRV92"/>
    <mergeCell ref="BRW92:BRY92"/>
    <mergeCell ref="BRZ92:BSB92"/>
    <mergeCell ref="BQA92:BQC92"/>
    <mergeCell ref="BQD92:BQF92"/>
    <mergeCell ref="BQG92:BQI92"/>
    <mergeCell ref="BQJ92:BQL92"/>
    <mergeCell ref="BQM92:BQO92"/>
    <mergeCell ref="BQP92:BQR92"/>
    <mergeCell ref="BQS92:BQU92"/>
    <mergeCell ref="BQV92:BQX92"/>
    <mergeCell ref="BQY92:BRA92"/>
    <mergeCell ref="BTD92:BTF92"/>
    <mergeCell ref="BTG92:BTI92"/>
    <mergeCell ref="BTJ92:BTL92"/>
    <mergeCell ref="BTM92:BTO92"/>
    <mergeCell ref="BTP92:BTR92"/>
    <mergeCell ref="BTS92:BTU92"/>
    <mergeCell ref="BTV92:BTX92"/>
    <mergeCell ref="BTY92:BUA92"/>
    <mergeCell ref="BUB92:BUD92"/>
    <mergeCell ref="BSC92:BSE92"/>
    <mergeCell ref="BSF92:BSH92"/>
    <mergeCell ref="BSI92:BSK92"/>
    <mergeCell ref="BSL92:BSN92"/>
    <mergeCell ref="BSO92:BSQ92"/>
    <mergeCell ref="BSR92:BST92"/>
    <mergeCell ref="BSU92:BSW92"/>
    <mergeCell ref="BSX92:BSZ92"/>
    <mergeCell ref="BTA92:BTC92"/>
    <mergeCell ref="BVF92:BVH92"/>
    <mergeCell ref="BVI92:BVK92"/>
    <mergeCell ref="BVL92:BVN92"/>
    <mergeCell ref="BVO92:BVQ92"/>
    <mergeCell ref="BVR92:BVT92"/>
    <mergeCell ref="BVU92:BVW92"/>
    <mergeCell ref="BVX92:BVZ92"/>
    <mergeCell ref="BWA92:BWC92"/>
    <mergeCell ref="BWD92:BWF92"/>
    <mergeCell ref="BUE92:BUG92"/>
    <mergeCell ref="BUH92:BUJ92"/>
    <mergeCell ref="BUK92:BUM92"/>
    <mergeCell ref="BUN92:BUP92"/>
    <mergeCell ref="BUQ92:BUS92"/>
    <mergeCell ref="BUT92:BUV92"/>
    <mergeCell ref="BUW92:BUY92"/>
    <mergeCell ref="BUZ92:BVB92"/>
    <mergeCell ref="BVC92:BVE92"/>
    <mergeCell ref="BXH92:BXJ92"/>
    <mergeCell ref="BXK92:BXM92"/>
    <mergeCell ref="BXN92:BXP92"/>
    <mergeCell ref="BXQ92:BXS92"/>
    <mergeCell ref="BXT92:BXV92"/>
    <mergeCell ref="BXW92:BXY92"/>
    <mergeCell ref="BXZ92:BYB92"/>
    <mergeCell ref="BYC92:BYE92"/>
    <mergeCell ref="BYF92:BYH92"/>
    <mergeCell ref="BWG92:BWI92"/>
    <mergeCell ref="BWJ92:BWL92"/>
    <mergeCell ref="BWM92:BWO92"/>
    <mergeCell ref="BWP92:BWR92"/>
    <mergeCell ref="BWS92:BWU92"/>
    <mergeCell ref="BWV92:BWX92"/>
    <mergeCell ref="BWY92:BXA92"/>
    <mergeCell ref="BXB92:BXD92"/>
    <mergeCell ref="BXE92:BXG92"/>
    <mergeCell ref="BZJ92:BZL92"/>
    <mergeCell ref="BZM92:BZO92"/>
    <mergeCell ref="BZP92:BZR92"/>
    <mergeCell ref="BZS92:BZU92"/>
    <mergeCell ref="BZV92:BZX92"/>
    <mergeCell ref="BZY92:CAA92"/>
    <mergeCell ref="CAB92:CAD92"/>
    <mergeCell ref="CAE92:CAG92"/>
    <mergeCell ref="CAH92:CAJ92"/>
    <mergeCell ref="BYI92:BYK92"/>
    <mergeCell ref="BYL92:BYN92"/>
    <mergeCell ref="BYO92:BYQ92"/>
    <mergeCell ref="BYR92:BYT92"/>
    <mergeCell ref="BYU92:BYW92"/>
    <mergeCell ref="BYX92:BYZ92"/>
    <mergeCell ref="BZA92:BZC92"/>
    <mergeCell ref="BZD92:BZF92"/>
    <mergeCell ref="BZG92:BZI92"/>
    <mergeCell ref="CBL92:CBN92"/>
    <mergeCell ref="CBO92:CBQ92"/>
    <mergeCell ref="CBR92:CBT92"/>
    <mergeCell ref="CBU92:CBW92"/>
    <mergeCell ref="CBX92:CBZ92"/>
    <mergeCell ref="CCA92:CCC92"/>
    <mergeCell ref="CCD92:CCF92"/>
    <mergeCell ref="CCG92:CCI92"/>
    <mergeCell ref="CCJ92:CCL92"/>
    <mergeCell ref="CAK92:CAM92"/>
    <mergeCell ref="CAN92:CAP92"/>
    <mergeCell ref="CAQ92:CAS92"/>
    <mergeCell ref="CAT92:CAV92"/>
    <mergeCell ref="CAW92:CAY92"/>
    <mergeCell ref="CAZ92:CBB92"/>
    <mergeCell ref="CBC92:CBE92"/>
    <mergeCell ref="CBF92:CBH92"/>
    <mergeCell ref="CBI92:CBK92"/>
    <mergeCell ref="CDN92:CDP92"/>
    <mergeCell ref="CDQ92:CDS92"/>
    <mergeCell ref="CDT92:CDV92"/>
    <mergeCell ref="CDW92:CDY92"/>
    <mergeCell ref="CDZ92:CEB92"/>
    <mergeCell ref="CEC92:CEE92"/>
    <mergeCell ref="CEF92:CEH92"/>
    <mergeCell ref="CEI92:CEK92"/>
    <mergeCell ref="CEL92:CEN92"/>
    <mergeCell ref="CCM92:CCO92"/>
    <mergeCell ref="CCP92:CCR92"/>
    <mergeCell ref="CCS92:CCU92"/>
    <mergeCell ref="CCV92:CCX92"/>
    <mergeCell ref="CCY92:CDA92"/>
    <mergeCell ref="CDB92:CDD92"/>
    <mergeCell ref="CDE92:CDG92"/>
    <mergeCell ref="CDH92:CDJ92"/>
    <mergeCell ref="CDK92:CDM92"/>
    <mergeCell ref="CFP92:CFR92"/>
    <mergeCell ref="CFS92:CFU92"/>
    <mergeCell ref="CFV92:CFX92"/>
    <mergeCell ref="CFY92:CGA92"/>
    <mergeCell ref="CGB92:CGD92"/>
    <mergeCell ref="CGE92:CGG92"/>
    <mergeCell ref="CGH92:CGJ92"/>
    <mergeCell ref="CGK92:CGM92"/>
    <mergeCell ref="CGN92:CGP92"/>
    <mergeCell ref="CEO92:CEQ92"/>
    <mergeCell ref="CER92:CET92"/>
    <mergeCell ref="CEU92:CEW92"/>
    <mergeCell ref="CEX92:CEZ92"/>
    <mergeCell ref="CFA92:CFC92"/>
    <mergeCell ref="CFD92:CFF92"/>
    <mergeCell ref="CFG92:CFI92"/>
    <mergeCell ref="CFJ92:CFL92"/>
    <mergeCell ref="CFM92:CFO92"/>
    <mergeCell ref="CHR92:CHT92"/>
    <mergeCell ref="CHU92:CHW92"/>
    <mergeCell ref="CHX92:CHZ92"/>
    <mergeCell ref="CIA92:CIC92"/>
    <mergeCell ref="CID92:CIF92"/>
    <mergeCell ref="CIG92:CII92"/>
    <mergeCell ref="CIJ92:CIL92"/>
    <mergeCell ref="CIM92:CIO92"/>
    <mergeCell ref="CIP92:CIR92"/>
    <mergeCell ref="CGQ92:CGS92"/>
    <mergeCell ref="CGT92:CGV92"/>
    <mergeCell ref="CGW92:CGY92"/>
    <mergeCell ref="CGZ92:CHB92"/>
    <mergeCell ref="CHC92:CHE92"/>
    <mergeCell ref="CHF92:CHH92"/>
    <mergeCell ref="CHI92:CHK92"/>
    <mergeCell ref="CHL92:CHN92"/>
    <mergeCell ref="CHO92:CHQ92"/>
    <mergeCell ref="CJT92:CJV92"/>
    <mergeCell ref="CJW92:CJY92"/>
    <mergeCell ref="CJZ92:CKB92"/>
    <mergeCell ref="CKC92:CKE92"/>
    <mergeCell ref="CKF92:CKH92"/>
    <mergeCell ref="CKI92:CKK92"/>
    <mergeCell ref="CKL92:CKN92"/>
    <mergeCell ref="CKO92:CKQ92"/>
    <mergeCell ref="CKR92:CKT92"/>
    <mergeCell ref="CIS92:CIU92"/>
    <mergeCell ref="CIV92:CIX92"/>
    <mergeCell ref="CIY92:CJA92"/>
    <mergeCell ref="CJB92:CJD92"/>
    <mergeCell ref="CJE92:CJG92"/>
    <mergeCell ref="CJH92:CJJ92"/>
    <mergeCell ref="CJK92:CJM92"/>
    <mergeCell ref="CJN92:CJP92"/>
    <mergeCell ref="CJQ92:CJS92"/>
    <mergeCell ref="CLV92:CLX92"/>
    <mergeCell ref="CLY92:CMA92"/>
    <mergeCell ref="CMB92:CMD92"/>
    <mergeCell ref="CME92:CMG92"/>
    <mergeCell ref="CMH92:CMJ92"/>
    <mergeCell ref="CMK92:CMM92"/>
    <mergeCell ref="CMN92:CMP92"/>
    <mergeCell ref="CMQ92:CMS92"/>
    <mergeCell ref="CMT92:CMV92"/>
    <mergeCell ref="CKU92:CKW92"/>
    <mergeCell ref="CKX92:CKZ92"/>
    <mergeCell ref="CLA92:CLC92"/>
    <mergeCell ref="CLD92:CLF92"/>
    <mergeCell ref="CLG92:CLI92"/>
    <mergeCell ref="CLJ92:CLL92"/>
    <mergeCell ref="CLM92:CLO92"/>
    <mergeCell ref="CLP92:CLR92"/>
    <mergeCell ref="CLS92:CLU92"/>
    <mergeCell ref="CNX92:CNZ92"/>
    <mergeCell ref="COA92:COC92"/>
    <mergeCell ref="COD92:COF92"/>
    <mergeCell ref="COG92:COI92"/>
    <mergeCell ref="COJ92:COL92"/>
    <mergeCell ref="COM92:COO92"/>
    <mergeCell ref="COP92:COR92"/>
    <mergeCell ref="COS92:COU92"/>
    <mergeCell ref="COV92:COX92"/>
    <mergeCell ref="CMW92:CMY92"/>
    <mergeCell ref="CMZ92:CNB92"/>
    <mergeCell ref="CNC92:CNE92"/>
    <mergeCell ref="CNF92:CNH92"/>
    <mergeCell ref="CNI92:CNK92"/>
    <mergeCell ref="CNL92:CNN92"/>
    <mergeCell ref="CNO92:CNQ92"/>
    <mergeCell ref="CNR92:CNT92"/>
    <mergeCell ref="CNU92:CNW92"/>
    <mergeCell ref="CPZ92:CQB92"/>
    <mergeCell ref="CQC92:CQE92"/>
    <mergeCell ref="CQF92:CQH92"/>
    <mergeCell ref="CQI92:CQK92"/>
    <mergeCell ref="CQL92:CQN92"/>
    <mergeCell ref="CQO92:CQQ92"/>
    <mergeCell ref="CQR92:CQT92"/>
    <mergeCell ref="CQU92:CQW92"/>
    <mergeCell ref="CQX92:CQZ92"/>
    <mergeCell ref="COY92:CPA92"/>
    <mergeCell ref="CPB92:CPD92"/>
    <mergeCell ref="CPE92:CPG92"/>
    <mergeCell ref="CPH92:CPJ92"/>
    <mergeCell ref="CPK92:CPM92"/>
    <mergeCell ref="CPN92:CPP92"/>
    <mergeCell ref="CPQ92:CPS92"/>
    <mergeCell ref="CPT92:CPV92"/>
    <mergeCell ref="CPW92:CPY92"/>
    <mergeCell ref="CSB92:CSD92"/>
    <mergeCell ref="CSE92:CSG92"/>
    <mergeCell ref="CSH92:CSJ92"/>
    <mergeCell ref="CSK92:CSM92"/>
    <mergeCell ref="CSN92:CSP92"/>
    <mergeCell ref="CSQ92:CSS92"/>
    <mergeCell ref="CST92:CSV92"/>
    <mergeCell ref="CSW92:CSY92"/>
    <mergeCell ref="CSZ92:CTB92"/>
    <mergeCell ref="CRA92:CRC92"/>
    <mergeCell ref="CRD92:CRF92"/>
    <mergeCell ref="CRG92:CRI92"/>
    <mergeCell ref="CRJ92:CRL92"/>
    <mergeCell ref="CRM92:CRO92"/>
    <mergeCell ref="CRP92:CRR92"/>
    <mergeCell ref="CRS92:CRU92"/>
    <mergeCell ref="CRV92:CRX92"/>
    <mergeCell ref="CRY92:CSA92"/>
    <mergeCell ref="CUD92:CUF92"/>
    <mergeCell ref="CUG92:CUI92"/>
    <mergeCell ref="CUJ92:CUL92"/>
    <mergeCell ref="CUM92:CUO92"/>
    <mergeCell ref="CUP92:CUR92"/>
    <mergeCell ref="CUS92:CUU92"/>
    <mergeCell ref="CUV92:CUX92"/>
    <mergeCell ref="CUY92:CVA92"/>
    <mergeCell ref="CVB92:CVD92"/>
    <mergeCell ref="CTC92:CTE92"/>
    <mergeCell ref="CTF92:CTH92"/>
    <mergeCell ref="CTI92:CTK92"/>
    <mergeCell ref="CTL92:CTN92"/>
    <mergeCell ref="CTO92:CTQ92"/>
    <mergeCell ref="CTR92:CTT92"/>
    <mergeCell ref="CTU92:CTW92"/>
    <mergeCell ref="CTX92:CTZ92"/>
    <mergeCell ref="CUA92:CUC92"/>
    <mergeCell ref="CWF92:CWH92"/>
    <mergeCell ref="CWI92:CWK92"/>
    <mergeCell ref="CWL92:CWN92"/>
    <mergeCell ref="CWO92:CWQ92"/>
    <mergeCell ref="CWR92:CWT92"/>
    <mergeCell ref="CWU92:CWW92"/>
    <mergeCell ref="CWX92:CWZ92"/>
    <mergeCell ref="CXA92:CXC92"/>
    <mergeCell ref="CXD92:CXF92"/>
    <mergeCell ref="CVE92:CVG92"/>
    <mergeCell ref="CVH92:CVJ92"/>
    <mergeCell ref="CVK92:CVM92"/>
    <mergeCell ref="CVN92:CVP92"/>
    <mergeCell ref="CVQ92:CVS92"/>
    <mergeCell ref="CVT92:CVV92"/>
    <mergeCell ref="CVW92:CVY92"/>
    <mergeCell ref="CVZ92:CWB92"/>
    <mergeCell ref="CWC92:CWE92"/>
    <mergeCell ref="CYH92:CYJ92"/>
    <mergeCell ref="CYK92:CYM92"/>
    <mergeCell ref="CYN92:CYP92"/>
    <mergeCell ref="CYQ92:CYS92"/>
    <mergeCell ref="CYT92:CYV92"/>
    <mergeCell ref="CYW92:CYY92"/>
    <mergeCell ref="CYZ92:CZB92"/>
    <mergeCell ref="CZC92:CZE92"/>
    <mergeCell ref="CZF92:CZH92"/>
    <mergeCell ref="CXG92:CXI92"/>
    <mergeCell ref="CXJ92:CXL92"/>
    <mergeCell ref="CXM92:CXO92"/>
    <mergeCell ref="CXP92:CXR92"/>
    <mergeCell ref="CXS92:CXU92"/>
    <mergeCell ref="CXV92:CXX92"/>
    <mergeCell ref="CXY92:CYA92"/>
    <mergeCell ref="CYB92:CYD92"/>
    <mergeCell ref="CYE92:CYG92"/>
    <mergeCell ref="DAJ92:DAL92"/>
    <mergeCell ref="DAM92:DAO92"/>
    <mergeCell ref="DAP92:DAR92"/>
    <mergeCell ref="DAS92:DAU92"/>
    <mergeCell ref="DAV92:DAX92"/>
    <mergeCell ref="DAY92:DBA92"/>
    <mergeCell ref="DBB92:DBD92"/>
    <mergeCell ref="DBE92:DBG92"/>
    <mergeCell ref="DBH92:DBJ92"/>
    <mergeCell ref="CZI92:CZK92"/>
    <mergeCell ref="CZL92:CZN92"/>
    <mergeCell ref="CZO92:CZQ92"/>
    <mergeCell ref="CZR92:CZT92"/>
    <mergeCell ref="CZU92:CZW92"/>
    <mergeCell ref="CZX92:CZZ92"/>
    <mergeCell ref="DAA92:DAC92"/>
    <mergeCell ref="DAD92:DAF92"/>
    <mergeCell ref="DAG92:DAI92"/>
    <mergeCell ref="DCL92:DCN92"/>
    <mergeCell ref="DCO92:DCQ92"/>
    <mergeCell ref="DCR92:DCT92"/>
    <mergeCell ref="DCU92:DCW92"/>
    <mergeCell ref="DCX92:DCZ92"/>
    <mergeCell ref="DDA92:DDC92"/>
    <mergeCell ref="DDD92:DDF92"/>
    <mergeCell ref="DDG92:DDI92"/>
    <mergeCell ref="DDJ92:DDL92"/>
    <mergeCell ref="DBK92:DBM92"/>
    <mergeCell ref="DBN92:DBP92"/>
    <mergeCell ref="DBQ92:DBS92"/>
    <mergeCell ref="DBT92:DBV92"/>
    <mergeCell ref="DBW92:DBY92"/>
    <mergeCell ref="DBZ92:DCB92"/>
    <mergeCell ref="DCC92:DCE92"/>
    <mergeCell ref="DCF92:DCH92"/>
    <mergeCell ref="DCI92:DCK92"/>
    <mergeCell ref="DEN92:DEP92"/>
    <mergeCell ref="DEQ92:DES92"/>
    <mergeCell ref="DET92:DEV92"/>
    <mergeCell ref="DEW92:DEY92"/>
    <mergeCell ref="DEZ92:DFB92"/>
    <mergeCell ref="DFC92:DFE92"/>
    <mergeCell ref="DFF92:DFH92"/>
    <mergeCell ref="DFI92:DFK92"/>
    <mergeCell ref="DFL92:DFN92"/>
    <mergeCell ref="DDM92:DDO92"/>
    <mergeCell ref="DDP92:DDR92"/>
    <mergeCell ref="DDS92:DDU92"/>
    <mergeCell ref="DDV92:DDX92"/>
    <mergeCell ref="DDY92:DEA92"/>
    <mergeCell ref="DEB92:DED92"/>
    <mergeCell ref="DEE92:DEG92"/>
    <mergeCell ref="DEH92:DEJ92"/>
    <mergeCell ref="DEK92:DEM92"/>
    <mergeCell ref="DGP92:DGR92"/>
    <mergeCell ref="DGS92:DGU92"/>
    <mergeCell ref="DGV92:DGX92"/>
    <mergeCell ref="DGY92:DHA92"/>
    <mergeCell ref="DHB92:DHD92"/>
    <mergeCell ref="DHE92:DHG92"/>
    <mergeCell ref="DHH92:DHJ92"/>
    <mergeCell ref="DHK92:DHM92"/>
    <mergeCell ref="DHN92:DHP92"/>
    <mergeCell ref="DFO92:DFQ92"/>
    <mergeCell ref="DFR92:DFT92"/>
    <mergeCell ref="DFU92:DFW92"/>
    <mergeCell ref="DFX92:DFZ92"/>
    <mergeCell ref="DGA92:DGC92"/>
    <mergeCell ref="DGD92:DGF92"/>
    <mergeCell ref="DGG92:DGI92"/>
    <mergeCell ref="DGJ92:DGL92"/>
    <mergeCell ref="DGM92:DGO92"/>
    <mergeCell ref="DIR92:DIT92"/>
    <mergeCell ref="DIU92:DIW92"/>
    <mergeCell ref="DIX92:DIZ92"/>
    <mergeCell ref="DJA92:DJC92"/>
    <mergeCell ref="DJD92:DJF92"/>
    <mergeCell ref="DJG92:DJI92"/>
    <mergeCell ref="DJJ92:DJL92"/>
    <mergeCell ref="DJM92:DJO92"/>
    <mergeCell ref="DJP92:DJR92"/>
    <mergeCell ref="DHQ92:DHS92"/>
    <mergeCell ref="DHT92:DHV92"/>
    <mergeCell ref="DHW92:DHY92"/>
    <mergeCell ref="DHZ92:DIB92"/>
    <mergeCell ref="DIC92:DIE92"/>
    <mergeCell ref="DIF92:DIH92"/>
    <mergeCell ref="DII92:DIK92"/>
    <mergeCell ref="DIL92:DIN92"/>
    <mergeCell ref="DIO92:DIQ92"/>
    <mergeCell ref="DKT92:DKV92"/>
    <mergeCell ref="DKW92:DKY92"/>
    <mergeCell ref="DKZ92:DLB92"/>
    <mergeCell ref="DLC92:DLE92"/>
    <mergeCell ref="DLF92:DLH92"/>
    <mergeCell ref="DLI92:DLK92"/>
    <mergeCell ref="DLL92:DLN92"/>
    <mergeCell ref="DLO92:DLQ92"/>
    <mergeCell ref="DLR92:DLT92"/>
    <mergeCell ref="DJS92:DJU92"/>
    <mergeCell ref="DJV92:DJX92"/>
    <mergeCell ref="DJY92:DKA92"/>
    <mergeCell ref="DKB92:DKD92"/>
    <mergeCell ref="DKE92:DKG92"/>
    <mergeCell ref="DKH92:DKJ92"/>
    <mergeCell ref="DKK92:DKM92"/>
    <mergeCell ref="DKN92:DKP92"/>
    <mergeCell ref="DKQ92:DKS92"/>
    <mergeCell ref="DMV92:DMX92"/>
    <mergeCell ref="DMY92:DNA92"/>
    <mergeCell ref="DNB92:DND92"/>
    <mergeCell ref="DNE92:DNG92"/>
    <mergeCell ref="DNH92:DNJ92"/>
    <mergeCell ref="DNK92:DNM92"/>
    <mergeCell ref="DNN92:DNP92"/>
    <mergeCell ref="DNQ92:DNS92"/>
    <mergeCell ref="DNT92:DNV92"/>
    <mergeCell ref="DLU92:DLW92"/>
    <mergeCell ref="DLX92:DLZ92"/>
    <mergeCell ref="DMA92:DMC92"/>
    <mergeCell ref="DMD92:DMF92"/>
    <mergeCell ref="DMG92:DMI92"/>
    <mergeCell ref="DMJ92:DML92"/>
    <mergeCell ref="DMM92:DMO92"/>
    <mergeCell ref="DMP92:DMR92"/>
    <mergeCell ref="DMS92:DMU92"/>
    <mergeCell ref="DOX92:DOZ92"/>
    <mergeCell ref="DPA92:DPC92"/>
    <mergeCell ref="DPD92:DPF92"/>
    <mergeCell ref="DPG92:DPI92"/>
    <mergeCell ref="DPJ92:DPL92"/>
    <mergeCell ref="DPM92:DPO92"/>
    <mergeCell ref="DPP92:DPR92"/>
    <mergeCell ref="DPS92:DPU92"/>
    <mergeCell ref="DPV92:DPX92"/>
    <mergeCell ref="DNW92:DNY92"/>
    <mergeCell ref="DNZ92:DOB92"/>
    <mergeCell ref="DOC92:DOE92"/>
    <mergeCell ref="DOF92:DOH92"/>
    <mergeCell ref="DOI92:DOK92"/>
    <mergeCell ref="DOL92:DON92"/>
    <mergeCell ref="DOO92:DOQ92"/>
    <mergeCell ref="DOR92:DOT92"/>
    <mergeCell ref="DOU92:DOW92"/>
    <mergeCell ref="DQZ92:DRB92"/>
    <mergeCell ref="DRC92:DRE92"/>
    <mergeCell ref="DRF92:DRH92"/>
    <mergeCell ref="DRI92:DRK92"/>
    <mergeCell ref="DRL92:DRN92"/>
    <mergeCell ref="DRO92:DRQ92"/>
    <mergeCell ref="DRR92:DRT92"/>
    <mergeCell ref="DRU92:DRW92"/>
    <mergeCell ref="DRX92:DRZ92"/>
    <mergeCell ref="DPY92:DQA92"/>
    <mergeCell ref="DQB92:DQD92"/>
    <mergeCell ref="DQE92:DQG92"/>
    <mergeCell ref="DQH92:DQJ92"/>
    <mergeCell ref="DQK92:DQM92"/>
    <mergeCell ref="DQN92:DQP92"/>
    <mergeCell ref="DQQ92:DQS92"/>
    <mergeCell ref="DQT92:DQV92"/>
    <mergeCell ref="DQW92:DQY92"/>
    <mergeCell ref="DTB92:DTD92"/>
    <mergeCell ref="DTE92:DTG92"/>
    <mergeCell ref="DTH92:DTJ92"/>
    <mergeCell ref="DTK92:DTM92"/>
    <mergeCell ref="DTN92:DTP92"/>
    <mergeCell ref="DTQ92:DTS92"/>
    <mergeCell ref="DTT92:DTV92"/>
    <mergeCell ref="DTW92:DTY92"/>
    <mergeCell ref="DTZ92:DUB92"/>
    <mergeCell ref="DSA92:DSC92"/>
    <mergeCell ref="DSD92:DSF92"/>
    <mergeCell ref="DSG92:DSI92"/>
    <mergeCell ref="DSJ92:DSL92"/>
    <mergeCell ref="DSM92:DSO92"/>
    <mergeCell ref="DSP92:DSR92"/>
    <mergeCell ref="DSS92:DSU92"/>
    <mergeCell ref="DSV92:DSX92"/>
    <mergeCell ref="DSY92:DTA92"/>
    <mergeCell ref="DVD92:DVF92"/>
    <mergeCell ref="DVG92:DVI92"/>
    <mergeCell ref="DVJ92:DVL92"/>
    <mergeCell ref="DVM92:DVO92"/>
    <mergeCell ref="DVP92:DVR92"/>
    <mergeCell ref="DVS92:DVU92"/>
    <mergeCell ref="DVV92:DVX92"/>
    <mergeCell ref="DVY92:DWA92"/>
    <mergeCell ref="DWB92:DWD92"/>
    <mergeCell ref="DUC92:DUE92"/>
    <mergeCell ref="DUF92:DUH92"/>
    <mergeCell ref="DUI92:DUK92"/>
    <mergeCell ref="DUL92:DUN92"/>
    <mergeCell ref="DUO92:DUQ92"/>
    <mergeCell ref="DUR92:DUT92"/>
    <mergeCell ref="DUU92:DUW92"/>
    <mergeCell ref="DUX92:DUZ92"/>
    <mergeCell ref="DVA92:DVC92"/>
    <mergeCell ref="DXF92:DXH92"/>
    <mergeCell ref="DXI92:DXK92"/>
    <mergeCell ref="DXL92:DXN92"/>
    <mergeCell ref="DXO92:DXQ92"/>
    <mergeCell ref="DXR92:DXT92"/>
    <mergeCell ref="DXU92:DXW92"/>
    <mergeCell ref="DXX92:DXZ92"/>
    <mergeCell ref="DYA92:DYC92"/>
    <mergeCell ref="DYD92:DYF92"/>
    <mergeCell ref="DWE92:DWG92"/>
    <mergeCell ref="DWH92:DWJ92"/>
    <mergeCell ref="DWK92:DWM92"/>
    <mergeCell ref="DWN92:DWP92"/>
    <mergeCell ref="DWQ92:DWS92"/>
    <mergeCell ref="DWT92:DWV92"/>
    <mergeCell ref="DWW92:DWY92"/>
    <mergeCell ref="DWZ92:DXB92"/>
    <mergeCell ref="DXC92:DXE92"/>
    <mergeCell ref="DZH92:DZJ92"/>
    <mergeCell ref="DZK92:DZM92"/>
    <mergeCell ref="DZN92:DZP92"/>
    <mergeCell ref="DZQ92:DZS92"/>
    <mergeCell ref="DZT92:DZV92"/>
    <mergeCell ref="DZW92:DZY92"/>
    <mergeCell ref="DZZ92:EAB92"/>
    <mergeCell ref="EAC92:EAE92"/>
    <mergeCell ref="EAF92:EAH92"/>
    <mergeCell ref="DYG92:DYI92"/>
    <mergeCell ref="DYJ92:DYL92"/>
    <mergeCell ref="DYM92:DYO92"/>
    <mergeCell ref="DYP92:DYR92"/>
    <mergeCell ref="DYS92:DYU92"/>
    <mergeCell ref="DYV92:DYX92"/>
    <mergeCell ref="DYY92:DZA92"/>
    <mergeCell ref="DZB92:DZD92"/>
    <mergeCell ref="DZE92:DZG92"/>
    <mergeCell ref="EBJ92:EBL92"/>
    <mergeCell ref="EBM92:EBO92"/>
    <mergeCell ref="EBP92:EBR92"/>
    <mergeCell ref="EBS92:EBU92"/>
    <mergeCell ref="EBV92:EBX92"/>
    <mergeCell ref="EBY92:ECA92"/>
    <mergeCell ref="ECB92:ECD92"/>
    <mergeCell ref="ECE92:ECG92"/>
    <mergeCell ref="ECH92:ECJ92"/>
    <mergeCell ref="EAI92:EAK92"/>
    <mergeCell ref="EAL92:EAN92"/>
    <mergeCell ref="EAO92:EAQ92"/>
    <mergeCell ref="EAR92:EAT92"/>
    <mergeCell ref="EAU92:EAW92"/>
    <mergeCell ref="EAX92:EAZ92"/>
    <mergeCell ref="EBA92:EBC92"/>
    <mergeCell ref="EBD92:EBF92"/>
    <mergeCell ref="EBG92:EBI92"/>
    <mergeCell ref="EDL92:EDN92"/>
    <mergeCell ref="EDO92:EDQ92"/>
    <mergeCell ref="EDR92:EDT92"/>
    <mergeCell ref="EDU92:EDW92"/>
    <mergeCell ref="EDX92:EDZ92"/>
    <mergeCell ref="EEA92:EEC92"/>
    <mergeCell ref="EED92:EEF92"/>
    <mergeCell ref="EEG92:EEI92"/>
    <mergeCell ref="EEJ92:EEL92"/>
    <mergeCell ref="ECK92:ECM92"/>
    <mergeCell ref="ECN92:ECP92"/>
    <mergeCell ref="ECQ92:ECS92"/>
    <mergeCell ref="ECT92:ECV92"/>
    <mergeCell ref="ECW92:ECY92"/>
    <mergeCell ref="ECZ92:EDB92"/>
    <mergeCell ref="EDC92:EDE92"/>
    <mergeCell ref="EDF92:EDH92"/>
    <mergeCell ref="EDI92:EDK92"/>
    <mergeCell ref="EFN92:EFP92"/>
    <mergeCell ref="EFQ92:EFS92"/>
    <mergeCell ref="EFT92:EFV92"/>
    <mergeCell ref="EFW92:EFY92"/>
    <mergeCell ref="EFZ92:EGB92"/>
    <mergeCell ref="EGC92:EGE92"/>
    <mergeCell ref="EGF92:EGH92"/>
    <mergeCell ref="EGI92:EGK92"/>
    <mergeCell ref="EGL92:EGN92"/>
    <mergeCell ref="EEM92:EEO92"/>
    <mergeCell ref="EEP92:EER92"/>
    <mergeCell ref="EES92:EEU92"/>
    <mergeCell ref="EEV92:EEX92"/>
    <mergeCell ref="EEY92:EFA92"/>
    <mergeCell ref="EFB92:EFD92"/>
    <mergeCell ref="EFE92:EFG92"/>
    <mergeCell ref="EFH92:EFJ92"/>
    <mergeCell ref="EFK92:EFM92"/>
    <mergeCell ref="EHP92:EHR92"/>
    <mergeCell ref="EHS92:EHU92"/>
    <mergeCell ref="EHV92:EHX92"/>
    <mergeCell ref="EHY92:EIA92"/>
    <mergeCell ref="EIB92:EID92"/>
    <mergeCell ref="EIE92:EIG92"/>
    <mergeCell ref="EIH92:EIJ92"/>
    <mergeCell ref="EIK92:EIM92"/>
    <mergeCell ref="EIN92:EIP92"/>
    <mergeCell ref="EGO92:EGQ92"/>
    <mergeCell ref="EGR92:EGT92"/>
    <mergeCell ref="EGU92:EGW92"/>
    <mergeCell ref="EGX92:EGZ92"/>
    <mergeCell ref="EHA92:EHC92"/>
    <mergeCell ref="EHD92:EHF92"/>
    <mergeCell ref="EHG92:EHI92"/>
    <mergeCell ref="EHJ92:EHL92"/>
    <mergeCell ref="EHM92:EHO92"/>
    <mergeCell ref="EJR92:EJT92"/>
    <mergeCell ref="EJU92:EJW92"/>
    <mergeCell ref="EJX92:EJZ92"/>
    <mergeCell ref="EKA92:EKC92"/>
    <mergeCell ref="EKD92:EKF92"/>
    <mergeCell ref="EKG92:EKI92"/>
    <mergeCell ref="EKJ92:EKL92"/>
    <mergeCell ref="EKM92:EKO92"/>
    <mergeCell ref="EKP92:EKR92"/>
    <mergeCell ref="EIQ92:EIS92"/>
    <mergeCell ref="EIT92:EIV92"/>
    <mergeCell ref="EIW92:EIY92"/>
    <mergeCell ref="EIZ92:EJB92"/>
    <mergeCell ref="EJC92:EJE92"/>
    <mergeCell ref="EJF92:EJH92"/>
    <mergeCell ref="EJI92:EJK92"/>
    <mergeCell ref="EJL92:EJN92"/>
    <mergeCell ref="EJO92:EJQ92"/>
    <mergeCell ref="ELT92:ELV92"/>
    <mergeCell ref="ELW92:ELY92"/>
    <mergeCell ref="ELZ92:EMB92"/>
    <mergeCell ref="EMC92:EME92"/>
    <mergeCell ref="EMF92:EMH92"/>
    <mergeCell ref="EMI92:EMK92"/>
    <mergeCell ref="EML92:EMN92"/>
    <mergeCell ref="EMO92:EMQ92"/>
    <mergeCell ref="EMR92:EMT92"/>
    <mergeCell ref="EKS92:EKU92"/>
    <mergeCell ref="EKV92:EKX92"/>
    <mergeCell ref="EKY92:ELA92"/>
    <mergeCell ref="ELB92:ELD92"/>
    <mergeCell ref="ELE92:ELG92"/>
    <mergeCell ref="ELH92:ELJ92"/>
    <mergeCell ref="ELK92:ELM92"/>
    <mergeCell ref="ELN92:ELP92"/>
    <mergeCell ref="ELQ92:ELS92"/>
    <mergeCell ref="ENV92:ENX92"/>
    <mergeCell ref="ENY92:EOA92"/>
    <mergeCell ref="EOB92:EOD92"/>
    <mergeCell ref="EOE92:EOG92"/>
    <mergeCell ref="EOH92:EOJ92"/>
    <mergeCell ref="EOK92:EOM92"/>
    <mergeCell ref="EON92:EOP92"/>
    <mergeCell ref="EOQ92:EOS92"/>
    <mergeCell ref="EOT92:EOV92"/>
    <mergeCell ref="EMU92:EMW92"/>
    <mergeCell ref="EMX92:EMZ92"/>
    <mergeCell ref="ENA92:ENC92"/>
    <mergeCell ref="END92:ENF92"/>
    <mergeCell ref="ENG92:ENI92"/>
    <mergeCell ref="ENJ92:ENL92"/>
    <mergeCell ref="ENM92:ENO92"/>
    <mergeCell ref="ENP92:ENR92"/>
    <mergeCell ref="ENS92:ENU92"/>
    <mergeCell ref="EPX92:EPZ92"/>
    <mergeCell ref="EQA92:EQC92"/>
    <mergeCell ref="EQD92:EQF92"/>
    <mergeCell ref="EQG92:EQI92"/>
    <mergeCell ref="EQJ92:EQL92"/>
    <mergeCell ref="EQM92:EQO92"/>
    <mergeCell ref="EQP92:EQR92"/>
    <mergeCell ref="EQS92:EQU92"/>
    <mergeCell ref="EQV92:EQX92"/>
    <mergeCell ref="EOW92:EOY92"/>
    <mergeCell ref="EOZ92:EPB92"/>
    <mergeCell ref="EPC92:EPE92"/>
    <mergeCell ref="EPF92:EPH92"/>
    <mergeCell ref="EPI92:EPK92"/>
    <mergeCell ref="EPL92:EPN92"/>
    <mergeCell ref="EPO92:EPQ92"/>
    <mergeCell ref="EPR92:EPT92"/>
    <mergeCell ref="EPU92:EPW92"/>
    <mergeCell ref="ERZ92:ESB92"/>
    <mergeCell ref="ESC92:ESE92"/>
    <mergeCell ref="ESF92:ESH92"/>
    <mergeCell ref="ESI92:ESK92"/>
    <mergeCell ref="ESL92:ESN92"/>
    <mergeCell ref="ESO92:ESQ92"/>
    <mergeCell ref="ESR92:EST92"/>
    <mergeCell ref="ESU92:ESW92"/>
    <mergeCell ref="ESX92:ESZ92"/>
    <mergeCell ref="EQY92:ERA92"/>
    <mergeCell ref="ERB92:ERD92"/>
    <mergeCell ref="ERE92:ERG92"/>
    <mergeCell ref="ERH92:ERJ92"/>
    <mergeCell ref="ERK92:ERM92"/>
    <mergeCell ref="ERN92:ERP92"/>
    <mergeCell ref="ERQ92:ERS92"/>
    <mergeCell ref="ERT92:ERV92"/>
    <mergeCell ref="ERW92:ERY92"/>
    <mergeCell ref="EUB92:EUD92"/>
    <mergeCell ref="EUE92:EUG92"/>
    <mergeCell ref="EUH92:EUJ92"/>
    <mergeCell ref="EUK92:EUM92"/>
    <mergeCell ref="EUN92:EUP92"/>
    <mergeCell ref="EUQ92:EUS92"/>
    <mergeCell ref="EUT92:EUV92"/>
    <mergeCell ref="EUW92:EUY92"/>
    <mergeCell ref="EUZ92:EVB92"/>
    <mergeCell ref="ETA92:ETC92"/>
    <mergeCell ref="ETD92:ETF92"/>
    <mergeCell ref="ETG92:ETI92"/>
    <mergeCell ref="ETJ92:ETL92"/>
    <mergeCell ref="ETM92:ETO92"/>
    <mergeCell ref="ETP92:ETR92"/>
    <mergeCell ref="ETS92:ETU92"/>
    <mergeCell ref="ETV92:ETX92"/>
    <mergeCell ref="ETY92:EUA92"/>
    <mergeCell ref="EWD92:EWF92"/>
    <mergeCell ref="EWG92:EWI92"/>
    <mergeCell ref="EWJ92:EWL92"/>
    <mergeCell ref="EWM92:EWO92"/>
    <mergeCell ref="EWP92:EWR92"/>
    <mergeCell ref="EWS92:EWU92"/>
    <mergeCell ref="EWV92:EWX92"/>
    <mergeCell ref="EWY92:EXA92"/>
    <mergeCell ref="EXB92:EXD92"/>
    <mergeCell ref="EVC92:EVE92"/>
    <mergeCell ref="EVF92:EVH92"/>
    <mergeCell ref="EVI92:EVK92"/>
    <mergeCell ref="EVL92:EVN92"/>
    <mergeCell ref="EVO92:EVQ92"/>
    <mergeCell ref="EVR92:EVT92"/>
    <mergeCell ref="EVU92:EVW92"/>
    <mergeCell ref="EVX92:EVZ92"/>
    <mergeCell ref="EWA92:EWC92"/>
    <mergeCell ref="EYF92:EYH92"/>
    <mergeCell ref="EYI92:EYK92"/>
    <mergeCell ref="EYL92:EYN92"/>
    <mergeCell ref="EYO92:EYQ92"/>
    <mergeCell ref="EYR92:EYT92"/>
    <mergeCell ref="EYU92:EYW92"/>
    <mergeCell ref="EYX92:EYZ92"/>
    <mergeCell ref="EZA92:EZC92"/>
    <mergeCell ref="EZD92:EZF92"/>
    <mergeCell ref="EXE92:EXG92"/>
    <mergeCell ref="EXH92:EXJ92"/>
    <mergeCell ref="EXK92:EXM92"/>
    <mergeCell ref="EXN92:EXP92"/>
    <mergeCell ref="EXQ92:EXS92"/>
    <mergeCell ref="EXT92:EXV92"/>
    <mergeCell ref="EXW92:EXY92"/>
    <mergeCell ref="EXZ92:EYB92"/>
    <mergeCell ref="EYC92:EYE92"/>
    <mergeCell ref="FAH92:FAJ92"/>
    <mergeCell ref="FAK92:FAM92"/>
    <mergeCell ref="FAN92:FAP92"/>
    <mergeCell ref="FAQ92:FAS92"/>
    <mergeCell ref="FAT92:FAV92"/>
    <mergeCell ref="FAW92:FAY92"/>
    <mergeCell ref="FAZ92:FBB92"/>
    <mergeCell ref="FBC92:FBE92"/>
    <mergeCell ref="FBF92:FBH92"/>
    <mergeCell ref="EZG92:EZI92"/>
    <mergeCell ref="EZJ92:EZL92"/>
    <mergeCell ref="EZM92:EZO92"/>
    <mergeCell ref="EZP92:EZR92"/>
    <mergeCell ref="EZS92:EZU92"/>
    <mergeCell ref="EZV92:EZX92"/>
    <mergeCell ref="EZY92:FAA92"/>
    <mergeCell ref="FAB92:FAD92"/>
    <mergeCell ref="FAE92:FAG92"/>
    <mergeCell ref="FCJ92:FCL92"/>
    <mergeCell ref="FCM92:FCO92"/>
    <mergeCell ref="FCP92:FCR92"/>
    <mergeCell ref="FCS92:FCU92"/>
    <mergeCell ref="FCV92:FCX92"/>
    <mergeCell ref="FCY92:FDA92"/>
    <mergeCell ref="FDB92:FDD92"/>
    <mergeCell ref="FDE92:FDG92"/>
    <mergeCell ref="FDH92:FDJ92"/>
    <mergeCell ref="FBI92:FBK92"/>
    <mergeCell ref="FBL92:FBN92"/>
    <mergeCell ref="FBO92:FBQ92"/>
    <mergeCell ref="FBR92:FBT92"/>
    <mergeCell ref="FBU92:FBW92"/>
    <mergeCell ref="FBX92:FBZ92"/>
    <mergeCell ref="FCA92:FCC92"/>
    <mergeCell ref="FCD92:FCF92"/>
    <mergeCell ref="FCG92:FCI92"/>
    <mergeCell ref="FEL92:FEN92"/>
    <mergeCell ref="FEO92:FEQ92"/>
    <mergeCell ref="FER92:FET92"/>
    <mergeCell ref="FEU92:FEW92"/>
    <mergeCell ref="FEX92:FEZ92"/>
    <mergeCell ref="FFA92:FFC92"/>
    <mergeCell ref="FFD92:FFF92"/>
    <mergeCell ref="FFG92:FFI92"/>
    <mergeCell ref="FFJ92:FFL92"/>
    <mergeCell ref="FDK92:FDM92"/>
    <mergeCell ref="FDN92:FDP92"/>
    <mergeCell ref="FDQ92:FDS92"/>
    <mergeCell ref="FDT92:FDV92"/>
    <mergeCell ref="FDW92:FDY92"/>
    <mergeCell ref="FDZ92:FEB92"/>
    <mergeCell ref="FEC92:FEE92"/>
    <mergeCell ref="FEF92:FEH92"/>
    <mergeCell ref="FEI92:FEK92"/>
    <mergeCell ref="FGN92:FGP92"/>
    <mergeCell ref="FGQ92:FGS92"/>
    <mergeCell ref="FGT92:FGV92"/>
    <mergeCell ref="FGW92:FGY92"/>
    <mergeCell ref="FGZ92:FHB92"/>
    <mergeCell ref="FHC92:FHE92"/>
    <mergeCell ref="FHF92:FHH92"/>
    <mergeCell ref="FHI92:FHK92"/>
    <mergeCell ref="FHL92:FHN92"/>
    <mergeCell ref="FFM92:FFO92"/>
    <mergeCell ref="FFP92:FFR92"/>
    <mergeCell ref="FFS92:FFU92"/>
    <mergeCell ref="FFV92:FFX92"/>
    <mergeCell ref="FFY92:FGA92"/>
    <mergeCell ref="FGB92:FGD92"/>
    <mergeCell ref="FGE92:FGG92"/>
    <mergeCell ref="FGH92:FGJ92"/>
    <mergeCell ref="FGK92:FGM92"/>
    <mergeCell ref="FIP92:FIR92"/>
    <mergeCell ref="FIS92:FIU92"/>
    <mergeCell ref="FIV92:FIX92"/>
    <mergeCell ref="FIY92:FJA92"/>
    <mergeCell ref="FJB92:FJD92"/>
    <mergeCell ref="FJE92:FJG92"/>
    <mergeCell ref="FJH92:FJJ92"/>
    <mergeCell ref="FJK92:FJM92"/>
    <mergeCell ref="FJN92:FJP92"/>
    <mergeCell ref="FHO92:FHQ92"/>
    <mergeCell ref="FHR92:FHT92"/>
    <mergeCell ref="FHU92:FHW92"/>
    <mergeCell ref="FHX92:FHZ92"/>
    <mergeCell ref="FIA92:FIC92"/>
    <mergeCell ref="FID92:FIF92"/>
    <mergeCell ref="FIG92:FII92"/>
    <mergeCell ref="FIJ92:FIL92"/>
    <mergeCell ref="FIM92:FIO92"/>
    <mergeCell ref="FKR92:FKT92"/>
    <mergeCell ref="FKU92:FKW92"/>
    <mergeCell ref="FKX92:FKZ92"/>
    <mergeCell ref="FLA92:FLC92"/>
    <mergeCell ref="FLD92:FLF92"/>
    <mergeCell ref="FLG92:FLI92"/>
    <mergeCell ref="FLJ92:FLL92"/>
    <mergeCell ref="FLM92:FLO92"/>
    <mergeCell ref="FLP92:FLR92"/>
    <mergeCell ref="FJQ92:FJS92"/>
    <mergeCell ref="FJT92:FJV92"/>
    <mergeCell ref="FJW92:FJY92"/>
    <mergeCell ref="FJZ92:FKB92"/>
    <mergeCell ref="FKC92:FKE92"/>
    <mergeCell ref="FKF92:FKH92"/>
    <mergeCell ref="FKI92:FKK92"/>
    <mergeCell ref="FKL92:FKN92"/>
    <mergeCell ref="FKO92:FKQ92"/>
    <mergeCell ref="FMT92:FMV92"/>
    <mergeCell ref="FMW92:FMY92"/>
    <mergeCell ref="FMZ92:FNB92"/>
    <mergeCell ref="FNC92:FNE92"/>
    <mergeCell ref="FNF92:FNH92"/>
    <mergeCell ref="FNI92:FNK92"/>
    <mergeCell ref="FNL92:FNN92"/>
    <mergeCell ref="FNO92:FNQ92"/>
    <mergeCell ref="FNR92:FNT92"/>
    <mergeCell ref="FLS92:FLU92"/>
    <mergeCell ref="FLV92:FLX92"/>
    <mergeCell ref="FLY92:FMA92"/>
    <mergeCell ref="FMB92:FMD92"/>
    <mergeCell ref="FME92:FMG92"/>
    <mergeCell ref="FMH92:FMJ92"/>
    <mergeCell ref="FMK92:FMM92"/>
    <mergeCell ref="FMN92:FMP92"/>
    <mergeCell ref="FMQ92:FMS92"/>
    <mergeCell ref="FOV92:FOX92"/>
    <mergeCell ref="FOY92:FPA92"/>
    <mergeCell ref="FPB92:FPD92"/>
    <mergeCell ref="FPE92:FPG92"/>
    <mergeCell ref="FPH92:FPJ92"/>
    <mergeCell ref="FPK92:FPM92"/>
    <mergeCell ref="FPN92:FPP92"/>
    <mergeCell ref="FPQ92:FPS92"/>
    <mergeCell ref="FPT92:FPV92"/>
    <mergeCell ref="FNU92:FNW92"/>
    <mergeCell ref="FNX92:FNZ92"/>
    <mergeCell ref="FOA92:FOC92"/>
    <mergeCell ref="FOD92:FOF92"/>
    <mergeCell ref="FOG92:FOI92"/>
    <mergeCell ref="FOJ92:FOL92"/>
    <mergeCell ref="FOM92:FOO92"/>
    <mergeCell ref="FOP92:FOR92"/>
    <mergeCell ref="FOS92:FOU92"/>
    <mergeCell ref="FQX92:FQZ92"/>
    <mergeCell ref="FRA92:FRC92"/>
    <mergeCell ref="FRD92:FRF92"/>
    <mergeCell ref="FRG92:FRI92"/>
    <mergeCell ref="FRJ92:FRL92"/>
    <mergeCell ref="FRM92:FRO92"/>
    <mergeCell ref="FRP92:FRR92"/>
    <mergeCell ref="FRS92:FRU92"/>
    <mergeCell ref="FRV92:FRX92"/>
    <mergeCell ref="FPW92:FPY92"/>
    <mergeCell ref="FPZ92:FQB92"/>
    <mergeCell ref="FQC92:FQE92"/>
    <mergeCell ref="FQF92:FQH92"/>
    <mergeCell ref="FQI92:FQK92"/>
    <mergeCell ref="FQL92:FQN92"/>
    <mergeCell ref="FQO92:FQQ92"/>
    <mergeCell ref="FQR92:FQT92"/>
    <mergeCell ref="FQU92:FQW92"/>
    <mergeCell ref="FSZ92:FTB92"/>
    <mergeCell ref="FTC92:FTE92"/>
    <mergeCell ref="FTF92:FTH92"/>
    <mergeCell ref="FTI92:FTK92"/>
    <mergeCell ref="FTL92:FTN92"/>
    <mergeCell ref="FTO92:FTQ92"/>
    <mergeCell ref="FTR92:FTT92"/>
    <mergeCell ref="FTU92:FTW92"/>
    <mergeCell ref="FTX92:FTZ92"/>
    <mergeCell ref="FRY92:FSA92"/>
    <mergeCell ref="FSB92:FSD92"/>
    <mergeCell ref="FSE92:FSG92"/>
    <mergeCell ref="FSH92:FSJ92"/>
    <mergeCell ref="FSK92:FSM92"/>
    <mergeCell ref="FSN92:FSP92"/>
    <mergeCell ref="FSQ92:FSS92"/>
    <mergeCell ref="FST92:FSV92"/>
    <mergeCell ref="FSW92:FSY92"/>
    <mergeCell ref="FVB92:FVD92"/>
    <mergeCell ref="FVE92:FVG92"/>
    <mergeCell ref="FVH92:FVJ92"/>
    <mergeCell ref="FVK92:FVM92"/>
    <mergeCell ref="FVN92:FVP92"/>
    <mergeCell ref="FVQ92:FVS92"/>
    <mergeCell ref="FVT92:FVV92"/>
    <mergeCell ref="FVW92:FVY92"/>
    <mergeCell ref="FVZ92:FWB92"/>
    <mergeCell ref="FUA92:FUC92"/>
    <mergeCell ref="FUD92:FUF92"/>
    <mergeCell ref="FUG92:FUI92"/>
    <mergeCell ref="FUJ92:FUL92"/>
    <mergeCell ref="FUM92:FUO92"/>
    <mergeCell ref="FUP92:FUR92"/>
    <mergeCell ref="FUS92:FUU92"/>
    <mergeCell ref="FUV92:FUX92"/>
    <mergeCell ref="FUY92:FVA92"/>
    <mergeCell ref="FXD92:FXF92"/>
    <mergeCell ref="FXG92:FXI92"/>
    <mergeCell ref="FXJ92:FXL92"/>
    <mergeCell ref="FXM92:FXO92"/>
    <mergeCell ref="FXP92:FXR92"/>
    <mergeCell ref="FXS92:FXU92"/>
    <mergeCell ref="FXV92:FXX92"/>
    <mergeCell ref="FXY92:FYA92"/>
    <mergeCell ref="FYB92:FYD92"/>
    <mergeCell ref="FWC92:FWE92"/>
    <mergeCell ref="FWF92:FWH92"/>
    <mergeCell ref="FWI92:FWK92"/>
    <mergeCell ref="FWL92:FWN92"/>
    <mergeCell ref="FWO92:FWQ92"/>
    <mergeCell ref="FWR92:FWT92"/>
    <mergeCell ref="FWU92:FWW92"/>
    <mergeCell ref="FWX92:FWZ92"/>
    <mergeCell ref="FXA92:FXC92"/>
    <mergeCell ref="FZF92:FZH92"/>
    <mergeCell ref="FZI92:FZK92"/>
    <mergeCell ref="FZL92:FZN92"/>
    <mergeCell ref="FZO92:FZQ92"/>
    <mergeCell ref="FZR92:FZT92"/>
    <mergeCell ref="FZU92:FZW92"/>
    <mergeCell ref="FZX92:FZZ92"/>
    <mergeCell ref="GAA92:GAC92"/>
    <mergeCell ref="GAD92:GAF92"/>
    <mergeCell ref="FYE92:FYG92"/>
    <mergeCell ref="FYH92:FYJ92"/>
    <mergeCell ref="FYK92:FYM92"/>
    <mergeCell ref="FYN92:FYP92"/>
    <mergeCell ref="FYQ92:FYS92"/>
    <mergeCell ref="FYT92:FYV92"/>
    <mergeCell ref="FYW92:FYY92"/>
    <mergeCell ref="FYZ92:FZB92"/>
    <mergeCell ref="FZC92:FZE92"/>
    <mergeCell ref="GBH92:GBJ92"/>
    <mergeCell ref="GBK92:GBM92"/>
    <mergeCell ref="GBN92:GBP92"/>
    <mergeCell ref="GBQ92:GBS92"/>
    <mergeCell ref="GBT92:GBV92"/>
    <mergeCell ref="GBW92:GBY92"/>
    <mergeCell ref="GBZ92:GCB92"/>
    <mergeCell ref="GCC92:GCE92"/>
    <mergeCell ref="GCF92:GCH92"/>
    <mergeCell ref="GAG92:GAI92"/>
    <mergeCell ref="GAJ92:GAL92"/>
    <mergeCell ref="GAM92:GAO92"/>
    <mergeCell ref="GAP92:GAR92"/>
    <mergeCell ref="GAS92:GAU92"/>
    <mergeCell ref="GAV92:GAX92"/>
    <mergeCell ref="GAY92:GBA92"/>
    <mergeCell ref="GBB92:GBD92"/>
    <mergeCell ref="GBE92:GBG92"/>
    <mergeCell ref="GDJ92:GDL92"/>
    <mergeCell ref="GDM92:GDO92"/>
    <mergeCell ref="GDP92:GDR92"/>
    <mergeCell ref="GDS92:GDU92"/>
    <mergeCell ref="GDV92:GDX92"/>
    <mergeCell ref="GDY92:GEA92"/>
    <mergeCell ref="GEB92:GED92"/>
    <mergeCell ref="GEE92:GEG92"/>
    <mergeCell ref="GEH92:GEJ92"/>
    <mergeCell ref="GCI92:GCK92"/>
    <mergeCell ref="GCL92:GCN92"/>
    <mergeCell ref="GCO92:GCQ92"/>
    <mergeCell ref="GCR92:GCT92"/>
    <mergeCell ref="GCU92:GCW92"/>
    <mergeCell ref="GCX92:GCZ92"/>
    <mergeCell ref="GDA92:GDC92"/>
    <mergeCell ref="GDD92:GDF92"/>
    <mergeCell ref="GDG92:GDI92"/>
    <mergeCell ref="GFL92:GFN92"/>
    <mergeCell ref="GFO92:GFQ92"/>
    <mergeCell ref="GFR92:GFT92"/>
    <mergeCell ref="GFU92:GFW92"/>
    <mergeCell ref="GFX92:GFZ92"/>
    <mergeCell ref="GGA92:GGC92"/>
    <mergeCell ref="GGD92:GGF92"/>
    <mergeCell ref="GGG92:GGI92"/>
    <mergeCell ref="GGJ92:GGL92"/>
    <mergeCell ref="GEK92:GEM92"/>
    <mergeCell ref="GEN92:GEP92"/>
    <mergeCell ref="GEQ92:GES92"/>
    <mergeCell ref="GET92:GEV92"/>
    <mergeCell ref="GEW92:GEY92"/>
    <mergeCell ref="GEZ92:GFB92"/>
    <mergeCell ref="GFC92:GFE92"/>
    <mergeCell ref="GFF92:GFH92"/>
    <mergeCell ref="GFI92:GFK92"/>
    <mergeCell ref="GHN92:GHP92"/>
    <mergeCell ref="GHQ92:GHS92"/>
    <mergeCell ref="GHT92:GHV92"/>
    <mergeCell ref="GHW92:GHY92"/>
    <mergeCell ref="GHZ92:GIB92"/>
    <mergeCell ref="GIC92:GIE92"/>
    <mergeCell ref="GIF92:GIH92"/>
    <mergeCell ref="GII92:GIK92"/>
    <mergeCell ref="GIL92:GIN92"/>
    <mergeCell ref="GGM92:GGO92"/>
    <mergeCell ref="GGP92:GGR92"/>
    <mergeCell ref="GGS92:GGU92"/>
    <mergeCell ref="GGV92:GGX92"/>
    <mergeCell ref="GGY92:GHA92"/>
    <mergeCell ref="GHB92:GHD92"/>
    <mergeCell ref="GHE92:GHG92"/>
    <mergeCell ref="GHH92:GHJ92"/>
    <mergeCell ref="GHK92:GHM92"/>
    <mergeCell ref="GJP92:GJR92"/>
    <mergeCell ref="GJS92:GJU92"/>
    <mergeCell ref="GJV92:GJX92"/>
    <mergeCell ref="GJY92:GKA92"/>
    <mergeCell ref="GKB92:GKD92"/>
    <mergeCell ref="GKE92:GKG92"/>
    <mergeCell ref="GKH92:GKJ92"/>
    <mergeCell ref="GKK92:GKM92"/>
    <mergeCell ref="GKN92:GKP92"/>
    <mergeCell ref="GIO92:GIQ92"/>
    <mergeCell ref="GIR92:GIT92"/>
    <mergeCell ref="GIU92:GIW92"/>
    <mergeCell ref="GIX92:GIZ92"/>
    <mergeCell ref="GJA92:GJC92"/>
    <mergeCell ref="GJD92:GJF92"/>
    <mergeCell ref="GJG92:GJI92"/>
    <mergeCell ref="GJJ92:GJL92"/>
    <mergeCell ref="GJM92:GJO92"/>
    <mergeCell ref="GLR92:GLT92"/>
    <mergeCell ref="GLU92:GLW92"/>
    <mergeCell ref="GLX92:GLZ92"/>
    <mergeCell ref="GMA92:GMC92"/>
    <mergeCell ref="GMD92:GMF92"/>
    <mergeCell ref="GMG92:GMI92"/>
    <mergeCell ref="GMJ92:GML92"/>
    <mergeCell ref="GMM92:GMO92"/>
    <mergeCell ref="GMP92:GMR92"/>
    <mergeCell ref="GKQ92:GKS92"/>
    <mergeCell ref="GKT92:GKV92"/>
    <mergeCell ref="GKW92:GKY92"/>
    <mergeCell ref="GKZ92:GLB92"/>
    <mergeCell ref="GLC92:GLE92"/>
    <mergeCell ref="GLF92:GLH92"/>
    <mergeCell ref="GLI92:GLK92"/>
    <mergeCell ref="GLL92:GLN92"/>
    <mergeCell ref="GLO92:GLQ92"/>
    <mergeCell ref="GNT92:GNV92"/>
    <mergeCell ref="GNW92:GNY92"/>
    <mergeCell ref="GNZ92:GOB92"/>
    <mergeCell ref="GOC92:GOE92"/>
    <mergeCell ref="GOF92:GOH92"/>
    <mergeCell ref="GOI92:GOK92"/>
    <mergeCell ref="GOL92:GON92"/>
    <mergeCell ref="GOO92:GOQ92"/>
    <mergeCell ref="GOR92:GOT92"/>
    <mergeCell ref="GMS92:GMU92"/>
    <mergeCell ref="GMV92:GMX92"/>
    <mergeCell ref="GMY92:GNA92"/>
    <mergeCell ref="GNB92:GND92"/>
    <mergeCell ref="GNE92:GNG92"/>
    <mergeCell ref="GNH92:GNJ92"/>
    <mergeCell ref="GNK92:GNM92"/>
    <mergeCell ref="GNN92:GNP92"/>
    <mergeCell ref="GNQ92:GNS92"/>
    <mergeCell ref="GPV92:GPX92"/>
    <mergeCell ref="GPY92:GQA92"/>
    <mergeCell ref="GQB92:GQD92"/>
    <mergeCell ref="GQE92:GQG92"/>
    <mergeCell ref="GQH92:GQJ92"/>
    <mergeCell ref="GQK92:GQM92"/>
    <mergeCell ref="GQN92:GQP92"/>
    <mergeCell ref="GQQ92:GQS92"/>
    <mergeCell ref="GQT92:GQV92"/>
    <mergeCell ref="GOU92:GOW92"/>
    <mergeCell ref="GOX92:GOZ92"/>
    <mergeCell ref="GPA92:GPC92"/>
    <mergeCell ref="GPD92:GPF92"/>
    <mergeCell ref="GPG92:GPI92"/>
    <mergeCell ref="GPJ92:GPL92"/>
    <mergeCell ref="GPM92:GPO92"/>
    <mergeCell ref="GPP92:GPR92"/>
    <mergeCell ref="GPS92:GPU92"/>
    <mergeCell ref="GRX92:GRZ92"/>
    <mergeCell ref="GSA92:GSC92"/>
    <mergeCell ref="GSD92:GSF92"/>
    <mergeCell ref="GSG92:GSI92"/>
    <mergeCell ref="GSJ92:GSL92"/>
    <mergeCell ref="GSM92:GSO92"/>
    <mergeCell ref="GSP92:GSR92"/>
    <mergeCell ref="GSS92:GSU92"/>
    <mergeCell ref="GSV92:GSX92"/>
    <mergeCell ref="GQW92:GQY92"/>
    <mergeCell ref="GQZ92:GRB92"/>
    <mergeCell ref="GRC92:GRE92"/>
    <mergeCell ref="GRF92:GRH92"/>
    <mergeCell ref="GRI92:GRK92"/>
    <mergeCell ref="GRL92:GRN92"/>
    <mergeCell ref="GRO92:GRQ92"/>
    <mergeCell ref="GRR92:GRT92"/>
    <mergeCell ref="GRU92:GRW92"/>
    <mergeCell ref="GTZ92:GUB92"/>
    <mergeCell ref="GUC92:GUE92"/>
    <mergeCell ref="GUF92:GUH92"/>
    <mergeCell ref="GUI92:GUK92"/>
    <mergeCell ref="GUL92:GUN92"/>
    <mergeCell ref="GUO92:GUQ92"/>
    <mergeCell ref="GUR92:GUT92"/>
    <mergeCell ref="GUU92:GUW92"/>
    <mergeCell ref="GUX92:GUZ92"/>
    <mergeCell ref="GSY92:GTA92"/>
    <mergeCell ref="GTB92:GTD92"/>
    <mergeCell ref="GTE92:GTG92"/>
    <mergeCell ref="GTH92:GTJ92"/>
    <mergeCell ref="GTK92:GTM92"/>
    <mergeCell ref="GTN92:GTP92"/>
    <mergeCell ref="GTQ92:GTS92"/>
    <mergeCell ref="GTT92:GTV92"/>
    <mergeCell ref="GTW92:GTY92"/>
    <mergeCell ref="GWB92:GWD92"/>
    <mergeCell ref="GWE92:GWG92"/>
    <mergeCell ref="GWH92:GWJ92"/>
    <mergeCell ref="GWK92:GWM92"/>
    <mergeCell ref="GWN92:GWP92"/>
    <mergeCell ref="GWQ92:GWS92"/>
    <mergeCell ref="GWT92:GWV92"/>
    <mergeCell ref="GWW92:GWY92"/>
    <mergeCell ref="GWZ92:GXB92"/>
    <mergeCell ref="GVA92:GVC92"/>
    <mergeCell ref="GVD92:GVF92"/>
    <mergeCell ref="GVG92:GVI92"/>
    <mergeCell ref="GVJ92:GVL92"/>
    <mergeCell ref="GVM92:GVO92"/>
    <mergeCell ref="GVP92:GVR92"/>
    <mergeCell ref="GVS92:GVU92"/>
    <mergeCell ref="GVV92:GVX92"/>
    <mergeCell ref="GVY92:GWA92"/>
    <mergeCell ref="GYD92:GYF92"/>
    <mergeCell ref="GYG92:GYI92"/>
    <mergeCell ref="GYJ92:GYL92"/>
    <mergeCell ref="GYM92:GYO92"/>
    <mergeCell ref="GYP92:GYR92"/>
    <mergeCell ref="GYS92:GYU92"/>
    <mergeCell ref="GYV92:GYX92"/>
    <mergeCell ref="GYY92:GZA92"/>
    <mergeCell ref="GZB92:GZD92"/>
    <mergeCell ref="GXC92:GXE92"/>
    <mergeCell ref="GXF92:GXH92"/>
    <mergeCell ref="GXI92:GXK92"/>
    <mergeCell ref="GXL92:GXN92"/>
    <mergeCell ref="GXO92:GXQ92"/>
    <mergeCell ref="GXR92:GXT92"/>
    <mergeCell ref="GXU92:GXW92"/>
    <mergeCell ref="GXX92:GXZ92"/>
    <mergeCell ref="GYA92:GYC92"/>
    <mergeCell ref="HAF92:HAH92"/>
    <mergeCell ref="HAI92:HAK92"/>
    <mergeCell ref="HAL92:HAN92"/>
    <mergeCell ref="HAO92:HAQ92"/>
    <mergeCell ref="HAR92:HAT92"/>
    <mergeCell ref="HAU92:HAW92"/>
    <mergeCell ref="HAX92:HAZ92"/>
    <mergeCell ref="HBA92:HBC92"/>
    <mergeCell ref="HBD92:HBF92"/>
    <mergeCell ref="GZE92:GZG92"/>
    <mergeCell ref="GZH92:GZJ92"/>
    <mergeCell ref="GZK92:GZM92"/>
    <mergeCell ref="GZN92:GZP92"/>
    <mergeCell ref="GZQ92:GZS92"/>
    <mergeCell ref="GZT92:GZV92"/>
    <mergeCell ref="GZW92:GZY92"/>
    <mergeCell ref="GZZ92:HAB92"/>
    <mergeCell ref="HAC92:HAE92"/>
    <mergeCell ref="HCH92:HCJ92"/>
    <mergeCell ref="HCK92:HCM92"/>
    <mergeCell ref="HCN92:HCP92"/>
    <mergeCell ref="HCQ92:HCS92"/>
    <mergeCell ref="HCT92:HCV92"/>
    <mergeCell ref="HCW92:HCY92"/>
    <mergeCell ref="HCZ92:HDB92"/>
    <mergeCell ref="HDC92:HDE92"/>
    <mergeCell ref="HDF92:HDH92"/>
    <mergeCell ref="HBG92:HBI92"/>
    <mergeCell ref="HBJ92:HBL92"/>
    <mergeCell ref="HBM92:HBO92"/>
    <mergeCell ref="HBP92:HBR92"/>
    <mergeCell ref="HBS92:HBU92"/>
    <mergeCell ref="HBV92:HBX92"/>
    <mergeCell ref="HBY92:HCA92"/>
    <mergeCell ref="HCB92:HCD92"/>
    <mergeCell ref="HCE92:HCG92"/>
    <mergeCell ref="HEJ92:HEL92"/>
    <mergeCell ref="HEM92:HEO92"/>
    <mergeCell ref="HEP92:HER92"/>
    <mergeCell ref="HES92:HEU92"/>
    <mergeCell ref="HEV92:HEX92"/>
    <mergeCell ref="HEY92:HFA92"/>
    <mergeCell ref="HFB92:HFD92"/>
    <mergeCell ref="HFE92:HFG92"/>
    <mergeCell ref="HFH92:HFJ92"/>
    <mergeCell ref="HDI92:HDK92"/>
    <mergeCell ref="HDL92:HDN92"/>
    <mergeCell ref="HDO92:HDQ92"/>
    <mergeCell ref="HDR92:HDT92"/>
    <mergeCell ref="HDU92:HDW92"/>
    <mergeCell ref="HDX92:HDZ92"/>
    <mergeCell ref="HEA92:HEC92"/>
    <mergeCell ref="HED92:HEF92"/>
    <mergeCell ref="HEG92:HEI92"/>
    <mergeCell ref="HGL92:HGN92"/>
    <mergeCell ref="HGO92:HGQ92"/>
    <mergeCell ref="HGR92:HGT92"/>
    <mergeCell ref="HGU92:HGW92"/>
    <mergeCell ref="HGX92:HGZ92"/>
    <mergeCell ref="HHA92:HHC92"/>
    <mergeCell ref="HHD92:HHF92"/>
    <mergeCell ref="HHG92:HHI92"/>
    <mergeCell ref="HHJ92:HHL92"/>
    <mergeCell ref="HFK92:HFM92"/>
    <mergeCell ref="HFN92:HFP92"/>
    <mergeCell ref="HFQ92:HFS92"/>
    <mergeCell ref="HFT92:HFV92"/>
    <mergeCell ref="HFW92:HFY92"/>
    <mergeCell ref="HFZ92:HGB92"/>
    <mergeCell ref="HGC92:HGE92"/>
    <mergeCell ref="HGF92:HGH92"/>
    <mergeCell ref="HGI92:HGK92"/>
    <mergeCell ref="HIN92:HIP92"/>
    <mergeCell ref="HIQ92:HIS92"/>
    <mergeCell ref="HIT92:HIV92"/>
    <mergeCell ref="HIW92:HIY92"/>
    <mergeCell ref="HIZ92:HJB92"/>
    <mergeCell ref="HJC92:HJE92"/>
    <mergeCell ref="HJF92:HJH92"/>
    <mergeCell ref="HJI92:HJK92"/>
    <mergeCell ref="HJL92:HJN92"/>
    <mergeCell ref="HHM92:HHO92"/>
    <mergeCell ref="HHP92:HHR92"/>
    <mergeCell ref="HHS92:HHU92"/>
    <mergeCell ref="HHV92:HHX92"/>
    <mergeCell ref="HHY92:HIA92"/>
    <mergeCell ref="HIB92:HID92"/>
    <mergeCell ref="HIE92:HIG92"/>
    <mergeCell ref="HIH92:HIJ92"/>
    <mergeCell ref="HIK92:HIM92"/>
    <mergeCell ref="HKP92:HKR92"/>
    <mergeCell ref="HKS92:HKU92"/>
    <mergeCell ref="HKV92:HKX92"/>
    <mergeCell ref="HKY92:HLA92"/>
    <mergeCell ref="HLB92:HLD92"/>
    <mergeCell ref="HLE92:HLG92"/>
    <mergeCell ref="HLH92:HLJ92"/>
    <mergeCell ref="HLK92:HLM92"/>
    <mergeCell ref="HLN92:HLP92"/>
    <mergeCell ref="HJO92:HJQ92"/>
    <mergeCell ref="HJR92:HJT92"/>
    <mergeCell ref="HJU92:HJW92"/>
    <mergeCell ref="HJX92:HJZ92"/>
    <mergeCell ref="HKA92:HKC92"/>
    <mergeCell ref="HKD92:HKF92"/>
    <mergeCell ref="HKG92:HKI92"/>
    <mergeCell ref="HKJ92:HKL92"/>
    <mergeCell ref="HKM92:HKO92"/>
    <mergeCell ref="HMR92:HMT92"/>
    <mergeCell ref="HMU92:HMW92"/>
    <mergeCell ref="HMX92:HMZ92"/>
    <mergeCell ref="HNA92:HNC92"/>
    <mergeCell ref="HND92:HNF92"/>
    <mergeCell ref="HNG92:HNI92"/>
    <mergeCell ref="HNJ92:HNL92"/>
    <mergeCell ref="HNM92:HNO92"/>
    <mergeCell ref="HNP92:HNR92"/>
    <mergeCell ref="HLQ92:HLS92"/>
    <mergeCell ref="HLT92:HLV92"/>
    <mergeCell ref="HLW92:HLY92"/>
    <mergeCell ref="HLZ92:HMB92"/>
    <mergeCell ref="HMC92:HME92"/>
    <mergeCell ref="HMF92:HMH92"/>
    <mergeCell ref="HMI92:HMK92"/>
    <mergeCell ref="HML92:HMN92"/>
    <mergeCell ref="HMO92:HMQ92"/>
    <mergeCell ref="HOT92:HOV92"/>
    <mergeCell ref="HOW92:HOY92"/>
    <mergeCell ref="HOZ92:HPB92"/>
    <mergeCell ref="HPC92:HPE92"/>
    <mergeCell ref="HPF92:HPH92"/>
    <mergeCell ref="HPI92:HPK92"/>
    <mergeCell ref="HPL92:HPN92"/>
    <mergeCell ref="HPO92:HPQ92"/>
    <mergeCell ref="HPR92:HPT92"/>
    <mergeCell ref="HNS92:HNU92"/>
    <mergeCell ref="HNV92:HNX92"/>
    <mergeCell ref="HNY92:HOA92"/>
    <mergeCell ref="HOB92:HOD92"/>
    <mergeCell ref="HOE92:HOG92"/>
    <mergeCell ref="HOH92:HOJ92"/>
    <mergeCell ref="HOK92:HOM92"/>
    <mergeCell ref="HON92:HOP92"/>
    <mergeCell ref="HOQ92:HOS92"/>
    <mergeCell ref="HQV92:HQX92"/>
    <mergeCell ref="HQY92:HRA92"/>
    <mergeCell ref="HRB92:HRD92"/>
    <mergeCell ref="HRE92:HRG92"/>
    <mergeCell ref="HRH92:HRJ92"/>
    <mergeCell ref="HRK92:HRM92"/>
    <mergeCell ref="HRN92:HRP92"/>
    <mergeCell ref="HRQ92:HRS92"/>
    <mergeCell ref="HRT92:HRV92"/>
    <mergeCell ref="HPU92:HPW92"/>
    <mergeCell ref="HPX92:HPZ92"/>
    <mergeCell ref="HQA92:HQC92"/>
    <mergeCell ref="HQD92:HQF92"/>
    <mergeCell ref="HQG92:HQI92"/>
    <mergeCell ref="HQJ92:HQL92"/>
    <mergeCell ref="HQM92:HQO92"/>
    <mergeCell ref="HQP92:HQR92"/>
    <mergeCell ref="HQS92:HQU92"/>
    <mergeCell ref="HSX92:HSZ92"/>
    <mergeCell ref="HTA92:HTC92"/>
    <mergeCell ref="HTD92:HTF92"/>
    <mergeCell ref="HTG92:HTI92"/>
    <mergeCell ref="HTJ92:HTL92"/>
    <mergeCell ref="HTM92:HTO92"/>
    <mergeCell ref="HTP92:HTR92"/>
    <mergeCell ref="HTS92:HTU92"/>
    <mergeCell ref="HTV92:HTX92"/>
    <mergeCell ref="HRW92:HRY92"/>
    <mergeCell ref="HRZ92:HSB92"/>
    <mergeCell ref="HSC92:HSE92"/>
    <mergeCell ref="HSF92:HSH92"/>
    <mergeCell ref="HSI92:HSK92"/>
    <mergeCell ref="HSL92:HSN92"/>
    <mergeCell ref="HSO92:HSQ92"/>
    <mergeCell ref="HSR92:HST92"/>
    <mergeCell ref="HSU92:HSW92"/>
    <mergeCell ref="HUZ92:HVB92"/>
    <mergeCell ref="HVC92:HVE92"/>
    <mergeCell ref="HVF92:HVH92"/>
    <mergeCell ref="HVI92:HVK92"/>
    <mergeCell ref="HVL92:HVN92"/>
    <mergeCell ref="HVO92:HVQ92"/>
    <mergeCell ref="HVR92:HVT92"/>
    <mergeCell ref="HVU92:HVW92"/>
    <mergeCell ref="HVX92:HVZ92"/>
    <mergeCell ref="HTY92:HUA92"/>
    <mergeCell ref="HUB92:HUD92"/>
    <mergeCell ref="HUE92:HUG92"/>
    <mergeCell ref="HUH92:HUJ92"/>
    <mergeCell ref="HUK92:HUM92"/>
    <mergeCell ref="HUN92:HUP92"/>
    <mergeCell ref="HUQ92:HUS92"/>
    <mergeCell ref="HUT92:HUV92"/>
    <mergeCell ref="HUW92:HUY92"/>
    <mergeCell ref="HXB92:HXD92"/>
    <mergeCell ref="HXE92:HXG92"/>
    <mergeCell ref="HXH92:HXJ92"/>
    <mergeCell ref="HXK92:HXM92"/>
    <mergeCell ref="HXN92:HXP92"/>
    <mergeCell ref="HXQ92:HXS92"/>
    <mergeCell ref="HXT92:HXV92"/>
    <mergeCell ref="HXW92:HXY92"/>
    <mergeCell ref="HXZ92:HYB92"/>
    <mergeCell ref="HWA92:HWC92"/>
    <mergeCell ref="HWD92:HWF92"/>
    <mergeCell ref="HWG92:HWI92"/>
    <mergeCell ref="HWJ92:HWL92"/>
    <mergeCell ref="HWM92:HWO92"/>
    <mergeCell ref="HWP92:HWR92"/>
    <mergeCell ref="HWS92:HWU92"/>
    <mergeCell ref="HWV92:HWX92"/>
    <mergeCell ref="HWY92:HXA92"/>
    <mergeCell ref="HZD92:HZF92"/>
    <mergeCell ref="HZG92:HZI92"/>
    <mergeCell ref="HZJ92:HZL92"/>
    <mergeCell ref="HZM92:HZO92"/>
    <mergeCell ref="HZP92:HZR92"/>
    <mergeCell ref="HZS92:HZU92"/>
    <mergeCell ref="HZV92:HZX92"/>
    <mergeCell ref="HZY92:IAA92"/>
    <mergeCell ref="IAB92:IAD92"/>
    <mergeCell ref="HYC92:HYE92"/>
    <mergeCell ref="HYF92:HYH92"/>
    <mergeCell ref="HYI92:HYK92"/>
    <mergeCell ref="HYL92:HYN92"/>
    <mergeCell ref="HYO92:HYQ92"/>
    <mergeCell ref="HYR92:HYT92"/>
    <mergeCell ref="HYU92:HYW92"/>
    <mergeCell ref="HYX92:HYZ92"/>
    <mergeCell ref="HZA92:HZC92"/>
    <mergeCell ref="IBF92:IBH92"/>
    <mergeCell ref="IBI92:IBK92"/>
    <mergeCell ref="IBL92:IBN92"/>
    <mergeCell ref="IBO92:IBQ92"/>
    <mergeCell ref="IBR92:IBT92"/>
    <mergeCell ref="IBU92:IBW92"/>
    <mergeCell ref="IBX92:IBZ92"/>
    <mergeCell ref="ICA92:ICC92"/>
    <mergeCell ref="ICD92:ICF92"/>
    <mergeCell ref="IAE92:IAG92"/>
    <mergeCell ref="IAH92:IAJ92"/>
    <mergeCell ref="IAK92:IAM92"/>
    <mergeCell ref="IAN92:IAP92"/>
    <mergeCell ref="IAQ92:IAS92"/>
    <mergeCell ref="IAT92:IAV92"/>
    <mergeCell ref="IAW92:IAY92"/>
    <mergeCell ref="IAZ92:IBB92"/>
    <mergeCell ref="IBC92:IBE92"/>
    <mergeCell ref="IDH92:IDJ92"/>
    <mergeCell ref="IDK92:IDM92"/>
    <mergeCell ref="IDN92:IDP92"/>
    <mergeCell ref="IDQ92:IDS92"/>
    <mergeCell ref="IDT92:IDV92"/>
    <mergeCell ref="IDW92:IDY92"/>
    <mergeCell ref="IDZ92:IEB92"/>
    <mergeCell ref="IEC92:IEE92"/>
    <mergeCell ref="IEF92:IEH92"/>
    <mergeCell ref="ICG92:ICI92"/>
    <mergeCell ref="ICJ92:ICL92"/>
    <mergeCell ref="ICM92:ICO92"/>
    <mergeCell ref="ICP92:ICR92"/>
    <mergeCell ref="ICS92:ICU92"/>
    <mergeCell ref="ICV92:ICX92"/>
    <mergeCell ref="ICY92:IDA92"/>
    <mergeCell ref="IDB92:IDD92"/>
    <mergeCell ref="IDE92:IDG92"/>
    <mergeCell ref="IFJ92:IFL92"/>
    <mergeCell ref="IFM92:IFO92"/>
    <mergeCell ref="IFP92:IFR92"/>
    <mergeCell ref="IFS92:IFU92"/>
    <mergeCell ref="IFV92:IFX92"/>
    <mergeCell ref="IFY92:IGA92"/>
    <mergeCell ref="IGB92:IGD92"/>
    <mergeCell ref="IGE92:IGG92"/>
    <mergeCell ref="IGH92:IGJ92"/>
    <mergeCell ref="IEI92:IEK92"/>
    <mergeCell ref="IEL92:IEN92"/>
    <mergeCell ref="IEO92:IEQ92"/>
    <mergeCell ref="IER92:IET92"/>
    <mergeCell ref="IEU92:IEW92"/>
    <mergeCell ref="IEX92:IEZ92"/>
    <mergeCell ref="IFA92:IFC92"/>
    <mergeCell ref="IFD92:IFF92"/>
    <mergeCell ref="IFG92:IFI92"/>
    <mergeCell ref="IHL92:IHN92"/>
    <mergeCell ref="IHO92:IHQ92"/>
    <mergeCell ref="IHR92:IHT92"/>
    <mergeCell ref="IHU92:IHW92"/>
    <mergeCell ref="IHX92:IHZ92"/>
    <mergeCell ref="IIA92:IIC92"/>
    <mergeCell ref="IID92:IIF92"/>
    <mergeCell ref="IIG92:III92"/>
    <mergeCell ref="IIJ92:IIL92"/>
    <mergeCell ref="IGK92:IGM92"/>
    <mergeCell ref="IGN92:IGP92"/>
    <mergeCell ref="IGQ92:IGS92"/>
    <mergeCell ref="IGT92:IGV92"/>
    <mergeCell ref="IGW92:IGY92"/>
    <mergeCell ref="IGZ92:IHB92"/>
    <mergeCell ref="IHC92:IHE92"/>
    <mergeCell ref="IHF92:IHH92"/>
    <mergeCell ref="IHI92:IHK92"/>
    <mergeCell ref="IJN92:IJP92"/>
    <mergeCell ref="IJQ92:IJS92"/>
    <mergeCell ref="IJT92:IJV92"/>
    <mergeCell ref="IJW92:IJY92"/>
    <mergeCell ref="IJZ92:IKB92"/>
    <mergeCell ref="IKC92:IKE92"/>
    <mergeCell ref="IKF92:IKH92"/>
    <mergeCell ref="IKI92:IKK92"/>
    <mergeCell ref="IKL92:IKN92"/>
    <mergeCell ref="IIM92:IIO92"/>
    <mergeCell ref="IIP92:IIR92"/>
    <mergeCell ref="IIS92:IIU92"/>
    <mergeCell ref="IIV92:IIX92"/>
    <mergeCell ref="IIY92:IJA92"/>
    <mergeCell ref="IJB92:IJD92"/>
    <mergeCell ref="IJE92:IJG92"/>
    <mergeCell ref="IJH92:IJJ92"/>
    <mergeCell ref="IJK92:IJM92"/>
    <mergeCell ref="ILP92:ILR92"/>
    <mergeCell ref="ILS92:ILU92"/>
    <mergeCell ref="ILV92:ILX92"/>
    <mergeCell ref="ILY92:IMA92"/>
    <mergeCell ref="IMB92:IMD92"/>
    <mergeCell ref="IME92:IMG92"/>
    <mergeCell ref="IMH92:IMJ92"/>
    <mergeCell ref="IMK92:IMM92"/>
    <mergeCell ref="IMN92:IMP92"/>
    <mergeCell ref="IKO92:IKQ92"/>
    <mergeCell ref="IKR92:IKT92"/>
    <mergeCell ref="IKU92:IKW92"/>
    <mergeCell ref="IKX92:IKZ92"/>
    <mergeCell ref="ILA92:ILC92"/>
    <mergeCell ref="ILD92:ILF92"/>
    <mergeCell ref="ILG92:ILI92"/>
    <mergeCell ref="ILJ92:ILL92"/>
    <mergeCell ref="ILM92:ILO92"/>
    <mergeCell ref="INR92:INT92"/>
    <mergeCell ref="INU92:INW92"/>
    <mergeCell ref="INX92:INZ92"/>
    <mergeCell ref="IOA92:IOC92"/>
    <mergeCell ref="IOD92:IOF92"/>
    <mergeCell ref="IOG92:IOI92"/>
    <mergeCell ref="IOJ92:IOL92"/>
    <mergeCell ref="IOM92:IOO92"/>
    <mergeCell ref="IOP92:IOR92"/>
    <mergeCell ref="IMQ92:IMS92"/>
    <mergeCell ref="IMT92:IMV92"/>
    <mergeCell ref="IMW92:IMY92"/>
    <mergeCell ref="IMZ92:INB92"/>
    <mergeCell ref="INC92:INE92"/>
    <mergeCell ref="INF92:INH92"/>
    <mergeCell ref="INI92:INK92"/>
    <mergeCell ref="INL92:INN92"/>
    <mergeCell ref="INO92:INQ92"/>
    <mergeCell ref="IPT92:IPV92"/>
    <mergeCell ref="IPW92:IPY92"/>
    <mergeCell ref="IPZ92:IQB92"/>
    <mergeCell ref="IQC92:IQE92"/>
    <mergeCell ref="IQF92:IQH92"/>
    <mergeCell ref="IQI92:IQK92"/>
    <mergeCell ref="IQL92:IQN92"/>
    <mergeCell ref="IQO92:IQQ92"/>
    <mergeCell ref="IQR92:IQT92"/>
    <mergeCell ref="IOS92:IOU92"/>
    <mergeCell ref="IOV92:IOX92"/>
    <mergeCell ref="IOY92:IPA92"/>
    <mergeCell ref="IPB92:IPD92"/>
    <mergeCell ref="IPE92:IPG92"/>
    <mergeCell ref="IPH92:IPJ92"/>
    <mergeCell ref="IPK92:IPM92"/>
    <mergeCell ref="IPN92:IPP92"/>
    <mergeCell ref="IPQ92:IPS92"/>
    <mergeCell ref="IRV92:IRX92"/>
    <mergeCell ref="IRY92:ISA92"/>
    <mergeCell ref="ISB92:ISD92"/>
    <mergeCell ref="ISE92:ISG92"/>
    <mergeCell ref="ISH92:ISJ92"/>
    <mergeCell ref="ISK92:ISM92"/>
    <mergeCell ref="ISN92:ISP92"/>
    <mergeCell ref="ISQ92:ISS92"/>
    <mergeCell ref="IST92:ISV92"/>
    <mergeCell ref="IQU92:IQW92"/>
    <mergeCell ref="IQX92:IQZ92"/>
    <mergeCell ref="IRA92:IRC92"/>
    <mergeCell ref="IRD92:IRF92"/>
    <mergeCell ref="IRG92:IRI92"/>
    <mergeCell ref="IRJ92:IRL92"/>
    <mergeCell ref="IRM92:IRO92"/>
    <mergeCell ref="IRP92:IRR92"/>
    <mergeCell ref="IRS92:IRU92"/>
    <mergeCell ref="ITX92:ITZ92"/>
    <mergeCell ref="IUA92:IUC92"/>
    <mergeCell ref="IUD92:IUF92"/>
    <mergeCell ref="IUG92:IUI92"/>
    <mergeCell ref="IUJ92:IUL92"/>
    <mergeCell ref="IUM92:IUO92"/>
    <mergeCell ref="IUP92:IUR92"/>
    <mergeCell ref="IUS92:IUU92"/>
    <mergeCell ref="IUV92:IUX92"/>
    <mergeCell ref="ISW92:ISY92"/>
    <mergeCell ref="ISZ92:ITB92"/>
    <mergeCell ref="ITC92:ITE92"/>
    <mergeCell ref="ITF92:ITH92"/>
    <mergeCell ref="ITI92:ITK92"/>
    <mergeCell ref="ITL92:ITN92"/>
    <mergeCell ref="ITO92:ITQ92"/>
    <mergeCell ref="ITR92:ITT92"/>
    <mergeCell ref="ITU92:ITW92"/>
    <mergeCell ref="IVZ92:IWB92"/>
    <mergeCell ref="IWC92:IWE92"/>
    <mergeCell ref="IWF92:IWH92"/>
    <mergeCell ref="IWI92:IWK92"/>
    <mergeCell ref="IWL92:IWN92"/>
    <mergeCell ref="IWO92:IWQ92"/>
    <mergeCell ref="IWR92:IWT92"/>
    <mergeCell ref="IWU92:IWW92"/>
    <mergeCell ref="IWX92:IWZ92"/>
    <mergeCell ref="IUY92:IVA92"/>
    <mergeCell ref="IVB92:IVD92"/>
    <mergeCell ref="IVE92:IVG92"/>
    <mergeCell ref="IVH92:IVJ92"/>
    <mergeCell ref="IVK92:IVM92"/>
    <mergeCell ref="IVN92:IVP92"/>
    <mergeCell ref="IVQ92:IVS92"/>
    <mergeCell ref="IVT92:IVV92"/>
    <mergeCell ref="IVW92:IVY92"/>
    <mergeCell ref="IYB92:IYD92"/>
    <mergeCell ref="IYE92:IYG92"/>
    <mergeCell ref="IYH92:IYJ92"/>
    <mergeCell ref="IYK92:IYM92"/>
    <mergeCell ref="IYN92:IYP92"/>
    <mergeCell ref="IYQ92:IYS92"/>
    <mergeCell ref="IYT92:IYV92"/>
    <mergeCell ref="IYW92:IYY92"/>
    <mergeCell ref="IYZ92:IZB92"/>
    <mergeCell ref="IXA92:IXC92"/>
    <mergeCell ref="IXD92:IXF92"/>
    <mergeCell ref="IXG92:IXI92"/>
    <mergeCell ref="IXJ92:IXL92"/>
    <mergeCell ref="IXM92:IXO92"/>
    <mergeCell ref="IXP92:IXR92"/>
    <mergeCell ref="IXS92:IXU92"/>
    <mergeCell ref="IXV92:IXX92"/>
    <mergeCell ref="IXY92:IYA92"/>
    <mergeCell ref="JAD92:JAF92"/>
    <mergeCell ref="JAG92:JAI92"/>
    <mergeCell ref="JAJ92:JAL92"/>
    <mergeCell ref="JAM92:JAO92"/>
    <mergeCell ref="JAP92:JAR92"/>
    <mergeCell ref="JAS92:JAU92"/>
    <mergeCell ref="JAV92:JAX92"/>
    <mergeCell ref="JAY92:JBA92"/>
    <mergeCell ref="JBB92:JBD92"/>
    <mergeCell ref="IZC92:IZE92"/>
    <mergeCell ref="IZF92:IZH92"/>
    <mergeCell ref="IZI92:IZK92"/>
    <mergeCell ref="IZL92:IZN92"/>
    <mergeCell ref="IZO92:IZQ92"/>
    <mergeCell ref="IZR92:IZT92"/>
    <mergeCell ref="IZU92:IZW92"/>
    <mergeCell ref="IZX92:IZZ92"/>
    <mergeCell ref="JAA92:JAC92"/>
    <mergeCell ref="JCF92:JCH92"/>
    <mergeCell ref="JCI92:JCK92"/>
    <mergeCell ref="JCL92:JCN92"/>
    <mergeCell ref="JCO92:JCQ92"/>
    <mergeCell ref="JCR92:JCT92"/>
    <mergeCell ref="JCU92:JCW92"/>
    <mergeCell ref="JCX92:JCZ92"/>
    <mergeCell ref="JDA92:JDC92"/>
    <mergeCell ref="JDD92:JDF92"/>
    <mergeCell ref="JBE92:JBG92"/>
    <mergeCell ref="JBH92:JBJ92"/>
    <mergeCell ref="JBK92:JBM92"/>
    <mergeCell ref="JBN92:JBP92"/>
    <mergeCell ref="JBQ92:JBS92"/>
    <mergeCell ref="JBT92:JBV92"/>
    <mergeCell ref="JBW92:JBY92"/>
    <mergeCell ref="JBZ92:JCB92"/>
    <mergeCell ref="JCC92:JCE92"/>
    <mergeCell ref="JEH92:JEJ92"/>
    <mergeCell ref="JEK92:JEM92"/>
    <mergeCell ref="JEN92:JEP92"/>
    <mergeCell ref="JEQ92:JES92"/>
    <mergeCell ref="JET92:JEV92"/>
    <mergeCell ref="JEW92:JEY92"/>
    <mergeCell ref="JEZ92:JFB92"/>
    <mergeCell ref="JFC92:JFE92"/>
    <mergeCell ref="JFF92:JFH92"/>
    <mergeCell ref="JDG92:JDI92"/>
    <mergeCell ref="JDJ92:JDL92"/>
    <mergeCell ref="JDM92:JDO92"/>
    <mergeCell ref="JDP92:JDR92"/>
    <mergeCell ref="JDS92:JDU92"/>
    <mergeCell ref="JDV92:JDX92"/>
    <mergeCell ref="JDY92:JEA92"/>
    <mergeCell ref="JEB92:JED92"/>
    <mergeCell ref="JEE92:JEG92"/>
    <mergeCell ref="JGJ92:JGL92"/>
    <mergeCell ref="JGM92:JGO92"/>
    <mergeCell ref="JGP92:JGR92"/>
    <mergeCell ref="JGS92:JGU92"/>
    <mergeCell ref="JGV92:JGX92"/>
    <mergeCell ref="JGY92:JHA92"/>
    <mergeCell ref="JHB92:JHD92"/>
    <mergeCell ref="JHE92:JHG92"/>
    <mergeCell ref="JHH92:JHJ92"/>
    <mergeCell ref="JFI92:JFK92"/>
    <mergeCell ref="JFL92:JFN92"/>
    <mergeCell ref="JFO92:JFQ92"/>
    <mergeCell ref="JFR92:JFT92"/>
    <mergeCell ref="JFU92:JFW92"/>
    <mergeCell ref="JFX92:JFZ92"/>
    <mergeCell ref="JGA92:JGC92"/>
    <mergeCell ref="JGD92:JGF92"/>
    <mergeCell ref="JGG92:JGI92"/>
    <mergeCell ref="JIL92:JIN92"/>
    <mergeCell ref="JIO92:JIQ92"/>
    <mergeCell ref="JIR92:JIT92"/>
    <mergeCell ref="JIU92:JIW92"/>
    <mergeCell ref="JIX92:JIZ92"/>
    <mergeCell ref="JJA92:JJC92"/>
    <mergeCell ref="JJD92:JJF92"/>
    <mergeCell ref="JJG92:JJI92"/>
    <mergeCell ref="JJJ92:JJL92"/>
    <mergeCell ref="JHK92:JHM92"/>
    <mergeCell ref="JHN92:JHP92"/>
    <mergeCell ref="JHQ92:JHS92"/>
    <mergeCell ref="JHT92:JHV92"/>
    <mergeCell ref="JHW92:JHY92"/>
    <mergeCell ref="JHZ92:JIB92"/>
    <mergeCell ref="JIC92:JIE92"/>
    <mergeCell ref="JIF92:JIH92"/>
    <mergeCell ref="JII92:JIK92"/>
    <mergeCell ref="JKN92:JKP92"/>
    <mergeCell ref="JKQ92:JKS92"/>
    <mergeCell ref="JKT92:JKV92"/>
    <mergeCell ref="JKW92:JKY92"/>
    <mergeCell ref="JKZ92:JLB92"/>
    <mergeCell ref="JLC92:JLE92"/>
    <mergeCell ref="JLF92:JLH92"/>
    <mergeCell ref="JLI92:JLK92"/>
    <mergeCell ref="JLL92:JLN92"/>
    <mergeCell ref="JJM92:JJO92"/>
    <mergeCell ref="JJP92:JJR92"/>
    <mergeCell ref="JJS92:JJU92"/>
    <mergeCell ref="JJV92:JJX92"/>
    <mergeCell ref="JJY92:JKA92"/>
    <mergeCell ref="JKB92:JKD92"/>
    <mergeCell ref="JKE92:JKG92"/>
    <mergeCell ref="JKH92:JKJ92"/>
    <mergeCell ref="JKK92:JKM92"/>
    <mergeCell ref="JMP92:JMR92"/>
    <mergeCell ref="JMS92:JMU92"/>
    <mergeCell ref="JMV92:JMX92"/>
    <mergeCell ref="JMY92:JNA92"/>
    <mergeCell ref="JNB92:JND92"/>
    <mergeCell ref="JNE92:JNG92"/>
    <mergeCell ref="JNH92:JNJ92"/>
    <mergeCell ref="JNK92:JNM92"/>
    <mergeCell ref="JNN92:JNP92"/>
    <mergeCell ref="JLO92:JLQ92"/>
    <mergeCell ref="JLR92:JLT92"/>
    <mergeCell ref="JLU92:JLW92"/>
    <mergeCell ref="JLX92:JLZ92"/>
    <mergeCell ref="JMA92:JMC92"/>
    <mergeCell ref="JMD92:JMF92"/>
    <mergeCell ref="JMG92:JMI92"/>
    <mergeCell ref="JMJ92:JML92"/>
    <mergeCell ref="JMM92:JMO92"/>
    <mergeCell ref="JOR92:JOT92"/>
    <mergeCell ref="JOU92:JOW92"/>
    <mergeCell ref="JOX92:JOZ92"/>
    <mergeCell ref="JPA92:JPC92"/>
    <mergeCell ref="JPD92:JPF92"/>
    <mergeCell ref="JPG92:JPI92"/>
    <mergeCell ref="JPJ92:JPL92"/>
    <mergeCell ref="JPM92:JPO92"/>
    <mergeCell ref="JPP92:JPR92"/>
    <mergeCell ref="JNQ92:JNS92"/>
    <mergeCell ref="JNT92:JNV92"/>
    <mergeCell ref="JNW92:JNY92"/>
    <mergeCell ref="JNZ92:JOB92"/>
    <mergeCell ref="JOC92:JOE92"/>
    <mergeCell ref="JOF92:JOH92"/>
    <mergeCell ref="JOI92:JOK92"/>
    <mergeCell ref="JOL92:JON92"/>
    <mergeCell ref="JOO92:JOQ92"/>
    <mergeCell ref="JQT92:JQV92"/>
    <mergeCell ref="JQW92:JQY92"/>
    <mergeCell ref="JQZ92:JRB92"/>
    <mergeCell ref="JRC92:JRE92"/>
    <mergeCell ref="JRF92:JRH92"/>
    <mergeCell ref="JRI92:JRK92"/>
    <mergeCell ref="JRL92:JRN92"/>
    <mergeCell ref="JRO92:JRQ92"/>
    <mergeCell ref="JRR92:JRT92"/>
    <mergeCell ref="JPS92:JPU92"/>
    <mergeCell ref="JPV92:JPX92"/>
    <mergeCell ref="JPY92:JQA92"/>
    <mergeCell ref="JQB92:JQD92"/>
    <mergeCell ref="JQE92:JQG92"/>
    <mergeCell ref="JQH92:JQJ92"/>
    <mergeCell ref="JQK92:JQM92"/>
    <mergeCell ref="JQN92:JQP92"/>
    <mergeCell ref="JQQ92:JQS92"/>
    <mergeCell ref="JSV92:JSX92"/>
    <mergeCell ref="JSY92:JTA92"/>
    <mergeCell ref="JTB92:JTD92"/>
    <mergeCell ref="JTE92:JTG92"/>
    <mergeCell ref="JTH92:JTJ92"/>
    <mergeCell ref="JTK92:JTM92"/>
    <mergeCell ref="JTN92:JTP92"/>
    <mergeCell ref="JTQ92:JTS92"/>
    <mergeCell ref="JTT92:JTV92"/>
    <mergeCell ref="JRU92:JRW92"/>
    <mergeCell ref="JRX92:JRZ92"/>
    <mergeCell ref="JSA92:JSC92"/>
    <mergeCell ref="JSD92:JSF92"/>
    <mergeCell ref="JSG92:JSI92"/>
    <mergeCell ref="JSJ92:JSL92"/>
    <mergeCell ref="JSM92:JSO92"/>
    <mergeCell ref="JSP92:JSR92"/>
    <mergeCell ref="JSS92:JSU92"/>
    <mergeCell ref="JUX92:JUZ92"/>
    <mergeCell ref="JVA92:JVC92"/>
    <mergeCell ref="JVD92:JVF92"/>
    <mergeCell ref="JVG92:JVI92"/>
    <mergeCell ref="JVJ92:JVL92"/>
    <mergeCell ref="JVM92:JVO92"/>
    <mergeCell ref="JVP92:JVR92"/>
    <mergeCell ref="JVS92:JVU92"/>
    <mergeCell ref="JVV92:JVX92"/>
    <mergeCell ref="JTW92:JTY92"/>
    <mergeCell ref="JTZ92:JUB92"/>
    <mergeCell ref="JUC92:JUE92"/>
    <mergeCell ref="JUF92:JUH92"/>
    <mergeCell ref="JUI92:JUK92"/>
    <mergeCell ref="JUL92:JUN92"/>
    <mergeCell ref="JUO92:JUQ92"/>
    <mergeCell ref="JUR92:JUT92"/>
    <mergeCell ref="JUU92:JUW92"/>
    <mergeCell ref="JWZ92:JXB92"/>
    <mergeCell ref="JXC92:JXE92"/>
    <mergeCell ref="JXF92:JXH92"/>
    <mergeCell ref="JXI92:JXK92"/>
    <mergeCell ref="JXL92:JXN92"/>
    <mergeCell ref="JXO92:JXQ92"/>
    <mergeCell ref="JXR92:JXT92"/>
    <mergeCell ref="JXU92:JXW92"/>
    <mergeCell ref="JXX92:JXZ92"/>
    <mergeCell ref="JVY92:JWA92"/>
    <mergeCell ref="JWB92:JWD92"/>
    <mergeCell ref="JWE92:JWG92"/>
    <mergeCell ref="JWH92:JWJ92"/>
    <mergeCell ref="JWK92:JWM92"/>
    <mergeCell ref="JWN92:JWP92"/>
    <mergeCell ref="JWQ92:JWS92"/>
    <mergeCell ref="JWT92:JWV92"/>
    <mergeCell ref="JWW92:JWY92"/>
    <mergeCell ref="JZB92:JZD92"/>
    <mergeCell ref="JZE92:JZG92"/>
    <mergeCell ref="JZH92:JZJ92"/>
    <mergeCell ref="JZK92:JZM92"/>
    <mergeCell ref="JZN92:JZP92"/>
    <mergeCell ref="JZQ92:JZS92"/>
    <mergeCell ref="JZT92:JZV92"/>
    <mergeCell ref="JZW92:JZY92"/>
    <mergeCell ref="JZZ92:KAB92"/>
    <mergeCell ref="JYA92:JYC92"/>
    <mergeCell ref="JYD92:JYF92"/>
    <mergeCell ref="JYG92:JYI92"/>
    <mergeCell ref="JYJ92:JYL92"/>
    <mergeCell ref="JYM92:JYO92"/>
    <mergeCell ref="JYP92:JYR92"/>
    <mergeCell ref="JYS92:JYU92"/>
    <mergeCell ref="JYV92:JYX92"/>
    <mergeCell ref="JYY92:JZA92"/>
    <mergeCell ref="KBD92:KBF92"/>
    <mergeCell ref="KBG92:KBI92"/>
    <mergeCell ref="KBJ92:KBL92"/>
    <mergeCell ref="KBM92:KBO92"/>
    <mergeCell ref="KBP92:KBR92"/>
    <mergeCell ref="KBS92:KBU92"/>
    <mergeCell ref="KBV92:KBX92"/>
    <mergeCell ref="KBY92:KCA92"/>
    <mergeCell ref="KCB92:KCD92"/>
    <mergeCell ref="KAC92:KAE92"/>
    <mergeCell ref="KAF92:KAH92"/>
    <mergeCell ref="KAI92:KAK92"/>
    <mergeCell ref="KAL92:KAN92"/>
    <mergeCell ref="KAO92:KAQ92"/>
    <mergeCell ref="KAR92:KAT92"/>
    <mergeCell ref="KAU92:KAW92"/>
    <mergeCell ref="KAX92:KAZ92"/>
    <mergeCell ref="KBA92:KBC92"/>
    <mergeCell ref="KDF92:KDH92"/>
    <mergeCell ref="KDI92:KDK92"/>
    <mergeCell ref="KDL92:KDN92"/>
    <mergeCell ref="KDO92:KDQ92"/>
    <mergeCell ref="KDR92:KDT92"/>
    <mergeCell ref="KDU92:KDW92"/>
    <mergeCell ref="KDX92:KDZ92"/>
    <mergeCell ref="KEA92:KEC92"/>
    <mergeCell ref="KED92:KEF92"/>
    <mergeCell ref="KCE92:KCG92"/>
    <mergeCell ref="KCH92:KCJ92"/>
    <mergeCell ref="KCK92:KCM92"/>
    <mergeCell ref="KCN92:KCP92"/>
    <mergeCell ref="KCQ92:KCS92"/>
    <mergeCell ref="KCT92:KCV92"/>
    <mergeCell ref="KCW92:KCY92"/>
    <mergeCell ref="KCZ92:KDB92"/>
    <mergeCell ref="KDC92:KDE92"/>
    <mergeCell ref="KFH92:KFJ92"/>
    <mergeCell ref="KFK92:KFM92"/>
    <mergeCell ref="KFN92:KFP92"/>
    <mergeCell ref="KFQ92:KFS92"/>
    <mergeCell ref="KFT92:KFV92"/>
    <mergeCell ref="KFW92:KFY92"/>
    <mergeCell ref="KFZ92:KGB92"/>
    <mergeCell ref="KGC92:KGE92"/>
    <mergeCell ref="KGF92:KGH92"/>
    <mergeCell ref="KEG92:KEI92"/>
    <mergeCell ref="KEJ92:KEL92"/>
    <mergeCell ref="KEM92:KEO92"/>
    <mergeCell ref="KEP92:KER92"/>
    <mergeCell ref="KES92:KEU92"/>
    <mergeCell ref="KEV92:KEX92"/>
    <mergeCell ref="KEY92:KFA92"/>
    <mergeCell ref="KFB92:KFD92"/>
    <mergeCell ref="KFE92:KFG92"/>
    <mergeCell ref="KHJ92:KHL92"/>
    <mergeCell ref="KHM92:KHO92"/>
    <mergeCell ref="KHP92:KHR92"/>
    <mergeCell ref="KHS92:KHU92"/>
    <mergeCell ref="KHV92:KHX92"/>
    <mergeCell ref="KHY92:KIA92"/>
    <mergeCell ref="KIB92:KID92"/>
    <mergeCell ref="KIE92:KIG92"/>
    <mergeCell ref="KIH92:KIJ92"/>
    <mergeCell ref="KGI92:KGK92"/>
    <mergeCell ref="KGL92:KGN92"/>
    <mergeCell ref="KGO92:KGQ92"/>
    <mergeCell ref="KGR92:KGT92"/>
    <mergeCell ref="KGU92:KGW92"/>
    <mergeCell ref="KGX92:KGZ92"/>
    <mergeCell ref="KHA92:KHC92"/>
    <mergeCell ref="KHD92:KHF92"/>
    <mergeCell ref="KHG92:KHI92"/>
    <mergeCell ref="KJL92:KJN92"/>
    <mergeCell ref="KJO92:KJQ92"/>
    <mergeCell ref="KJR92:KJT92"/>
    <mergeCell ref="KJU92:KJW92"/>
    <mergeCell ref="KJX92:KJZ92"/>
    <mergeCell ref="KKA92:KKC92"/>
    <mergeCell ref="KKD92:KKF92"/>
    <mergeCell ref="KKG92:KKI92"/>
    <mergeCell ref="KKJ92:KKL92"/>
    <mergeCell ref="KIK92:KIM92"/>
    <mergeCell ref="KIN92:KIP92"/>
    <mergeCell ref="KIQ92:KIS92"/>
    <mergeCell ref="KIT92:KIV92"/>
    <mergeCell ref="KIW92:KIY92"/>
    <mergeCell ref="KIZ92:KJB92"/>
    <mergeCell ref="KJC92:KJE92"/>
    <mergeCell ref="KJF92:KJH92"/>
    <mergeCell ref="KJI92:KJK92"/>
    <mergeCell ref="KLN92:KLP92"/>
    <mergeCell ref="KLQ92:KLS92"/>
    <mergeCell ref="KLT92:KLV92"/>
    <mergeCell ref="KLW92:KLY92"/>
    <mergeCell ref="KLZ92:KMB92"/>
    <mergeCell ref="KMC92:KME92"/>
    <mergeCell ref="KMF92:KMH92"/>
    <mergeCell ref="KMI92:KMK92"/>
    <mergeCell ref="KML92:KMN92"/>
    <mergeCell ref="KKM92:KKO92"/>
    <mergeCell ref="KKP92:KKR92"/>
    <mergeCell ref="KKS92:KKU92"/>
    <mergeCell ref="KKV92:KKX92"/>
    <mergeCell ref="KKY92:KLA92"/>
    <mergeCell ref="KLB92:KLD92"/>
    <mergeCell ref="KLE92:KLG92"/>
    <mergeCell ref="KLH92:KLJ92"/>
    <mergeCell ref="KLK92:KLM92"/>
    <mergeCell ref="KNP92:KNR92"/>
    <mergeCell ref="KNS92:KNU92"/>
    <mergeCell ref="KNV92:KNX92"/>
    <mergeCell ref="KNY92:KOA92"/>
    <mergeCell ref="KOB92:KOD92"/>
    <mergeCell ref="KOE92:KOG92"/>
    <mergeCell ref="KOH92:KOJ92"/>
    <mergeCell ref="KOK92:KOM92"/>
    <mergeCell ref="KON92:KOP92"/>
    <mergeCell ref="KMO92:KMQ92"/>
    <mergeCell ref="KMR92:KMT92"/>
    <mergeCell ref="KMU92:KMW92"/>
    <mergeCell ref="KMX92:KMZ92"/>
    <mergeCell ref="KNA92:KNC92"/>
    <mergeCell ref="KND92:KNF92"/>
    <mergeCell ref="KNG92:KNI92"/>
    <mergeCell ref="KNJ92:KNL92"/>
    <mergeCell ref="KNM92:KNO92"/>
    <mergeCell ref="KPR92:KPT92"/>
    <mergeCell ref="KPU92:KPW92"/>
    <mergeCell ref="KPX92:KPZ92"/>
    <mergeCell ref="KQA92:KQC92"/>
    <mergeCell ref="KQD92:KQF92"/>
    <mergeCell ref="KQG92:KQI92"/>
    <mergeCell ref="KQJ92:KQL92"/>
    <mergeCell ref="KQM92:KQO92"/>
    <mergeCell ref="KQP92:KQR92"/>
    <mergeCell ref="KOQ92:KOS92"/>
    <mergeCell ref="KOT92:KOV92"/>
    <mergeCell ref="KOW92:KOY92"/>
    <mergeCell ref="KOZ92:KPB92"/>
    <mergeCell ref="KPC92:KPE92"/>
    <mergeCell ref="KPF92:KPH92"/>
    <mergeCell ref="KPI92:KPK92"/>
    <mergeCell ref="KPL92:KPN92"/>
    <mergeCell ref="KPO92:KPQ92"/>
    <mergeCell ref="KRT92:KRV92"/>
    <mergeCell ref="KRW92:KRY92"/>
    <mergeCell ref="KRZ92:KSB92"/>
    <mergeCell ref="KSC92:KSE92"/>
    <mergeCell ref="KSF92:KSH92"/>
    <mergeCell ref="KSI92:KSK92"/>
    <mergeCell ref="KSL92:KSN92"/>
    <mergeCell ref="KSO92:KSQ92"/>
    <mergeCell ref="KSR92:KST92"/>
    <mergeCell ref="KQS92:KQU92"/>
    <mergeCell ref="KQV92:KQX92"/>
    <mergeCell ref="KQY92:KRA92"/>
    <mergeCell ref="KRB92:KRD92"/>
    <mergeCell ref="KRE92:KRG92"/>
    <mergeCell ref="KRH92:KRJ92"/>
    <mergeCell ref="KRK92:KRM92"/>
    <mergeCell ref="KRN92:KRP92"/>
    <mergeCell ref="KRQ92:KRS92"/>
    <mergeCell ref="KTV92:KTX92"/>
    <mergeCell ref="KTY92:KUA92"/>
    <mergeCell ref="KUB92:KUD92"/>
    <mergeCell ref="KUE92:KUG92"/>
    <mergeCell ref="KUH92:KUJ92"/>
    <mergeCell ref="KUK92:KUM92"/>
    <mergeCell ref="KUN92:KUP92"/>
    <mergeCell ref="KUQ92:KUS92"/>
    <mergeCell ref="KUT92:KUV92"/>
    <mergeCell ref="KSU92:KSW92"/>
    <mergeCell ref="KSX92:KSZ92"/>
    <mergeCell ref="KTA92:KTC92"/>
    <mergeCell ref="KTD92:KTF92"/>
    <mergeCell ref="KTG92:KTI92"/>
    <mergeCell ref="KTJ92:KTL92"/>
    <mergeCell ref="KTM92:KTO92"/>
    <mergeCell ref="KTP92:KTR92"/>
    <mergeCell ref="KTS92:KTU92"/>
    <mergeCell ref="KVX92:KVZ92"/>
    <mergeCell ref="KWA92:KWC92"/>
    <mergeCell ref="KWD92:KWF92"/>
    <mergeCell ref="KWG92:KWI92"/>
    <mergeCell ref="KWJ92:KWL92"/>
    <mergeCell ref="KWM92:KWO92"/>
    <mergeCell ref="KWP92:KWR92"/>
    <mergeCell ref="KWS92:KWU92"/>
    <mergeCell ref="KWV92:KWX92"/>
    <mergeCell ref="KUW92:KUY92"/>
    <mergeCell ref="KUZ92:KVB92"/>
    <mergeCell ref="KVC92:KVE92"/>
    <mergeCell ref="KVF92:KVH92"/>
    <mergeCell ref="KVI92:KVK92"/>
    <mergeCell ref="KVL92:KVN92"/>
    <mergeCell ref="KVO92:KVQ92"/>
    <mergeCell ref="KVR92:KVT92"/>
    <mergeCell ref="KVU92:KVW92"/>
    <mergeCell ref="KXZ92:KYB92"/>
    <mergeCell ref="KYC92:KYE92"/>
    <mergeCell ref="KYF92:KYH92"/>
    <mergeCell ref="KYI92:KYK92"/>
    <mergeCell ref="KYL92:KYN92"/>
    <mergeCell ref="KYO92:KYQ92"/>
    <mergeCell ref="KYR92:KYT92"/>
    <mergeCell ref="KYU92:KYW92"/>
    <mergeCell ref="KYX92:KYZ92"/>
    <mergeCell ref="KWY92:KXA92"/>
    <mergeCell ref="KXB92:KXD92"/>
    <mergeCell ref="KXE92:KXG92"/>
    <mergeCell ref="KXH92:KXJ92"/>
    <mergeCell ref="KXK92:KXM92"/>
    <mergeCell ref="KXN92:KXP92"/>
    <mergeCell ref="KXQ92:KXS92"/>
    <mergeCell ref="KXT92:KXV92"/>
    <mergeCell ref="KXW92:KXY92"/>
    <mergeCell ref="LAB92:LAD92"/>
    <mergeCell ref="LAE92:LAG92"/>
    <mergeCell ref="LAH92:LAJ92"/>
    <mergeCell ref="LAK92:LAM92"/>
    <mergeCell ref="LAN92:LAP92"/>
    <mergeCell ref="LAQ92:LAS92"/>
    <mergeCell ref="LAT92:LAV92"/>
    <mergeCell ref="LAW92:LAY92"/>
    <mergeCell ref="LAZ92:LBB92"/>
    <mergeCell ref="KZA92:KZC92"/>
    <mergeCell ref="KZD92:KZF92"/>
    <mergeCell ref="KZG92:KZI92"/>
    <mergeCell ref="KZJ92:KZL92"/>
    <mergeCell ref="KZM92:KZO92"/>
    <mergeCell ref="KZP92:KZR92"/>
    <mergeCell ref="KZS92:KZU92"/>
    <mergeCell ref="KZV92:KZX92"/>
    <mergeCell ref="KZY92:LAA92"/>
    <mergeCell ref="LCD92:LCF92"/>
    <mergeCell ref="LCG92:LCI92"/>
    <mergeCell ref="LCJ92:LCL92"/>
    <mergeCell ref="LCM92:LCO92"/>
    <mergeCell ref="LCP92:LCR92"/>
    <mergeCell ref="LCS92:LCU92"/>
    <mergeCell ref="LCV92:LCX92"/>
    <mergeCell ref="LCY92:LDA92"/>
    <mergeCell ref="LDB92:LDD92"/>
    <mergeCell ref="LBC92:LBE92"/>
    <mergeCell ref="LBF92:LBH92"/>
    <mergeCell ref="LBI92:LBK92"/>
    <mergeCell ref="LBL92:LBN92"/>
    <mergeCell ref="LBO92:LBQ92"/>
    <mergeCell ref="LBR92:LBT92"/>
    <mergeCell ref="LBU92:LBW92"/>
    <mergeCell ref="LBX92:LBZ92"/>
    <mergeCell ref="LCA92:LCC92"/>
    <mergeCell ref="LEF92:LEH92"/>
    <mergeCell ref="LEI92:LEK92"/>
    <mergeCell ref="LEL92:LEN92"/>
    <mergeCell ref="LEO92:LEQ92"/>
    <mergeCell ref="LER92:LET92"/>
    <mergeCell ref="LEU92:LEW92"/>
    <mergeCell ref="LEX92:LEZ92"/>
    <mergeCell ref="LFA92:LFC92"/>
    <mergeCell ref="LFD92:LFF92"/>
    <mergeCell ref="LDE92:LDG92"/>
    <mergeCell ref="LDH92:LDJ92"/>
    <mergeCell ref="LDK92:LDM92"/>
    <mergeCell ref="LDN92:LDP92"/>
    <mergeCell ref="LDQ92:LDS92"/>
    <mergeCell ref="LDT92:LDV92"/>
    <mergeCell ref="LDW92:LDY92"/>
    <mergeCell ref="LDZ92:LEB92"/>
    <mergeCell ref="LEC92:LEE92"/>
    <mergeCell ref="LGH92:LGJ92"/>
    <mergeCell ref="LGK92:LGM92"/>
    <mergeCell ref="LGN92:LGP92"/>
    <mergeCell ref="LGQ92:LGS92"/>
    <mergeCell ref="LGT92:LGV92"/>
    <mergeCell ref="LGW92:LGY92"/>
    <mergeCell ref="LGZ92:LHB92"/>
    <mergeCell ref="LHC92:LHE92"/>
    <mergeCell ref="LHF92:LHH92"/>
    <mergeCell ref="LFG92:LFI92"/>
    <mergeCell ref="LFJ92:LFL92"/>
    <mergeCell ref="LFM92:LFO92"/>
    <mergeCell ref="LFP92:LFR92"/>
    <mergeCell ref="LFS92:LFU92"/>
    <mergeCell ref="LFV92:LFX92"/>
    <mergeCell ref="LFY92:LGA92"/>
    <mergeCell ref="LGB92:LGD92"/>
    <mergeCell ref="LGE92:LGG92"/>
    <mergeCell ref="LIJ92:LIL92"/>
    <mergeCell ref="LIM92:LIO92"/>
    <mergeCell ref="LIP92:LIR92"/>
    <mergeCell ref="LIS92:LIU92"/>
    <mergeCell ref="LIV92:LIX92"/>
    <mergeCell ref="LIY92:LJA92"/>
    <mergeCell ref="LJB92:LJD92"/>
    <mergeCell ref="LJE92:LJG92"/>
    <mergeCell ref="LJH92:LJJ92"/>
    <mergeCell ref="LHI92:LHK92"/>
    <mergeCell ref="LHL92:LHN92"/>
    <mergeCell ref="LHO92:LHQ92"/>
    <mergeCell ref="LHR92:LHT92"/>
    <mergeCell ref="LHU92:LHW92"/>
    <mergeCell ref="LHX92:LHZ92"/>
    <mergeCell ref="LIA92:LIC92"/>
    <mergeCell ref="LID92:LIF92"/>
    <mergeCell ref="LIG92:LII92"/>
    <mergeCell ref="LKL92:LKN92"/>
    <mergeCell ref="LKO92:LKQ92"/>
    <mergeCell ref="LKR92:LKT92"/>
    <mergeCell ref="LKU92:LKW92"/>
    <mergeCell ref="LKX92:LKZ92"/>
    <mergeCell ref="LLA92:LLC92"/>
    <mergeCell ref="LLD92:LLF92"/>
    <mergeCell ref="LLG92:LLI92"/>
    <mergeCell ref="LLJ92:LLL92"/>
    <mergeCell ref="LJK92:LJM92"/>
    <mergeCell ref="LJN92:LJP92"/>
    <mergeCell ref="LJQ92:LJS92"/>
    <mergeCell ref="LJT92:LJV92"/>
    <mergeCell ref="LJW92:LJY92"/>
    <mergeCell ref="LJZ92:LKB92"/>
    <mergeCell ref="LKC92:LKE92"/>
    <mergeCell ref="LKF92:LKH92"/>
    <mergeCell ref="LKI92:LKK92"/>
    <mergeCell ref="LMN92:LMP92"/>
    <mergeCell ref="LMQ92:LMS92"/>
    <mergeCell ref="LMT92:LMV92"/>
    <mergeCell ref="LMW92:LMY92"/>
    <mergeCell ref="LMZ92:LNB92"/>
    <mergeCell ref="LNC92:LNE92"/>
    <mergeCell ref="LNF92:LNH92"/>
    <mergeCell ref="LNI92:LNK92"/>
    <mergeCell ref="LNL92:LNN92"/>
    <mergeCell ref="LLM92:LLO92"/>
    <mergeCell ref="LLP92:LLR92"/>
    <mergeCell ref="LLS92:LLU92"/>
    <mergeCell ref="LLV92:LLX92"/>
    <mergeCell ref="LLY92:LMA92"/>
    <mergeCell ref="LMB92:LMD92"/>
    <mergeCell ref="LME92:LMG92"/>
    <mergeCell ref="LMH92:LMJ92"/>
    <mergeCell ref="LMK92:LMM92"/>
    <mergeCell ref="LOP92:LOR92"/>
    <mergeCell ref="LOS92:LOU92"/>
    <mergeCell ref="LOV92:LOX92"/>
    <mergeCell ref="LOY92:LPA92"/>
    <mergeCell ref="LPB92:LPD92"/>
    <mergeCell ref="LPE92:LPG92"/>
    <mergeCell ref="LPH92:LPJ92"/>
    <mergeCell ref="LPK92:LPM92"/>
    <mergeCell ref="LPN92:LPP92"/>
    <mergeCell ref="LNO92:LNQ92"/>
    <mergeCell ref="LNR92:LNT92"/>
    <mergeCell ref="LNU92:LNW92"/>
    <mergeCell ref="LNX92:LNZ92"/>
    <mergeCell ref="LOA92:LOC92"/>
    <mergeCell ref="LOD92:LOF92"/>
    <mergeCell ref="LOG92:LOI92"/>
    <mergeCell ref="LOJ92:LOL92"/>
    <mergeCell ref="LOM92:LOO92"/>
    <mergeCell ref="LQR92:LQT92"/>
    <mergeCell ref="LQU92:LQW92"/>
    <mergeCell ref="LQX92:LQZ92"/>
    <mergeCell ref="LRA92:LRC92"/>
    <mergeCell ref="LRD92:LRF92"/>
    <mergeCell ref="LRG92:LRI92"/>
    <mergeCell ref="LRJ92:LRL92"/>
    <mergeCell ref="LRM92:LRO92"/>
    <mergeCell ref="LRP92:LRR92"/>
    <mergeCell ref="LPQ92:LPS92"/>
    <mergeCell ref="LPT92:LPV92"/>
    <mergeCell ref="LPW92:LPY92"/>
    <mergeCell ref="LPZ92:LQB92"/>
    <mergeCell ref="LQC92:LQE92"/>
    <mergeCell ref="LQF92:LQH92"/>
    <mergeCell ref="LQI92:LQK92"/>
    <mergeCell ref="LQL92:LQN92"/>
    <mergeCell ref="LQO92:LQQ92"/>
    <mergeCell ref="LST92:LSV92"/>
    <mergeCell ref="LSW92:LSY92"/>
    <mergeCell ref="LSZ92:LTB92"/>
    <mergeCell ref="LTC92:LTE92"/>
    <mergeCell ref="LTF92:LTH92"/>
    <mergeCell ref="LTI92:LTK92"/>
    <mergeCell ref="LTL92:LTN92"/>
    <mergeCell ref="LTO92:LTQ92"/>
    <mergeCell ref="LTR92:LTT92"/>
    <mergeCell ref="LRS92:LRU92"/>
    <mergeCell ref="LRV92:LRX92"/>
    <mergeCell ref="LRY92:LSA92"/>
    <mergeCell ref="LSB92:LSD92"/>
    <mergeCell ref="LSE92:LSG92"/>
    <mergeCell ref="LSH92:LSJ92"/>
    <mergeCell ref="LSK92:LSM92"/>
    <mergeCell ref="LSN92:LSP92"/>
    <mergeCell ref="LSQ92:LSS92"/>
    <mergeCell ref="LUV92:LUX92"/>
    <mergeCell ref="LUY92:LVA92"/>
    <mergeCell ref="LVB92:LVD92"/>
    <mergeCell ref="LVE92:LVG92"/>
    <mergeCell ref="LVH92:LVJ92"/>
    <mergeCell ref="LVK92:LVM92"/>
    <mergeCell ref="LVN92:LVP92"/>
    <mergeCell ref="LVQ92:LVS92"/>
    <mergeCell ref="LVT92:LVV92"/>
    <mergeCell ref="LTU92:LTW92"/>
    <mergeCell ref="LTX92:LTZ92"/>
    <mergeCell ref="LUA92:LUC92"/>
    <mergeCell ref="LUD92:LUF92"/>
    <mergeCell ref="LUG92:LUI92"/>
    <mergeCell ref="LUJ92:LUL92"/>
    <mergeCell ref="LUM92:LUO92"/>
    <mergeCell ref="LUP92:LUR92"/>
    <mergeCell ref="LUS92:LUU92"/>
    <mergeCell ref="LWX92:LWZ92"/>
    <mergeCell ref="LXA92:LXC92"/>
    <mergeCell ref="LXD92:LXF92"/>
    <mergeCell ref="LXG92:LXI92"/>
    <mergeCell ref="LXJ92:LXL92"/>
    <mergeCell ref="LXM92:LXO92"/>
    <mergeCell ref="LXP92:LXR92"/>
    <mergeCell ref="LXS92:LXU92"/>
    <mergeCell ref="LXV92:LXX92"/>
    <mergeCell ref="LVW92:LVY92"/>
    <mergeCell ref="LVZ92:LWB92"/>
    <mergeCell ref="LWC92:LWE92"/>
    <mergeCell ref="LWF92:LWH92"/>
    <mergeCell ref="LWI92:LWK92"/>
    <mergeCell ref="LWL92:LWN92"/>
    <mergeCell ref="LWO92:LWQ92"/>
    <mergeCell ref="LWR92:LWT92"/>
    <mergeCell ref="LWU92:LWW92"/>
    <mergeCell ref="LYZ92:LZB92"/>
    <mergeCell ref="LZC92:LZE92"/>
    <mergeCell ref="LZF92:LZH92"/>
    <mergeCell ref="LZI92:LZK92"/>
    <mergeCell ref="LZL92:LZN92"/>
    <mergeCell ref="LZO92:LZQ92"/>
    <mergeCell ref="LZR92:LZT92"/>
    <mergeCell ref="LZU92:LZW92"/>
    <mergeCell ref="LZX92:LZZ92"/>
    <mergeCell ref="LXY92:LYA92"/>
    <mergeCell ref="LYB92:LYD92"/>
    <mergeCell ref="LYE92:LYG92"/>
    <mergeCell ref="LYH92:LYJ92"/>
    <mergeCell ref="LYK92:LYM92"/>
    <mergeCell ref="LYN92:LYP92"/>
    <mergeCell ref="LYQ92:LYS92"/>
    <mergeCell ref="LYT92:LYV92"/>
    <mergeCell ref="LYW92:LYY92"/>
    <mergeCell ref="MBB92:MBD92"/>
    <mergeCell ref="MBE92:MBG92"/>
    <mergeCell ref="MBH92:MBJ92"/>
    <mergeCell ref="MBK92:MBM92"/>
    <mergeCell ref="MBN92:MBP92"/>
    <mergeCell ref="MBQ92:MBS92"/>
    <mergeCell ref="MBT92:MBV92"/>
    <mergeCell ref="MBW92:MBY92"/>
    <mergeCell ref="MBZ92:MCB92"/>
    <mergeCell ref="MAA92:MAC92"/>
    <mergeCell ref="MAD92:MAF92"/>
    <mergeCell ref="MAG92:MAI92"/>
    <mergeCell ref="MAJ92:MAL92"/>
    <mergeCell ref="MAM92:MAO92"/>
    <mergeCell ref="MAP92:MAR92"/>
    <mergeCell ref="MAS92:MAU92"/>
    <mergeCell ref="MAV92:MAX92"/>
    <mergeCell ref="MAY92:MBA92"/>
    <mergeCell ref="MDD92:MDF92"/>
    <mergeCell ref="MDG92:MDI92"/>
    <mergeCell ref="MDJ92:MDL92"/>
    <mergeCell ref="MDM92:MDO92"/>
    <mergeCell ref="MDP92:MDR92"/>
    <mergeCell ref="MDS92:MDU92"/>
    <mergeCell ref="MDV92:MDX92"/>
    <mergeCell ref="MDY92:MEA92"/>
    <mergeCell ref="MEB92:MED92"/>
    <mergeCell ref="MCC92:MCE92"/>
    <mergeCell ref="MCF92:MCH92"/>
    <mergeCell ref="MCI92:MCK92"/>
    <mergeCell ref="MCL92:MCN92"/>
    <mergeCell ref="MCO92:MCQ92"/>
    <mergeCell ref="MCR92:MCT92"/>
    <mergeCell ref="MCU92:MCW92"/>
    <mergeCell ref="MCX92:MCZ92"/>
    <mergeCell ref="MDA92:MDC92"/>
    <mergeCell ref="MFF92:MFH92"/>
    <mergeCell ref="MFI92:MFK92"/>
    <mergeCell ref="MFL92:MFN92"/>
    <mergeCell ref="MFO92:MFQ92"/>
    <mergeCell ref="MFR92:MFT92"/>
    <mergeCell ref="MFU92:MFW92"/>
    <mergeCell ref="MFX92:MFZ92"/>
    <mergeCell ref="MGA92:MGC92"/>
    <mergeCell ref="MGD92:MGF92"/>
    <mergeCell ref="MEE92:MEG92"/>
    <mergeCell ref="MEH92:MEJ92"/>
    <mergeCell ref="MEK92:MEM92"/>
    <mergeCell ref="MEN92:MEP92"/>
    <mergeCell ref="MEQ92:MES92"/>
    <mergeCell ref="MET92:MEV92"/>
    <mergeCell ref="MEW92:MEY92"/>
    <mergeCell ref="MEZ92:MFB92"/>
    <mergeCell ref="MFC92:MFE92"/>
    <mergeCell ref="MHH92:MHJ92"/>
    <mergeCell ref="MHK92:MHM92"/>
    <mergeCell ref="MHN92:MHP92"/>
    <mergeCell ref="MHQ92:MHS92"/>
    <mergeCell ref="MHT92:MHV92"/>
    <mergeCell ref="MHW92:MHY92"/>
    <mergeCell ref="MHZ92:MIB92"/>
    <mergeCell ref="MIC92:MIE92"/>
    <mergeCell ref="MIF92:MIH92"/>
    <mergeCell ref="MGG92:MGI92"/>
    <mergeCell ref="MGJ92:MGL92"/>
    <mergeCell ref="MGM92:MGO92"/>
    <mergeCell ref="MGP92:MGR92"/>
    <mergeCell ref="MGS92:MGU92"/>
    <mergeCell ref="MGV92:MGX92"/>
    <mergeCell ref="MGY92:MHA92"/>
    <mergeCell ref="MHB92:MHD92"/>
    <mergeCell ref="MHE92:MHG92"/>
    <mergeCell ref="MJJ92:MJL92"/>
    <mergeCell ref="MJM92:MJO92"/>
    <mergeCell ref="MJP92:MJR92"/>
    <mergeCell ref="MJS92:MJU92"/>
    <mergeCell ref="MJV92:MJX92"/>
    <mergeCell ref="MJY92:MKA92"/>
    <mergeCell ref="MKB92:MKD92"/>
    <mergeCell ref="MKE92:MKG92"/>
    <mergeCell ref="MKH92:MKJ92"/>
    <mergeCell ref="MII92:MIK92"/>
    <mergeCell ref="MIL92:MIN92"/>
    <mergeCell ref="MIO92:MIQ92"/>
    <mergeCell ref="MIR92:MIT92"/>
    <mergeCell ref="MIU92:MIW92"/>
    <mergeCell ref="MIX92:MIZ92"/>
    <mergeCell ref="MJA92:MJC92"/>
    <mergeCell ref="MJD92:MJF92"/>
    <mergeCell ref="MJG92:MJI92"/>
    <mergeCell ref="MLL92:MLN92"/>
    <mergeCell ref="MLO92:MLQ92"/>
    <mergeCell ref="MLR92:MLT92"/>
    <mergeCell ref="MLU92:MLW92"/>
    <mergeCell ref="MLX92:MLZ92"/>
    <mergeCell ref="MMA92:MMC92"/>
    <mergeCell ref="MMD92:MMF92"/>
    <mergeCell ref="MMG92:MMI92"/>
    <mergeCell ref="MMJ92:MML92"/>
    <mergeCell ref="MKK92:MKM92"/>
    <mergeCell ref="MKN92:MKP92"/>
    <mergeCell ref="MKQ92:MKS92"/>
    <mergeCell ref="MKT92:MKV92"/>
    <mergeCell ref="MKW92:MKY92"/>
    <mergeCell ref="MKZ92:MLB92"/>
    <mergeCell ref="MLC92:MLE92"/>
    <mergeCell ref="MLF92:MLH92"/>
    <mergeCell ref="MLI92:MLK92"/>
    <mergeCell ref="MNN92:MNP92"/>
    <mergeCell ref="MNQ92:MNS92"/>
    <mergeCell ref="MNT92:MNV92"/>
    <mergeCell ref="MNW92:MNY92"/>
    <mergeCell ref="MNZ92:MOB92"/>
    <mergeCell ref="MOC92:MOE92"/>
    <mergeCell ref="MOF92:MOH92"/>
    <mergeCell ref="MOI92:MOK92"/>
    <mergeCell ref="MOL92:MON92"/>
    <mergeCell ref="MMM92:MMO92"/>
    <mergeCell ref="MMP92:MMR92"/>
    <mergeCell ref="MMS92:MMU92"/>
    <mergeCell ref="MMV92:MMX92"/>
    <mergeCell ref="MMY92:MNA92"/>
    <mergeCell ref="MNB92:MND92"/>
    <mergeCell ref="MNE92:MNG92"/>
    <mergeCell ref="MNH92:MNJ92"/>
    <mergeCell ref="MNK92:MNM92"/>
    <mergeCell ref="MPP92:MPR92"/>
    <mergeCell ref="MPS92:MPU92"/>
    <mergeCell ref="MPV92:MPX92"/>
    <mergeCell ref="MPY92:MQA92"/>
    <mergeCell ref="MQB92:MQD92"/>
    <mergeCell ref="MQE92:MQG92"/>
    <mergeCell ref="MQH92:MQJ92"/>
    <mergeCell ref="MQK92:MQM92"/>
    <mergeCell ref="MQN92:MQP92"/>
    <mergeCell ref="MOO92:MOQ92"/>
    <mergeCell ref="MOR92:MOT92"/>
    <mergeCell ref="MOU92:MOW92"/>
    <mergeCell ref="MOX92:MOZ92"/>
    <mergeCell ref="MPA92:MPC92"/>
    <mergeCell ref="MPD92:MPF92"/>
    <mergeCell ref="MPG92:MPI92"/>
    <mergeCell ref="MPJ92:MPL92"/>
    <mergeCell ref="MPM92:MPO92"/>
    <mergeCell ref="MRR92:MRT92"/>
    <mergeCell ref="MRU92:MRW92"/>
    <mergeCell ref="MRX92:MRZ92"/>
    <mergeCell ref="MSA92:MSC92"/>
    <mergeCell ref="MSD92:MSF92"/>
    <mergeCell ref="MSG92:MSI92"/>
    <mergeCell ref="MSJ92:MSL92"/>
    <mergeCell ref="MSM92:MSO92"/>
    <mergeCell ref="MSP92:MSR92"/>
    <mergeCell ref="MQQ92:MQS92"/>
    <mergeCell ref="MQT92:MQV92"/>
    <mergeCell ref="MQW92:MQY92"/>
    <mergeCell ref="MQZ92:MRB92"/>
    <mergeCell ref="MRC92:MRE92"/>
    <mergeCell ref="MRF92:MRH92"/>
    <mergeCell ref="MRI92:MRK92"/>
    <mergeCell ref="MRL92:MRN92"/>
    <mergeCell ref="MRO92:MRQ92"/>
    <mergeCell ref="MTT92:MTV92"/>
    <mergeCell ref="MTW92:MTY92"/>
    <mergeCell ref="MTZ92:MUB92"/>
    <mergeCell ref="MUC92:MUE92"/>
    <mergeCell ref="MUF92:MUH92"/>
    <mergeCell ref="MUI92:MUK92"/>
    <mergeCell ref="MUL92:MUN92"/>
    <mergeCell ref="MUO92:MUQ92"/>
    <mergeCell ref="MUR92:MUT92"/>
    <mergeCell ref="MSS92:MSU92"/>
    <mergeCell ref="MSV92:MSX92"/>
    <mergeCell ref="MSY92:MTA92"/>
    <mergeCell ref="MTB92:MTD92"/>
    <mergeCell ref="MTE92:MTG92"/>
    <mergeCell ref="MTH92:MTJ92"/>
    <mergeCell ref="MTK92:MTM92"/>
    <mergeCell ref="MTN92:MTP92"/>
    <mergeCell ref="MTQ92:MTS92"/>
    <mergeCell ref="MVV92:MVX92"/>
    <mergeCell ref="MVY92:MWA92"/>
    <mergeCell ref="MWB92:MWD92"/>
    <mergeCell ref="MWE92:MWG92"/>
    <mergeCell ref="MWH92:MWJ92"/>
    <mergeCell ref="MWK92:MWM92"/>
    <mergeCell ref="MWN92:MWP92"/>
    <mergeCell ref="MWQ92:MWS92"/>
    <mergeCell ref="MWT92:MWV92"/>
    <mergeCell ref="MUU92:MUW92"/>
    <mergeCell ref="MUX92:MUZ92"/>
    <mergeCell ref="MVA92:MVC92"/>
    <mergeCell ref="MVD92:MVF92"/>
    <mergeCell ref="MVG92:MVI92"/>
    <mergeCell ref="MVJ92:MVL92"/>
    <mergeCell ref="MVM92:MVO92"/>
    <mergeCell ref="MVP92:MVR92"/>
    <mergeCell ref="MVS92:MVU92"/>
    <mergeCell ref="MXX92:MXZ92"/>
    <mergeCell ref="MYA92:MYC92"/>
    <mergeCell ref="MYD92:MYF92"/>
    <mergeCell ref="MYG92:MYI92"/>
    <mergeCell ref="MYJ92:MYL92"/>
    <mergeCell ref="MYM92:MYO92"/>
    <mergeCell ref="MYP92:MYR92"/>
    <mergeCell ref="MYS92:MYU92"/>
    <mergeCell ref="MYV92:MYX92"/>
    <mergeCell ref="MWW92:MWY92"/>
    <mergeCell ref="MWZ92:MXB92"/>
    <mergeCell ref="MXC92:MXE92"/>
    <mergeCell ref="MXF92:MXH92"/>
    <mergeCell ref="MXI92:MXK92"/>
    <mergeCell ref="MXL92:MXN92"/>
    <mergeCell ref="MXO92:MXQ92"/>
    <mergeCell ref="MXR92:MXT92"/>
    <mergeCell ref="MXU92:MXW92"/>
    <mergeCell ref="MZZ92:NAB92"/>
    <mergeCell ref="NAC92:NAE92"/>
    <mergeCell ref="NAF92:NAH92"/>
    <mergeCell ref="NAI92:NAK92"/>
    <mergeCell ref="NAL92:NAN92"/>
    <mergeCell ref="NAO92:NAQ92"/>
    <mergeCell ref="NAR92:NAT92"/>
    <mergeCell ref="NAU92:NAW92"/>
    <mergeCell ref="NAX92:NAZ92"/>
    <mergeCell ref="MYY92:MZA92"/>
    <mergeCell ref="MZB92:MZD92"/>
    <mergeCell ref="MZE92:MZG92"/>
    <mergeCell ref="MZH92:MZJ92"/>
    <mergeCell ref="MZK92:MZM92"/>
    <mergeCell ref="MZN92:MZP92"/>
    <mergeCell ref="MZQ92:MZS92"/>
    <mergeCell ref="MZT92:MZV92"/>
    <mergeCell ref="MZW92:MZY92"/>
    <mergeCell ref="NCB92:NCD92"/>
    <mergeCell ref="NCE92:NCG92"/>
    <mergeCell ref="NCH92:NCJ92"/>
    <mergeCell ref="NCK92:NCM92"/>
    <mergeCell ref="NCN92:NCP92"/>
    <mergeCell ref="NCQ92:NCS92"/>
    <mergeCell ref="NCT92:NCV92"/>
    <mergeCell ref="NCW92:NCY92"/>
    <mergeCell ref="NCZ92:NDB92"/>
    <mergeCell ref="NBA92:NBC92"/>
    <mergeCell ref="NBD92:NBF92"/>
    <mergeCell ref="NBG92:NBI92"/>
    <mergeCell ref="NBJ92:NBL92"/>
    <mergeCell ref="NBM92:NBO92"/>
    <mergeCell ref="NBP92:NBR92"/>
    <mergeCell ref="NBS92:NBU92"/>
    <mergeCell ref="NBV92:NBX92"/>
    <mergeCell ref="NBY92:NCA92"/>
    <mergeCell ref="NED92:NEF92"/>
    <mergeCell ref="NEG92:NEI92"/>
    <mergeCell ref="NEJ92:NEL92"/>
    <mergeCell ref="NEM92:NEO92"/>
    <mergeCell ref="NEP92:NER92"/>
    <mergeCell ref="NES92:NEU92"/>
    <mergeCell ref="NEV92:NEX92"/>
    <mergeCell ref="NEY92:NFA92"/>
    <mergeCell ref="NFB92:NFD92"/>
    <mergeCell ref="NDC92:NDE92"/>
    <mergeCell ref="NDF92:NDH92"/>
    <mergeCell ref="NDI92:NDK92"/>
    <mergeCell ref="NDL92:NDN92"/>
    <mergeCell ref="NDO92:NDQ92"/>
    <mergeCell ref="NDR92:NDT92"/>
    <mergeCell ref="NDU92:NDW92"/>
    <mergeCell ref="NDX92:NDZ92"/>
    <mergeCell ref="NEA92:NEC92"/>
    <mergeCell ref="NGF92:NGH92"/>
    <mergeCell ref="NGI92:NGK92"/>
    <mergeCell ref="NGL92:NGN92"/>
    <mergeCell ref="NGO92:NGQ92"/>
    <mergeCell ref="NGR92:NGT92"/>
    <mergeCell ref="NGU92:NGW92"/>
    <mergeCell ref="NGX92:NGZ92"/>
    <mergeCell ref="NHA92:NHC92"/>
    <mergeCell ref="NHD92:NHF92"/>
    <mergeCell ref="NFE92:NFG92"/>
    <mergeCell ref="NFH92:NFJ92"/>
    <mergeCell ref="NFK92:NFM92"/>
    <mergeCell ref="NFN92:NFP92"/>
    <mergeCell ref="NFQ92:NFS92"/>
    <mergeCell ref="NFT92:NFV92"/>
    <mergeCell ref="NFW92:NFY92"/>
    <mergeCell ref="NFZ92:NGB92"/>
    <mergeCell ref="NGC92:NGE92"/>
    <mergeCell ref="NIH92:NIJ92"/>
    <mergeCell ref="NIK92:NIM92"/>
    <mergeCell ref="NIN92:NIP92"/>
    <mergeCell ref="NIQ92:NIS92"/>
    <mergeCell ref="NIT92:NIV92"/>
    <mergeCell ref="NIW92:NIY92"/>
    <mergeCell ref="NIZ92:NJB92"/>
    <mergeCell ref="NJC92:NJE92"/>
    <mergeCell ref="NJF92:NJH92"/>
    <mergeCell ref="NHG92:NHI92"/>
    <mergeCell ref="NHJ92:NHL92"/>
    <mergeCell ref="NHM92:NHO92"/>
    <mergeCell ref="NHP92:NHR92"/>
    <mergeCell ref="NHS92:NHU92"/>
    <mergeCell ref="NHV92:NHX92"/>
    <mergeCell ref="NHY92:NIA92"/>
    <mergeCell ref="NIB92:NID92"/>
    <mergeCell ref="NIE92:NIG92"/>
    <mergeCell ref="NKJ92:NKL92"/>
    <mergeCell ref="NKM92:NKO92"/>
    <mergeCell ref="NKP92:NKR92"/>
    <mergeCell ref="NKS92:NKU92"/>
    <mergeCell ref="NKV92:NKX92"/>
    <mergeCell ref="NKY92:NLA92"/>
    <mergeCell ref="NLB92:NLD92"/>
    <mergeCell ref="NLE92:NLG92"/>
    <mergeCell ref="NLH92:NLJ92"/>
    <mergeCell ref="NJI92:NJK92"/>
    <mergeCell ref="NJL92:NJN92"/>
    <mergeCell ref="NJO92:NJQ92"/>
    <mergeCell ref="NJR92:NJT92"/>
    <mergeCell ref="NJU92:NJW92"/>
    <mergeCell ref="NJX92:NJZ92"/>
    <mergeCell ref="NKA92:NKC92"/>
    <mergeCell ref="NKD92:NKF92"/>
    <mergeCell ref="NKG92:NKI92"/>
    <mergeCell ref="NML92:NMN92"/>
    <mergeCell ref="NMO92:NMQ92"/>
    <mergeCell ref="NMR92:NMT92"/>
    <mergeCell ref="NMU92:NMW92"/>
    <mergeCell ref="NMX92:NMZ92"/>
    <mergeCell ref="NNA92:NNC92"/>
    <mergeCell ref="NND92:NNF92"/>
    <mergeCell ref="NNG92:NNI92"/>
    <mergeCell ref="NNJ92:NNL92"/>
    <mergeCell ref="NLK92:NLM92"/>
    <mergeCell ref="NLN92:NLP92"/>
    <mergeCell ref="NLQ92:NLS92"/>
    <mergeCell ref="NLT92:NLV92"/>
    <mergeCell ref="NLW92:NLY92"/>
    <mergeCell ref="NLZ92:NMB92"/>
    <mergeCell ref="NMC92:NME92"/>
    <mergeCell ref="NMF92:NMH92"/>
    <mergeCell ref="NMI92:NMK92"/>
    <mergeCell ref="NON92:NOP92"/>
    <mergeCell ref="NOQ92:NOS92"/>
    <mergeCell ref="NOT92:NOV92"/>
    <mergeCell ref="NOW92:NOY92"/>
    <mergeCell ref="NOZ92:NPB92"/>
    <mergeCell ref="NPC92:NPE92"/>
    <mergeCell ref="NPF92:NPH92"/>
    <mergeCell ref="NPI92:NPK92"/>
    <mergeCell ref="NPL92:NPN92"/>
    <mergeCell ref="NNM92:NNO92"/>
    <mergeCell ref="NNP92:NNR92"/>
    <mergeCell ref="NNS92:NNU92"/>
    <mergeCell ref="NNV92:NNX92"/>
    <mergeCell ref="NNY92:NOA92"/>
    <mergeCell ref="NOB92:NOD92"/>
    <mergeCell ref="NOE92:NOG92"/>
    <mergeCell ref="NOH92:NOJ92"/>
    <mergeCell ref="NOK92:NOM92"/>
    <mergeCell ref="NQP92:NQR92"/>
    <mergeCell ref="NQS92:NQU92"/>
    <mergeCell ref="NQV92:NQX92"/>
    <mergeCell ref="NQY92:NRA92"/>
    <mergeCell ref="NRB92:NRD92"/>
    <mergeCell ref="NRE92:NRG92"/>
    <mergeCell ref="NRH92:NRJ92"/>
    <mergeCell ref="NRK92:NRM92"/>
    <mergeCell ref="NRN92:NRP92"/>
    <mergeCell ref="NPO92:NPQ92"/>
    <mergeCell ref="NPR92:NPT92"/>
    <mergeCell ref="NPU92:NPW92"/>
    <mergeCell ref="NPX92:NPZ92"/>
    <mergeCell ref="NQA92:NQC92"/>
    <mergeCell ref="NQD92:NQF92"/>
    <mergeCell ref="NQG92:NQI92"/>
    <mergeCell ref="NQJ92:NQL92"/>
    <mergeCell ref="NQM92:NQO92"/>
    <mergeCell ref="NSR92:NST92"/>
    <mergeCell ref="NSU92:NSW92"/>
    <mergeCell ref="NSX92:NSZ92"/>
    <mergeCell ref="NTA92:NTC92"/>
    <mergeCell ref="NTD92:NTF92"/>
    <mergeCell ref="NTG92:NTI92"/>
    <mergeCell ref="NTJ92:NTL92"/>
    <mergeCell ref="NTM92:NTO92"/>
    <mergeCell ref="NTP92:NTR92"/>
    <mergeCell ref="NRQ92:NRS92"/>
    <mergeCell ref="NRT92:NRV92"/>
    <mergeCell ref="NRW92:NRY92"/>
    <mergeCell ref="NRZ92:NSB92"/>
    <mergeCell ref="NSC92:NSE92"/>
    <mergeCell ref="NSF92:NSH92"/>
    <mergeCell ref="NSI92:NSK92"/>
    <mergeCell ref="NSL92:NSN92"/>
    <mergeCell ref="NSO92:NSQ92"/>
    <mergeCell ref="NUT92:NUV92"/>
    <mergeCell ref="NUW92:NUY92"/>
    <mergeCell ref="NUZ92:NVB92"/>
    <mergeCell ref="NVC92:NVE92"/>
    <mergeCell ref="NVF92:NVH92"/>
    <mergeCell ref="NVI92:NVK92"/>
    <mergeCell ref="NVL92:NVN92"/>
    <mergeCell ref="NVO92:NVQ92"/>
    <mergeCell ref="NVR92:NVT92"/>
    <mergeCell ref="NTS92:NTU92"/>
    <mergeCell ref="NTV92:NTX92"/>
    <mergeCell ref="NTY92:NUA92"/>
    <mergeCell ref="NUB92:NUD92"/>
    <mergeCell ref="NUE92:NUG92"/>
    <mergeCell ref="NUH92:NUJ92"/>
    <mergeCell ref="NUK92:NUM92"/>
    <mergeCell ref="NUN92:NUP92"/>
    <mergeCell ref="NUQ92:NUS92"/>
    <mergeCell ref="NWV92:NWX92"/>
    <mergeCell ref="NWY92:NXA92"/>
    <mergeCell ref="NXB92:NXD92"/>
    <mergeCell ref="NXE92:NXG92"/>
    <mergeCell ref="NXH92:NXJ92"/>
    <mergeCell ref="NXK92:NXM92"/>
    <mergeCell ref="NXN92:NXP92"/>
    <mergeCell ref="NXQ92:NXS92"/>
    <mergeCell ref="NXT92:NXV92"/>
    <mergeCell ref="NVU92:NVW92"/>
    <mergeCell ref="NVX92:NVZ92"/>
    <mergeCell ref="NWA92:NWC92"/>
    <mergeCell ref="NWD92:NWF92"/>
    <mergeCell ref="NWG92:NWI92"/>
    <mergeCell ref="NWJ92:NWL92"/>
    <mergeCell ref="NWM92:NWO92"/>
    <mergeCell ref="NWP92:NWR92"/>
    <mergeCell ref="NWS92:NWU92"/>
    <mergeCell ref="NYX92:NYZ92"/>
    <mergeCell ref="NZA92:NZC92"/>
    <mergeCell ref="NZD92:NZF92"/>
    <mergeCell ref="NZG92:NZI92"/>
    <mergeCell ref="NZJ92:NZL92"/>
    <mergeCell ref="NZM92:NZO92"/>
    <mergeCell ref="NZP92:NZR92"/>
    <mergeCell ref="NZS92:NZU92"/>
    <mergeCell ref="NZV92:NZX92"/>
    <mergeCell ref="NXW92:NXY92"/>
    <mergeCell ref="NXZ92:NYB92"/>
    <mergeCell ref="NYC92:NYE92"/>
    <mergeCell ref="NYF92:NYH92"/>
    <mergeCell ref="NYI92:NYK92"/>
    <mergeCell ref="NYL92:NYN92"/>
    <mergeCell ref="NYO92:NYQ92"/>
    <mergeCell ref="NYR92:NYT92"/>
    <mergeCell ref="NYU92:NYW92"/>
    <mergeCell ref="OAZ92:OBB92"/>
    <mergeCell ref="OBC92:OBE92"/>
    <mergeCell ref="OBF92:OBH92"/>
    <mergeCell ref="OBI92:OBK92"/>
    <mergeCell ref="OBL92:OBN92"/>
    <mergeCell ref="OBO92:OBQ92"/>
    <mergeCell ref="OBR92:OBT92"/>
    <mergeCell ref="OBU92:OBW92"/>
    <mergeCell ref="OBX92:OBZ92"/>
    <mergeCell ref="NZY92:OAA92"/>
    <mergeCell ref="OAB92:OAD92"/>
    <mergeCell ref="OAE92:OAG92"/>
    <mergeCell ref="OAH92:OAJ92"/>
    <mergeCell ref="OAK92:OAM92"/>
    <mergeCell ref="OAN92:OAP92"/>
    <mergeCell ref="OAQ92:OAS92"/>
    <mergeCell ref="OAT92:OAV92"/>
    <mergeCell ref="OAW92:OAY92"/>
    <mergeCell ref="ODB92:ODD92"/>
    <mergeCell ref="ODE92:ODG92"/>
    <mergeCell ref="ODH92:ODJ92"/>
    <mergeCell ref="ODK92:ODM92"/>
    <mergeCell ref="ODN92:ODP92"/>
    <mergeCell ref="ODQ92:ODS92"/>
    <mergeCell ref="ODT92:ODV92"/>
    <mergeCell ref="ODW92:ODY92"/>
    <mergeCell ref="ODZ92:OEB92"/>
    <mergeCell ref="OCA92:OCC92"/>
    <mergeCell ref="OCD92:OCF92"/>
    <mergeCell ref="OCG92:OCI92"/>
    <mergeCell ref="OCJ92:OCL92"/>
    <mergeCell ref="OCM92:OCO92"/>
    <mergeCell ref="OCP92:OCR92"/>
    <mergeCell ref="OCS92:OCU92"/>
    <mergeCell ref="OCV92:OCX92"/>
    <mergeCell ref="OCY92:ODA92"/>
    <mergeCell ref="OFD92:OFF92"/>
    <mergeCell ref="OFG92:OFI92"/>
    <mergeCell ref="OFJ92:OFL92"/>
    <mergeCell ref="OFM92:OFO92"/>
    <mergeCell ref="OFP92:OFR92"/>
    <mergeCell ref="OFS92:OFU92"/>
    <mergeCell ref="OFV92:OFX92"/>
    <mergeCell ref="OFY92:OGA92"/>
    <mergeCell ref="OGB92:OGD92"/>
    <mergeCell ref="OEC92:OEE92"/>
    <mergeCell ref="OEF92:OEH92"/>
    <mergeCell ref="OEI92:OEK92"/>
    <mergeCell ref="OEL92:OEN92"/>
    <mergeCell ref="OEO92:OEQ92"/>
    <mergeCell ref="OER92:OET92"/>
    <mergeCell ref="OEU92:OEW92"/>
    <mergeCell ref="OEX92:OEZ92"/>
    <mergeCell ref="OFA92:OFC92"/>
    <mergeCell ref="OHF92:OHH92"/>
    <mergeCell ref="OHI92:OHK92"/>
    <mergeCell ref="OHL92:OHN92"/>
    <mergeCell ref="OHO92:OHQ92"/>
    <mergeCell ref="OHR92:OHT92"/>
    <mergeCell ref="OHU92:OHW92"/>
    <mergeCell ref="OHX92:OHZ92"/>
    <mergeCell ref="OIA92:OIC92"/>
    <mergeCell ref="OID92:OIF92"/>
    <mergeCell ref="OGE92:OGG92"/>
    <mergeCell ref="OGH92:OGJ92"/>
    <mergeCell ref="OGK92:OGM92"/>
    <mergeCell ref="OGN92:OGP92"/>
    <mergeCell ref="OGQ92:OGS92"/>
    <mergeCell ref="OGT92:OGV92"/>
    <mergeCell ref="OGW92:OGY92"/>
    <mergeCell ref="OGZ92:OHB92"/>
    <mergeCell ref="OHC92:OHE92"/>
    <mergeCell ref="OJH92:OJJ92"/>
    <mergeCell ref="OJK92:OJM92"/>
    <mergeCell ref="OJN92:OJP92"/>
    <mergeCell ref="OJQ92:OJS92"/>
    <mergeCell ref="OJT92:OJV92"/>
    <mergeCell ref="OJW92:OJY92"/>
    <mergeCell ref="OJZ92:OKB92"/>
    <mergeCell ref="OKC92:OKE92"/>
    <mergeCell ref="OKF92:OKH92"/>
    <mergeCell ref="OIG92:OII92"/>
    <mergeCell ref="OIJ92:OIL92"/>
    <mergeCell ref="OIM92:OIO92"/>
    <mergeCell ref="OIP92:OIR92"/>
    <mergeCell ref="OIS92:OIU92"/>
    <mergeCell ref="OIV92:OIX92"/>
    <mergeCell ref="OIY92:OJA92"/>
    <mergeCell ref="OJB92:OJD92"/>
    <mergeCell ref="OJE92:OJG92"/>
    <mergeCell ref="OLJ92:OLL92"/>
    <mergeCell ref="OLM92:OLO92"/>
    <mergeCell ref="OLP92:OLR92"/>
    <mergeCell ref="OLS92:OLU92"/>
    <mergeCell ref="OLV92:OLX92"/>
    <mergeCell ref="OLY92:OMA92"/>
    <mergeCell ref="OMB92:OMD92"/>
    <mergeCell ref="OME92:OMG92"/>
    <mergeCell ref="OMH92:OMJ92"/>
    <mergeCell ref="OKI92:OKK92"/>
    <mergeCell ref="OKL92:OKN92"/>
    <mergeCell ref="OKO92:OKQ92"/>
    <mergeCell ref="OKR92:OKT92"/>
    <mergeCell ref="OKU92:OKW92"/>
    <mergeCell ref="OKX92:OKZ92"/>
    <mergeCell ref="OLA92:OLC92"/>
    <mergeCell ref="OLD92:OLF92"/>
    <mergeCell ref="OLG92:OLI92"/>
    <mergeCell ref="ONL92:ONN92"/>
    <mergeCell ref="ONO92:ONQ92"/>
    <mergeCell ref="ONR92:ONT92"/>
    <mergeCell ref="ONU92:ONW92"/>
    <mergeCell ref="ONX92:ONZ92"/>
    <mergeCell ref="OOA92:OOC92"/>
    <mergeCell ref="OOD92:OOF92"/>
    <mergeCell ref="OOG92:OOI92"/>
    <mergeCell ref="OOJ92:OOL92"/>
    <mergeCell ref="OMK92:OMM92"/>
    <mergeCell ref="OMN92:OMP92"/>
    <mergeCell ref="OMQ92:OMS92"/>
    <mergeCell ref="OMT92:OMV92"/>
    <mergeCell ref="OMW92:OMY92"/>
    <mergeCell ref="OMZ92:ONB92"/>
    <mergeCell ref="ONC92:ONE92"/>
    <mergeCell ref="ONF92:ONH92"/>
    <mergeCell ref="ONI92:ONK92"/>
    <mergeCell ref="OPN92:OPP92"/>
    <mergeCell ref="OPQ92:OPS92"/>
    <mergeCell ref="OPT92:OPV92"/>
    <mergeCell ref="OPW92:OPY92"/>
    <mergeCell ref="OPZ92:OQB92"/>
    <mergeCell ref="OQC92:OQE92"/>
    <mergeCell ref="OQF92:OQH92"/>
    <mergeCell ref="OQI92:OQK92"/>
    <mergeCell ref="OQL92:OQN92"/>
    <mergeCell ref="OOM92:OOO92"/>
    <mergeCell ref="OOP92:OOR92"/>
    <mergeCell ref="OOS92:OOU92"/>
    <mergeCell ref="OOV92:OOX92"/>
    <mergeCell ref="OOY92:OPA92"/>
    <mergeCell ref="OPB92:OPD92"/>
    <mergeCell ref="OPE92:OPG92"/>
    <mergeCell ref="OPH92:OPJ92"/>
    <mergeCell ref="OPK92:OPM92"/>
    <mergeCell ref="ORP92:ORR92"/>
    <mergeCell ref="ORS92:ORU92"/>
    <mergeCell ref="ORV92:ORX92"/>
    <mergeCell ref="ORY92:OSA92"/>
    <mergeCell ref="OSB92:OSD92"/>
    <mergeCell ref="OSE92:OSG92"/>
    <mergeCell ref="OSH92:OSJ92"/>
    <mergeCell ref="OSK92:OSM92"/>
    <mergeCell ref="OSN92:OSP92"/>
    <mergeCell ref="OQO92:OQQ92"/>
    <mergeCell ref="OQR92:OQT92"/>
    <mergeCell ref="OQU92:OQW92"/>
    <mergeCell ref="OQX92:OQZ92"/>
    <mergeCell ref="ORA92:ORC92"/>
    <mergeCell ref="ORD92:ORF92"/>
    <mergeCell ref="ORG92:ORI92"/>
    <mergeCell ref="ORJ92:ORL92"/>
    <mergeCell ref="ORM92:ORO92"/>
    <mergeCell ref="OTR92:OTT92"/>
    <mergeCell ref="OTU92:OTW92"/>
    <mergeCell ref="OTX92:OTZ92"/>
    <mergeCell ref="OUA92:OUC92"/>
    <mergeCell ref="OUD92:OUF92"/>
    <mergeCell ref="OUG92:OUI92"/>
    <mergeCell ref="OUJ92:OUL92"/>
    <mergeCell ref="OUM92:OUO92"/>
    <mergeCell ref="OUP92:OUR92"/>
    <mergeCell ref="OSQ92:OSS92"/>
    <mergeCell ref="OST92:OSV92"/>
    <mergeCell ref="OSW92:OSY92"/>
    <mergeCell ref="OSZ92:OTB92"/>
    <mergeCell ref="OTC92:OTE92"/>
    <mergeCell ref="OTF92:OTH92"/>
    <mergeCell ref="OTI92:OTK92"/>
    <mergeCell ref="OTL92:OTN92"/>
    <mergeCell ref="OTO92:OTQ92"/>
    <mergeCell ref="OVT92:OVV92"/>
    <mergeCell ref="OVW92:OVY92"/>
    <mergeCell ref="OVZ92:OWB92"/>
    <mergeCell ref="OWC92:OWE92"/>
    <mergeCell ref="OWF92:OWH92"/>
    <mergeCell ref="OWI92:OWK92"/>
    <mergeCell ref="OWL92:OWN92"/>
    <mergeCell ref="OWO92:OWQ92"/>
    <mergeCell ref="OWR92:OWT92"/>
    <mergeCell ref="OUS92:OUU92"/>
    <mergeCell ref="OUV92:OUX92"/>
    <mergeCell ref="OUY92:OVA92"/>
    <mergeCell ref="OVB92:OVD92"/>
    <mergeCell ref="OVE92:OVG92"/>
    <mergeCell ref="OVH92:OVJ92"/>
    <mergeCell ref="OVK92:OVM92"/>
    <mergeCell ref="OVN92:OVP92"/>
    <mergeCell ref="OVQ92:OVS92"/>
    <mergeCell ref="OXV92:OXX92"/>
    <mergeCell ref="OXY92:OYA92"/>
    <mergeCell ref="OYB92:OYD92"/>
    <mergeCell ref="OYE92:OYG92"/>
    <mergeCell ref="OYH92:OYJ92"/>
    <mergeCell ref="OYK92:OYM92"/>
    <mergeCell ref="OYN92:OYP92"/>
    <mergeCell ref="OYQ92:OYS92"/>
    <mergeCell ref="OYT92:OYV92"/>
    <mergeCell ref="OWU92:OWW92"/>
    <mergeCell ref="OWX92:OWZ92"/>
    <mergeCell ref="OXA92:OXC92"/>
    <mergeCell ref="OXD92:OXF92"/>
    <mergeCell ref="OXG92:OXI92"/>
    <mergeCell ref="OXJ92:OXL92"/>
    <mergeCell ref="OXM92:OXO92"/>
    <mergeCell ref="OXP92:OXR92"/>
    <mergeCell ref="OXS92:OXU92"/>
    <mergeCell ref="OZX92:OZZ92"/>
    <mergeCell ref="PAA92:PAC92"/>
    <mergeCell ref="PAD92:PAF92"/>
    <mergeCell ref="PAG92:PAI92"/>
    <mergeCell ref="PAJ92:PAL92"/>
    <mergeCell ref="PAM92:PAO92"/>
    <mergeCell ref="PAP92:PAR92"/>
    <mergeCell ref="PAS92:PAU92"/>
    <mergeCell ref="PAV92:PAX92"/>
    <mergeCell ref="OYW92:OYY92"/>
    <mergeCell ref="OYZ92:OZB92"/>
    <mergeCell ref="OZC92:OZE92"/>
    <mergeCell ref="OZF92:OZH92"/>
    <mergeCell ref="OZI92:OZK92"/>
    <mergeCell ref="OZL92:OZN92"/>
    <mergeCell ref="OZO92:OZQ92"/>
    <mergeCell ref="OZR92:OZT92"/>
    <mergeCell ref="OZU92:OZW92"/>
    <mergeCell ref="PBZ92:PCB92"/>
    <mergeCell ref="PCC92:PCE92"/>
    <mergeCell ref="PCF92:PCH92"/>
    <mergeCell ref="PCI92:PCK92"/>
    <mergeCell ref="PCL92:PCN92"/>
    <mergeCell ref="PCO92:PCQ92"/>
    <mergeCell ref="PCR92:PCT92"/>
    <mergeCell ref="PCU92:PCW92"/>
    <mergeCell ref="PCX92:PCZ92"/>
    <mergeCell ref="PAY92:PBA92"/>
    <mergeCell ref="PBB92:PBD92"/>
    <mergeCell ref="PBE92:PBG92"/>
    <mergeCell ref="PBH92:PBJ92"/>
    <mergeCell ref="PBK92:PBM92"/>
    <mergeCell ref="PBN92:PBP92"/>
    <mergeCell ref="PBQ92:PBS92"/>
    <mergeCell ref="PBT92:PBV92"/>
    <mergeCell ref="PBW92:PBY92"/>
    <mergeCell ref="PEB92:PED92"/>
    <mergeCell ref="PEE92:PEG92"/>
    <mergeCell ref="PEH92:PEJ92"/>
    <mergeCell ref="PEK92:PEM92"/>
    <mergeCell ref="PEN92:PEP92"/>
    <mergeCell ref="PEQ92:PES92"/>
    <mergeCell ref="PET92:PEV92"/>
    <mergeCell ref="PEW92:PEY92"/>
    <mergeCell ref="PEZ92:PFB92"/>
    <mergeCell ref="PDA92:PDC92"/>
    <mergeCell ref="PDD92:PDF92"/>
    <mergeCell ref="PDG92:PDI92"/>
    <mergeCell ref="PDJ92:PDL92"/>
    <mergeCell ref="PDM92:PDO92"/>
    <mergeCell ref="PDP92:PDR92"/>
    <mergeCell ref="PDS92:PDU92"/>
    <mergeCell ref="PDV92:PDX92"/>
    <mergeCell ref="PDY92:PEA92"/>
    <mergeCell ref="PGD92:PGF92"/>
    <mergeCell ref="PGG92:PGI92"/>
    <mergeCell ref="PGJ92:PGL92"/>
    <mergeCell ref="PGM92:PGO92"/>
    <mergeCell ref="PGP92:PGR92"/>
    <mergeCell ref="PGS92:PGU92"/>
    <mergeCell ref="PGV92:PGX92"/>
    <mergeCell ref="PGY92:PHA92"/>
    <mergeCell ref="PHB92:PHD92"/>
    <mergeCell ref="PFC92:PFE92"/>
    <mergeCell ref="PFF92:PFH92"/>
    <mergeCell ref="PFI92:PFK92"/>
    <mergeCell ref="PFL92:PFN92"/>
    <mergeCell ref="PFO92:PFQ92"/>
    <mergeCell ref="PFR92:PFT92"/>
    <mergeCell ref="PFU92:PFW92"/>
    <mergeCell ref="PFX92:PFZ92"/>
    <mergeCell ref="PGA92:PGC92"/>
    <mergeCell ref="PIF92:PIH92"/>
    <mergeCell ref="PII92:PIK92"/>
    <mergeCell ref="PIL92:PIN92"/>
    <mergeCell ref="PIO92:PIQ92"/>
    <mergeCell ref="PIR92:PIT92"/>
    <mergeCell ref="PIU92:PIW92"/>
    <mergeCell ref="PIX92:PIZ92"/>
    <mergeCell ref="PJA92:PJC92"/>
    <mergeCell ref="PJD92:PJF92"/>
    <mergeCell ref="PHE92:PHG92"/>
    <mergeCell ref="PHH92:PHJ92"/>
    <mergeCell ref="PHK92:PHM92"/>
    <mergeCell ref="PHN92:PHP92"/>
    <mergeCell ref="PHQ92:PHS92"/>
    <mergeCell ref="PHT92:PHV92"/>
    <mergeCell ref="PHW92:PHY92"/>
    <mergeCell ref="PHZ92:PIB92"/>
    <mergeCell ref="PIC92:PIE92"/>
    <mergeCell ref="PKH92:PKJ92"/>
    <mergeCell ref="PKK92:PKM92"/>
    <mergeCell ref="PKN92:PKP92"/>
    <mergeCell ref="PKQ92:PKS92"/>
    <mergeCell ref="PKT92:PKV92"/>
    <mergeCell ref="PKW92:PKY92"/>
    <mergeCell ref="PKZ92:PLB92"/>
    <mergeCell ref="PLC92:PLE92"/>
    <mergeCell ref="PLF92:PLH92"/>
    <mergeCell ref="PJG92:PJI92"/>
    <mergeCell ref="PJJ92:PJL92"/>
    <mergeCell ref="PJM92:PJO92"/>
    <mergeCell ref="PJP92:PJR92"/>
    <mergeCell ref="PJS92:PJU92"/>
    <mergeCell ref="PJV92:PJX92"/>
    <mergeCell ref="PJY92:PKA92"/>
    <mergeCell ref="PKB92:PKD92"/>
    <mergeCell ref="PKE92:PKG92"/>
    <mergeCell ref="PMJ92:PML92"/>
    <mergeCell ref="PMM92:PMO92"/>
    <mergeCell ref="PMP92:PMR92"/>
    <mergeCell ref="PMS92:PMU92"/>
    <mergeCell ref="PMV92:PMX92"/>
    <mergeCell ref="PMY92:PNA92"/>
    <mergeCell ref="PNB92:PND92"/>
    <mergeCell ref="PNE92:PNG92"/>
    <mergeCell ref="PNH92:PNJ92"/>
    <mergeCell ref="PLI92:PLK92"/>
    <mergeCell ref="PLL92:PLN92"/>
    <mergeCell ref="PLO92:PLQ92"/>
    <mergeCell ref="PLR92:PLT92"/>
    <mergeCell ref="PLU92:PLW92"/>
    <mergeCell ref="PLX92:PLZ92"/>
    <mergeCell ref="PMA92:PMC92"/>
    <mergeCell ref="PMD92:PMF92"/>
    <mergeCell ref="PMG92:PMI92"/>
    <mergeCell ref="POL92:PON92"/>
    <mergeCell ref="POO92:POQ92"/>
    <mergeCell ref="POR92:POT92"/>
    <mergeCell ref="POU92:POW92"/>
    <mergeCell ref="POX92:POZ92"/>
    <mergeCell ref="PPA92:PPC92"/>
    <mergeCell ref="PPD92:PPF92"/>
    <mergeCell ref="PPG92:PPI92"/>
    <mergeCell ref="PPJ92:PPL92"/>
    <mergeCell ref="PNK92:PNM92"/>
    <mergeCell ref="PNN92:PNP92"/>
    <mergeCell ref="PNQ92:PNS92"/>
    <mergeCell ref="PNT92:PNV92"/>
    <mergeCell ref="PNW92:PNY92"/>
    <mergeCell ref="PNZ92:POB92"/>
    <mergeCell ref="POC92:POE92"/>
    <mergeCell ref="POF92:POH92"/>
    <mergeCell ref="POI92:POK92"/>
    <mergeCell ref="PQN92:PQP92"/>
    <mergeCell ref="PQQ92:PQS92"/>
    <mergeCell ref="PQT92:PQV92"/>
    <mergeCell ref="PQW92:PQY92"/>
    <mergeCell ref="PQZ92:PRB92"/>
    <mergeCell ref="PRC92:PRE92"/>
    <mergeCell ref="PRF92:PRH92"/>
    <mergeCell ref="PRI92:PRK92"/>
    <mergeCell ref="PRL92:PRN92"/>
    <mergeCell ref="PPM92:PPO92"/>
    <mergeCell ref="PPP92:PPR92"/>
    <mergeCell ref="PPS92:PPU92"/>
    <mergeCell ref="PPV92:PPX92"/>
    <mergeCell ref="PPY92:PQA92"/>
    <mergeCell ref="PQB92:PQD92"/>
    <mergeCell ref="PQE92:PQG92"/>
    <mergeCell ref="PQH92:PQJ92"/>
    <mergeCell ref="PQK92:PQM92"/>
    <mergeCell ref="PSP92:PSR92"/>
    <mergeCell ref="PSS92:PSU92"/>
    <mergeCell ref="PSV92:PSX92"/>
    <mergeCell ref="PSY92:PTA92"/>
    <mergeCell ref="PTB92:PTD92"/>
    <mergeCell ref="PTE92:PTG92"/>
    <mergeCell ref="PTH92:PTJ92"/>
    <mergeCell ref="PTK92:PTM92"/>
    <mergeCell ref="PTN92:PTP92"/>
    <mergeCell ref="PRO92:PRQ92"/>
    <mergeCell ref="PRR92:PRT92"/>
    <mergeCell ref="PRU92:PRW92"/>
    <mergeCell ref="PRX92:PRZ92"/>
    <mergeCell ref="PSA92:PSC92"/>
    <mergeCell ref="PSD92:PSF92"/>
    <mergeCell ref="PSG92:PSI92"/>
    <mergeCell ref="PSJ92:PSL92"/>
    <mergeCell ref="PSM92:PSO92"/>
    <mergeCell ref="PUR92:PUT92"/>
    <mergeCell ref="PUU92:PUW92"/>
    <mergeCell ref="PUX92:PUZ92"/>
    <mergeCell ref="PVA92:PVC92"/>
    <mergeCell ref="PVD92:PVF92"/>
    <mergeCell ref="PVG92:PVI92"/>
    <mergeCell ref="PVJ92:PVL92"/>
    <mergeCell ref="PVM92:PVO92"/>
    <mergeCell ref="PVP92:PVR92"/>
    <mergeCell ref="PTQ92:PTS92"/>
    <mergeCell ref="PTT92:PTV92"/>
    <mergeCell ref="PTW92:PTY92"/>
    <mergeCell ref="PTZ92:PUB92"/>
    <mergeCell ref="PUC92:PUE92"/>
    <mergeCell ref="PUF92:PUH92"/>
    <mergeCell ref="PUI92:PUK92"/>
    <mergeCell ref="PUL92:PUN92"/>
    <mergeCell ref="PUO92:PUQ92"/>
    <mergeCell ref="PWT92:PWV92"/>
    <mergeCell ref="PWW92:PWY92"/>
    <mergeCell ref="PWZ92:PXB92"/>
    <mergeCell ref="PXC92:PXE92"/>
    <mergeCell ref="PXF92:PXH92"/>
    <mergeCell ref="PXI92:PXK92"/>
    <mergeCell ref="PXL92:PXN92"/>
    <mergeCell ref="PXO92:PXQ92"/>
    <mergeCell ref="PXR92:PXT92"/>
    <mergeCell ref="PVS92:PVU92"/>
    <mergeCell ref="PVV92:PVX92"/>
    <mergeCell ref="PVY92:PWA92"/>
    <mergeCell ref="PWB92:PWD92"/>
    <mergeCell ref="PWE92:PWG92"/>
    <mergeCell ref="PWH92:PWJ92"/>
    <mergeCell ref="PWK92:PWM92"/>
    <mergeCell ref="PWN92:PWP92"/>
    <mergeCell ref="PWQ92:PWS92"/>
    <mergeCell ref="PYV92:PYX92"/>
    <mergeCell ref="PYY92:PZA92"/>
    <mergeCell ref="PZB92:PZD92"/>
    <mergeCell ref="PZE92:PZG92"/>
    <mergeCell ref="PZH92:PZJ92"/>
    <mergeCell ref="PZK92:PZM92"/>
    <mergeCell ref="PZN92:PZP92"/>
    <mergeCell ref="PZQ92:PZS92"/>
    <mergeCell ref="PZT92:PZV92"/>
    <mergeCell ref="PXU92:PXW92"/>
    <mergeCell ref="PXX92:PXZ92"/>
    <mergeCell ref="PYA92:PYC92"/>
    <mergeCell ref="PYD92:PYF92"/>
    <mergeCell ref="PYG92:PYI92"/>
    <mergeCell ref="PYJ92:PYL92"/>
    <mergeCell ref="PYM92:PYO92"/>
    <mergeCell ref="PYP92:PYR92"/>
    <mergeCell ref="PYS92:PYU92"/>
    <mergeCell ref="QAX92:QAZ92"/>
    <mergeCell ref="QBA92:QBC92"/>
    <mergeCell ref="QBD92:QBF92"/>
    <mergeCell ref="QBG92:QBI92"/>
    <mergeCell ref="QBJ92:QBL92"/>
    <mergeCell ref="QBM92:QBO92"/>
    <mergeCell ref="QBP92:QBR92"/>
    <mergeCell ref="QBS92:QBU92"/>
    <mergeCell ref="QBV92:QBX92"/>
    <mergeCell ref="PZW92:PZY92"/>
    <mergeCell ref="PZZ92:QAB92"/>
    <mergeCell ref="QAC92:QAE92"/>
    <mergeCell ref="QAF92:QAH92"/>
    <mergeCell ref="QAI92:QAK92"/>
    <mergeCell ref="QAL92:QAN92"/>
    <mergeCell ref="QAO92:QAQ92"/>
    <mergeCell ref="QAR92:QAT92"/>
    <mergeCell ref="QAU92:QAW92"/>
    <mergeCell ref="QCZ92:QDB92"/>
    <mergeCell ref="QDC92:QDE92"/>
    <mergeCell ref="QDF92:QDH92"/>
    <mergeCell ref="QDI92:QDK92"/>
    <mergeCell ref="QDL92:QDN92"/>
    <mergeCell ref="QDO92:QDQ92"/>
    <mergeCell ref="QDR92:QDT92"/>
    <mergeCell ref="QDU92:QDW92"/>
    <mergeCell ref="QDX92:QDZ92"/>
    <mergeCell ref="QBY92:QCA92"/>
    <mergeCell ref="QCB92:QCD92"/>
    <mergeCell ref="QCE92:QCG92"/>
    <mergeCell ref="QCH92:QCJ92"/>
    <mergeCell ref="QCK92:QCM92"/>
    <mergeCell ref="QCN92:QCP92"/>
    <mergeCell ref="QCQ92:QCS92"/>
    <mergeCell ref="QCT92:QCV92"/>
    <mergeCell ref="QCW92:QCY92"/>
    <mergeCell ref="QFB92:QFD92"/>
    <mergeCell ref="QFE92:QFG92"/>
    <mergeCell ref="QFH92:QFJ92"/>
    <mergeCell ref="QFK92:QFM92"/>
    <mergeCell ref="QFN92:QFP92"/>
    <mergeCell ref="QFQ92:QFS92"/>
    <mergeCell ref="QFT92:QFV92"/>
    <mergeCell ref="QFW92:QFY92"/>
    <mergeCell ref="QFZ92:QGB92"/>
    <mergeCell ref="QEA92:QEC92"/>
    <mergeCell ref="QED92:QEF92"/>
    <mergeCell ref="QEG92:QEI92"/>
    <mergeCell ref="QEJ92:QEL92"/>
    <mergeCell ref="QEM92:QEO92"/>
    <mergeCell ref="QEP92:QER92"/>
    <mergeCell ref="QES92:QEU92"/>
    <mergeCell ref="QEV92:QEX92"/>
    <mergeCell ref="QEY92:QFA92"/>
    <mergeCell ref="QHD92:QHF92"/>
    <mergeCell ref="QHG92:QHI92"/>
    <mergeCell ref="QHJ92:QHL92"/>
    <mergeCell ref="QHM92:QHO92"/>
    <mergeCell ref="QHP92:QHR92"/>
    <mergeCell ref="QHS92:QHU92"/>
    <mergeCell ref="QHV92:QHX92"/>
    <mergeCell ref="QHY92:QIA92"/>
    <mergeCell ref="QIB92:QID92"/>
    <mergeCell ref="QGC92:QGE92"/>
    <mergeCell ref="QGF92:QGH92"/>
    <mergeCell ref="QGI92:QGK92"/>
    <mergeCell ref="QGL92:QGN92"/>
    <mergeCell ref="QGO92:QGQ92"/>
    <mergeCell ref="QGR92:QGT92"/>
    <mergeCell ref="QGU92:QGW92"/>
    <mergeCell ref="QGX92:QGZ92"/>
    <mergeCell ref="QHA92:QHC92"/>
    <mergeCell ref="QJF92:QJH92"/>
    <mergeCell ref="QJI92:QJK92"/>
    <mergeCell ref="QJL92:QJN92"/>
    <mergeCell ref="QJO92:QJQ92"/>
    <mergeCell ref="QJR92:QJT92"/>
    <mergeCell ref="QJU92:QJW92"/>
    <mergeCell ref="QJX92:QJZ92"/>
    <mergeCell ref="QKA92:QKC92"/>
    <mergeCell ref="QKD92:QKF92"/>
    <mergeCell ref="QIE92:QIG92"/>
    <mergeCell ref="QIH92:QIJ92"/>
    <mergeCell ref="QIK92:QIM92"/>
    <mergeCell ref="QIN92:QIP92"/>
    <mergeCell ref="QIQ92:QIS92"/>
    <mergeCell ref="QIT92:QIV92"/>
    <mergeCell ref="QIW92:QIY92"/>
    <mergeCell ref="QIZ92:QJB92"/>
    <mergeCell ref="QJC92:QJE92"/>
    <mergeCell ref="QLH92:QLJ92"/>
    <mergeCell ref="QLK92:QLM92"/>
    <mergeCell ref="QLN92:QLP92"/>
    <mergeCell ref="QLQ92:QLS92"/>
    <mergeCell ref="QLT92:QLV92"/>
    <mergeCell ref="QLW92:QLY92"/>
    <mergeCell ref="QLZ92:QMB92"/>
    <mergeCell ref="QMC92:QME92"/>
    <mergeCell ref="QMF92:QMH92"/>
    <mergeCell ref="QKG92:QKI92"/>
    <mergeCell ref="QKJ92:QKL92"/>
    <mergeCell ref="QKM92:QKO92"/>
    <mergeCell ref="QKP92:QKR92"/>
    <mergeCell ref="QKS92:QKU92"/>
    <mergeCell ref="QKV92:QKX92"/>
    <mergeCell ref="QKY92:QLA92"/>
    <mergeCell ref="QLB92:QLD92"/>
    <mergeCell ref="QLE92:QLG92"/>
    <mergeCell ref="QNJ92:QNL92"/>
    <mergeCell ref="QNM92:QNO92"/>
    <mergeCell ref="QNP92:QNR92"/>
    <mergeCell ref="QNS92:QNU92"/>
    <mergeCell ref="QNV92:QNX92"/>
    <mergeCell ref="QNY92:QOA92"/>
    <mergeCell ref="QOB92:QOD92"/>
    <mergeCell ref="QOE92:QOG92"/>
    <mergeCell ref="QOH92:QOJ92"/>
    <mergeCell ref="QMI92:QMK92"/>
    <mergeCell ref="QML92:QMN92"/>
    <mergeCell ref="QMO92:QMQ92"/>
    <mergeCell ref="QMR92:QMT92"/>
    <mergeCell ref="QMU92:QMW92"/>
    <mergeCell ref="QMX92:QMZ92"/>
    <mergeCell ref="QNA92:QNC92"/>
    <mergeCell ref="QND92:QNF92"/>
    <mergeCell ref="QNG92:QNI92"/>
    <mergeCell ref="QPL92:QPN92"/>
    <mergeCell ref="QPO92:QPQ92"/>
    <mergeCell ref="QPR92:QPT92"/>
    <mergeCell ref="QPU92:QPW92"/>
    <mergeCell ref="QPX92:QPZ92"/>
    <mergeCell ref="QQA92:QQC92"/>
    <mergeCell ref="QQD92:QQF92"/>
    <mergeCell ref="QQG92:QQI92"/>
    <mergeCell ref="QQJ92:QQL92"/>
    <mergeCell ref="QOK92:QOM92"/>
    <mergeCell ref="QON92:QOP92"/>
    <mergeCell ref="QOQ92:QOS92"/>
    <mergeCell ref="QOT92:QOV92"/>
    <mergeCell ref="QOW92:QOY92"/>
    <mergeCell ref="QOZ92:QPB92"/>
    <mergeCell ref="QPC92:QPE92"/>
    <mergeCell ref="QPF92:QPH92"/>
    <mergeCell ref="QPI92:QPK92"/>
    <mergeCell ref="QRN92:QRP92"/>
    <mergeCell ref="QRQ92:QRS92"/>
    <mergeCell ref="QRT92:QRV92"/>
    <mergeCell ref="QRW92:QRY92"/>
    <mergeCell ref="QRZ92:QSB92"/>
    <mergeCell ref="QSC92:QSE92"/>
    <mergeCell ref="QSF92:QSH92"/>
    <mergeCell ref="QSI92:QSK92"/>
    <mergeCell ref="QSL92:QSN92"/>
    <mergeCell ref="QQM92:QQO92"/>
    <mergeCell ref="QQP92:QQR92"/>
    <mergeCell ref="QQS92:QQU92"/>
    <mergeCell ref="QQV92:QQX92"/>
    <mergeCell ref="QQY92:QRA92"/>
    <mergeCell ref="QRB92:QRD92"/>
    <mergeCell ref="QRE92:QRG92"/>
    <mergeCell ref="QRH92:QRJ92"/>
    <mergeCell ref="QRK92:QRM92"/>
    <mergeCell ref="QTP92:QTR92"/>
    <mergeCell ref="QTS92:QTU92"/>
    <mergeCell ref="QTV92:QTX92"/>
    <mergeCell ref="QTY92:QUA92"/>
    <mergeCell ref="QUB92:QUD92"/>
    <mergeCell ref="QUE92:QUG92"/>
    <mergeCell ref="QUH92:QUJ92"/>
    <mergeCell ref="QUK92:QUM92"/>
    <mergeCell ref="QUN92:QUP92"/>
    <mergeCell ref="QSO92:QSQ92"/>
    <mergeCell ref="QSR92:QST92"/>
    <mergeCell ref="QSU92:QSW92"/>
    <mergeCell ref="QSX92:QSZ92"/>
    <mergeCell ref="QTA92:QTC92"/>
    <mergeCell ref="QTD92:QTF92"/>
    <mergeCell ref="QTG92:QTI92"/>
    <mergeCell ref="QTJ92:QTL92"/>
    <mergeCell ref="QTM92:QTO92"/>
    <mergeCell ref="QVR92:QVT92"/>
    <mergeCell ref="QVU92:QVW92"/>
    <mergeCell ref="QVX92:QVZ92"/>
    <mergeCell ref="QWA92:QWC92"/>
    <mergeCell ref="QWD92:QWF92"/>
    <mergeCell ref="QWG92:QWI92"/>
    <mergeCell ref="QWJ92:QWL92"/>
    <mergeCell ref="QWM92:QWO92"/>
    <mergeCell ref="QWP92:QWR92"/>
    <mergeCell ref="QUQ92:QUS92"/>
    <mergeCell ref="QUT92:QUV92"/>
    <mergeCell ref="QUW92:QUY92"/>
    <mergeCell ref="QUZ92:QVB92"/>
    <mergeCell ref="QVC92:QVE92"/>
    <mergeCell ref="QVF92:QVH92"/>
    <mergeCell ref="QVI92:QVK92"/>
    <mergeCell ref="QVL92:QVN92"/>
    <mergeCell ref="QVO92:QVQ92"/>
    <mergeCell ref="QXT92:QXV92"/>
    <mergeCell ref="QXW92:QXY92"/>
    <mergeCell ref="QXZ92:QYB92"/>
    <mergeCell ref="QYC92:QYE92"/>
    <mergeCell ref="QYF92:QYH92"/>
    <mergeCell ref="QYI92:QYK92"/>
    <mergeCell ref="QYL92:QYN92"/>
    <mergeCell ref="QYO92:QYQ92"/>
    <mergeCell ref="QYR92:QYT92"/>
    <mergeCell ref="QWS92:QWU92"/>
    <mergeCell ref="QWV92:QWX92"/>
    <mergeCell ref="QWY92:QXA92"/>
    <mergeCell ref="QXB92:QXD92"/>
    <mergeCell ref="QXE92:QXG92"/>
    <mergeCell ref="QXH92:QXJ92"/>
    <mergeCell ref="QXK92:QXM92"/>
    <mergeCell ref="QXN92:QXP92"/>
    <mergeCell ref="QXQ92:QXS92"/>
    <mergeCell ref="QZV92:QZX92"/>
    <mergeCell ref="QZY92:RAA92"/>
    <mergeCell ref="RAB92:RAD92"/>
    <mergeCell ref="RAE92:RAG92"/>
    <mergeCell ref="RAH92:RAJ92"/>
    <mergeCell ref="RAK92:RAM92"/>
    <mergeCell ref="RAN92:RAP92"/>
    <mergeCell ref="RAQ92:RAS92"/>
    <mergeCell ref="RAT92:RAV92"/>
    <mergeCell ref="QYU92:QYW92"/>
    <mergeCell ref="QYX92:QYZ92"/>
    <mergeCell ref="QZA92:QZC92"/>
    <mergeCell ref="QZD92:QZF92"/>
    <mergeCell ref="QZG92:QZI92"/>
    <mergeCell ref="QZJ92:QZL92"/>
    <mergeCell ref="QZM92:QZO92"/>
    <mergeCell ref="QZP92:QZR92"/>
    <mergeCell ref="QZS92:QZU92"/>
    <mergeCell ref="RBX92:RBZ92"/>
    <mergeCell ref="RCA92:RCC92"/>
    <mergeCell ref="RCD92:RCF92"/>
    <mergeCell ref="RCG92:RCI92"/>
    <mergeCell ref="RCJ92:RCL92"/>
    <mergeCell ref="RCM92:RCO92"/>
    <mergeCell ref="RCP92:RCR92"/>
    <mergeCell ref="RCS92:RCU92"/>
    <mergeCell ref="RCV92:RCX92"/>
    <mergeCell ref="RAW92:RAY92"/>
    <mergeCell ref="RAZ92:RBB92"/>
    <mergeCell ref="RBC92:RBE92"/>
    <mergeCell ref="RBF92:RBH92"/>
    <mergeCell ref="RBI92:RBK92"/>
    <mergeCell ref="RBL92:RBN92"/>
    <mergeCell ref="RBO92:RBQ92"/>
    <mergeCell ref="RBR92:RBT92"/>
    <mergeCell ref="RBU92:RBW92"/>
    <mergeCell ref="RDZ92:REB92"/>
    <mergeCell ref="REC92:REE92"/>
    <mergeCell ref="REF92:REH92"/>
    <mergeCell ref="REI92:REK92"/>
    <mergeCell ref="REL92:REN92"/>
    <mergeCell ref="REO92:REQ92"/>
    <mergeCell ref="RER92:RET92"/>
    <mergeCell ref="REU92:REW92"/>
    <mergeCell ref="REX92:REZ92"/>
    <mergeCell ref="RCY92:RDA92"/>
    <mergeCell ref="RDB92:RDD92"/>
    <mergeCell ref="RDE92:RDG92"/>
    <mergeCell ref="RDH92:RDJ92"/>
    <mergeCell ref="RDK92:RDM92"/>
    <mergeCell ref="RDN92:RDP92"/>
    <mergeCell ref="RDQ92:RDS92"/>
    <mergeCell ref="RDT92:RDV92"/>
    <mergeCell ref="RDW92:RDY92"/>
    <mergeCell ref="RGB92:RGD92"/>
    <mergeCell ref="RGE92:RGG92"/>
    <mergeCell ref="RGH92:RGJ92"/>
    <mergeCell ref="RGK92:RGM92"/>
    <mergeCell ref="RGN92:RGP92"/>
    <mergeCell ref="RGQ92:RGS92"/>
    <mergeCell ref="RGT92:RGV92"/>
    <mergeCell ref="RGW92:RGY92"/>
    <mergeCell ref="RGZ92:RHB92"/>
    <mergeCell ref="RFA92:RFC92"/>
    <mergeCell ref="RFD92:RFF92"/>
    <mergeCell ref="RFG92:RFI92"/>
    <mergeCell ref="RFJ92:RFL92"/>
    <mergeCell ref="RFM92:RFO92"/>
    <mergeCell ref="RFP92:RFR92"/>
    <mergeCell ref="RFS92:RFU92"/>
    <mergeCell ref="RFV92:RFX92"/>
    <mergeCell ref="RFY92:RGA92"/>
    <mergeCell ref="RID92:RIF92"/>
    <mergeCell ref="RIG92:RII92"/>
    <mergeCell ref="RIJ92:RIL92"/>
    <mergeCell ref="RIM92:RIO92"/>
    <mergeCell ref="RIP92:RIR92"/>
    <mergeCell ref="RIS92:RIU92"/>
    <mergeCell ref="RIV92:RIX92"/>
    <mergeCell ref="RIY92:RJA92"/>
    <mergeCell ref="RJB92:RJD92"/>
    <mergeCell ref="RHC92:RHE92"/>
    <mergeCell ref="RHF92:RHH92"/>
    <mergeCell ref="RHI92:RHK92"/>
    <mergeCell ref="RHL92:RHN92"/>
    <mergeCell ref="RHO92:RHQ92"/>
    <mergeCell ref="RHR92:RHT92"/>
    <mergeCell ref="RHU92:RHW92"/>
    <mergeCell ref="RHX92:RHZ92"/>
    <mergeCell ref="RIA92:RIC92"/>
    <mergeCell ref="RKF92:RKH92"/>
    <mergeCell ref="RKI92:RKK92"/>
    <mergeCell ref="RKL92:RKN92"/>
    <mergeCell ref="RKO92:RKQ92"/>
    <mergeCell ref="RKR92:RKT92"/>
    <mergeCell ref="RKU92:RKW92"/>
    <mergeCell ref="RKX92:RKZ92"/>
    <mergeCell ref="RLA92:RLC92"/>
    <mergeCell ref="RLD92:RLF92"/>
    <mergeCell ref="RJE92:RJG92"/>
    <mergeCell ref="RJH92:RJJ92"/>
    <mergeCell ref="RJK92:RJM92"/>
    <mergeCell ref="RJN92:RJP92"/>
    <mergeCell ref="RJQ92:RJS92"/>
    <mergeCell ref="RJT92:RJV92"/>
    <mergeCell ref="RJW92:RJY92"/>
    <mergeCell ref="RJZ92:RKB92"/>
    <mergeCell ref="RKC92:RKE92"/>
    <mergeCell ref="RMH92:RMJ92"/>
    <mergeCell ref="RMK92:RMM92"/>
    <mergeCell ref="RMN92:RMP92"/>
    <mergeCell ref="RMQ92:RMS92"/>
    <mergeCell ref="RMT92:RMV92"/>
    <mergeCell ref="RMW92:RMY92"/>
    <mergeCell ref="RMZ92:RNB92"/>
    <mergeCell ref="RNC92:RNE92"/>
    <mergeCell ref="RNF92:RNH92"/>
    <mergeCell ref="RLG92:RLI92"/>
    <mergeCell ref="RLJ92:RLL92"/>
    <mergeCell ref="RLM92:RLO92"/>
    <mergeCell ref="RLP92:RLR92"/>
    <mergeCell ref="RLS92:RLU92"/>
    <mergeCell ref="RLV92:RLX92"/>
    <mergeCell ref="RLY92:RMA92"/>
    <mergeCell ref="RMB92:RMD92"/>
    <mergeCell ref="RME92:RMG92"/>
    <mergeCell ref="ROJ92:ROL92"/>
    <mergeCell ref="ROM92:ROO92"/>
    <mergeCell ref="ROP92:ROR92"/>
    <mergeCell ref="ROS92:ROU92"/>
    <mergeCell ref="ROV92:ROX92"/>
    <mergeCell ref="ROY92:RPA92"/>
    <mergeCell ref="RPB92:RPD92"/>
    <mergeCell ref="RPE92:RPG92"/>
    <mergeCell ref="RPH92:RPJ92"/>
    <mergeCell ref="RNI92:RNK92"/>
    <mergeCell ref="RNL92:RNN92"/>
    <mergeCell ref="RNO92:RNQ92"/>
    <mergeCell ref="RNR92:RNT92"/>
    <mergeCell ref="RNU92:RNW92"/>
    <mergeCell ref="RNX92:RNZ92"/>
    <mergeCell ref="ROA92:ROC92"/>
    <mergeCell ref="ROD92:ROF92"/>
    <mergeCell ref="ROG92:ROI92"/>
    <mergeCell ref="RQL92:RQN92"/>
    <mergeCell ref="RQO92:RQQ92"/>
    <mergeCell ref="RQR92:RQT92"/>
    <mergeCell ref="RQU92:RQW92"/>
    <mergeCell ref="RQX92:RQZ92"/>
    <mergeCell ref="RRA92:RRC92"/>
    <mergeCell ref="RRD92:RRF92"/>
    <mergeCell ref="RRG92:RRI92"/>
    <mergeCell ref="RRJ92:RRL92"/>
    <mergeCell ref="RPK92:RPM92"/>
    <mergeCell ref="RPN92:RPP92"/>
    <mergeCell ref="RPQ92:RPS92"/>
    <mergeCell ref="RPT92:RPV92"/>
    <mergeCell ref="RPW92:RPY92"/>
    <mergeCell ref="RPZ92:RQB92"/>
    <mergeCell ref="RQC92:RQE92"/>
    <mergeCell ref="RQF92:RQH92"/>
    <mergeCell ref="RQI92:RQK92"/>
    <mergeCell ref="RSN92:RSP92"/>
    <mergeCell ref="RSQ92:RSS92"/>
    <mergeCell ref="RST92:RSV92"/>
    <mergeCell ref="RSW92:RSY92"/>
    <mergeCell ref="RSZ92:RTB92"/>
    <mergeCell ref="RTC92:RTE92"/>
    <mergeCell ref="RTF92:RTH92"/>
    <mergeCell ref="RTI92:RTK92"/>
    <mergeCell ref="RTL92:RTN92"/>
    <mergeCell ref="RRM92:RRO92"/>
    <mergeCell ref="RRP92:RRR92"/>
    <mergeCell ref="RRS92:RRU92"/>
    <mergeCell ref="RRV92:RRX92"/>
    <mergeCell ref="RRY92:RSA92"/>
    <mergeCell ref="RSB92:RSD92"/>
    <mergeCell ref="RSE92:RSG92"/>
    <mergeCell ref="RSH92:RSJ92"/>
    <mergeCell ref="RSK92:RSM92"/>
    <mergeCell ref="RUP92:RUR92"/>
    <mergeCell ref="RUS92:RUU92"/>
    <mergeCell ref="RUV92:RUX92"/>
    <mergeCell ref="RUY92:RVA92"/>
    <mergeCell ref="RVB92:RVD92"/>
    <mergeCell ref="RVE92:RVG92"/>
    <mergeCell ref="RVH92:RVJ92"/>
    <mergeCell ref="RVK92:RVM92"/>
    <mergeCell ref="RVN92:RVP92"/>
    <mergeCell ref="RTO92:RTQ92"/>
    <mergeCell ref="RTR92:RTT92"/>
    <mergeCell ref="RTU92:RTW92"/>
    <mergeCell ref="RTX92:RTZ92"/>
    <mergeCell ref="RUA92:RUC92"/>
    <mergeCell ref="RUD92:RUF92"/>
    <mergeCell ref="RUG92:RUI92"/>
    <mergeCell ref="RUJ92:RUL92"/>
    <mergeCell ref="RUM92:RUO92"/>
    <mergeCell ref="RWR92:RWT92"/>
    <mergeCell ref="RWU92:RWW92"/>
    <mergeCell ref="RWX92:RWZ92"/>
    <mergeCell ref="RXA92:RXC92"/>
    <mergeCell ref="RXD92:RXF92"/>
    <mergeCell ref="RXG92:RXI92"/>
    <mergeCell ref="RXJ92:RXL92"/>
    <mergeCell ref="RXM92:RXO92"/>
    <mergeCell ref="RXP92:RXR92"/>
    <mergeCell ref="RVQ92:RVS92"/>
    <mergeCell ref="RVT92:RVV92"/>
    <mergeCell ref="RVW92:RVY92"/>
    <mergeCell ref="RVZ92:RWB92"/>
    <mergeCell ref="RWC92:RWE92"/>
    <mergeCell ref="RWF92:RWH92"/>
    <mergeCell ref="RWI92:RWK92"/>
    <mergeCell ref="RWL92:RWN92"/>
    <mergeCell ref="RWO92:RWQ92"/>
    <mergeCell ref="RYT92:RYV92"/>
    <mergeCell ref="RYW92:RYY92"/>
    <mergeCell ref="RYZ92:RZB92"/>
    <mergeCell ref="RZC92:RZE92"/>
    <mergeCell ref="RZF92:RZH92"/>
    <mergeCell ref="RZI92:RZK92"/>
    <mergeCell ref="RZL92:RZN92"/>
    <mergeCell ref="RZO92:RZQ92"/>
    <mergeCell ref="RZR92:RZT92"/>
    <mergeCell ref="RXS92:RXU92"/>
    <mergeCell ref="RXV92:RXX92"/>
    <mergeCell ref="RXY92:RYA92"/>
    <mergeCell ref="RYB92:RYD92"/>
    <mergeCell ref="RYE92:RYG92"/>
    <mergeCell ref="RYH92:RYJ92"/>
    <mergeCell ref="RYK92:RYM92"/>
    <mergeCell ref="RYN92:RYP92"/>
    <mergeCell ref="RYQ92:RYS92"/>
    <mergeCell ref="SAV92:SAX92"/>
    <mergeCell ref="SAY92:SBA92"/>
    <mergeCell ref="SBB92:SBD92"/>
    <mergeCell ref="SBE92:SBG92"/>
    <mergeCell ref="SBH92:SBJ92"/>
    <mergeCell ref="SBK92:SBM92"/>
    <mergeCell ref="SBN92:SBP92"/>
    <mergeCell ref="SBQ92:SBS92"/>
    <mergeCell ref="SBT92:SBV92"/>
    <mergeCell ref="RZU92:RZW92"/>
    <mergeCell ref="RZX92:RZZ92"/>
    <mergeCell ref="SAA92:SAC92"/>
    <mergeCell ref="SAD92:SAF92"/>
    <mergeCell ref="SAG92:SAI92"/>
    <mergeCell ref="SAJ92:SAL92"/>
    <mergeCell ref="SAM92:SAO92"/>
    <mergeCell ref="SAP92:SAR92"/>
    <mergeCell ref="SAS92:SAU92"/>
    <mergeCell ref="SCX92:SCZ92"/>
    <mergeCell ref="SDA92:SDC92"/>
    <mergeCell ref="SDD92:SDF92"/>
    <mergeCell ref="SDG92:SDI92"/>
    <mergeCell ref="SDJ92:SDL92"/>
    <mergeCell ref="SDM92:SDO92"/>
    <mergeCell ref="SDP92:SDR92"/>
    <mergeCell ref="SDS92:SDU92"/>
    <mergeCell ref="SDV92:SDX92"/>
    <mergeCell ref="SBW92:SBY92"/>
    <mergeCell ref="SBZ92:SCB92"/>
    <mergeCell ref="SCC92:SCE92"/>
    <mergeCell ref="SCF92:SCH92"/>
    <mergeCell ref="SCI92:SCK92"/>
    <mergeCell ref="SCL92:SCN92"/>
    <mergeCell ref="SCO92:SCQ92"/>
    <mergeCell ref="SCR92:SCT92"/>
    <mergeCell ref="SCU92:SCW92"/>
    <mergeCell ref="SEZ92:SFB92"/>
    <mergeCell ref="SFC92:SFE92"/>
    <mergeCell ref="SFF92:SFH92"/>
    <mergeCell ref="SFI92:SFK92"/>
    <mergeCell ref="SFL92:SFN92"/>
    <mergeCell ref="SFO92:SFQ92"/>
    <mergeCell ref="SFR92:SFT92"/>
    <mergeCell ref="SFU92:SFW92"/>
    <mergeCell ref="SFX92:SFZ92"/>
    <mergeCell ref="SDY92:SEA92"/>
    <mergeCell ref="SEB92:SED92"/>
    <mergeCell ref="SEE92:SEG92"/>
    <mergeCell ref="SEH92:SEJ92"/>
    <mergeCell ref="SEK92:SEM92"/>
    <mergeCell ref="SEN92:SEP92"/>
    <mergeCell ref="SEQ92:SES92"/>
    <mergeCell ref="SET92:SEV92"/>
    <mergeCell ref="SEW92:SEY92"/>
    <mergeCell ref="SHB92:SHD92"/>
    <mergeCell ref="SHE92:SHG92"/>
    <mergeCell ref="SHH92:SHJ92"/>
    <mergeCell ref="SHK92:SHM92"/>
    <mergeCell ref="SHN92:SHP92"/>
    <mergeCell ref="SHQ92:SHS92"/>
    <mergeCell ref="SHT92:SHV92"/>
    <mergeCell ref="SHW92:SHY92"/>
    <mergeCell ref="SHZ92:SIB92"/>
    <mergeCell ref="SGA92:SGC92"/>
    <mergeCell ref="SGD92:SGF92"/>
    <mergeCell ref="SGG92:SGI92"/>
    <mergeCell ref="SGJ92:SGL92"/>
    <mergeCell ref="SGM92:SGO92"/>
    <mergeCell ref="SGP92:SGR92"/>
    <mergeCell ref="SGS92:SGU92"/>
    <mergeCell ref="SGV92:SGX92"/>
    <mergeCell ref="SGY92:SHA92"/>
    <mergeCell ref="SJD92:SJF92"/>
    <mergeCell ref="SJG92:SJI92"/>
    <mergeCell ref="SJJ92:SJL92"/>
    <mergeCell ref="SJM92:SJO92"/>
    <mergeCell ref="SJP92:SJR92"/>
    <mergeCell ref="SJS92:SJU92"/>
    <mergeCell ref="SJV92:SJX92"/>
    <mergeCell ref="SJY92:SKA92"/>
    <mergeCell ref="SKB92:SKD92"/>
    <mergeCell ref="SIC92:SIE92"/>
    <mergeCell ref="SIF92:SIH92"/>
    <mergeCell ref="SII92:SIK92"/>
    <mergeCell ref="SIL92:SIN92"/>
    <mergeCell ref="SIO92:SIQ92"/>
    <mergeCell ref="SIR92:SIT92"/>
    <mergeCell ref="SIU92:SIW92"/>
    <mergeCell ref="SIX92:SIZ92"/>
    <mergeCell ref="SJA92:SJC92"/>
    <mergeCell ref="SLF92:SLH92"/>
    <mergeCell ref="SLI92:SLK92"/>
    <mergeCell ref="SLL92:SLN92"/>
    <mergeCell ref="SLO92:SLQ92"/>
    <mergeCell ref="SLR92:SLT92"/>
    <mergeCell ref="SLU92:SLW92"/>
    <mergeCell ref="SLX92:SLZ92"/>
    <mergeCell ref="SMA92:SMC92"/>
    <mergeCell ref="SMD92:SMF92"/>
    <mergeCell ref="SKE92:SKG92"/>
    <mergeCell ref="SKH92:SKJ92"/>
    <mergeCell ref="SKK92:SKM92"/>
    <mergeCell ref="SKN92:SKP92"/>
    <mergeCell ref="SKQ92:SKS92"/>
    <mergeCell ref="SKT92:SKV92"/>
    <mergeCell ref="SKW92:SKY92"/>
    <mergeCell ref="SKZ92:SLB92"/>
    <mergeCell ref="SLC92:SLE92"/>
    <mergeCell ref="SNH92:SNJ92"/>
    <mergeCell ref="SNK92:SNM92"/>
    <mergeCell ref="SNN92:SNP92"/>
    <mergeCell ref="SNQ92:SNS92"/>
    <mergeCell ref="SNT92:SNV92"/>
    <mergeCell ref="SNW92:SNY92"/>
    <mergeCell ref="SNZ92:SOB92"/>
    <mergeCell ref="SOC92:SOE92"/>
    <mergeCell ref="SOF92:SOH92"/>
    <mergeCell ref="SMG92:SMI92"/>
    <mergeCell ref="SMJ92:SML92"/>
    <mergeCell ref="SMM92:SMO92"/>
    <mergeCell ref="SMP92:SMR92"/>
    <mergeCell ref="SMS92:SMU92"/>
    <mergeCell ref="SMV92:SMX92"/>
    <mergeCell ref="SMY92:SNA92"/>
    <mergeCell ref="SNB92:SND92"/>
    <mergeCell ref="SNE92:SNG92"/>
    <mergeCell ref="SPJ92:SPL92"/>
    <mergeCell ref="SPM92:SPO92"/>
    <mergeCell ref="SPP92:SPR92"/>
    <mergeCell ref="SPS92:SPU92"/>
    <mergeCell ref="SPV92:SPX92"/>
    <mergeCell ref="SPY92:SQA92"/>
    <mergeCell ref="SQB92:SQD92"/>
    <mergeCell ref="SQE92:SQG92"/>
    <mergeCell ref="SQH92:SQJ92"/>
    <mergeCell ref="SOI92:SOK92"/>
    <mergeCell ref="SOL92:SON92"/>
    <mergeCell ref="SOO92:SOQ92"/>
    <mergeCell ref="SOR92:SOT92"/>
    <mergeCell ref="SOU92:SOW92"/>
    <mergeCell ref="SOX92:SOZ92"/>
    <mergeCell ref="SPA92:SPC92"/>
    <mergeCell ref="SPD92:SPF92"/>
    <mergeCell ref="SPG92:SPI92"/>
    <mergeCell ref="SRL92:SRN92"/>
    <mergeCell ref="SRO92:SRQ92"/>
    <mergeCell ref="SRR92:SRT92"/>
    <mergeCell ref="SRU92:SRW92"/>
    <mergeCell ref="SRX92:SRZ92"/>
    <mergeCell ref="SSA92:SSC92"/>
    <mergeCell ref="SSD92:SSF92"/>
    <mergeCell ref="SSG92:SSI92"/>
    <mergeCell ref="SSJ92:SSL92"/>
    <mergeCell ref="SQK92:SQM92"/>
    <mergeCell ref="SQN92:SQP92"/>
    <mergeCell ref="SQQ92:SQS92"/>
    <mergeCell ref="SQT92:SQV92"/>
    <mergeCell ref="SQW92:SQY92"/>
    <mergeCell ref="SQZ92:SRB92"/>
    <mergeCell ref="SRC92:SRE92"/>
    <mergeCell ref="SRF92:SRH92"/>
    <mergeCell ref="SRI92:SRK92"/>
    <mergeCell ref="STN92:STP92"/>
    <mergeCell ref="STQ92:STS92"/>
    <mergeCell ref="STT92:STV92"/>
    <mergeCell ref="STW92:STY92"/>
    <mergeCell ref="STZ92:SUB92"/>
    <mergeCell ref="SUC92:SUE92"/>
    <mergeCell ref="SUF92:SUH92"/>
    <mergeCell ref="SUI92:SUK92"/>
    <mergeCell ref="SUL92:SUN92"/>
    <mergeCell ref="SSM92:SSO92"/>
    <mergeCell ref="SSP92:SSR92"/>
    <mergeCell ref="SSS92:SSU92"/>
    <mergeCell ref="SSV92:SSX92"/>
    <mergeCell ref="SSY92:STA92"/>
    <mergeCell ref="STB92:STD92"/>
    <mergeCell ref="STE92:STG92"/>
    <mergeCell ref="STH92:STJ92"/>
    <mergeCell ref="STK92:STM92"/>
    <mergeCell ref="SVP92:SVR92"/>
    <mergeCell ref="SVS92:SVU92"/>
    <mergeCell ref="SVV92:SVX92"/>
    <mergeCell ref="SVY92:SWA92"/>
    <mergeCell ref="SWB92:SWD92"/>
    <mergeCell ref="SWE92:SWG92"/>
    <mergeCell ref="SWH92:SWJ92"/>
    <mergeCell ref="SWK92:SWM92"/>
    <mergeCell ref="SWN92:SWP92"/>
    <mergeCell ref="SUO92:SUQ92"/>
    <mergeCell ref="SUR92:SUT92"/>
    <mergeCell ref="SUU92:SUW92"/>
    <mergeCell ref="SUX92:SUZ92"/>
    <mergeCell ref="SVA92:SVC92"/>
    <mergeCell ref="SVD92:SVF92"/>
    <mergeCell ref="SVG92:SVI92"/>
    <mergeCell ref="SVJ92:SVL92"/>
    <mergeCell ref="SVM92:SVO92"/>
    <mergeCell ref="SXR92:SXT92"/>
    <mergeCell ref="SXU92:SXW92"/>
    <mergeCell ref="SXX92:SXZ92"/>
    <mergeCell ref="SYA92:SYC92"/>
    <mergeCell ref="SYD92:SYF92"/>
    <mergeCell ref="SYG92:SYI92"/>
    <mergeCell ref="SYJ92:SYL92"/>
    <mergeCell ref="SYM92:SYO92"/>
    <mergeCell ref="SYP92:SYR92"/>
    <mergeCell ref="SWQ92:SWS92"/>
    <mergeCell ref="SWT92:SWV92"/>
    <mergeCell ref="SWW92:SWY92"/>
    <mergeCell ref="SWZ92:SXB92"/>
    <mergeCell ref="SXC92:SXE92"/>
    <mergeCell ref="SXF92:SXH92"/>
    <mergeCell ref="SXI92:SXK92"/>
    <mergeCell ref="SXL92:SXN92"/>
    <mergeCell ref="SXO92:SXQ92"/>
    <mergeCell ref="SZT92:SZV92"/>
    <mergeCell ref="SZW92:SZY92"/>
    <mergeCell ref="SZZ92:TAB92"/>
    <mergeCell ref="TAC92:TAE92"/>
    <mergeCell ref="TAF92:TAH92"/>
    <mergeCell ref="TAI92:TAK92"/>
    <mergeCell ref="TAL92:TAN92"/>
    <mergeCell ref="TAO92:TAQ92"/>
    <mergeCell ref="TAR92:TAT92"/>
    <mergeCell ref="SYS92:SYU92"/>
    <mergeCell ref="SYV92:SYX92"/>
    <mergeCell ref="SYY92:SZA92"/>
    <mergeCell ref="SZB92:SZD92"/>
    <mergeCell ref="SZE92:SZG92"/>
    <mergeCell ref="SZH92:SZJ92"/>
    <mergeCell ref="SZK92:SZM92"/>
    <mergeCell ref="SZN92:SZP92"/>
    <mergeCell ref="SZQ92:SZS92"/>
    <mergeCell ref="TBV92:TBX92"/>
    <mergeCell ref="TBY92:TCA92"/>
    <mergeCell ref="TCB92:TCD92"/>
    <mergeCell ref="TCE92:TCG92"/>
    <mergeCell ref="TCH92:TCJ92"/>
    <mergeCell ref="TCK92:TCM92"/>
    <mergeCell ref="TCN92:TCP92"/>
    <mergeCell ref="TCQ92:TCS92"/>
    <mergeCell ref="TCT92:TCV92"/>
    <mergeCell ref="TAU92:TAW92"/>
    <mergeCell ref="TAX92:TAZ92"/>
    <mergeCell ref="TBA92:TBC92"/>
    <mergeCell ref="TBD92:TBF92"/>
    <mergeCell ref="TBG92:TBI92"/>
    <mergeCell ref="TBJ92:TBL92"/>
    <mergeCell ref="TBM92:TBO92"/>
    <mergeCell ref="TBP92:TBR92"/>
    <mergeCell ref="TBS92:TBU92"/>
    <mergeCell ref="TDX92:TDZ92"/>
    <mergeCell ref="TEA92:TEC92"/>
    <mergeCell ref="TED92:TEF92"/>
    <mergeCell ref="TEG92:TEI92"/>
    <mergeCell ref="TEJ92:TEL92"/>
    <mergeCell ref="TEM92:TEO92"/>
    <mergeCell ref="TEP92:TER92"/>
    <mergeCell ref="TES92:TEU92"/>
    <mergeCell ref="TEV92:TEX92"/>
    <mergeCell ref="TCW92:TCY92"/>
    <mergeCell ref="TCZ92:TDB92"/>
    <mergeCell ref="TDC92:TDE92"/>
    <mergeCell ref="TDF92:TDH92"/>
    <mergeCell ref="TDI92:TDK92"/>
    <mergeCell ref="TDL92:TDN92"/>
    <mergeCell ref="TDO92:TDQ92"/>
    <mergeCell ref="TDR92:TDT92"/>
    <mergeCell ref="TDU92:TDW92"/>
    <mergeCell ref="TFZ92:TGB92"/>
    <mergeCell ref="TGC92:TGE92"/>
    <mergeCell ref="TGF92:TGH92"/>
    <mergeCell ref="TGI92:TGK92"/>
    <mergeCell ref="TGL92:TGN92"/>
    <mergeCell ref="TGO92:TGQ92"/>
    <mergeCell ref="TGR92:TGT92"/>
    <mergeCell ref="TGU92:TGW92"/>
    <mergeCell ref="TGX92:TGZ92"/>
    <mergeCell ref="TEY92:TFA92"/>
    <mergeCell ref="TFB92:TFD92"/>
    <mergeCell ref="TFE92:TFG92"/>
    <mergeCell ref="TFH92:TFJ92"/>
    <mergeCell ref="TFK92:TFM92"/>
    <mergeCell ref="TFN92:TFP92"/>
    <mergeCell ref="TFQ92:TFS92"/>
    <mergeCell ref="TFT92:TFV92"/>
    <mergeCell ref="TFW92:TFY92"/>
    <mergeCell ref="TIB92:TID92"/>
    <mergeCell ref="TIE92:TIG92"/>
    <mergeCell ref="TIH92:TIJ92"/>
    <mergeCell ref="TIK92:TIM92"/>
    <mergeCell ref="TIN92:TIP92"/>
    <mergeCell ref="TIQ92:TIS92"/>
    <mergeCell ref="TIT92:TIV92"/>
    <mergeCell ref="TIW92:TIY92"/>
    <mergeCell ref="TIZ92:TJB92"/>
    <mergeCell ref="THA92:THC92"/>
    <mergeCell ref="THD92:THF92"/>
    <mergeCell ref="THG92:THI92"/>
    <mergeCell ref="THJ92:THL92"/>
    <mergeCell ref="THM92:THO92"/>
    <mergeCell ref="THP92:THR92"/>
    <mergeCell ref="THS92:THU92"/>
    <mergeCell ref="THV92:THX92"/>
    <mergeCell ref="THY92:TIA92"/>
    <mergeCell ref="TKD92:TKF92"/>
    <mergeCell ref="TKG92:TKI92"/>
    <mergeCell ref="TKJ92:TKL92"/>
    <mergeCell ref="TKM92:TKO92"/>
    <mergeCell ref="TKP92:TKR92"/>
    <mergeCell ref="TKS92:TKU92"/>
    <mergeCell ref="TKV92:TKX92"/>
    <mergeCell ref="TKY92:TLA92"/>
    <mergeCell ref="TLB92:TLD92"/>
    <mergeCell ref="TJC92:TJE92"/>
    <mergeCell ref="TJF92:TJH92"/>
    <mergeCell ref="TJI92:TJK92"/>
    <mergeCell ref="TJL92:TJN92"/>
    <mergeCell ref="TJO92:TJQ92"/>
    <mergeCell ref="TJR92:TJT92"/>
    <mergeCell ref="TJU92:TJW92"/>
    <mergeCell ref="TJX92:TJZ92"/>
    <mergeCell ref="TKA92:TKC92"/>
    <mergeCell ref="TMF92:TMH92"/>
    <mergeCell ref="TMI92:TMK92"/>
    <mergeCell ref="TML92:TMN92"/>
    <mergeCell ref="TMO92:TMQ92"/>
    <mergeCell ref="TMR92:TMT92"/>
    <mergeCell ref="TMU92:TMW92"/>
    <mergeCell ref="TMX92:TMZ92"/>
    <mergeCell ref="TNA92:TNC92"/>
    <mergeCell ref="TND92:TNF92"/>
    <mergeCell ref="TLE92:TLG92"/>
    <mergeCell ref="TLH92:TLJ92"/>
    <mergeCell ref="TLK92:TLM92"/>
    <mergeCell ref="TLN92:TLP92"/>
    <mergeCell ref="TLQ92:TLS92"/>
    <mergeCell ref="TLT92:TLV92"/>
    <mergeCell ref="TLW92:TLY92"/>
    <mergeCell ref="TLZ92:TMB92"/>
    <mergeCell ref="TMC92:TME92"/>
    <mergeCell ref="TOH92:TOJ92"/>
    <mergeCell ref="TOK92:TOM92"/>
    <mergeCell ref="TON92:TOP92"/>
    <mergeCell ref="TOQ92:TOS92"/>
    <mergeCell ref="TOT92:TOV92"/>
    <mergeCell ref="TOW92:TOY92"/>
    <mergeCell ref="TOZ92:TPB92"/>
    <mergeCell ref="TPC92:TPE92"/>
    <mergeCell ref="TPF92:TPH92"/>
    <mergeCell ref="TNG92:TNI92"/>
    <mergeCell ref="TNJ92:TNL92"/>
    <mergeCell ref="TNM92:TNO92"/>
    <mergeCell ref="TNP92:TNR92"/>
    <mergeCell ref="TNS92:TNU92"/>
    <mergeCell ref="TNV92:TNX92"/>
    <mergeCell ref="TNY92:TOA92"/>
    <mergeCell ref="TOB92:TOD92"/>
    <mergeCell ref="TOE92:TOG92"/>
    <mergeCell ref="TQJ92:TQL92"/>
    <mergeCell ref="TQM92:TQO92"/>
    <mergeCell ref="TQP92:TQR92"/>
    <mergeCell ref="TQS92:TQU92"/>
    <mergeCell ref="TQV92:TQX92"/>
    <mergeCell ref="TQY92:TRA92"/>
    <mergeCell ref="TRB92:TRD92"/>
    <mergeCell ref="TRE92:TRG92"/>
    <mergeCell ref="TRH92:TRJ92"/>
    <mergeCell ref="TPI92:TPK92"/>
    <mergeCell ref="TPL92:TPN92"/>
    <mergeCell ref="TPO92:TPQ92"/>
    <mergeCell ref="TPR92:TPT92"/>
    <mergeCell ref="TPU92:TPW92"/>
    <mergeCell ref="TPX92:TPZ92"/>
    <mergeCell ref="TQA92:TQC92"/>
    <mergeCell ref="TQD92:TQF92"/>
    <mergeCell ref="TQG92:TQI92"/>
    <mergeCell ref="TSL92:TSN92"/>
    <mergeCell ref="TSO92:TSQ92"/>
    <mergeCell ref="TSR92:TST92"/>
    <mergeCell ref="TSU92:TSW92"/>
    <mergeCell ref="TSX92:TSZ92"/>
    <mergeCell ref="TTA92:TTC92"/>
    <mergeCell ref="TTD92:TTF92"/>
    <mergeCell ref="TTG92:TTI92"/>
    <mergeCell ref="TTJ92:TTL92"/>
    <mergeCell ref="TRK92:TRM92"/>
    <mergeCell ref="TRN92:TRP92"/>
    <mergeCell ref="TRQ92:TRS92"/>
    <mergeCell ref="TRT92:TRV92"/>
    <mergeCell ref="TRW92:TRY92"/>
    <mergeCell ref="TRZ92:TSB92"/>
    <mergeCell ref="TSC92:TSE92"/>
    <mergeCell ref="TSF92:TSH92"/>
    <mergeCell ref="TSI92:TSK92"/>
    <mergeCell ref="TUN92:TUP92"/>
    <mergeCell ref="TUQ92:TUS92"/>
    <mergeCell ref="TUT92:TUV92"/>
    <mergeCell ref="TUW92:TUY92"/>
    <mergeCell ref="TUZ92:TVB92"/>
    <mergeCell ref="TVC92:TVE92"/>
    <mergeCell ref="TVF92:TVH92"/>
    <mergeCell ref="TVI92:TVK92"/>
    <mergeCell ref="TVL92:TVN92"/>
    <mergeCell ref="TTM92:TTO92"/>
    <mergeCell ref="TTP92:TTR92"/>
    <mergeCell ref="TTS92:TTU92"/>
    <mergeCell ref="TTV92:TTX92"/>
    <mergeCell ref="TTY92:TUA92"/>
    <mergeCell ref="TUB92:TUD92"/>
    <mergeCell ref="TUE92:TUG92"/>
    <mergeCell ref="TUH92:TUJ92"/>
    <mergeCell ref="TUK92:TUM92"/>
    <mergeCell ref="TWP92:TWR92"/>
    <mergeCell ref="TWS92:TWU92"/>
    <mergeCell ref="TWV92:TWX92"/>
    <mergeCell ref="TWY92:TXA92"/>
    <mergeCell ref="TXB92:TXD92"/>
    <mergeCell ref="TXE92:TXG92"/>
    <mergeCell ref="TXH92:TXJ92"/>
    <mergeCell ref="TXK92:TXM92"/>
    <mergeCell ref="TXN92:TXP92"/>
    <mergeCell ref="TVO92:TVQ92"/>
    <mergeCell ref="TVR92:TVT92"/>
    <mergeCell ref="TVU92:TVW92"/>
    <mergeCell ref="TVX92:TVZ92"/>
    <mergeCell ref="TWA92:TWC92"/>
    <mergeCell ref="TWD92:TWF92"/>
    <mergeCell ref="TWG92:TWI92"/>
    <mergeCell ref="TWJ92:TWL92"/>
    <mergeCell ref="TWM92:TWO92"/>
    <mergeCell ref="TYR92:TYT92"/>
    <mergeCell ref="TYU92:TYW92"/>
    <mergeCell ref="TYX92:TYZ92"/>
    <mergeCell ref="TZA92:TZC92"/>
    <mergeCell ref="TZD92:TZF92"/>
    <mergeCell ref="TZG92:TZI92"/>
    <mergeCell ref="TZJ92:TZL92"/>
    <mergeCell ref="TZM92:TZO92"/>
    <mergeCell ref="TZP92:TZR92"/>
    <mergeCell ref="TXQ92:TXS92"/>
    <mergeCell ref="TXT92:TXV92"/>
    <mergeCell ref="TXW92:TXY92"/>
    <mergeCell ref="TXZ92:TYB92"/>
    <mergeCell ref="TYC92:TYE92"/>
    <mergeCell ref="TYF92:TYH92"/>
    <mergeCell ref="TYI92:TYK92"/>
    <mergeCell ref="TYL92:TYN92"/>
    <mergeCell ref="TYO92:TYQ92"/>
    <mergeCell ref="UAT92:UAV92"/>
    <mergeCell ref="UAW92:UAY92"/>
    <mergeCell ref="UAZ92:UBB92"/>
    <mergeCell ref="UBC92:UBE92"/>
    <mergeCell ref="UBF92:UBH92"/>
    <mergeCell ref="UBI92:UBK92"/>
    <mergeCell ref="UBL92:UBN92"/>
    <mergeCell ref="UBO92:UBQ92"/>
    <mergeCell ref="UBR92:UBT92"/>
    <mergeCell ref="TZS92:TZU92"/>
    <mergeCell ref="TZV92:TZX92"/>
    <mergeCell ref="TZY92:UAA92"/>
    <mergeCell ref="UAB92:UAD92"/>
    <mergeCell ref="UAE92:UAG92"/>
    <mergeCell ref="UAH92:UAJ92"/>
    <mergeCell ref="UAK92:UAM92"/>
    <mergeCell ref="UAN92:UAP92"/>
    <mergeCell ref="UAQ92:UAS92"/>
    <mergeCell ref="UCV92:UCX92"/>
    <mergeCell ref="UCY92:UDA92"/>
    <mergeCell ref="UDB92:UDD92"/>
    <mergeCell ref="UDE92:UDG92"/>
    <mergeCell ref="UDH92:UDJ92"/>
    <mergeCell ref="UDK92:UDM92"/>
    <mergeCell ref="UDN92:UDP92"/>
    <mergeCell ref="UDQ92:UDS92"/>
    <mergeCell ref="UDT92:UDV92"/>
    <mergeCell ref="UBU92:UBW92"/>
    <mergeCell ref="UBX92:UBZ92"/>
    <mergeCell ref="UCA92:UCC92"/>
    <mergeCell ref="UCD92:UCF92"/>
    <mergeCell ref="UCG92:UCI92"/>
    <mergeCell ref="UCJ92:UCL92"/>
    <mergeCell ref="UCM92:UCO92"/>
    <mergeCell ref="UCP92:UCR92"/>
    <mergeCell ref="UCS92:UCU92"/>
    <mergeCell ref="UEX92:UEZ92"/>
    <mergeCell ref="UFA92:UFC92"/>
    <mergeCell ref="UFD92:UFF92"/>
    <mergeCell ref="UFG92:UFI92"/>
    <mergeCell ref="UFJ92:UFL92"/>
    <mergeCell ref="UFM92:UFO92"/>
    <mergeCell ref="UFP92:UFR92"/>
    <mergeCell ref="UFS92:UFU92"/>
    <mergeCell ref="UFV92:UFX92"/>
    <mergeCell ref="UDW92:UDY92"/>
    <mergeCell ref="UDZ92:UEB92"/>
    <mergeCell ref="UEC92:UEE92"/>
    <mergeCell ref="UEF92:UEH92"/>
    <mergeCell ref="UEI92:UEK92"/>
    <mergeCell ref="UEL92:UEN92"/>
    <mergeCell ref="UEO92:UEQ92"/>
    <mergeCell ref="UER92:UET92"/>
    <mergeCell ref="UEU92:UEW92"/>
    <mergeCell ref="UGZ92:UHB92"/>
    <mergeCell ref="UHC92:UHE92"/>
    <mergeCell ref="UHF92:UHH92"/>
    <mergeCell ref="UHI92:UHK92"/>
    <mergeCell ref="UHL92:UHN92"/>
    <mergeCell ref="UHO92:UHQ92"/>
    <mergeCell ref="UHR92:UHT92"/>
    <mergeCell ref="UHU92:UHW92"/>
    <mergeCell ref="UHX92:UHZ92"/>
    <mergeCell ref="UFY92:UGA92"/>
    <mergeCell ref="UGB92:UGD92"/>
    <mergeCell ref="UGE92:UGG92"/>
    <mergeCell ref="UGH92:UGJ92"/>
    <mergeCell ref="UGK92:UGM92"/>
    <mergeCell ref="UGN92:UGP92"/>
    <mergeCell ref="UGQ92:UGS92"/>
    <mergeCell ref="UGT92:UGV92"/>
    <mergeCell ref="UGW92:UGY92"/>
    <mergeCell ref="UJB92:UJD92"/>
    <mergeCell ref="UJE92:UJG92"/>
    <mergeCell ref="UJH92:UJJ92"/>
    <mergeCell ref="UJK92:UJM92"/>
    <mergeCell ref="UJN92:UJP92"/>
    <mergeCell ref="UJQ92:UJS92"/>
    <mergeCell ref="UJT92:UJV92"/>
    <mergeCell ref="UJW92:UJY92"/>
    <mergeCell ref="UJZ92:UKB92"/>
    <mergeCell ref="UIA92:UIC92"/>
    <mergeCell ref="UID92:UIF92"/>
    <mergeCell ref="UIG92:UII92"/>
    <mergeCell ref="UIJ92:UIL92"/>
    <mergeCell ref="UIM92:UIO92"/>
    <mergeCell ref="UIP92:UIR92"/>
    <mergeCell ref="UIS92:UIU92"/>
    <mergeCell ref="UIV92:UIX92"/>
    <mergeCell ref="UIY92:UJA92"/>
    <mergeCell ref="ULD92:ULF92"/>
    <mergeCell ref="ULG92:ULI92"/>
    <mergeCell ref="ULJ92:ULL92"/>
    <mergeCell ref="ULM92:ULO92"/>
    <mergeCell ref="ULP92:ULR92"/>
    <mergeCell ref="ULS92:ULU92"/>
    <mergeCell ref="ULV92:ULX92"/>
    <mergeCell ref="ULY92:UMA92"/>
    <mergeCell ref="UMB92:UMD92"/>
    <mergeCell ref="UKC92:UKE92"/>
    <mergeCell ref="UKF92:UKH92"/>
    <mergeCell ref="UKI92:UKK92"/>
    <mergeCell ref="UKL92:UKN92"/>
    <mergeCell ref="UKO92:UKQ92"/>
    <mergeCell ref="UKR92:UKT92"/>
    <mergeCell ref="UKU92:UKW92"/>
    <mergeCell ref="UKX92:UKZ92"/>
    <mergeCell ref="ULA92:ULC92"/>
    <mergeCell ref="UNF92:UNH92"/>
    <mergeCell ref="UNI92:UNK92"/>
    <mergeCell ref="UNL92:UNN92"/>
    <mergeCell ref="UNO92:UNQ92"/>
    <mergeCell ref="UNR92:UNT92"/>
    <mergeCell ref="UNU92:UNW92"/>
    <mergeCell ref="UNX92:UNZ92"/>
    <mergeCell ref="UOA92:UOC92"/>
    <mergeCell ref="UOD92:UOF92"/>
    <mergeCell ref="UME92:UMG92"/>
    <mergeCell ref="UMH92:UMJ92"/>
    <mergeCell ref="UMK92:UMM92"/>
    <mergeCell ref="UMN92:UMP92"/>
    <mergeCell ref="UMQ92:UMS92"/>
    <mergeCell ref="UMT92:UMV92"/>
    <mergeCell ref="UMW92:UMY92"/>
    <mergeCell ref="UMZ92:UNB92"/>
    <mergeCell ref="UNC92:UNE92"/>
    <mergeCell ref="UPH92:UPJ92"/>
    <mergeCell ref="UPK92:UPM92"/>
    <mergeCell ref="UPN92:UPP92"/>
    <mergeCell ref="UPQ92:UPS92"/>
    <mergeCell ref="UPT92:UPV92"/>
    <mergeCell ref="UPW92:UPY92"/>
    <mergeCell ref="UPZ92:UQB92"/>
    <mergeCell ref="UQC92:UQE92"/>
    <mergeCell ref="UQF92:UQH92"/>
    <mergeCell ref="UOG92:UOI92"/>
    <mergeCell ref="UOJ92:UOL92"/>
    <mergeCell ref="UOM92:UOO92"/>
    <mergeCell ref="UOP92:UOR92"/>
    <mergeCell ref="UOS92:UOU92"/>
    <mergeCell ref="UOV92:UOX92"/>
    <mergeCell ref="UOY92:UPA92"/>
    <mergeCell ref="UPB92:UPD92"/>
    <mergeCell ref="UPE92:UPG92"/>
    <mergeCell ref="URJ92:URL92"/>
    <mergeCell ref="URM92:URO92"/>
    <mergeCell ref="URP92:URR92"/>
    <mergeCell ref="URS92:URU92"/>
    <mergeCell ref="URV92:URX92"/>
    <mergeCell ref="URY92:USA92"/>
    <mergeCell ref="USB92:USD92"/>
    <mergeCell ref="USE92:USG92"/>
    <mergeCell ref="USH92:USJ92"/>
    <mergeCell ref="UQI92:UQK92"/>
    <mergeCell ref="UQL92:UQN92"/>
    <mergeCell ref="UQO92:UQQ92"/>
    <mergeCell ref="UQR92:UQT92"/>
    <mergeCell ref="UQU92:UQW92"/>
    <mergeCell ref="UQX92:UQZ92"/>
    <mergeCell ref="URA92:URC92"/>
    <mergeCell ref="URD92:URF92"/>
    <mergeCell ref="URG92:URI92"/>
    <mergeCell ref="UTL92:UTN92"/>
    <mergeCell ref="UTO92:UTQ92"/>
    <mergeCell ref="UTR92:UTT92"/>
    <mergeCell ref="UTU92:UTW92"/>
    <mergeCell ref="UTX92:UTZ92"/>
    <mergeCell ref="UUA92:UUC92"/>
    <mergeCell ref="UUD92:UUF92"/>
    <mergeCell ref="UUG92:UUI92"/>
    <mergeCell ref="UUJ92:UUL92"/>
    <mergeCell ref="USK92:USM92"/>
    <mergeCell ref="USN92:USP92"/>
    <mergeCell ref="USQ92:USS92"/>
    <mergeCell ref="UST92:USV92"/>
    <mergeCell ref="USW92:USY92"/>
    <mergeCell ref="USZ92:UTB92"/>
    <mergeCell ref="UTC92:UTE92"/>
    <mergeCell ref="UTF92:UTH92"/>
    <mergeCell ref="UTI92:UTK92"/>
    <mergeCell ref="UVN92:UVP92"/>
    <mergeCell ref="UVQ92:UVS92"/>
    <mergeCell ref="UVT92:UVV92"/>
    <mergeCell ref="UVW92:UVY92"/>
    <mergeCell ref="UVZ92:UWB92"/>
    <mergeCell ref="UWC92:UWE92"/>
    <mergeCell ref="UWF92:UWH92"/>
    <mergeCell ref="UWI92:UWK92"/>
    <mergeCell ref="UWL92:UWN92"/>
    <mergeCell ref="UUM92:UUO92"/>
    <mergeCell ref="UUP92:UUR92"/>
    <mergeCell ref="UUS92:UUU92"/>
    <mergeCell ref="UUV92:UUX92"/>
    <mergeCell ref="UUY92:UVA92"/>
    <mergeCell ref="UVB92:UVD92"/>
    <mergeCell ref="UVE92:UVG92"/>
    <mergeCell ref="UVH92:UVJ92"/>
    <mergeCell ref="UVK92:UVM92"/>
    <mergeCell ref="UXP92:UXR92"/>
    <mergeCell ref="UXS92:UXU92"/>
    <mergeCell ref="UXV92:UXX92"/>
    <mergeCell ref="UXY92:UYA92"/>
    <mergeCell ref="UYB92:UYD92"/>
    <mergeCell ref="UYE92:UYG92"/>
    <mergeCell ref="UYH92:UYJ92"/>
    <mergeCell ref="UYK92:UYM92"/>
    <mergeCell ref="UYN92:UYP92"/>
    <mergeCell ref="UWO92:UWQ92"/>
    <mergeCell ref="UWR92:UWT92"/>
    <mergeCell ref="UWU92:UWW92"/>
    <mergeCell ref="UWX92:UWZ92"/>
    <mergeCell ref="UXA92:UXC92"/>
    <mergeCell ref="UXD92:UXF92"/>
    <mergeCell ref="UXG92:UXI92"/>
    <mergeCell ref="UXJ92:UXL92"/>
    <mergeCell ref="UXM92:UXO92"/>
    <mergeCell ref="UZR92:UZT92"/>
    <mergeCell ref="UZU92:UZW92"/>
    <mergeCell ref="UZX92:UZZ92"/>
    <mergeCell ref="VAA92:VAC92"/>
    <mergeCell ref="VAD92:VAF92"/>
    <mergeCell ref="VAG92:VAI92"/>
    <mergeCell ref="VAJ92:VAL92"/>
    <mergeCell ref="VAM92:VAO92"/>
    <mergeCell ref="VAP92:VAR92"/>
    <mergeCell ref="UYQ92:UYS92"/>
    <mergeCell ref="UYT92:UYV92"/>
    <mergeCell ref="UYW92:UYY92"/>
    <mergeCell ref="UYZ92:UZB92"/>
    <mergeCell ref="UZC92:UZE92"/>
    <mergeCell ref="UZF92:UZH92"/>
    <mergeCell ref="UZI92:UZK92"/>
    <mergeCell ref="UZL92:UZN92"/>
    <mergeCell ref="UZO92:UZQ92"/>
    <mergeCell ref="VBT92:VBV92"/>
    <mergeCell ref="VBW92:VBY92"/>
    <mergeCell ref="VBZ92:VCB92"/>
    <mergeCell ref="VCC92:VCE92"/>
    <mergeCell ref="VCF92:VCH92"/>
    <mergeCell ref="VCI92:VCK92"/>
    <mergeCell ref="VCL92:VCN92"/>
    <mergeCell ref="VCO92:VCQ92"/>
    <mergeCell ref="VCR92:VCT92"/>
    <mergeCell ref="VAS92:VAU92"/>
    <mergeCell ref="VAV92:VAX92"/>
    <mergeCell ref="VAY92:VBA92"/>
    <mergeCell ref="VBB92:VBD92"/>
    <mergeCell ref="VBE92:VBG92"/>
    <mergeCell ref="VBH92:VBJ92"/>
    <mergeCell ref="VBK92:VBM92"/>
    <mergeCell ref="VBN92:VBP92"/>
    <mergeCell ref="VBQ92:VBS92"/>
    <mergeCell ref="VDV92:VDX92"/>
    <mergeCell ref="VDY92:VEA92"/>
    <mergeCell ref="VEB92:VED92"/>
    <mergeCell ref="VEE92:VEG92"/>
    <mergeCell ref="VEH92:VEJ92"/>
    <mergeCell ref="VEK92:VEM92"/>
    <mergeCell ref="VEN92:VEP92"/>
    <mergeCell ref="VEQ92:VES92"/>
    <mergeCell ref="VET92:VEV92"/>
    <mergeCell ref="VCU92:VCW92"/>
    <mergeCell ref="VCX92:VCZ92"/>
    <mergeCell ref="VDA92:VDC92"/>
    <mergeCell ref="VDD92:VDF92"/>
    <mergeCell ref="VDG92:VDI92"/>
    <mergeCell ref="VDJ92:VDL92"/>
    <mergeCell ref="VDM92:VDO92"/>
    <mergeCell ref="VDP92:VDR92"/>
    <mergeCell ref="VDS92:VDU92"/>
    <mergeCell ref="VFX92:VFZ92"/>
    <mergeCell ref="VGA92:VGC92"/>
    <mergeCell ref="VGD92:VGF92"/>
    <mergeCell ref="VGG92:VGI92"/>
    <mergeCell ref="VGJ92:VGL92"/>
    <mergeCell ref="VGM92:VGO92"/>
    <mergeCell ref="VGP92:VGR92"/>
    <mergeCell ref="VGS92:VGU92"/>
    <mergeCell ref="VGV92:VGX92"/>
    <mergeCell ref="VEW92:VEY92"/>
    <mergeCell ref="VEZ92:VFB92"/>
    <mergeCell ref="VFC92:VFE92"/>
    <mergeCell ref="VFF92:VFH92"/>
    <mergeCell ref="VFI92:VFK92"/>
    <mergeCell ref="VFL92:VFN92"/>
    <mergeCell ref="VFO92:VFQ92"/>
    <mergeCell ref="VFR92:VFT92"/>
    <mergeCell ref="VFU92:VFW92"/>
    <mergeCell ref="VHZ92:VIB92"/>
    <mergeCell ref="VIC92:VIE92"/>
    <mergeCell ref="VIF92:VIH92"/>
    <mergeCell ref="VII92:VIK92"/>
    <mergeCell ref="VIL92:VIN92"/>
    <mergeCell ref="VIO92:VIQ92"/>
    <mergeCell ref="VIR92:VIT92"/>
    <mergeCell ref="VIU92:VIW92"/>
    <mergeCell ref="VIX92:VIZ92"/>
    <mergeCell ref="VGY92:VHA92"/>
    <mergeCell ref="VHB92:VHD92"/>
    <mergeCell ref="VHE92:VHG92"/>
    <mergeCell ref="VHH92:VHJ92"/>
    <mergeCell ref="VHK92:VHM92"/>
    <mergeCell ref="VHN92:VHP92"/>
    <mergeCell ref="VHQ92:VHS92"/>
    <mergeCell ref="VHT92:VHV92"/>
    <mergeCell ref="VHW92:VHY92"/>
    <mergeCell ref="VKB92:VKD92"/>
    <mergeCell ref="VKE92:VKG92"/>
    <mergeCell ref="VKH92:VKJ92"/>
    <mergeCell ref="VKK92:VKM92"/>
    <mergeCell ref="VKN92:VKP92"/>
    <mergeCell ref="VKQ92:VKS92"/>
    <mergeCell ref="VKT92:VKV92"/>
    <mergeCell ref="VKW92:VKY92"/>
    <mergeCell ref="VKZ92:VLB92"/>
    <mergeCell ref="VJA92:VJC92"/>
    <mergeCell ref="VJD92:VJF92"/>
    <mergeCell ref="VJG92:VJI92"/>
    <mergeCell ref="VJJ92:VJL92"/>
    <mergeCell ref="VJM92:VJO92"/>
    <mergeCell ref="VJP92:VJR92"/>
    <mergeCell ref="VJS92:VJU92"/>
    <mergeCell ref="VJV92:VJX92"/>
    <mergeCell ref="VJY92:VKA92"/>
    <mergeCell ref="VMD92:VMF92"/>
    <mergeCell ref="VMG92:VMI92"/>
    <mergeCell ref="VMJ92:VML92"/>
    <mergeCell ref="VMM92:VMO92"/>
    <mergeCell ref="VMP92:VMR92"/>
    <mergeCell ref="VMS92:VMU92"/>
    <mergeCell ref="VMV92:VMX92"/>
    <mergeCell ref="VMY92:VNA92"/>
    <mergeCell ref="VNB92:VND92"/>
    <mergeCell ref="VLC92:VLE92"/>
    <mergeCell ref="VLF92:VLH92"/>
    <mergeCell ref="VLI92:VLK92"/>
    <mergeCell ref="VLL92:VLN92"/>
    <mergeCell ref="VLO92:VLQ92"/>
    <mergeCell ref="VLR92:VLT92"/>
    <mergeCell ref="VLU92:VLW92"/>
    <mergeCell ref="VLX92:VLZ92"/>
    <mergeCell ref="VMA92:VMC92"/>
    <mergeCell ref="VOF92:VOH92"/>
    <mergeCell ref="VOI92:VOK92"/>
    <mergeCell ref="VOL92:VON92"/>
    <mergeCell ref="VOO92:VOQ92"/>
    <mergeCell ref="VOR92:VOT92"/>
    <mergeCell ref="VOU92:VOW92"/>
    <mergeCell ref="VOX92:VOZ92"/>
    <mergeCell ref="VPA92:VPC92"/>
    <mergeCell ref="VPD92:VPF92"/>
    <mergeCell ref="VNE92:VNG92"/>
    <mergeCell ref="VNH92:VNJ92"/>
    <mergeCell ref="VNK92:VNM92"/>
    <mergeCell ref="VNN92:VNP92"/>
    <mergeCell ref="VNQ92:VNS92"/>
    <mergeCell ref="VNT92:VNV92"/>
    <mergeCell ref="VNW92:VNY92"/>
    <mergeCell ref="VNZ92:VOB92"/>
    <mergeCell ref="VOC92:VOE92"/>
    <mergeCell ref="VQH92:VQJ92"/>
    <mergeCell ref="VQK92:VQM92"/>
    <mergeCell ref="VQN92:VQP92"/>
    <mergeCell ref="VQQ92:VQS92"/>
    <mergeCell ref="VQT92:VQV92"/>
    <mergeCell ref="VQW92:VQY92"/>
    <mergeCell ref="VQZ92:VRB92"/>
    <mergeCell ref="VRC92:VRE92"/>
    <mergeCell ref="VRF92:VRH92"/>
    <mergeCell ref="VPG92:VPI92"/>
    <mergeCell ref="VPJ92:VPL92"/>
    <mergeCell ref="VPM92:VPO92"/>
    <mergeCell ref="VPP92:VPR92"/>
    <mergeCell ref="VPS92:VPU92"/>
    <mergeCell ref="VPV92:VPX92"/>
    <mergeCell ref="VPY92:VQA92"/>
    <mergeCell ref="VQB92:VQD92"/>
    <mergeCell ref="VQE92:VQG92"/>
    <mergeCell ref="VSJ92:VSL92"/>
    <mergeCell ref="VSM92:VSO92"/>
    <mergeCell ref="VSP92:VSR92"/>
    <mergeCell ref="VSS92:VSU92"/>
    <mergeCell ref="VSV92:VSX92"/>
    <mergeCell ref="VSY92:VTA92"/>
    <mergeCell ref="VTB92:VTD92"/>
    <mergeCell ref="VTE92:VTG92"/>
    <mergeCell ref="VTH92:VTJ92"/>
    <mergeCell ref="VRI92:VRK92"/>
    <mergeCell ref="VRL92:VRN92"/>
    <mergeCell ref="VRO92:VRQ92"/>
    <mergeCell ref="VRR92:VRT92"/>
    <mergeCell ref="VRU92:VRW92"/>
    <mergeCell ref="VRX92:VRZ92"/>
    <mergeCell ref="VSA92:VSC92"/>
    <mergeCell ref="VSD92:VSF92"/>
    <mergeCell ref="VSG92:VSI92"/>
    <mergeCell ref="VUL92:VUN92"/>
    <mergeCell ref="VUO92:VUQ92"/>
    <mergeCell ref="VUR92:VUT92"/>
    <mergeCell ref="VUU92:VUW92"/>
    <mergeCell ref="VUX92:VUZ92"/>
    <mergeCell ref="VVA92:VVC92"/>
    <mergeCell ref="VVD92:VVF92"/>
    <mergeCell ref="VVG92:VVI92"/>
    <mergeCell ref="VVJ92:VVL92"/>
    <mergeCell ref="VTK92:VTM92"/>
    <mergeCell ref="VTN92:VTP92"/>
    <mergeCell ref="VTQ92:VTS92"/>
    <mergeCell ref="VTT92:VTV92"/>
    <mergeCell ref="VTW92:VTY92"/>
    <mergeCell ref="VTZ92:VUB92"/>
    <mergeCell ref="VUC92:VUE92"/>
    <mergeCell ref="VUF92:VUH92"/>
    <mergeCell ref="VUI92:VUK92"/>
    <mergeCell ref="VWN92:VWP92"/>
    <mergeCell ref="VWQ92:VWS92"/>
    <mergeCell ref="VWT92:VWV92"/>
    <mergeCell ref="VWW92:VWY92"/>
    <mergeCell ref="VWZ92:VXB92"/>
    <mergeCell ref="VXC92:VXE92"/>
    <mergeCell ref="VXF92:VXH92"/>
    <mergeCell ref="VXI92:VXK92"/>
    <mergeCell ref="VXL92:VXN92"/>
    <mergeCell ref="VVM92:VVO92"/>
    <mergeCell ref="VVP92:VVR92"/>
    <mergeCell ref="VVS92:VVU92"/>
    <mergeCell ref="VVV92:VVX92"/>
    <mergeCell ref="VVY92:VWA92"/>
    <mergeCell ref="VWB92:VWD92"/>
    <mergeCell ref="VWE92:VWG92"/>
    <mergeCell ref="VWH92:VWJ92"/>
    <mergeCell ref="VWK92:VWM92"/>
    <mergeCell ref="VYP92:VYR92"/>
    <mergeCell ref="VYS92:VYU92"/>
    <mergeCell ref="VYV92:VYX92"/>
    <mergeCell ref="VYY92:VZA92"/>
    <mergeCell ref="VZB92:VZD92"/>
    <mergeCell ref="VZE92:VZG92"/>
    <mergeCell ref="VZH92:VZJ92"/>
    <mergeCell ref="VZK92:VZM92"/>
    <mergeCell ref="VZN92:VZP92"/>
    <mergeCell ref="VXO92:VXQ92"/>
    <mergeCell ref="VXR92:VXT92"/>
    <mergeCell ref="VXU92:VXW92"/>
    <mergeCell ref="VXX92:VXZ92"/>
    <mergeCell ref="VYA92:VYC92"/>
    <mergeCell ref="VYD92:VYF92"/>
    <mergeCell ref="VYG92:VYI92"/>
    <mergeCell ref="VYJ92:VYL92"/>
    <mergeCell ref="VYM92:VYO92"/>
    <mergeCell ref="WAR92:WAT92"/>
    <mergeCell ref="WAU92:WAW92"/>
    <mergeCell ref="WAX92:WAZ92"/>
    <mergeCell ref="WBA92:WBC92"/>
    <mergeCell ref="WBD92:WBF92"/>
    <mergeCell ref="WBG92:WBI92"/>
    <mergeCell ref="WBJ92:WBL92"/>
    <mergeCell ref="WBM92:WBO92"/>
    <mergeCell ref="WBP92:WBR92"/>
    <mergeCell ref="VZQ92:VZS92"/>
    <mergeCell ref="VZT92:VZV92"/>
    <mergeCell ref="VZW92:VZY92"/>
    <mergeCell ref="VZZ92:WAB92"/>
    <mergeCell ref="WAC92:WAE92"/>
    <mergeCell ref="WAF92:WAH92"/>
    <mergeCell ref="WAI92:WAK92"/>
    <mergeCell ref="WAL92:WAN92"/>
    <mergeCell ref="WAO92:WAQ92"/>
    <mergeCell ref="WCT92:WCV92"/>
    <mergeCell ref="WCW92:WCY92"/>
    <mergeCell ref="WCZ92:WDB92"/>
    <mergeCell ref="WDC92:WDE92"/>
    <mergeCell ref="WDF92:WDH92"/>
    <mergeCell ref="WDI92:WDK92"/>
    <mergeCell ref="WDL92:WDN92"/>
    <mergeCell ref="WDO92:WDQ92"/>
    <mergeCell ref="WDR92:WDT92"/>
    <mergeCell ref="WBS92:WBU92"/>
    <mergeCell ref="WBV92:WBX92"/>
    <mergeCell ref="WBY92:WCA92"/>
    <mergeCell ref="WCB92:WCD92"/>
    <mergeCell ref="WCE92:WCG92"/>
    <mergeCell ref="WCH92:WCJ92"/>
    <mergeCell ref="WCK92:WCM92"/>
    <mergeCell ref="WCN92:WCP92"/>
    <mergeCell ref="WCQ92:WCS92"/>
    <mergeCell ref="WEV92:WEX92"/>
    <mergeCell ref="WEY92:WFA92"/>
    <mergeCell ref="WFB92:WFD92"/>
    <mergeCell ref="WFE92:WFG92"/>
    <mergeCell ref="WFH92:WFJ92"/>
    <mergeCell ref="WFK92:WFM92"/>
    <mergeCell ref="WFN92:WFP92"/>
    <mergeCell ref="WFQ92:WFS92"/>
    <mergeCell ref="WFT92:WFV92"/>
    <mergeCell ref="WDU92:WDW92"/>
    <mergeCell ref="WDX92:WDZ92"/>
    <mergeCell ref="WEA92:WEC92"/>
    <mergeCell ref="WED92:WEF92"/>
    <mergeCell ref="WEG92:WEI92"/>
    <mergeCell ref="WEJ92:WEL92"/>
    <mergeCell ref="WEM92:WEO92"/>
    <mergeCell ref="WEP92:WER92"/>
    <mergeCell ref="WES92:WEU92"/>
    <mergeCell ref="WGX92:WGZ92"/>
    <mergeCell ref="WHA92:WHC92"/>
    <mergeCell ref="WHD92:WHF92"/>
    <mergeCell ref="WHG92:WHI92"/>
    <mergeCell ref="WHJ92:WHL92"/>
    <mergeCell ref="WHM92:WHO92"/>
    <mergeCell ref="WHP92:WHR92"/>
    <mergeCell ref="WHS92:WHU92"/>
    <mergeCell ref="WHV92:WHX92"/>
    <mergeCell ref="WFW92:WFY92"/>
    <mergeCell ref="WFZ92:WGB92"/>
    <mergeCell ref="WGC92:WGE92"/>
    <mergeCell ref="WGF92:WGH92"/>
    <mergeCell ref="WGI92:WGK92"/>
    <mergeCell ref="WGL92:WGN92"/>
    <mergeCell ref="WGO92:WGQ92"/>
    <mergeCell ref="WGR92:WGT92"/>
    <mergeCell ref="WGU92:WGW92"/>
    <mergeCell ref="WIZ92:WJB92"/>
    <mergeCell ref="WJC92:WJE92"/>
    <mergeCell ref="WJF92:WJH92"/>
    <mergeCell ref="WJI92:WJK92"/>
    <mergeCell ref="WJL92:WJN92"/>
    <mergeCell ref="WJO92:WJQ92"/>
    <mergeCell ref="WJR92:WJT92"/>
    <mergeCell ref="WJU92:WJW92"/>
    <mergeCell ref="WJX92:WJZ92"/>
    <mergeCell ref="WHY92:WIA92"/>
    <mergeCell ref="WIB92:WID92"/>
    <mergeCell ref="WIE92:WIG92"/>
    <mergeCell ref="WIH92:WIJ92"/>
    <mergeCell ref="WIK92:WIM92"/>
    <mergeCell ref="WIN92:WIP92"/>
    <mergeCell ref="WIQ92:WIS92"/>
    <mergeCell ref="WIT92:WIV92"/>
    <mergeCell ref="WIW92:WIY92"/>
    <mergeCell ref="WLB92:WLD92"/>
    <mergeCell ref="WLE92:WLG92"/>
    <mergeCell ref="WLH92:WLJ92"/>
    <mergeCell ref="WLK92:WLM92"/>
    <mergeCell ref="WLN92:WLP92"/>
    <mergeCell ref="WLQ92:WLS92"/>
    <mergeCell ref="WLT92:WLV92"/>
    <mergeCell ref="WLW92:WLY92"/>
    <mergeCell ref="WLZ92:WMB92"/>
    <mergeCell ref="WKA92:WKC92"/>
    <mergeCell ref="WKD92:WKF92"/>
    <mergeCell ref="WKG92:WKI92"/>
    <mergeCell ref="WKJ92:WKL92"/>
    <mergeCell ref="WKM92:WKO92"/>
    <mergeCell ref="WKP92:WKR92"/>
    <mergeCell ref="WKS92:WKU92"/>
    <mergeCell ref="WKV92:WKX92"/>
    <mergeCell ref="WKY92:WLA92"/>
    <mergeCell ref="WND92:WNF92"/>
    <mergeCell ref="WNG92:WNI92"/>
    <mergeCell ref="WNJ92:WNL92"/>
    <mergeCell ref="WNM92:WNO92"/>
    <mergeCell ref="WNP92:WNR92"/>
    <mergeCell ref="WNS92:WNU92"/>
    <mergeCell ref="WNV92:WNX92"/>
    <mergeCell ref="WNY92:WOA92"/>
    <mergeCell ref="WOB92:WOD92"/>
    <mergeCell ref="WMC92:WME92"/>
    <mergeCell ref="WMF92:WMH92"/>
    <mergeCell ref="WMI92:WMK92"/>
    <mergeCell ref="WML92:WMN92"/>
    <mergeCell ref="WMO92:WMQ92"/>
    <mergeCell ref="WMR92:WMT92"/>
    <mergeCell ref="WMU92:WMW92"/>
    <mergeCell ref="WMX92:WMZ92"/>
    <mergeCell ref="WNA92:WNC92"/>
    <mergeCell ref="WPF92:WPH92"/>
    <mergeCell ref="WPI92:WPK92"/>
    <mergeCell ref="WPL92:WPN92"/>
    <mergeCell ref="WPO92:WPQ92"/>
    <mergeCell ref="WPR92:WPT92"/>
    <mergeCell ref="WPU92:WPW92"/>
    <mergeCell ref="WPX92:WPZ92"/>
    <mergeCell ref="WQA92:WQC92"/>
    <mergeCell ref="WQD92:WQF92"/>
    <mergeCell ref="WOE92:WOG92"/>
    <mergeCell ref="WOH92:WOJ92"/>
    <mergeCell ref="WOK92:WOM92"/>
    <mergeCell ref="WON92:WOP92"/>
    <mergeCell ref="WOQ92:WOS92"/>
    <mergeCell ref="WOT92:WOV92"/>
    <mergeCell ref="WOW92:WOY92"/>
    <mergeCell ref="WOZ92:WPB92"/>
    <mergeCell ref="WPC92:WPE92"/>
    <mergeCell ref="WRH92:WRJ92"/>
    <mergeCell ref="WRK92:WRM92"/>
    <mergeCell ref="WRN92:WRP92"/>
    <mergeCell ref="WRQ92:WRS92"/>
    <mergeCell ref="WRT92:WRV92"/>
    <mergeCell ref="WRW92:WRY92"/>
    <mergeCell ref="WRZ92:WSB92"/>
    <mergeCell ref="WSC92:WSE92"/>
    <mergeCell ref="WSF92:WSH92"/>
    <mergeCell ref="WQG92:WQI92"/>
    <mergeCell ref="WQJ92:WQL92"/>
    <mergeCell ref="WQM92:WQO92"/>
    <mergeCell ref="WQP92:WQR92"/>
    <mergeCell ref="WQS92:WQU92"/>
    <mergeCell ref="WQV92:WQX92"/>
    <mergeCell ref="WQY92:WRA92"/>
    <mergeCell ref="WRB92:WRD92"/>
    <mergeCell ref="WRE92:WRG92"/>
    <mergeCell ref="WTJ92:WTL92"/>
    <mergeCell ref="WTM92:WTO92"/>
    <mergeCell ref="WTP92:WTR92"/>
    <mergeCell ref="WTS92:WTU92"/>
    <mergeCell ref="WTV92:WTX92"/>
    <mergeCell ref="WTY92:WUA92"/>
    <mergeCell ref="WUB92:WUD92"/>
    <mergeCell ref="WUE92:WUG92"/>
    <mergeCell ref="WUH92:WUJ92"/>
    <mergeCell ref="WSI92:WSK92"/>
    <mergeCell ref="WSL92:WSN92"/>
    <mergeCell ref="WSO92:WSQ92"/>
    <mergeCell ref="WSR92:WST92"/>
    <mergeCell ref="WSU92:WSW92"/>
    <mergeCell ref="WSX92:WSZ92"/>
    <mergeCell ref="WTA92:WTC92"/>
    <mergeCell ref="WTD92:WTF92"/>
    <mergeCell ref="WTG92:WTI92"/>
    <mergeCell ref="WVL92:WVN92"/>
    <mergeCell ref="WVO92:WVQ92"/>
    <mergeCell ref="WVR92:WVT92"/>
    <mergeCell ref="WVU92:WVW92"/>
    <mergeCell ref="WVX92:WVZ92"/>
    <mergeCell ref="WWA92:WWC92"/>
    <mergeCell ref="WWD92:WWF92"/>
    <mergeCell ref="WWG92:WWI92"/>
    <mergeCell ref="WWJ92:WWL92"/>
    <mergeCell ref="WUK92:WUM92"/>
    <mergeCell ref="WUN92:WUP92"/>
    <mergeCell ref="WUQ92:WUS92"/>
    <mergeCell ref="WUT92:WUV92"/>
    <mergeCell ref="WUW92:WUY92"/>
    <mergeCell ref="WUZ92:WVB92"/>
    <mergeCell ref="WVC92:WVE92"/>
    <mergeCell ref="WVF92:WVH92"/>
    <mergeCell ref="WVI92:WVK92"/>
    <mergeCell ref="WXN92:WXP92"/>
    <mergeCell ref="WXQ92:WXS92"/>
    <mergeCell ref="WXT92:WXV92"/>
    <mergeCell ref="WXW92:WXY92"/>
    <mergeCell ref="WXZ92:WYB92"/>
    <mergeCell ref="WYC92:WYE92"/>
    <mergeCell ref="WYF92:WYH92"/>
    <mergeCell ref="WYI92:WYK92"/>
    <mergeCell ref="WYL92:WYN92"/>
    <mergeCell ref="WWM92:WWO92"/>
    <mergeCell ref="WWP92:WWR92"/>
    <mergeCell ref="WWS92:WWU92"/>
    <mergeCell ref="WWV92:WWX92"/>
    <mergeCell ref="WWY92:WXA92"/>
    <mergeCell ref="WXB92:WXD92"/>
    <mergeCell ref="WXE92:WXG92"/>
    <mergeCell ref="WXH92:WXJ92"/>
    <mergeCell ref="WXK92:WXM92"/>
    <mergeCell ref="WZP92:WZR92"/>
    <mergeCell ref="WZS92:WZU92"/>
    <mergeCell ref="WZV92:WZX92"/>
    <mergeCell ref="WZY92:XAA92"/>
    <mergeCell ref="XAB92:XAD92"/>
    <mergeCell ref="XAE92:XAG92"/>
    <mergeCell ref="XAH92:XAJ92"/>
    <mergeCell ref="XAK92:XAM92"/>
    <mergeCell ref="XAN92:XAP92"/>
    <mergeCell ref="WYO92:WYQ92"/>
    <mergeCell ref="WYR92:WYT92"/>
    <mergeCell ref="WYU92:WYW92"/>
    <mergeCell ref="WYX92:WYZ92"/>
    <mergeCell ref="WZA92:WZC92"/>
    <mergeCell ref="WZD92:WZF92"/>
    <mergeCell ref="WZG92:WZI92"/>
    <mergeCell ref="WZJ92:WZL92"/>
    <mergeCell ref="WZM92:WZO92"/>
    <mergeCell ref="XBR92:XBT92"/>
    <mergeCell ref="XBU92:XBW92"/>
    <mergeCell ref="XBX92:XBZ92"/>
    <mergeCell ref="XCA92:XCC92"/>
    <mergeCell ref="XCD92:XCF92"/>
    <mergeCell ref="XCG92:XCI92"/>
    <mergeCell ref="XCJ92:XCL92"/>
    <mergeCell ref="XCM92:XCO92"/>
    <mergeCell ref="XCP92:XCR92"/>
    <mergeCell ref="XAQ92:XAS92"/>
    <mergeCell ref="XAT92:XAV92"/>
    <mergeCell ref="XAW92:XAY92"/>
    <mergeCell ref="XAZ92:XBB92"/>
    <mergeCell ref="XBC92:XBE92"/>
    <mergeCell ref="XBF92:XBH92"/>
    <mergeCell ref="XBI92:XBK92"/>
    <mergeCell ref="XBL92:XBN92"/>
    <mergeCell ref="XBO92:XBQ92"/>
    <mergeCell ref="XEU92:XEW92"/>
    <mergeCell ref="XEX92:XEZ92"/>
    <mergeCell ref="XFA92:XFC92"/>
    <mergeCell ref="XDT92:XDV92"/>
    <mergeCell ref="XDW92:XDY92"/>
    <mergeCell ref="XDZ92:XEB92"/>
    <mergeCell ref="XEC92:XEE92"/>
    <mergeCell ref="XEF92:XEH92"/>
    <mergeCell ref="XEI92:XEK92"/>
    <mergeCell ref="XEL92:XEN92"/>
    <mergeCell ref="XEO92:XEQ92"/>
    <mergeCell ref="XER92:XET92"/>
    <mergeCell ref="XCS92:XCU92"/>
    <mergeCell ref="XCV92:XCX92"/>
    <mergeCell ref="XCY92:XDA92"/>
    <mergeCell ref="XDB92:XDD92"/>
    <mergeCell ref="XDE92:XDG92"/>
    <mergeCell ref="XDH92:XDJ92"/>
    <mergeCell ref="XDK92:XDM92"/>
    <mergeCell ref="XDN92:XDP92"/>
    <mergeCell ref="XDQ92:XDS92"/>
  </mergeCells>
  <hyperlinks>
    <hyperlink ref="A98:G98" location="'Accessories motorized '!A1" display="Accessories and Control Systems" xr:uid="{00000000-0004-0000-1B00-000000000000}"/>
    <hyperlink ref="A99:H99" location="'Control System Motorized'!A1" display="Control Systems" xr:uid="{00000000-0004-0000-1B00-000001000000}"/>
    <hyperlink ref="A100:G100" location="'Accessories motorized '!A1" display="Accessories and Control Systems" xr:uid="{00000000-0004-0000-1B00-000002000000}"/>
    <hyperlink ref="A100:H100" location="'Control System Motorized '!A1" display="Control Systems page 2" xr:uid="{00000000-0004-0000-1B00-000003000000}"/>
    <hyperlink ref="A98:L98" location="'Accessories (Rolling) '!A1" display="Page of Accessories" xr:uid="{00000000-0004-0000-1B00-000004000000}"/>
    <hyperlink ref="A99:L99" location="'Control Systems Pricing'!A1" display="Page of Control Systems (Pricing)" xr:uid="{00000000-0004-0000-1B00-000005000000}"/>
    <hyperlink ref="A100:L100" location="'Control Systems Diagram '!A1" display="Page of Control Systems (Diagram) " xr:uid="{00000000-0004-0000-1B00-000006000000}"/>
    <hyperlink ref="A98:O98" location="'Akcesoria (ekr.elektryczne)'!A1" display="Akcesoria" xr:uid="{00000000-0004-0000-1B00-000009000000}"/>
    <hyperlink ref="A99:O99" location="'Systemy sterowania (ceny)'!A1" display="Sterowania do ekranów elektrycznych (ceny)" xr:uid="{00000000-0004-0000-1B00-00000A000000}"/>
    <hyperlink ref="A100:O100" location="'Systemy sterowania (diagram)'!A1" display="Sterowania do ekranów elektrycznych (schematy)" xr:uid="{00000000-0004-0000-1B00-00000B000000}"/>
    <hyperlink ref="I1" location="'List of Screen'!A1" display="List of Screen" xr:uid="{3A4DC47F-1FD2-4320-A112-7AA591A22EC0}"/>
    <hyperlink ref="I1:J2" location="'Lista produktów'!A1" display="LISTA PRODUKTÓW" xr:uid="{CD11B892-0A29-4886-B92A-D630F5CDCE09}"/>
  </hyperlinks>
  <pageMargins left="0.25" right="0.25" top="0.75" bottom="0.75" header="0.3" footer="0.3"/>
  <pageSetup paperSize="9" scale="3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oglio18">
    <pageSetUpPr fitToPage="1"/>
  </sheetPr>
  <dimension ref="A1:O100"/>
  <sheetViews>
    <sheetView showGridLines="0" zoomScaleNormal="100" workbookViewId="0">
      <selection sqref="A1:D1"/>
    </sheetView>
  </sheetViews>
  <sheetFormatPr defaultColWidth="0" defaultRowHeight="15.9" customHeight="1" zeroHeight="1" x14ac:dyDescent="0.3"/>
  <cols>
    <col min="1" max="2" width="10.6640625" style="2" customWidth="1"/>
    <col min="3" max="3" width="12.6640625" style="4" customWidth="1"/>
    <col min="4" max="5" width="12.6640625" style="2" customWidth="1"/>
    <col min="6" max="12" width="14.6640625" style="2" customWidth="1"/>
    <col min="13" max="15" width="12.6640625" style="2" customWidth="1"/>
    <col min="16" max="16384" width="11.44140625" style="2" hidden="1"/>
  </cols>
  <sheetData>
    <row r="1" spans="1:15" ht="15.9" customHeight="1" x14ac:dyDescent="0.3">
      <c r="A1" s="374" t="s">
        <v>156</v>
      </c>
      <c r="B1" s="374"/>
      <c r="C1" s="374"/>
      <c r="D1" s="374"/>
      <c r="E1" s="6"/>
      <c r="F1" s="6"/>
      <c r="I1" s="376" t="s">
        <v>157</v>
      </c>
      <c r="J1" s="376"/>
      <c r="K1" s="1"/>
      <c r="L1"/>
    </row>
    <row r="2" spans="1:15" ht="15.9" customHeight="1" x14ac:dyDescent="0.3">
      <c r="A2" s="418" t="s">
        <v>286</v>
      </c>
      <c r="B2" s="418"/>
      <c r="C2" s="418"/>
      <c r="D2" s="418"/>
      <c r="E2" s="6"/>
      <c r="F2" s="6"/>
      <c r="I2" s="376"/>
      <c r="J2" s="376"/>
      <c r="K2" s="1"/>
      <c r="L2"/>
    </row>
    <row r="3" spans="1:15" ht="15.9" customHeight="1" x14ac:dyDescent="0.3">
      <c r="A3" s="374" t="s">
        <v>295</v>
      </c>
      <c r="B3" s="374"/>
      <c r="C3" s="374"/>
      <c r="D3" s="374"/>
      <c r="E3" s="22"/>
      <c r="F3" s="22"/>
      <c r="G3" s="4"/>
      <c r="H3" s="17"/>
      <c r="I3" s="1"/>
      <c r="J3" s="1"/>
      <c r="K3" s="1"/>
      <c r="L3"/>
      <c r="M3" s="139"/>
    </row>
    <row r="4" spans="1:15" ht="15.9" customHeight="1" x14ac:dyDescent="0.3">
      <c r="A4" s="374" t="s">
        <v>283</v>
      </c>
      <c r="B4" s="374"/>
      <c r="C4" s="374"/>
      <c r="D4" s="374"/>
      <c r="E4" s="22"/>
      <c r="F4" s="22"/>
      <c r="G4" s="4"/>
      <c r="H4" s="1"/>
      <c r="I4" s="17"/>
      <c r="J4" s="1"/>
      <c r="K4" s="1"/>
      <c r="L4"/>
    </row>
    <row r="5" spans="1:15" ht="15.9" customHeight="1" x14ac:dyDescent="0.3">
      <c r="A5" s="374"/>
      <c r="B5" s="374"/>
      <c r="C5" s="374"/>
      <c r="D5" s="374"/>
      <c r="E5" s="22"/>
      <c r="F5" s="22"/>
      <c r="G5" s="4"/>
      <c r="H5" s="1"/>
      <c r="I5" s="17"/>
      <c r="J5" s="1"/>
      <c r="K5" s="1"/>
      <c r="L5" s="1"/>
    </row>
    <row r="6" spans="1:15" s="61" customFormat="1" ht="15.9" customHeight="1" x14ac:dyDescent="0.3">
      <c r="A6" s="417" t="s">
        <v>978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</row>
    <row r="7" spans="1:15" s="61" customFormat="1" ht="15.9" customHeight="1" x14ac:dyDescent="0.3">
      <c r="A7" s="420" t="s">
        <v>288</v>
      </c>
      <c r="B7" s="420"/>
      <c r="C7" s="420"/>
      <c r="D7" s="420"/>
      <c r="E7" s="420"/>
      <c r="F7" s="420"/>
      <c r="G7" s="420"/>
      <c r="H7" s="420"/>
      <c r="I7" s="420"/>
      <c r="J7" s="420"/>
      <c r="K7" s="420"/>
      <c r="L7" s="420"/>
      <c r="M7" s="420"/>
      <c r="N7" s="420"/>
      <c r="O7" s="420"/>
    </row>
    <row r="8" spans="1:15" s="61" customFormat="1" ht="15.9" customHeight="1" x14ac:dyDescent="0.3">
      <c r="A8" s="420" t="s">
        <v>300</v>
      </c>
      <c r="B8" s="420"/>
      <c r="C8" s="420"/>
      <c r="D8" s="420"/>
      <c r="E8" s="420"/>
      <c r="F8" s="420"/>
      <c r="G8" s="420"/>
      <c r="H8" s="420"/>
      <c r="I8" s="420"/>
      <c r="J8" s="420"/>
      <c r="K8" s="420"/>
      <c r="L8" s="420"/>
      <c r="M8" s="420"/>
      <c r="N8" s="420"/>
      <c r="O8" s="420"/>
    </row>
    <row r="9" spans="1:15" s="61" customFormat="1" ht="15.9" customHeight="1" x14ac:dyDescent="0.3">
      <c r="A9" s="420" t="s">
        <v>165</v>
      </c>
      <c r="B9" s="420"/>
      <c r="C9" s="420"/>
      <c r="D9" s="420"/>
      <c r="E9" s="420"/>
      <c r="F9" s="420"/>
      <c r="G9" s="420"/>
      <c r="H9" s="420"/>
      <c r="I9" s="420"/>
      <c r="J9" s="420"/>
      <c r="K9" s="420"/>
      <c r="L9" s="420"/>
      <c r="M9" s="420"/>
      <c r="N9" s="420"/>
      <c r="O9" s="420"/>
    </row>
    <row r="10" spans="1:15" s="61" customFormat="1" ht="15.9" customHeight="1" x14ac:dyDescent="0.3">
      <c r="A10" s="420" t="s">
        <v>164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</row>
    <row r="11" spans="1:15" s="131" customFormat="1" ht="15.9" customHeight="1" x14ac:dyDescent="0.3">
      <c r="A11" s="420" t="s">
        <v>260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</row>
    <row r="12" spans="1:15" s="61" customFormat="1" ht="15.9" customHeight="1" x14ac:dyDescent="0.3">
      <c r="A12" s="420" t="s">
        <v>296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</row>
    <row r="13" spans="1:15" s="61" customFormat="1" ht="15.9" customHeight="1" x14ac:dyDescent="0.3">
      <c r="A13" s="420" t="s">
        <v>958</v>
      </c>
      <c r="B13" s="420"/>
      <c r="C13" s="420"/>
      <c r="D13" s="420"/>
      <c r="E13" s="420"/>
      <c r="F13" s="420"/>
      <c r="G13" s="420"/>
      <c r="H13" s="420"/>
      <c r="I13" s="420"/>
      <c r="J13" s="420"/>
      <c r="K13" s="420"/>
      <c r="L13" s="420"/>
      <c r="M13" s="420"/>
      <c r="N13" s="420"/>
      <c r="O13" s="420"/>
    </row>
    <row r="14" spans="1:15" s="61" customFormat="1" ht="15.9" customHeight="1" x14ac:dyDescent="0.3">
      <c r="A14" s="420" t="s">
        <v>959</v>
      </c>
      <c r="B14" s="420"/>
      <c r="C14" s="420"/>
      <c r="D14" s="420"/>
      <c r="E14" s="420"/>
      <c r="F14" s="420"/>
      <c r="G14" s="420"/>
      <c r="H14" s="420"/>
      <c r="I14" s="420"/>
      <c r="J14" s="420"/>
      <c r="K14" s="420"/>
      <c r="L14" s="420"/>
      <c r="M14" s="420"/>
      <c r="N14" s="420"/>
      <c r="O14" s="420"/>
    </row>
    <row r="15" spans="1:15" s="61" customFormat="1" ht="15.9" customHeight="1" x14ac:dyDescent="0.3">
      <c r="A15" s="420" t="s">
        <v>297</v>
      </c>
      <c r="B15" s="420"/>
      <c r="C15" s="420"/>
      <c r="D15" s="420"/>
      <c r="E15" s="420"/>
      <c r="F15" s="420"/>
      <c r="G15" s="420"/>
      <c r="H15" s="420"/>
      <c r="I15" s="420"/>
      <c r="J15" s="420"/>
      <c r="K15" s="420"/>
      <c r="L15" s="420"/>
      <c r="M15" s="420"/>
      <c r="N15" s="420"/>
      <c r="O15" s="420"/>
    </row>
    <row r="16" spans="1:15" s="61" customFormat="1" ht="15.9" customHeight="1" x14ac:dyDescent="0.3">
      <c r="A16" s="420" t="s">
        <v>298</v>
      </c>
      <c r="B16" s="420"/>
      <c r="C16" s="420"/>
      <c r="D16" s="420"/>
      <c r="E16" s="420"/>
      <c r="F16" s="420"/>
      <c r="G16" s="420"/>
      <c r="H16" s="420"/>
      <c r="I16" s="420"/>
      <c r="J16" s="420"/>
      <c r="K16" s="420"/>
      <c r="L16" s="420"/>
      <c r="M16" s="420"/>
      <c r="N16" s="420"/>
      <c r="O16" s="420"/>
    </row>
    <row r="17" spans="1:15" s="61" customFormat="1" ht="15.9" customHeight="1" x14ac:dyDescent="0.3">
      <c r="A17" s="420" t="s">
        <v>167</v>
      </c>
      <c r="B17" s="420"/>
      <c r="C17" s="420"/>
      <c r="D17" s="420"/>
      <c r="E17" s="420"/>
      <c r="F17" s="420"/>
      <c r="G17" s="420"/>
      <c r="H17" s="420"/>
      <c r="I17" s="420"/>
      <c r="J17" s="420"/>
      <c r="K17" s="420"/>
      <c r="L17" s="420"/>
      <c r="M17" s="420"/>
      <c r="N17" s="420"/>
      <c r="O17" s="420"/>
    </row>
    <row r="18" spans="1:15" s="61" customFormat="1" ht="15.9" customHeight="1" x14ac:dyDescent="0.3">
      <c r="A18" s="420" t="s">
        <v>299</v>
      </c>
      <c r="B18" s="420"/>
      <c r="C18" s="420"/>
      <c r="D18" s="420"/>
      <c r="E18" s="420"/>
      <c r="F18" s="420"/>
      <c r="G18" s="420"/>
      <c r="H18" s="420"/>
      <c r="I18" s="420"/>
      <c r="J18" s="420"/>
      <c r="K18" s="420"/>
      <c r="L18" s="420"/>
      <c r="M18" s="420"/>
      <c r="N18" s="420"/>
      <c r="O18" s="420"/>
    </row>
    <row r="19" spans="1:15" s="61" customFormat="1" ht="15.9" customHeight="1" x14ac:dyDescent="0.3">
      <c r="A19" s="420" t="s">
        <v>218</v>
      </c>
      <c r="B19" s="420"/>
      <c r="C19" s="420"/>
      <c r="D19" s="420"/>
      <c r="E19" s="420"/>
      <c r="F19" s="420"/>
      <c r="G19" s="420"/>
      <c r="H19" s="420"/>
      <c r="I19" s="420"/>
      <c r="J19" s="420"/>
      <c r="K19" s="420"/>
      <c r="L19" s="420"/>
      <c r="M19" s="420"/>
      <c r="N19" s="420"/>
      <c r="O19" s="420"/>
    </row>
    <row r="20" spans="1:15" ht="15.9" customHeight="1" x14ac:dyDescent="0.3">
      <c r="A20" s="382" t="s">
        <v>921</v>
      </c>
      <c r="B20" s="382"/>
      <c r="C20" s="382"/>
      <c r="D20" s="382"/>
      <c r="E20" s="382"/>
      <c r="F20" s="382"/>
      <c r="G20" s="382"/>
      <c r="H20" s="382"/>
      <c r="I20" s="382"/>
      <c r="J20" s="382"/>
      <c r="K20" s="382"/>
      <c r="L20" s="382"/>
      <c r="M20" s="382"/>
      <c r="N20" s="382"/>
      <c r="O20" s="382"/>
    </row>
    <row r="21" spans="1:15" ht="15.9" customHeight="1" x14ac:dyDescent="0.3">
      <c r="A21" s="382" t="s">
        <v>284</v>
      </c>
      <c r="B21" s="382"/>
      <c r="C21" s="382"/>
      <c r="D21" s="382"/>
      <c r="E21" s="382"/>
      <c r="F21" s="382"/>
      <c r="G21" s="382"/>
      <c r="H21" s="382"/>
      <c r="I21" s="382"/>
      <c r="J21" s="382"/>
      <c r="K21" s="382"/>
      <c r="L21" s="382"/>
      <c r="M21" s="382"/>
      <c r="N21" s="382"/>
      <c r="O21" s="382"/>
    </row>
    <row r="22" spans="1:15" ht="15.9" customHeight="1" x14ac:dyDescent="0.3">
      <c r="A22" s="332" t="s">
        <v>1112</v>
      </c>
      <c r="B22" s="332"/>
      <c r="C22" s="332"/>
      <c r="D22" s="332"/>
      <c r="E22" s="332"/>
      <c r="F22" s="332"/>
      <c r="G22" s="332"/>
      <c r="H22" s="332"/>
      <c r="I22" s="332"/>
      <c r="J22" s="332"/>
      <c r="K22" s="332"/>
      <c r="L22" s="332"/>
      <c r="M22" s="332"/>
      <c r="N22" s="332"/>
      <c r="O22" s="332"/>
    </row>
    <row r="23" spans="1:15" ht="15.9" customHeight="1" x14ac:dyDescent="0.3">
      <c r="A23" s="332" t="s">
        <v>1111</v>
      </c>
      <c r="B23" s="332"/>
      <c r="C23" s="332"/>
      <c r="D23" s="332"/>
      <c r="E23" s="332"/>
      <c r="F23" s="332"/>
      <c r="G23" s="332"/>
      <c r="H23" s="332"/>
      <c r="I23" s="49"/>
      <c r="J23" s="49"/>
      <c r="K23" s="49"/>
      <c r="L23" s="49"/>
      <c r="M23" s="49"/>
      <c r="N23" s="49"/>
      <c r="O23" s="49"/>
    </row>
    <row r="24" spans="1:15" ht="15.9" customHeigh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</row>
    <row r="25" spans="1:15" ht="15.9" customHeight="1" x14ac:dyDescent="0.3">
      <c r="A25" s="419" t="s">
        <v>251</v>
      </c>
      <c r="B25" s="419"/>
      <c r="C25" s="419"/>
      <c r="D25" s="419"/>
      <c r="E25" s="419"/>
      <c r="F25" s="419"/>
      <c r="G25" s="419"/>
      <c r="H25" s="419"/>
      <c r="I25" s="419"/>
      <c r="J25" s="419"/>
      <c r="K25" s="419"/>
      <c r="L25" s="419"/>
      <c r="M25" s="419"/>
      <c r="N25" s="419"/>
      <c r="O25" s="419"/>
    </row>
    <row r="26" spans="1:15" ht="15.9" customHeight="1" x14ac:dyDescent="0.3">
      <c r="A26" s="45"/>
      <c r="B26" s="45"/>
      <c r="C26" s="45"/>
      <c r="D26" s="45"/>
      <c r="E26" s="45"/>
      <c r="F26" s="45"/>
      <c r="G26" s="45"/>
      <c r="H26" s="45"/>
      <c r="I26" s="17"/>
      <c r="J26" s="1"/>
      <c r="K26" s="1"/>
      <c r="L26" s="1"/>
    </row>
    <row r="27" spans="1:15" ht="15.9" customHeight="1" x14ac:dyDescent="0.3">
      <c r="A27" s="338" t="s">
        <v>172</v>
      </c>
      <c r="B27" s="339"/>
      <c r="C27" s="343" t="s">
        <v>173</v>
      </c>
      <c r="D27" s="344"/>
      <c r="E27" s="345"/>
      <c r="F27" s="346" t="s">
        <v>174</v>
      </c>
      <c r="G27" s="338" t="s">
        <v>255</v>
      </c>
      <c r="H27" s="340"/>
      <c r="I27" s="340"/>
      <c r="J27" s="340"/>
      <c r="K27" s="340"/>
      <c r="L27" s="340"/>
      <c r="M27" s="338" t="s">
        <v>221</v>
      </c>
      <c r="N27" s="340"/>
      <c r="O27" s="339"/>
    </row>
    <row r="28" spans="1:15" ht="15.9" customHeight="1" x14ac:dyDescent="0.3">
      <c r="A28" s="350" t="s">
        <v>175</v>
      </c>
      <c r="B28" s="351"/>
      <c r="C28" s="37" t="s">
        <v>176</v>
      </c>
      <c r="D28" s="37" t="s">
        <v>177</v>
      </c>
      <c r="E28" s="37" t="s">
        <v>178</v>
      </c>
      <c r="F28" s="347"/>
      <c r="G28" s="346" t="s">
        <v>179</v>
      </c>
      <c r="H28" s="346" t="s">
        <v>182</v>
      </c>
      <c r="I28" s="346" t="s">
        <v>875</v>
      </c>
      <c r="J28" s="346" t="s">
        <v>876</v>
      </c>
      <c r="K28" s="346" t="s">
        <v>884</v>
      </c>
      <c r="L28" s="346" t="s">
        <v>185</v>
      </c>
      <c r="M28" s="386" t="s">
        <v>268</v>
      </c>
      <c r="N28" s="386" t="s">
        <v>269</v>
      </c>
      <c r="O28" s="424" t="s">
        <v>270</v>
      </c>
    </row>
    <row r="29" spans="1:15" ht="15.9" customHeight="1" x14ac:dyDescent="0.3">
      <c r="A29" s="352"/>
      <c r="B29" s="353"/>
      <c r="C29" s="34" t="s">
        <v>186</v>
      </c>
      <c r="D29" s="34" t="s">
        <v>187</v>
      </c>
      <c r="E29" s="35" t="s">
        <v>186</v>
      </c>
      <c r="F29" s="35" t="s">
        <v>186</v>
      </c>
      <c r="G29" s="342"/>
      <c r="H29" s="342"/>
      <c r="I29" s="378"/>
      <c r="J29" s="378"/>
      <c r="K29" s="378"/>
      <c r="L29" s="342"/>
      <c r="M29" s="342"/>
      <c r="N29" s="342"/>
      <c r="O29" s="416"/>
    </row>
    <row r="30" spans="1:15" ht="15.9" customHeight="1" x14ac:dyDescent="0.3">
      <c r="A30" s="336">
        <v>1860</v>
      </c>
      <c r="B30" s="337"/>
      <c r="C30" s="29">
        <v>1860</v>
      </c>
      <c r="D30" s="15">
        <v>104</v>
      </c>
      <c r="E30" s="20">
        <v>1860</v>
      </c>
      <c r="F30" s="20">
        <v>2070</v>
      </c>
      <c r="G30" s="223">
        <v>3048</v>
      </c>
      <c r="H30" s="223">
        <v>3349</v>
      </c>
      <c r="I30" s="223">
        <v>3405</v>
      </c>
      <c r="J30" s="223">
        <v>3405</v>
      </c>
      <c r="K30" s="224">
        <v>3560</v>
      </c>
      <c r="L30" s="223">
        <v>5547</v>
      </c>
      <c r="M30" s="26" t="s">
        <v>53</v>
      </c>
      <c r="N30" s="26" t="s">
        <v>53</v>
      </c>
      <c r="O30" s="90" t="s">
        <v>53</v>
      </c>
    </row>
    <row r="31" spans="1:15" ht="15.9" customHeight="1" x14ac:dyDescent="0.3">
      <c r="A31" s="336">
        <v>2360</v>
      </c>
      <c r="B31" s="337"/>
      <c r="C31" s="29">
        <v>2360</v>
      </c>
      <c r="D31" s="15">
        <v>131</v>
      </c>
      <c r="E31" s="20">
        <v>2360</v>
      </c>
      <c r="F31" s="20">
        <v>2570</v>
      </c>
      <c r="G31" s="224">
        <v>3693</v>
      </c>
      <c r="H31" s="224">
        <v>4110</v>
      </c>
      <c r="I31" s="224">
        <v>4184</v>
      </c>
      <c r="J31" s="224">
        <v>4184</v>
      </c>
      <c r="K31" s="224">
        <v>4437</v>
      </c>
      <c r="L31" s="224">
        <v>6798</v>
      </c>
      <c r="M31" s="26" t="s">
        <v>53</v>
      </c>
      <c r="N31" s="26" t="s">
        <v>53</v>
      </c>
      <c r="O31" s="90" t="s">
        <v>53</v>
      </c>
    </row>
    <row r="32" spans="1:15" ht="15.9" customHeight="1" x14ac:dyDescent="0.3">
      <c r="A32" s="336">
        <v>2860</v>
      </c>
      <c r="B32" s="337"/>
      <c r="C32" s="29">
        <v>2860</v>
      </c>
      <c r="D32" s="15">
        <v>159</v>
      </c>
      <c r="E32" s="20">
        <v>2860</v>
      </c>
      <c r="F32" s="20">
        <v>3070</v>
      </c>
      <c r="G32" s="224">
        <v>4116</v>
      </c>
      <c r="H32" s="224">
        <v>4584</v>
      </c>
      <c r="I32" s="224">
        <v>4649</v>
      </c>
      <c r="J32" s="224">
        <v>4649</v>
      </c>
      <c r="K32" s="224">
        <v>4838</v>
      </c>
      <c r="L32" s="224">
        <v>7968</v>
      </c>
      <c r="M32" s="26" t="s">
        <v>53</v>
      </c>
      <c r="N32" s="26" t="s">
        <v>53</v>
      </c>
      <c r="O32" s="90" t="s">
        <v>53</v>
      </c>
    </row>
    <row r="33" spans="1:15" ht="15.9" customHeight="1" x14ac:dyDescent="0.3">
      <c r="A33" s="19"/>
      <c r="B33" s="19"/>
      <c r="C33" s="19"/>
      <c r="D33" s="7"/>
      <c r="E33" s="23"/>
      <c r="F33" s="23"/>
      <c r="G33" s="19"/>
      <c r="H33" s="19"/>
      <c r="I33" s="19"/>
      <c r="J33" s="19"/>
      <c r="K33" s="19"/>
      <c r="L33" s="19"/>
      <c r="M33" s="10"/>
      <c r="N33" s="10"/>
      <c r="O33" s="10"/>
    </row>
    <row r="34" spans="1:15" ht="15.9" customHeight="1" x14ac:dyDescent="0.3">
      <c r="C34" s="2"/>
    </row>
    <row r="35" spans="1:15" ht="15.9" customHeight="1" x14ac:dyDescent="0.3">
      <c r="A35" s="338" t="s">
        <v>172</v>
      </c>
      <c r="B35" s="339"/>
      <c r="C35" s="343" t="s">
        <v>173</v>
      </c>
      <c r="D35" s="344"/>
      <c r="E35" s="345"/>
      <c r="F35" s="346" t="s">
        <v>174</v>
      </c>
      <c r="G35" s="338" t="s">
        <v>255</v>
      </c>
      <c r="H35" s="340"/>
      <c r="I35" s="340"/>
      <c r="J35" s="340"/>
      <c r="K35" s="340"/>
      <c r="L35" s="340"/>
      <c r="M35" s="338" t="s">
        <v>221</v>
      </c>
      <c r="N35" s="340"/>
      <c r="O35" s="339"/>
    </row>
    <row r="36" spans="1:15" ht="15.9" customHeight="1" x14ac:dyDescent="0.3">
      <c r="A36" s="350" t="s">
        <v>189</v>
      </c>
      <c r="B36" s="351"/>
      <c r="C36" s="37" t="s">
        <v>176</v>
      </c>
      <c r="D36" s="37" t="s">
        <v>177</v>
      </c>
      <c r="E36" s="37" t="s">
        <v>178</v>
      </c>
      <c r="F36" s="347"/>
      <c r="G36" s="346" t="s">
        <v>179</v>
      </c>
      <c r="H36" s="346" t="s">
        <v>182</v>
      </c>
      <c r="I36" s="346" t="s">
        <v>875</v>
      </c>
      <c r="J36" s="346" t="s">
        <v>876</v>
      </c>
      <c r="K36" s="346" t="s">
        <v>884</v>
      </c>
      <c r="L36" s="346" t="s">
        <v>185</v>
      </c>
      <c r="M36" s="386" t="s">
        <v>268</v>
      </c>
      <c r="N36" s="386" t="s">
        <v>269</v>
      </c>
      <c r="O36" s="424" t="s">
        <v>270</v>
      </c>
    </row>
    <row r="37" spans="1:15" ht="15.9" customHeight="1" x14ac:dyDescent="0.3">
      <c r="A37" s="352"/>
      <c r="B37" s="353"/>
      <c r="C37" s="34" t="s">
        <v>186</v>
      </c>
      <c r="D37" s="34" t="s">
        <v>187</v>
      </c>
      <c r="E37" s="35" t="s">
        <v>186</v>
      </c>
      <c r="F37" s="35" t="s">
        <v>186</v>
      </c>
      <c r="G37" s="342"/>
      <c r="H37" s="342"/>
      <c r="I37" s="342"/>
      <c r="J37" s="342"/>
      <c r="K37" s="378"/>
      <c r="L37" s="342"/>
      <c r="M37" s="342"/>
      <c r="N37" s="342"/>
      <c r="O37" s="416"/>
    </row>
    <row r="38" spans="1:15" ht="15.9" customHeight="1" x14ac:dyDescent="0.3">
      <c r="A38" s="336">
        <v>1860</v>
      </c>
      <c r="B38" s="337"/>
      <c r="C38" s="29">
        <v>1860</v>
      </c>
      <c r="D38" s="15">
        <v>92</v>
      </c>
      <c r="E38" s="121">
        <v>1398</v>
      </c>
      <c r="F38" s="20">
        <v>2070</v>
      </c>
      <c r="G38" s="223">
        <v>2950</v>
      </c>
      <c r="H38" s="223">
        <v>3199</v>
      </c>
      <c r="I38" s="223">
        <v>3259</v>
      </c>
      <c r="J38" s="223">
        <v>3259</v>
      </c>
      <c r="K38" s="223">
        <v>3384</v>
      </c>
      <c r="L38" s="223">
        <v>4923</v>
      </c>
      <c r="M38" s="171">
        <v>241</v>
      </c>
      <c r="N38" s="171">
        <v>318</v>
      </c>
      <c r="O38" s="171">
        <v>370</v>
      </c>
    </row>
    <row r="39" spans="1:15" ht="15.9" customHeight="1" x14ac:dyDescent="0.3">
      <c r="A39" s="336">
        <v>2360</v>
      </c>
      <c r="B39" s="337"/>
      <c r="C39" s="29">
        <v>2360</v>
      </c>
      <c r="D39" s="15">
        <v>116</v>
      </c>
      <c r="E39" s="121">
        <v>1774</v>
      </c>
      <c r="F39" s="20">
        <v>2570</v>
      </c>
      <c r="G39" s="223">
        <v>3324</v>
      </c>
      <c r="H39" s="223">
        <v>3491</v>
      </c>
      <c r="I39" s="223">
        <v>3650</v>
      </c>
      <c r="J39" s="223">
        <v>3650</v>
      </c>
      <c r="K39" s="223">
        <v>3797</v>
      </c>
      <c r="L39" s="223">
        <v>5594</v>
      </c>
      <c r="M39" s="171">
        <v>275</v>
      </c>
      <c r="N39" s="171">
        <v>348</v>
      </c>
      <c r="O39" s="171">
        <v>409</v>
      </c>
    </row>
    <row r="40" spans="1:15" ht="15.9" customHeight="1" x14ac:dyDescent="0.3">
      <c r="A40" s="336">
        <v>2860</v>
      </c>
      <c r="B40" s="337"/>
      <c r="C40" s="29">
        <v>2860</v>
      </c>
      <c r="D40" s="15">
        <v>141</v>
      </c>
      <c r="E40" s="121">
        <v>2150</v>
      </c>
      <c r="F40" s="20">
        <v>3070</v>
      </c>
      <c r="G40" s="225">
        <v>3849</v>
      </c>
      <c r="H40" s="225">
        <v>4369</v>
      </c>
      <c r="I40" s="225">
        <v>4442</v>
      </c>
      <c r="J40" s="225">
        <v>4442</v>
      </c>
      <c r="K40" s="224">
        <v>4589</v>
      </c>
      <c r="L40" s="225">
        <v>7065</v>
      </c>
      <c r="M40" s="171">
        <v>305</v>
      </c>
      <c r="N40" s="171">
        <v>400</v>
      </c>
      <c r="O40" s="171">
        <v>464</v>
      </c>
    </row>
    <row r="41" spans="1:15" ht="15.9" customHeight="1" x14ac:dyDescent="0.3">
      <c r="A41" s="336">
        <v>3360</v>
      </c>
      <c r="B41" s="337"/>
      <c r="C41" s="29">
        <v>3360</v>
      </c>
      <c r="D41" s="15">
        <v>165</v>
      </c>
      <c r="E41" s="121">
        <v>2526</v>
      </c>
      <c r="F41" s="20">
        <v>3570</v>
      </c>
      <c r="G41" s="224">
        <v>4816</v>
      </c>
      <c r="H41" s="224">
        <v>5453</v>
      </c>
      <c r="I41" s="226" t="s">
        <v>53</v>
      </c>
      <c r="J41" s="224">
        <v>5526</v>
      </c>
      <c r="K41" s="223" t="s">
        <v>53</v>
      </c>
      <c r="L41" s="224">
        <v>9753</v>
      </c>
      <c r="M41" s="171">
        <v>353</v>
      </c>
      <c r="N41" s="171">
        <v>460</v>
      </c>
      <c r="O41" s="171">
        <v>533</v>
      </c>
    </row>
    <row r="42" spans="1:15" ht="15.9" customHeight="1" x14ac:dyDescent="0.3">
      <c r="A42" s="336">
        <v>3860</v>
      </c>
      <c r="B42" s="337"/>
      <c r="C42" s="29">
        <v>3860</v>
      </c>
      <c r="D42" s="15">
        <v>190</v>
      </c>
      <c r="E42" s="121">
        <v>2902</v>
      </c>
      <c r="F42" s="20">
        <v>4070</v>
      </c>
      <c r="G42" s="224">
        <v>5160</v>
      </c>
      <c r="H42" s="224">
        <v>6042</v>
      </c>
      <c r="I42" s="226" t="s">
        <v>53</v>
      </c>
      <c r="J42" s="224">
        <v>6106</v>
      </c>
      <c r="K42" s="223" t="s">
        <v>53</v>
      </c>
      <c r="L42" s="224">
        <v>11464</v>
      </c>
      <c r="M42" s="171">
        <v>409</v>
      </c>
      <c r="N42" s="171">
        <v>529</v>
      </c>
      <c r="O42" s="171">
        <v>611</v>
      </c>
    </row>
    <row r="43" spans="1:15" ht="15.9" customHeight="1" x14ac:dyDescent="0.3">
      <c r="A43" s="336">
        <v>4360</v>
      </c>
      <c r="B43" s="337"/>
      <c r="C43" s="29">
        <v>4360</v>
      </c>
      <c r="D43" s="15">
        <v>215</v>
      </c>
      <c r="E43" s="121">
        <v>3278</v>
      </c>
      <c r="F43" s="20">
        <v>4570</v>
      </c>
      <c r="G43" s="224">
        <v>5749</v>
      </c>
      <c r="H43" s="224">
        <v>6863</v>
      </c>
      <c r="I43" s="226" t="s">
        <v>53</v>
      </c>
      <c r="J43" s="224">
        <v>6902</v>
      </c>
      <c r="K43" s="223" t="s">
        <v>53</v>
      </c>
      <c r="L43" s="224">
        <v>13975</v>
      </c>
      <c r="M43" s="171">
        <v>460</v>
      </c>
      <c r="N43" s="171" t="s">
        <v>53</v>
      </c>
      <c r="O43" s="171" t="s">
        <v>53</v>
      </c>
    </row>
    <row r="44" spans="1:15" ht="15.9" customHeight="1" x14ac:dyDescent="0.3">
      <c r="A44" s="19"/>
      <c r="B44" s="19"/>
      <c r="C44" s="19"/>
      <c r="D44" s="7"/>
      <c r="E44" s="122"/>
      <c r="F44" s="23"/>
      <c r="G44" s="19"/>
      <c r="H44" s="19"/>
      <c r="I44" s="193"/>
      <c r="J44" s="19"/>
      <c r="K44" s="19"/>
      <c r="L44" s="19"/>
      <c r="M44" s="215"/>
      <c r="N44" s="215"/>
      <c r="O44" s="215"/>
    </row>
    <row r="45" spans="1:15" ht="15.9" customHeight="1" x14ac:dyDescent="0.3">
      <c r="A45" s="18"/>
      <c r="B45" s="18"/>
      <c r="C45" s="18"/>
      <c r="D45" s="18"/>
      <c r="E45" s="18"/>
      <c r="F45" s="18"/>
      <c r="G45" s="16"/>
      <c r="H45" s="16"/>
      <c r="I45" s="16"/>
    </row>
    <row r="46" spans="1:15" ht="15.9" customHeight="1" x14ac:dyDescent="0.3">
      <c r="A46" s="338" t="s">
        <v>172</v>
      </c>
      <c r="B46" s="339"/>
      <c r="C46" s="343" t="s">
        <v>173</v>
      </c>
      <c r="D46" s="344"/>
      <c r="E46" s="345"/>
      <c r="F46" s="346" t="s">
        <v>174</v>
      </c>
      <c r="G46" s="338" t="s">
        <v>255</v>
      </c>
      <c r="H46" s="340"/>
      <c r="I46" s="340"/>
      <c r="J46" s="340"/>
      <c r="K46" s="340"/>
      <c r="L46" s="340"/>
      <c r="M46" s="338" t="s">
        <v>221</v>
      </c>
      <c r="N46" s="340"/>
      <c r="O46" s="339"/>
    </row>
    <row r="47" spans="1:15" ht="15.9" customHeight="1" x14ac:dyDescent="0.3">
      <c r="A47" s="350" t="s">
        <v>191</v>
      </c>
      <c r="B47" s="351"/>
      <c r="C47" s="37" t="s">
        <v>176</v>
      </c>
      <c r="D47" s="37" t="s">
        <v>177</v>
      </c>
      <c r="E47" s="37" t="s">
        <v>178</v>
      </c>
      <c r="F47" s="347"/>
      <c r="G47" s="346" t="s">
        <v>179</v>
      </c>
      <c r="H47" s="346" t="s">
        <v>182</v>
      </c>
      <c r="I47" s="346" t="s">
        <v>875</v>
      </c>
      <c r="J47" s="346" t="s">
        <v>876</v>
      </c>
      <c r="K47" s="346" t="s">
        <v>884</v>
      </c>
      <c r="L47" s="346" t="s">
        <v>185</v>
      </c>
      <c r="M47" s="386" t="s">
        <v>268</v>
      </c>
      <c r="N47" s="386" t="s">
        <v>269</v>
      </c>
      <c r="O47" s="424" t="s">
        <v>270</v>
      </c>
    </row>
    <row r="48" spans="1:15" ht="15.9" customHeight="1" x14ac:dyDescent="0.3">
      <c r="A48" s="352"/>
      <c r="B48" s="353"/>
      <c r="C48" s="34" t="s">
        <v>186</v>
      </c>
      <c r="D48" s="34" t="s">
        <v>187</v>
      </c>
      <c r="E48" s="35" t="s">
        <v>186</v>
      </c>
      <c r="F48" s="35" t="s">
        <v>186</v>
      </c>
      <c r="G48" s="342"/>
      <c r="H48" s="342"/>
      <c r="I48" s="342"/>
      <c r="J48" s="342"/>
      <c r="K48" s="378"/>
      <c r="L48" s="342"/>
      <c r="M48" s="342"/>
      <c r="N48" s="342"/>
      <c r="O48" s="416"/>
    </row>
    <row r="49" spans="1:15" ht="15.9" customHeight="1" x14ac:dyDescent="0.3">
      <c r="A49" s="336">
        <v>1860</v>
      </c>
      <c r="B49" s="337"/>
      <c r="C49" s="29">
        <v>1860</v>
      </c>
      <c r="D49" s="15">
        <v>86</v>
      </c>
      <c r="E49" s="121">
        <v>1163</v>
      </c>
      <c r="F49" s="20">
        <v>2070</v>
      </c>
      <c r="G49" s="223">
        <v>2950</v>
      </c>
      <c r="H49" s="223">
        <v>3199</v>
      </c>
      <c r="I49" s="223">
        <v>3259</v>
      </c>
      <c r="J49" s="223">
        <v>3259</v>
      </c>
      <c r="K49" s="223">
        <v>3384</v>
      </c>
      <c r="L49" s="223">
        <v>4923</v>
      </c>
      <c r="M49" s="171">
        <v>241</v>
      </c>
      <c r="N49" s="171">
        <v>318</v>
      </c>
      <c r="O49" s="172">
        <v>370</v>
      </c>
    </row>
    <row r="50" spans="1:15" ht="15.9" customHeight="1" x14ac:dyDescent="0.3">
      <c r="A50" s="336">
        <v>2360</v>
      </c>
      <c r="B50" s="337"/>
      <c r="C50" s="29">
        <v>2360</v>
      </c>
      <c r="D50" s="15">
        <v>110</v>
      </c>
      <c r="E50" s="121">
        <v>1475</v>
      </c>
      <c r="F50" s="20">
        <v>2570</v>
      </c>
      <c r="G50" s="223">
        <v>3324</v>
      </c>
      <c r="H50" s="223">
        <v>3491</v>
      </c>
      <c r="I50" s="223">
        <v>3650</v>
      </c>
      <c r="J50" s="223">
        <v>3650</v>
      </c>
      <c r="K50" s="223">
        <v>3797</v>
      </c>
      <c r="L50" s="223">
        <v>5594</v>
      </c>
      <c r="M50" s="171">
        <v>275</v>
      </c>
      <c r="N50" s="171">
        <v>348</v>
      </c>
      <c r="O50" s="172">
        <v>409</v>
      </c>
    </row>
    <row r="51" spans="1:15" ht="15.9" customHeight="1" x14ac:dyDescent="0.3">
      <c r="A51" s="336">
        <v>2860</v>
      </c>
      <c r="B51" s="337"/>
      <c r="C51" s="29">
        <v>2860</v>
      </c>
      <c r="D51" s="15">
        <v>133</v>
      </c>
      <c r="E51" s="121">
        <v>1788</v>
      </c>
      <c r="F51" s="20">
        <v>3070</v>
      </c>
      <c r="G51" s="223">
        <v>3849</v>
      </c>
      <c r="H51" s="223">
        <v>4369</v>
      </c>
      <c r="I51" s="223">
        <v>4442</v>
      </c>
      <c r="J51" s="223">
        <v>4442</v>
      </c>
      <c r="K51" s="223">
        <v>4589</v>
      </c>
      <c r="L51" s="223">
        <v>7065</v>
      </c>
      <c r="M51" s="171">
        <v>305</v>
      </c>
      <c r="N51" s="171">
        <v>400</v>
      </c>
      <c r="O51" s="172">
        <v>464</v>
      </c>
    </row>
    <row r="52" spans="1:15" ht="15.9" customHeight="1" x14ac:dyDescent="0.3">
      <c r="A52" s="336">
        <v>3360</v>
      </c>
      <c r="B52" s="337"/>
      <c r="C52" s="29">
        <v>3360</v>
      </c>
      <c r="D52" s="15">
        <v>156</v>
      </c>
      <c r="E52" s="121">
        <v>2100</v>
      </c>
      <c r="F52" s="20">
        <v>3570</v>
      </c>
      <c r="G52" s="225">
        <v>4756</v>
      </c>
      <c r="H52" s="225">
        <v>5199</v>
      </c>
      <c r="I52" s="226" t="s">
        <v>53</v>
      </c>
      <c r="J52" s="225">
        <v>5285</v>
      </c>
      <c r="K52" s="223" t="s">
        <v>53</v>
      </c>
      <c r="L52" s="225">
        <v>9043</v>
      </c>
      <c r="M52" s="171">
        <v>353</v>
      </c>
      <c r="N52" s="171">
        <v>460</v>
      </c>
      <c r="O52" s="172">
        <v>533</v>
      </c>
    </row>
    <row r="53" spans="1:15" ht="15.9" customHeight="1" x14ac:dyDescent="0.3">
      <c r="A53" s="336">
        <v>3860</v>
      </c>
      <c r="B53" s="337"/>
      <c r="C53" s="29">
        <v>3860</v>
      </c>
      <c r="D53" s="15">
        <v>179</v>
      </c>
      <c r="E53" s="121">
        <v>2413</v>
      </c>
      <c r="F53" s="20">
        <v>4070</v>
      </c>
      <c r="G53" s="224">
        <v>4971</v>
      </c>
      <c r="H53" s="224">
        <v>5758</v>
      </c>
      <c r="I53" s="226" t="s">
        <v>53</v>
      </c>
      <c r="J53" s="224">
        <v>5827</v>
      </c>
      <c r="K53" s="223" t="s">
        <v>53</v>
      </c>
      <c r="L53" s="224">
        <v>9860</v>
      </c>
      <c r="M53" s="171">
        <v>409</v>
      </c>
      <c r="N53" s="171">
        <v>529</v>
      </c>
      <c r="O53" s="172">
        <v>611</v>
      </c>
    </row>
    <row r="54" spans="1:15" ht="15.9" customHeight="1" x14ac:dyDescent="0.3">
      <c r="A54" s="336">
        <v>4360</v>
      </c>
      <c r="B54" s="337"/>
      <c r="C54" s="29">
        <v>4360</v>
      </c>
      <c r="D54" s="15">
        <v>202</v>
      </c>
      <c r="E54" s="121">
        <v>2725</v>
      </c>
      <c r="F54" s="20">
        <v>4570</v>
      </c>
      <c r="G54" s="224">
        <v>5534</v>
      </c>
      <c r="H54" s="224">
        <v>6541</v>
      </c>
      <c r="I54" s="226" t="s">
        <v>53</v>
      </c>
      <c r="J54" s="224">
        <v>6597</v>
      </c>
      <c r="K54" s="223" t="s">
        <v>53</v>
      </c>
      <c r="L54" s="224">
        <v>12131</v>
      </c>
      <c r="M54" s="171">
        <v>460</v>
      </c>
      <c r="N54" s="171">
        <v>598</v>
      </c>
      <c r="O54" s="172">
        <v>688</v>
      </c>
    </row>
    <row r="55" spans="1:15" ht="15.9" customHeight="1" x14ac:dyDescent="0.3">
      <c r="A55" s="19"/>
      <c r="B55" s="19"/>
      <c r="C55" s="19"/>
      <c r="D55" s="7"/>
      <c r="E55" s="122"/>
      <c r="F55" s="23"/>
      <c r="G55" s="19"/>
      <c r="H55" s="19"/>
      <c r="I55" s="193"/>
      <c r="J55" s="19"/>
      <c r="K55" s="19"/>
      <c r="L55" s="19"/>
      <c r="M55" s="215"/>
      <c r="N55" s="215"/>
      <c r="O55" s="215"/>
    </row>
    <row r="56" spans="1:15" ht="15.9" customHeight="1" x14ac:dyDescent="0.3">
      <c r="A56" s="18"/>
      <c r="B56" s="18"/>
      <c r="C56" s="18"/>
      <c r="D56" s="18"/>
      <c r="E56" s="18"/>
      <c r="F56" s="18"/>
      <c r="G56" s="16"/>
      <c r="H56" s="16"/>
      <c r="I56" s="16"/>
    </row>
    <row r="57" spans="1:15" ht="15.9" customHeight="1" x14ac:dyDescent="0.3">
      <c r="A57" s="338" t="s">
        <v>172</v>
      </c>
      <c r="B57" s="339"/>
      <c r="C57" s="343" t="s">
        <v>173</v>
      </c>
      <c r="D57" s="344"/>
      <c r="E57" s="345"/>
      <c r="F57" s="346" t="s">
        <v>174</v>
      </c>
      <c r="G57" s="338" t="s">
        <v>255</v>
      </c>
      <c r="H57" s="340"/>
      <c r="I57" s="340"/>
      <c r="J57" s="340"/>
      <c r="K57" s="340"/>
      <c r="L57" s="340"/>
      <c r="M57" s="338" t="s">
        <v>221</v>
      </c>
      <c r="N57" s="340"/>
      <c r="O57" s="339"/>
    </row>
    <row r="58" spans="1:15" ht="15.9" customHeight="1" x14ac:dyDescent="0.3">
      <c r="A58" s="350" t="s">
        <v>192</v>
      </c>
      <c r="B58" s="351"/>
      <c r="C58" s="37" t="s">
        <v>176</v>
      </c>
      <c r="D58" s="37" t="s">
        <v>177</v>
      </c>
      <c r="E58" s="37" t="s">
        <v>178</v>
      </c>
      <c r="F58" s="347"/>
      <c r="G58" s="346" t="s">
        <v>179</v>
      </c>
      <c r="H58" s="346" t="s">
        <v>182</v>
      </c>
      <c r="I58" s="346" t="s">
        <v>875</v>
      </c>
      <c r="J58" s="346" t="s">
        <v>876</v>
      </c>
      <c r="K58" s="346" t="s">
        <v>884</v>
      </c>
      <c r="L58" s="346" t="s">
        <v>185</v>
      </c>
      <c r="M58" s="386" t="s">
        <v>268</v>
      </c>
      <c r="N58" s="386" t="s">
        <v>269</v>
      </c>
      <c r="O58" s="424" t="s">
        <v>270</v>
      </c>
    </row>
    <row r="59" spans="1:15" ht="15.9" customHeight="1" x14ac:dyDescent="0.3">
      <c r="A59" s="352"/>
      <c r="B59" s="353"/>
      <c r="C59" s="34" t="s">
        <v>186</v>
      </c>
      <c r="D59" s="34" t="s">
        <v>187</v>
      </c>
      <c r="E59" s="35" t="s">
        <v>186</v>
      </c>
      <c r="F59" s="35" t="s">
        <v>186</v>
      </c>
      <c r="G59" s="342"/>
      <c r="H59" s="342"/>
      <c r="I59" s="342"/>
      <c r="J59" s="342"/>
      <c r="K59" s="378"/>
      <c r="L59" s="342"/>
      <c r="M59" s="342"/>
      <c r="N59" s="342"/>
      <c r="O59" s="416"/>
    </row>
    <row r="60" spans="1:15" ht="15.9" customHeight="1" x14ac:dyDescent="0.3">
      <c r="A60" s="336">
        <v>1860</v>
      </c>
      <c r="B60" s="337"/>
      <c r="C60" s="29">
        <v>1860</v>
      </c>
      <c r="D60" s="15">
        <v>84</v>
      </c>
      <c r="E60" s="121">
        <v>1045</v>
      </c>
      <c r="F60" s="20">
        <v>2070</v>
      </c>
      <c r="G60" s="223">
        <v>2950</v>
      </c>
      <c r="H60" s="223">
        <v>3199</v>
      </c>
      <c r="I60" s="223">
        <v>3259</v>
      </c>
      <c r="J60" s="223">
        <v>3259</v>
      </c>
      <c r="K60" s="223">
        <v>3384</v>
      </c>
      <c r="L60" s="223">
        <v>4923</v>
      </c>
      <c r="M60" s="171">
        <v>241</v>
      </c>
      <c r="N60" s="171">
        <v>318</v>
      </c>
      <c r="O60" s="172">
        <v>370</v>
      </c>
    </row>
    <row r="61" spans="1:15" ht="15.9" customHeight="1" x14ac:dyDescent="0.3">
      <c r="A61" s="336">
        <v>2360</v>
      </c>
      <c r="B61" s="337"/>
      <c r="C61" s="29">
        <v>2360</v>
      </c>
      <c r="D61" s="15">
        <v>107</v>
      </c>
      <c r="E61" s="121">
        <v>1326</v>
      </c>
      <c r="F61" s="20">
        <v>2570</v>
      </c>
      <c r="G61" s="223">
        <v>3324</v>
      </c>
      <c r="H61" s="223">
        <v>3491</v>
      </c>
      <c r="I61" s="223">
        <v>3650</v>
      </c>
      <c r="J61" s="223">
        <v>3650</v>
      </c>
      <c r="K61" s="223">
        <v>3797</v>
      </c>
      <c r="L61" s="223">
        <v>5594</v>
      </c>
      <c r="M61" s="171">
        <v>275</v>
      </c>
      <c r="N61" s="171">
        <v>348</v>
      </c>
      <c r="O61" s="172">
        <v>409</v>
      </c>
    </row>
    <row r="62" spans="1:15" ht="15.9" customHeight="1" x14ac:dyDescent="0.3">
      <c r="A62" s="336">
        <v>2860</v>
      </c>
      <c r="B62" s="337"/>
      <c r="C62" s="29">
        <v>2860</v>
      </c>
      <c r="D62" s="15">
        <v>129</v>
      </c>
      <c r="E62" s="121">
        <v>1607</v>
      </c>
      <c r="F62" s="20">
        <v>3070</v>
      </c>
      <c r="G62" s="223">
        <v>3849</v>
      </c>
      <c r="H62" s="223">
        <v>4369</v>
      </c>
      <c r="I62" s="223">
        <v>4442</v>
      </c>
      <c r="J62" s="223">
        <v>4442</v>
      </c>
      <c r="K62" s="223">
        <v>4589</v>
      </c>
      <c r="L62" s="223">
        <v>7065</v>
      </c>
      <c r="M62" s="171">
        <v>305</v>
      </c>
      <c r="N62" s="171">
        <v>400</v>
      </c>
      <c r="O62" s="172">
        <v>464</v>
      </c>
    </row>
    <row r="63" spans="1:15" ht="15.9" customHeight="1" x14ac:dyDescent="0.3">
      <c r="A63" s="336">
        <v>3360</v>
      </c>
      <c r="B63" s="337"/>
      <c r="C63" s="29">
        <v>3360</v>
      </c>
      <c r="D63" s="15">
        <v>152</v>
      </c>
      <c r="E63" s="121">
        <v>1888</v>
      </c>
      <c r="F63" s="20">
        <v>3570</v>
      </c>
      <c r="G63" s="223">
        <v>4756</v>
      </c>
      <c r="H63" s="223">
        <v>5199</v>
      </c>
      <c r="I63" s="226" t="s">
        <v>53</v>
      </c>
      <c r="J63" s="223">
        <v>5285</v>
      </c>
      <c r="K63" s="223" t="s">
        <v>53</v>
      </c>
      <c r="L63" s="223">
        <v>9043</v>
      </c>
      <c r="M63" s="171">
        <v>353</v>
      </c>
      <c r="N63" s="171">
        <v>460</v>
      </c>
      <c r="O63" s="172">
        <v>533</v>
      </c>
    </row>
    <row r="64" spans="1:15" ht="15.9" customHeight="1" x14ac:dyDescent="0.3">
      <c r="A64" s="336">
        <v>3860</v>
      </c>
      <c r="B64" s="337"/>
      <c r="C64" s="29">
        <v>3860</v>
      </c>
      <c r="D64" s="15">
        <v>174</v>
      </c>
      <c r="E64" s="121">
        <v>2169</v>
      </c>
      <c r="F64" s="20">
        <v>4070</v>
      </c>
      <c r="G64" s="224">
        <v>4971</v>
      </c>
      <c r="H64" s="224">
        <v>5758</v>
      </c>
      <c r="I64" s="226" t="s">
        <v>53</v>
      </c>
      <c r="J64" s="224">
        <v>5827</v>
      </c>
      <c r="K64" s="223" t="s">
        <v>53</v>
      </c>
      <c r="L64" s="224">
        <v>9860</v>
      </c>
      <c r="M64" s="171">
        <v>409</v>
      </c>
      <c r="N64" s="171">
        <v>529</v>
      </c>
      <c r="O64" s="172">
        <v>611</v>
      </c>
    </row>
    <row r="65" spans="1:15" ht="15.9" customHeight="1" x14ac:dyDescent="0.3">
      <c r="A65" s="336">
        <v>4360</v>
      </c>
      <c r="B65" s="337"/>
      <c r="C65" s="29">
        <v>4360</v>
      </c>
      <c r="D65" s="15">
        <v>197</v>
      </c>
      <c r="E65" s="121">
        <v>2449</v>
      </c>
      <c r="F65" s="20">
        <v>4570</v>
      </c>
      <c r="G65" s="224">
        <v>5534</v>
      </c>
      <c r="H65" s="224">
        <v>6541</v>
      </c>
      <c r="I65" s="226" t="s">
        <v>53</v>
      </c>
      <c r="J65" s="224">
        <v>6597</v>
      </c>
      <c r="K65" s="223" t="s">
        <v>53</v>
      </c>
      <c r="L65" s="224">
        <v>12131</v>
      </c>
      <c r="M65" s="171">
        <v>460</v>
      </c>
      <c r="N65" s="171">
        <v>598</v>
      </c>
      <c r="O65" s="172">
        <v>688</v>
      </c>
    </row>
    <row r="66" spans="1:15" ht="15.9" customHeight="1" x14ac:dyDescent="0.3">
      <c r="A66" s="19"/>
      <c r="B66" s="19"/>
      <c r="C66" s="19"/>
      <c r="D66" s="7"/>
      <c r="E66" s="122"/>
      <c r="F66" s="23"/>
      <c r="G66" s="19"/>
      <c r="H66" s="19"/>
      <c r="I66" s="193"/>
      <c r="J66" s="19"/>
      <c r="K66" s="19"/>
      <c r="L66" s="19"/>
      <c r="M66" s="215"/>
      <c r="N66" s="215"/>
      <c r="O66" s="215"/>
    </row>
    <row r="67" spans="1:15" ht="15.9" customHeight="1" x14ac:dyDescent="0.3">
      <c r="A67" s="9"/>
      <c r="B67" s="9"/>
      <c r="C67" s="9"/>
      <c r="D67" s="3"/>
      <c r="E67" s="3"/>
      <c r="F67" s="3"/>
      <c r="G67" s="3"/>
      <c r="H67" s="3"/>
      <c r="I67" s="3"/>
    </row>
    <row r="68" spans="1:15" ht="15.9" customHeight="1" x14ac:dyDescent="0.3">
      <c r="A68" s="338" t="s">
        <v>172</v>
      </c>
      <c r="B68" s="339"/>
      <c r="C68" s="343" t="s">
        <v>173</v>
      </c>
      <c r="D68" s="344"/>
      <c r="E68" s="345"/>
      <c r="F68" s="346" t="s">
        <v>174</v>
      </c>
      <c r="G68" s="338" t="s">
        <v>255</v>
      </c>
      <c r="H68" s="340"/>
      <c r="I68" s="340"/>
      <c r="J68" s="340"/>
      <c r="K68" s="340"/>
      <c r="L68" s="340"/>
      <c r="M68" s="338" t="s">
        <v>221</v>
      </c>
      <c r="N68" s="340"/>
      <c r="O68" s="339"/>
    </row>
    <row r="69" spans="1:15" ht="15.9" customHeight="1" x14ac:dyDescent="0.3">
      <c r="A69" s="350" t="s">
        <v>193</v>
      </c>
      <c r="B69" s="351"/>
      <c r="C69" s="37" t="s">
        <v>176</v>
      </c>
      <c r="D69" s="37" t="s">
        <v>177</v>
      </c>
      <c r="E69" s="37" t="s">
        <v>178</v>
      </c>
      <c r="F69" s="347"/>
      <c r="G69" s="346" t="s">
        <v>179</v>
      </c>
      <c r="H69" s="346" t="s">
        <v>182</v>
      </c>
      <c r="I69" s="346" t="s">
        <v>875</v>
      </c>
      <c r="J69" s="346" t="s">
        <v>876</v>
      </c>
      <c r="K69" s="346" t="s">
        <v>884</v>
      </c>
      <c r="L69" s="346" t="s">
        <v>185</v>
      </c>
      <c r="M69" s="386" t="s">
        <v>268</v>
      </c>
      <c r="N69" s="386" t="s">
        <v>269</v>
      </c>
      <c r="O69" s="424" t="s">
        <v>270</v>
      </c>
    </row>
    <row r="70" spans="1:15" ht="15.9" customHeight="1" x14ac:dyDescent="0.3">
      <c r="A70" s="352"/>
      <c r="B70" s="353"/>
      <c r="C70" s="34" t="s">
        <v>186</v>
      </c>
      <c r="D70" s="34" t="s">
        <v>187</v>
      </c>
      <c r="E70" s="35" t="s">
        <v>186</v>
      </c>
      <c r="F70" s="35" t="s">
        <v>186</v>
      </c>
      <c r="G70" s="342"/>
      <c r="H70" s="342"/>
      <c r="I70" s="342"/>
      <c r="J70" s="342"/>
      <c r="K70" s="378"/>
      <c r="L70" s="342"/>
      <c r="M70" s="342"/>
      <c r="N70" s="342"/>
      <c r="O70" s="416"/>
    </row>
    <row r="71" spans="1:15" ht="15.9" customHeight="1" x14ac:dyDescent="0.3">
      <c r="A71" s="336">
        <v>1860</v>
      </c>
      <c r="B71" s="337"/>
      <c r="C71" s="29">
        <v>1860</v>
      </c>
      <c r="D71" s="15">
        <v>80</v>
      </c>
      <c r="E71" s="121">
        <v>791</v>
      </c>
      <c r="F71" s="20">
        <v>2070</v>
      </c>
      <c r="G71" s="223">
        <v>2627</v>
      </c>
      <c r="H71" s="223">
        <v>2735</v>
      </c>
      <c r="I71" s="223">
        <v>2816</v>
      </c>
      <c r="J71" s="223">
        <v>2816</v>
      </c>
      <c r="K71" s="223">
        <v>2855</v>
      </c>
      <c r="L71" s="223">
        <v>3672</v>
      </c>
      <c r="M71" s="171">
        <v>241</v>
      </c>
      <c r="N71" s="171">
        <v>318</v>
      </c>
      <c r="O71" s="172">
        <v>370</v>
      </c>
    </row>
    <row r="72" spans="1:15" ht="15.9" customHeight="1" x14ac:dyDescent="0.3">
      <c r="A72" s="336">
        <v>2360</v>
      </c>
      <c r="B72" s="337"/>
      <c r="C72" s="29">
        <v>2360</v>
      </c>
      <c r="D72" s="15">
        <v>101</v>
      </c>
      <c r="E72" s="121">
        <v>1004</v>
      </c>
      <c r="F72" s="20">
        <v>2570</v>
      </c>
      <c r="G72" s="223">
        <v>2915</v>
      </c>
      <c r="H72" s="223">
        <v>3113</v>
      </c>
      <c r="I72" s="223">
        <v>3186</v>
      </c>
      <c r="J72" s="223">
        <v>3186</v>
      </c>
      <c r="K72" s="223">
        <v>3242</v>
      </c>
      <c r="L72" s="223">
        <v>4829</v>
      </c>
      <c r="M72" s="171">
        <v>275</v>
      </c>
      <c r="N72" s="171">
        <v>348</v>
      </c>
      <c r="O72" s="172">
        <v>409</v>
      </c>
    </row>
    <row r="73" spans="1:15" ht="15.9" customHeight="1" x14ac:dyDescent="0.3">
      <c r="A73" s="336">
        <v>2860</v>
      </c>
      <c r="B73" s="337"/>
      <c r="C73" s="29">
        <v>2860</v>
      </c>
      <c r="D73" s="15">
        <v>122</v>
      </c>
      <c r="E73" s="121">
        <v>1217</v>
      </c>
      <c r="F73" s="20">
        <v>3070</v>
      </c>
      <c r="G73" s="223">
        <v>3707</v>
      </c>
      <c r="H73" s="223">
        <v>3931</v>
      </c>
      <c r="I73" s="223">
        <v>4030</v>
      </c>
      <c r="J73" s="223">
        <v>4030</v>
      </c>
      <c r="K73" s="223">
        <v>4094</v>
      </c>
      <c r="L73" s="223">
        <v>5922</v>
      </c>
      <c r="M73" s="171">
        <v>305</v>
      </c>
      <c r="N73" s="171">
        <v>400</v>
      </c>
      <c r="O73" s="172">
        <v>464</v>
      </c>
    </row>
    <row r="74" spans="1:15" ht="15.9" customHeight="1" x14ac:dyDescent="0.3">
      <c r="A74" s="336">
        <v>3360</v>
      </c>
      <c r="B74" s="337"/>
      <c r="C74" s="29">
        <v>3360</v>
      </c>
      <c r="D74" s="15">
        <v>144</v>
      </c>
      <c r="E74" s="121">
        <v>1430</v>
      </c>
      <c r="F74" s="20">
        <v>3570</v>
      </c>
      <c r="G74" s="223">
        <v>4425</v>
      </c>
      <c r="H74" s="223">
        <v>4692</v>
      </c>
      <c r="I74" s="226" t="s">
        <v>53</v>
      </c>
      <c r="J74" s="223">
        <v>4803</v>
      </c>
      <c r="K74" s="223" t="s">
        <v>53</v>
      </c>
      <c r="L74" s="223">
        <v>7001</v>
      </c>
      <c r="M74" s="171">
        <v>353</v>
      </c>
      <c r="N74" s="171">
        <v>460</v>
      </c>
      <c r="O74" s="172">
        <v>533</v>
      </c>
    </row>
    <row r="75" spans="1:15" ht="15.9" customHeight="1" x14ac:dyDescent="0.3">
      <c r="A75" s="336">
        <v>3860</v>
      </c>
      <c r="B75" s="337"/>
      <c r="C75" s="29">
        <v>3860</v>
      </c>
      <c r="D75" s="15">
        <v>165</v>
      </c>
      <c r="E75" s="121">
        <v>1643</v>
      </c>
      <c r="F75" s="20">
        <v>4070</v>
      </c>
      <c r="G75" s="223">
        <v>4782</v>
      </c>
      <c r="H75" s="223">
        <v>5178</v>
      </c>
      <c r="I75" s="226" t="s">
        <v>53</v>
      </c>
      <c r="J75" s="223">
        <v>5281</v>
      </c>
      <c r="K75" s="223" t="s">
        <v>53</v>
      </c>
      <c r="L75" s="223">
        <v>8699</v>
      </c>
      <c r="M75" s="171">
        <v>409</v>
      </c>
      <c r="N75" s="171">
        <v>529</v>
      </c>
      <c r="O75" s="172">
        <v>611</v>
      </c>
    </row>
    <row r="76" spans="1:15" ht="15.9" customHeight="1" x14ac:dyDescent="0.3">
      <c r="A76" s="336">
        <v>4360</v>
      </c>
      <c r="B76" s="337"/>
      <c r="C76" s="29">
        <v>4360</v>
      </c>
      <c r="D76" s="15">
        <v>187</v>
      </c>
      <c r="E76" s="121">
        <v>1855</v>
      </c>
      <c r="F76" s="20">
        <v>4570</v>
      </c>
      <c r="G76" s="223">
        <v>5113</v>
      </c>
      <c r="H76" s="223">
        <v>5891</v>
      </c>
      <c r="I76" s="226" t="s">
        <v>53</v>
      </c>
      <c r="J76" s="223">
        <v>5973</v>
      </c>
      <c r="K76" s="223" t="s">
        <v>53</v>
      </c>
      <c r="L76" s="223">
        <v>9508</v>
      </c>
      <c r="M76" s="171">
        <v>460</v>
      </c>
      <c r="N76" s="171">
        <v>598</v>
      </c>
      <c r="O76" s="172">
        <v>688</v>
      </c>
    </row>
    <row r="77" spans="1:15" ht="15.9" customHeight="1" x14ac:dyDescent="0.3">
      <c r="A77" s="19"/>
      <c r="B77" s="19"/>
      <c r="C77" s="19"/>
      <c r="D77" s="7"/>
      <c r="E77" s="122"/>
      <c r="F77" s="23"/>
      <c r="G77" s="19"/>
      <c r="H77" s="19"/>
      <c r="I77" s="193"/>
      <c r="J77" s="19"/>
      <c r="K77" s="19"/>
      <c r="L77" s="19"/>
    </row>
    <row r="78" spans="1:15" ht="15.9" customHeight="1" x14ac:dyDescent="0.3">
      <c r="A78" s="19"/>
      <c r="B78" s="19"/>
      <c r="C78" s="19"/>
      <c r="D78" s="7"/>
      <c r="E78" s="122"/>
      <c r="F78" s="23"/>
      <c r="G78" s="19"/>
      <c r="H78" s="19"/>
      <c r="I78" s="19"/>
      <c r="J78" s="19"/>
      <c r="K78" s="19"/>
      <c r="L78" s="19"/>
    </row>
    <row r="79" spans="1:15" ht="15.9" customHeight="1" x14ac:dyDescent="0.3">
      <c r="A79" s="338" t="s">
        <v>172</v>
      </c>
      <c r="B79" s="339"/>
      <c r="C79" s="343" t="s">
        <v>173</v>
      </c>
      <c r="D79" s="344"/>
      <c r="E79" s="345"/>
      <c r="F79" s="346" t="s">
        <v>174</v>
      </c>
      <c r="G79" s="338" t="s">
        <v>255</v>
      </c>
      <c r="H79" s="340"/>
      <c r="I79" s="340"/>
      <c r="J79" s="340"/>
      <c r="K79" s="340"/>
      <c r="L79" s="340"/>
      <c r="M79" s="338" t="s">
        <v>221</v>
      </c>
      <c r="N79" s="340"/>
      <c r="O79" s="339"/>
    </row>
    <row r="80" spans="1:15" ht="15.9" customHeight="1" x14ac:dyDescent="0.3">
      <c r="A80" s="350" t="s">
        <v>557</v>
      </c>
      <c r="B80" s="351"/>
      <c r="C80" s="37" t="s">
        <v>176</v>
      </c>
      <c r="D80" s="37" t="s">
        <v>177</v>
      </c>
      <c r="E80" s="37" t="s">
        <v>178</v>
      </c>
      <c r="F80" s="347"/>
      <c r="G80" s="346" t="s">
        <v>179</v>
      </c>
      <c r="H80" s="346" t="s">
        <v>182</v>
      </c>
      <c r="I80" s="346" t="s">
        <v>875</v>
      </c>
      <c r="J80" s="346" t="s">
        <v>876</v>
      </c>
      <c r="K80" s="346" t="s">
        <v>884</v>
      </c>
      <c r="L80" s="346" t="s">
        <v>185</v>
      </c>
      <c r="M80" s="386" t="s">
        <v>268</v>
      </c>
      <c r="N80" s="386" t="s">
        <v>269</v>
      </c>
      <c r="O80" s="424" t="s">
        <v>270</v>
      </c>
    </row>
    <row r="81" spans="1:15" s="126" customFormat="1" ht="15.9" customHeight="1" x14ac:dyDescent="0.3">
      <c r="A81" s="352"/>
      <c r="B81" s="353"/>
      <c r="C81" s="34" t="s">
        <v>186</v>
      </c>
      <c r="D81" s="34" t="s">
        <v>187</v>
      </c>
      <c r="E81" s="35" t="s">
        <v>186</v>
      </c>
      <c r="F81" s="35" t="s">
        <v>186</v>
      </c>
      <c r="G81" s="342"/>
      <c r="H81" s="342"/>
      <c r="I81" s="342"/>
      <c r="J81" s="342"/>
      <c r="K81" s="378"/>
      <c r="L81" s="342"/>
      <c r="M81" s="342"/>
      <c r="N81" s="342"/>
      <c r="O81" s="416"/>
    </row>
    <row r="82" spans="1:15" ht="15.9" customHeight="1" x14ac:dyDescent="0.3">
      <c r="A82" s="336">
        <v>1860</v>
      </c>
      <c r="B82" s="337"/>
      <c r="C82" s="29">
        <v>1860</v>
      </c>
      <c r="D82" s="15">
        <v>79</v>
      </c>
      <c r="E82" s="121">
        <v>775</v>
      </c>
      <c r="F82" s="20">
        <v>2070</v>
      </c>
      <c r="G82" s="223">
        <v>2627</v>
      </c>
      <c r="H82" s="223">
        <v>2735</v>
      </c>
      <c r="I82" s="223">
        <v>2816</v>
      </c>
      <c r="J82" s="223">
        <v>2816</v>
      </c>
      <c r="K82" s="223">
        <v>2855</v>
      </c>
      <c r="L82" s="223">
        <v>3672</v>
      </c>
      <c r="M82" s="171">
        <v>241</v>
      </c>
      <c r="N82" s="171">
        <v>318</v>
      </c>
      <c r="O82" s="172">
        <v>370</v>
      </c>
    </row>
    <row r="83" spans="1:15" ht="15.9" customHeight="1" x14ac:dyDescent="0.3">
      <c r="A83" s="336">
        <v>2360</v>
      </c>
      <c r="B83" s="337"/>
      <c r="C83" s="29">
        <v>2360</v>
      </c>
      <c r="D83" s="15">
        <v>101</v>
      </c>
      <c r="E83" s="121">
        <v>983</v>
      </c>
      <c r="F83" s="20">
        <v>2570</v>
      </c>
      <c r="G83" s="223">
        <v>2915</v>
      </c>
      <c r="H83" s="223">
        <v>3113</v>
      </c>
      <c r="I83" s="223">
        <v>3186</v>
      </c>
      <c r="J83" s="223">
        <v>3186</v>
      </c>
      <c r="K83" s="223">
        <v>3242</v>
      </c>
      <c r="L83" s="223">
        <v>4829</v>
      </c>
      <c r="M83" s="171">
        <v>275</v>
      </c>
      <c r="N83" s="171">
        <v>348</v>
      </c>
      <c r="O83" s="172">
        <v>409</v>
      </c>
    </row>
    <row r="84" spans="1:15" ht="15.9" customHeight="1" x14ac:dyDescent="0.3">
      <c r="A84" s="336">
        <v>2860</v>
      </c>
      <c r="B84" s="337"/>
      <c r="C84" s="29">
        <v>2860</v>
      </c>
      <c r="D84" s="15">
        <v>122</v>
      </c>
      <c r="E84" s="121">
        <v>1192</v>
      </c>
      <c r="F84" s="20">
        <v>3070</v>
      </c>
      <c r="G84" s="223">
        <v>3707</v>
      </c>
      <c r="H84" s="223">
        <v>3931</v>
      </c>
      <c r="I84" s="223">
        <v>4030</v>
      </c>
      <c r="J84" s="223">
        <v>4030</v>
      </c>
      <c r="K84" s="223">
        <v>4094</v>
      </c>
      <c r="L84" s="223">
        <v>5922</v>
      </c>
      <c r="M84" s="171">
        <v>305</v>
      </c>
      <c r="N84" s="171">
        <v>400</v>
      </c>
      <c r="O84" s="172">
        <v>464</v>
      </c>
    </row>
    <row r="85" spans="1:15" ht="15.9" customHeight="1" x14ac:dyDescent="0.3">
      <c r="A85" s="336">
        <v>3360</v>
      </c>
      <c r="B85" s="337"/>
      <c r="C85" s="29">
        <v>3360</v>
      </c>
      <c r="D85" s="15">
        <v>143</v>
      </c>
      <c r="E85" s="121">
        <v>1400</v>
      </c>
      <c r="F85" s="20">
        <v>3570</v>
      </c>
      <c r="G85" s="223">
        <v>4425</v>
      </c>
      <c r="H85" s="223">
        <v>4692</v>
      </c>
      <c r="I85" s="226" t="s">
        <v>53</v>
      </c>
      <c r="J85" s="223">
        <v>4803</v>
      </c>
      <c r="K85" s="223" t="s">
        <v>53</v>
      </c>
      <c r="L85" s="223">
        <v>7001</v>
      </c>
      <c r="M85" s="171">
        <v>353</v>
      </c>
      <c r="N85" s="171">
        <v>460</v>
      </c>
      <c r="O85" s="172">
        <v>533</v>
      </c>
    </row>
    <row r="86" spans="1:15" ht="15.9" customHeight="1" x14ac:dyDescent="0.3">
      <c r="A86" s="336">
        <v>3860</v>
      </c>
      <c r="B86" s="337"/>
      <c r="C86" s="29">
        <v>3860</v>
      </c>
      <c r="D86" s="15">
        <v>165</v>
      </c>
      <c r="E86" s="121">
        <v>1608</v>
      </c>
      <c r="F86" s="20">
        <v>4070</v>
      </c>
      <c r="G86" s="223">
        <v>4782</v>
      </c>
      <c r="H86" s="223">
        <v>5178</v>
      </c>
      <c r="I86" s="226" t="s">
        <v>53</v>
      </c>
      <c r="J86" s="223">
        <v>5281</v>
      </c>
      <c r="K86" s="223" t="s">
        <v>53</v>
      </c>
      <c r="L86" s="223">
        <v>8699</v>
      </c>
      <c r="M86" s="171">
        <v>409</v>
      </c>
      <c r="N86" s="171">
        <v>529</v>
      </c>
      <c r="O86" s="172">
        <v>611</v>
      </c>
    </row>
    <row r="87" spans="1:15" ht="15.9" customHeight="1" x14ac:dyDescent="0.3">
      <c r="A87" s="336">
        <v>4360</v>
      </c>
      <c r="B87" s="337"/>
      <c r="C87" s="29">
        <v>4360</v>
      </c>
      <c r="D87" s="15">
        <v>186</v>
      </c>
      <c r="E87" s="121">
        <v>1817</v>
      </c>
      <c r="F87" s="20">
        <v>4570</v>
      </c>
      <c r="G87" s="223">
        <v>5113</v>
      </c>
      <c r="H87" s="223">
        <v>5891</v>
      </c>
      <c r="I87" s="226" t="s">
        <v>53</v>
      </c>
      <c r="J87" s="223">
        <v>5973</v>
      </c>
      <c r="K87" s="223" t="s">
        <v>53</v>
      </c>
      <c r="L87" s="223">
        <v>9508</v>
      </c>
      <c r="M87" s="171">
        <v>460</v>
      </c>
      <c r="N87" s="171">
        <v>598</v>
      </c>
      <c r="O87" s="172">
        <v>688</v>
      </c>
    </row>
    <row r="88" spans="1:15" ht="15.9" customHeight="1" x14ac:dyDescent="0.3">
      <c r="C88" s="2"/>
    </row>
    <row r="89" spans="1:15" ht="15.9" customHeight="1" x14ac:dyDescent="0.3">
      <c r="C89" s="2"/>
    </row>
    <row r="90" spans="1:15" ht="15.9" customHeight="1" x14ac:dyDescent="0.3">
      <c r="A90" s="333" t="s">
        <v>253</v>
      </c>
      <c r="B90" s="334"/>
      <c r="C90" s="334"/>
      <c r="D90" s="334"/>
      <c r="E90" s="334"/>
      <c r="F90" s="334"/>
      <c r="G90" s="334"/>
      <c r="H90" s="334"/>
      <c r="I90" s="334"/>
      <c r="J90" s="334"/>
      <c r="K90" s="334"/>
      <c r="L90" s="334"/>
      <c r="M90" s="334"/>
      <c r="N90" s="334"/>
      <c r="O90" s="335"/>
    </row>
    <row r="91" spans="1:15" ht="15.9" customHeight="1" x14ac:dyDescent="0.3">
      <c r="A91" s="36" t="s">
        <v>195</v>
      </c>
      <c r="B91" s="389" t="s">
        <v>196</v>
      </c>
      <c r="C91" s="389"/>
      <c r="D91" s="389"/>
      <c r="E91" s="389"/>
      <c r="F91" s="389"/>
      <c r="G91" s="389"/>
      <c r="H91" s="389"/>
      <c r="I91" s="389"/>
      <c r="J91" s="389"/>
      <c r="K91" s="389"/>
      <c r="L91" s="389"/>
      <c r="M91" s="421" t="s">
        <v>255</v>
      </c>
      <c r="N91" s="422"/>
      <c r="O91" s="423"/>
    </row>
    <row r="92" spans="1:15" ht="15.9" customHeight="1" x14ac:dyDescent="0.3">
      <c r="A92" s="81" t="s">
        <v>294</v>
      </c>
      <c r="B92" s="388" t="s">
        <v>972</v>
      </c>
      <c r="C92" s="388"/>
      <c r="D92" s="388"/>
      <c r="E92" s="388"/>
      <c r="F92" s="388"/>
      <c r="G92" s="388"/>
      <c r="H92" s="388"/>
      <c r="I92" s="388"/>
      <c r="J92" s="388"/>
      <c r="K92" s="388"/>
      <c r="L92" s="388"/>
      <c r="M92" s="414">
        <v>791</v>
      </c>
      <c r="N92" s="414"/>
      <c r="O92" s="414"/>
    </row>
    <row r="93" spans="1:15" ht="15.9" customHeight="1" x14ac:dyDescent="0.3">
      <c r="A93" s="81" t="s">
        <v>199</v>
      </c>
      <c r="B93" s="388" t="s">
        <v>272</v>
      </c>
      <c r="C93" s="388"/>
      <c r="D93" s="388"/>
      <c r="E93" s="388"/>
      <c r="F93" s="388"/>
      <c r="G93" s="388"/>
      <c r="H93" s="388"/>
      <c r="I93" s="388"/>
      <c r="J93" s="388"/>
      <c r="K93" s="388"/>
      <c r="L93" s="388"/>
      <c r="M93" s="365" t="s">
        <v>201</v>
      </c>
      <c r="N93" s="366"/>
      <c r="O93" s="367"/>
    </row>
    <row r="94" spans="1:15" ht="15.9" customHeight="1" x14ac:dyDescent="0.3">
      <c r="A94" s="81" t="s">
        <v>202</v>
      </c>
      <c r="B94" s="388" t="s">
        <v>203</v>
      </c>
      <c r="C94" s="388"/>
      <c r="D94" s="388"/>
      <c r="E94" s="388"/>
      <c r="F94" s="388"/>
      <c r="G94" s="388"/>
      <c r="H94" s="388"/>
      <c r="I94" s="388"/>
      <c r="J94" s="388"/>
      <c r="K94" s="388"/>
      <c r="L94" s="388"/>
      <c r="M94" s="388" t="s">
        <v>201</v>
      </c>
      <c r="N94" s="388"/>
      <c r="O94" s="388"/>
    </row>
    <row r="95" spans="1:15" ht="15.9" customHeight="1" x14ac:dyDescent="0.3">
      <c r="A95" s="81" t="s">
        <v>204</v>
      </c>
      <c r="B95" s="388" t="s">
        <v>205</v>
      </c>
      <c r="C95" s="388"/>
      <c r="D95" s="388"/>
      <c r="E95" s="388"/>
      <c r="F95" s="388"/>
      <c r="G95" s="388"/>
      <c r="H95" s="388"/>
      <c r="I95" s="388"/>
      <c r="J95" s="388"/>
      <c r="K95" s="388"/>
      <c r="L95" s="388"/>
      <c r="M95" s="388" t="s">
        <v>201</v>
      </c>
      <c r="N95" s="388"/>
      <c r="O95" s="388"/>
    </row>
    <row r="96" spans="1:15" ht="15.9" customHeight="1" x14ac:dyDescent="0.3">
      <c r="A96" s="81" t="s">
        <v>206</v>
      </c>
      <c r="B96" s="388" t="s">
        <v>265</v>
      </c>
      <c r="C96" s="388"/>
      <c r="D96" s="388"/>
      <c r="E96" s="388"/>
      <c r="F96" s="388"/>
      <c r="G96" s="388"/>
      <c r="H96" s="388"/>
      <c r="I96" s="388"/>
      <c r="J96" s="388"/>
      <c r="K96" s="388"/>
      <c r="L96" s="388"/>
      <c r="M96" s="388" t="s">
        <v>201</v>
      </c>
      <c r="N96" s="388"/>
      <c r="O96" s="388"/>
    </row>
    <row r="97" spans="1:15" ht="15.9" customHeight="1" x14ac:dyDescent="0.3">
      <c r="A97" s="85" t="s">
        <v>208</v>
      </c>
      <c r="B97" s="387" t="s">
        <v>266</v>
      </c>
      <c r="C97" s="387"/>
      <c r="D97" s="387"/>
      <c r="E97" s="387"/>
      <c r="F97" s="387"/>
      <c r="G97" s="387"/>
      <c r="H97" s="387"/>
      <c r="I97" s="387"/>
      <c r="J97" s="387"/>
      <c r="K97" s="387"/>
      <c r="L97" s="387"/>
      <c r="M97" s="387" t="s">
        <v>210</v>
      </c>
      <c r="N97" s="387"/>
      <c r="O97" s="387"/>
    </row>
    <row r="98" spans="1:15" ht="15.9" customHeight="1" x14ac:dyDescent="0.3">
      <c r="A98" s="356" t="s">
        <v>211</v>
      </c>
      <c r="B98" s="357"/>
      <c r="C98" s="357"/>
      <c r="D98" s="357"/>
      <c r="E98" s="357"/>
      <c r="F98" s="357"/>
      <c r="G98" s="357"/>
      <c r="H98" s="357"/>
      <c r="I98" s="357"/>
      <c r="J98" s="357"/>
      <c r="K98" s="357"/>
      <c r="L98" s="357"/>
      <c r="M98" s="357"/>
      <c r="N98" s="357"/>
      <c r="O98" s="358"/>
    </row>
    <row r="99" spans="1:15" ht="15.9" customHeight="1" x14ac:dyDescent="0.3">
      <c r="A99" s="356" t="s">
        <v>212</v>
      </c>
      <c r="B99" s="357"/>
      <c r="C99" s="357"/>
      <c r="D99" s="357"/>
      <c r="E99" s="357"/>
      <c r="F99" s="357"/>
      <c r="G99" s="357"/>
      <c r="H99" s="357"/>
      <c r="I99" s="357"/>
      <c r="J99" s="357"/>
      <c r="K99" s="357"/>
      <c r="L99" s="357"/>
      <c r="M99" s="357"/>
      <c r="N99" s="357"/>
      <c r="O99" s="358"/>
    </row>
    <row r="100" spans="1:15" ht="15.9" customHeight="1" x14ac:dyDescent="0.3">
      <c r="A100" s="356" t="s">
        <v>213</v>
      </c>
      <c r="B100" s="357"/>
      <c r="C100" s="357"/>
      <c r="D100" s="357"/>
      <c r="E100" s="357"/>
      <c r="F100" s="357"/>
      <c r="G100" s="357"/>
      <c r="H100" s="357"/>
      <c r="I100" s="357"/>
      <c r="J100" s="357"/>
      <c r="K100" s="357"/>
      <c r="L100" s="357"/>
      <c r="M100" s="357"/>
      <c r="N100" s="357"/>
      <c r="O100" s="358"/>
    </row>
  </sheetData>
  <mergeCells count="166">
    <mergeCell ref="A41:B41"/>
    <mergeCell ref="A42:B42"/>
    <mergeCell ref="A43:B43"/>
    <mergeCell ref="A27:B27"/>
    <mergeCell ref="C27:E27"/>
    <mergeCell ref="G27:L27"/>
    <mergeCell ref="M27:O27"/>
    <mergeCell ref="O28:O29"/>
    <mergeCell ref="A35:B35"/>
    <mergeCell ref="C35:E35"/>
    <mergeCell ref="G35:L35"/>
    <mergeCell ref="M35:O35"/>
    <mergeCell ref="A30:B30"/>
    <mergeCell ref="A31:B31"/>
    <mergeCell ref="A32:B32"/>
    <mergeCell ref="A28:B29"/>
    <mergeCell ref="G28:G29"/>
    <mergeCell ref="H28:H29"/>
    <mergeCell ref="I28:I29"/>
    <mergeCell ref="J28:J29"/>
    <mergeCell ref="L28:L29"/>
    <mergeCell ref="M36:M37"/>
    <mergeCell ref="N36:N37"/>
    <mergeCell ref="K28:K29"/>
    <mergeCell ref="A1:D1"/>
    <mergeCell ref="A2:D2"/>
    <mergeCell ref="A3:D3"/>
    <mergeCell ref="A4:D4"/>
    <mergeCell ref="A5:D5"/>
    <mergeCell ref="F27:F28"/>
    <mergeCell ref="M28:M29"/>
    <mergeCell ref="A7:O7"/>
    <mergeCell ref="A8:O8"/>
    <mergeCell ref="A9:O9"/>
    <mergeCell ref="A10:O10"/>
    <mergeCell ref="A12:O12"/>
    <mergeCell ref="A13:O13"/>
    <mergeCell ref="A15:O15"/>
    <mergeCell ref="A17:O17"/>
    <mergeCell ref="A18:O18"/>
    <mergeCell ref="A16:O16"/>
    <mergeCell ref="A19:O19"/>
    <mergeCell ref="A20:O20"/>
    <mergeCell ref="A21:O21"/>
    <mergeCell ref="A25:O25"/>
    <mergeCell ref="A11:O11"/>
    <mergeCell ref="A14:O14"/>
    <mergeCell ref="A6:O6"/>
    <mergeCell ref="N28:N29"/>
    <mergeCell ref="O36:O37"/>
    <mergeCell ref="A38:B38"/>
    <mergeCell ref="A39:B39"/>
    <mergeCell ref="A40:B40"/>
    <mergeCell ref="A36:B37"/>
    <mergeCell ref="G36:G37"/>
    <mergeCell ref="H36:H37"/>
    <mergeCell ref="I36:I37"/>
    <mergeCell ref="J36:J37"/>
    <mergeCell ref="L36:L37"/>
    <mergeCell ref="F35:F36"/>
    <mergeCell ref="K36:K37"/>
    <mergeCell ref="O69:O70"/>
    <mergeCell ref="A49:B49"/>
    <mergeCell ref="A50:B50"/>
    <mergeCell ref="A51:B51"/>
    <mergeCell ref="A52:B52"/>
    <mergeCell ref="A53:B53"/>
    <mergeCell ref="A54:B54"/>
    <mergeCell ref="M46:O46"/>
    <mergeCell ref="A47:B48"/>
    <mergeCell ref="G47:G48"/>
    <mergeCell ref="H47:H48"/>
    <mergeCell ref="I47:I48"/>
    <mergeCell ref="J47:J48"/>
    <mergeCell ref="L47:L48"/>
    <mergeCell ref="M47:M48"/>
    <mergeCell ref="N47:N48"/>
    <mergeCell ref="O47:O48"/>
    <mergeCell ref="A46:B46"/>
    <mergeCell ref="C46:E46"/>
    <mergeCell ref="G46:L46"/>
    <mergeCell ref="F46:F47"/>
    <mergeCell ref="N58:N59"/>
    <mergeCell ref="O58:O59"/>
    <mergeCell ref="A60:B60"/>
    <mergeCell ref="F57:F58"/>
    <mergeCell ref="A57:B57"/>
    <mergeCell ref="C57:E57"/>
    <mergeCell ref="G57:L57"/>
    <mergeCell ref="M57:O57"/>
    <mergeCell ref="A58:B59"/>
    <mergeCell ref="G58:G59"/>
    <mergeCell ref="H58:H59"/>
    <mergeCell ref="I58:I59"/>
    <mergeCell ref="J58:J59"/>
    <mergeCell ref="L58:L59"/>
    <mergeCell ref="L80:L81"/>
    <mergeCell ref="M80:M81"/>
    <mergeCell ref="A98:O98"/>
    <mergeCell ref="A99:O99"/>
    <mergeCell ref="A100:O100"/>
    <mergeCell ref="B94:L94"/>
    <mergeCell ref="B95:L95"/>
    <mergeCell ref="B96:L96"/>
    <mergeCell ref="M94:O94"/>
    <mergeCell ref="M95:O95"/>
    <mergeCell ref="M96:O96"/>
    <mergeCell ref="M97:O97"/>
    <mergeCell ref="B97:L97"/>
    <mergeCell ref="A87:B87"/>
    <mergeCell ref="F79:F80"/>
    <mergeCell ref="N80:N81"/>
    <mergeCell ref="O80:O81"/>
    <mergeCell ref="A82:B82"/>
    <mergeCell ref="A83:B83"/>
    <mergeCell ref="A84:B84"/>
    <mergeCell ref="A85:B85"/>
    <mergeCell ref="A86:B86"/>
    <mergeCell ref="A62:B62"/>
    <mergeCell ref="M68:O68"/>
    <mergeCell ref="A90:O90"/>
    <mergeCell ref="B91:L91"/>
    <mergeCell ref="M91:O91"/>
    <mergeCell ref="B92:L92"/>
    <mergeCell ref="M92:O92"/>
    <mergeCell ref="B93:L93"/>
    <mergeCell ref="A71:B71"/>
    <mergeCell ref="A72:B72"/>
    <mergeCell ref="A73:B73"/>
    <mergeCell ref="A74:B74"/>
    <mergeCell ref="A75:B75"/>
    <mergeCell ref="A76:B76"/>
    <mergeCell ref="M93:O93"/>
    <mergeCell ref="A79:B79"/>
    <mergeCell ref="C79:E79"/>
    <mergeCell ref="G79:L79"/>
    <mergeCell ref="M79:O79"/>
    <mergeCell ref="A80:B81"/>
    <mergeCell ref="G80:G81"/>
    <mergeCell ref="H80:H81"/>
    <mergeCell ref="I80:I81"/>
    <mergeCell ref="J80:J81"/>
    <mergeCell ref="A22:O22"/>
    <mergeCell ref="A23:H23"/>
    <mergeCell ref="K47:K48"/>
    <mergeCell ref="K58:K59"/>
    <mergeCell ref="K69:K70"/>
    <mergeCell ref="K80:K81"/>
    <mergeCell ref="I1:J2"/>
    <mergeCell ref="N69:N70"/>
    <mergeCell ref="F68:F69"/>
    <mergeCell ref="A63:B63"/>
    <mergeCell ref="A64:B64"/>
    <mergeCell ref="A65:B65"/>
    <mergeCell ref="A68:B68"/>
    <mergeCell ref="C68:E68"/>
    <mergeCell ref="G68:L68"/>
    <mergeCell ref="A69:B70"/>
    <mergeCell ref="G69:G70"/>
    <mergeCell ref="H69:H70"/>
    <mergeCell ref="I69:I70"/>
    <mergeCell ref="J69:J70"/>
    <mergeCell ref="L69:L70"/>
    <mergeCell ref="M69:M70"/>
    <mergeCell ref="M58:M59"/>
    <mergeCell ref="A61:B61"/>
  </mergeCells>
  <hyperlinks>
    <hyperlink ref="A98:G98" location="'Accessories motorized '!A1" display="Accessories and Control Systems" xr:uid="{00000000-0004-0000-1C00-000002000000}"/>
    <hyperlink ref="A99:H99" location="'Control System Motorized'!A1" display="Control Systems" xr:uid="{00000000-0004-0000-1C00-000003000000}"/>
    <hyperlink ref="A100:G100" location="'Accessories motorized '!A1" display="Accessories and Control Systems" xr:uid="{00000000-0004-0000-1C00-000004000000}"/>
    <hyperlink ref="A100:H100" location="'Control System Motorized '!A1" display="Control Systems page 2" xr:uid="{00000000-0004-0000-1C00-000005000000}"/>
    <hyperlink ref="A98:L98" location="'Accessories (Rolling) '!A1" display="Page of Accessories" xr:uid="{00000000-0004-0000-1C00-000006000000}"/>
    <hyperlink ref="A99:L99" location="'Control Systems Pricing'!A1" display="Page of Control Systems (Pricing)" xr:uid="{00000000-0004-0000-1C00-000007000000}"/>
    <hyperlink ref="A100:L100" location="'Control Systems Diagram '!A1" display="Page of Control Systems (Diagram) " xr:uid="{00000000-0004-0000-1C00-000008000000}"/>
    <hyperlink ref="A98:O98" location="'Akcesoria (ekr.elektryczne)'!A1" display="Akcesoria" xr:uid="{00000000-0004-0000-1C00-000009000000}"/>
    <hyperlink ref="A99:O99" location="'Systemy sterowania (ceny)'!A1" display="Sterowania do ekranów elektrycznych (ceny)" xr:uid="{00000000-0004-0000-1C00-00000A000000}"/>
    <hyperlink ref="A100:O100" location="'Systemy sterowania (diagram)'!A1" display="Sterowania do ekranów elektrycznych (schematy)" xr:uid="{00000000-0004-0000-1C00-00000B000000}"/>
    <hyperlink ref="I1" location="'List of Screen'!A1" display="List of Screen" xr:uid="{9C85DE8B-AB2B-4E99-85CB-85FB800446A1}"/>
    <hyperlink ref="I1:J2" location="'Lista produktów'!A1" display="LISTA PRODUKTÓW" xr:uid="{E511EAAB-F848-482A-84C7-CC013BCD3A1D}"/>
  </hyperlinks>
  <pageMargins left="0.25" right="0.25" top="0.75" bottom="0.75" header="0.3" footer="0.3"/>
  <pageSetup paperSize="9" scale="3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oglio19">
    <pageSetUpPr fitToPage="1"/>
  </sheetPr>
  <dimension ref="A1:AF108"/>
  <sheetViews>
    <sheetView showGridLines="0" zoomScaleNormal="100" workbookViewId="0">
      <selection sqref="A1:E1"/>
    </sheetView>
  </sheetViews>
  <sheetFormatPr defaultColWidth="0" defaultRowHeight="15.9" customHeight="1" zeroHeight="1" x14ac:dyDescent="0.3"/>
  <cols>
    <col min="1" max="2" width="10.6640625" style="2" customWidth="1"/>
    <col min="3" max="3" width="12.6640625" style="4" customWidth="1"/>
    <col min="4" max="5" width="12.6640625" style="2" customWidth="1"/>
    <col min="6" max="14" width="14.6640625" style="2" customWidth="1"/>
    <col min="15" max="16" width="13.6640625" style="2" bestFit="1" customWidth="1"/>
    <col min="17" max="17" width="11.44140625" style="2" customWidth="1"/>
    <col min="18" max="16384" width="11.44140625" style="2" hidden="1"/>
  </cols>
  <sheetData>
    <row r="1" spans="1:17" ht="15.9" customHeight="1" x14ac:dyDescent="0.3">
      <c r="A1" s="374" t="s">
        <v>156</v>
      </c>
      <c r="B1" s="374"/>
      <c r="C1" s="374"/>
      <c r="D1" s="374"/>
      <c r="E1" s="374"/>
      <c r="F1" s="6"/>
      <c r="I1" s="376" t="s">
        <v>157</v>
      </c>
      <c r="J1" s="376"/>
      <c r="K1" s="5"/>
      <c r="L1" s="1"/>
      <c r="M1"/>
      <c r="N1"/>
    </row>
    <row r="2" spans="1:17" ht="15.9" customHeight="1" x14ac:dyDescent="0.3">
      <c r="A2" s="418" t="s">
        <v>286</v>
      </c>
      <c r="B2" s="418"/>
      <c r="C2" s="418"/>
      <c r="D2" s="418"/>
      <c r="E2" s="418"/>
      <c r="F2" s="6"/>
      <c r="I2" s="376"/>
      <c r="J2" s="376"/>
      <c r="K2" s="1"/>
      <c r="L2" s="1"/>
      <c r="M2"/>
      <c r="N2"/>
    </row>
    <row r="3" spans="1:17" ht="15.9" customHeight="1" x14ac:dyDescent="0.3">
      <c r="A3" s="374" t="s">
        <v>295</v>
      </c>
      <c r="B3" s="374"/>
      <c r="C3" s="374"/>
      <c r="D3" s="374"/>
      <c r="E3" s="374"/>
      <c r="F3" s="22"/>
      <c r="G3" s="4"/>
      <c r="H3" s="17"/>
      <c r="I3" s="17"/>
      <c r="J3" s="17"/>
      <c r="K3" s="1"/>
      <c r="L3" s="1"/>
      <c r="M3"/>
      <c r="N3"/>
    </row>
    <row r="4" spans="1:17" ht="15.9" customHeight="1" x14ac:dyDescent="0.3">
      <c r="A4" s="374" t="s">
        <v>274</v>
      </c>
      <c r="B4" s="374"/>
      <c r="C4" s="374"/>
      <c r="D4" s="374"/>
      <c r="E4" s="374"/>
      <c r="F4" s="22"/>
      <c r="G4" s="4"/>
      <c r="H4" s="17"/>
      <c r="I4" s="1"/>
      <c r="J4" s="17"/>
      <c r="K4" s="1"/>
      <c r="L4"/>
      <c r="M4"/>
    </row>
    <row r="5" spans="1:17" ht="15.9" customHeight="1" x14ac:dyDescent="0.3">
      <c r="A5" s="374" t="s">
        <v>275</v>
      </c>
      <c r="B5" s="374"/>
      <c r="C5" s="374"/>
      <c r="D5" s="374"/>
      <c r="E5" s="22"/>
      <c r="F5" s="22"/>
      <c r="G5" s="4"/>
      <c r="H5" s="17"/>
      <c r="I5" s="1"/>
      <c r="J5" s="17"/>
      <c r="K5" s="1"/>
      <c r="L5" s="1"/>
      <c r="M5" s="1"/>
    </row>
    <row r="6" spans="1:17" ht="15.9" customHeight="1" x14ac:dyDescent="0.3">
      <c r="A6" s="131"/>
      <c r="B6" s="131"/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</row>
    <row r="7" spans="1:17" ht="15.9" customHeight="1" x14ac:dyDescent="0.3">
      <c r="A7" s="417" t="s">
        <v>271</v>
      </c>
      <c r="B7" s="417"/>
      <c r="C7" s="417"/>
      <c r="D7" s="417"/>
      <c r="E7" s="417"/>
      <c r="F7" s="417"/>
      <c r="G7" s="417"/>
      <c r="H7" s="417"/>
      <c r="I7" s="417"/>
      <c r="J7" s="417"/>
      <c r="K7" s="417"/>
      <c r="L7" s="417"/>
      <c r="M7" s="417"/>
      <c r="N7" s="417"/>
      <c r="O7" s="417"/>
      <c r="P7" s="417"/>
      <c r="Q7" s="417"/>
    </row>
    <row r="8" spans="1:17" ht="15.9" customHeight="1" x14ac:dyDescent="0.3">
      <c r="A8" s="420" t="s">
        <v>288</v>
      </c>
      <c r="B8" s="420"/>
      <c r="C8" s="420"/>
      <c r="D8" s="420"/>
      <c r="E8" s="420"/>
      <c r="F8" s="420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0"/>
    </row>
    <row r="9" spans="1:17" ht="15.9" customHeight="1" x14ac:dyDescent="0.3">
      <c r="A9" s="420" t="s">
        <v>300</v>
      </c>
      <c r="B9" s="420"/>
      <c r="C9" s="420"/>
      <c r="D9" s="420"/>
      <c r="E9" s="420"/>
      <c r="F9" s="420"/>
      <c r="G9" s="420"/>
      <c r="H9" s="420"/>
      <c r="I9" s="420"/>
      <c r="J9" s="420"/>
      <c r="K9" s="420"/>
      <c r="L9" s="420"/>
      <c r="M9" s="420"/>
      <c r="N9" s="420"/>
      <c r="O9" s="420"/>
      <c r="P9" s="420"/>
      <c r="Q9" s="420"/>
    </row>
    <row r="10" spans="1:17" ht="15.9" customHeight="1" x14ac:dyDescent="0.3">
      <c r="A10" s="420" t="s">
        <v>966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</row>
    <row r="11" spans="1:17" ht="15.9" customHeight="1" x14ac:dyDescent="0.3">
      <c r="A11" s="420" t="s">
        <v>165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</row>
    <row r="12" spans="1:17" ht="15.9" customHeight="1" x14ac:dyDescent="0.3">
      <c r="A12" s="420" t="s">
        <v>164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</row>
    <row r="13" spans="1:17" ht="15.9" customHeight="1" x14ac:dyDescent="0.3">
      <c r="A13" s="420" t="s">
        <v>260</v>
      </c>
      <c r="B13" s="420"/>
      <c r="C13" s="420"/>
      <c r="D13" s="420"/>
      <c r="E13" s="420"/>
      <c r="F13" s="420"/>
      <c r="G13" s="420"/>
      <c r="H13" s="420"/>
      <c r="I13" s="420"/>
      <c r="J13" s="420"/>
      <c r="K13" s="420"/>
      <c r="L13" s="420"/>
      <c r="M13" s="420"/>
      <c r="N13" s="420"/>
      <c r="O13" s="420"/>
      <c r="P13" s="420"/>
      <c r="Q13" s="420"/>
    </row>
    <row r="14" spans="1:17" ht="15.9" customHeight="1" x14ac:dyDescent="0.3">
      <c r="A14" s="420" t="s">
        <v>296</v>
      </c>
      <c r="B14" s="420"/>
      <c r="C14" s="420"/>
      <c r="D14" s="420"/>
      <c r="E14" s="420"/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</row>
    <row r="15" spans="1:17" ht="15.9" customHeight="1" x14ac:dyDescent="0.3">
      <c r="A15" s="420" t="s">
        <v>958</v>
      </c>
      <c r="B15" s="420"/>
      <c r="C15" s="420"/>
      <c r="D15" s="420"/>
      <c r="E15" s="420"/>
      <c r="F15" s="420"/>
      <c r="G15" s="420"/>
      <c r="H15" s="420"/>
      <c r="I15" s="420"/>
      <c r="J15" s="420"/>
      <c r="K15" s="420"/>
      <c r="L15" s="420"/>
      <c r="M15" s="420"/>
      <c r="N15" s="420"/>
      <c r="O15" s="420"/>
      <c r="P15" s="420"/>
      <c r="Q15" s="420"/>
    </row>
    <row r="16" spans="1:17" ht="15.9" customHeight="1" x14ac:dyDescent="0.3">
      <c r="A16" s="420" t="s">
        <v>959</v>
      </c>
      <c r="B16" s="420"/>
      <c r="C16" s="420"/>
      <c r="D16" s="420"/>
      <c r="E16" s="420"/>
      <c r="F16" s="420"/>
      <c r="G16" s="420"/>
      <c r="H16" s="420"/>
      <c r="I16" s="420"/>
      <c r="J16" s="420"/>
      <c r="K16" s="420"/>
      <c r="L16" s="420"/>
      <c r="M16" s="420"/>
      <c r="N16" s="420"/>
      <c r="O16" s="420"/>
      <c r="P16" s="420"/>
      <c r="Q16" s="420"/>
    </row>
    <row r="17" spans="1:17" ht="15.9" customHeight="1" x14ac:dyDescent="0.3">
      <c r="A17" s="420" t="s">
        <v>291</v>
      </c>
      <c r="B17" s="420"/>
      <c r="C17" s="420"/>
      <c r="D17" s="420"/>
      <c r="E17" s="420"/>
      <c r="F17" s="420"/>
      <c r="G17" s="420"/>
      <c r="H17" s="420"/>
      <c r="I17" s="420"/>
      <c r="J17" s="420"/>
      <c r="K17" s="420"/>
      <c r="L17" s="420"/>
      <c r="M17" s="420"/>
      <c r="N17" s="420"/>
      <c r="O17" s="420"/>
      <c r="P17" s="420"/>
      <c r="Q17" s="420"/>
    </row>
    <row r="18" spans="1:17" ht="15.9" customHeight="1" x14ac:dyDescent="0.3">
      <c r="A18" s="420" t="s">
        <v>298</v>
      </c>
      <c r="B18" s="420"/>
      <c r="C18" s="420"/>
      <c r="D18" s="420"/>
      <c r="E18" s="420"/>
      <c r="F18" s="420"/>
      <c r="G18" s="420"/>
      <c r="H18" s="420"/>
      <c r="I18" s="420"/>
      <c r="J18" s="420"/>
      <c r="K18" s="420"/>
      <c r="L18" s="420"/>
      <c r="M18" s="420"/>
      <c r="N18" s="420"/>
      <c r="O18" s="420"/>
      <c r="P18" s="420"/>
      <c r="Q18" s="420"/>
    </row>
    <row r="19" spans="1:17" ht="15.9" customHeight="1" x14ac:dyDescent="0.3">
      <c r="A19" s="420" t="s">
        <v>167</v>
      </c>
      <c r="B19" s="420"/>
      <c r="C19" s="420"/>
      <c r="D19" s="420"/>
      <c r="E19" s="420"/>
      <c r="F19" s="420"/>
      <c r="G19" s="420"/>
      <c r="H19" s="420"/>
      <c r="I19" s="420"/>
      <c r="J19" s="420"/>
      <c r="K19" s="420"/>
      <c r="L19" s="420"/>
      <c r="M19" s="420"/>
      <c r="N19" s="420"/>
      <c r="O19" s="420"/>
      <c r="P19" s="420"/>
      <c r="Q19" s="420"/>
    </row>
    <row r="20" spans="1:17" ht="15.9" customHeight="1" x14ac:dyDescent="0.3">
      <c r="A20" s="420" t="s">
        <v>299</v>
      </c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0"/>
      <c r="M20" s="420"/>
      <c r="N20" s="420"/>
      <c r="O20" s="420"/>
      <c r="P20" s="420"/>
      <c r="Q20" s="420"/>
    </row>
    <row r="21" spans="1:17" ht="15.9" customHeight="1" x14ac:dyDescent="0.3">
      <c r="A21" s="420" t="s">
        <v>218</v>
      </c>
      <c r="B21" s="420"/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</row>
    <row r="22" spans="1:17" ht="15.9" customHeight="1" x14ac:dyDescent="0.3">
      <c r="A22" s="382" t="s">
        <v>922</v>
      </c>
      <c r="B22" s="382"/>
      <c r="C22" s="382"/>
      <c r="D22" s="382"/>
      <c r="E22" s="382"/>
      <c r="F22" s="382"/>
      <c r="G22" s="382"/>
      <c r="H22" s="382"/>
      <c r="I22" s="382"/>
      <c r="J22" s="382"/>
      <c r="K22" s="382"/>
      <c r="L22" s="382"/>
      <c r="M22" s="382"/>
      <c r="N22" s="382"/>
      <c r="O22" s="382"/>
      <c r="P22" s="382"/>
      <c r="Q22" s="382"/>
    </row>
    <row r="23" spans="1:17" ht="15.9" customHeight="1" x14ac:dyDescent="0.3">
      <c r="A23" s="382" t="s">
        <v>279</v>
      </c>
      <c r="B23" s="382"/>
      <c r="C23" s="382"/>
      <c r="D23" s="382"/>
      <c r="E23" s="382"/>
      <c r="F23" s="382"/>
      <c r="G23" s="382"/>
      <c r="H23" s="382"/>
      <c r="I23" s="382"/>
      <c r="J23" s="382"/>
      <c r="K23" s="382"/>
      <c r="L23" s="382"/>
      <c r="M23" s="382"/>
      <c r="N23" s="382"/>
      <c r="O23" s="382"/>
      <c r="P23" s="382"/>
      <c r="Q23" s="382"/>
    </row>
    <row r="24" spans="1:17" ht="15.9" customHeight="1" x14ac:dyDescent="0.3">
      <c r="A24" s="332" t="s">
        <v>1112</v>
      </c>
      <c r="B24" s="332"/>
      <c r="C24" s="332"/>
      <c r="D24" s="332"/>
      <c r="E24" s="332"/>
      <c r="F24" s="332"/>
      <c r="G24" s="332"/>
      <c r="H24" s="332"/>
      <c r="I24" s="332"/>
      <c r="J24" s="332"/>
      <c r="K24" s="332"/>
      <c r="L24" s="332"/>
      <c r="M24" s="332"/>
      <c r="N24" s="332"/>
      <c r="O24" s="332"/>
      <c r="P24" s="107"/>
      <c r="Q24" s="107"/>
    </row>
    <row r="25" spans="1:17" ht="15.9" customHeight="1" x14ac:dyDescent="0.3">
      <c r="A25" s="332" t="s">
        <v>1111</v>
      </c>
      <c r="B25" s="332"/>
      <c r="C25" s="332"/>
      <c r="D25" s="332"/>
      <c r="E25" s="332"/>
      <c r="F25" s="332"/>
      <c r="G25" s="332"/>
      <c r="H25" s="332"/>
      <c r="I25" s="49"/>
      <c r="J25" s="49"/>
      <c r="K25" s="49"/>
      <c r="L25" s="49"/>
      <c r="M25" s="49"/>
      <c r="N25" s="49"/>
      <c r="O25" s="49"/>
      <c r="P25" s="107"/>
      <c r="Q25" s="107"/>
    </row>
    <row r="26" spans="1:17" ht="15.9" customHeight="1" x14ac:dyDescent="0.3">
      <c r="A26" s="120"/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</row>
    <row r="27" spans="1:17" ht="15.9" customHeight="1" x14ac:dyDescent="0.3">
      <c r="A27" s="419" t="s">
        <v>251</v>
      </c>
      <c r="B27" s="419"/>
      <c r="C27" s="419"/>
      <c r="D27" s="419"/>
      <c r="E27" s="419"/>
      <c r="F27" s="419"/>
      <c r="G27" s="419"/>
      <c r="H27" s="419"/>
      <c r="I27" s="419"/>
      <c r="J27" s="419"/>
      <c r="K27" s="419"/>
      <c r="L27" s="419"/>
      <c r="M27" s="419"/>
      <c r="N27" s="419"/>
      <c r="O27" s="419"/>
      <c r="P27" s="419"/>
      <c r="Q27" s="419"/>
    </row>
    <row r="28" spans="1:17" ht="15.9" customHeight="1" x14ac:dyDescent="0.3">
      <c r="A28" s="45"/>
      <c r="B28" s="45"/>
      <c r="C28" s="45"/>
      <c r="D28" s="45"/>
      <c r="E28" s="45"/>
      <c r="F28" s="45"/>
      <c r="G28" s="45"/>
      <c r="H28" s="45"/>
      <c r="I28" s="45"/>
      <c r="J28" s="17"/>
      <c r="K28" s="1"/>
      <c r="L28" s="1"/>
      <c r="M28" s="1"/>
    </row>
    <row r="29" spans="1:17" ht="15.9" customHeight="1" x14ac:dyDescent="0.3">
      <c r="A29" s="338" t="s">
        <v>172</v>
      </c>
      <c r="B29" s="339"/>
      <c r="C29" s="343" t="s">
        <v>173</v>
      </c>
      <c r="D29" s="344"/>
      <c r="E29" s="345"/>
      <c r="F29" s="346" t="s">
        <v>174</v>
      </c>
      <c r="G29" s="338" t="s">
        <v>255</v>
      </c>
      <c r="H29" s="340"/>
      <c r="I29" s="340"/>
      <c r="J29" s="340"/>
      <c r="K29" s="340"/>
      <c r="L29" s="340"/>
      <c r="M29" s="340"/>
      <c r="N29" s="340"/>
      <c r="O29" s="338" t="s">
        <v>221</v>
      </c>
      <c r="P29" s="340"/>
      <c r="Q29" s="339"/>
    </row>
    <row r="30" spans="1:17" ht="15.9" customHeight="1" x14ac:dyDescent="0.3">
      <c r="A30" s="350" t="s">
        <v>175</v>
      </c>
      <c r="B30" s="351"/>
      <c r="C30" s="37" t="s">
        <v>176</v>
      </c>
      <c r="D30" s="37" t="s">
        <v>177</v>
      </c>
      <c r="E30" s="37" t="s">
        <v>178</v>
      </c>
      <c r="F30" s="347"/>
      <c r="G30" s="346" t="s">
        <v>179</v>
      </c>
      <c r="H30" s="346" t="s">
        <v>233</v>
      </c>
      <c r="I30" s="346" t="s">
        <v>182</v>
      </c>
      <c r="J30" s="346" t="s">
        <v>875</v>
      </c>
      <c r="K30" s="346" t="s">
        <v>876</v>
      </c>
      <c r="L30" s="346" t="s">
        <v>234</v>
      </c>
      <c r="M30" s="346" t="s">
        <v>884</v>
      </c>
      <c r="N30" s="346" t="s">
        <v>185</v>
      </c>
      <c r="O30" s="386" t="s">
        <v>268</v>
      </c>
      <c r="P30" s="386" t="s">
        <v>269</v>
      </c>
      <c r="Q30" s="424" t="s">
        <v>270</v>
      </c>
    </row>
    <row r="31" spans="1:17" ht="15.9" customHeight="1" x14ac:dyDescent="0.3">
      <c r="A31" s="352"/>
      <c r="B31" s="353"/>
      <c r="C31" s="34" t="s">
        <v>186</v>
      </c>
      <c r="D31" s="34" t="s">
        <v>187</v>
      </c>
      <c r="E31" s="35" t="s">
        <v>186</v>
      </c>
      <c r="F31" s="35" t="s">
        <v>186</v>
      </c>
      <c r="G31" s="342"/>
      <c r="H31" s="342"/>
      <c r="I31" s="342"/>
      <c r="J31" s="378"/>
      <c r="K31" s="378"/>
      <c r="L31" s="342"/>
      <c r="M31" s="378"/>
      <c r="N31" s="342"/>
      <c r="O31" s="342"/>
      <c r="P31" s="342"/>
      <c r="Q31" s="416"/>
    </row>
    <row r="32" spans="1:17" ht="15.9" customHeight="1" x14ac:dyDescent="0.3">
      <c r="A32" s="336">
        <v>1620</v>
      </c>
      <c r="B32" s="337"/>
      <c r="C32" s="29">
        <v>1620</v>
      </c>
      <c r="D32" s="15">
        <v>90</v>
      </c>
      <c r="E32" s="20">
        <v>1620</v>
      </c>
      <c r="F32" s="20">
        <v>2070</v>
      </c>
      <c r="G32" s="223">
        <v>4119</v>
      </c>
      <c r="H32" s="223">
        <v>4119</v>
      </c>
      <c r="I32" s="223">
        <v>4519</v>
      </c>
      <c r="J32" s="223">
        <v>4592</v>
      </c>
      <c r="K32" s="223">
        <v>4592</v>
      </c>
      <c r="L32" s="223">
        <v>4592</v>
      </c>
      <c r="M32" s="223">
        <v>4803</v>
      </c>
      <c r="N32" s="223">
        <v>7482</v>
      </c>
      <c r="O32" s="26" t="s">
        <v>53</v>
      </c>
      <c r="P32" s="26" t="s">
        <v>53</v>
      </c>
      <c r="Q32" s="90" t="s">
        <v>53</v>
      </c>
    </row>
    <row r="33" spans="1:18" ht="15.9" customHeight="1" x14ac:dyDescent="0.3">
      <c r="A33" s="336">
        <v>2120</v>
      </c>
      <c r="B33" s="337"/>
      <c r="C33" s="29">
        <v>2120</v>
      </c>
      <c r="D33" s="15">
        <v>118</v>
      </c>
      <c r="E33" s="20">
        <v>2120</v>
      </c>
      <c r="F33" s="20">
        <v>2570</v>
      </c>
      <c r="G33" s="225">
        <v>4975</v>
      </c>
      <c r="H33" s="225">
        <v>4975</v>
      </c>
      <c r="I33" s="225">
        <v>5547</v>
      </c>
      <c r="J33" s="225">
        <v>5637</v>
      </c>
      <c r="K33" s="225">
        <v>5637</v>
      </c>
      <c r="L33" s="225">
        <v>5637</v>
      </c>
      <c r="M33" s="224">
        <v>5981</v>
      </c>
      <c r="N33" s="225">
        <v>9163</v>
      </c>
      <c r="O33" s="26" t="s">
        <v>53</v>
      </c>
      <c r="P33" s="26" t="s">
        <v>53</v>
      </c>
      <c r="Q33" s="90" t="s">
        <v>53</v>
      </c>
    </row>
    <row r="34" spans="1:18" ht="15.9" customHeight="1" x14ac:dyDescent="0.3">
      <c r="A34" s="336">
        <v>2620</v>
      </c>
      <c r="B34" s="337"/>
      <c r="C34" s="29">
        <v>2620</v>
      </c>
      <c r="D34" s="15">
        <v>146</v>
      </c>
      <c r="E34" s="20">
        <v>2620</v>
      </c>
      <c r="F34" s="20">
        <v>3070</v>
      </c>
      <c r="G34" s="224">
        <v>5551</v>
      </c>
      <c r="H34" s="224">
        <v>5551</v>
      </c>
      <c r="I34" s="224">
        <v>6184</v>
      </c>
      <c r="J34" s="224">
        <v>6274</v>
      </c>
      <c r="K34" s="224">
        <v>6274</v>
      </c>
      <c r="L34" s="224">
        <v>6274</v>
      </c>
      <c r="M34" s="224">
        <v>6528</v>
      </c>
      <c r="N34" s="224">
        <v>10742</v>
      </c>
      <c r="O34" s="26" t="s">
        <v>53</v>
      </c>
      <c r="P34" s="26" t="s">
        <v>53</v>
      </c>
      <c r="Q34" s="90" t="s">
        <v>53</v>
      </c>
    </row>
    <row r="35" spans="1:18" ht="15.9" customHeight="1" x14ac:dyDescent="0.3">
      <c r="A35" s="19"/>
      <c r="B35" s="19"/>
      <c r="C35" s="19"/>
      <c r="D35" s="19"/>
      <c r="E35" s="19"/>
      <c r="F35" s="23"/>
      <c r="G35" s="19"/>
      <c r="H35" s="19"/>
      <c r="I35" s="19"/>
      <c r="J35" s="19"/>
      <c r="K35" s="19"/>
      <c r="L35" s="19"/>
      <c r="M35" s="19"/>
      <c r="N35" s="19"/>
    </row>
    <row r="36" spans="1:18" ht="15.9" customHeight="1" x14ac:dyDescent="0.3">
      <c r="A36" s="405" t="s">
        <v>277</v>
      </c>
      <c r="B36" s="405"/>
      <c r="C36" s="405"/>
      <c r="D36" s="405"/>
      <c r="E36" s="405"/>
      <c r="F36" s="23"/>
      <c r="G36" s="19"/>
      <c r="H36" s="19"/>
      <c r="I36" s="19"/>
      <c r="J36" s="19"/>
      <c r="K36" s="19"/>
      <c r="L36" s="19"/>
      <c r="M36" s="19"/>
      <c r="N36" s="19"/>
    </row>
    <row r="37" spans="1:18" ht="15.9" customHeight="1" x14ac:dyDescent="0.3">
      <c r="A37" s="19"/>
      <c r="B37" s="19"/>
      <c r="C37" s="19"/>
      <c r="D37" s="19"/>
      <c r="E37" s="19"/>
      <c r="F37" s="23"/>
      <c r="G37" s="19"/>
      <c r="H37" s="19"/>
      <c r="I37" s="19"/>
      <c r="J37" s="19"/>
      <c r="K37" s="19"/>
      <c r="L37" s="19"/>
      <c r="M37" s="19"/>
      <c r="N37" s="19"/>
    </row>
    <row r="38" spans="1:18" ht="15.9" customHeight="1" x14ac:dyDescent="0.3">
      <c r="A38" s="338" t="s">
        <v>172</v>
      </c>
      <c r="B38" s="339"/>
      <c r="C38" s="343" t="s">
        <v>173</v>
      </c>
      <c r="D38" s="344"/>
      <c r="E38" s="345"/>
      <c r="F38" s="346" t="s">
        <v>174</v>
      </c>
      <c r="G38" s="338" t="s">
        <v>255</v>
      </c>
      <c r="H38" s="340"/>
      <c r="I38" s="340"/>
      <c r="J38" s="340"/>
      <c r="K38" s="340"/>
      <c r="L38" s="340"/>
      <c r="M38" s="340"/>
      <c r="N38" s="339"/>
      <c r="O38" s="338" t="s">
        <v>221</v>
      </c>
      <c r="P38" s="340"/>
      <c r="Q38" s="339"/>
    </row>
    <row r="39" spans="1:18" ht="15.9" customHeight="1" x14ac:dyDescent="0.3">
      <c r="A39" s="350" t="s">
        <v>189</v>
      </c>
      <c r="B39" s="351"/>
      <c r="C39" s="37" t="s">
        <v>176</v>
      </c>
      <c r="D39" s="37" t="s">
        <v>177</v>
      </c>
      <c r="E39" s="37" t="s">
        <v>178</v>
      </c>
      <c r="F39" s="347"/>
      <c r="G39" s="346" t="s">
        <v>179</v>
      </c>
      <c r="H39" s="346" t="s">
        <v>233</v>
      </c>
      <c r="I39" s="346" t="s">
        <v>182</v>
      </c>
      <c r="J39" s="346" t="s">
        <v>875</v>
      </c>
      <c r="K39" s="346" t="s">
        <v>876</v>
      </c>
      <c r="L39" s="346" t="s">
        <v>301</v>
      </c>
      <c r="M39" s="346" t="s">
        <v>884</v>
      </c>
      <c r="N39" s="346" t="s">
        <v>185</v>
      </c>
      <c r="O39" s="386" t="s">
        <v>268</v>
      </c>
      <c r="P39" s="386" t="s">
        <v>269</v>
      </c>
      <c r="Q39" s="424" t="s">
        <v>270</v>
      </c>
    </row>
    <row r="40" spans="1:18" ht="15.9" customHeight="1" x14ac:dyDescent="0.3">
      <c r="A40" s="352"/>
      <c r="B40" s="353"/>
      <c r="C40" s="34" t="s">
        <v>186</v>
      </c>
      <c r="D40" s="34" t="s">
        <v>187</v>
      </c>
      <c r="E40" s="35" t="s">
        <v>186</v>
      </c>
      <c r="F40" s="35" t="s">
        <v>186</v>
      </c>
      <c r="G40" s="378"/>
      <c r="H40" s="342"/>
      <c r="I40" s="378"/>
      <c r="J40" s="342"/>
      <c r="K40" s="342"/>
      <c r="L40" s="378"/>
      <c r="M40" s="378"/>
      <c r="N40" s="378"/>
      <c r="O40" s="342"/>
      <c r="P40" s="342"/>
      <c r="Q40" s="416"/>
    </row>
    <row r="41" spans="1:18" ht="15.9" customHeight="1" x14ac:dyDescent="0.3">
      <c r="A41" s="336">
        <v>1620</v>
      </c>
      <c r="B41" s="337"/>
      <c r="C41" s="29">
        <v>1620</v>
      </c>
      <c r="D41" s="15">
        <v>80</v>
      </c>
      <c r="E41" s="121">
        <v>1218</v>
      </c>
      <c r="F41" s="20">
        <v>2070</v>
      </c>
      <c r="G41" s="223">
        <v>3982</v>
      </c>
      <c r="H41" s="223">
        <v>3982</v>
      </c>
      <c r="I41" s="223">
        <v>4313</v>
      </c>
      <c r="J41" s="223">
        <v>4394</v>
      </c>
      <c r="K41" s="223">
        <v>4394</v>
      </c>
      <c r="L41" s="223">
        <v>4394</v>
      </c>
      <c r="M41" s="223">
        <v>4566</v>
      </c>
      <c r="N41" s="223">
        <v>6635</v>
      </c>
      <c r="O41" s="171">
        <v>241</v>
      </c>
      <c r="P41" s="171">
        <v>318</v>
      </c>
      <c r="Q41" s="172">
        <v>370</v>
      </c>
    </row>
    <row r="42" spans="1:18" ht="15.9" customHeight="1" x14ac:dyDescent="0.3">
      <c r="A42" s="336">
        <v>2120</v>
      </c>
      <c r="B42" s="337"/>
      <c r="C42" s="29">
        <v>2120</v>
      </c>
      <c r="D42" s="15">
        <v>104</v>
      </c>
      <c r="E42" s="121">
        <v>1594</v>
      </c>
      <c r="F42" s="20">
        <v>2570</v>
      </c>
      <c r="G42" s="223">
        <v>4476</v>
      </c>
      <c r="H42" s="223">
        <v>4476</v>
      </c>
      <c r="I42" s="223">
        <v>4700</v>
      </c>
      <c r="J42" s="223">
        <v>4919</v>
      </c>
      <c r="K42" s="223">
        <v>4919</v>
      </c>
      <c r="L42" s="223">
        <v>4919</v>
      </c>
      <c r="M42" s="223">
        <v>5117</v>
      </c>
      <c r="N42" s="223">
        <v>7538</v>
      </c>
      <c r="O42" s="171">
        <v>275</v>
      </c>
      <c r="P42" s="171">
        <v>348</v>
      </c>
      <c r="Q42" s="172">
        <v>409</v>
      </c>
      <c r="R42" s="7"/>
    </row>
    <row r="43" spans="1:18" ht="15.9" customHeight="1" x14ac:dyDescent="0.3">
      <c r="A43" s="336">
        <v>2620</v>
      </c>
      <c r="B43" s="337"/>
      <c r="C43" s="29">
        <v>2620</v>
      </c>
      <c r="D43" s="15">
        <v>129</v>
      </c>
      <c r="E43" s="121">
        <v>1970</v>
      </c>
      <c r="F43" s="20">
        <v>3070</v>
      </c>
      <c r="G43" s="223">
        <v>5195</v>
      </c>
      <c r="H43" s="223">
        <v>5195</v>
      </c>
      <c r="I43" s="224">
        <v>5895</v>
      </c>
      <c r="J43" s="225">
        <v>5994</v>
      </c>
      <c r="K43" s="223">
        <v>5994</v>
      </c>
      <c r="L43" s="223">
        <v>5994</v>
      </c>
      <c r="M43" s="224">
        <v>6192</v>
      </c>
      <c r="N43" s="223">
        <v>9529</v>
      </c>
      <c r="O43" s="171">
        <v>305</v>
      </c>
      <c r="P43" s="171">
        <v>400</v>
      </c>
      <c r="Q43" s="172">
        <v>464</v>
      </c>
      <c r="R43" s="7"/>
    </row>
    <row r="44" spans="1:18" ht="15.9" customHeight="1" x14ac:dyDescent="0.3">
      <c r="A44" s="336">
        <v>3120</v>
      </c>
      <c r="B44" s="337"/>
      <c r="C44" s="29">
        <v>3120</v>
      </c>
      <c r="D44" s="15">
        <v>154</v>
      </c>
      <c r="E44" s="121">
        <v>2346</v>
      </c>
      <c r="F44" s="20">
        <v>3570</v>
      </c>
      <c r="G44" s="224">
        <v>6493</v>
      </c>
      <c r="H44" s="224">
        <v>6493</v>
      </c>
      <c r="I44" s="224">
        <v>7353</v>
      </c>
      <c r="J44" s="225">
        <v>7456</v>
      </c>
      <c r="K44" s="224">
        <v>7456</v>
      </c>
      <c r="L44" s="224">
        <v>7456</v>
      </c>
      <c r="M44" s="224">
        <v>7753</v>
      </c>
      <c r="N44" s="224">
        <v>13153</v>
      </c>
      <c r="O44" s="171">
        <v>353</v>
      </c>
      <c r="P44" s="171">
        <v>460</v>
      </c>
      <c r="Q44" s="172">
        <v>533</v>
      </c>
    </row>
    <row r="45" spans="1:18" ht="15.9" customHeight="1" x14ac:dyDescent="0.3">
      <c r="A45" s="336">
        <v>3620</v>
      </c>
      <c r="B45" s="337"/>
      <c r="C45" s="29">
        <v>3620</v>
      </c>
      <c r="D45" s="15">
        <v>178</v>
      </c>
      <c r="E45" s="121">
        <v>2722</v>
      </c>
      <c r="F45" s="20">
        <v>4070</v>
      </c>
      <c r="G45" s="224">
        <v>6948</v>
      </c>
      <c r="H45" s="224">
        <v>6948</v>
      </c>
      <c r="I45" s="224">
        <v>8144</v>
      </c>
      <c r="J45" s="226" t="s">
        <v>53</v>
      </c>
      <c r="K45" s="224">
        <v>8226</v>
      </c>
      <c r="L45" s="224">
        <v>8226</v>
      </c>
      <c r="M45" s="223" t="s">
        <v>53</v>
      </c>
      <c r="N45" s="224">
        <v>15445</v>
      </c>
      <c r="O45" s="171">
        <v>409</v>
      </c>
      <c r="P45" s="171">
        <v>529</v>
      </c>
      <c r="Q45" s="172">
        <v>611</v>
      </c>
    </row>
    <row r="46" spans="1:18" ht="15.9" customHeight="1" x14ac:dyDescent="0.3">
      <c r="A46" s="336">
        <v>4120</v>
      </c>
      <c r="B46" s="337"/>
      <c r="C46" s="29">
        <v>4120</v>
      </c>
      <c r="D46" s="15">
        <v>203</v>
      </c>
      <c r="E46" s="121">
        <v>3098</v>
      </c>
      <c r="F46" s="20">
        <v>4570</v>
      </c>
      <c r="G46" s="224">
        <v>7757</v>
      </c>
      <c r="H46" s="224">
        <v>7757</v>
      </c>
      <c r="I46" s="224">
        <v>9253</v>
      </c>
      <c r="J46" s="226" t="s">
        <v>53</v>
      </c>
      <c r="K46" s="224">
        <v>9305</v>
      </c>
      <c r="L46" s="224">
        <v>9305</v>
      </c>
      <c r="M46" s="223" t="s">
        <v>53</v>
      </c>
      <c r="N46" s="224">
        <v>18847</v>
      </c>
      <c r="O46" s="171">
        <v>460</v>
      </c>
      <c r="P46" s="171">
        <v>598</v>
      </c>
      <c r="Q46" s="90" t="s">
        <v>53</v>
      </c>
    </row>
    <row r="47" spans="1:18" ht="15.9" customHeight="1" x14ac:dyDescent="0.3">
      <c r="A47" s="19"/>
      <c r="B47" s="19"/>
      <c r="C47" s="19"/>
      <c r="D47" s="19"/>
      <c r="E47" s="19"/>
      <c r="F47" s="23"/>
      <c r="G47" s="19"/>
      <c r="H47" s="19"/>
      <c r="I47" s="19"/>
      <c r="J47" s="19"/>
      <c r="K47" s="19"/>
      <c r="L47" s="19"/>
      <c r="M47" s="19"/>
      <c r="N47" s="19"/>
    </row>
    <row r="48" spans="1:18" ht="15.9" customHeight="1" x14ac:dyDescent="0.3">
      <c r="A48" s="405" t="s">
        <v>277</v>
      </c>
      <c r="B48" s="405"/>
      <c r="C48" s="405"/>
      <c r="D48" s="405"/>
      <c r="E48" s="405"/>
      <c r="F48" s="23"/>
      <c r="G48" s="19"/>
      <c r="H48" s="19"/>
      <c r="I48" s="19"/>
      <c r="J48" s="19"/>
      <c r="K48" s="19"/>
      <c r="L48" s="19"/>
      <c r="M48" s="19"/>
      <c r="N48" s="19"/>
    </row>
    <row r="49" spans="1:18" ht="15.9" customHeight="1" x14ac:dyDescent="0.3">
      <c r="A49" s="18"/>
      <c r="B49" s="18"/>
      <c r="C49" s="18"/>
      <c r="D49" s="18"/>
      <c r="E49" s="18"/>
      <c r="F49" s="18"/>
      <c r="G49" s="19"/>
      <c r="H49" s="19"/>
      <c r="I49" s="19"/>
      <c r="J49" s="19"/>
      <c r="K49" s="19"/>
      <c r="L49" s="19"/>
      <c r="M49" s="19"/>
      <c r="N49" s="19"/>
    </row>
    <row r="50" spans="1:18" ht="15.9" customHeight="1" x14ac:dyDescent="0.3">
      <c r="A50" s="338" t="s">
        <v>172</v>
      </c>
      <c r="B50" s="339"/>
      <c r="C50" s="343" t="s">
        <v>173</v>
      </c>
      <c r="D50" s="344"/>
      <c r="E50" s="345"/>
      <c r="F50" s="346" t="s">
        <v>174</v>
      </c>
      <c r="G50" s="338" t="s">
        <v>255</v>
      </c>
      <c r="H50" s="340"/>
      <c r="I50" s="340"/>
      <c r="J50" s="340"/>
      <c r="K50" s="340"/>
      <c r="L50" s="340"/>
      <c r="M50" s="340"/>
      <c r="N50" s="340"/>
      <c r="O50" s="338" t="s">
        <v>221</v>
      </c>
      <c r="P50" s="340"/>
      <c r="Q50" s="339"/>
    </row>
    <row r="51" spans="1:18" ht="15.9" customHeight="1" x14ac:dyDescent="0.3">
      <c r="A51" s="350" t="s">
        <v>191</v>
      </c>
      <c r="B51" s="351"/>
      <c r="C51" s="37" t="s">
        <v>176</v>
      </c>
      <c r="D51" s="37" t="s">
        <v>177</v>
      </c>
      <c r="E51" s="37" t="s">
        <v>178</v>
      </c>
      <c r="F51" s="347"/>
      <c r="G51" s="346" t="s">
        <v>179</v>
      </c>
      <c r="H51" s="346" t="s">
        <v>233</v>
      </c>
      <c r="I51" s="346" t="s">
        <v>182</v>
      </c>
      <c r="J51" s="346" t="s">
        <v>875</v>
      </c>
      <c r="K51" s="346" t="s">
        <v>876</v>
      </c>
      <c r="L51" s="346" t="s">
        <v>301</v>
      </c>
      <c r="M51" s="346" t="s">
        <v>884</v>
      </c>
      <c r="N51" s="346" t="s">
        <v>185</v>
      </c>
      <c r="O51" s="386" t="s">
        <v>268</v>
      </c>
      <c r="P51" s="386" t="s">
        <v>269</v>
      </c>
      <c r="Q51" s="424" t="s">
        <v>270</v>
      </c>
    </row>
    <row r="52" spans="1:18" ht="15.9" customHeight="1" x14ac:dyDescent="0.3">
      <c r="A52" s="352"/>
      <c r="B52" s="353"/>
      <c r="C52" s="34" t="s">
        <v>186</v>
      </c>
      <c r="D52" s="34" t="s">
        <v>187</v>
      </c>
      <c r="E52" s="35" t="s">
        <v>186</v>
      </c>
      <c r="F52" s="35" t="s">
        <v>186</v>
      </c>
      <c r="G52" s="342"/>
      <c r="H52" s="342"/>
      <c r="I52" s="342"/>
      <c r="J52" s="342"/>
      <c r="K52" s="342"/>
      <c r="L52" s="342"/>
      <c r="M52" s="378"/>
      <c r="N52" s="342"/>
      <c r="O52" s="342"/>
      <c r="P52" s="342"/>
      <c r="Q52" s="416"/>
    </row>
    <row r="53" spans="1:18" ht="15.9" customHeight="1" x14ac:dyDescent="0.3">
      <c r="A53" s="336">
        <v>1620</v>
      </c>
      <c r="B53" s="337"/>
      <c r="C53" s="29">
        <v>1620</v>
      </c>
      <c r="D53" s="15">
        <v>75</v>
      </c>
      <c r="E53" s="121">
        <v>1013</v>
      </c>
      <c r="F53" s="20">
        <v>2070</v>
      </c>
      <c r="G53" s="223">
        <v>3982</v>
      </c>
      <c r="H53" s="223">
        <v>3982</v>
      </c>
      <c r="I53" s="223">
        <v>4313</v>
      </c>
      <c r="J53" s="223">
        <v>4394</v>
      </c>
      <c r="K53" s="223">
        <v>4394</v>
      </c>
      <c r="L53" s="223">
        <v>4394</v>
      </c>
      <c r="M53" s="223">
        <v>4566</v>
      </c>
      <c r="N53" s="223">
        <v>6635</v>
      </c>
      <c r="O53" s="171">
        <v>241</v>
      </c>
      <c r="P53" s="171">
        <v>318</v>
      </c>
      <c r="Q53" s="172">
        <v>370</v>
      </c>
    </row>
    <row r="54" spans="1:18" ht="15.9" customHeight="1" x14ac:dyDescent="0.3">
      <c r="A54" s="336">
        <v>2120</v>
      </c>
      <c r="B54" s="337"/>
      <c r="C54" s="29">
        <v>2120</v>
      </c>
      <c r="D54" s="15">
        <v>98</v>
      </c>
      <c r="E54" s="121">
        <v>1325</v>
      </c>
      <c r="F54" s="20">
        <v>2570</v>
      </c>
      <c r="G54" s="223">
        <v>4476</v>
      </c>
      <c r="H54" s="223">
        <v>4476</v>
      </c>
      <c r="I54" s="223">
        <v>4700</v>
      </c>
      <c r="J54" s="223">
        <v>4919</v>
      </c>
      <c r="K54" s="223">
        <v>4919</v>
      </c>
      <c r="L54" s="223">
        <v>4919</v>
      </c>
      <c r="M54" s="223">
        <v>5117</v>
      </c>
      <c r="N54" s="223">
        <v>7538</v>
      </c>
      <c r="O54" s="171">
        <v>275</v>
      </c>
      <c r="P54" s="171">
        <v>348</v>
      </c>
      <c r="Q54" s="172">
        <v>409</v>
      </c>
      <c r="R54" s="7"/>
    </row>
    <row r="55" spans="1:18" ht="15.9" customHeight="1" x14ac:dyDescent="0.3">
      <c r="A55" s="336">
        <v>2620</v>
      </c>
      <c r="B55" s="337"/>
      <c r="C55" s="29">
        <v>2620</v>
      </c>
      <c r="D55" s="15">
        <v>122</v>
      </c>
      <c r="E55" s="121">
        <v>1638</v>
      </c>
      <c r="F55" s="20">
        <v>3070</v>
      </c>
      <c r="G55" s="223">
        <v>5195</v>
      </c>
      <c r="H55" s="223">
        <v>5195</v>
      </c>
      <c r="I55" s="223">
        <v>5895</v>
      </c>
      <c r="J55" s="223">
        <v>5994</v>
      </c>
      <c r="K55" s="223">
        <v>5994</v>
      </c>
      <c r="L55" s="223">
        <v>5994</v>
      </c>
      <c r="M55" s="223">
        <v>6192</v>
      </c>
      <c r="N55" s="223">
        <v>9529</v>
      </c>
      <c r="O55" s="171">
        <v>305</v>
      </c>
      <c r="P55" s="171">
        <v>400</v>
      </c>
      <c r="Q55" s="172">
        <v>464</v>
      </c>
      <c r="R55" s="7"/>
    </row>
    <row r="56" spans="1:18" ht="15.9" customHeight="1" x14ac:dyDescent="0.3">
      <c r="A56" s="336">
        <v>3120</v>
      </c>
      <c r="B56" s="337"/>
      <c r="C56" s="29">
        <v>3120</v>
      </c>
      <c r="D56" s="15">
        <v>145</v>
      </c>
      <c r="E56" s="121">
        <v>1950</v>
      </c>
      <c r="F56" s="20">
        <v>3570</v>
      </c>
      <c r="G56" s="223">
        <v>6420</v>
      </c>
      <c r="H56" s="223">
        <v>6420</v>
      </c>
      <c r="I56" s="224">
        <v>7013</v>
      </c>
      <c r="J56" s="225">
        <v>7129</v>
      </c>
      <c r="K56" s="223">
        <v>7129</v>
      </c>
      <c r="L56" s="223">
        <v>7129</v>
      </c>
      <c r="M56" s="225">
        <v>7361</v>
      </c>
      <c r="N56" s="223">
        <v>12199</v>
      </c>
      <c r="O56" s="171">
        <v>353</v>
      </c>
      <c r="P56" s="171">
        <v>460</v>
      </c>
      <c r="Q56" s="172">
        <v>533</v>
      </c>
    </row>
    <row r="57" spans="1:18" ht="15.9" customHeight="1" x14ac:dyDescent="0.3">
      <c r="A57" s="336">
        <v>3620</v>
      </c>
      <c r="B57" s="337"/>
      <c r="C57" s="29">
        <v>3620</v>
      </c>
      <c r="D57" s="15">
        <v>168</v>
      </c>
      <c r="E57" s="121">
        <v>2263</v>
      </c>
      <c r="F57" s="20">
        <v>4070</v>
      </c>
      <c r="G57" s="224">
        <v>6690</v>
      </c>
      <c r="H57" s="224">
        <v>6690</v>
      </c>
      <c r="I57" s="224">
        <v>7761</v>
      </c>
      <c r="J57" s="226" t="s">
        <v>53</v>
      </c>
      <c r="K57" s="224">
        <v>7847</v>
      </c>
      <c r="L57" s="224">
        <v>7847</v>
      </c>
      <c r="M57" s="223" t="s">
        <v>53</v>
      </c>
      <c r="N57" s="224">
        <v>13287</v>
      </c>
      <c r="O57" s="171">
        <v>409</v>
      </c>
      <c r="P57" s="171">
        <v>529</v>
      </c>
      <c r="Q57" s="172">
        <v>611</v>
      </c>
    </row>
    <row r="58" spans="1:18" ht="15.9" customHeight="1" x14ac:dyDescent="0.3">
      <c r="A58" s="336">
        <v>4120</v>
      </c>
      <c r="B58" s="337"/>
      <c r="C58" s="29">
        <v>4120</v>
      </c>
      <c r="D58" s="15">
        <v>191</v>
      </c>
      <c r="E58" s="121">
        <v>2575</v>
      </c>
      <c r="F58" s="20">
        <v>4570</v>
      </c>
      <c r="G58" s="224">
        <v>7473</v>
      </c>
      <c r="H58" s="224">
        <v>7473</v>
      </c>
      <c r="I58" s="224">
        <v>8811</v>
      </c>
      <c r="J58" s="226" t="s">
        <v>53</v>
      </c>
      <c r="K58" s="224">
        <v>8888</v>
      </c>
      <c r="L58" s="224">
        <v>8888</v>
      </c>
      <c r="M58" s="223" t="s">
        <v>53</v>
      </c>
      <c r="N58" s="224">
        <v>16361</v>
      </c>
      <c r="O58" s="171">
        <v>460</v>
      </c>
      <c r="P58" s="171">
        <v>598</v>
      </c>
      <c r="Q58" s="172">
        <v>688</v>
      </c>
    </row>
    <row r="59" spans="1:18" ht="15.9" customHeight="1" x14ac:dyDescent="0.3">
      <c r="A59" s="19"/>
      <c r="B59" s="19"/>
      <c r="C59" s="19"/>
      <c r="D59" s="19"/>
      <c r="E59" s="19"/>
      <c r="F59" s="23"/>
      <c r="G59" s="19"/>
      <c r="H59" s="19"/>
      <c r="I59" s="19"/>
      <c r="J59" s="19"/>
      <c r="K59" s="19"/>
      <c r="L59" s="19"/>
      <c r="M59" s="19"/>
      <c r="N59" s="19"/>
    </row>
    <row r="60" spans="1:18" ht="15.9" customHeight="1" x14ac:dyDescent="0.3">
      <c r="A60" s="405" t="s">
        <v>277</v>
      </c>
      <c r="B60" s="405"/>
      <c r="C60" s="405"/>
      <c r="D60" s="405"/>
      <c r="E60" s="405"/>
      <c r="F60" s="23"/>
      <c r="G60" s="19"/>
      <c r="H60" s="19"/>
      <c r="I60" s="19"/>
      <c r="J60" s="19"/>
      <c r="K60" s="19"/>
      <c r="L60" s="19"/>
      <c r="M60" s="19"/>
      <c r="N60" s="19"/>
    </row>
    <row r="61" spans="1:18" ht="15.9" customHeight="1" x14ac:dyDescent="0.3">
      <c r="A61" s="18"/>
      <c r="B61" s="18"/>
      <c r="C61" s="18"/>
      <c r="D61" s="18"/>
      <c r="E61" s="18"/>
      <c r="F61" s="18"/>
      <c r="G61" s="19"/>
      <c r="H61" s="19"/>
      <c r="I61" s="19"/>
      <c r="J61" s="19"/>
      <c r="K61" s="19"/>
      <c r="L61" s="19"/>
      <c r="M61" s="19"/>
      <c r="N61" s="19"/>
    </row>
    <row r="62" spans="1:18" ht="15.9" customHeight="1" x14ac:dyDescent="0.3">
      <c r="A62" s="338" t="s">
        <v>172</v>
      </c>
      <c r="B62" s="339"/>
      <c r="C62" s="343" t="s">
        <v>173</v>
      </c>
      <c r="D62" s="344"/>
      <c r="E62" s="345"/>
      <c r="F62" s="346" t="s">
        <v>174</v>
      </c>
      <c r="G62" s="338" t="s">
        <v>255</v>
      </c>
      <c r="H62" s="340"/>
      <c r="I62" s="340"/>
      <c r="J62" s="340"/>
      <c r="K62" s="340"/>
      <c r="L62" s="340"/>
      <c r="M62" s="340"/>
      <c r="N62" s="340"/>
      <c r="O62" s="338" t="s">
        <v>221</v>
      </c>
      <c r="P62" s="340"/>
      <c r="Q62" s="339"/>
    </row>
    <row r="63" spans="1:18" ht="15.9" customHeight="1" x14ac:dyDescent="0.3">
      <c r="A63" s="350" t="s">
        <v>192</v>
      </c>
      <c r="B63" s="351"/>
      <c r="C63" s="37" t="s">
        <v>176</v>
      </c>
      <c r="D63" s="37" t="s">
        <v>177</v>
      </c>
      <c r="E63" s="37" t="s">
        <v>178</v>
      </c>
      <c r="F63" s="347"/>
      <c r="G63" s="346" t="s">
        <v>179</v>
      </c>
      <c r="H63" s="346" t="s">
        <v>233</v>
      </c>
      <c r="I63" s="346" t="s">
        <v>182</v>
      </c>
      <c r="J63" s="346" t="s">
        <v>875</v>
      </c>
      <c r="K63" s="346" t="s">
        <v>876</v>
      </c>
      <c r="L63" s="346" t="s">
        <v>301</v>
      </c>
      <c r="M63" s="346" t="s">
        <v>884</v>
      </c>
      <c r="N63" s="346" t="s">
        <v>185</v>
      </c>
      <c r="O63" s="386" t="s">
        <v>268</v>
      </c>
      <c r="P63" s="386" t="s">
        <v>269</v>
      </c>
      <c r="Q63" s="424" t="s">
        <v>270</v>
      </c>
    </row>
    <row r="64" spans="1:18" ht="15.9" customHeight="1" x14ac:dyDescent="0.3">
      <c r="A64" s="352"/>
      <c r="B64" s="353"/>
      <c r="C64" s="34" t="s">
        <v>186</v>
      </c>
      <c r="D64" s="34" t="s">
        <v>187</v>
      </c>
      <c r="E64" s="35" t="s">
        <v>186</v>
      </c>
      <c r="F64" s="35" t="s">
        <v>186</v>
      </c>
      <c r="G64" s="342"/>
      <c r="H64" s="342"/>
      <c r="I64" s="342"/>
      <c r="J64" s="342"/>
      <c r="K64" s="342"/>
      <c r="L64" s="342"/>
      <c r="M64" s="378"/>
      <c r="N64" s="342"/>
      <c r="O64" s="342"/>
      <c r="P64" s="342"/>
      <c r="Q64" s="416"/>
    </row>
    <row r="65" spans="1:18" ht="15.9" customHeight="1" x14ac:dyDescent="0.3">
      <c r="A65" s="336">
        <v>1620</v>
      </c>
      <c r="B65" s="337"/>
      <c r="C65" s="29">
        <v>1620</v>
      </c>
      <c r="D65" s="15">
        <v>73</v>
      </c>
      <c r="E65" s="121">
        <v>910</v>
      </c>
      <c r="F65" s="20">
        <v>2070</v>
      </c>
      <c r="G65" s="223">
        <v>3982</v>
      </c>
      <c r="H65" s="223">
        <v>3982</v>
      </c>
      <c r="I65" s="223">
        <v>4313</v>
      </c>
      <c r="J65" s="223">
        <v>4394</v>
      </c>
      <c r="K65" s="223">
        <v>4394</v>
      </c>
      <c r="L65" s="223">
        <v>4394</v>
      </c>
      <c r="M65" s="223">
        <v>4566</v>
      </c>
      <c r="N65" s="223">
        <v>6635</v>
      </c>
      <c r="O65" s="171">
        <v>241</v>
      </c>
      <c r="P65" s="171">
        <v>318</v>
      </c>
      <c r="Q65" s="172">
        <v>370</v>
      </c>
    </row>
    <row r="66" spans="1:18" ht="15.9" customHeight="1" x14ac:dyDescent="0.3">
      <c r="A66" s="336">
        <v>2120</v>
      </c>
      <c r="B66" s="337"/>
      <c r="C66" s="29">
        <v>2120</v>
      </c>
      <c r="D66" s="15">
        <v>96</v>
      </c>
      <c r="E66" s="121">
        <v>1191</v>
      </c>
      <c r="F66" s="20">
        <v>2570</v>
      </c>
      <c r="G66" s="223">
        <v>4476</v>
      </c>
      <c r="H66" s="223">
        <v>4476</v>
      </c>
      <c r="I66" s="223">
        <v>4700</v>
      </c>
      <c r="J66" s="223">
        <v>4919</v>
      </c>
      <c r="K66" s="223">
        <v>4919</v>
      </c>
      <c r="L66" s="223">
        <v>4919</v>
      </c>
      <c r="M66" s="223">
        <v>5117</v>
      </c>
      <c r="N66" s="223">
        <v>7538</v>
      </c>
      <c r="O66" s="171">
        <v>275</v>
      </c>
      <c r="P66" s="171">
        <v>348</v>
      </c>
      <c r="Q66" s="172">
        <v>409</v>
      </c>
      <c r="R66" s="7"/>
    </row>
    <row r="67" spans="1:18" ht="15.9" customHeight="1" x14ac:dyDescent="0.3">
      <c r="A67" s="336">
        <v>2620</v>
      </c>
      <c r="B67" s="337"/>
      <c r="C67" s="29">
        <v>2620</v>
      </c>
      <c r="D67" s="15">
        <v>118</v>
      </c>
      <c r="E67" s="121">
        <v>1472</v>
      </c>
      <c r="F67" s="20">
        <v>3070</v>
      </c>
      <c r="G67" s="223">
        <v>5195</v>
      </c>
      <c r="H67" s="223">
        <v>5195</v>
      </c>
      <c r="I67" s="223">
        <v>5895</v>
      </c>
      <c r="J67" s="223">
        <v>5994</v>
      </c>
      <c r="K67" s="223">
        <v>5994</v>
      </c>
      <c r="L67" s="223">
        <v>5994</v>
      </c>
      <c r="M67" s="223">
        <v>6192</v>
      </c>
      <c r="N67" s="223">
        <v>9529</v>
      </c>
      <c r="O67" s="171">
        <v>305</v>
      </c>
      <c r="P67" s="171">
        <v>400</v>
      </c>
      <c r="Q67" s="172">
        <v>464</v>
      </c>
      <c r="R67" s="7"/>
    </row>
    <row r="68" spans="1:18" ht="15.9" customHeight="1" x14ac:dyDescent="0.3">
      <c r="A68" s="336">
        <v>3120</v>
      </c>
      <c r="B68" s="337"/>
      <c r="C68" s="29">
        <v>3120</v>
      </c>
      <c r="D68" s="15">
        <v>141</v>
      </c>
      <c r="E68" s="121">
        <v>1753</v>
      </c>
      <c r="F68" s="20">
        <v>3570</v>
      </c>
      <c r="G68" s="223">
        <v>6420</v>
      </c>
      <c r="H68" s="223">
        <v>6420</v>
      </c>
      <c r="I68" s="223">
        <v>7013</v>
      </c>
      <c r="J68" s="223">
        <v>7129</v>
      </c>
      <c r="K68" s="223">
        <v>7129</v>
      </c>
      <c r="L68" s="223">
        <v>7129</v>
      </c>
      <c r="M68" s="223">
        <v>7361</v>
      </c>
      <c r="N68" s="223">
        <v>12199</v>
      </c>
      <c r="O68" s="171">
        <v>353</v>
      </c>
      <c r="P68" s="171">
        <v>460</v>
      </c>
      <c r="Q68" s="172">
        <v>533</v>
      </c>
    </row>
    <row r="69" spans="1:18" ht="15.9" customHeight="1" x14ac:dyDescent="0.3">
      <c r="A69" s="336">
        <v>3620</v>
      </c>
      <c r="B69" s="337"/>
      <c r="C69" s="29">
        <v>3620</v>
      </c>
      <c r="D69" s="15">
        <v>163</v>
      </c>
      <c r="E69" s="121">
        <v>2034</v>
      </c>
      <c r="F69" s="20">
        <v>4070</v>
      </c>
      <c r="G69" s="223">
        <v>6690</v>
      </c>
      <c r="H69" s="225">
        <v>6690</v>
      </c>
      <c r="I69" s="224">
        <v>7761</v>
      </c>
      <c r="J69" s="226" t="s">
        <v>53</v>
      </c>
      <c r="K69" s="225">
        <v>7847</v>
      </c>
      <c r="L69" s="223">
        <v>7847</v>
      </c>
      <c r="M69" s="223" t="s">
        <v>53</v>
      </c>
      <c r="N69" s="223">
        <v>13287</v>
      </c>
      <c r="O69" s="171">
        <v>409</v>
      </c>
      <c r="P69" s="171">
        <v>529</v>
      </c>
      <c r="Q69" s="172">
        <v>611</v>
      </c>
    </row>
    <row r="70" spans="1:18" ht="15.9" customHeight="1" x14ac:dyDescent="0.3">
      <c r="A70" s="336">
        <v>4120</v>
      </c>
      <c r="B70" s="337"/>
      <c r="C70" s="29">
        <v>4120</v>
      </c>
      <c r="D70" s="15">
        <v>186</v>
      </c>
      <c r="E70" s="121">
        <v>2315</v>
      </c>
      <c r="F70" s="20">
        <v>4570</v>
      </c>
      <c r="G70" s="224">
        <v>7473</v>
      </c>
      <c r="H70" s="224">
        <v>7473</v>
      </c>
      <c r="I70" s="224">
        <v>8811</v>
      </c>
      <c r="J70" s="226" t="s">
        <v>53</v>
      </c>
      <c r="K70" s="225">
        <v>8888</v>
      </c>
      <c r="L70" s="224">
        <v>8888</v>
      </c>
      <c r="M70" s="223" t="s">
        <v>53</v>
      </c>
      <c r="N70" s="224">
        <v>16361</v>
      </c>
      <c r="O70" s="171">
        <v>460</v>
      </c>
      <c r="P70" s="171">
        <v>598</v>
      </c>
      <c r="Q70" s="172">
        <v>688</v>
      </c>
    </row>
    <row r="71" spans="1:18" ht="15.9" customHeight="1" x14ac:dyDescent="0.3">
      <c r="A71" s="19"/>
      <c r="B71" s="19"/>
      <c r="C71" s="19"/>
      <c r="D71" s="19"/>
      <c r="E71" s="19"/>
      <c r="F71" s="23"/>
      <c r="G71" s="19"/>
      <c r="H71" s="19"/>
      <c r="I71" s="19"/>
      <c r="J71" s="19"/>
      <c r="K71" s="19"/>
      <c r="L71" s="19"/>
      <c r="M71" s="19"/>
      <c r="N71" s="19"/>
    </row>
    <row r="72" spans="1:18" ht="15.9" customHeight="1" x14ac:dyDescent="0.3">
      <c r="A72" s="405" t="s">
        <v>277</v>
      </c>
      <c r="B72" s="405"/>
      <c r="C72" s="405"/>
      <c r="D72" s="405"/>
      <c r="E72" s="405"/>
      <c r="F72" s="23"/>
      <c r="G72" s="19"/>
      <c r="H72" s="19"/>
      <c r="I72" s="19"/>
      <c r="J72" s="19"/>
      <c r="K72" s="19"/>
      <c r="L72" s="19"/>
      <c r="M72" s="19"/>
      <c r="N72" s="19"/>
    </row>
    <row r="73" spans="1:18" ht="15.9" customHeight="1" x14ac:dyDescent="0.3">
      <c r="A73" s="9"/>
      <c r="B73" s="9"/>
      <c r="C73" s="9"/>
      <c r="D73" s="3"/>
      <c r="E73" s="3"/>
      <c r="F73" s="3"/>
      <c r="G73" s="19"/>
      <c r="H73" s="19"/>
      <c r="I73" s="19"/>
      <c r="J73" s="19"/>
      <c r="K73" s="19"/>
      <c r="L73" s="19"/>
      <c r="M73" s="19"/>
      <c r="N73" s="19"/>
    </row>
    <row r="74" spans="1:18" ht="15.9" customHeight="1" x14ac:dyDescent="0.3">
      <c r="A74" s="338" t="s">
        <v>172</v>
      </c>
      <c r="B74" s="339"/>
      <c r="C74" s="343" t="s">
        <v>173</v>
      </c>
      <c r="D74" s="344"/>
      <c r="E74" s="345"/>
      <c r="F74" s="346" t="s">
        <v>174</v>
      </c>
      <c r="G74" s="338" t="s">
        <v>255</v>
      </c>
      <c r="H74" s="340"/>
      <c r="I74" s="340"/>
      <c r="J74" s="340"/>
      <c r="K74" s="340"/>
      <c r="L74" s="340"/>
      <c r="M74" s="340"/>
      <c r="N74" s="340"/>
      <c r="O74" s="338" t="s">
        <v>221</v>
      </c>
      <c r="P74" s="340"/>
      <c r="Q74" s="339"/>
    </row>
    <row r="75" spans="1:18" ht="15.9" customHeight="1" x14ac:dyDescent="0.3">
      <c r="A75" s="350" t="s">
        <v>193</v>
      </c>
      <c r="B75" s="351"/>
      <c r="C75" s="37" t="s">
        <v>176</v>
      </c>
      <c r="D75" s="37" t="s">
        <v>177</v>
      </c>
      <c r="E75" s="37" t="s">
        <v>178</v>
      </c>
      <c r="F75" s="347"/>
      <c r="G75" s="346" t="s">
        <v>179</v>
      </c>
      <c r="H75" s="346" t="s">
        <v>233</v>
      </c>
      <c r="I75" s="346" t="s">
        <v>182</v>
      </c>
      <c r="J75" s="346" t="s">
        <v>875</v>
      </c>
      <c r="K75" s="346" t="s">
        <v>876</v>
      </c>
      <c r="L75" s="346" t="s">
        <v>301</v>
      </c>
      <c r="M75" s="346" t="s">
        <v>884</v>
      </c>
      <c r="N75" s="346" t="s">
        <v>185</v>
      </c>
      <c r="O75" s="386" t="s">
        <v>268</v>
      </c>
      <c r="P75" s="386" t="s">
        <v>269</v>
      </c>
      <c r="Q75" s="424" t="s">
        <v>270</v>
      </c>
    </row>
    <row r="76" spans="1:18" ht="15.9" customHeight="1" x14ac:dyDescent="0.3">
      <c r="A76" s="352"/>
      <c r="B76" s="353"/>
      <c r="C76" s="34" t="s">
        <v>186</v>
      </c>
      <c r="D76" s="34" t="s">
        <v>187</v>
      </c>
      <c r="E76" s="35" t="s">
        <v>186</v>
      </c>
      <c r="F76" s="35" t="s">
        <v>186</v>
      </c>
      <c r="G76" s="342"/>
      <c r="H76" s="342"/>
      <c r="I76" s="342"/>
      <c r="J76" s="342"/>
      <c r="K76" s="342"/>
      <c r="L76" s="342"/>
      <c r="M76" s="378"/>
      <c r="N76" s="342"/>
      <c r="O76" s="342"/>
      <c r="P76" s="342"/>
      <c r="Q76" s="416"/>
    </row>
    <row r="77" spans="1:18" ht="15.9" customHeight="1" x14ac:dyDescent="0.3">
      <c r="A77" s="336">
        <v>1620</v>
      </c>
      <c r="B77" s="337"/>
      <c r="C77" s="29">
        <v>1620</v>
      </c>
      <c r="D77" s="15">
        <v>69</v>
      </c>
      <c r="E77" s="121">
        <v>689</v>
      </c>
      <c r="F77" s="20">
        <v>2070</v>
      </c>
      <c r="G77" s="223">
        <v>3543</v>
      </c>
      <c r="H77" s="223">
        <v>3543</v>
      </c>
      <c r="I77" s="223">
        <v>3685</v>
      </c>
      <c r="J77" s="223">
        <v>3792</v>
      </c>
      <c r="K77" s="223">
        <v>3792</v>
      </c>
      <c r="L77" s="223">
        <v>3792</v>
      </c>
      <c r="M77" s="223">
        <v>3844</v>
      </c>
      <c r="N77" s="223">
        <v>4949</v>
      </c>
      <c r="O77" s="171">
        <v>241</v>
      </c>
      <c r="P77" s="171">
        <v>318</v>
      </c>
      <c r="Q77" s="172">
        <v>370</v>
      </c>
    </row>
    <row r="78" spans="1:18" ht="15.9" customHeight="1" x14ac:dyDescent="0.3">
      <c r="A78" s="336">
        <v>2120</v>
      </c>
      <c r="B78" s="337"/>
      <c r="C78" s="29">
        <v>2120</v>
      </c>
      <c r="D78" s="15">
        <v>91</v>
      </c>
      <c r="E78" s="121">
        <v>902</v>
      </c>
      <c r="F78" s="20">
        <v>2570</v>
      </c>
      <c r="G78" s="223">
        <v>3926</v>
      </c>
      <c r="H78" s="223">
        <v>3926</v>
      </c>
      <c r="I78" s="223">
        <v>4193</v>
      </c>
      <c r="J78" s="223">
        <v>4292</v>
      </c>
      <c r="K78" s="223">
        <v>4292</v>
      </c>
      <c r="L78" s="223">
        <v>4292</v>
      </c>
      <c r="M78" s="223">
        <v>4365</v>
      </c>
      <c r="N78" s="223">
        <v>6510</v>
      </c>
      <c r="O78" s="171">
        <v>275</v>
      </c>
      <c r="P78" s="171">
        <v>348</v>
      </c>
      <c r="Q78" s="172">
        <v>409</v>
      </c>
      <c r="R78" s="7"/>
    </row>
    <row r="79" spans="1:18" ht="15.9" customHeight="1" x14ac:dyDescent="0.3">
      <c r="A79" s="336">
        <v>2620</v>
      </c>
      <c r="B79" s="337"/>
      <c r="C79" s="29">
        <v>2620</v>
      </c>
      <c r="D79" s="15">
        <v>112</v>
      </c>
      <c r="E79" s="121">
        <v>1115</v>
      </c>
      <c r="F79" s="20">
        <v>3070</v>
      </c>
      <c r="G79" s="223">
        <v>5001</v>
      </c>
      <c r="H79" s="223">
        <v>5001</v>
      </c>
      <c r="I79" s="223">
        <v>5311</v>
      </c>
      <c r="J79" s="223">
        <v>5440</v>
      </c>
      <c r="K79" s="223">
        <v>5440</v>
      </c>
      <c r="L79" s="223">
        <v>5440</v>
      </c>
      <c r="M79" s="223">
        <v>5526</v>
      </c>
      <c r="N79" s="223">
        <v>7985</v>
      </c>
      <c r="O79" s="171">
        <v>305</v>
      </c>
      <c r="P79" s="171">
        <v>400</v>
      </c>
      <c r="Q79" s="172">
        <v>464</v>
      </c>
      <c r="R79" s="7"/>
    </row>
    <row r="80" spans="1:18" ht="15.9" customHeight="1" x14ac:dyDescent="0.3">
      <c r="A80" s="336">
        <v>3120</v>
      </c>
      <c r="B80" s="337"/>
      <c r="C80" s="29">
        <v>3120</v>
      </c>
      <c r="D80" s="15">
        <v>133</v>
      </c>
      <c r="E80" s="121">
        <v>1328</v>
      </c>
      <c r="F80" s="20">
        <v>3570</v>
      </c>
      <c r="G80" s="223">
        <v>5968</v>
      </c>
      <c r="H80" s="223">
        <v>5968</v>
      </c>
      <c r="I80" s="223">
        <v>6325</v>
      </c>
      <c r="J80" s="223">
        <v>6475</v>
      </c>
      <c r="K80" s="223">
        <v>6475</v>
      </c>
      <c r="L80" s="223">
        <v>6475</v>
      </c>
      <c r="M80" s="223">
        <v>6579</v>
      </c>
      <c r="N80" s="223">
        <v>9447</v>
      </c>
      <c r="O80" s="171">
        <v>353</v>
      </c>
      <c r="P80" s="171">
        <v>460</v>
      </c>
      <c r="Q80" s="172">
        <v>533</v>
      </c>
    </row>
    <row r="81" spans="1:17" ht="15.9" customHeight="1" x14ac:dyDescent="0.3">
      <c r="A81" s="336">
        <v>3620</v>
      </c>
      <c r="B81" s="337"/>
      <c r="C81" s="29">
        <v>3620</v>
      </c>
      <c r="D81" s="15">
        <v>155</v>
      </c>
      <c r="E81" s="121">
        <v>1540</v>
      </c>
      <c r="F81" s="20">
        <v>4070</v>
      </c>
      <c r="G81" s="223">
        <v>6441</v>
      </c>
      <c r="H81" s="223">
        <v>6441</v>
      </c>
      <c r="I81" s="223">
        <v>6974</v>
      </c>
      <c r="J81" s="226" t="s">
        <v>53</v>
      </c>
      <c r="K81" s="223">
        <v>7108</v>
      </c>
      <c r="L81" s="223">
        <v>7108</v>
      </c>
      <c r="M81" s="223" t="s">
        <v>53</v>
      </c>
      <c r="N81" s="223">
        <v>11717</v>
      </c>
      <c r="O81" s="171">
        <v>409</v>
      </c>
      <c r="P81" s="171">
        <v>529</v>
      </c>
      <c r="Q81" s="172">
        <v>611</v>
      </c>
    </row>
    <row r="82" spans="1:17" ht="15.9" customHeight="1" x14ac:dyDescent="0.3">
      <c r="A82" s="336">
        <v>4120</v>
      </c>
      <c r="B82" s="337"/>
      <c r="C82" s="29">
        <v>4120</v>
      </c>
      <c r="D82" s="15">
        <v>176</v>
      </c>
      <c r="E82" s="121">
        <v>1753</v>
      </c>
      <c r="F82" s="20">
        <v>4570</v>
      </c>
      <c r="G82" s="223">
        <v>6897</v>
      </c>
      <c r="H82" s="223">
        <v>6897</v>
      </c>
      <c r="I82" s="223">
        <v>7946</v>
      </c>
      <c r="J82" s="226" t="s">
        <v>53</v>
      </c>
      <c r="K82" s="223">
        <v>8058</v>
      </c>
      <c r="L82" s="223">
        <v>8058</v>
      </c>
      <c r="M82" s="223" t="s">
        <v>53</v>
      </c>
      <c r="N82" s="223">
        <v>12827</v>
      </c>
      <c r="O82" s="171">
        <v>460</v>
      </c>
      <c r="P82" s="171">
        <v>598</v>
      </c>
      <c r="Q82" s="172">
        <v>688</v>
      </c>
    </row>
    <row r="83" spans="1:17" ht="15.9" customHeight="1" x14ac:dyDescent="0.3">
      <c r="A83" s="19"/>
      <c r="B83" s="19"/>
      <c r="C83" s="19"/>
      <c r="D83" s="19"/>
      <c r="E83" s="19"/>
      <c r="F83" s="23"/>
      <c r="G83" s="19"/>
      <c r="H83" s="19"/>
      <c r="I83" s="19"/>
      <c r="J83" s="19"/>
      <c r="K83" s="19"/>
      <c r="L83" s="19"/>
      <c r="M83" s="19"/>
      <c r="N83" s="19"/>
    </row>
    <row r="84" spans="1:17" ht="15.9" customHeight="1" x14ac:dyDescent="0.3">
      <c r="A84" s="405" t="s">
        <v>277</v>
      </c>
      <c r="B84" s="405"/>
      <c r="C84" s="405"/>
      <c r="D84" s="405"/>
      <c r="E84" s="405"/>
      <c r="F84" s="23"/>
      <c r="G84" s="19"/>
      <c r="H84" s="19"/>
      <c r="I84" s="19"/>
      <c r="J84" s="19"/>
      <c r="K84" s="19"/>
      <c r="L84" s="19"/>
      <c r="M84" s="19"/>
      <c r="N84" s="19"/>
    </row>
    <row r="85" spans="1:17" ht="15.9" customHeight="1" x14ac:dyDescent="0.3">
      <c r="A85" s="19"/>
      <c r="B85" s="19"/>
      <c r="C85" s="19"/>
      <c r="D85" s="19"/>
      <c r="E85" s="19"/>
      <c r="F85" s="23"/>
      <c r="G85" s="19"/>
      <c r="H85" s="19"/>
      <c r="I85" s="19"/>
      <c r="J85" s="19"/>
      <c r="K85" s="19"/>
      <c r="L85" s="19"/>
      <c r="M85" s="19"/>
      <c r="N85" s="19"/>
    </row>
    <row r="86" spans="1:17" ht="15.9" customHeight="1" x14ac:dyDescent="0.3">
      <c r="A86" s="338" t="s">
        <v>172</v>
      </c>
      <c r="B86" s="339"/>
      <c r="C86" s="343" t="s">
        <v>173</v>
      </c>
      <c r="D86" s="344"/>
      <c r="E86" s="345"/>
      <c r="F86" s="346" t="s">
        <v>174</v>
      </c>
      <c r="G86" s="338" t="s">
        <v>255</v>
      </c>
      <c r="H86" s="340"/>
      <c r="I86" s="340"/>
      <c r="J86" s="340"/>
      <c r="K86" s="340"/>
      <c r="L86" s="340"/>
      <c r="M86" s="340"/>
      <c r="N86" s="340"/>
      <c r="O86" s="338" t="s">
        <v>221</v>
      </c>
      <c r="P86" s="340"/>
      <c r="Q86" s="339"/>
    </row>
    <row r="87" spans="1:17" ht="15.9" customHeight="1" x14ac:dyDescent="0.3">
      <c r="A87" s="350" t="s">
        <v>557</v>
      </c>
      <c r="B87" s="351"/>
      <c r="C87" s="37" t="s">
        <v>176</v>
      </c>
      <c r="D87" s="37" t="s">
        <v>177</v>
      </c>
      <c r="E87" s="37" t="s">
        <v>178</v>
      </c>
      <c r="F87" s="347"/>
      <c r="G87" s="346" t="s">
        <v>179</v>
      </c>
      <c r="H87" s="346" t="s">
        <v>233</v>
      </c>
      <c r="I87" s="346" t="s">
        <v>182</v>
      </c>
      <c r="J87" s="346" t="s">
        <v>875</v>
      </c>
      <c r="K87" s="346" t="s">
        <v>876</v>
      </c>
      <c r="L87" s="346" t="s">
        <v>301</v>
      </c>
      <c r="M87" s="346" t="s">
        <v>884</v>
      </c>
      <c r="N87" s="346" t="s">
        <v>185</v>
      </c>
      <c r="O87" s="386" t="s">
        <v>268</v>
      </c>
      <c r="P87" s="386" t="s">
        <v>269</v>
      </c>
      <c r="Q87" s="424" t="s">
        <v>270</v>
      </c>
    </row>
    <row r="88" spans="1:17" ht="15.9" customHeight="1" x14ac:dyDescent="0.3">
      <c r="A88" s="352"/>
      <c r="B88" s="353"/>
      <c r="C88" s="34" t="s">
        <v>186</v>
      </c>
      <c r="D88" s="34" t="s">
        <v>187</v>
      </c>
      <c r="E88" s="35" t="s">
        <v>186</v>
      </c>
      <c r="F88" s="35" t="s">
        <v>186</v>
      </c>
      <c r="G88" s="342"/>
      <c r="H88" s="342"/>
      <c r="I88" s="342"/>
      <c r="J88" s="342"/>
      <c r="K88" s="342"/>
      <c r="L88" s="342"/>
      <c r="M88" s="378"/>
      <c r="N88" s="342"/>
      <c r="O88" s="342"/>
      <c r="P88" s="342"/>
      <c r="Q88" s="416"/>
    </row>
    <row r="89" spans="1:17" ht="15.9" customHeight="1" x14ac:dyDescent="0.3">
      <c r="A89" s="336">
        <v>1620</v>
      </c>
      <c r="B89" s="337"/>
      <c r="C89" s="29">
        <v>1620</v>
      </c>
      <c r="D89" s="15">
        <v>69</v>
      </c>
      <c r="E89" s="121">
        <v>675</v>
      </c>
      <c r="F89" s="20">
        <v>2070</v>
      </c>
      <c r="G89" s="223">
        <v>3543</v>
      </c>
      <c r="H89" s="223">
        <v>3543</v>
      </c>
      <c r="I89" s="223">
        <v>3685</v>
      </c>
      <c r="J89" s="223">
        <v>3792</v>
      </c>
      <c r="K89" s="223">
        <v>3792</v>
      </c>
      <c r="L89" s="223">
        <v>3792</v>
      </c>
      <c r="M89" s="223">
        <v>3844</v>
      </c>
      <c r="N89" s="223">
        <v>4949</v>
      </c>
      <c r="O89" s="171">
        <v>241</v>
      </c>
      <c r="P89" s="171">
        <v>318</v>
      </c>
      <c r="Q89" s="172">
        <v>370</v>
      </c>
    </row>
    <row r="90" spans="1:17" ht="15.9" customHeight="1" x14ac:dyDescent="0.3">
      <c r="A90" s="336">
        <v>2120</v>
      </c>
      <c r="B90" s="337"/>
      <c r="C90" s="29">
        <v>2120</v>
      </c>
      <c r="D90" s="15">
        <v>90</v>
      </c>
      <c r="E90" s="121">
        <v>883</v>
      </c>
      <c r="F90" s="20">
        <v>2570</v>
      </c>
      <c r="G90" s="223">
        <v>3926</v>
      </c>
      <c r="H90" s="223">
        <v>3926</v>
      </c>
      <c r="I90" s="223">
        <v>4193</v>
      </c>
      <c r="J90" s="223">
        <v>4292</v>
      </c>
      <c r="K90" s="223">
        <v>4292</v>
      </c>
      <c r="L90" s="223">
        <v>4292</v>
      </c>
      <c r="M90" s="223">
        <v>4365</v>
      </c>
      <c r="N90" s="223">
        <v>6510</v>
      </c>
      <c r="O90" s="171">
        <v>275</v>
      </c>
      <c r="P90" s="171">
        <v>348</v>
      </c>
      <c r="Q90" s="172">
        <v>409</v>
      </c>
    </row>
    <row r="91" spans="1:17" ht="15.9" customHeight="1" x14ac:dyDescent="0.3">
      <c r="A91" s="336">
        <v>2620</v>
      </c>
      <c r="B91" s="337"/>
      <c r="C91" s="29">
        <v>2620</v>
      </c>
      <c r="D91" s="15">
        <v>112</v>
      </c>
      <c r="E91" s="121">
        <v>1092</v>
      </c>
      <c r="F91" s="20">
        <v>3070</v>
      </c>
      <c r="G91" s="223">
        <v>5001</v>
      </c>
      <c r="H91" s="223">
        <v>5001</v>
      </c>
      <c r="I91" s="223">
        <v>5311</v>
      </c>
      <c r="J91" s="223">
        <v>5440</v>
      </c>
      <c r="K91" s="223">
        <v>5440</v>
      </c>
      <c r="L91" s="223">
        <v>5440</v>
      </c>
      <c r="M91" s="223">
        <v>5526</v>
      </c>
      <c r="N91" s="223">
        <v>7985</v>
      </c>
      <c r="O91" s="171">
        <v>305</v>
      </c>
      <c r="P91" s="171">
        <v>400</v>
      </c>
      <c r="Q91" s="172">
        <v>464</v>
      </c>
    </row>
    <row r="92" spans="1:17" ht="15.9" customHeight="1" x14ac:dyDescent="0.3">
      <c r="A92" s="336">
        <v>3120</v>
      </c>
      <c r="B92" s="337"/>
      <c r="C92" s="29">
        <v>3120</v>
      </c>
      <c r="D92" s="15">
        <v>133</v>
      </c>
      <c r="E92" s="121">
        <v>1300</v>
      </c>
      <c r="F92" s="20">
        <v>3570</v>
      </c>
      <c r="G92" s="223">
        <v>5968</v>
      </c>
      <c r="H92" s="223">
        <v>5968</v>
      </c>
      <c r="I92" s="223">
        <v>6325</v>
      </c>
      <c r="J92" s="223">
        <v>6475</v>
      </c>
      <c r="K92" s="223">
        <v>6475</v>
      </c>
      <c r="L92" s="223">
        <v>6475</v>
      </c>
      <c r="M92" s="223">
        <v>6579</v>
      </c>
      <c r="N92" s="223">
        <v>9447</v>
      </c>
      <c r="O92" s="171">
        <v>353</v>
      </c>
      <c r="P92" s="171">
        <v>460</v>
      </c>
      <c r="Q92" s="172">
        <v>533</v>
      </c>
    </row>
    <row r="93" spans="1:17" ht="15.9" customHeight="1" x14ac:dyDescent="0.3">
      <c r="A93" s="336">
        <v>3620</v>
      </c>
      <c r="B93" s="337"/>
      <c r="C93" s="29">
        <v>3620</v>
      </c>
      <c r="D93" s="15">
        <v>154</v>
      </c>
      <c r="E93" s="121">
        <v>1508</v>
      </c>
      <c r="F93" s="20">
        <v>4070</v>
      </c>
      <c r="G93" s="223">
        <v>6441</v>
      </c>
      <c r="H93" s="223">
        <v>6441</v>
      </c>
      <c r="I93" s="223">
        <v>6974</v>
      </c>
      <c r="J93" s="226" t="s">
        <v>53</v>
      </c>
      <c r="K93" s="223">
        <v>7108</v>
      </c>
      <c r="L93" s="223">
        <v>7108</v>
      </c>
      <c r="M93" s="223" t="s">
        <v>53</v>
      </c>
      <c r="N93" s="223">
        <v>11717</v>
      </c>
      <c r="O93" s="171">
        <v>409</v>
      </c>
      <c r="P93" s="171">
        <v>529</v>
      </c>
      <c r="Q93" s="172">
        <v>611</v>
      </c>
    </row>
    <row r="94" spans="1:17" ht="15.9" customHeight="1" x14ac:dyDescent="0.3">
      <c r="A94" s="336">
        <v>4120</v>
      </c>
      <c r="B94" s="337"/>
      <c r="C94" s="29">
        <v>4120</v>
      </c>
      <c r="D94" s="15">
        <v>176</v>
      </c>
      <c r="E94" s="121">
        <v>1717</v>
      </c>
      <c r="F94" s="20">
        <v>4570</v>
      </c>
      <c r="G94" s="223">
        <v>6897</v>
      </c>
      <c r="H94" s="223">
        <v>6897</v>
      </c>
      <c r="I94" s="223">
        <v>7946</v>
      </c>
      <c r="J94" s="223" t="s">
        <v>53</v>
      </c>
      <c r="K94" s="223">
        <v>8058</v>
      </c>
      <c r="L94" s="223">
        <v>8058</v>
      </c>
      <c r="M94" s="223" t="s">
        <v>53</v>
      </c>
      <c r="N94" s="223">
        <v>12827</v>
      </c>
      <c r="O94" s="171">
        <v>460</v>
      </c>
      <c r="P94" s="171">
        <v>598</v>
      </c>
      <c r="Q94" s="172">
        <v>688</v>
      </c>
    </row>
    <row r="95" spans="1:17" ht="15.9" customHeight="1" x14ac:dyDescent="0.3"/>
    <row r="96" spans="1:17" ht="15.9" customHeight="1" x14ac:dyDescent="0.3">
      <c r="A96" s="2" t="s">
        <v>277</v>
      </c>
    </row>
    <row r="97" spans="1:32" ht="15.9" customHeight="1" x14ac:dyDescent="0.3"/>
    <row r="98" spans="1:32" ht="15.9" customHeight="1" x14ac:dyDescent="0.3">
      <c r="A98" s="384" t="s">
        <v>253</v>
      </c>
      <c r="B98" s="384"/>
      <c r="C98" s="384"/>
      <c r="D98" s="384"/>
      <c r="E98" s="384"/>
      <c r="F98" s="384"/>
      <c r="G98" s="384"/>
      <c r="H98" s="384"/>
      <c r="I98" s="384"/>
      <c r="J98" s="384"/>
      <c r="K98" s="384"/>
      <c r="L98" s="384"/>
      <c r="M98" s="384"/>
      <c r="N98" s="384"/>
      <c r="O98" s="384"/>
      <c r="P98" s="384"/>
      <c r="Q98" s="384"/>
    </row>
    <row r="99" spans="1:32" ht="15.9" customHeight="1" x14ac:dyDescent="0.3">
      <c r="A99" s="36" t="s">
        <v>195</v>
      </c>
      <c r="B99" s="389" t="s">
        <v>196</v>
      </c>
      <c r="C99" s="389"/>
      <c r="D99" s="389"/>
      <c r="E99" s="389"/>
      <c r="F99" s="389"/>
      <c r="G99" s="389"/>
      <c r="H99" s="389"/>
      <c r="I99" s="389"/>
      <c r="J99" s="389"/>
      <c r="K99" s="389"/>
      <c r="L99" s="389"/>
      <c r="M99" s="389"/>
      <c r="N99" s="389"/>
      <c r="O99" s="421" t="s">
        <v>255</v>
      </c>
      <c r="P99" s="422"/>
      <c r="Q99" s="423"/>
    </row>
    <row r="100" spans="1:32" s="100" customFormat="1" ht="15.9" customHeight="1" x14ac:dyDescent="0.3">
      <c r="A100" s="81" t="s">
        <v>294</v>
      </c>
      <c r="B100" s="388" t="s">
        <v>972</v>
      </c>
      <c r="C100" s="388"/>
      <c r="D100" s="388"/>
      <c r="E100" s="388"/>
      <c r="F100" s="388"/>
      <c r="G100" s="388"/>
      <c r="H100" s="388"/>
      <c r="I100" s="388"/>
      <c r="J100" s="388"/>
      <c r="K100" s="388"/>
      <c r="L100" s="388"/>
      <c r="M100" s="388"/>
      <c r="N100" s="388"/>
      <c r="O100" s="414">
        <v>791</v>
      </c>
      <c r="P100" s="414"/>
      <c r="Q100" s="414"/>
    </row>
    <row r="101" spans="1:32" ht="15.9" customHeight="1" x14ac:dyDescent="0.3">
      <c r="A101" s="81" t="s">
        <v>199</v>
      </c>
      <c r="B101" s="388" t="s">
        <v>272</v>
      </c>
      <c r="C101" s="388"/>
      <c r="D101" s="388"/>
      <c r="E101" s="388"/>
      <c r="F101" s="388"/>
      <c r="G101" s="388"/>
      <c r="H101" s="388"/>
      <c r="I101" s="388"/>
      <c r="J101" s="388"/>
      <c r="K101" s="388"/>
      <c r="L101" s="388"/>
      <c r="M101" s="388"/>
      <c r="N101" s="388"/>
      <c r="O101" s="365" t="s">
        <v>201</v>
      </c>
      <c r="P101" s="366"/>
      <c r="Q101" s="367"/>
    </row>
    <row r="102" spans="1:32" ht="15.9" customHeight="1" x14ac:dyDescent="0.3">
      <c r="A102" s="81" t="s">
        <v>202</v>
      </c>
      <c r="B102" s="388" t="s">
        <v>203</v>
      </c>
      <c r="C102" s="388"/>
      <c r="D102" s="388"/>
      <c r="E102" s="388"/>
      <c r="F102" s="388"/>
      <c r="G102" s="388"/>
      <c r="H102" s="388"/>
      <c r="I102" s="388"/>
      <c r="J102" s="388"/>
      <c r="K102" s="388"/>
      <c r="L102" s="388"/>
      <c r="M102" s="388"/>
      <c r="N102" s="388"/>
      <c r="O102" s="365" t="s">
        <v>201</v>
      </c>
      <c r="P102" s="366"/>
      <c r="Q102" s="367"/>
    </row>
    <row r="103" spans="1:32" ht="15.9" customHeight="1" x14ac:dyDescent="0.3">
      <c r="A103" s="81" t="s">
        <v>204</v>
      </c>
      <c r="B103" s="388" t="s">
        <v>205</v>
      </c>
      <c r="C103" s="388"/>
      <c r="D103" s="388"/>
      <c r="E103" s="388"/>
      <c r="F103" s="388"/>
      <c r="G103" s="388"/>
      <c r="H103" s="388"/>
      <c r="I103" s="388"/>
      <c r="J103" s="388"/>
      <c r="K103" s="388"/>
      <c r="L103" s="388"/>
      <c r="M103" s="388"/>
      <c r="N103" s="388"/>
      <c r="O103" s="365" t="s">
        <v>201</v>
      </c>
      <c r="P103" s="366"/>
      <c r="Q103" s="367"/>
    </row>
    <row r="104" spans="1:32" ht="15.9" customHeight="1" x14ac:dyDescent="0.3">
      <c r="A104" s="81" t="s">
        <v>206</v>
      </c>
      <c r="B104" s="388" t="s">
        <v>265</v>
      </c>
      <c r="C104" s="388"/>
      <c r="D104" s="388"/>
      <c r="E104" s="388"/>
      <c r="F104" s="388"/>
      <c r="G104" s="388"/>
      <c r="H104" s="388"/>
      <c r="I104" s="388"/>
      <c r="J104" s="388"/>
      <c r="K104" s="388"/>
      <c r="L104" s="388"/>
      <c r="M104" s="388"/>
      <c r="N104" s="388"/>
      <c r="O104" s="365" t="s">
        <v>201</v>
      </c>
      <c r="P104" s="366"/>
      <c r="Q104" s="367"/>
    </row>
    <row r="105" spans="1:32" ht="15.9" customHeight="1" x14ac:dyDescent="0.3">
      <c r="A105" s="81" t="s">
        <v>208</v>
      </c>
      <c r="B105" s="388" t="s">
        <v>266</v>
      </c>
      <c r="C105" s="388"/>
      <c r="D105" s="388"/>
      <c r="E105" s="388"/>
      <c r="F105" s="388"/>
      <c r="G105" s="388"/>
      <c r="H105" s="388"/>
      <c r="I105" s="388"/>
      <c r="J105" s="388"/>
      <c r="K105" s="388"/>
      <c r="L105" s="388"/>
      <c r="M105" s="388"/>
      <c r="N105" s="388"/>
      <c r="O105" s="365" t="s">
        <v>210</v>
      </c>
      <c r="P105" s="366"/>
      <c r="Q105" s="367"/>
    </row>
    <row r="106" spans="1:32" ht="15.9" customHeight="1" x14ac:dyDescent="0.3">
      <c r="A106" s="392" t="s">
        <v>211</v>
      </c>
      <c r="B106" s="392"/>
      <c r="C106" s="392"/>
      <c r="D106" s="392"/>
      <c r="E106" s="392"/>
      <c r="F106" s="392"/>
      <c r="G106" s="392"/>
      <c r="H106" s="392"/>
      <c r="I106" s="392"/>
      <c r="J106" s="392"/>
      <c r="K106" s="392"/>
      <c r="L106" s="392"/>
      <c r="M106" s="392"/>
      <c r="N106" s="392"/>
      <c r="O106" s="392"/>
      <c r="P106" s="392"/>
      <c r="Q106" s="392"/>
      <c r="R106" s="192"/>
      <c r="S106" s="192"/>
      <c r="T106" s="192"/>
      <c r="U106" s="192"/>
      <c r="V106" s="192"/>
      <c r="W106" s="192"/>
      <c r="X106" s="192"/>
      <c r="Y106" s="192"/>
      <c r="Z106" s="192"/>
      <c r="AA106" s="192"/>
      <c r="AB106" s="192"/>
      <c r="AC106" s="192"/>
      <c r="AD106" s="192"/>
      <c r="AE106" s="192"/>
      <c r="AF106" s="192"/>
    </row>
    <row r="107" spans="1:32" ht="15.9" customHeight="1" x14ac:dyDescent="0.3">
      <c r="A107" s="392" t="s">
        <v>212</v>
      </c>
      <c r="B107" s="392"/>
      <c r="C107" s="392"/>
      <c r="D107" s="392"/>
      <c r="E107" s="392"/>
      <c r="F107" s="392"/>
      <c r="G107" s="392"/>
      <c r="H107" s="392"/>
      <c r="I107" s="392"/>
      <c r="J107" s="392"/>
      <c r="K107" s="392"/>
      <c r="L107" s="392"/>
      <c r="M107" s="392"/>
      <c r="N107" s="392"/>
      <c r="O107" s="392"/>
      <c r="P107" s="392"/>
      <c r="Q107" s="392"/>
    </row>
    <row r="108" spans="1:32" ht="15.9" customHeight="1" x14ac:dyDescent="0.3">
      <c r="A108" s="392" t="s">
        <v>213</v>
      </c>
      <c r="B108" s="392"/>
      <c r="C108" s="392"/>
      <c r="D108" s="392"/>
      <c r="E108" s="392"/>
      <c r="F108" s="392"/>
      <c r="G108" s="392"/>
      <c r="H108" s="392"/>
      <c r="I108" s="392"/>
      <c r="J108" s="392"/>
      <c r="K108" s="392"/>
      <c r="L108" s="392"/>
      <c r="M108" s="392"/>
      <c r="N108" s="392"/>
      <c r="O108" s="392"/>
      <c r="P108" s="392"/>
      <c r="Q108" s="392"/>
    </row>
  </sheetData>
  <mergeCells count="184">
    <mergeCell ref="A5:D5"/>
    <mergeCell ref="A19:Q19"/>
    <mergeCell ref="A16:Q16"/>
    <mergeCell ref="A14:Q14"/>
    <mergeCell ref="A13:Q13"/>
    <mergeCell ref="A12:Q12"/>
    <mergeCell ref="A11:Q11"/>
    <mergeCell ref="A10:Q10"/>
    <mergeCell ref="A9:Q9"/>
    <mergeCell ref="A8:Q8"/>
    <mergeCell ref="A15:Q15"/>
    <mergeCell ref="A4:E4"/>
    <mergeCell ref="A1:E1"/>
    <mergeCell ref="A2:E2"/>
    <mergeCell ref="Q30:Q31"/>
    <mergeCell ref="A32:B32"/>
    <mergeCell ref="A30:B31"/>
    <mergeCell ref="G30:G31"/>
    <mergeCell ref="H30:H31"/>
    <mergeCell ref="I30:I31"/>
    <mergeCell ref="J30:J31"/>
    <mergeCell ref="K30:K31"/>
    <mergeCell ref="O29:Q29"/>
    <mergeCell ref="A27:Q27"/>
    <mergeCell ref="I1:J2"/>
    <mergeCell ref="A29:B29"/>
    <mergeCell ref="C29:E29"/>
    <mergeCell ref="A3:E3"/>
    <mergeCell ref="A23:Q23"/>
    <mergeCell ref="A22:Q22"/>
    <mergeCell ref="A21:Q21"/>
    <mergeCell ref="A20:Q20"/>
    <mergeCell ref="A17:Q17"/>
    <mergeCell ref="A18:Q18"/>
    <mergeCell ref="A7:Q7"/>
    <mergeCell ref="A33:B33"/>
    <mergeCell ref="A34:B34"/>
    <mergeCell ref="A36:E36"/>
    <mergeCell ref="A38:B38"/>
    <mergeCell ref="C38:E38"/>
    <mergeCell ref="L30:L31"/>
    <mergeCell ref="N30:N31"/>
    <mergeCell ref="O30:O31"/>
    <mergeCell ref="P30:P31"/>
    <mergeCell ref="M30:M31"/>
    <mergeCell ref="F29:F30"/>
    <mergeCell ref="G29:N29"/>
    <mergeCell ref="Q39:Q40"/>
    <mergeCell ref="A41:B41"/>
    <mergeCell ref="A42:B42"/>
    <mergeCell ref="A43:B43"/>
    <mergeCell ref="A44:B44"/>
    <mergeCell ref="A39:B40"/>
    <mergeCell ref="G39:G40"/>
    <mergeCell ref="H39:H40"/>
    <mergeCell ref="I39:I40"/>
    <mergeCell ref="J39:J40"/>
    <mergeCell ref="L39:L40"/>
    <mergeCell ref="N39:N40"/>
    <mergeCell ref="O39:O40"/>
    <mergeCell ref="K39:K40"/>
    <mergeCell ref="F38:F39"/>
    <mergeCell ref="G38:N38"/>
    <mergeCell ref="O38:Q38"/>
    <mergeCell ref="M39:M40"/>
    <mergeCell ref="A57:B57"/>
    <mergeCell ref="A58:B58"/>
    <mergeCell ref="G51:G52"/>
    <mergeCell ref="A45:B45"/>
    <mergeCell ref="A46:B46"/>
    <mergeCell ref="A48:E48"/>
    <mergeCell ref="A50:B50"/>
    <mergeCell ref="C50:E50"/>
    <mergeCell ref="P39:P40"/>
    <mergeCell ref="B104:N104"/>
    <mergeCell ref="B103:N103"/>
    <mergeCell ref="J75:J76"/>
    <mergeCell ref="F62:F63"/>
    <mergeCell ref="P51:P52"/>
    <mergeCell ref="Q51:Q52"/>
    <mergeCell ref="A53:B53"/>
    <mergeCell ref="A54:B54"/>
    <mergeCell ref="A55:B55"/>
    <mergeCell ref="A56:B56"/>
    <mergeCell ref="A51:B52"/>
    <mergeCell ref="O51:O52"/>
    <mergeCell ref="F50:F51"/>
    <mergeCell ref="A63:B64"/>
    <mergeCell ref="J63:J64"/>
    <mergeCell ref="K63:K64"/>
    <mergeCell ref="L63:L64"/>
    <mergeCell ref="M63:M64"/>
    <mergeCell ref="N63:N64"/>
    <mergeCell ref="O50:Q50"/>
    <mergeCell ref="O62:Q62"/>
    <mergeCell ref="P63:P64"/>
    <mergeCell ref="Q63:Q64"/>
    <mergeCell ref="G50:N50"/>
    <mergeCell ref="A108:Q108"/>
    <mergeCell ref="K75:K76"/>
    <mergeCell ref="P75:P76"/>
    <mergeCell ref="Q75:Q76"/>
    <mergeCell ref="A98:Q98"/>
    <mergeCell ref="A106:Q106"/>
    <mergeCell ref="O105:Q105"/>
    <mergeCell ref="O104:Q104"/>
    <mergeCell ref="O103:Q103"/>
    <mergeCell ref="O102:Q102"/>
    <mergeCell ref="O101:Q101"/>
    <mergeCell ref="O100:Q100"/>
    <mergeCell ref="O99:Q99"/>
    <mergeCell ref="G86:N86"/>
    <mergeCell ref="G87:G88"/>
    <mergeCell ref="H87:H88"/>
    <mergeCell ref="O86:Q86"/>
    <mergeCell ref="B102:N102"/>
    <mergeCell ref="B101:N101"/>
    <mergeCell ref="B100:N100"/>
    <mergeCell ref="B99:N99"/>
    <mergeCell ref="H75:H76"/>
    <mergeCell ref="I75:I76"/>
    <mergeCell ref="A79:B79"/>
    <mergeCell ref="A94:B94"/>
    <mergeCell ref="M75:M76"/>
    <mergeCell ref="F74:F75"/>
    <mergeCell ref="A75:B76"/>
    <mergeCell ref="G75:G76"/>
    <mergeCell ref="A87:B88"/>
    <mergeCell ref="A77:B77"/>
    <mergeCell ref="A78:B78"/>
    <mergeCell ref="A107:Q107"/>
    <mergeCell ref="A74:B74"/>
    <mergeCell ref="C74:E74"/>
    <mergeCell ref="A80:B80"/>
    <mergeCell ref="B105:N105"/>
    <mergeCell ref="P87:P88"/>
    <mergeCell ref="Q87:Q88"/>
    <mergeCell ref="F86:F87"/>
    <mergeCell ref="A86:B86"/>
    <mergeCell ref="C86:E86"/>
    <mergeCell ref="O87:O88"/>
    <mergeCell ref="A81:B81"/>
    <mergeCell ref="A82:B82"/>
    <mergeCell ref="A84:E84"/>
    <mergeCell ref="I87:I88"/>
    <mergeCell ref="J87:J88"/>
    <mergeCell ref="A62:B62"/>
    <mergeCell ref="C62:E62"/>
    <mergeCell ref="L75:L76"/>
    <mergeCell ref="N75:N76"/>
    <mergeCell ref="A89:B89"/>
    <mergeCell ref="A90:B90"/>
    <mergeCell ref="A91:B91"/>
    <mergeCell ref="A92:B92"/>
    <mergeCell ref="A93:B93"/>
    <mergeCell ref="A72:E72"/>
    <mergeCell ref="K87:K88"/>
    <mergeCell ref="L87:L88"/>
    <mergeCell ref="M87:M88"/>
    <mergeCell ref="N87:N88"/>
    <mergeCell ref="A24:O24"/>
    <mergeCell ref="A25:H25"/>
    <mergeCell ref="O75:O76"/>
    <mergeCell ref="M51:M52"/>
    <mergeCell ref="N51:N52"/>
    <mergeCell ref="G62:N62"/>
    <mergeCell ref="G63:G64"/>
    <mergeCell ref="H63:H64"/>
    <mergeCell ref="O63:O64"/>
    <mergeCell ref="A65:B65"/>
    <mergeCell ref="A66:B66"/>
    <mergeCell ref="A67:B67"/>
    <mergeCell ref="A68:B68"/>
    <mergeCell ref="G74:N74"/>
    <mergeCell ref="O74:Q74"/>
    <mergeCell ref="A69:B69"/>
    <mergeCell ref="A70:B70"/>
    <mergeCell ref="H51:H52"/>
    <mergeCell ref="I51:I52"/>
    <mergeCell ref="J51:J52"/>
    <mergeCell ref="K51:K52"/>
    <mergeCell ref="L51:L52"/>
    <mergeCell ref="I63:I64"/>
    <mergeCell ref="A60:E60"/>
  </mergeCells>
  <hyperlinks>
    <hyperlink ref="A106:G106" location="'Accessories motorized '!A1" display="Accessories and Control Systems" xr:uid="{00000000-0004-0000-1D00-000000000000}"/>
    <hyperlink ref="A107:G107" location="'Control System Motorized'!A1" display="Control Systems" xr:uid="{00000000-0004-0000-1D00-000001000000}"/>
    <hyperlink ref="A108:G108" location="'Accessories motorized '!A1" display="Accessories and Control Systems" xr:uid="{00000000-0004-0000-1D00-000002000000}"/>
    <hyperlink ref="A108:G108" location="'Control System Motorized '!A1" display="Control Systems page 2" xr:uid="{00000000-0004-0000-1D00-000003000000}"/>
    <hyperlink ref="A106:J106" location="'Accessories (Rolling) '!A1" display="Page of Accessories" xr:uid="{00000000-0004-0000-1D00-000004000000}"/>
    <hyperlink ref="A107:J107" location="'Control Systems Pricing'!A1" display="Page of Control Systems (Pricing)" xr:uid="{00000000-0004-0000-1D00-000005000000}"/>
    <hyperlink ref="A108:J108" location="'Control Systems Diagram '!A1" display="Page of Control Systems (Diagram) " xr:uid="{00000000-0004-0000-1D00-000006000000}"/>
    <hyperlink ref="A106:P106" location="'Akcesoria (ekr.elektryczne) '!A1" display="Akcesoria" xr:uid="{00000000-0004-0000-1D00-000009000000}"/>
    <hyperlink ref="A107:P107" location="'Systemy sterowania (ceny)'!A1" display="Sterowania do ekranów elektrycznych (ceny)" xr:uid="{00000000-0004-0000-1D00-00000A000000}"/>
    <hyperlink ref="A108:P108" location="'Systemy sterowania (diagram)'!A1" display="Sterowania do ekranów elektrycznych (schematy)" xr:uid="{00000000-0004-0000-1D00-00000B000000}"/>
    <hyperlink ref="A106:Q106" location="'Akcesoria (ekr.elektryczne)'!A1" display="Akcesoria" xr:uid="{5FCDC99C-7E30-41F7-BE75-987772990770}"/>
    <hyperlink ref="I1" location="'List of Screen'!A1" display="List of Screen" xr:uid="{C9A960B3-D41D-4B52-B57C-6089ED548242}"/>
    <hyperlink ref="I1:J2" location="'Lista produktów'!A1" display="LISTA PRODUKTÓW" xr:uid="{2883D14C-358F-483F-89E1-53BECA50C447}"/>
  </hyperlinks>
  <pageMargins left="0.25" right="0.25" top="0.75" bottom="0.75" header="0.3" footer="0.3"/>
  <pageSetup paperSize="9" scale="33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oglio27">
    <pageSetUpPr fitToPage="1"/>
  </sheetPr>
  <dimension ref="A1:XFC101"/>
  <sheetViews>
    <sheetView showGridLines="0" zoomScaleNormal="100" workbookViewId="0">
      <selection sqref="A1:E1"/>
    </sheetView>
  </sheetViews>
  <sheetFormatPr defaultColWidth="0" defaultRowHeight="15.9" customHeight="1" zeroHeight="1" x14ac:dyDescent="0.3"/>
  <cols>
    <col min="1" max="2" width="10.6640625" style="2" customWidth="1"/>
    <col min="3" max="3" width="12.6640625" style="4" customWidth="1"/>
    <col min="4" max="5" width="12.6640625" style="2" customWidth="1"/>
    <col min="6" max="13" width="14.6640625" style="2" customWidth="1"/>
    <col min="14" max="15" width="12.6640625" style="2" customWidth="1"/>
    <col min="16" max="16" width="11.44140625" style="2" customWidth="1"/>
    <col min="17" max="16384" width="11.44140625" style="2" hidden="1"/>
  </cols>
  <sheetData>
    <row r="1" spans="1:16" ht="15.9" customHeight="1" x14ac:dyDescent="0.3">
      <c r="A1" s="374" t="s">
        <v>156</v>
      </c>
      <c r="B1" s="374"/>
      <c r="C1" s="374"/>
      <c r="D1" s="374"/>
      <c r="E1" s="374"/>
      <c r="F1" s="6"/>
      <c r="I1" s="376" t="s">
        <v>157</v>
      </c>
      <c r="J1" s="376"/>
      <c r="K1"/>
      <c r="L1"/>
    </row>
    <row r="2" spans="1:16" ht="15.9" customHeight="1" x14ac:dyDescent="0.3">
      <c r="A2" s="418" t="s">
        <v>286</v>
      </c>
      <c r="B2" s="418"/>
      <c r="C2" s="418"/>
      <c r="D2" s="418"/>
      <c r="E2" s="418"/>
      <c r="F2" s="6"/>
      <c r="I2" s="376"/>
      <c r="J2" s="376"/>
      <c r="K2"/>
      <c r="L2"/>
    </row>
    <row r="3" spans="1:16" ht="15.9" customHeight="1" x14ac:dyDescent="0.3">
      <c r="A3" s="374" t="s">
        <v>287</v>
      </c>
      <c r="B3" s="374"/>
      <c r="C3" s="374"/>
      <c r="D3" s="374"/>
      <c r="E3" s="374"/>
      <c r="F3" s="22"/>
      <c r="G3" s="4"/>
      <c r="H3" s="17"/>
      <c r="I3" s="1"/>
      <c r="J3" s="1"/>
      <c r="K3"/>
      <c r="L3"/>
    </row>
    <row r="4" spans="1:16" ht="15.9" customHeight="1" x14ac:dyDescent="0.3">
      <c r="A4" s="374" t="s">
        <v>278</v>
      </c>
      <c r="B4" s="374"/>
      <c r="C4" s="374"/>
      <c r="D4" s="374"/>
      <c r="E4" s="374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6" ht="15.9" customHeight="1" x14ac:dyDescent="0.3">
      <c r="A5" s="374"/>
      <c r="B5" s="374"/>
      <c r="C5" s="374"/>
      <c r="D5" s="374"/>
      <c r="E5" s="22"/>
      <c r="F5" s="22"/>
      <c r="G5" s="4"/>
      <c r="H5" s="1"/>
      <c r="I5" s="17"/>
      <c r="J5" s="1"/>
      <c r="K5" s="1"/>
      <c r="L5" s="1"/>
    </row>
    <row r="6" spans="1:16" ht="15.9" customHeight="1" x14ac:dyDescent="0.3">
      <c r="A6" s="417" t="s">
        <v>979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</row>
    <row r="7" spans="1:16" ht="15.9" customHeight="1" x14ac:dyDescent="0.3">
      <c r="A7" s="420" t="s">
        <v>288</v>
      </c>
      <c r="B7" s="420"/>
      <c r="C7" s="420"/>
      <c r="D7" s="420"/>
      <c r="E7" s="420"/>
      <c r="F7" s="420"/>
      <c r="G7" s="420"/>
      <c r="H7" s="420"/>
      <c r="I7" s="420"/>
      <c r="J7" s="420"/>
      <c r="K7" s="420"/>
      <c r="L7" s="420"/>
      <c r="M7" s="420"/>
      <c r="N7" s="420"/>
      <c r="O7" s="420"/>
      <c r="P7" s="420"/>
    </row>
    <row r="8" spans="1:16" ht="15.9" customHeight="1" x14ac:dyDescent="0.3">
      <c r="A8" s="420" t="s">
        <v>300</v>
      </c>
      <c r="B8" s="420"/>
      <c r="C8" s="420"/>
      <c r="D8" s="420"/>
      <c r="E8" s="420"/>
      <c r="F8" s="420"/>
      <c r="G8" s="420"/>
      <c r="H8" s="420"/>
      <c r="I8" s="420"/>
      <c r="J8" s="420"/>
      <c r="K8" s="420"/>
      <c r="L8" s="420"/>
      <c r="M8" s="420"/>
      <c r="N8" s="420"/>
      <c r="O8" s="420"/>
      <c r="P8" s="420"/>
    </row>
    <row r="9" spans="1:16" ht="15.9" customHeight="1" x14ac:dyDescent="0.3">
      <c r="A9" s="420" t="s">
        <v>966</v>
      </c>
      <c r="B9" s="420"/>
      <c r="C9" s="420"/>
      <c r="D9" s="420"/>
      <c r="E9" s="420"/>
      <c r="F9" s="420"/>
      <c r="G9" s="420"/>
      <c r="H9" s="420"/>
      <c r="I9" s="420"/>
      <c r="J9" s="420"/>
      <c r="K9" s="420"/>
      <c r="L9" s="420"/>
      <c r="M9" s="420"/>
      <c r="N9" s="420"/>
      <c r="O9" s="420"/>
      <c r="P9" s="420"/>
    </row>
    <row r="10" spans="1:16" s="131" customFormat="1" ht="15.9" customHeight="1" x14ac:dyDescent="0.3">
      <c r="A10" s="420" t="s">
        <v>276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</row>
    <row r="11" spans="1:16" ht="15.9" customHeight="1" x14ac:dyDescent="0.3">
      <c r="A11" s="420" t="s">
        <v>164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</row>
    <row r="12" spans="1:16" ht="15.9" customHeight="1" x14ac:dyDescent="0.3">
      <c r="A12" s="420" t="s">
        <v>260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</row>
    <row r="13" spans="1:16" ht="15.9" customHeight="1" x14ac:dyDescent="0.3">
      <c r="A13" s="420" t="s">
        <v>296</v>
      </c>
      <c r="B13" s="420"/>
      <c r="C13" s="420"/>
      <c r="D13" s="420"/>
      <c r="E13" s="420"/>
      <c r="F13" s="420"/>
      <c r="G13" s="420"/>
      <c r="H13" s="420"/>
      <c r="I13" s="420"/>
      <c r="J13" s="420"/>
      <c r="K13" s="420"/>
      <c r="L13" s="420"/>
      <c r="M13" s="420"/>
      <c r="N13" s="420"/>
      <c r="O13" s="420"/>
      <c r="P13" s="420"/>
    </row>
    <row r="14" spans="1:16" ht="15.9" customHeight="1" x14ac:dyDescent="0.3">
      <c r="A14" s="420" t="s">
        <v>1015</v>
      </c>
      <c r="B14" s="420"/>
      <c r="C14" s="420"/>
      <c r="D14" s="420"/>
      <c r="E14" s="420"/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</row>
    <row r="15" spans="1:16" ht="15.9" customHeight="1" x14ac:dyDescent="0.3">
      <c r="A15" s="420" t="s">
        <v>959</v>
      </c>
      <c r="B15" s="420"/>
      <c r="C15" s="420"/>
      <c r="D15" s="420"/>
      <c r="E15" s="420"/>
      <c r="F15" s="420"/>
      <c r="G15" s="420"/>
      <c r="H15" s="420"/>
      <c r="I15" s="420"/>
      <c r="J15" s="420"/>
      <c r="K15" s="420"/>
      <c r="L15" s="420"/>
      <c r="M15" s="420"/>
      <c r="N15" s="420"/>
      <c r="O15" s="420"/>
      <c r="P15" s="420"/>
    </row>
    <row r="16" spans="1:16" ht="15.9" customHeight="1" x14ac:dyDescent="0.3">
      <c r="A16" s="420" t="s">
        <v>291</v>
      </c>
      <c r="B16" s="420"/>
      <c r="C16" s="420"/>
      <c r="D16" s="420"/>
      <c r="E16" s="420"/>
      <c r="F16" s="420"/>
      <c r="G16" s="420"/>
      <c r="H16" s="420"/>
      <c r="I16" s="420"/>
      <c r="J16" s="420"/>
      <c r="K16" s="420"/>
      <c r="L16" s="420"/>
      <c r="M16" s="420"/>
      <c r="N16" s="420"/>
      <c r="O16" s="420"/>
      <c r="P16" s="420"/>
    </row>
    <row r="17" spans="1:16" ht="15.9" customHeight="1" x14ac:dyDescent="0.3">
      <c r="A17" s="420" t="s">
        <v>298</v>
      </c>
      <c r="B17" s="420"/>
      <c r="C17" s="420"/>
      <c r="D17" s="420"/>
      <c r="E17" s="420"/>
      <c r="F17" s="420"/>
      <c r="G17" s="420"/>
      <c r="H17" s="420"/>
      <c r="I17" s="420"/>
      <c r="J17" s="420"/>
      <c r="K17" s="420"/>
      <c r="L17" s="420"/>
      <c r="M17" s="420"/>
      <c r="N17" s="420"/>
      <c r="O17" s="420"/>
      <c r="P17" s="420"/>
    </row>
    <row r="18" spans="1:16" ht="15.9" customHeight="1" x14ac:dyDescent="0.3">
      <c r="A18" s="420" t="s">
        <v>167</v>
      </c>
      <c r="B18" s="420"/>
      <c r="C18" s="420"/>
      <c r="D18" s="420"/>
      <c r="E18" s="420"/>
      <c r="F18" s="420"/>
      <c r="G18" s="420"/>
      <c r="H18" s="420"/>
      <c r="I18" s="420"/>
      <c r="J18" s="420"/>
      <c r="K18" s="420"/>
      <c r="L18" s="420"/>
      <c r="M18" s="420"/>
      <c r="N18" s="420"/>
      <c r="O18" s="420"/>
      <c r="P18" s="420"/>
    </row>
    <row r="19" spans="1:16" ht="15.9" customHeight="1" x14ac:dyDescent="0.3">
      <c r="A19" s="420" t="s">
        <v>299</v>
      </c>
      <c r="B19" s="420"/>
      <c r="C19" s="420"/>
      <c r="D19" s="420"/>
      <c r="E19" s="420"/>
      <c r="F19" s="420"/>
      <c r="G19" s="420"/>
      <c r="H19" s="420"/>
      <c r="I19" s="420"/>
      <c r="J19" s="420"/>
      <c r="K19" s="420"/>
      <c r="L19" s="420"/>
      <c r="M19" s="420"/>
      <c r="N19" s="420"/>
      <c r="O19" s="420"/>
      <c r="P19" s="420"/>
    </row>
    <row r="20" spans="1:16" ht="15.9" customHeight="1" x14ac:dyDescent="0.3">
      <c r="A20" s="420" t="s">
        <v>218</v>
      </c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0"/>
      <c r="M20" s="420"/>
      <c r="N20" s="420"/>
      <c r="O20" s="420"/>
      <c r="P20" s="420"/>
    </row>
    <row r="21" spans="1:16" ht="15.9" customHeight="1" x14ac:dyDescent="0.3">
      <c r="A21" s="382" t="s">
        <v>923</v>
      </c>
      <c r="B21" s="382"/>
      <c r="C21" s="382"/>
      <c r="D21" s="382"/>
      <c r="E21" s="382"/>
      <c r="F21" s="382"/>
      <c r="G21" s="382"/>
      <c r="H21" s="382"/>
      <c r="I21" s="382"/>
      <c r="J21" s="382"/>
      <c r="K21" s="382"/>
      <c r="L21" s="382"/>
      <c r="M21" s="382"/>
      <c r="N21" s="382"/>
      <c r="O21" s="382"/>
      <c r="P21" s="382"/>
    </row>
    <row r="22" spans="1:16" ht="15.9" customHeight="1" x14ac:dyDescent="0.3">
      <c r="A22" s="382" t="s">
        <v>284</v>
      </c>
      <c r="B22" s="382"/>
      <c r="C22" s="382"/>
      <c r="D22" s="382"/>
      <c r="E22" s="382"/>
      <c r="F22" s="382"/>
      <c r="G22" s="382"/>
      <c r="H22" s="382"/>
      <c r="I22" s="382"/>
      <c r="J22" s="382"/>
      <c r="K22" s="382"/>
      <c r="L22" s="382"/>
      <c r="M22" s="382"/>
      <c r="N22" s="382"/>
      <c r="O22" s="382"/>
      <c r="P22" s="382"/>
    </row>
    <row r="23" spans="1:16" ht="15.9" customHeight="1" x14ac:dyDescent="0.3">
      <c r="A23" s="332" t="s">
        <v>1112</v>
      </c>
      <c r="B23" s="332"/>
      <c r="C23" s="332"/>
      <c r="D23" s="332"/>
      <c r="E23" s="332"/>
      <c r="F23" s="332"/>
      <c r="G23" s="332"/>
      <c r="H23" s="332"/>
      <c r="I23" s="332"/>
      <c r="J23" s="332"/>
      <c r="K23" s="332"/>
      <c r="L23" s="332"/>
      <c r="M23" s="332"/>
      <c r="N23" s="332"/>
      <c r="O23" s="332"/>
      <c r="P23" s="107"/>
    </row>
    <row r="24" spans="1:16" ht="15.9" customHeight="1" x14ac:dyDescent="0.3">
      <c r="A24" s="332" t="s">
        <v>1111</v>
      </c>
      <c r="B24" s="332"/>
      <c r="C24" s="332"/>
      <c r="D24" s="332"/>
      <c r="E24" s="332"/>
      <c r="F24" s="332"/>
      <c r="G24" s="332"/>
      <c r="H24" s="332"/>
      <c r="I24" s="49"/>
      <c r="J24" s="49"/>
      <c r="K24" s="49"/>
      <c r="L24" s="49"/>
      <c r="M24" s="49"/>
      <c r="N24" s="49"/>
      <c r="O24" s="49"/>
      <c r="P24" s="107"/>
    </row>
    <row r="25" spans="1:16" ht="15.9" customHeight="1" x14ac:dyDescent="0.3">
      <c r="A25" s="120"/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</row>
    <row r="26" spans="1:16" ht="15.9" customHeight="1" x14ac:dyDescent="0.3">
      <c r="A26" s="419" t="s">
        <v>251</v>
      </c>
      <c r="B26" s="419"/>
      <c r="C26" s="419"/>
      <c r="D26" s="419"/>
      <c r="E26" s="419"/>
      <c r="F26" s="419"/>
      <c r="G26" s="419"/>
      <c r="H26" s="419"/>
      <c r="I26" s="419"/>
      <c r="J26" s="419"/>
      <c r="K26" s="419"/>
      <c r="L26" s="419"/>
      <c r="M26" s="419"/>
      <c r="N26" s="419"/>
      <c r="O26" s="419"/>
      <c r="P26" s="419"/>
    </row>
    <row r="27" spans="1:16" ht="15.9" customHeight="1" x14ac:dyDescent="0.3">
      <c r="A27" s="45"/>
      <c r="B27" s="45"/>
      <c r="C27" s="45"/>
      <c r="D27" s="45"/>
      <c r="E27" s="45"/>
      <c r="F27" s="45"/>
      <c r="G27" s="45"/>
      <c r="H27" s="45"/>
      <c r="I27" s="17"/>
      <c r="J27" s="1"/>
      <c r="K27" s="1"/>
      <c r="L27" s="1"/>
    </row>
    <row r="28" spans="1:16" ht="15.9" customHeight="1" x14ac:dyDescent="0.3">
      <c r="A28" s="338" t="s">
        <v>172</v>
      </c>
      <c r="B28" s="339"/>
      <c r="C28" s="343" t="s">
        <v>173</v>
      </c>
      <c r="D28" s="344"/>
      <c r="E28" s="345"/>
      <c r="F28" s="346" t="s">
        <v>174</v>
      </c>
      <c r="G28" s="338" t="s">
        <v>255</v>
      </c>
      <c r="H28" s="340"/>
      <c r="I28" s="340"/>
      <c r="J28" s="340"/>
      <c r="K28" s="340"/>
      <c r="L28" s="340"/>
      <c r="M28" s="339"/>
      <c r="N28" s="338" t="s">
        <v>221</v>
      </c>
      <c r="O28" s="340"/>
      <c r="P28" s="339"/>
    </row>
    <row r="29" spans="1:16" ht="15.9" customHeight="1" x14ac:dyDescent="0.3">
      <c r="A29" s="350" t="s">
        <v>175</v>
      </c>
      <c r="B29" s="351"/>
      <c r="C29" s="37" t="s">
        <v>176</v>
      </c>
      <c r="D29" s="37" t="s">
        <v>177</v>
      </c>
      <c r="E29" s="37" t="s">
        <v>178</v>
      </c>
      <c r="F29" s="347"/>
      <c r="G29" s="346" t="s">
        <v>179</v>
      </c>
      <c r="H29" s="346" t="s">
        <v>182</v>
      </c>
      <c r="I29" s="346" t="s">
        <v>875</v>
      </c>
      <c r="J29" s="346" t="s">
        <v>876</v>
      </c>
      <c r="K29" s="346" t="s">
        <v>234</v>
      </c>
      <c r="L29" s="354" t="s">
        <v>885</v>
      </c>
      <c r="M29" s="346" t="s">
        <v>185</v>
      </c>
      <c r="N29" s="386" t="s">
        <v>268</v>
      </c>
      <c r="O29" s="386" t="s">
        <v>269</v>
      </c>
      <c r="P29" s="424" t="s">
        <v>270</v>
      </c>
    </row>
    <row r="30" spans="1:16" ht="15.9" customHeight="1" x14ac:dyDescent="0.3">
      <c r="A30" s="352"/>
      <c r="B30" s="353"/>
      <c r="C30" s="34" t="s">
        <v>186</v>
      </c>
      <c r="D30" s="34" t="s">
        <v>187</v>
      </c>
      <c r="E30" s="35" t="s">
        <v>186</v>
      </c>
      <c r="F30" s="35" t="s">
        <v>186</v>
      </c>
      <c r="G30" s="342"/>
      <c r="H30" s="342"/>
      <c r="I30" s="378"/>
      <c r="J30" s="378"/>
      <c r="K30" s="342"/>
      <c r="L30" s="354"/>
      <c r="M30" s="342"/>
      <c r="N30" s="342"/>
      <c r="O30" s="342"/>
      <c r="P30" s="416"/>
    </row>
    <row r="31" spans="1:16" ht="15.9" customHeight="1" x14ac:dyDescent="0.3">
      <c r="A31" s="336">
        <v>1580</v>
      </c>
      <c r="B31" s="337"/>
      <c r="C31" s="29">
        <v>1580</v>
      </c>
      <c r="D31" s="15">
        <v>88</v>
      </c>
      <c r="E31" s="20">
        <v>1580</v>
      </c>
      <c r="F31" s="20">
        <v>2070</v>
      </c>
      <c r="G31" s="223">
        <v>4119</v>
      </c>
      <c r="H31" s="223">
        <v>4519</v>
      </c>
      <c r="I31" s="223">
        <v>4592</v>
      </c>
      <c r="J31" s="223">
        <v>4592</v>
      </c>
      <c r="K31" s="223">
        <v>4592</v>
      </c>
      <c r="L31" s="223">
        <v>4803</v>
      </c>
      <c r="M31" s="223">
        <v>7482</v>
      </c>
      <c r="N31" s="26" t="s">
        <v>53</v>
      </c>
      <c r="O31" s="26" t="s">
        <v>53</v>
      </c>
      <c r="P31" s="90" t="s">
        <v>53</v>
      </c>
    </row>
    <row r="32" spans="1:16" ht="15.9" customHeight="1" x14ac:dyDescent="0.3">
      <c r="A32" s="336">
        <v>2080</v>
      </c>
      <c r="B32" s="337"/>
      <c r="C32" s="29">
        <v>2080</v>
      </c>
      <c r="D32" s="15">
        <v>116</v>
      </c>
      <c r="E32" s="20">
        <v>2080</v>
      </c>
      <c r="F32" s="20">
        <v>2570</v>
      </c>
      <c r="G32" s="223">
        <v>4975</v>
      </c>
      <c r="H32" s="224">
        <v>5547</v>
      </c>
      <c r="I32" s="225">
        <v>5637</v>
      </c>
      <c r="J32" s="225">
        <v>5637</v>
      </c>
      <c r="K32" s="223">
        <v>5637</v>
      </c>
      <c r="L32" s="224">
        <v>5981</v>
      </c>
      <c r="M32" s="223">
        <v>9163</v>
      </c>
      <c r="N32" s="26" t="s">
        <v>53</v>
      </c>
      <c r="O32" s="26" t="s">
        <v>53</v>
      </c>
      <c r="P32" s="90" t="s">
        <v>53</v>
      </c>
    </row>
    <row r="33" spans="1:17" ht="15.9" customHeight="1" x14ac:dyDescent="0.3">
      <c r="A33" s="336">
        <v>2580</v>
      </c>
      <c r="B33" s="337"/>
      <c r="C33" s="29">
        <v>2580</v>
      </c>
      <c r="D33" s="15">
        <v>144</v>
      </c>
      <c r="E33" s="20">
        <v>2580</v>
      </c>
      <c r="F33" s="20">
        <v>3070</v>
      </c>
      <c r="G33" s="224">
        <v>5551</v>
      </c>
      <c r="H33" s="224">
        <v>6184</v>
      </c>
      <c r="I33" s="224">
        <v>6274</v>
      </c>
      <c r="J33" s="224">
        <v>6274</v>
      </c>
      <c r="K33" s="224">
        <v>6274</v>
      </c>
      <c r="L33" s="224">
        <v>6528</v>
      </c>
      <c r="M33" s="224">
        <v>10742</v>
      </c>
      <c r="N33" s="26" t="s">
        <v>53</v>
      </c>
      <c r="O33" s="26" t="s">
        <v>53</v>
      </c>
      <c r="P33" s="90" t="s">
        <v>53</v>
      </c>
    </row>
    <row r="34" spans="1:17" ht="15.9" customHeight="1" x14ac:dyDescent="0.3">
      <c r="A34" s="19"/>
      <c r="B34" s="19"/>
      <c r="C34" s="19"/>
      <c r="D34" s="7"/>
      <c r="E34" s="23"/>
      <c r="F34" s="23"/>
      <c r="G34" s="19"/>
      <c r="H34" s="19"/>
      <c r="I34" s="19"/>
      <c r="J34" s="19"/>
      <c r="K34" s="19"/>
      <c r="L34" s="19"/>
      <c r="M34" s="19"/>
      <c r="N34" s="10"/>
      <c r="O34" s="10"/>
      <c r="P34" s="10"/>
    </row>
    <row r="35" spans="1:17" ht="15.9" customHeight="1" x14ac:dyDescent="0.3">
      <c r="C35" s="2"/>
    </row>
    <row r="36" spans="1:17" ht="15.9" customHeight="1" x14ac:dyDescent="0.3">
      <c r="A36" s="338" t="s">
        <v>172</v>
      </c>
      <c r="B36" s="339"/>
      <c r="C36" s="343" t="s">
        <v>173</v>
      </c>
      <c r="D36" s="344"/>
      <c r="E36" s="345"/>
      <c r="F36" s="346" t="s">
        <v>174</v>
      </c>
      <c r="G36" s="338" t="s">
        <v>255</v>
      </c>
      <c r="H36" s="340"/>
      <c r="I36" s="340"/>
      <c r="J36" s="340"/>
      <c r="K36" s="340"/>
      <c r="L36" s="340"/>
      <c r="M36" s="340"/>
      <c r="N36" s="338" t="s">
        <v>221</v>
      </c>
      <c r="O36" s="340"/>
      <c r="P36" s="339"/>
    </row>
    <row r="37" spans="1:17" ht="15.9" customHeight="1" x14ac:dyDescent="0.3">
      <c r="A37" s="350" t="s">
        <v>189</v>
      </c>
      <c r="B37" s="351"/>
      <c r="C37" s="37" t="s">
        <v>176</v>
      </c>
      <c r="D37" s="37" t="s">
        <v>177</v>
      </c>
      <c r="E37" s="37" t="s">
        <v>178</v>
      </c>
      <c r="F37" s="347"/>
      <c r="G37" s="346" t="s">
        <v>179</v>
      </c>
      <c r="H37" s="346" t="s">
        <v>182</v>
      </c>
      <c r="I37" s="346" t="s">
        <v>875</v>
      </c>
      <c r="J37" s="346" t="s">
        <v>876</v>
      </c>
      <c r="K37" s="346" t="s">
        <v>234</v>
      </c>
      <c r="L37" s="346" t="s">
        <v>885</v>
      </c>
      <c r="M37" s="346" t="s">
        <v>185</v>
      </c>
      <c r="N37" s="386" t="s">
        <v>268</v>
      </c>
      <c r="O37" s="386" t="s">
        <v>269</v>
      </c>
      <c r="P37" s="424" t="s">
        <v>270</v>
      </c>
    </row>
    <row r="38" spans="1:17" ht="15.9" customHeight="1" x14ac:dyDescent="0.3">
      <c r="A38" s="352"/>
      <c r="B38" s="353"/>
      <c r="C38" s="34" t="s">
        <v>186</v>
      </c>
      <c r="D38" s="34" t="s">
        <v>187</v>
      </c>
      <c r="E38" s="35" t="s">
        <v>186</v>
      </c>
      <c r="F38" s="35" t="s">
        <v>186</v>
      </c>
      <c r="G38" s="342"/>
      <c r="H38" s="342"/>
      <c r="I38" s="342"/>
      <c r="J38" s="342"/>
      <c r="K38" s="342"/>
      <c r="L38" s="378"/>
      <c r="M38" s="342"/>
      <c r="N38" s="342"/>
      <c r="O38" s="342"/>
      <c r="P38" s="416"/>
    </row>
    <row r="39" spans="1:17" ht="15.9" customHeight="1" x14ac:dyDescent="0.3">
      <c r="A39" s="336">
        <v>1580</v>
      </c>
      <c r="B39" s="337"/>
      <c r="C39" s="29">
        <v>1580</v>
      </c>
      <c r="D39" s="15">
        <v>78</v>
      </c>
      <c r="E39" s="121">
        <v>1188</v>
      </c>
      <c r="F39" s="20">
        <v>2070</v>
      </c>
      <c r="G39" s="223">
        <v>3982</v>
      </c>
      <c r="H39" s="223">
        <v>4313</v>
      </c>
      <c r="I39" s="223">
        <v>4394</v>
      </c>
      <c r="J39" s="223">
        <v>4394</v>
      </c>
      <c r="K39" s="223">
        <v>4394</v>
      </c>
      <c r="L39" s="223">
        <v>4566</v>
      </c>
      <c r="M39" s="223">
        <v>6635</v>
      </c>
      <c r="N39" s="171">
        <v>241</v>
      </c>
      <c r="O39" s="171">
        <v>318</v>
      </c>
      <c r="P39" s="172">
        <v>370</v>
      </c>
    </row>
    <row r="40" spans="1:17" ht="15.9" customHeight="1" x14ac:dyDescent="0.3">
      <c r="A40" s="336">
        <v>2080</v>
      </c>
      <c r="B40" s="337"/>
      <c r="C40" s="29">
        <v>2080</v>
      </c>
      <c r="D40" s="15">
        <v>102</v>
      </c>
      <c r="E40" s="121">
        <v>1564</v>
      </c>
      <c r="F40" s="20">
        <v>2570</v>
      </c>
      <c r="G40" s="223">
        <v>4476</v>
      </c>
      <c r="H40" s="223">
        <v>4700</v>
      </c>
      <c r="I40" s="223">
        <v>4919</v>
      </c>
      <c r="J40" s="223">
        <v>4919</v>
      </c>
      <c r="K40" s="223">
        <v>4919</v>
      </c>
      <c r="L40" s="223">
        <v>5117</v>
      </c>
      <c r="M40" s="223">
        <v>7538</v>
      </c>
      <c r="N40" s="171">
        <v>275</v>
      </c>
      <c r="O40" s="171">
        <v>348</v>
      </c>
      <c r="P40" s="172">
        <v>409</v>
      </c>
      <c r="Q40" s="7"/>
    </row>
    <row r="41" spans="1:17" ht="15.9" customHeight="1" x14ac:dyDescent="0.3">
      <c r="A41" s="336">
        <v>2580</v>
      </c>
      <c r="B41" s="337"/>
      <c r="C41" s="29">
        <v>2580</v>
      </c>
      <c r="D41" s="15">
        <v>127</v>
      </c>
      <c r="E41" s="121">
        <v>1940</v>
      </c>
      <c r="F41" s="20">
        <v>3070</v>
      </c>
      <c r="G41" s="223">
        <v>5195</v>
      </c>
      <c r="H41" s="224">
        <v>5895</v>
      </c>
      <c r="I41" s="225">
        <v>5994</v>
      </c>
      <c r="J41" s="223">
        <v>5994</v>
      </c>
      <c r="K41" s="223">
        <v>5994</v>
      </c>
      <c r="L41" s="224">
        <v>6192</v>
      </c>
      <c r="M41" s="223">
        <v>9529</v>
      </c>
      <c r="N41" s="171">
        <v>305</v>
      </c>
      <c r="O41" s="171">
        <v>400</v>
      </c>
      <c r="P41" s="172">
        <v>464</v>
      </c>
      <c r="Q41" s="7"/>
    </row>
    <row r="42" spans="1:17" ht="15.9" customHeight="1" x14ac:dyDescent="0.3">
      <c r="A42" s="336">
        <v>3080</v>
      </c>
      <c r="B42" s="337"/>
      <c r="C42" s="29">
        <v>3080</v>
      </c>
      <c r="D42" s="15">
        <v>152</v>
      </c>
      <c r="E42" s="121">
        <v>2316</v>
      </c>
      <c r="F42" s="20">
        <v>3570</v>
      </c>
      <c r="G42" s="224">
        <v>6493</v>
      </c>
      <c r="H42" s="224">
        <v>7353</v>
      </c>
      <c r="I42" s="225">
        <v>7456</v>
      </c>
      <c r="J42" s="224">
        <v>7456</v>
      </c>
      <c r="K42" s="224">
        <v>7456</v>
      </c>
      <c r="L42" s="224">
        <v>7753</v>
      </c>
      <c r="M42" s="224">
        <v>13153</v>
      </c>
      <c r="N42" s="171">
        <v>353</v>
      </c>
      <c r="O42" s="171">
        <v>460</v>
      </c>
      <c r="P42" s="172">
        <v>533</v>
      </c>
    </row>
    <row r="43" spans="1:17" ht="15.9" customHeight="1" x14ac:dyDescent="0.3">
      <c r="A43" s="336">
        <v>3580</v>
      </c>
      <c r="B43" s="337"/>
      <c r="C43" s="29">
        <v>3580</v>
      </c>
      <c r="D43" s="15">
        <v>176</v>
      </c>
      <c r="E43" s="121">
        <v>2692</v>
      </c>
      <c r="F43" s="20">
        <v>4070</v>
      </c>
      <c r="G43" s="224">
        <v>6948</v>
      </c>
      <c r="H43" s="224">
        <v>8144</v>
      </c>
      <c r="I43" s="226" t="s">
        <v>53</v>
      </c>
      <c r="J43" s="224">
        <v>8226</v>
      </c>
      <c r="K43" s="224">
        <v>8226</v>
      </c>
      <c r="L43" s="223" t="s">
        <v>53</v>
      </c>
      <c r="M43" s="224">
        <v>15445</v>
      </c>
      <c r="N43" s="171">
        <v>409</v>
      </c>
      <c r="O43" s="171">
        <v>529</v>
      </c>
      <c r="P43" s="172">
        <v>611</v>
      </c>
    </row>
    <row r="44" spans="1:17" ht="15.9" customHeight="1" x14ac:dyDescent="0.3">
      <c r="A44" s="336">
        <v>4080</v>
      </c>
      <c r="B44" s="337"/>
      <c r="C44" s="29">
        <v>4080</v>
      </c>
      <c r="D44" s="15">
        <v>201</v>
      </c>
      <c r="E44" s="121">
        <v>3068</v>
      </c>
      <c r="F44" s="20">
        <v>4570</v>
      </c>
      <c r="G44" s="224">
        <v>7757</v>
      </c>
      <c r="H44" s="224">
        <v>9253</v>
      </c>
      <c r="I44" s="226" t="s">
        <v>53</v>
      </c>
      <c r="J44" s="224">
        <v>9305</v>
      </c>
      <c r="K44" s="224">
        <v>9305</v>
      </c>
      <c r="L44" s="223" t="s">
        <v>53</v>
      </c>
      <c r="M44" s="224">
        <v>18847</v>
      </c>
      <c r="N44" s="171">
        <v>460</v>
      </c>
      <c r="O44" s="171">
        <v>598</v>
      </c>
      <c r="P44" s="90" t="s">
        <v>53</v>
      </c>
    </row>
    <row r="45" spans="1:17" ht="15.9" customHeight="1" x14ac:dyDescent="0.3">
      <c r="A45" s="19"/>
      <c r="B45" s="19"/>
      <c r="C45" s="19"/>
      <c r="D45" s="7"/>
      <c r="E45" s="122"/>
      <c r="F45" s="23"/>
      <c r="G45" s="21"/>
      <c r="H45" s="21"/>
      <c r="I45" s="21"/>
      <c r="J45" s="21"/>
      <c r="K45" s="21"/>
      <c r="L45" s="21"/>
      <c r="M45" s="21"/>
      <c r="N45" s="215"/>
      <c r="O45" s="215"/>
      <c r="P45" s="10"/>
    </row>
    <row r="46" spans="1:17" ht="15.9" customHeight="1" x14ac:dyDescent="0.3">
      <c r="A46" s="18"/>
      <c r="B46" s="18"/>
      <c r="C46" s="18"/>
      <c r="D46" s="18"/>
      <c r="E46" s="18"/>
      <c r="F46" s="18"/>
      <c r="G46" s="16"/>
      <c r="H46" s="16"/>
      <c r="I46" s="16"/>
    </row>
    <row r="47" spans="1:17" ht="15.9" customHeight="1" x14ac:dyDescent="0.3">
      <c r="A47" s="338" t="s">
        <v>172</v>
      </c>
      <c r="B47" s="339"/>
      <c r="C47" s="343" t="s">
        <v>173</v>
      </c>
      <c r="D47" s="344"/>
      <c r="E47" s="345"/>
      <c r="F47" s="346" t="s">
        <v>174</v>
      </c>
      <c r="G47" s="338" t="s">
        <v>255</v>
      </c>
      <c r="H47" s="340"/>
      <c r="I47" s="340"/>
      <c r="J47" s="340"/>
      <c r="K47" s="340"/>
      <c r="L47" s="340"/>
      <c r="M47" s="340"/>
      <c r="N47" s="338" t="s">
        <v>221</v>
      </c>
      <c r="O47" s="340"/>
      <c r="P47" s="339"/>
    </row>
    <row r="48" spans="1:17" ht="15.9" customHeight="1" x14ac:dyDescent="0.3">
      <c r="A48" s="350" t="s">
        <v>191</v>
      </c>
      <c r="B48" s="351"/>
      <c r="C48" s="37" t="s">
        <v>176</v>
      </c>
      <c r="D48" s="37" t="s">
        <v>177</v>
      </c>
      <c r="E48" s="37" t="s">
        <v>178</v>
      </c>
      <c r="F48" s="347"/>
      <c r="G48" s="346" t="s">
        <v>179</v>
      </c>
      <c r="H48" s="346" t="s">
        <v>182</v>
      </c>
      <c r="I48" s="346" t="s">
        <v>875</v>
      </c>
      <c r="J48" s="346" t="s">
        <v>876</v>
      </c>
      <c r="K48" s="346" t="s">
        <v>234</v>
      </c>
      <c r="L48" s="346" t="s">
        <v>885</v>
      </c>
      <c r="M48" s="346" t="s">
        <v>185</v>
      </c>
      <c r="N48" s="386" t="s">
        <v>268</v>
      </c>
      <c r="O48" s="386" t="s">
        <v>269</v>
      </c>
      <c r="P48" s="424" t="s">
        <v>270</v>
      </c>
    </row>
    <row r="49" spans="1:17" ht="15.9" customHeight="1" x14ac:dyDescent="0.3">
      <c r="A49" s="352"/>
      <c r="B49" s="353"/>
      <c r="C49" s="34" t="s">
        <v>186</v>
      </c>
      <c r="D49" s="34" t="s">
        <v>187</v>
      </c>
      <c r="E49" s="35" t="s">
        <v>186</v>
      </c>
      <c r="F49" s="35" t="s">
        <v>186</v>
      </c>
      <c r="G49" s="342"/>
      <c r="H49" s="342"/>
      <c r="I49" s="342"/>
      <c r="J49" s="342"/>
      <c r="K49" s="342"/>
      <c r="L49" s="378"/>
      <c r="M49" s="342"/>
      <c r="N49" s="342"/>
      <c r="O49" s="342"/>
      <c r="P49" s="416"/>
    </row>
    <row r="50" spans="1:17" ht="15.9" customHeight="1" x14ac:dyDescent="0.3">
      <c r="A50" s="336">
        <v>1580</v>
      </c>
      <c r="B50" s="337"/>
      <c r="C50" s="29">
        <v>1580</v>
      </c>
      <c r="D50" s="15">
        <v>73</v>
      </c>
      <c r="E50" s="121">
        <v>988</v>
      </c>
      <c r="F50" s="20">
        <v>2070</v>
      </c>
      <c r="G50" s="223">
        <v>3982</v>
      </c>
      <c r="H50" s="223">
        <v>4313</v>
      </c>
      <c r="I50" s="223">
        <v>4394</v>
      </c>
      <c r="J50" s="223">
        <v>4394</v>
      </c>
      <c r="K50" s="223">
        <v>4394</v>
      </c>
      <c r="L50" s="223">
        <v>4566</v>
      </c>
      <c r="M50" s="223">
        <v>6635</v>
      </c>
      <c r="N50" s="171">
        <v>241</v>
      </c>
      <c r="O50" s="171">
        <v>318</v>
      </c>
      <c r="P50" s="172">
        <v>370</v>
      </c>
    </row>
    <row r="51" spans="1:17" ht="15.9" customHeight="1" x14ac:dyDescent="0.3">
      <c r="A51" s="336">
        <v>2080</v>
      </c>
      <c r="B51" s="337"/>
      <c r="C51" s="29">
        <v>2080</v>
      </c>
      <c r="D51" s="15">
        <v>97</v>
      </c>
      <c r="E51" s="121">
        <v>1300</v>
      </c>
      <c r="F51" s="20">
        <v>2570</v>
      </c>
      <c r="G51" s="223">
        <v>4476</v>
      </c>
      <c r="H51" s="223">
        <v>4700</v>
      </c>
      <c r="I51" s="223">
        <v>4919</v>
      </c>
      <c r="J51" s="223">
        <v>4919</v>
      </c>
      <c r="K51" s="223">
        <v>4919</v>
      </c>
      <c r="L51" s="223">
        <v>5117</v>
      </c>
      <c r="M51" s="223">
        <v>7538</v>
      </c>
      <c r="N51" s="171">
        <v>275</v>
      </c>
      <c r="O51" s="171">
        <v>348</v>
      </c>
      <c r="P51" s="172">
        <v>409</v>
      </c>
      <c r="Q51" s="7"/>
    </row>
    <row r="52" spans="1:17" ht="15.9" customHeight="1" x14ac:dyDescent="0.3">
      <c r="A52" s="336">
        <v>2580</v>
      </c>
      <c r="B52" s="337"/>
      <c r="C52" s="29">
        <v>2580</v>
      </c>
      <c r="D52" s="15">
        <v>120</v>
      </c>
      <c r="E52" s="121">
        <v>1613</v>
      </c>
      <c r="F52" s="20">
        <v>3070</v>
      </c>
      <c r="G52" s="223">
        <v>5195</v>
      </c>
      <c r="H52" s="223">
        <v>5895</v>
      </c>
      <c r="I52" s="223">
        <v>5994</v>
      </c>
      <c r="J52" s="223">
        <v>5994</v>
      </c>
      <c r="K52" s="223">
        <v>5994</v>
      </c>
      <c r="L52" s="223">
        <v>6192</v>
      </c>
      <c r="M52" s="223">
        <v>9529</v>
      </c>
      <c r="N52" s="171">
        <v>305</v>
      </c>
      <c r="O52" s="171">
        <v>400</v>
      </c>
      <c r="P52" s="172">
        <v>464</v>
      </c>
      <c r="Q52" s="7"/>
    </row>
    <row r="53" spans="1:17" ht="15.9" customHeight="1" x14ac:dyDescent="0.3">
      <c r="A53" s="336">
        <v>3080</v>
      </c>
      <c r="B53" s="337"/>
      <c r="C53" s="29">
        <v>3080</v>
      </c>
      <c r="D53" s="15">
        <v>143</v>
      </c>
      <c r="E53" s="121">
        <v>1925</v>
      </c>
      <c r="F53" s="20">
        <v>3570</v>
      </c>
      <c r="G53" s="223">
        <v>6420</v>
      </c>
      <c r="H53" s="224">
        <v>7013</v>
      </c>
      <c r="I53" s="225">
        <v>7129</v>
      </c>
      <c r="J53" s="223">
        <v>7129</v>
      </c>
      <c r="K53" s="223">
        <v>7129</v>
      </c>
      <c r="L53" s="225">
        <v>7361</v>
      </c>
      <c r="M53" s="223">
        <v>12199</v>
      </c>
      <c r="N53" s="171">
        <v>353</v>
      </c>
      <c r="O53" s="171">
        <v>460</v>
      </c>
      <c r="P53" s="172">
        <v>533</v>
      </c>
    </row>
    <row r="54" spans="1:17" ht="15.9" customHeight="1" x14ac:dyDescent="0.3">
      <c r="A54" s="336">
        <v>3580</v>
      </c>
      <c r="B54" s="337"/>
      <c r="C54" s="29">
        <v>3580</v>
      </c>
      <c r="D54" s="15">
        <v>166</v>
      </c>
      <c r="E54" s="121">
        <v>2238</v>
      </c>
      <c r="F54" s="20">
        <v>4070</v>
      </c>
      <c r="G54" s="224">
        <v>6690</v>
      </c>
      <c r="H54" s="224">
        <v>7761</v>
      </c>
      <c r="I54" s="226" t="s">
        <v>53</v>
      </c>
      <c r="J54" s="224">
        <v>7847</v>
      </c>
      <c r="K54" s="224">
        <v>7847</v>
      </c>
      <c r="L54" s="223" t="s">
        <v>53</v>
      </c>
      <c r="M54" s="224">
        <v>13287</v>
      </c>
      <c r="N54" s="171">
        <v>409</v>
      </c>
      <c r="O54" s="171">
        <v>529</v>
      </c>
      <c r="P54" s="172">
        <v>611</v>
      </c>
    </row>
    <row r="55" spans="1:17" ht="15.9" customHeight="1" x14ac:dyDescent="0.3">
      <c r="A55" s="336">
        <v>4080</v>
      </c>
      <c r="B55" s="337"/>
      <c r="C55" s="29">
        <v>4080</v>
      </c>
      <c r="D55" s="15">
        <v>189</v>
      </c>
      <c r="E55" s="121">
        <v>2550</v>
      </c>
      <c r="F55" s="20">
        <v>4570</v>
      </c>
      <c r="G55" s="224">
        <v>7473</v>
      </c>
      <c r="H55" s="224">
        <v>8811</v>
      </c>
      <c r="I55" s="226" t="s">
        <v>53</v>
      </c>
      <c r="J55" s="224">
        <v>8888</v>
      </c>
      <c r="K55" s="224">
        <v>8888</v>
      </c>
      <c r="L55" s="223" t="s">
        <v>53</v>
      </c>
      <c r="M55" s="224">
        <v>16361</v>
      </c>
      <c r="N55" s="171">
        <v>460</v>
      </c>
      <c r="O55" s="171">
        <v>598</v>
      </c>
      <c r="P55" s="172">
        <v>688</v>
      </c>
    </row>
    <row r="56" spans="1:17" ht="15.9" customHeight="1" x14ac:dyDescent="0.3">
      <c r="A56" s="19"/>
      <c r="B56" s="19"/>
      <c r="C56" s="19"/>
      <c r="D56" s="7"/>
      <c r="E56" s="122"/>
      <c r="F56" s="23"/>
      <c r="G56" s="21"/>
      <c r="H56" s="21"/>
      <c r="I56" s="21"/>
      <c r="J56" s="21"/>
      <c r="K56" s="21"/>
      <c r="L56" s="21"/>
      <c r="M56" s="21"/>
      <c r="N56" s="215"/>
      <c r="O56" s="215"/>
      <c r="P56" s="215"/>
    </row>
    <row r="57" spans="1:17" ht="15.9" customHeight="1" x14ac:dyDescent="0.3">
      <c r="A57" s="18"/>
      <c r="B57" s="18"/>
      <c r="C57" s="18"/>
      <c r="D57" s="18"/>
      <c r="E57" s="18"/>
      <c r="F57" s="18"/>
      <c r="G57" s="16"/>
      <c r="H57" s="16"/>
      <c r="I57" s="16"/>
    </row>
    <row r="58" spans="1:17" ht="15.9" customHeight="1" x14ac:dyDescent="0.3">
      <c r="A58" s="338" t="s">
        <v>172</v>
      </c>
      <c r="B58" s="339"/>
      <c r="C58" s="343" t="s">
        <v>173</v>
      </c>
      <c r="D58" s="344"/>
      <c r="E58" s="345"/>
      <c r="F58" s="346" t="s">
        <v>174</v>
      </c>
      <c r="G58" s="338" t="s">
        <v>255</v>
      </c>
      <c r="H58" s="340"/>
      <c r="I58" s="340"/>
      <c r="J58" s="340"/>
      <c r="K58" s="340"/>
      <c r="L58" s="340"/>
      <c r="M58" s="340"/>
      <c r="N58" s="338" t="s">
        <v>221</v>
      </c>
      <c r="O58" s="340"/>
      <c r="P58" s="339"/>
    </row>
    <row r="59" spans="1:17" ht="15.9" customHeight="1" x14ac:dyDescent="0.3">
      <c r="A59" s="350" t="s">
        <v>192</v>
      </c>
      <c r="B59" s="351"/>
      <c r="C59" s="37" t="s">
        <v>176</v>
      </c>
      <c r="D59" s="37" t="s">
        <v>177</v>
      </c>
      <c r="E59" s="37" t="s">
        <v>178</v>
      </c>
      <c r="F59" s="347"/>
      <c r="G59" s="346" t="s">
        <v>179</v>
      </c>
      <c r="H59" s="346" t="s">
        <v>182</v>
      </c>
      <c r="I59" s="346" t="s">
        <v>875</v>
      </c>
      <c r="J59" s="346" t="s">
        <v>876</v>
      </c>
      <c r="K59" s="346" t="s">
        <v>234</v>
      </c>
      <c r="L59" s="346" t="s">
        <v>885</v>
      </c>
      <c r="M59" s="346" t="s">
        <v>185</v>
      </c>
      <c r="N59" s="386" t="s">
        <v>268</v>
      </c>
      <c r="O59" s="386" t="s">
        <v>269</v>
      </c>
      <c r="P59" s="424" t="s">
        <v>270</v>
      </c>
    </row>
    <row r="60" spans="1:17" ht="15.9" customHeight="1" x14ac:dyDescent="0.3">
      <c r="A60" s="352"/>
      <c r="B60" s="353"/>
      <c r="C60" s="34" t="s">
        <v>186</v>
      </c>
      <c r="D60" s="34" t="s">
        <v>187</v>
      </c>
      <c r="E60" s="35" t="s">
        <v>186</v>
      </c>
      <c r="F60" s="35" t="s">
        <v>186</v>
      </c>
      <c r="G60" s="342"/>
      <c r="H60" s="342"/>
      <c r="I60" s="342"/>
      <c r="J60" s="342"/>
      <c r="K60" s="342"/>
      <c r="L60" s="378"/>
      <c r="M60" s="342"/>
      <c r="N60" s="342"/>
      <c r="O60" s="342"/>
      <c r="P60" s="416"/>
    </row>
    <row r="61" spans="1:17" ht="15.9" customHeight="1" x14ac:dyDescent="0.3">
      <c r="A61" s="336">
        <v>1580</v>
      </c>
      <c r="B61" s="337"/>
      <c r="C61" s="29">
        <v>1580</v>
      </c>
      <c r="D61" s="15">
        <v>71</v>
      </c>
      <c r="E61" s="121">
        <v>888</v>
      </c>
      <c r="F61" s="20">
        <v>2070</v>
      </c>
      <c r="G61" s="223">
        <v>3982</v>
      </c>
      <c r="H61" s="223">
        <v>4313</v>
      </c>
      <c r="I61" s="223">
        <v>4394</v>
      </c>
      <c r="J61" s="223">
        <v>4394</v>
      </c>
      <c r="K61" s="223">
        <v>4394</v>
      </c>
      <c r="L61" s="223">
        <v>4566</v>
      </c>
      <c r="M61" s="223">
        <v>6635</v>
      </c>
      <c r="N61" s="171">
        <v>241</v>
      </c>
      <c r="O61" s="171">
        <v>318</v>
      </c>
      <c r="P61" s="172">
        <v>370</v>
      </c>
    </row>
    <row r="62" spans="1:17" ht="15.9" customHeight="1" x14ac:dyDescent="0.3">
      <c r="A62" s="336">
        <v>2080</v>
      </c>
      <c r="B62" s="337"/>
      <c r="C62" s="29">
        <v>2080</v>
      </c>
      <c r="D62" s="15">
        <v>94</v>
      </c>
      <c r="E62" s="121">
        <v>1169</v>
      </c>
      <c r="F62" s="20">
        <v>2570</v>
      </c>
      <c r="G62" s="223">
        <v>4476</v>
      </c>
      <c r="H62" s="223">
        <v>4700</v>
      </c>
      <c r="I62" s="223">
        <v>4919</v>
      </c>
      <c r="J62" s="223">
        <v>4919</v>
      </c>
      <c r="K62" s="223">
        <v>4919</v>
      </c>
      <c r="L62" s="223">
        <v>5117</v>
      </c>
      <c r="M62" s="223">
        <v>7538</v>
      </c>
      <c r="N62" s="171">
        <v>275</v>
      </c>
      <c r="O62" s="171">
        <v>348</v>
      </c>
      <c r="P62" s="172">
        <v>409</v>
      </c>
      <c r="Q62" s="7"/>
    </row>
    <row r="63" spans="1:17" ht="15.9" customHeight="1" x14ac:dyDescent="0.3">
      <c r="A63" s="336">
        <v>2580</v>
      </c>
      <c r="B63" s="337"/>
      <c r="C63" s="29">
        <v>2580</v>
      </c>
      <c r="D63" s="15">
        <v>117</v>
      </c>
      <c r="E63" s="121">
        <v>1449</v>
      </c>
      <c r="F63" s="20">
        <v>3070</v>
      </c>
      <c r="G63" s="223">
        <v>5195</v>
      </c>
      <c r="H63" s="223">
        <v>5895</v>
      </c>
      <c r="I63" s="223">
        <v>5994</v>
      </c>
      <c r="J63" s="223">
        <v>5994</v>
      </c>
      <c r="K63" s="223">
        <v>5994</v>
      </c>
      <c r="L63" s="223">
        <v>6192</v>
      </c>
      <c r="M63" s="223">
        <v>9529</v>
      </c>
      <c r="N63" s="171">
        <v>305</v>
      </c>
      <c r="O63" s="171">
        <v>400</v>
      </c>
      <c r="P63" s="172">
        <v>464</v>
      </c>
      <c r="Q63" s="7"/>
    </row>
    <row r="64" spans="1:17" ht="15.9" customHeight="1" x14ac:dyDescent="0.3">
      <c r="A64" s="336">
        <v>3080</v>
      </c>
      <c r="B64" s="337"/>
      <c r="C64" s="29">
        <v>3080</v>
      </c>
      <c r="D64" s="15">
        <v>139</v>
      </c>
      <c r="E64" s="121">
        <v>1730</v>
      </c>
      <c r="F64" s="20">
        <v>3570</v>
      </c>
      <c r="G64" s="223">
        <v>6420</v>
      </c>
      <c r="H64" s="223">
        <v>7013</v>
      </c>
      <c r="I64" s="223">
        <v>7129</v>
      </c>
      <c r="J64" s="223">
        <v>7129</v>
      </c>
      <c r="K64" s="223">
        <v>7129</v>
      </c>
      <c r="L64" s="223">
        <v>7361</v>
      </c>
      <c r="M64" s="223">
        <v>12199</v>
      </c>
      <c r="N64" s="171">
        <v>353</v>
      </c>
      <c r="O64" s="171">
        <v>460</v>
      </c>
      <c r="P64" s="172">
        <v>533</v>
      </c>
    </row>
    <row r="65" spans="1:17" ht="15.9" customHeight="1" x14ac:dyDescent="0.3">
      <c r="A65" s="336">
        <v>3580</v>
      </c>
      <c r="B65" s="337"/>
      <c r="C65" s="29">
        <v>3580</v>
      </c>
      <c r="D65" s="15">
        <v>162</v>
      </c>
      <c r="E65" s="121">
        <v>2011</v>
      </c>
      <c r="F65" s="20">
        <v>4070</v>
      </c>
      <c r="G65" s="223">
        <v>6690</v>
      </c>
      <c r="H65" s="224">
        <v>7761</v>
      </c>
      <c r="I65" s="226" t="s">
        <v>53</v>
      </c>
      <c r="J65" s="225">
        <v>7847</v>
      </c>
      <c r="K65" s="223">
        <v>7847</v>
      </c>
      <c r="L65" s="223" t="s">
        <v>53</v>
      </c>
      <c r="M65" s="223">
        <v>13287</v>
      </c>
      <c r="N65" s="171">
        <v>409</v>
      </c>
      <c r="O65" s="171">
        <v>529</v>
      </c>
      <c r="P65" s="172">
        <v>611</v>
      </c>
    </row>
    <row r="66" spans="1:17" ht="15.9" customHeight="1" x14ac:dyDescent="0.3">
      <c r="A66" s="336">
        <v>4080</v>
      </c>
      <c r="B66" s="337"/>
      <c r="C66" s="29">
        <v>4080</v>
      </c>
      <c r="D66" s="15">
        <v>184</v>
      </c>
      <c r="E66" s="121">
        <v>2292</v>
      </c>
      <c r="F66" s="20">
        <v>4570</v>
      </c>
      <c r="G66" s="224">
        <v>7473</v>
      </c>
      <c r="H66" s="224">
        <v>8811</v>
      </c>
      <c r="I66" s="226" t="s">
        <v>53</v>
      </c>
      <c r="J66" s="224">
        <v>8888</v>
      </c>
      <c r="K66" s="224">
        <v>8888</v>
      </c>
      <c r="L66" s="223" t="s">
        <v>53</v>
      </c>
      <c r="M66" s="224">
        <v>16361</v>
      </c>
      <c r="N66" s="171">
        <v>460</v>
      </c>
      <c r="O66" s="171">
        <v>598</v>
      </c>
      <c r="P66" s="172">
        <v>688</v>
      </c>
    </row>
    <row r="67" spans="1:17" ht="15.9" customHeight="1" x14ac:dyDescent="0.3">
      <c r="A67" s="19"/>
      <c r="B67" s="19"/>
      <c r="C67" s="19"/>
      <c r="D67" s="7"/>
      <c r="E67" s="122"/>
      <c r="F67" s="23"/>
      <c r="G67" s="19"/>
      <c r="H67" s="19"/>
      <c r="I67" s="193"/>
      <c r="J67" s="19"/>
      <c r="K67" s="19"/>
      <c r="L67" s="19"/>
      <c r="M67" s="19"/>
      <c r="N67" s="215"/>
      <c r="O67" s="215"/>
      <c r="P67" s="215"/>
    </row>
    <row r="68" spans="1:17" ht="15.9" customHeight="1" x14ac:dyDescent="0.3">
      <c r="A68" s="18"/>
      <c r="B68" s="18"/>
      <c r="C68" s="18"/>
      <c r="D68" s="18"/>
      <c r="E68" s="18"/>
      <c r="F68" s="18"/>
      <c r="G68" s="16"/>
      <c r="H68" s="16"/>
      <c r="I68" s="16"/>
    </row>
    <row r="69" spans="1:17" ht="15.9" customHeight="1" x14ac:dyDescent="0.3">
      <c r="A69" s="338" t="s">
        <v>172</v>
      </c>
      <c r="B69" s="339"/>
      <c r="C69" s="343" t="s">
        <v>173</v>
      </c>
      <c r="D69" s="344"/>
      <c r="E69" s="345"/>
      <c r="F69" s="346" t="s">
        <v>174</v>
      </c>
      <c r="G69" s="338" t="s">
        <v>255</v>
      </c>
      <c r="H69" s="340"/>
      <c r="I69" s="340"/>
      <c r="J69" s="340"/>
      <c r="K69" s="340"/>
      <c r="L69" s="340"/>
      <c r="M69" s="340"/>
      <c r="N69" s="338" t="s">
        <v>221</v>
      </c>
      <c r="O69" s="340"/>
      <c r="P69" s="339"/>
    </row>
    <row r="70" spans="1:17" ht="15.9" customHeight="1" x14ac:dyDescent="0.3">
      <c r="A70" s="350" t="s">
        <v>193</v>
      </c>
      <c r="B70" s="351"/>
      <c r="C70" s="37" t="s">
        <v>176</v>
      </c>
      <c r="D70" s="37" t="s">
        <v>177</v>
      </c>
      <c r="E70" s="37" t="s">
        <v>178</v>
      </c>
      <c r="F70" s="347"/>
      <c r="G70" s="346" t="s">
        <v>179</v>
      </c>
      <c r="H70" s="346" t="s">
        <v>182</v>
      </c>
      <c r="I70" s="346" t="s">
        <v>875</v>
      </c>
      <c r="J70" s="346" t="s">
        <v>876</v>
      </c>
      <c r="K70" s="346" t="s">
        <v>234</v>
      </c>
      <c r="L70" s="346" t="s">
        <v>885</v>
      </c>
      <c r="M70" s="346" t="s">
        <v>185</v>
      </c>
      <c r="N70" s="386" t="s">
        <v>268</v>
      </c>
      <c r="O70" s="386" t="s">
        <v>269</v>
      </c>
      <c r="P70" s="424" t="s">
        <v>270</v>
      </c>
    </row>
    <row r="71" spans="1:17" ht="15.9" customHeight="1" x14ac:dyDescent="0.3">
      <c r="A71" s="352"/>
      <c r="B71" s="353"/>
      <c r="C71" s="34" t="s">
        <v>186</v>
      </c>
      <c r="D71" s="34" t="s">
        <v>187</v>
      </c>
      <c r="E71" s="35" t="s">
        <v>186</v>
      </c>
      <c r="F71" s="35" t="s">
        <v>186</v>
      </c>
      <c r="G71" s="342"/>
      <c r="H71" s="342"/>
      <c r="I71" s="342"/>
      <c r="J71" s="342"/>
      <c r="K71" s="342"/>
      <c r="L71" s="378"/>
      <c r="M71" s="342"/>
      <c r="N71" s="342"/>
      <c r="O71" s="342"/>
      <c r="P71" s="416"/>
    </row>
    <row r="72" spans="1:17" ht="15.9" customHeight="1" x14ac:dyDescent="0.3">
      <c r="A72" s="336">
        <v>1580</v>
      </c>
      <c r="B72" s="337"/>
      <c r="C72" s="29">
        <v>1580</v>
      </c>
      <c r="D72" s="15">
        <v>68</v>
      </c>
      <c r="E72" s="121">
        <v>672</v>
      </c>
      <c r="F72" s="20">
        <v>2070</v>
      </c>
      <c r="G72" s="223">
        <v>3543</v>
      </c>
      <c r="H72" s="223">
        <v>3685</v>
      </c>
      <c r="I72" s="223">
        <v>3792</v>
      </c>
      <c r="J72" s="223">
        <v>3792</v>
      </c>
      <c r="K72" s="223">
        <v>3792</v>
      </c>
      <c r="L72" s="223">
        <v>3844</v>
      </c>
      <c r="M72" s="223">
        <v>4949</v>
      </c>
      <c r="N72" s="171">
        <v>241</v>
      </c>
      <c r="O72" s="171">
        <v>318</v>
      </c>
      <c r="P72" s="172">
        <v>370</v>
      </c>
    </row>
    <row r="73" spans="1:17" ht="15.9" customHeight="1" x14ac:dyDescent="0.3">
      <c r="A73" s="336">
        <v>2080</v>
      </c>
      <c r="B73" s="337"/>
      <c r="C73" s="29">
        <v>2080</v>
      </c>
      <c r="D73" s="15">
        <v>89</v>
      </c>
      <c r="E73" s="121">
        <v>885</v>
      </c>
      <c r="F73" s="20">
        <v>2570</v>
      </c>
      <c r="G73" s="223">
        <v>3926</v>
      </c>
      <c r="H73" s="223">
        <v>4193</v>
      </c>
      <c r="I73" s="223">
        <v>4292</v>
      </c>
      <c r="J73" s="223">
        <v>4292</v>
      </c>
      <c r="K73" s="223">
        <v>4292</v>
      </c>
      <c r="L73" s="223">
        <v>4365</v>
      </c>
      <c r="M73" s="223">
        <v>6510</v>
      </c>
      <c r="N73" s="171">
        <v>275</v>
      </c>
      <c r="O73" s="171">
        <v>348</v>
      </c>
      <c r="P73" s="172">
        <v>409</v>
      </c>
      <c r="Q73" s="7"/>
    </row>
    <row r="74" spans="1:17" ht="15.9" customHeight="1" x14ac:dyDescent="0.3">
      <c r="A74" s="336">
        <v>2580</v>
      </c>
      <c r="B74" s="337"/>
      <c r="C74" s="29">
        <v>2580</v>
      </c>
      <c r="D74" s="15">
        <v>110</v>
      </c>
      <c r="E74" s="121">
        <v>1098</v>
      </c>
      <c r="F74" s="20">
        <v>3070</v>
      </c>
      <c r="G74" s="223">
        <v>5001</v>
      </c>
      <c r="H74" s="223">
        <v>5311</v>
      </c>
      <c r="I74" s="223">
        <v>5440</v>
      </c>
      <c r="J74" s="223">
        <v>5440</v>
      </c>
      <c r="K74" s="223">
        <v>5440</v>
      </c>
      <c r="L74" s="223">
        <v>5526</v>
      </c>
      <c r="M74" s="223">
        <v>7985</v>
      </c>
      <c r="N74" s="171">
        <v>305</v>
      </c>
      <c r="O74" s="171">
        <v>400</v>
      </c>
      <c r="P74" s="172">
        <v>464</v>
      </c>
      <c r="Q74" s="7"/>
    </row>
    <row r="75" spans="1:17" ht="15.9" customHeight="1" x14ac:dyDescent="0.3">
      <c r="A75" s="336">
        <v>3080</v>
      </c>
      <c r="B75" s="337"/>
      <c r="C75" s="29">
        <v>3080</v>
      </c>
      <c r="D75" s="15">
        <v>132</v>
      </c>
      <c r="E75" s="121">
        <v>1311</v>
      </c>
      <c r="F75" s="20">
        <v>3570</v>
      </c>
      <c r="G75" s="223">
        <v>5968</v>
      </c>
      <c r="H75" s="223">
        <v>6325</v>
      </c>
      <c r="I75" s="223">
        <v>6475</v>
      </c>
      <c r="J75" s="223">
        <v>6475</v>
      </c>
      <c r="K75" s="223">
        <v>6475</v>
      </c>
      <c r="L75" s="223">
        <v>6579</v>
      </c>
      <c r="M75" s="223">
        <v>9447</v>
      </c>
      <c r="N75" s="171">
        <v>353</v>
      </c>
      <c r="O75" s="171">
        <v>460</v>
      </c>
      <c r="P75" s="172">
        <v>533</v>
      </c>
    </row>
    <row r="76" spans="1:17" ht="15.9" customHeight="1" x14ac:dyDescent="0.3">
      <c r="A76" s="336">
        <v>3580</v>
      </c>
      <c r="B76" s="337"/>
      <c r="C76" s="29">
        <v>3580</v>
      </c>
      <c r="D76" s="15">
        <v>153</v>
      </c>
      <c r="E76" s="121">
        <v>1523</v>
      </c>
      <c r="F76" s="20">
        <v>4070</v>
      </c>
      <c r="G76" s="223">
        <v>6441</v>
      </c>
      <c r="H76" s="223">
        <v>6974</v>
      </c>
      <c r="I76" s="223" t="s">
        <v>53</v>
      </c>
      <c r="J76" s="223">
        <v>7108</v>
      </c>
      <c r="K76" s="226">
        <v>7108</v>
      </c>
      <c r="L76" s="223" t="s">
        <v>53</v>
      </c>
      <c r="M76" s="223">
        <v>11717</v>
      </c>
      <c r="N76" s="171">
        <v>409</v>
      </c>
      <c r="O76" s="171">
        <v>529</v>
      </c>
      <c r="P76" s="172">
        <v>611</v>
      </c>
    </row>
    <row r="77" spans="1:17" ht="15.9" customHeight="1" x14ac:dyDescent="0.3">
      <c r="A77" s="336">
        <v>4080</v>
      </c>
      <c r="B77" s="337"/>
      <c r="C77" s="29">
        <v>4080</v>
      </c>
      <c r="D77" s="15">
        <v>175</v>
      </c>
      <c r="E77" s="121">
        <v>1736</v>
      </c>
      <c r="F77" s="20">
        <v>4570</v>
      </c>
      <c r="G77" s="223">
        <v>6897</v>
      </c>
      <c r="H77" s="223">
        <v>7946</v>
      </c>
      <c r="I77" s="223" t="s">
        <v>53</v>
      </c>
      <c r="J77" s="223">
        <v>8058</v>
      </c>
      <c r="K77" s="226">
        <v>8058</v>
      </c>
      <c r="L77" s="223" t="s">
        <v>53</v>
      </c>
      <c r="M77" s="223">
        <v>12827</v>
      </c>
      <c r="N77" s="171">
        <v>460</v>
      </c>
      <c r="O77" s="171">
        <v>598</v>
      </c>
      <c r="P77" s="172">
        <v>688</v>
      </c>
    </row>
    <row r="78" spans="1:17" ht="15.9" customHeight="1" x14ac:dyDescent="0.3">
      <c r="A78" s="19"/>
      <c r="B78" s="19"/>
      <c r="C78" s="19"/>
      <c r="D78" s="19"/>
      <c r="E78" s="19"/>
      <c r="F78" s="23"/>
      <c r="G78" s="19"/>
      <c r="H78" s="19"/>
      <c r="I78" s="19"/>
      <c r="J78" s="19"/>
      <c r="K78" s="19"/>
      <c r="L78" s="19"/>
      <c r="M78" s="19"/>
    </row>
    <row r="79" spans="1:17" ht="15.9" customHeight="1" x14ac:dyDescent="0.3">
      <c r="A79" s="19"/>
      <c r="B79" s="19"/>
      <c r="C79" s="19"/>
      <c r="D79" s="19"/>
      <c r="E79" s="19"/>
      <c r="F79" s="23"/>
      <c r="G79" s="19"/>
      <c r="H79" s="19"/>
      <c r="I79" s="19"/>
      <c r="J79" s="19"/>
      <c r="K79" s="19"/>
      <c r="L79" s="19"/>
      <c r="M79" s="19"/>
    </row>
    <row r="80" spans="1:17" ht="15.9" customHeight="1" x14ac:dyDescent="0.3">
      <c r="A80" s="338" t="s">
        <v>172</v>
      </c>
      <c r="B80" s="339"/>
      <c r="C80" s="343" t="s">
        <v>173</v>
      </c>
      <c r="D80" s="344"/>
      <c r="E80" s="345"/>
      <c r="F80" s="346" t="s">
        <v>174</v>
      </c>
      <c r="G80" s="338" t="s">
        <v>255</v>
      </c>
      <c r="H80" s="340"/>
      <c r="I80" s="340"/>
      <c r="J80" s="340"/>
      <c r="K80" s="340"/>
      <c r="L80" s="340"/>
      <c r="M80" s="339"/>
      <c r="N80" s="338" t="s">
        <v>221</v>
      </c>
      <c r="O80" s="340"/>
      <c r="P80" s="339"/>
    </row>
    <row r="81" spans="1:16383" ht="15.9" customHeight="1" x14ac:dyDescent="0.3">
      <c r="A81" s="350" t="s">
        <v>557</v>
      </c>
      <c r="B81" s="351"/>
      <c r="C81" s="37" t="s">
        <v>176</v>
      </c>
      <c r="D81" s="37" t="s">
        <v>177</v>
      </c>
      <c r="E81" s="37" t="s">
        <v>178</v>
      </c>
      <c r="F81" s="347"/>
      <c r="G81" s="346" t="s">
        <v>179</v>
      </c>
      <c r="H81" s="346" t="s">
        <v>182</v>
      </c>
      <c r="I81" s="346" t="s">
        <v>875</v>
      </c>
      <c r="J81" s="346" t="s">
        <v>876</v>
      </c>
      <c r="K81" s="346" t="s">
        <v>234</v>
      </c>
      <c r="L81" s="354" t="s">
        <v>885</v>
      </c>
      <c r="M81" s="346" t="s">
        <v>185</v>
      </c>
      <c r="N81" s="386" t="s">
        <v>268</v>
      </c>
      <c r="O81" s="386" t="s">
        <v>269</v>
      </c>
      <c r="P81" s="424" t="s">
        <v>270</v>
      </c>
    </row>
    <row r="82" spans="1:16383" ht="15.9" customHeight="1" x14ac:dyDescent="0.3">
      <c r="A82" s="352"/>
      <c r="B82" s="353"/>
      <c r="C82" s="34" t="s">
        <v>186</v>
      </c>
      <c r="D82" s="34" t="s">
        <v>187</v>
      </c>
      <c r="E82" s="35" t="s">
        <v>186</v>
      </c>
      <c r="F82" s="35" t="s">
        <v>186</v>
      </c>
      <c r="G82" s="342"/>
      <c r="H82" s="342"/>
      <c r="I82" s="378"/>
      <c r="J82" s="378"/>
      <c r="K82" s="342"/>
      <c r="L82" s="354"/>
      <c r="M82" s="342"/>
      <c r="N82" s="342"/>
      <c r="O82" s="342"/>
      <c r="P82" s="416"/>
    </row>
    <row r="83" spans="1:16383" ht="15.9" customHeight="1" x14ac:dyDescent="0.3">
      <c r="A83" s="336">
        <v>1580</v>
      </c>
      <c r="B83" s="337"/>
      <c r="C83" s="29">
        <v>1580</v>
      </c>
      <c r="D83" s="15">
        <v>67</v>
      </c>
      <c r="E83" s="121">
        <v>658</v>
      </c>
      <c r="F83" s="20">
        <v>2070</v>
      </c>
      <c r="G83" s="223">
        <v>3543</v>
      </c>
      <c r="H83" s="223">
        <v>3685</v>
      </c>
      <c r="I83" s="223">
        <v>3792</v>
      </c>
      <c r="J83" s="223">
        <v>3792</v>
      </c>
      <c r="K83" s="223">
        <v>3792</v>
      </c>
      <c r="L83" s="223">
        <v>3844</v>
      </c>
      <c r="M83" s="223">
        <v>4949</v>
      </c>
      <c r="N83" s="171">
        <v>241</v>
      </c>
      <c r="O83" s="171">
        <v>318</v>
      </c>
      <c r="P83" s="172">
        <v>370</v>
      </c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0"/>
      <c r="AB83" s="100"/>
      <c r="AC83" s="100"/>
      <c r="AD83" s="100"/>
      <c r="AE83" s="100"/>
      <c r="AF83" s="100"/>
      <c r="AG83" s="100"/>
      <c r="AH83" s="100"/>
      <c r="AI83" s="100"/>
      <c r="AJ83" s="100"/>
      <c r="AK83" s="100"/>
      <c r="AL83" s="100"/>
      <c r="AM83" s="100"/>
      <c r="AN83" s="100"/>
      <c r="AO83" s="100"/>
      <c r="AP83" s="100"/>
      <c r="AQ83" s="100"/>
      <c r="AR83" s="100"/>
      <c r="AS83" s="100"/>
      <c r="AT83" s="100"/>
      <c r="AU83" s="100"/>
      <c r="AV83" s="100"/>
      <c r="AW83" s="100"/>
      <c r="AX83" s="100"/>
      <c r="AY83" s="100"/>
      <c r="AZ83" s="100"/>
      <c r="BA83" s="100"/>
      <c r="BB83" s="100"/>
      <c r="BC83" s="100"/>
      <c r="BD83" s="100"/>
      <c r="BE83" s="100"/>
      <c r="BF83" s="100"/>
      <c r="BG83" s="100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  <c r="BZ83" s="100"/>
      <c r="CA83" s="100"/>
      <c r="CB83" s="100"/>
      <c r="CC83" s="100"/>
      <c r="CD83" s="100"/>
      <c r="CE83" s="100"/>
      <c r="CF83" s="100"/>
      <c r="CG83" s="100"/>
      <c r="CH83" s="100"/>
      <c r="CI83" s="100"/>
      <c r="CJ83" s="100"/>
      <c r="CK83" s="100"/>
      <c r="CL83" s="100"/>
      <c r="CM83" s="100"/>
      <c r="CN83" s="100"/>
      <c r="CO83" s="100"/>
      <c r="CP83" s="100"/>
      <c r="CQ83" s="100"/>
      <c r="CR83" s="100"/>
      <c r="CS83" s="100"/>
      <c r="CT83" s="100"/>
      <c r="CU83" s="100"/>
      <c r="CV83" s="100"/>
      <c r="CW83" s="100"/>
      <c r="CX83" s="100"/>
      <c r="CY83" s="100"/>
      <c r="CZ83" s="100"/>
      <c r="DA83" s="100"/>
      <c r="DB83" s="100"/>
      <c r="DC83" s="100"/>
      <c r="DD83" s="100"/>
      <c r="DE83" s="100"/>
      <c r="DF83" s="100"/>
      <c r="DG83" s="100"/>
      <c r="DH83" s="100"/>
      <c r="DI83" s="100"/>
      <c r="DJ83" s="100"/>
      <c r="DK83" s="100"/>
      <c r="DL83" s="100"/>
      <c r="DM83" s="100"/>
      <c r="DN83" s="100"/>
      <c r="DO83" s="100"/>
      <c r="DP83" s="100"/>
      <c r="DQ83" s="100"/>
      <c r="DR83" s="100"/>
      <c r="DS83" s="100"/>
      <c r="DT83" s="100"/>
      <c r="DU83" s="100"/>
      <c r="DV83" s="100"/>
      <c r="DW83" s="100"/>
      <c r="DX83" s="100"/>
      <c r="DY83" s="100"/>
      <c r="DZ83" s="100"/>
      <c r="EA83" s="100"/>
      <c r="EB83" s="100"/>
      <c r="EC83" s="100"/>
      <c r="ED83" s="100"/>
      <c r="EE83" s="100"/>
      <c r="EF83" s="100"/>
      <c r="EG83" s="100"/>
      <c r="EH83" s="100"/>
      <c r="EI83" s="100"/>
      <c r="EJ83" s="100"/>
      <c r="EK83" s="100"/>
      <c r="EL83" s="100"/>
      <c r="EM83" s="100"/>
      <c r="EN83" s="100"/>
      <c r="EO83" s="100"/>
      <c r="EP83" s="100"/>
      <c r="EQ83" s="100"/>
      <c r="ER83" s="100"/>
      <c r="ES83" s="100"/>
      <c r="ET83" s="100"/>
      <c r="EU83" s="100"/>
      <c r="EV83" s="100"/>
      <c r="EW83" s="100"/>
      <c r="EX83" s="100"/>
      <c r="EY83" s="100"/>
      <c r="EZ83" s="100"/>
      <c r="FA83" s="100"/>
      <c r="FB83" s="100"/>
      <c r="FC83" s="100"/>
      <c r="FD83" s="100"/>
      <c r="FE83" s="100"/>
      <c r="FF83" s="100"/>
      <c r="FG83" s="100"/>
      <c r="FH83" s="100"/>
      <c r="FI83" s="100"/>
      <c r="FJ83" s="100"/>
      <c r="FK83" s="100"/>
      <c r="FL83" s="100"/>
      <c r="FM83" s="100"/>
      <c r="FN83" s="100"/>
      <c r="FO83" s="100"/>
      <c r="FP83" s="100"/>
      <c r="FQ83" s="100"/>
      <c r="FR83" s="100"/>
      <c r="FS83" s="100"/>
      <c r="FT83" s="100"/>
      <c r="FU83" s="100"/>
      <c r="FV83" s="100"/>
      <c r="FW83" s="100"/>
      <c r="FX83" s="100"/>
      <c r="FY83" s="100"/>
      <c r="FZ83" s="100"/>
      <c r="GA83" s="100"/>
      <c r="GB83" s="100"/>
      <c r="GC83" s="100"/>
      <c r="GD83" s="100"/>
      <c r="GE83" s="100"/>
      <c r="GF83" s="100"/>
      <c r="GG83" s="100"/>
      <c r="GH83" s="100"/>
      <c r="GI83" s="100"/>
      <c r="GJ83" s="100"/>
      <c r="GK83" s="100"/>
      <c r="GL83" s="100"/>
      <c r="GM83" s="100"/>
      <c r="GN83" s="100"/>
      <c r="GO83" s="100"/>
      <c r="GP83" s="100"/>
      <c r="GQ83" s="100"/>
      <c r="GR83" s="100"/>
      <c r="GS83" s="100"/>
      <c r="GT83" s="100"/>
      <c r="GU83" s="100"/>
      <c r="GV83" s="100"/>
      <c r="GW83" s="100"/>
      <c r="GX83" s="100"/>
      <c r="GY83" s="100"/>
      <c r="GZ83" s="100"/>
      <c r="HA83" s="100"/>
      <c r="HB83" s="100"/>
      <c r="HC83" s="100"/>
      <c r="HD83" s="100"/>
      <c r="HE83" s="100"/>
      <c r="HF83" s="100"/>
      <c r="HG83" s="100"/>
      <c r="HH83" s="100"/>
      <c r="HI83" s="100"/>
      <c r="HJ83" s="100"/>
      <c r="HK83" s="100"/>
      <c r="HL83" s="100"/>
      <c r="HM83" s="100"/>
      <c r="HN83" s="100"/>
      <c r="HO83" s="100"/>
      <c r="HP83" s="100"/>
      <c r="HQ83" s="100"/>
      <c r="HR83" s="100"/>
      <c r="HS83" s="100"/>
      <c r="HT83" s="100"/>
      <c r="HU83" s="100"/>
      <c r="HV83" s="100"/>
      <c r="HW83" s="100"/>
      <c r="HX83" s="100"/>
      <c r="HY83" s="100"/>
      <c r="HZ83" s="100"/>
      <c r="IA83" s="100"/>
      <c r="IB83" s="100"/>
      <c r="IC83" s="100"/>
      <c r="ID83" s="100"/>
      <c r="IE83" s="100"/>
      <c r="IF83" s="100"/>
      <c r="IG83" s="100"/>
      <c r="IH83" s="100"/>
      <c r="II83" s="100"/>
      <c r="IJ83" s="100"/>
      <c r="IK83" s="100"/>
      <c r="IL83" s="100"/>
      <c r="IM83" s="100"/>
      <c r="IN83" s="100"/>
      <c r="IO83" s="100"/>
      <c r="IP83" s="100"/>
      <c r="IQ83" s="100"/>
      <c r="IR83" s="100"/>
      <c r="IS83" s="100"/>
      <c r="IT83" s="100"/>
      <c r="IU83" s="100"/>
      <c r="IV83" s="100"/>
      <c r="IW83" s="100"/>
      <c r="IX83" s="100"/>
      <c r="IY83" s="100"/>
      <c r="IZ83" s="100"/>
      <c r="JA83" s="100"/>
      <c r="JB83" s="100"/>
      <c r="JC83" s="100"/>
      <c r="JD83" s="100"/>
      <c r="JE83" s="100"/>
      <c r="JF83" s="100"/>
      <c r="JG83" s="100"/>
      <c r="JH83" s="100"/>
      <c r="JI83" s="100"/>
      <c r="JJ83" s="100"/>
      <c r="JK83" s="100"/>
      <c r="JL83" s="100"/>
      <c r="JM83" s="100"/>
      <c r="JN83" s="100"/>
      <c r="JO83" s="100"/>
      <c r="JP83" s="100"/>
      <c r="JQ83" s="100"/>
      <c r="JR83" s="100"/>
      <c r="JS83" s="100"/>
      <c r="JT83" s="100"/>
      <c r="JU83" s="100"/>
      <c r="JV83" s="100"/>
      <c r="JW83" s="100"/>
      <c r="JX83" s="100"/>
      <c r="JY83" s="100"/>
      <c r="JZ83" s="100"/>
      <c r="KA83" s="100"/>
      <c r="KB83" s="100"/>
      <c r="KC83" s="100"/>
      <c r="KD83" s="100"/>
      <c r="KE83" s="100"/>
      <c r="KF83" s="100"/>
      <c r="KG83" s="100"/>
      <c r="KH83" s="100"/>
      <c r="KI83" s="100"/>
      <c r="KJ83" s="100"/>
      <c r="KK83" s="100"/>
      <c r="KL83" s="100"/>
      <c r="KM83" s="100"/>
      <c r="KN83" s="100"/>
      <c r="KO83" s="100"/>
      <c r="KP83" s="100"/>
      <c r="KQ83" s="100"/>
      <c r="KR83" s="100"/>
      <c r="KS83" s="100"/>
      <c r="KT83" s="100"/>
      <c r="KU83" s="100"/>
      <c r="KV83" s="100"/>
      <c r="KW83" s="100"/>
      <c r="KX83" s="100"/>
      <c r="KY83" s="100"/>
      <c r="KZ83" s="100"/>
      <c r="LA83" s="100"/>
      <c r="LB83" s="100"/>
      <c r="LC83" s="100"/>
      <c r="LD83" s="100"/>
      <c r="LE83" s="100"/>
      <c r="LF83" s="100"/>
      <c r="LG83" s="100"/>
      <c r="LH83" s="100"/>
      <c r="LI83" s="100"/>
      <c r="LJ83" s="100"/>
      <c r="LK83" s="100"/>
      <c r="LL83" s="100"/>
      <c r="LM83" s="100"/>
      <c r="LN83" s="100"/>
      <c r="LO83" s="100"/>
      <c r="LP83" s="100"/>
      <c r="LQ83" s="100"/>
      <c r="LR83" s="100"/>
      <c r="LS83" s="100"/>
      <c r="LT83" s="100"/>
      <c r="LU83" s="100"/>
      <c r="LV83" s="100"/>
      <c r="LW83" s="100"/>
      <c r="LX83" s="100"/>
      <c r="LY83" s="100"/>
      <c r="LZ83" s="100"/>
      <c r="MA83" s="100"/>
      <c r="MB83" s="100"/>
      <c r="MC83" s="100"/>
      <c r="MD83" s="100"/>
      <c r="ME83" s="100"/>
      <c r="MF83" s="100"/>
      <c r="MG83" s="100"/>
      <c r="MH83" s="100"/>
      <c r="MI83" s="100"/>
      <c r="MJ83" s="100"/>
      <c r="MK83" s="100"/>
      <c r="ML83" s="100"/>
      <c r="MM83" s="100"/>
      <c r="MN83" s="100"/>
      <c r="MO83" s="100"/>
      <c r="MP83" s="100"/>
      <c r="MQ83" s="100"/>
      <c r="MR83" s="100"/>
      <c r="MS83" s="100"/>
      <c r="MT83" s="100"/>
      <c r="MU83" s="100"/>
      <c r="MV83" s="100"/>
      <c r="MW83" s="100"/>
      <c r="MX83" s="100"/>
      <c r="MY83" s="100"/>
      <c r="MZ83" s="100"/>
      <c r="NA83" s="100"/>
      <c r="NB83" s="100"/>
      <c r="NC83" s="100"/>
      <c r="ND83" s="100"/>
      <c r="NE83" s="100"/>
      <c r="NF83" s="100"/>
      <c r="NG83" s="100"/>
      <c r="NH83" s="100"/>
      <c r="NI83" s="100"/>
      <c r="NJ83" s="100"/>
      <c r="NK83" s="100"/>
      <c r="NL83" s="100"/>
      <c r="NM83" s="100"/>
      <c r="NN83" s="100"/>
      <c r="NO83" s="100"/>
      <c r="NP83" s="100"/>
      <c r="NQ83" s="100"/>
      <c r="NR83" s="100"/>
      <c r="NS83" s="100"/>
      <c r="NT83" s="100"/>
      <c r="NU83" s="100"/>
      <c r="NV83" s="100"/>
      <c r="NW83" s="100"/>
      <c r="NX83" s="100"/>
      <c r="NY83" s="100"/>
      <c r="NZ83" s="100"/>
      <c r="OA83" s="100"/>
      <c r="OB83" s="100"/>
      <c r="OC83" s="100"/>
      <c r="OD83" s="100"/>
      <c r="OE83" s="100"/>
      <c r="OF83" s="100"/>
      <c r="OG83" s="100"/>
      <c r="OH83" s="100"/>
      <c r="OI83" s="100"/>
      <c r="OJ83" s="100"/>
      <c r="OK83" s="100"/>
      <c r="OL83" s="100"/>
      <c r="OM83" s="100"/>
      <c r="ON83" s="100"/>
      <c r="OO83" s="100"/>
      <c r="OP83" s="100"/>
      <c r="OQ83" s="100"/>
      <c r="OR83" s="100"/>
      <c r="OS83" s="100"/>
      <c r="OT83" s="100"/>
      <c r="OU83" s="100"/>
      <c r="OV83" s="100"/>
      <c r="OW83" s="100"/>
      <c r="OX83" s="100"/>
      <c r="OY83" s="100"/>
      <c r="OZ83" s="100"/>
      <c r="PA83" s="100"/>
      <c r="PB83" s="100"/>
      <c r="PC83" s="100"/>
      <c r="PD83" s="100"/>
      <c r="PE83" s="100"/>
      <c r="PF83" s="100"/>
      <c r="PG83" s="100"/>
      <c r="PH83" s="100"/>
      <c r="PI83" s="100"/>
      <c r="PJ83" s="100"/>
      <c r="PK83" s="100"/>
      <c r="PL83" s="100"/>
      <c r="PM83" s="100"/>
      <c r="PN83" s="100"/>
      <c r="PO83" s="100"/>
      <c r="PP83" s="100"/>
      <c r="PQ83" s="100"/>
      <c r="PR83" s="100"/>
      <c r="PS83" s="100"/>
      <c r="PT83" s="100"/>
      <c r="PU83" s="100"/>
      <c r="PV83" s="100"/>
      <c r="PW83" s="100"/>
      <c r="PX83" s="100"/>
      <c r="PY83" s="100"/>
      <c r="PZ83" s="100"/>
      <c r="QA83" s="100"/>
      <c r="QB83" s="100"/>
      <c r="QC83" s="100"/>
      <c r="QD83" s="100"/>
      <c r="QE83" s="100"/>
      <c r="QF83" s="100"/>
      <c r="QG83" s="100"/>
      <c r="QH83" s="100"/>
      <c r="QI83" s="100"/>
      <c r="QJ83" s="100"/>
      <c r="QK83" s="100"/>
      <c r="QL83" s="100"/>
      <c r="QM83" s="100"/>
      <c r="QN83" s="100"/>
      <c r="QO83" s="100"/>
      <c r="QP83" s="100"/>
      <c r="QQ83" s="100"/>
      <c r="QR83" s="100"/>
      <c r="QS83" s="100"/>
      <c r="QT83" s="100"/>
      <c r="QU83" s="100"/>
      <c r="QV83" s="100"/>
      <c r="QW83" s="100"/>
      <c r="QX83" s="100"/>
      <c r="QY83" s="100"/>
      <c r="QZ83" s="100"/>
      <c r="RA83" s="100"/>
      <c r="RB83" s="100"/>
      <c r="RC83" s="100"/>
      <c r="RD83" s="100"/>
      <c r="RE83" s="100"/>
      <c r="RF83" s="100"/>
      <c r="RG83" s="100"/>
      <c r="RH83" s="100"/>
      <c r="RI83" s="100"/>
      <c r="RJ83" s="100"/>
      <c r="RK83" s="100"/>
      <c r="RL83" s="100"/>
      <c r="RM83" s="100"/>
      <c r="RN83" s="100"/>
      <c r="RO83" s="100"/>
      <c r="RP83" s="100"/>
      <c r="RQ83" s="100"/>
      <c r="RR83" s="100"/>
      <c r="RS83" s="100"/>
      <c r="RT83" s="100"/>
      <c r="RU83" s="100"/>
      <c r="RV83" s="100"/>
      <c r="RW83" s="100"/>
      <c r="RX83" s="100"/>
      <c r="RY83" s="100"/>
      <c r="RZ83" s="100"/>
      <c r="SA83" s="100"/>
      <c r="SB83" s="100"/>
      <c r="SC83" s="100"/>
      <c r="SD83" s="100"/>
      <c r="SE83" s="100"/>
      <c r="SF83" s="100"/>
      <c r="SG83" s="100"/>
      <c r="SH83" s="100"/>
      <c r="SI83" s="100"/>
      <c r="SJ83" s="100"/>
      <c r="SK83" s="100"/>
      <c r="SL83" s="100"/>
      <c r="SM83" s="100"/>
      <c r="SN83" s="100"/>
      <c r="SO83" s="100"/>
      <c r="SP83" s="100"/>
      <c r="SQ83" s="100"/>
      <c r="SR83" s="100"/>
      <c r="SS83" s="100"/>
      <c r="ST83" s="100"/>
      <c r="SU83" s="100"/>
      <c r="SV83" s="100"/>
      <c r="SW83" s="100"/>
      <c r="SX83" s="100"/>
      <c r="SY83" s="100"/>
      <c r="SZ83" s="100"/>
      <c r="TA83" s="100"/>
      <c r="TB83" s="100"/>
      <c r="TC83" s="100"/>
      <c r="TD83" s="100"/>
      <c r="TE83" s="100"/>
      <c r="TF83" s="100"/>
      <c r="TG83" s="100"/>
      <c r="TH83" s="100"/>
      <c r="TI83" s="100"/>
      <c r="TJ83" s="100"/>
      <c r="TK83" s="100"/>
      <c r="TL83" s="100"/>
      <c r="TM83" s="100"/>
      <c r="TN83" s="100"/>
      <c r="TO83" s="100"/>
      <c r="TP83" s="100"/>
      <c r="TQ83" s="100"/>
      <c r="TR83" s="100"/>
      <c r="TS83" s="100"/>
      <c r="TT83" s="100"/>
      <c r="TU83" s="100"/>
      <c r="TV83" s="100"/>
      <c r="TW83" s="100"/>
      <c r="TX83" s="100"/>
      <c r="TY83" s="100"/>
      <c r="TZ83" s="100"/>
      <c r="UA83" s="100"/>
      <c r="UB83" s="100"/>
      <c r="UC83" s="100"/>
      <c r="UD83" s="100"/>
      <c r="UE83" s="100"/>
      <c r="UF83" s="100"/>
      <c r="UG83" s="100"/>
      <c r="UH83" s="100"/>
      <c r="UI83" s="100"/>
      <c r="UJ83" s="100"/>
      <c r="UK83" s="100"/>
      <c r="UL83" s="100"/>
      <c r="UM83" s="100"/>
      <c r="UN83" s="100"/>
      <c r="UO83" s="100"/>
      <c r="UP83" s="100"/>
      <c r="UQ83" s="100"/>
      <c r="UR83" s="100"/>
      <c r="US83" s="100"/>
      <c r="UT83" s="100"/>
      <c r="UU83" s="100"/>
      <c r="UV83" s="100"/>
      <c r="UW83" s="100"/>
      <c r="UX83" s="100"/>
      <c r="UY83" s="100"/>
      <c r="UZ83" s="100"/>
      <c r="VA83" s="100"/>
      <c r="VB83" s="100"/>
      <c r="VC83" s="100"/>
      <c r="VD83" s="100"/>
      <c r="VE83" s="100"/>
      <c r="VF83" s="100"/>
      <c r="VG83" s="100"/>
      <c r="VH83" s="100"/>
      <c r="VI83" s="100"/>
      <c r="VJ83" s="100"/>
      <c r="VK83" s="100"/>
      <c r="VL83" s="100"/>
      <c r="VM83" s="100"/>
      <c r="VN83" s="100"/>
      <c r="VO83" s="100"/>
      <c r="VP83" s="100"/>
      <c r="VQ83" s="100"/>
      <c r="VR83" s="100"/>
      <c r="VS83" s="100"/>
      <c r="VT83" s="100"/>
      <c r="VU83" s="100"/>
      <c r="VV83" s="100"/>
      <c r="VW83" s="100"/>
      <c r="VX83" s="100"/>
      <c r="VY83" s="100"/>
      <c r="VZ83" s="100"/>
      <c r="WA83" s="100"/>
      <c r="WB83" s="100"/>
      <c r="WC83" s="100"/>
      <c r="WD83" s="100"/>
      <c r="WE83" s="100"/>
      <c r="WF83" s="100"/>
      <c r="WG83" s="100"/>
      <c r="WH83" s="100"/>
      <c r="WI83" s="100"/>
      <c r="WJ83" s="100"/>
      <c r="WK83" s="100"/>
      <c r="WL83" s="100"/>
      <c r="WM83" s="100"/>
      <c r="WN83" s="100"/>
      <c r="WO83" s="100"/>
      <c r="WP83" s="100"/>
      <c r="WQ83" s="100"/>
      <c r="WR83" s="100"/>
      <c r="WS83" s="100"/>
      <c r="WT83" s="100"/>
      <c r="WU83" s="100"/>
      <c r="WV83" s="100"/>
      <c r="WW83" s="100"/>
      <c r="WX83" s="100"/>
      <c r="WY83" s="100"/>
      <c r="WZ83" s="100"/>
      <c r="XA83" s="100"/>
      <c r="XB83" s="100"/>
      <c r="XC83" s="100"/>
      <c r="XD83" s="100"/>
      <c r="XE83" s="100"/>
      <c r="XF83" s="100"/>
      <c r="XG83" s="100"/>
      <c r="XH83" s="100"/>
      <c r="XI83" s="100"/>
      <c r="XJ83" s="100"/>
      <c r="XK83" s="100"/>
      <c r="XL83" s="100"/>
      <c r="XM83" s="100"/>
      <c r="XN83" s="100"/>
      <c r="XO83" s="100"/>
      <c r="XP83" s="100"/>
      <c r="XQ83" s="100"/>
      <c r="XR83" s="100"/>
      <c r="XS83" s="100"/>
      <c r="XT83" s="100"/>
      <c r="XU83" s="100"/>
      <c r="XV83" s="100"/>
      <c r="XW83" s="100"/>
      <c r="XX83" s="100"/>
      <c r="XY83" s="100"/>
      <c r="XZ83" s="100"/>
      <c r="YA83" s="100"/>
      <c r="YB83" s="100"/>
      <c r="YC83" s="100"/>
      <c r="YD83" s="100"/>
      <c r="YE83" s="100"/>
      <c r="YF83" s="100"/>
      <c r="YG83" s="100"/>
      <c r="YH83" s="100"/>
      <c r="YI83" s="100"/>
      <c r="YJ83" s="100"/>
      <c r="YK83" s="100"/>
      <c r="YL83" s="100"/>
      <c r="YM83" s="100"/>
      <c r="YN83" s="100"/>
      <c r="YO83" s="100"/>
      <c r="YP83" s="100"/>
      <c r="YQ83" s="100"/>
      <c r="YR83" s="100"/>
      <c r="YS83" s="100"/>
      <c r="YT83" s="100"/>
      <c r="YU83" s="100"/>
      <c r="YV83" s="100"/>
      <c r="YW83" s="100"/>
      <c r="YX83" s="100"/>
      <c r="YY83" s="100"/>
      <c r="YZ83" s="100"/>
      <c r="ZA83" s="100"/>
      <c r="ZB83" s="100"/>
      <c r="ZC83" s="100"/>
      <c r="ZD83" s="100"/>
      <c r="ZE83" s="100"/>
      <c r="ZF83" s="100"/>
      <c r="ZG83" s="100"/>
      <c r="ZH83" s="100"/>
      <c r="ZI83" s="100"/>
      <c r="ZJ83" s="100"/>
      <c r="ZK83" s="100"/>
      <c r="ZL83" s="100"/>
      <c r="ZM83" s="100"/>
      <c r="ZN83" s="100"/>
      <c r="ZO83" s="100"/>
      <c r="ZP83" s="100"/>
      <c r="ZQ83" s="100"/>
      <c r="ZR83" s="100"/>
      <c r="ZS83" s="100"/>
      <c r="ZT83" s="100"/>
      <c r="ZU83" s="100"/>
      <c r="ZV83" s="100"/>
      <c r="ZW83" s="100"/>
      <c r="ZX83" s="100"/>
      <c r="ZY83" s="100"/>
      <c r="ZZ83" s="100"/>
      <c r="AAA83" s="100"/>
      <c r="AAB83" s="100"/>
      <c r="AAC83" s="100"/>
      <c r="AAD83" s="100"/>
      <c r="AAE83" s="100"/>
      <c r="AAF83" s="100"/>
      <c r="AAG83" s="100"/>
      <c r="AAH83" s="100"/>
      <c r="AAI83" s="100"/>
      <c r="AAJ83" s="100"/>
      <c r="AAK83" s="100"/>
      <c r="AAL83" s="100"/>
      <c r="AAM83" s="100"/>
      <c r="AAN83" s="100"/>
      <c r="AAO83" s="100"/>
      <c r="AAP83" s="100"/>
      <c r="AAQ83" s="100"/>
      <c r="AAR83" s="100"/>
      <c r="AAS83" s="100"/>
      <c r="AAT83" s="100"/>
      <c r="AAU83" s="100"/>
      <c r="AAV83" s="100"/>
      <c r="AAW83" s="100"/>
      <c r="AAX83" s="100"/>
      <c r="AAY83" s="100"/>
      <c r="AAZ83" s="100"/>
      <c r="ABA83" s="100"/>
      <c r="ABB83" s="100"/>
      <c r="ABC83" s="100"/>
      <c r="ABD83" s="100"/>
      <c r="ABE83" s="100"/>
      <c r="ABF83" s="100"/>
      <c r="ABG83" s="100"/>
      <c r="ABH83" s="100"/>
      <c r="ABI83" s="100"/>
      <c r="ABJ83" s="100"/>
      <c r="ABK83" s="100"/>
      <c r="ABL83" s="100"/>
      <c r="ABM83" s="100"/>
      <c r="ABN83" s="100"/>
      <c r="ABO83" s="100"/>
      <c r="ABP83" s="100"/>
      <c r="ABQ83" s="100"/>
      <c r="ABR83" s="100"/>
      <c r="ABS83" s="100"/>
      <c r="ABT83" s="100"/>
      <c r="ABU83" s="100"/>
      <c r="ABV83" s="100"/>
      <c r="ABW83" s="100"/>
      <c r="ABX83" s="100"/>
      <c r="ABY83" s="100"/>
      <c r="ABZ83" s="100"/>
      <c r="ACA83" s="100"/>
      <c r="ACB83" s="100"/>
      <c r="ACC83" s="100"/>
      <c r="ACD83" s="100"/>
      <c r="ACE83" s="100"/>
      <c r="ACF83" s="100"/>
      <c r="ACG83" s="100"/>
      <c r="ACH83" s="100"/>
      <c r="ACI83" s="100"/>
      <c r="ACJ83" s="100"/>
      <c r="ACK83" s="100"/>
      <c r="ACL83" s="100"/>
      <c r="ACM83" s="100"/>
      <c r="ACN83" s="100"/>
      <c r="ACO83" s="100"/>
      <c r="ACP83" s="100"/>
      <c r="ACQ83" s="100"/>
      <c r="ACR83" s="100"/>
      <c r="ACS83" s="100"/>
      <c r="ACT83" s="100"/>
      <c r="ACU83" s="100"/>
      <c r="ACV83" s="100"/>
      <c r="ACW83" s="100"/>
      <c r="ACX83" s="100"/>
      <c r="ACY83" s="100"/>
      <c r="ACZ83" s="100"/>
      <c r="ADA83" s="100"/>
      <c r="ADB83" s="100"/>
      <c r="ADC83" s="100"/>
      <c r="ADD83" s="100"/>
      <c r="ADE83" s="100"/>
      <c r="ADF83" s="100"/>
      <c r="ADG83" s="100"/>
      <c r="ADH83" s="100"/>
      <c r="ADI83" s="100"/>
      <c r="ADJ83" s="100"/>
      <c r="ADK83" s="100"/>
      <c r="ADL83" s="100"/>
      <c r="ADM83" s="100"/>
      <c r="ADN83" s="100"/>
      <c r="ADO83" s="100"/>
      <c r="ADP83" s="100"/>
      <c r="ADQ83" s="100"/>
      <c r="ADR83" s="100"/>
      <c r="ADS83" s="100"/>
      <c r="ADT83" s="100"/>
      <c r="ADU83" s="100"/>
      <c r="ADV83" s="100"/>
      <c r="ADW83" s="100"/>
      <c r="ADX83" s="100"/>
      <c r="ADY83" s="100"/>
      <c r="ADZ83" s="100"/>
      <c r="AEA83" s="100"/>
      <c r="AEB83" s="100"/>
      <c r="AEC83" s="100"/>
      <c r="AED83" s="100"/>
      <c r="AEE83" s="100"/>
      <c r="AEF83" s="100"/>
      <c r="AEG83" s="100"/>
      <c r="AEH83" s="100"/>
      <c r="AEI83" s="100"/>
      <c r="AEJ83" s="100"/>
      <c r="AEK83" s="100"/>
      <c r="AEL83" s="100"/>
      <c r="AEM83" s="100"/>
      <c r="AEN83" s="100"/>
      <c r="AEO83" s="100"/>
      <c r="AEP83" s="100"/>
      <c r="AEQ83" s="100"/>
      <c r="AER83" s="100"/>
      <c r="AES83" s="100"/>
      <c r="AET83" s="100"/>
      <c r="AEU83" s="100"/>
      <c r="AEV83" s="100"/>
      <c r="AEW83" s="100"/>
      <c r="AEX83" s="100"/>
      <c r="AEY83" s="100"/>
      <c r="AEZ83" s="100"/>
      <c r="AFA83" s="100"/>
      <c r="AFB83" s="100"/>
      <c r="AFC83" s="100"/>
      <c r="AFD83" s="100"/>
      <c r="AFE83" s="100"/>
      <c r="AFF83" s="100"/>
      <c r="AFG83" s="100"/>
      <c r="AFH83" s="100"/>
      <c r="AFI83" s="100"/>
      <c r="AFJ83" s="100"/>
      <c r="AFK83" s="100"/>
      <c r="AFL83" s="100"/>
      <c r="AFM83" s="100"/>
      <c r="AFN83" s="100"/>
      <c r="AFO83" s="100"/>
      <c r="AFP83" s="100"/>
      <c r="AFQ83" s="100"/>
      <c r="AFR83" s="100"/>
      <c r="AFS83" s="100"/>
      <c r="AFT83" s="100"/>
      <c r="AFU83" s="100"/>
      <c r="AFV83" s="100"/>
      <c r="AFW83" s="100"/>
      <c r="AFX83" s="100"/>
      <c r="AFY83" s="100"/>
      <c r="AFZ83" s="100"/>
      <c r="AGA83" s="100"/>
      <c r="AGB83" s="100"/>
      <c r="AGC83" s="100"/>
      <c r="AGD83" s="100"/>
      <c r="AGE83" s="100"/>
      <c r="AGF83" s="100"/>
      <c r="AGG83" s="100"/>
      <c r="AGH83" s="100"/>
      <c r="AGI83" s="100"/>
      <c r="AGJ83" s="100"/>
      <c r="AGK83" s="100"/>
      <c r="AGL83" s="100"/>
      <c r="AGM83" s="100"/>
      <c r="AGN83" s="100"/>
      <c r="AGO83" s="100"/>
      <c r="AGP83" s="100"/>
      <c r="AGQ83" s="100"/>
      <c r="AGR83" s="100"/>
      <c r="AGS83" s="100"/>
      <c r="AGT83" s="100"/>
      <c r="AGU83" s="100"/>
      <c r="AGV83" s="100"/>
      <c r="AGW83" s="100"/>
      <c r="AGX83" s="100"/>
      <c r="AGY83" s="100"/>
      <c r="AGZ83" s="100"/>
      <c r="AHA83" s="100"/>
      <c r="AHB83" s="100"/>
      <c r="AHC83" s="100"/>
      <c r="AHD83" s="100"/>
      <c r="AHE83" s="100"/>
      <c r="AHF83" s="100"/>
      <c r="AHG83" s="100"/>
      <c r="AHH83" s="100"/>
      <c r="AHI83" s="100"/>
      <c r="AHJ83" s="100"/>
      <c r="AHK83" s="100"/>
      <c r="AHL83" s="100"/>
      <c r="AHM83" s="100"/>
      <c r="AHN83" s="100"/>
      <c r="AHO83" s="100"/>
      <c r="AHP83" s="100"/>
      <c r="AHQ83" s="100"/>
      <c r="AHR83" s="100"/>
      <c r="AHS83" s="100"/>
      <c r="AHT83" s="100"/>
      <c r="AHU83" s="100"/>
      <c r="AHV83" s="100"/>
      <c r="AHW83" s="100"/>
      <c r="AHX83" s="100"/>
      <c r="AHY83" s="100"/>
      <c r="AHZ83" s="100"/>
      <c r="AIA83" s="100"/>
      <c r="AIB83" s="100"/>
      <c r="AIC83" s="100"/>
      <c r="AID83" s="100"/>
      <c r="AIE83" s="100"/>
      <c r="AIF83" s="100"/>
      <c r="AIG83" s="100"/>
      <c r="AIH83" s="100"/>
      <c r="AII83" s="100"/>
      <c r="AIJ83" s="100"/>
      <c r="AIK83" s="100"/>
      <c r="AIL83" s="100"/>
      <c r="AIM83" s="100"/>
      <c r="AIN83" s="100"/>
      <c r="AIO83" s="100"/>
      <c r="AIP83" s="100"/>
      <c r="AIQ83" s="100"/>
      <c r="AIR83" s="100"/>
      <c r="AIS83" s="100"/>
      <c r="AIT83" s="100"/>
      <c r="AIU83" s="100"/>
      <c r="AIV83" s="100"/>
      <c r="AIW83" s="100"/>
      <c r="AIX83" s="100"/>
      <c r="AIY83" s="100"/>
      <c r="AIZ83" s="100"/>
      <c r="AJA83" s="100"/>
      <c r="AJB83" s="100"/>
      <c r="AJC83" s="100"/>
      <c r="AJD83" s="100"/>
      <c r="AJE83" s="100"/>
      <c r="AJF83" s="100"/>
      <c r="AJG83" s="100"/>
      <c r="AJH83" s="100"/>
      <c r="AJI83" s="100"/>
      <c r="AJJ83" s="100"/>
      <c r="AJK83" s="100"/>
      <c r="AJL83" s="100"/>
      <c r="AJM83" s="100"/>
      <c r="AJN83" s="100"/>
      <c r="AJO83" s="100"/>
      <c r="AJP83" s="100"/>
      <c r="AJQ83" s="100"/>
      <c r="AJR83" s="100"/>
      <c r="AJS83" s="100"/>
      <c r="AJT83" s="100"/>
      <c r="AJU83" s="100"/>
      <c r="AJV83" s="100"/>
      <c r="AJW83" s="100"/>
      <c r="AJX83" s="100"/>
      <c r="AJY83" s="100"/>
      <c r="AJZ83" s="100"/>
      <c r="AKA83" s="100"/>
      <c r="AKB83" s="100"/>
      <c r="AKC83" s="100"/>
      <c r="AKD83" s="100"/>
      <c r="AKE83" s="100"/>
      <c r="AKF83" s="100"/>
      <c r="AKG83" s="100"/>
      <c r="AKH83" s="100"/>
      <c r="AKI83" s="100"/>
      <c r="AKJ83" s="100"/>
      <c r="AKK83" s="100"/>
      <c r="AKL83" s="100"/>
      <c r="AKM83" s="100"/>
      <c r="AKN83" s="100"/>
      <c r="AKO83" s="100"/>
      <c r="AKP83" s="100"/>
      <c r="AKQ83" s="100"/>
      <c r="AKR83" s="100"/>
      <c r="AKS83" s="100"/>
      <c r="AKT83" s="100"/>
      <c r="AKU83" s="100"/>
      <c r="AKV83" s="100"/>
      <c r="AKW83" s="100"/>
      <c r="AKX83" s="100"/>
      <c r="AKY83" s="100"/>
      <c r="AKZ83" s="100"/>
      <c r="ALA83" s="100"/>
      <c r="ALB83" s="100"/>
      <c r="ALC83" s="100"/>
      <c r="ALD83" s="100"/>
      <c r="ALE83" s="100"/>
      <c r="ALF83" s="100"/>
      <c r="ALG83" s="100"/>
      <c r="ALH83" s="100"/>
      <c r="ALI83" s="100"/>
      <c r="ALJ83" s="100"/>
      <c r="ALK83" s="100"/>
      <c r="ALL83" s="100"/>
      <c r="ALM83" s="100"/>
      <c r="ALN83" s="100"/>
      <c r="ALO83" s="100"/>
      <c r="ALP83" s="100"/>
      <c r="ALQ83" s="100"/>
      <c r="ALR83" s="100"/>
      <c r="ALS83" s="100"/>
      <c r="ALT83" s="100"/>
      <c r="ALU83" s="100"/>
      <c r="ALV83" s="100"/>
      <c r="ALW83" s="100"/>
      <c r="ALX83" s="100"/>
      <c r="ALY83" s="100"/>
      <c r="ALZ83" s="100"/>
      <c r="AMA83" s="100"/>
      <c r="AMB83" s="100"/>
      <c r="AMC83" s="100"/>
      <c r="AMD83" s="100"/>
      <c r="AME83" s="100"/>
      <c r="AMF83" s="100"/>
      <c r="AMG83" s="100"/>
      <c r="AMH83" s="100"/>
      <c r="AMI83" s="100"/>
      <c r="AMJ83" s="100"/>
      <c r="AMK83" s="100"/>
      <c r="AML83" s="100"/>
      <c r="AMM83" s="100"/>
      <c r="AMN83" s="100"/>
      <c r="AMO83" s="100"/>
      <c r="AMP83" s="100"/>
      <c r="AMQ83" s="100"/>
      <c r="AMR83" s="100"/>
      <c r="AMS83" s="100"/>
      <c r="AMT83" s="100"/>
      <c r="AMU83" s="100"/>
      <c r="AMV83" s="100"/>
      <c r="AMW83" s="100"/>
      <c r="AMX83" s="100"/>
      <c r="AMY83" s="100"/>
      <c r="AMZ83" s="100"/>
      <c r="ANA83" s="100"/>
      <c r="ANB83" s="100"/>
      <c r="ANC83" s="100"/>
      <c r="AND83" s="100"/>
      <c r="ANE83" s="100"/>
      <c r="ANF83" s="100"/>
      <c r="ANG83" s="100"/>
      <c r="ANH83" s="100"/>
      <c r="ANI83" s="100"/>
      <c r="ANJ83" s="100"/>
      <c r="ANK83" s="100"/>
      <c r="ANL83" s="100"/>
      <c r="ANM83" s="100"/>
      <c r="ANN83" s="100"/>
      <c r="ANO83" s="100"/>
      <c r="ANP83" s="100"/>
      <c r="ANQ83" s="100"/>
      <c r="ANR83" s="100"/>
      <c r="ANS83" s="100"/>
      <c r="ANT83" s="100"/>
      <c r="ANU83" s="100"/>
      <c r="ANV83" s="100"/>
      <c r="ANW83" s="100"/>
      <c r="ANX83" s="100"/>
      <c r="ANY83" s="100"/>
      <c r="ANZ83" s="100"/>
      <c r="AOA83" s="100"/>
      <c r="AOB83" s="100"/>
      <c r="AOC83" s="100"/>
      <c r="AOD83" s="100"/>
      <c r="AOE83" s="100"/>
      <c r="AOF83" s="100"/>
      <c r="AOG83" s="100"/>
      <c r="AOH83" s="100"/>
      <c r="AOI83" s="100"/>
      <c r="AOJ83" s="100"/>
      <c r="AOK83" s="100"/>
      <c r="AOL83" s="100"/>
      <c r="AOM83" s="100"/>
      <c r="AON83" s="100"/>
      <c r="AOO83" s="100"/>
      <c r="AOP83" s="100"/>
      <c r="AOQ83" s="100"/>
      <c r="AOR83" s="100"/>
      <c r="AOS83" s="100"/>
      <c r="AOT83" s="100"/>
      <c r="AOU83" s="100"/>
      <c r="AOV83" s="100"/>
      <c r="AOW83" s="100"/>
      <c r="AOX83" s="100"/>
      <c r="AOY83" s="100"/>
      <c r="AOZ83" s="100"/>
      <c r="APA83" s="100"/>
      <c r="APB83" s="100"/>
      <c r="APC83" s="100"/>
      <c r="APD83" s="100"/>
      <c r="APE83" s="100"/>
      <c r="APF83" s="100"/>
      <c r="APG83" s="100"/>
      <c r="APH83" s="100"/>
      <c r="API83" s="100"/>
      <c r="APJ83" s="100"/>
      <c r="APK83" s="100"/>
      <c r="APL83" s="100"/>
      <c r="APM83" s="100"/>
      <c r="APN83" s="100"/>
      <c r="APO83" s="100"/>
      <c r="APP83" s="100"/>
      <c r="APQ83" s="100"/>
      <c r="APR83" s="100"/>
      <c r="APS83" s="100"/>
      <c r="APT83" s="100"/>
      <c r="APU83" s="100"/>
      <c r="APV83" s="100"/>
      <c r="APW83" s="100"/>
      <c r="APX83" s="100"/>
      <c r="APY83" s="100"/>
      <c r="APZ83" s="100"/>
      <c r="AQA83" s="100"/>
      <c r="AQB83" s="100"/>
      <c r="AQC83" s="100"/>
      <c r="AQD83" s="100"/>
      <c r="AQE83" s="100"/>
      <c r="AQF83" s="100"/>
      <c r="AQG83" s="100"/>
      <c r="AQH83" s="100"/>
      <c r="AQI83" s="100"/>
      <c r="AQJ83" s="100"/>
      <c r="AQK83" s="100"/>
      <c r="AQL83" s="100"/>
      <c r="AQM83" s="100"/>
      <c r="AQN83" s="100"/>
      <c r="AQO83" s="100"/>
      <c r="AQP83" s="100"/>
      <c r="AQQ83" s="100"/>
      <c r="AQR83" s="100"/>
      <c r="AQS83" s="100"/>
      <c r="AQT83" s="100"/>
      <c r="AQU83" s="100"/>
      <c r="AQV83" s="100"/>
      <c r="AQW83" s="100"/>
      <c r="AQX83" s="100"/>
      <c r="AQY83" s="100"/>
      <c r="AQZ83" s="100"/>
      <c r="ARA83" s="100"/>
      <c r="ARB83" s="100"/>
      <c r="ARC83" s="100"/>
      <c r="ARD83" s="100"/>
      <c r="ARE83" s="100"/>
      <c r="ARF83" s="100"/>
      <c r="ARG83" s="100"/>
      <c r="ARH83" s="100"/>
      <c r="ARI83" s="100"/>
      <c r="ARJ83" s="100"/>
      <c r="ARK83" s="100"/>
      <c r="ARL83" s="100"/>
      <c r="ARM83" s="100"/>
      <c r="ARN83" s="100"/>
      <c r="ARO83" s="100"/>
      <c r="ARP83" s="100"/>
      <c r="ARQ83" s="100"/>
      <c r="ARR83" s="100"/>
      <c r="ARS83" s="100"/>
      <c r="ART83" s="100"/>
      <c r="ARU83" s="100"/>
      <c r="ARV83" s="100"/>
      <c r="ARW83" s="100"/>
      <c r="ARX83" s="100"/>
      <c r="ARY83" s="100"/>
      <c r="ARZ83" s="100"/>
      <c r="ASA83" s="100"/>
      <c r="ASB83" s="100"/>
      <c r="ASC83" s="100"/>
      <c r="ASD83" s="100"/>
      <c r="ASE83" s="100"/>
      <c r="ASF83" s="100"/>
      <c r="ASG83" s="100"/>
      <c r="ASH83" s="100"/>
      <c r="ASI83" s="100"/>
      <c r="ASJ83" s="100"/>
      <c r="ASK83" s="100"/>
      <c r="ASL83" s="100"/>
      <c r="ASM83" s="100"/>
      <c r="ASN83" s="100"/>
      <c r="ASO83" s="100"/>
      <c r="ASP83" s="100"/>
      <c r="ASQ83" s="100"/>
      <c r="ASR83" s="100"/>
      <c r="ASS83" s="100"/>
      <c r="AST83" s="100"/>
      <c r="ASU83" s="100"/>
      <c r="ASV83" s="100"/>
      <c r="ASW83" s="100"/>
      <c r="ASX83" s="100"/>
      <c r="ASY83" s="100"/>
      <c r="ASZ83" s="100"/>
      <c r="ATA83" s="100"/>
      <c r="ATB83" s="100"/>
      <c r="ATC83" s="100"/>
      <c r="ATD83" s="100"/>
      <c r="ATE83" s="100"/>
      <c r="ATF83" s="100"/>
      <c r="ATG83" s="100"/>
      <c r="ATH83" s="100"/>
      <c r="ATI83" s="100"/>
      <c r="ATJ83" s="100"/>
      <c r="ATK83" s="100"/>
      <c r="ATL83" s="100"/>
      <c r="ATM83" s="100"/>
      <c r="ATN83" s="100"/>
      <c r="ATO83" s="100"/>
      <c r="ATP83" s="100"/>
      <c r="ATQ83" s="100"/>
      <c r="ATR83" s="100"/>
      <c r="ATS83" s="100"/>
      <c r="ATT83" s="100"/>
      <c r="ATU83" s="100"/>
      <c r="ATV83" s="100"/>
      <c r="ATW83" s="100"/>
      <c r="ATX83" s="100"/>
      <c r="ATY83" s="100"/>
      <c r="ATZ83" s="100"/>
      <c r="AUA83" s="100"/>
      <c r="AUB83" s="100"/>
      <c r="AUC83" s="100"/>
      <c r="AUD83" s="100"/>
      <c r="AUE83" s="100"/>
      <c r="AUF83" s="100"/>
      <c r="AUG83" s="100"/>
      <c r="AUH83" s="100"/>
      <c r="AUI83" s="100"/>
      <c r="AUJ83" s="100"/>
      <c r="AUK83" s="100"/>
      <c r="AUL83" s="100"/>
      <c r="AUM83" s="100"/>
      <c r="AUN83" s="100"/>
      <c r="AUO83" s="100"/>
      <c r="AUP83" s="100"/>
      <c r="AUQ83" s="100"/>
      <c r="AUR83" s="100"/>
      <c r="AUS83" s="100"/>
      <c r="AUT83" s="100"/>
      <c r="AUU83" s="100"/>
      <c r="AUV83" s="100"/>
      <c r="AUW83" s="100"/>
      <c r="AUX83" s="100"/>
      <c r="AUY83" s="100"/>
      <c r="AUZ83" s="100"/>
      <c r="AVA83" s="100"/>
      <c r="AVB83" s="100"/>
      <c r="AVC83" s="100"/>
      <c r="AVD83" s="100"/>
      <c r="AVE83" s="100"/>
      <c r="AVF83" s="100"/>
      <c r="AVG83" s="100"/>
      <c r="AVH83" s="100"/>
      <c r="AVI83" s="100"/>
      <c r="AVJ83" s="100"/>
      <c r="AVK83" s="100"/>
      <c r="AVL83" s="100"/>
      <c r="AVM83" s="100"/>
      <c r="AVN83" s="100"/>
      <c r="AVO83" s="100"/>
      <c r="AVP83" s="100"/>
      <c r="AVQ83" s="100"/>
      <c r="AVR83" s="100"/>
      <c r="AVS83" s="100"/>
      <c r="AVT83" s="100"/>
      <c r="AVU83" s="100"/>
      <c r="AVV83" s="100"/>
      <c r="AVW83" s="100"/>
      <c r="AVX83" s="100"/>
      <c r="AVY83" s="100"/>
      <c r="AVZ83" s="100"/>
      <c r="AWA83" s="100"/>
      <c r="AWB83" s="100"/>
      <c r="AWC83" s="100"/>
      <c r="AWD83" s="100"/>
      <c r="AWE83" s="100"/>
      <c r="AWF83" s="100"/>
      <c r="AWG83" s="100"/>
      <c r="AWH83" s="100"/>
      <c r="AWI83" s="100"/>
      <c r="AWJ83" s="100"/>
      <c r="AWK83" s="100"/>
      <c r="AWL83" s="100"/>
      <c r="AWM83" s="100"/>
      <c r="AWN83" s="100"/>
      <c r="AWO83" s="100"/>
      <c r="AWP83" s="100"/>
      <c r="AWQ83" s="100"/>
      <c r="AWR83" s="100"/>
      <c r="AWS83" s="100"/>
      <c r="AWT83" s="100"/>
      <c r="AWU83" s="100"/>
      <c r="AWV83" s="100"/>
      <c r="AWW83" s="100"/>
      <c r="AWX83" s="100"/>
      <c r="AWY83" s="100"/>
      <c r="AWZ83" s="100"/>
      <c r="AXA83" s="100"/>
      <c r="AXB83" s="100"/>
      <c r="AXC83" s="100"/>
      <c r="AXD83" s="100"/>
      <c r="AXE83" s="100"/>
      <c r="AXF83" s="100"/>
      <c r="AXG83" s="100"/>
      <c r="AXH83" s="100"/>
      <c r="AXI83" s="100"/>
      <c r="AXJ83" s="100"/>
      <c r="AXK83" s="100"/>
      <c r="AXL83" s="100"/>
      <c r="AXM83" s="100"/>
      <c r="AXN83" s="100"/>
      <c r="AXO83" s="100"/>
      <c r="AXP83" s="100"/>
      <c r="AXQ83" s="100"/>
      <c r="AXR83" s="100"/>
      <c r="AXS83" s="100"/>
      <c r="AXT83" s="100"/>
      <c r="AXU83" s="100"/>
      <c r="AXV83" s="100"/>
      <c r="AXW83" s="100"/>
      <c r="AXX83" s="100"/>
      <c r="AXY83" s="100"/>
      <c r="AXZ83" s="100"/>
      <c r="AYA83" s="100"/>
      <c r="AYB83" s="100"/>
      <c r="AYC83" s="100"/>
      <c r="AYD83" s="100"/>
      <c r="AYE83" s="100"/>
      <c r="AYF83" s="100"/>
      <c r="AYG83" s="100"/>
      <c r="AYH83" s="100"/>
      <c r="AYI83" s="100"/>
      <c r="AYJ83" s="100"/>
      <c r="AYK83" s="100"/>
      <c r="AYL83" s="100"/>
      <c r="AYM83" s="100"/>
      <c r="AYN83" s="100"/>
      <c r="AYO83" s="100"/>
      <c r="AYP83" s="100"/>
      <c r="AYQ83" s="100"/>
      <c r="AYR83" s="100"/>
      <c r="AYS83" s="100"/>
      <c r="AYT83" s="100"/>
      <c r="AYU83" s="100"/>
      <c r="AYV83" s="100"/>
      <c r="AYW83" s="100"/>
      <c r="AYX83" s="100"/>
      <c r="AYY83" s="100"/>
      <c r="AYZ83" s="100"/>
      <c r="AZA83" s="100"/>
      <c r="AZB83" s="100"/>
      <c r="AZC83" s="100"/>
      <c r="AZD83" s="100"/>
      <c r="AZE83" s="100"/>
      <c r="AZF83" s="100"/>
      <c r="AZG83" s="100"/>
      <c r="AZH83" s="100"/>
      <c r="AZI83" s="100"/>
      <c r="AZJ83" s="100"/>
      <c r="AZK83" s="100"/>
      <c r="AZL83" s="100"/>
      <c r="AZM83" s="100"/>
      <c r="AZN83" s="100"/>
      <c r="AZO83" s="100"/>
      <c r="AZP83" s="100"/>
      <c r="AZQ83" s="100"/>
      <c r="AZR83" s="100"/>
      <c r="AZS83" s="100"/>
      <c r="AZT83" s="100"/>
      <c r="AZU83" s="100"/>
      <c r="AZV83" s="100"/>
      <c r="AZW83" s="100"/>
      <c r="AZX83" s="100"/>
      <c r="AZY83" s="100"/>
      <c r="AZZ83" s="100"/>
      <c r="BAA83" s="100"/>
      <c r="BAB83" s="100"/>
      <c r="BAC83" s="100"/>
      <c r="BAD83" s="100"/>
      <c r="BAE83" s="100"/>
      <c r="BAF83" s="100"/>
      <c r="BAG83" s="100"/>
      <c r="BAH83" s="100"/>
      <c r="BAI83" s="100"/>
      <c r="BAJ83" s="100"/>
      <c r="BAK83" s="100"/>
      <c r="BAL83" s="100"/>
      <c r="BAM83" s="100"/>
      <c r="BAN83" s="100"/>
      <c r="BAO83" s="100"/>
      <c r="BAP83" s="100"/>
      <c r="BAQ83" s="100"/>
      <c r="BAR83" s="100"/>
      <c r="BAS83" s="100"/>
      <c r="BAT83" s="100"/>
      <c r="BAU83" s="100"/>
      <c r="BAV83" s="100"/>
      <c r="BAW83" s="100"/>
      <c r="BAX83" s="100"/>
      <c r="BAY83" s="100"/>
      <c r="BAZ83" s="100"/>
      <c r="BBA83" s="100"/>
      <c r="BBB83" s="100"/>
      <c r="BBC83" s="100"/>
      <c r="BBD83" s="100"/>
      <c r="BBE83" s="100"/>
      <c r="BBF83" s="100"/>
      <c r="BBG83" s="100"/>
      <c r="BBH83" s="100"/>
      <c r="BBI83" s="100"/>
      <c r="BBJ83" s="100"/>
      <c r="BBK83" s="100"/>
      <c r="BBL83" s="100"/>
      <c r="BBM83" s="100"/>
      <c r="BBN83" s="100"/>
      <c r="BBO83" s="100"/>
      <c r="BBP83" s="100"/>
      <c r="BBQ83" s="100"/>
      <c r="BBR83" s="100"/>
      <c r="BBS83" s="100"/>
      <c r="BBT83" s="100"/>
      <c r="BBU83" s="100"/>
      <c r="BBV83" s="100"/>
      <c r="BBW83" s="100"/>
      <c r="BBX83" s="100"/>
      <c r="BBY83" s="100"/>
      <c r="BBZ83" s="100"/>
      <c r="BCA83" s="100"/>
      <c r="BCB83" s="100"/>
      <c r="BCC83" s="100"/>
      <c r="BCD83" s="100"/>
      <c r="BCE83" s="100"/>
      <c r="BCF83" s="100"/>
      <c r="BCG83" s="100"/>
      <c r="BCH83" s="100"/>
      <c r="BCI83" s="100"/>
      <c r="BCJ83" s="100"/>
      <c r="BCK83" s="100"/>
      <c r="BCL83" s="100"/>
      <c r="BCM83" s="100"/>
      <c r="BCN83" s="100"/>
      <c r="BCO83" s="100"/>
      <c r="BCP83" s="100"/>
      <c r="BCQ83" s="100"/>
      <c r="BCR83" s="100"/>
      <c r="BCS83" s="100"/>
      <c r="BCT83" s="100"/>
      <c r="BCU83" s="100"/>
      <c r="BCV83" s="100"/>
      <c r="BCW83" s="100"/>
      <c r="BCX83" s="100"/>
      <c r="BCY83" s="100"/>
      <c r="BCZ83" s="100"/>
      <c r="BDA83" s="100"/>
      <c r="BDB83" s="100"/>
      <c r="BDC83" s="100"/>
      <c r="BDD83" s="100"/>
      <c r="BDE83" s="100"/>
      <c r="BDF83" s="100"/>
      <c r="BDG83" s="100"/>
      <c r="BDH83" s="100"/>
      <c r="BDI83" s="100"/>
      <c r="BDJ83" s="100"/>
      <c r="BDK83" s="100"/>
      <c r="BDL83" s="100"/>
      <c r="BDM83" s="100"/>
      <c r="BDN83" s="100"/>
      <c r="BDO83" s="100"/>
      <c r="BDP83" s="100"/>
      <c r="BDQ83" s="100"/>
      <c r="BDR83" s="100"/>
      <c r="BDS83" s="100"/>
      <c r="BDT83" s="100"/>
      <c r="BDU83" s="100"/>
      <c r="BDV83" s="100"/>
      <c r="BDW83" s="100"/>
      <c r="BDX83" s="100"/>
      <c r="BDY83" s="100"/>
      <c r="BDZ83" s="100"/>
      <c r="BEA83" s="100"/>
      <c r="BEB83" s="100"/>
      <c r="BEC83" s="100"/>
      <c r="BED83" s="100"/>
      <c r="BEE83" s="100"/>
      <c r="BEF83" s="100"/>
      <c r="BEG83" s="100"/>
      <c r="BEH83" s="100"/>
      <c r="BEI83" s="100"/>
      <c r="BEJ83" s="100"/>
      <c r="BEK83" s="100"/>
      <c r="BEL83" s="100"/>
      <c r="BEM83" s="100"/>
      <c r="BEN83" s="100"/>
      <c r="BEO83" s="100"/>
      <c r="BEP83" s="100"/>
      <c r="BEQ83" s="100"/>
      <c r="BER83" s="100"/>
      <c r="BES83" s="100"/>
      <c r="BET83" s="100"/>
      <c r="BEU83" s="100"/>
      <c r="BEV83" s="100"/>
      <c r="BEW83" s="100"/>
      <c r="BEX83" s="100"/>
      <c r="BEY83" s="100"/>
      <c r="BEZ83" s="100"/>
      <c r="BFA83" s="100"/>
      <c r="BFB83" s="100"/>
      <c r="BFC83" s="100"/>
      <c r="BFD83" s="100"/>
      <c r="BFE83" s="100"/>
      <c r="BFF83" s="100"/>
      <c r="BFG83" s="100"/>
      <c r="BFH83" s="100"/>
      <c r="BFI83" s="100"/>
      <c r="BFJ83" s="100"/>
      <c r="BFK83" s="100"/>
      <c r="BFL83" s="100"/>
      <c r="BFM83" s="100"/>
      <c r="BFN83" s="100"/>
      <c r="BFO83" s="100"/>
      <c r="BFP83" s="100"/>
      <c r="BFQ83" s="100"/>
      <c r="BFR83" s="100"/>
      <c r="BFS83" s="100"/>
      <c r="BFT83" s="100"/>
      <c r="BFU83" s="100"/>
      <c r="BFV83" s="100"/>
      <c r="BFW83" s="100"/>
      <c r="BFX83" s="100"/>
      <c r="BFY83" s="100"/>
      <c r="BFZ83" s="100"/>
      <c r="BGA83" s="100"/>
      <c r="BGB83" s="100"/>
      <c r="BGC83" s="100"/>
      <c r="BGD83" s="100"/>
      <c r="BGE83" s="100"/>
      <c r="BGF83" s="100"/>
      <c r="BGG83" s="100"/>
      <c r="BGH83" s="100"/>
      <c r="BGI83" s="100"/>
      <c r="BGJ83" s="100"/>
      <c r="BGK83" s="100"/>
      <c r="BGL83" s="100"/>
      <c r="BGM83" s="100"/>
      <c r="BGN83" s="100"/>
      <c r="BGO83" s="100"/>
      <c r="BGP83" s="100"/>
      <c r="BGQ83" s="100"/>
      <c r="BGR83" s="100"/>
      <c r="BGS83" s="100"/>
      <c r="BGT83" s="100"/>
      <c r="BGU83" s="100"/>
      <c r="BGV83" s="100"/>
      <c r="BGW83" s="100"/>
      <c r="BGX83" s="100"/>
      <c r="BGY83" s="100"/>
      <c r="BGZ83" s="100"/>
      <c r="BHA83" s="100"/>
      <c r="BHB83" s="100"/>
      <c r="BHC83" s="100"/>
      <c r="BHD83" s="100"/>
      <c r="BHE83" s="100"/>
      <c r="BHF83" s="100"/>
      <c r="BHG83" s="100"/>
      <c r="BHH83" s="100"/>
      <c r="BHI83" s="100"/>
      <c r="BHJ83" s="100"/>
      <c r="BHK83" s="100"/>
      <c r="BHL83" s="100"/>
      <c r="BHM83" s="100"/>
      <c r="BHN83" s="100"/>
      <c r="BHO83" s="100"/>
      <c r="BHP83" s="100"/>
      <c r="BHQ83" s="100"/>
      <c r="BHR83" s="100"/>
      <c r="BHS83" s="100"/>
      <c r="BHT83" s="100"/>
      <c r="BHU83" s="100"/>
      <c r="BHV83" s="100"/>
      <c r="BHW83" s="100"/>
      <c r="BHX83" s="100"/>
      <c r="BHY83" s="100"/>
      <c r="BHZ83" s="100"/>
      <c r="BIA83" s="100"/>
      <c r="BIB83" s="100"/>
      <c r="BIC83" s="100"/>
      <c r="BID83" s="100"/>
      <c r="BIE83" s="100"/>
      <c r="BIF83" s="100"/>
      <c r="BIG83" s="100"/>
      <c r="BIH83" s="100"/>
      <c r="BII83" s="100"/>
      <c r="BIJ83" s="100"/>
      <c r="BIK83" s="100"/>
      <c r="BIL83" s="100"/>
      <c r="BIM83" s="100"/>
      <c r="BIN83" s="100"/>
      <c r="BIO83" s="100"/>
      <c r="BIP83" s="100"/>
      <c r="BIQ83" s="100"/>
      <c r="BIR83" s="100"/>
      <c r="BIS83" s="100"/>
      <c r="BIT83" s="100"/>
      <c r="BIU83" s="100"/>
      <c r="BIV83" s="100"/>
      <c r="BIW83" s="100"/>
      <c r="BIX83" s="100"/>
      <c r="BIY83" s="100"/>
      <c r="BIZ83" s="100"/>
      <c r="BJA83" s="100"/>
      <c r="BJB83" s="100"/>
      <c r="BJC83" s="100"/>
      <c r="BJD83" s="100"/>
      <c r="BJE83" s="100"/>
      <c r="BJF83" s="100"/>
      <c r="BJG83" s="100"/>
      <c r="BJH83" s="100"/>
      <c r="BJI83" s="100"/>
      <c r="BJJ83" s="100"/>
      <c r="BJK83" s="100"/>
      <c r="BJL83" s="100"/>
      <c r="BJM83" s="100"/>
      <c r="BJN83" s="100"/>
      <c r="BJO83" s="100"/>
      <c r="BJP83" s="100"/>
      <c r="BJQ83" s="100"/>
      <c r="BJR83" s="100"/>
      <c r="BJS83" s="100"/>
      <c r="BJT83" s="100"/>
      <c r="BJU83" s="100"/>
      <c r="BJV83" s="100"/>
      <c r="BJW83" s="100"/>
      <c r="BJX83" s="100"/>
      <c r="BJY83" s="100"/>
      <c r="BJZ83" s="100"/>
      <c r="BKA83" s="100"/>
      <c r="BKB83" s="100"/>
      <c r="BKC83" s="100"/>
      <c r="BKD83" s="100"/>
      <c r="BKE83" s="100"/>
      <c r="BKF83" s="100"/>
      <c r="BKG83" s="100"/>
      <c r="BKH83" s="100"/>
      <c r="BKI83" s="100"/>
      <c r="BKJ83" s="100"/>
      <c r="BKK83" s="100"/>
      <c r="BKL83" s="100"/>
      <c r="BKM83" s="100"/>
      <c r="BKN83" s="100"/>
      <c r="BKO83" s="100"/>
      <c r="BKP83" s="100"/>
      <c r="BKQ83" s="100"/>
      <c r="BKR83" s="100"/>
      <c r="BKS83" s="100"/>
      <c r="BKT83" s="100"/>
      <c r="BKU83" s="100"/>
      <c r="BKV83" s="100"/>
      <c r="BKW83" s="100"/>
      <c r="BKX83" s="100"/>
      <c r="BKY83" s="100"/>
      <c r="BKZ83" s="100"/>
      <c r="BLA83" s="100"/>
      <c r="BLB83" s="100"/>
      <c r="BLC83" s="100"/>
      <c r="BLD83" s="100"/>
      <c r="BLE83" s="100"/>
      <c r="BLF83" s="100"/>
      <c r="BLG83" s="100"/>
      <c r="BLH83" s="100"/>
      <c r="BLI83" s="100"/>
      <c r="BLJ83" s="100"/>
      <c r="BLK83" s="100"/>
      <c r="BLL83" s="100"/>
      <c r="BLM83" s="100"/>
      <c r="BLN83" s="100"/>
      <c r="BLO83" s="100"/>
      <c r="BLP83" s="100"/>
      <c r="BLQ83" s="100"/>
      <c r="BLR83" s="100"/>
      <c r="BLS83" s="100"/>
      <c r="BLT83" s="100"/>
      <c r="BLU83" s="100"/>
      <c r="BLV83" s="100"/>
      <c r="BLW83" s="100"/>
      <c r="BLX83" s="100"/>
      <c r="BLY83" s="100"/>
      <c r="BLZ83" s="100"/>
      <c r="BMA83" s="100"/>
      <c r="BMB83" s="100"/>
      <c r="BMC83" s="100"/>
      <c r="BMD83" s="100"/>
      <c r="BME83" s="100"/>
      <c r="BMF83" s="100"/>
      <c r="BMG83" s="100"/>
      <c r="BMH83" s="100"/>
      <c r="BMI83" s="100"/>
      <c r="BMJ83" s="100"/>
      <c r="BMK83" s="100"/>
      <c r="BML83" s="100"/>
      <c r="BMM83" s="100"/>
      <c r="BMN83" s="100"/>
      <c r="BMO83" s="100"/>
      <c r="BMP83" s="100"/>
      <c r="BMQ83" s="100"/>
      <c r="BMR83" s="100"/>
      <c r="BMS83" s="100"/>
      <c r="BMT83" s="100"/>
      <c r="BMU83" s="100"/>
      <c r="BMV83" s="100"/>
      <c r="BMW83" s="100"/>
      <c r="BMX83" s="100"/>
      <c r="BMY83" s="100"/>
      <c r="BMZ83" s="100"/>
      <c r="BNA83" s="100"/>
      <c r="BNB83" s="100"/>
      <c r="BNC83" s="100"/>
      <c r="BND83" s="100"/>
      <c r="BNE83" s="100"/>
      <c r="BNF83" s="100"/>
      <c r="BNG83" s="100"/>
      <c r="BNH83" s="100"/>
      <c r="BNI83" s="100"/>
      <c r="BNJ83" s="100"/>
      <c r="BNK83" s="100"/>
      <c r="BNL83" s="100"/>
      <c r="BNM83" s="100"/>
      <c r="BNN83" s="100"/>
      <c r="BNO83" s="100"/>
      <c r="BNP83" s="100"/>
      <c r="BNQ83" s="100"/>
      <c r="BNR83" s="100"/>
      <c r="BNS83" s="100"/>
      <c r="BNT83" s="100"/>
      <c r="BNU83" s="100"/>
      <c r="BNV83" s="100"/>
      <c r="BNW83" s="100"/>
      <c r="BNX83" s="100"/>
      <c r="BNY83" s="100"/>
      <c r="BNZ83" s="100"/>
      <c r="BOA83" s="100"/>
      <c r="BOB83" s="100"/>
      <c r="BOC83" s="100"/>
      <c r="BOD83" s="100"/>
      <c r="BOE83" s="100"/>
      <c r="BOF83" s="100"/>
      <c r="BOG83" s="100"/>
      <c r="BOH83" s="100"/>
      <c r="BOI83" s="100"/>
      <c r="BOJ83" s="100"/>
      <c r="BOK83" s="100"/>
      <c r="BOL83" s="100"/>
      <c r="BOM83" s="100"/>
      <c r="BON83" s="100"/>
      <c r="BOO83" s="100"/>
      <c r="BOP83" s="100"/>
      <c r="BOQ83" s="100"/>
      <c r="BOR83" s="100"/>
      <c r="BOS83" s="100"/>
      <c r="BOT83" s="100"/>
      <c r="BOU83" s="100"/>
      <c r="BOV83" s="100"/>
      <c r="BOW83" s="100"/>
      <c r="BOX83" s="100"/>
      <c r="BOY83" s="100"/>
      <c r="BOZ83" s="100"/>
      <c r="BPA83" s="100"/>
      <c r="BPB83" s="100"/>
      <c r="BPC83" s="100"/>
      <c r="BPD83" s="100"/>
      <c r="BPE83" s="100"/>
      <c r="BPF83" s="100"/>
      <c r="BPG83" s="100"/>
      <c r="BPH83" s="100"/>
      <c r="BPI83" s="100"/>
      <c r="BPJ83" s="100"/>
      <c r="BPK83" s="100"/>
      <c r="BPL83" s="100"/>
      <c r="BPM83" s="100"/>
      <c r="BPN83" s="100"/>
      <c r="BPO83" s="100"/>
      <c r="BPP83" s="100"/>
      <c r="BPQ83" s="100"/>
      <c r="BPR83" s="100"/>
      <c r="BPS83" s="100"/>
      <c r="BPT83" s="100"/>
      <c r="BPU83" s="100"/>
      <c r="BPV83" s="100"/>
      <c r="BPW83" s="100"/>
      <c r="BPX83" s="100"/>
      <c r="BPY83" s="100"/>
      <c r="BPZ83" s="100"/>
      <c r="BQA83" s="100"/>
      <c r="BQB83" s="100"/>
      <c r="BQC83" s="100"/>
      <c r="BQD83" s="100"/>
      <c r="BQE83" s="100"/>
      <c r="BQF83" s="100"/>
      <c r="BQG83" s="100"/>
      <c r="BQH83" s="100"/>
      <c r="BQI83" s="100"/>
      <c r="BQJ83" s="100"/>
      <c r="BQK83" s="100"/>
      <c r="BQL83" s="100"/>
      <c r="BQM83" s="100"/>
      <c r="BQN83" s="100"/>
      <c r="BQO83" s="100"/>
      <c r="BQP83" s="100"/>
      <c r="BQQ83" s="100"/>
      <c r="BQR83" s="100"/>
      <c r="BQS83" s="100"/>
      <c r="BQT83" s="100"/>
      <c r="BQU83" s="100"/>
      <c r="BQV83" s="100"/>
      <c r="BQW83" s="100"/>
      <c r="BQX83" s="100"/>
      <c r="BQY83" s="100"/>
      <c r="BQZ83" s="100"/>
      <c r="BRA83" s="100"/>
      <c r="BRB83" s="100"/>
      <c r="BRC83" s="100"/>
      <c r="BRD83" s="100"/>
      <c r="BRE83" s="100"/>
      <c r="BRF83" s="100"/>
      <c r="BRG83" s="100"/>
      <c r="BRH83" s="100"/>
      <c r="BRI83" s="100"/>
      <c r="BRJ83" s="100"/>
      <c r="BRK83" s="100"/>
      <c r="BRL83" s="100"/>
      <c r="BRM83" s="100"/>
      <c r="BRN83" s="100"/>
      <c r="BRO83" s="100"/>
      <c r="BRP83" s="100"/>
      <c r="BRQ83" s="100"/>
      <c r="BRR83" s="100"/>
      <c r="BRS83" s="100"/>
      <c r="BRT83" s="100"/>
      <c r="BRU83" s="100"/>
      <c r="BRV83" s="100"/>
      <c r="BRW83" s="100"/>
      <c r="BRX83" s="100"/>
      <c r="BRY83" s="100"/>
      <c r="BRZ83" s="100"/>
      <c r="BSA83" s="100"/>
      <c r="BSB83" s="100"/>
      <c r="BSC83" s="100"/>
      <c r="BSD83" s="100"/>
      <c r="BSE83" s="100"/>
      <c r="BSF83" s="100"/>
      <c r="BSG83" s="100"/>
      <c r="BSH83" s="100"/>
      <c r="BSI83" s="100"/>
      <c r="BSJ83" s="100"/>
      <c r="BSK83" s="100"/>
      <c r="BSL83" s="100"/>
      <c r="BSM83" s="100"/>
      <c r="BSN83" s="100"/>
      <c r="BSO83" s="100"/>
      <c r="BSP83" s="100"/>
      <c r="BSQ83" s="100"/>
      <c r="BSR83" s="100"/>
      <c r="BSS83" s="100"/>
      <c r="BST83" s="100"/>
      <c r="BSU83" s="100"/>
      <c r="BSV83" s="100"/>
      <c r="BSW83" s="100"/>
      <c r="BSX83" s="100"/>
      <c r="BSY83" s="100"/>
      <c r="BSZ83" s="100"/>
      <c r="BTA83" s="100"/>
      <c r="BTB83" s="100"/>
      <c r="BTC83" s="100"/>
      <c r="BTD83" s="100"/>
      <c r="BTE83" s="100"/>
      <c r="BTF83" s="100"/>
      <c r="BTG83" s="100"/>
      <c r="BTH83" s="100"/>
      <c r="BTI83" s="100"/>
      <c r="BTJ83" s="100"/>
      <c r="BTK83" s="100"/>
      <c r="BTL83" s="100"/>
      <c r="BTM83" s="100"/>
      <c r="BTN83" s="100"/>
      <c r="BTO83" s="100"/>
      <c r="BTP83" s="100"/>
      <c r="BTQ83" s="100"/>
      <c r="BTR83" s="100"/>
      <c r="BTS83" s="100"/>
      <c r="BTT83" s="100"/>
      <c r="BTU83" s="100"/>
      <c r="BTV83" s="100"/>
      <c r="BTW83" s="100"/>
      <c r="BTX83" s="100"/>
      <c r="BTY83" s="100"/>
      <c r="BTZ83" s="100"/>
      <c r="BUA83" s="100"/>
      <c r="BUB83" s="100"/>
      <c r="BUC83" s="100"/>
      <c r="BUD83" s="100"/>
      <c r="BUE83" s="100"/>
      <c r="BUF83" s="100"/>
      <c r="BUG83" s="100"/>
      <c r="BUH83" s="100"/>
      <c r="BUI83" s="100"/>
      <c r="BUJ83" s="100"/>
      <c r="BUK83" s="100"/>
      <c r="BUL83" s="100"/>
      <c r="BUM83" s="100"/>
      <c r="BUN83" s="100"/>
      <c r="BUO83" s="100"/>
      <c r="BUP83" s="100"/>
      <c r="BUQ83" s="100"/>
      <c r="BUR83" s="100"/>
      <c r="BUS83" s="100"/>
      <c r="BUT83" s="100"/>
      <c r="BUU83" s="100"/>
      <c r="BUV83" s="100"/>
      <c r="BUW83" s="100"/>
      <c r="BUX83" s="100"/>
      <c r="BUY83" s="100"/>
      <c r="BUZ83" s="100"/>
      <c r="BVA83" s="100"/>
      <c r="BVB83" s="100"/>
      <c r="BVC83" s="100"/>
      <c r="BVD83" s="100"/>
      <c r="BVE83" s="100"/>
      <c r="BVF83" s="100"/>
      <c r="BVG83" s="100"/>
      <c r="BVH83" s="100"/>
      <c r="BVI83" s="100"/>
      <c r="BVJ83" s="100"/>
      <c r="BVK83" s="100"/>
      <c r="BVL83" s="100"/>
      <c r="BVM83" s="100"/>
      <c r="BVN83" s="100"/>
      <c r="BVO83" s="100"/>
      <c r="BVP83" s="100"/>
      <c r="BVQ83" s="100"/>
      <c r="BVR83" s="100"/>
      <c r="BVS83" s="100"/>
      <c r="BVT83" s="100"/>
      <c r="BVU83" s="100"/>
      <c r="BVV83" s="100"/>
      <c r="BVW83" s="100"/>
      <c r="BVX83" s="100"/>
      <c r="BVY83" s="100"/>
      <c r="BVZ83" s="100"/>
      <c r="BWA83" s="100"/>
      <c r="BWB83" s="100"/>
      <c r="BWC83" s="100"/>
      <c r="BWD83" s="100"/>
      <c r="BWE83" s="100"/>
      <c r="BWF83" s="100"/>
      <c r="BWG83" s="100"/>
      <c r="BWH83" s="100"/>
      <c r="BWI83" s="100"/>
      <c r="BWJ83" s="100"/>
      <c r="BWK83" s="100"/>
      <c r="BWL83" s="100"/>
      <c r="BWM83" s="100"/>
      <c r="BWN83" s="100"/>
      <c r="BWO83" s="100"/>
      <c r="BWP83" s="100"/>
      <c r="BWQ83" s="100"/>
      <c r="BWR83" s="100"/>
      <c r="BWS83" s="100"/>
      <c r="BWT83" s="100"/>
      <c r="BWU83" s="100"/>
      <c r="BWV83" s="100"/>
      <c r="BWW83" s="100"/>
      <c r="BWX83" s="100"/>
      <c r="BWY83" s="100"/>
      <c r="BWZ83" s="100"/>
      <c r="BXA83" s="100"/>
      <c r="BXB83" s="100"/>
      <c r="BXC83" s="100"/>
      <c r="BXD83" s="100"/>
      <c r="BXE83" s="100"/>
      <c r="BXF83" s="100"/>
      <c r="BXG83" s="100"/>
      <c r="BXH83" s="100"/>
      <c r="BXI83" s="100"/>
      <c r="BXJ83" s="100"/>
      <c r="BXK83" s="100"/>
      <c r="BXL83" s="100"/>
      <c r="BXM83" s="100"/>
      <c r="BXN83" s="100"/>
      <c r="BXO83" s="100"/>
      <c r="BXP83" s="100"/>
      <c r="BXQ83" s="100"/>
      <c r="BXR83" s="100"/>
      <c r="BXS83" s="100"/>
      <c r="BXT83" s="100"/>
      <c r="BXU83" s="100"/>
      <c r="BXV83" s="100"/>
      <c r="BXW83" s="100"/>
      <c r="BXX83" s="100"/>
      <c r="BXY83" s="100"/>
      <c r="BXZ83" s="100"/>
      <c r="BYA83" s="100"/>
      <c r="BYB83" s="100"/>
      <c r="BYC83" s="100"/>
      <c r="BYD83" s="100"/>
      <c r="BYE83" s="100"/>
      <c r="BYF83" s="100"/>
      <c r="BYG83" s="100"/>
      <c r="BYH83" s="100"/>
      <c r="BYI83" s="100"/>
      <c r="BYJ83" s="100"/>
      <c r="BYK83" s="100"/>
      <c r="BYL83" s="100"/>
      <c r="BYM83" s="100"/>
      <c r="BYN83" s="100"/>
      <c r="BYO83" s="100"/>
      <c r="BYP83" s="100"/>
      <c r="BYQ83" s="100"/>
      <c r="BYR83" s="100"/>
      <c r="BYS83" s="100"/>
      <c r="BYT83" s="100"/>
      <c r="BYU83" s="100"/>
      <c r="BYV83" s="100"/>
      <c r="BYW83" s="100"/>
      <c r="BYX83" s="100"/>
      <c r="BYY83" s="100"/>
      <c r="BYZ83" s="100"/>
      <c r="BZA83" s="100"/>
      <c r="BZB83" s="100"/>
      <c r="BZC83" s="100"/>
      <c r="BZD83" s="100"/>
      <c r="BZE83" s="100"/>
      <c r="BZF83" s="100"/>
      <c r="BZG83" s="100"/>
      <c r="BZH83" s="100"/>
      <c r="BZI83" s="100"/>
      <c r="BZJ83" s="100"/>
      <c r="BZK83" s="100"/>
      <c r="BZL83" s="100"/>
      <c r="BZM83" s="100"/>
      <c r="BZN83" s="100"/>
      <c r="BZO83" s="100"/>
      <c r="BZP83" s="100"/>
      <c r="BZQ83" s="100"/>
      <c r="BZR83" s="100"/>
      <c r="BZS83" s="100"/>
      <c r="BZT83" s="100"/>
      <c r="BZU83" s="100"/>
      <c r="BZV83" s="100"/>
      <c r="BZW83" s="100"/>
      <c r="BZX83" s="100"/>
      <c r="BZY83" s="100"/>
      <c r="BZZ83" s="100"/>
      <c r="CAA83" s="100"/>
      <c r="CAB83" s="100"/>
      <c r="CAC83" s="100"/>
      <c r="CAD83" s="100"/>
      <c r="CAE83" s="100"/>
      <c r="CAF83" s="100"/>
      <c r="CAG83" s="100"/>
      <c r="CAH83" s="100"/>
      <c r="CAI83" s="100"/>
      <c r="CAJ83" s="100"/>
      <c r="CAK83" s="100"/>
      <c r="CAL83" s="100"/>
      <c r="CAM83" s="100"/>
      <c r="CAN83" s="100"/>
      <c r="CAO83" s="100"/>
      <c r="CAP83" s="100"/>
      <c r="CAQ83" s="100"/>
      <c r="CAR83" s="100"/>
      <c r="CAS83" s="100"/>
      <c r="CAT83" s="100"/>
      <c r="CAU83" s="100"/>
      <c r="CAV83" s="100"/>
      <c r="CAW83" s="100"/>
      <c r="CAX83" s="100"/>
      <c r="CAY83" s="100"/>
      <c r="CAZ83" s="100"/>
      <c r="CBA83" s="100"/>
      <c r="CBB83" s="100"/>
      <c r="CBC83" s="100"/>
      <c r="CBD83" s="100"/>
      <c r="CBE83" s="100"/>
      <c r="CBF83" s="100"/>
      <c r="CBG83" s="100"/>
      <c r="CBH83" s="100"/>
      <c r="CBI83" s="100"/>
      <c r="CBJ83" s="100"/>
      <c r="CBK83" s="100"/>
      <c r="CBL83" s="100"/>
      <c r="CBM83" s="100"/>
      <c r="CBN83" s="100"/>
      <c r="CBO83" s="100"/>
      <c r="CBP83" s="100"/>
      <c r="CBQ83" s="100"/>
      <c r="CBR83" s="100"/>
      <c r="CBS83" s="100"/>
      <c r="CBT83" s="100"/>
      <c r="CBU83" s="100"/>
      <c r="CBV83" s="100"/>
      <c r="CBW83" s="100"/>
      <c r="CBX83" s="100"/>
      <c r="CBY83" s="100"/>
      <c r="CBZ83" s="100"/>
      <c r="CCA83" s="100"/>
      <c r="CCB83" s="100"/>
      <c r="CCC83" s="100"/>
      <c r="CCD83" s="100"/>
      <c r="CCE83" s="100"/>
      <c r="CCF83" s="100"/>
      <c r="CCG83" s="100"/>
      <c r="CCH83" s="100"/>
      <c r="CCI83" s="100"/>
      <c r="CCJ83" s="100"/>
      <c r="CCK83" s="100"/>
      <c r="CCL83" s="100"/>
      <c r="CCM83" s="100"/>
      <c r="CCN83" s="100"/>
      <c r="CCO83" s="100"/>
      <c r="CCP83" s="100"/>
      <c r="CCQ83" s="100"/>
      <c r="CCR83" s="100"/>
      <c r="CCS83" s="100"/>
      <c r="CCT83" s="100"/>
      <c r="CCU83" s="100"/>
      <c r="CCV83" s="100"/>
      <c r="CCW83" s="100"/>
      <c r="CCX83" s="100"/>
      <c r="CCY83" s="100"/>
      <c r="CCZ83" s="100"/>
      <c r="CDA83" s="100"/>
      <c r="CDB83" s="100"/>
      <c r="CDC83" s="100"/>
      <c r="CDD83" s="100"/>
      <c r="CDE83" s="100"/>
      <c r="CDF83" s="100"/>
      <c r="CDG83" s="100"/>
      <c r="CDH83" s="100"/>
      <c r="CDI83" s="100"/>
      <c r="CDJ83" s="100"/>
      <c r="CDK83" s="100"/>
      <c r="CDL83" s="100"/>
      <c r="CDM83" s="100"/>
      <c r="CDN83" s="100"/>
      <c r="CDO83" s="100"/>
      <c r="CDP83" s="100"/>
      <c r="CDQ83" s="100"/>
      <c r="CDR83" s="100"/>
      <c r="CDS83" s="100"/>
      <c r="CDT83" s="100"/>
      <c r="CDU83" s="100"/>
      <c r="CDV83" s="100"/>
      <c r="CDW83" s="100"/>
      <c r="CDX83" s="100"/>
      <c r="CDY83" s="100"/>
      <c r="CDZ83" s="100"/>
      <c r="CEA83" s="100"/>
      <c r="CEB83" s="100"/>
      <c r="CEC83" s="100"/>
      <c r="CED83" s="100"/>
      <c r="CEE83" s="100"/>
      <c r="CEF83" s="100"/>
      <c r="CEG83" s="100"/>
      <c r="CEH83" s="100"/>
      <c r="CEI83" s="100"/>
      <c r="CEJ83" s="100"/>
      <c r="CEK83" s="100"/>
      <c r="CEL83" s="100"/>
      <c r="CEM83" s="100"/>
      <c r="CEN83" s="100"/>
      <c r="CEO83" s="100"/>
      <c r="CEP83" s="100"/>
      <c r="CEQ83" s="100"/>
      <c r="CER83" s="100"/>
      <c r="CES83" s="100"/>
      <c r="CET83" s="100"/>
      <c r="CEU83" s="100"/>
      <c r="CEV83" s="100"/>
      <c r="CEW83" s="100"/>
      <c r="CEX83" s="100"/>
      <c r="CEY83" s="100"/>
      <c r="CEZ83" s="100"/>
      <c r="CFA83" s="100"/>
      <c r="CFB83" s="100"/>
      <c r="CFC83" s="100"/>
      <c r="CFD83" s="100"/>
      <c r="CFE83" s="100"/>
      <c r="CFF83" s="100"/>
      <c r="CFG83" s="100"/>
      <c r="CFH83" s="100"/>
      <c r="CFI83" s="100"/>
      <c r="CFJ83" s="100"/>
      <c r="CFK83" s="100"/>
      <c r="CFL83" s="100"/>
      <c r="CFM83" s="100"/>
      <c r="CFN83" s="100"/>
      <c r="CFO83" s="100"/>
      <c r="CFP83" s="100"/>
      <c r="CFQ83" s="100"/>
      <c r="CFR83" s="100"/>
      <c r="CFS83" s="100"/>
      <c r="CFT83" s="100"/>
      <c r="CFU83" s="100"/>
      <c r="CFV83" s="100"/>
      <c r="CFW83" s="100"/>
      <c r="CFX83" s="100"/>
      <c r="CFY83" s="100"/>
      <c r="CFZ83" s="100"/>
      <c r="CGA83" s="100"/>
      <c r="CGB83" s="100"/>
      <c r="CGC83" s="100"/>
      <c r="CGD83" s="100"/>
      <c r="CGE83" s="100"/>
      <c r="CGF83" s="100"/>
      <c r="CGG83" s="100"/>
      <c r="CGH83" s="100"/>
      <c r="CGI83" s="100"/>
      <c r="CGJ83" s="100"/>
      <c r="CGK83" s="100"/>
      <c r="CGL83" s="100"/>
      <c r="CGM83" s="100"/>
      <c r="CGN83" s="100"/>
      <c r="CGO83" s="100"/>
      <c r="CGP83" s="100"/>
      <c r="CGQ83" s="100"/>
      <c r="CGR83" s="100"/>
      <c r="CGS83" s="100"/>
      <c r="CGT83" s="100"/>
      <c r="CGU83" s="100"/>
      <c r="CGV83" s="100"/>
      <c r="CGW83" s="100"/>
      <c r="CGX83" s="100"/>
      <c r="CGY83" s="100"/>
      <c r="CGZ83" s="100"/>
      <c r="CHA83" s="100"/>
      <c r="CHB83" s="100"/>
      <c r="CHC83" s="100"/>
      <c r="CHD83" s="100"/>
      <c r="CHE83" s="100"/>
      <c r="CHF83" s="100"/>
      <c r="CHG83" s="100"/>
      <c r="CHH83" s="100"/>
      <c r="CHI83" s="100"/>
      <c r="CHJ83" s="100"/>
      <c r="CHK83" s="100"/>
      <c r="CHL83" s="100"/>
      <c r="CHM83" s="100"/>
      <c r="CHN83" s="100"/>
      <c r="CHO83" s="100"/>
      <c r="CHP83" s="100"/>
      <c r="CHQ83" s="100"/>
      <c r="CHR83" s="100"/>
      <c r="CHS83" s="100"/>
      <c r="CHT83" s="100"/>
      <c r="CHU83" s="100"/>
      <c r="CHV83" s="100"/>
      <c r="CHW83" s="100"/>
      <c r="CHX83" s="100"/>
      <c r="CHY83" s="100"/>
      <c r="CHZ83" s="100"/>
      <c r="CIA83" s="100"/>
      <c r="CIB83" s="100"/>
      <c r="CIC83" s="100"/>
      <c r="CID83" s="100"/>
      <c r="CIE83" s="100"/>
      <c r="CIF83" s="100"/>
      <c r="CIG83" s="100"/>
      <c r="CIH83" s="100"/>
      <c r="CII83" s="100"/>
      <c r="CIJ83" s="100"/>
      <c r="CIK83" s="100"/>
      <c r="CIL83" s="100"/>
      <c r="CIM83" s="100"/>
      <c r="CIN83" s="100"/>
      <c r="CIO83" s="100"/>
      <c r="CIP83" s="100"/>
      <c r="CIQ83" s="100"/>
      <c r="CIR83" s="100"/>
      <c r="CIS83" s="100"/>
      <c r="CIT83" s="100"/>
      <c r="CIU83" s="100"/>
      <c r="CIV83" s="100"/>
      <c r="CIW83" s="100"/>
      <c r="CIX83" s="100"/>
      <c r="CIY83" s="100"/>
      <c r="CIZ83" s="100"/>
      <c r="CJA83" s="100"/>
      <c r="CJB83" s="100"/>
      <c r="CJC83" s="100"/>
      <c r="CJD83" s="100"/>
      <c r="CJE83" s="100"/>
      <c r="CJF83" s="100"/>
      <c r="CJG83" s="100"/>
      <c r="CJH83" s="100"/>
      <c r="CJI83" s="100"/>
      <c r="CJJ83" s="100"/>
      <c r="CJK83" s="100"/>
      <c r="CJL83" s="100"/>
      <c r="CJM83" s="100"/>
      <c r="CJN83" s="100"/>
      <c r="CJO83" s="100"/>
      <c r="CJP83" s="100"/>
      <c r="CJQ83" s="100"/>
      <c r="CJR83" s="100"/>
      <c r="CJS83" s="100"/>
      <c r="CJT83" s="100"/>
      <c r="CJU83" s="100"/>
      <c r="CJV83" s="100"/>
      <c r="CJW83" s="100"/>
      <c r="CJX83" s="100"/>
      <c r="CJY83" s="100"/>
      <c r="CJZ83" s="100"/>
      <c r="CKA83" s="100"/>
      <c r="CKB83" s="100"/>
      <c r="CKC83" s="100"/>
      <c r="CKD83" s="100"/>
      <c r="CKE83" s="100"/>
      <c r="CKF83" s="100"/>
      <c r="CKG83" s="100"/>
      <c r="CKH83" s="100"/>
      <c r="CKI83" s="100"/>
      <c r="CKJ83" s="100"/>
      <c r="CKK83" s="100"/>
      <c r="CKL83" s="100"/>
      <c r="CKM83" s="100"/>
      <c r="CKN83" s="100"/>
      <c r="CKO83" s="100"/>
      <c r="CKP83" s="100"/>
      <c r="CKQ83" s="100"/>
      <c r="CKR83" s="100"/>
      <c r="CKS83" s="100"/>
      <c r="CKT83" s="100"/>
      <c r="CKU83" s="100"/>
      <c r="CKV83" s="100"/>
      <c r="CKW83" s="100"/>
      <c r="CKX83" s="100"/>
      <c r="CKY83" s="100"/>
      <c r="CKZ83" s="100"/>
      <c r="CLA83" s="100"/>
      <c r="CLB83" s="100"/>
      <c r="CLC83" s="100"/>
      <c r="CLD83" s="100"/>
      <c r="CLE83" s="100"/>
      <c r="CLF83" s="100"/>
      <c r="CLG83" s="100"/>
      <c r="CLH83" s="100"/>
      <c r="CLI83" s="100"/>
      <c r="CLJ83" s="100"/>
      <c r="CLK83" s="100"/>
      <c r="CLL83" s="100"/>
      <c r="CLM83" s="100"/>
      <c r="CLN83" s="100"/>
      <c r="CLO83" s="100"/>
      <c r="CLP83" s="100"/>
      <c r="CLQ83" s="100"/>
      <c r="CLR83" s="100"/>
      <c r="CLS83" s="100"/>
      <c r="CLT83" s="100"/>
      <c r="CLU83" s="100"/>
      <c r="CLV83" s="100"/>
      <c r="CLW83" s="100"/>
      <c r="CLX83" s="100"/>
      <c r="CLY83" s="100"/>
      <c r="CLZ83" s="100"/>
      <c r="CMA83" s="100"/>
      <c r="CMB83" s="100"/>
      <c r="CMC83" s="100"/>
      <c r="CMD83" s="100"/>
      <c r="CME83" s="100"/>
      <c r="CMF83" s="100"/>
      <c r="CMG83" s="100"/>
      <c r="CMH83" s="100"/>
      <c r="CMI83" s="100"/>
      <c r="CMJ83" s="100"/>
      <c r="CMK83" s="100"/>
      <c r="CML83" s="100"/>
      <c r="CMM83" s="100"/>
      <c r="CMN83" s="100"/>
      <c r="CMO83" s="100"/>
      <c r="CMP83" s="100"/>
      <c r="CMQ83" s="100"/>
      <c r="CMR83" s="100"/>
      <c r="CMS83" s="100"/>
      <c r="CMT83" s="100"/>
      <c r="CMU83" s="100"/>
      <c r="CMV83" s="100"/>
      <c r="CMW83" s="100"/>
      <c r="CMX83" s="100"/>
      <c r="CMY83" s="100"/>
      <c r="CMZ83" s="100"/>
      <c r="CNA83" s="100"/>
      <c r="CNB83" s="100"/>
      <c r="CNC83" s="100"/>
      <c r="CND83" s="100"/>
      <c r="CNE83" s="100"/>
      <c r="CNF83" s="100"/>
      <c r="CNG83" s="100"/>
      <c r="CNH83" s="100"/>
      <c r="CNI83" s="100"/>
      <c r="CNJ83" s="100"/>
      <c r="CNK83" s="100"/>
      <c r="CNL83" s="100"/>
      <c r="CNM83" s="100"/>
      <c r="CNN83" s="100"/>
      <c r="CNO83" s="100"/>
      <c r="CNP83" s="100"/>
      <c r="CNQ83" s="100"/>
      <c r="CNR83" s="100"/>
      <c r="CNS83" s="100"/>
      <c r="CNT83" s="100"/>
      <c r="CNU83" s="100"/>
      <c r="CNV83" s="100"/>
      <c r="CNW83" s="100"/>
      <c r="CNX83" s="100"/>
      <c r="CNY83" s="100"/>
      <c r="CNZ83" s="100"/>
      <c r="COA83" s="100"/>
      <c r="COB83" s="100"/>
      <c r="COC83" s="100"/>
      <c r="COD83" s="100"/>
      <c r="COE83" s="100"/>
      <c r="COF83" s="100"/>
      <c r="COG83" s="100"/>
      <c r="COH83" s="100"/>
      <c r="COI83" s="100"/>
      <c r="COJ83" s="100"/>
      <c r="COK83" s="100"/>
      <c r="COL83" s="100"/>
      <c r="COM83" s="100"/>
      <c r="CON83" s="100"/>
      <c r="COO83" s="100"/>
      <c r="COP83" s="100"/>
      <c r="COQ83" s="100"/>
      <c r="COR83" s="100"/>
      <c r="COS83" s="100"/>
      <c r="COT83" s="100"/>
      <c r="COU83" s="100"/>
      <c r="COV83" s="100"/>
      <c r="COW83" s="100"/>
      <c r="COX83" s="100"/>
      <c r="COY83" s="100"/>
      <c r="COZ83" s="100"/>
      <c r="CPA83" s="100"/>
      <c r="CPB83" s="100"/>
      <c r="CPC83" s="100"/>
      <c r="CPD83" s="100"/>
      <c r="CPE83" s="100"/>
      <c r="CPF83" s="100"/>
      <c r="CPG83" s="100"/>
      <c r="CPH83" s="100"/>
      <c r="CPI83" s="100"/>
      <c r="CPJ83" s="100"/>
      <c r="CPK83" s="100"/>
      <c r="CPL83" s="100"/>
      <c r="CPM83" s="100"/>
      <c r="CPN83" s="100"/>
      <c r="CPO83" s="100"/>
      <c r="CPP83" s="100"/>
      <c r="CPQ83" s="100"/>
      <c r="CPR83" s="100"/>
      <c r="CPS83" s="100"/>
      <c r="CPT83" s="100"/>
      <c r="CPU83" s="100"/>
      <c r="CPV83" s="100"/>
      <c r="CPW83" s="100"/>
      <c r="CPX83" s="100"/>
      <c r="CPY83" s="100"/>
      <c r="CPZ83" s="100"/>
      <c r="CQA83" s="100"/>
      <c r="CQB83" s="100"/>
      <c r="CQC83" s="100"/>
      <c r="CQD83" s="100"/>
      <c r="CQE83" s="100"/>
      <c r="CQF83" s="100"/>
      <c r="CQG83" s="100"/>
      <c r="CQH83" s="100"/>
      <c r="CQI83" s="100"/>
      <c r="CQJ83" s="100"/>
      <c r="CQK83" s="100"/>
      <c r="CQL83" s="100"/>
      <c r="CQM83" s="100"/>
      <c r="CQN83" s="100"/>
      <c r="CQO83" s="100"/>
      <c r="CQP83" s="100"/>
      <c r="CQQ83" s="100"/>
      <c r="CQR83" s="100"/>
      <c r="CQS83" s="100"/>
      <c r="CQT83" s="100"/>
      <c r="CQU83" s="100"/>
      <c r="CQV83" s="100"/>
      <c r="CQW83" s="100"/>
      <c r="CQX83" s="100"/>
      <c r="CQY83" s="100"/>
      <c r="CQZ83" s="100"/>
      <c r="CRA83" s="100"/>
      <c r="CRB83" s="100"/>
      <c r="CRC83" s="100"/>
      <c r="CRD83" s="100"/>
      <c r="CRE83" s="100"/>
      <c r="CRF83" s="100"/>
      <c r="CRG83" s="100"/>
      <c r="CRH83" s="100"/>
      <c r="CRI83" s="100"/>
      <c r="CRJ83" s="100"/>
      <c r="CRK83" s="100"/>
      <c r="CRL83" s="100"/>
      <c r="CRM83" s="100"/>
      <c r="CRN83" s="100"/>
      <c r="CRO83" s="100"/>
      <c r="CRP83" s="100"/>
      <c r="CRQ83" s="100"/>
      <c r="CRR83" s="100"/>
      <c r="CRS83" s="100"/>
      <c r="CRT83" s="100"/>
      <c r="CRU83" s="100"/>
      <c r="CRV83" s="100"/>
      <c r="CRW83" s="100"/>
      <c r="CRX83" s="100"/>
      <c r="CRY83" s="100"/>
      <c r="CRZ83" s="100"/>
      <c r="CSA83" s="100"/>
      <c r="CSB83" s="100"/>
      <c r="CSC83" s="100"/>
      <c r="CSD83" s="100"/>
      <c r="CSE83" s="100"/>
      <c r="CSF83" s="100"/>
      <c r="CSG83" s="100"/>
      <c r="CSH83" s="100"/>
      <c r="CSI83" s="100"/>
      <c r="CSJ83" s="100"/>
      <c r="CSK83" s="100"/>
      <c r="CSL83" s="100"/>
      <c r="CSM83" s="100"/>
      <c r="CSN83" s="100"/>
      <c r="CSO83" s="100"/>
      <c r="CSP83" s="100"/>
      <c r="CSQ83" s="100"/>
      <c r="CSR83" s="100"/>
      <c r="CSS83" s="100"/>
      <c r="CST83" s="100"/>
      <c r="CSU83" s="100"/>
      <c r="CSV83" s="100"/>
      <c r="CSW83" s="100"/>
      <c r="CSX83" s="100"/>
      <c r="CSY83" s="100"/>
      <c r="CSZ83" s="100"/>
      <c r="CTA83" s="100"/>
      <c r="CTB83" s="100"/>
      <c r="CTC83" s="100"/>
      <c r="CTD83" s="100"/>
      <c r="CTE83" s="100"/>
      <c r="CTF83" s="100"/>
      <c r="CTG83" s="100"/>
      <c r="CTH83" s="100"/>
      <c r="CTI83" s="100"/>
      <c r="CTJ83" s="100"/>
      <c r="CTK83" s="100"/>
      <c r="CTL83" s="100"/>
      <c r="CTM83" s="100"/>
      <c r="CTN83" s="100"/>
      <c r="CTO83" s="100"/>
      <c r="CTP83" s="100"/>
      <c r="CTQ83" s="100"/>
      <c r="CTR83" s="100"/>
      <c r="CTS83" s="100"/>
      <c r="CTT83" s="100"/>
      <c r="CTU83" s="100"/>
      <c r="CTV83" s="100"/>
      <c r="CTW83" s="100"/>
      <c r="CTX83" s="100"/>
      <c r="CTY83" s="100"/>
      <c r="CTZ83" s="100"/>
      <c r="CUA83" s="100"/>
      <c r="CUB83" s="100"/>
      <c r="CUC83" s="100"/>
      <c r="CUD83" s="100"/>
      <c r="CUE83" s="100"/>
      <c r="CUF83" s="100"/>
      <c r="CUG83" s="100"/>
      <c r="CUH83" s="100"/>
      <c r="CUI83" s="100"/>
      <c r="CUJ83" s="100"/>
      <c r="CUK83" s="100"/>
      <c r="CUL83" s="100"/>
      <c r="CUM83" s="100"/>
      <c r="CUN83" s="100"/>
      <c r="CUO83" s="100"/>
      <c r="CUP83" s="100"/>
      <c r="CUQ83" s="100"/>
      <c r="CUR83" s="100"/>
      <c r="CUS83" s="100"/>
      <c r="CUT83" s="100"/>
      <c r="CUU83" s="100"/>
      <c r="CUV83" s="100"/>
      <c r="CUW83" s="100"/>
      <c r="CUX83" s="100"/>
      <c r="CUY83" s="100"/>
      <c r="CUZ83" s="100"/>
      <c r="CVA83" s="100"/>
      <c r="CVB83" s="100"/>
      <c r="CVC83" s="100"/>
      <c r="CVD83" s="100"/>
      <c r="CVE83" s="100"/>
      <c r="CVF83" s="100"/>
      <c r="CVG83" s="100"/>
      <c r="CVH83" s="100"/>
      <c r="CVI83" s="100"/>
      <c r="CVJ83" s="100"/>
      <c r="CVK83" s="100"/>
      <c r="CVL83" s="100"/>
      <c r="CVM83" s="100"/>
      <c r="CVN83" s="100"/>
      <c r="CVO83" s="100"/>
      <c r="CVP83" s="100"/>
      <c r="CVQ83" s="100"/>
      <c r="CVR83" s="100"/>
      <c r="CVS83" s="100"/>
      <c r="CVT83" s="100"/>
      <c r="CVU83" s="100"/>
      <c r="CVV83" s="100"/>
      <c r="CVW83" s="100"/>
      <c r="CVX83" s="100"/>
      <c r="CVY83" s="100"/>
      <c r="CVZ83" s="100"/>
      <c r="CWA83" s="100"/>
      <c r="CWB83" s="100"/>
      <c r="CWC83" s="100"/>
      <c r="CWD83" s="100"/>
      <c r="CWE83" s="100"/>
      <c r="CWF83" s="100"/>
      <c r="CWG83" s="100"/>
      <c r="CWH83" s="100"/>
      <c r="CWI83" s="100"/>
      <c r="CWJ83" s="100"/>
      <c r="CWK83" s="100"/>
      <c r="CWL83" s="100"/>
      <c r="CWM83" s="100"/>
      <c r="CWN83" s="100"/>
      <c r="CWO83" s="100"/>
      <c r="CWP83" s="100"/>
      <c r="CWQ83" s="100"/>
      <c r="CWR83" s="100"/>
      <c r="CWS83" s="100"/>
      <c r="CWT83" s="100"/>
      <c r="CWU83" s="100"/>
      <c r="CWV83" s="100"/>
      <c r="CWW83" s="100"/>
      <c r="CWX83" s="100"/>
      <c r="CWY83" s="100"/>
      <c r="CWZ83" s="100"/>
      <c r="CXA83" s="100"/>
      <c r="CXB83" s="100"/>
      <c r="CXC83" s="100"/>
      <c r="CXD83" s="100"/>
      <c r="CXE83" s="100"/>
      <c r="CXF83" s="100"/>
      <c r="CXG83" s="100"/>
      <c r="CXH83" s="100"/>
      <c r="CXI83" s="100"/>
      <c r="CXJ83" s="100"/>
      <c r="CXK83" s="100"/>
      <c r="CXL83" s="100"/>
      <c r="CXM83" s="100"/>
      <c r="CXN83" s="100"/>
      <c r="CXO83" s="100"/>
      <c r="CXP83" s="100"/>
      <c r="CXQ83" s="100"/>
      <c r="CXR83" s="100"/>
      <c r="CXS83" s="100"/>
      <c r="CXT83" s="100"/>
      <c r="CXU83" s="100"/>
      <c r="CXV83" s="100"/>
      <c r="CXW83" s="100"/>
      <c r="CXX83" s="100"/>
      <c r="CXY83" s="100"/>
      <c r="CXZ83" s="100"/>
      <c r="CYA83" s="100"/>
      <c r="CYB83" s="100"/>
      <c r="CYC83" s="100"/>
      <c r="CYD83" s="100"/>
      <c r="CYE83" s="100"/>
      <c r="CYF83" s="100"/>
      <c r="CYG83" s="100"/>
      <c r="CYH83" s="100"/>
      <c r="CYI83" s="100"/>
      <c r="CYJ83" s="100"/>
      <c r="CYK83" s="100"/>
      <c r="CYL83" s="100"/>
      <c r="CYM83" s="100"/>
      <c r="CYN83" s="100"/>
      <c r="CYO83" s="100"/>
      <c r="CYP83" s="100"/>
      <c r="CYQ83" s="100"/>
      <c r="CYR83" s="100"/>
      <c r="CYS83" s="100"/>
      <c r="CYT83" s="100"/>
      <c r="CYU83" s="100"/>
      <c r="CYV83" s="100"/>
      <c r="CYW83" s="100"/>
      <c r="CYX83" s="100"/>
      <c r="CYY83" s="100"/>
      <c r="CYZ83" s="100"/>
      <c r="CZA83" s="100"/>
      <c r="CZB83" s="100"/>
      <c r="CZC83" s="100"/>
      <c r="CZD83" s="100"/>
      <c r="CZE83" s="100"/>
      <c r="CZF83" s="100"/>
      <c r="CZG83" s="100"/>
      <c r="CZH83" s="100"/>
      <c r="CZI83" s="100"/>
      <c r="CZJ83" s="100"/>
      <c r="CZK83" s="100"/>
      <c r="CZL83" s="100"/>
      <c r="CZM83" s="100"/>
      <c r="CZN83" s="100"/>
      <c r="CZO83" s="100"/>
      <c r="CZP83" s="100"/>
      <c r="CZQ83" s="100"/>
      <c r="CZR83" s="100"/>
      <c r="CZS83" s="100"/>
      <c r="CZT83" s="100"/>
      <c r="CZU83" s="100"/>
      <c r="CZV83" s="100"/>
      <c r="CZW83" s="100"/>
      <c r="CZX83" s="100"/>
      <c r="CZY83" s="100"/>
      <c r="CZZ83" s="100"/>
      <c r="DAA83" s="100"/>
      <c r="DAB83" s="100"/>
      <c r="DAC83" s="100"/>
      <c r="DAD83" s="100"/>
      <c r="DAE83" s="100"/>
      <c r="DAF83" s="100"/>
      <c r="DAG83" s="100"/>
      <c r="DAH83" s="100"/>
      <c r="DAI83" s="100"/>
      <c r="DAJ83" s="100"/>
      <c r="DAK83" s="100"/>
      <c r="DAL83" s="100"/>
      <c r="DAM83" s="100"/>
      <c r="DAN83" s="100"/>
      <c r="DAO83" s="100"/>
      <c r="DAP83" s="100"/>
      <c r="DAQ83" s="100"/>
      <c r="DAR83" s="100"/>
      <c r="DAS83" s="100"/>
      <c r="DAT83" s="100"/>
      <c r="DAU83" s="100"/>
      <c r="DAV83" s="100"/>
      <c r="DAW83" s="100"/>
      <c r="DAX83" s="100"/>
      <c r="DAY83" s="100"/>
      <c r="DAZ83" s="100"/>
      <c r="DBA83" s="100"/>
      <c r="DBB83" s="100"/>
      <c r="DBC83" s="100"/>
      <c r="DBD83" s="100"/>
      <c r="DBE83" s="100"/>
      <c r="DBF83" s="100"/>
      <c r="DBG83" s="100"/>
      <c r="DBH83" s="100"/>
      <c r="DBI83" s="100"/>
      <c r="DBJ83" s="100"/>
      <c r="DBK83" s="100"/>
      <c r="DBL83" s="100"/>
      <c r="DBM83" s="100"/>
      <c r="DBN83" s="100"/>
      <c r="DBO83" s="100"/>
      <c r="DBP83" s="100"/>
      <c r="DBQ83" s="100"/>
      <c r="DBR83" s="100"/>
      <c r="DBS83" s="100"/>
      <c r="DBT83" s="100"/>
      <c r="DBU83" s="100"/>
      <c r="DBV83" s="100"/>
      <c r="DBW83" s="100"/>
      <c r="DBX83" s="100"/>
      <c r="DBY83" s="100"/>
      <c r="DBZ83" s="100"/>
      <c r="DCA83" s="100"/>
      <c r="DCB83" s="100"/>
      <c r="DCC83" s="100"/>
      <c r="DCD83" s="100"/>
      <c r="DCE83" s="100"/>
      <c r="DCF83" s="100"/>
      <c r="DCG83" s="100"/>
      <c r="DCH83" s="100"/>
      <c r="DCI83" s="100"/>
      <c r="DCJ83" s="100"/>
      <c r="DCK83" s="100"/>
      <c r="DCL83" s="100"/>
      <c r="DCM83" s="100"/>
      <c r="DCN83" s="100"/>
      <c r="DCO83" s="100"/>
      <c r="DCP83" s="100"/>
      <c r="DCQ83" s="100"/>
      <c r="DCR83" s="100"/>
      <c r="DCS83" s="100"/>
      <c r="DCT83" s="100"/>
      <c r="DCU83" s="100"/>
      <c r="DCV83" s="100"/>
      <c r="DCW83" s="100"/>
      <c r="DCX83" s="100"/>
      <c r="DCY83" s="100"/>
      <c r="DCZ83" s="100"/>
      <c r="DDA83" s="100"/>
      <c r="DDB83" s="100"/>
      <c r="DDC83" s="100"/>
      <c r="DDD83" s="100"/>
      <c r="DDE83" s="100"/>
      <c r="DDF83" s="100"/>
      <c r="DDG83" s="100"/>
      <c r="DDH83" s="100"/>
      <c r="DDI83" s="100"/>
      <c r="DDJ83" s="100"/>
      <c r="DDK83" s="100"/>
      <c r="DDL83" s="100"/>
      <c r="DDM83" s="100"/>
      <c r="DDN83" s="100"/>
      <c r="DDO83" s="100"/>
      <c r="DDP83" s="100"/>
      <c r="DDQ83" s="100"/>
      <c r="DDR83" s="100"/>
      <c r="DDS83" s="100"/>
      <c r="DDT83" s="100"/>
      <c r="DDU83" s="100"/>
      <c r="DDV83" s="100"/>
      <c r="DDW83" s="100"/>
      <c r="DDX83" s="100"/>
      <c r="DDY83" s="100"/>
      <c r="DDZ83" s="100"/>
      <c r="DEA83" s="100"/>
      <c r="DEB83" s="100"/>
      <c r="DEC83" s="100"/>
      <c r="DED83" s="100"/>
      <c r="DEE83" s="100"/>
      <c r="DEF83" s="100"/>
      <c r="DEG83" s="100"/>
      <c r="DEH83" s="100"/>
      <c r="DEI83" s="100"/>
      <c r="DEJ83" s="100"/>
      <c r="DEK83" s="100"/>
      <c r="DEL83" s="100"/>
      <c r="DEM83" s="100"/>
      <c r="DEN83" s="100"/>
      <c r="DEO83" s="100"/>
      <c r="DEP83" s="100"/>
      <c r="DEQ83" s="100"/>
      <c r="DER83" s="100"/>
      <c r="DES83" s="100"/>
      <c r="DET83" s="100"/>
      <c r="DEU83" s="100"/>
      <c r="DEV83" s="100"/>
      <c r="DEW83" s="100"/>
      <c r="DEX83" s="100"/>
      <c r="DEY83" s="100"/>
      <c r="DEZ83" s="100"/>
      <c r="DFA83" s="100"/>
      <c r="DFB83" s="100"/>
      <c r="DFC83" s="100"/>
      <c r="DFD83" s="100"/>
      <c r="DFE83" s="100"/>
      <c r="DFF83" s="100"/>
      <c r="DFG83" s="100"/>
      <c r="DFH83" s="100"/>
      <c r="DFI83" s="100"/>
      <c r="DFJ83" s="100"/>
      <c r="DFK83" s="100"/>
      <c r="DFL83" s="100"/>
      <c r="DFM83" s="100"/>
      <c r="DFN83" s="100"/>
      <c r="DFO83" s="100"/>
      <c r="DFP83" s="100"/>
      <c r="DFQ83" s="100"/>
      <c r="DFR83" s="100"/>
      <c r="DFS83" s="100"/>
      <c r="DFT83" s="100"/>
      <c r="DFU83" s="100"/>
      <c r="DFV83" s="100"/>
      <c r="DFW83" s="100"/>
      <c r="DFX83" s="100"/>
      <c r="DFY83" s="100"/>
      <c r="DFZ83" s="100"/>
      <c r="DGA83" s="100"/>
      <c r="DGB83" s="100"/>
      <c r="DGC83" s="100"/>
      <c r="DGD83" s="100"/>
      <c r="DGE83" s="100"/>
      <c r="DGF83" s="100"/>
      <c r="DGG83" s="100"/>
      <c r="DGH83" s="100"/>
      <c r="DGI83" s="100"/>
      <c r="DGJ83" s="100"/>
      <c r="DGK83" s="100"/>
      <c r="DGL83" s="100"/>
      <c r="DGM83" s="100"/>
      <c r="DGN83" s="100"/>
      <c r="DGO83" s="100"/>
      <c r="DGP83" s="100"/>
      <c r="DGQ83" s="100"/>
      <c r="DGR83" s="100"/>
      <c r="DGS83" s="100"/>
      <c r="DGT83" s="100"/>
      <c r="DGU83" s="100"/>
      <c r="DGV83" s="100"/>
      <c r="DGW83" s="100"/>
      <c r="DGX83" s="100"/>
      <c r="DGY83" s="100"/>
      <c r="DGZ83" s="100"/>
      <c r="DHA83" s="100"/>
      <c r="DHB83" s="100"/>
      <c r="DHC83" s="100"/>
      <c r="DHD83" s="100"/>
      <c r="DHE83" s="100"/>
      <c r="DHF83" s="100"/>
      <c r="DHG83" s="100"/>
      <c r="DHH83" s="100"/>
      <c r="DHI83" s="100"/>
      <c r="DHJ83" s="100"/>
      <c r="DHK83" s="100"/>
      <c r="DHL83" s="100"/>
      <c r="DHM83" s="100"/>
      <c r="DHN83" s="100"/>
      <c r="DHO83" s="100"/>
      <c r="DHP83" s="100"/>
      <c r="DHQ83" s="100"/>
      <c r="DHR83" s="100"/>
      <c r="DHS83" s="100"/>
      <c r="DHT83" s="100"/>
      <c r="DHU83" s="100"/>
      <c r="DHV83" s="100"/>
      <c r="DHW83" s="100"/>
      <c r="DHX83" s="100"/>
      <c r="DHY83" s="100"/>
      <c r="DHZ83" s="100"/>
      <c r="DIA83" s="100"/>
      <c r="DIB83" s="100"/>
      <c r="DIC83" s="100"/>
      <c r="DID83" s="100"/>
      <c r="DIE83" s="100"/>
      <c r="DIF83" s="100"/>
      <c r="DIG83" s="100"/>
      <c r="DIH83" s="100"/>
      <c r="DII83" s="100"/>
      <c r="DIJ83" s="100"/>
      <c r="DIK83" s="100"/>
      <c r="DIL83" s="100"/>
      <c r="DIM83" s="100"/>
      <c r="DIN83" s="100"/>
      <c r="DIO83" s="100"/>
      <c r="DIP83" s="100"/>
      <c r="DIQ83" s="100"/>
      <c r="DIR83" s="100"/>
      <c r="DIS83" s="100"/>
      <c r="DIT83" s="100"/>
      <c r="DIU83" s="100"/>
      <c r="DIV83" s="100"/>
      <c r="DIW83" s="100"/>
      <c r="DIX83" s="100"/>
      <c r="DIY83" s="100"/>
      <c r="DIZ83" s="100"/>
      <c r="DJA83" s="100"/>
      <c r="DJB83" s="100"/>
      <c r="DJC83" s="100"/>
      <c r="DJD83" s="100"/>
      <c r="DJE83" s="100"/>
      <c r="DJF83" s="100"/>
      <c r="DJG83" s="100"/>
      <c r="DJH83" s="100"/>
      <c r="DJI83" s="100"/>
      <c r="DJJ83" s="100"/>
      <c r="DJK83" s="100"/>
      <c r="DJL83" s="100"/>
      <c r="DJM83" s="100"/>
      <c r="DJN83" s="100"/>
      <c r="DJO83" s="100"/>
      <c r="DJP83" s="100"/>
      <c r="DJQ83" s="100"/>
      <c r="DJR83" s="100"/>
      <c r="DJS83" s="100"/>
      <c r="DJT83" s="100"/>
      <c r="DJU83" s="100"/>
      <c r="DJV83" s="100"/>
      <c r="DJW83" s="100"/>
      <c r="DJX83" s="100"/>
      <c r="DJY83" s="100"/>
      <c r="DJZ83" s="100"/>
      <c r="DKA83" s="100"/>
      <c r="DKB83" s="100"/>
      <c r="DKC83" s="100"/>
      <c r="DKD83" s="100"/>
      <c r="DKE83" s="100"/>
      <c r="DKF83" s="100"/>
      <c r="DKG83" s="100"/>
      <c r="DKH83" s="100"/>
      <c r="DKI83" s="100"/>
      <c r="DKJ83" s="100"/>
      <c r="DKK83" s="100"/>
      <c r="DKL83" s="100"/>
      <c r="DKM83" s="100"/>
      <c r="DKN83" s="100"/>
      <c r="DKO83" s="100"/>
      <c r="DKP83" s="100"/>
      <c r="DKQ83" s="100"/>
      <c r="DKR83" s="100"/>
      <c r="DKS83" s="100"/>
      <c r="DKT83" s="100"/>
      <c r="DKU83" s="100"/>
      <c r="DKV83" s="100"/>
      <c r="DKW83" s="100"/>
      <c r="DKX83" s="100"/>
      <c r="DKY83" s="100"/>
      <c r="DKZ83" s="100"/>
      <c r="DLA83" s="100"/>
      <c r="DLB83" s="100"/>
      <c r="DLC83" s="100"/>
      <c r="DLD83" s="100"/>
      <c r="DLE83" s="100"/>
      <c r="DLF83" s="100"/>
      <c r="DLG83" s="100"/>
      <c r="DLH83" s="100"/>
      <c r="DLI83" s="100"/>
      <c r="DLJ83" s="100"/>
      <c r="DLK83" s="100"/>
      <c r="DLL83" s="100"/>
      <c r="DLM83" s="100"/>
      <c r="DLN83" s="100"/>
      <c r="DLO83" s="100"/>
      <c r="DLP83" s="100"/>
      <c r="DLQ83" s="100"/>
      <c r="DLR83" s="100"/>
      <c r="DLS83" s="100"/>
      <c r="DLT83" s="100"/>
      <c r="DLU83" s="100"/>
      <c r="DLV83" s="100"/>
      <c r="DLW83" s="100"/>
      <c r="DLX83" s="100"/>
      <c r="DLY83" s="100"/>
      <c r="DLZ83" s="100"/>
      <c r="DMA83" s="100"/>
      <c r="DMB83" s="100"/>
      <c r="DMC83" s="100"/>
      <c r="DMD83" s="100"/>
      <c r="DME83" s="100"/>
      <c r="DMF83" s="100"/>
      <c r="DMG83" s="100"/>
      <c r="DMH83" s="100"/>
      <c r="DMI83" s="100"/>
      <c r="DMJ83" s="100"/>
      <c r="DMK83" s="100"/>
      <c r="DML83" s="100"/>
      <c r="DMM83" s="100"/>
      <c r="DMN83" s="100"/>
      <c r="DMO83" s="100"/>
      <c r="DMP83" s="100"/>
      <c r="DMQ83" s="100"/>
      <c r="DMR83" s="100"/>
      <c r="DMS83" s="100"/>
      <c r="DMT83" s="100"/>
      <c r="DMU83" s="100"/>
      <c r="DMV83" s="100"/>
      <c r="DMW83" s="100"/>
      <c r="DMX83" s="100"/>
      <c r="DMY83" s="100"/>
      <c r="DMZ83" s="100"/>
      <c r="DNA83" s="100"/>
      <c r="DNB83" s="100"/>
      <c r="DNC83" s="100"/>
      <c r="DND83" s="100"/>
      <c r="DNE83" s="100"/>
      <c r="DNF83" s="100"/>
      <c r="DNG83" s="100"/>
      <c r="DNH83" s="100"/>
      <c r="DNI83" s="100"/>
      <c r="DNJ83" s="100"/>
      <c r="DNK83" s="100"/>
      <c r="DNL83" s="100"/>
      <c r="DNM83" s="100"/>
      <c r="DNN83" s="100"/>
      <c r="DNO83" s="100"/>
      <c r="DNP83" s="100"/>
      <c r="DNQ83" s="100"/>
      <c r="DNR83" s="100"/>
      <c r="DNS83" s="100"/>
      <c r="DNT83" s="100"/>
      <c r="DNU83" s="100"/>
      <c r="DNV83" s="100"/>
      <c r="DNW83" s="100"/>
      <c r="DNX83" s="100"/>
      <c r="DNY83" s="100"/>
      <c r="DNZ83" s="100"/>
      <c r="DOA83" s="100"/>
      <c r="DOB83" s="100"/>
      <c r="DOC83" s="100"/>
      <c r="DOD83" s="100"/>
      <c r="DOE83" s="100"/>
      <c r="DOF83" s="100"/>
      <c r="DOG83" s="100"/>
      <c r="DOH83" s="100"/>
      <c r="DOI83" s="100"/>
      <c r="DOJ83" s="100"/>
      <c r="DOK83" s="100"/>
      <c r="DOL83" s="100"/>
      <c r="DOM83" s="100"/>
      <c r="DON83" s="100"/>
      <c r="DOO83" s="100"/>
      <c r="DOP83" s="100"/>
      <c r="DOQ83" s="100"/>
      <c r="DOR83" s="100"/>
      <c r="DOS83" s="100"/>
      <c r="DOT83" s="100"/>
      <c r="DOU83" s="100"/>
      <c r="DOV83" s="100"/>
      <c r="DOW83" s="100"/>
      <c r="DOX83" s="100"/>
      <c r="DOY83" s="100"/>
      <c r="DOZ83" s="100"/>
      <c r="DPA83" s="100"/>
      <c r="DPB83" s="100"/>
      <c r="DPC83" s="100"/>
      <c r="DPD83" s="100"/>
      <c r="DPE83" s="100"/>
      <c r="DPF83" s="100"/>
      <c r="DPG83" s="100"/>
      <c r="DPH83" s="100"/>
      <c r="DPI83" s="100"/>
      <c r="DPJ83" s="100"/>
      <c r="DPK83" s="100"/>
      <c r="DPL83" s="100"/>
      <c r="DPM83" s="100"/>
      <c r="DPN83" s="100"/>
      <c r="DPO83" s="100"/>
      <c r="DPP83" s="100"/>
      <c r="DPQ83" s="100"/>
      <c r="DPR83" s="100"/>
      <c r="DPS83" s="100"/>
      <c r="DPT83" s="100"/>
      <c r="DPU83" s="100"/>
      <c r="DPV83" s="100"/>
      <c r="DPW83" s="100"/>
      <c r="DPX83" s="100"/>
      <c r="DPY83" s="100"/>
      <c r="DPZ83" s="100"/>
      <c r="DQA83" s="100"/>
      <c r="DQB83" s="100"/>
      <c r="DQC83" s="100"/>
      <c r="DQD83" s="100"/>
      <c r="DQE83" s="100"/>
      <c r="DQF83" s="100"/>
      <c r="DQG83" s="100"/>
      <c r="DQH83" s="100"/>
      <c r="DQI83" s="100"/>
      <c r="DQJ83" s="100"/>
      <c r="DQK83" s="100"/>
      <c r="DQL83" s="100"/>
      <c r="DQM83" s="100"/>
      <c r="DQN83" s="100"/>
      <c r="DQO83" s="100"/>
      <c r="DQP83" s="100"/>
      <c r="DQQ83" s="100"/>
      <c r="DQR83" s="100"/>
      <c r="DQS83" s="100"/>
      <c r="DQT83" s="100"/>
      <c r="DQU83" s="100"/>
      <c r="DQV83" s="100"/>
      <c r="DQW83" s="100"/>
      <c r="DQX83" s="100"/>
      <c r="DQY83" s="100"/>
      <c r="DQZ83" s="100"/>
      <c r="DRA83" s="100"/>
      <c r="DRB83" s="100"/>
      <c r="DRC83" s="100"/>
      <c r="DRD83" s="100"/>
      <c r="DRE83" s="100"/>
      <c r="DRF83" s="100"/>
      <c r="DRG83" s="100"/>
      <c r="DRH83" s="100"/>
      <c r="DRI83" s="100"/>
      <c r="DRJ83" s="100"/>
      <c r="DRK83" s="100"/>
      <c r="DRL83" s="100"/>
      <c r="DRM83" s="100"/>
      <c r="DRN83" s="100"/>
      <c r="DRO83" s="100"/>
      <c r="DRP83" s="100"/>
      <c r="DRQ83" s="100"/>
      <c r="DRR83" s="100"/>
      <c r="DRS83" s="100"/>
      <c r="DRT83" s="100"/>
      <c r="DRU83" s="100"/>
      <c r="DRV83" s="100"/>
      <c r="DRW83" s="100"/>
      <c r="DRX83" s="100"/>
      <c r="DRY83" s="100"/>
      <c r="DRZ83" s="100"/>
      <c r="DSA83" s="100"/>
      <c r="DSB83" s="100"/>
      <c r="DSC83" s="100"/>
      <c r="DSD83" s="100"/>
      <c r="DSE83" s="100"/>
      <c r="DSF83" s="100"/>
      <c r="DSG83" s="100"/>
      <c r="DSH83" s="100"/>
      <c r="DSI83" s="100"/>
      <c r="DSJ83" s="100"/>
      <c r="DSK83" s="100"/>
      <c r="DSL83" s="100"/>
      <c r="DSM83" s="100"/>
      <c r="DSN83" s="100"/>
      <c r="DSO83" s="100"/>
      <c r="DSP83" s="100"/>
      <c r="DSQ83" s="100"/>
      <c r="DSR83" s="100"/>
      <c r="DSS83" s="100"/>
      <c r="DST83" s="100"/>
      <c r="DSU83" s="100"/>
      <c r="DSV83" s="100"/>
      <c r="DSW83" s="100"/>
      <c r="DSX83" s="100"/>
      <c r="DSY83" s="100"/>
      <c r="DSZ83" s="100"/>
      <c r="DTA83" s="100"/>
      <c r="DTB83" s="100"/>
      <c r="DTC83" s="100"/>
      <c r="DTD83" s="100"/>
      <c r="DTE83" s="100"/>
      <c r="DTF83" s="100"/>
      <c r="DTG83" s="100"/>
      <c r="DTH83" s="100"/>
      <c r="DTI83" s="100"/>
      <c r="DTJ83" s="100"/>
      <c r="DTK83" s="100"/>
      <c r="DTL83" s="100"/>
      <c r="DTM83" s="100"/>
      <c r="DTN83" s="100"/>
      <c r="DTO83" s="100"/>
      <c r="DTP83" s="100"/>
      <c r="DTQ83" s="100"/>
      <c r="DTR83" s="100"/>
      <c r="DTS83" s="100"/>
      <c r="DTT83" s="100"/>
      <c r="DTU83" s="100"/>
      <c r="DTV83" s="100"/>
      <c r="DTW83" s="100"/>
      <c r="DTX83" s="100"/>
      <c r="DTY83" s="100"/>
      <c r="DTZ83" s="100"/>
      <c r="DUA83" s="100"/>
      <c r="DUB83" s="100"/>
      <c r="DUC83" s="100"/>
      <c r="DUD83" s="100"/>
      <c r="DUE83" s="100"/>
      <c r="DUF83" s="100"/>
      <c r="DUG83" s="100"/>
      <c r="DUH83" s="100"/>
      <c r="DUI83" s="100"/>
      <c r="DUJ83" s="100"/>
      <c r="DUK83" s="100"/>
      <c r="DUL83" s="100"/>
      <c r="DUM83" s="100"/>
      <c r="DUN83" s="100"/>
      <c r="DUO83" s="100"/>
      <c r="DUP83" s="100"/>
      <c r="DUQ83" s="100"/>
      <c r="DUR83" s="100"/>
      <c r="DUS83" s="100"/>
      <c r="DUT83" s="100"/>
      <c r="DUU83" s="100"/>
      <c r="DUV83" s="100"/>
      <c r="DUW83" s="100"/>
      <c r="DUX83" s="100"/>
      <c r="DUY83" s="100"/>
      <c r="DUZ83" s="100"/>
      <c r="DVA83" s="100"/>
      <c r="DVB83" s="100"/>
      <c r="DVC83" s="100"/>
      <c r="DVD83" s="100"/>
      <c r="DVE83" s="100"/>
      <c r="DVF83" s="100"/>
      <c r="DVG83" s="100"/>
      <c r="DVH83" s="100"/>
      <c r="DVI83" s="100"/>
      <c r="DVJ83" s="100"/>
      <c r="DVK83" s="100"/>
      <c r="DVL83" s="100"/>
      <c r="DVM83" s="100"/>
      <c r="DVN83" s="100"/>
      <c r="DVO83" s="100"/>
      <c r="DVP83" s="100"/>
      <c r="DVQ83" s="100"/>
      <c r="DVR83" s="100"/>
      <c r="DVS83" s="100"/>
      <c r="DVT83" s="100"/>
      <c r="DVU83" s="100"/>
      <c r="DVV83" s="100"/>
      <c r="DVW83" s="100"/>
      <c r="DVX83" s="100"/>
      <c r="DVY83" s="100"/>
      <c r="DVZ83" s="100"/>
      <c r="DWA83" s="100"/>
      <c r="DWB83" s="100"/>
      <c r="DWC83" s="100"/>
      <c r="DWD83" s="100"/>
      <c r="DWE83" s="100"/>
      <c r="DWF83" s="100"/>
      <c r="DWG83" s="100"/>
      <c r="DWH83" s="100"/>
      <c r="DWI83" s="100"/>
      <c r="DWJ83" s="100"/>
      <c r="DWK83" s="100"/>
      <c r="DWL83" s="100"/>
      <c r="DWM83" s="100"/>
      <c r="DWN83" s="100"/>
      <c r="DWO83" s="100"/>
      <c r="DWP83" s="100"/>
      <c r="DWQ83" s="100"/>
      <c r="DWR83" s="100"/>
      <c r="DWS83" s="100"/>
      <c r="DWT83" s="100"/>
      <c r="DWU83" s="100"/>
      <c r="DWV83" s="100"/>
      <c r="DWW83" s="100"/>
      <c r="DWX83" s="100"/>
      <c r="DWY83" s="100"/>
      <c r="DWZ83" s="100"/>
      <c r="DXA83" s="100"/>
      <c r="DXB83" s="100"/>
      <c r="DXC83" s="100"/>
      <c r="DXD83" s="100"/>
      <c r="DXE83" s="100"/>
      <c r="DXF83" s="100"/>
      <c r="DXG83" s="100"/>
      <c r="DXH83" s="100"/>
      <c r="DXI83" s="100"/>
      <c r="DXJ83" s="100"/>
      <c r="DXK83" s="100"/>
      <c r="DXL83" s="100"/>
      <c r="DXM83" s="100"/>
      <c r="DXN83" s="100"/>
      <c r="DXO83" s="100"/>
      <c r="DXP83" s="100"/>
      <c r="DXQ83" s="100"/>
      <c r="DXR83" s="100"/>
      <c r="DXS83" s="100"/>
      <c r="DXT83" s="100"/>
      <c r="DXU83" s="100"/>
      <c r="DXV83" s="100"/>
      <c r="DXW83" s="100"/>
      <c r="DXX83" s="100"/>
      <c r="DXY83" s="100"/>
      <c r="DXZ83" s="100"/>
      <c r="DYA83" s="100"/>
      <c r="DYB83" s="100"/>
      <c r="DYC83" s="100"/>
      <c r="DYD83" s="100"/>
      <c r="DYE83" s="100"/>
      <c r="DYF83" s="100"/>
      <c r="DYG83" s="100"/>
      <c r="DYH83" s="100"/>
      <c r="DYI83" s="100"/>
      <c r="DYJ83" s="100"/>
      <c r="DYK83" s="100"/>
      <c r="DYL83" s="100"/>
      <c r="DYM83" s="100"/>
      <c r="DYN83" s="100"/>
      <c r="DYO83" s="100"/>
      <c r="DYP83" s="100"/>
      <c r="DYQ83" s="100"/>
      <c r="DYR83" s="100"/>
      <c r="DYS83" s="100"/>
      <c r="DYT83" s="100"/>
      <c r="DYU83" s="100"/>
      <c r="DYV83" s="100"/>
      <c r="DYW83" s="100"/>
      <c r="DYX83" s="100"/>
      <c r="DYY83" s="100"/>
      <c r="DYZ83" s="100"/>
      <c r="DZA83" s="100"/>
      <c r="DZB83" s="100"/>
      <c r="DZC83" s="100"/>
      <c r="DZD83" s="100"/>
      <c r="DZE83" s="100"/>
      <c r="DZF83" s="100"/>
      <c r="DZG83" s="100"/>
      <c r="DZH83" s="100"/>
      <c r="DZI83" s="100"/>
      <c r="DZJ83" s="100"/>
      <c r="DZK83" s="100"/>
      <c r="DZL83" s="100"/>
      <c r="DZM83" s="100"/>
      <c r="DZN83" s="100"/>
      <c r="DZO83" s="100"/>
      <c r="DZP83" s="100"/>
      <c r="DZQ83" s="100"/>
      <c r="DZR83" s="100"/>
      <c r="DZS83" s="100"/>
      <c r="DZT83" s="100"/>
      <c r="DZU83" s="100"/>
      <c r="DZV83" s="100"/>
      <c r="DZW83" s="100"/>
      <c r="DZX83" s="100"/>
      <c r="DZY83" s="100"/>
      <c r="DZZ83" s="100"/>
      <c r="EAA83" s="100"/>
      <c r="EAB83" s="100"/>
      <c r="EAC83" s="100"/>
      <c r="EAD83" s="100"/>
      <c r="EAE83" s="100"/>
      <c r="EAF83" s="100"/>
      <c r="EAG83" s="100"/>
      <c r="EAH83" s="100"/>
      <c r="EAI83" s="100"/>
      <c r="EAJ83" s="100"/>
      <c r="EAK83" s="100"/>
      <c r="EAL83" s="100"/>
      <c r="EAM83" s="100"/>
      <c r="EAN83" s="100"/>
      <c r="EAO83" s="100"/>
      <c r="EAP83" s="100"/>
      <c r="EAQ83" s="100"/>
      <c r="EAR83" s="100"/>
      <c r="EAS83" s="100"/>
      <c r="EAT83" s="100"/>
      <c r="EAU83" s="100"/>
      <c r="EAV83" s="100"/>
      <c r="EAW83" s="100"/>
      <c r="EAX83" s="100"/>
      <c r="EAY83" s="100"/>
      <c r="EAZ83" s="100"/>
      <c r="EBA83" s="100"/>
      <c r="EBB83" s="100"/>
      <c r="EBC83" s="100"/>
      <c r="EBD83" s="100"/>
      <c r="EBE83" s="100"/>
      <c r="EBF83" s="100"/>
      <c r="EBG83" s="100"/>
      <c r="EBH83" s="100"/>
      <c r="EBI83" s="100"/>
      <c r="EBJ83" s="100"/>
      <c r="EBK83" s="100"/>
      <c r="EBL83" s="100"/>
      <c r="EBM83" s="100"/>
      <c r="EBN83" s="100"/>
      <c r="EBO83" s="100"/>
      <c r="EBP83" s="100"/>
      <c r="EBQ83" s="100"/>
      <c r="EBR83" s="100"/>
      <c r="EBS83" s="100"/>
      <c r="EBT83" s="100"/>
      <c r="EBU83" s="100"/>
      <c r="EBV83" s="100"/>
      <c r="EBW83" s="100"/>
      <c r="EBX83" s="100"/>
      <c r="EBY83" s="100"/>
      <c r="EBZ83" s="100"/>
      <c r="ECA83" s="100"/>
      <c r="ECB83" s="100"/>
      <c r="ECC83" s="100"/>
      <c r="ECD83" s="100"/>
      <c r="ECE83" s="100"/>
      <c r="ECF83" s="100"/>
      <c r="ECG83" s="100"/>
      <c r="ECH83" s="100"/>
      <c r="ECI83" s="100"/>
      <c r="ECJ83" s="100"/>
      <c r="ECK83" s="100"/>
      <c r="ECL83" s="100"/>
      <c r="ECM83" s="100"/>
      <c r="ECN83" s="100"/>
      <c r="ECO83" s="100"/>
      <c r="ECP83" s="100"/>
      <c r="ECQ83" s="100"/>
      <c r="ECR83" s="100"/>
      <c r="ECS83" s="100"/>
      <c r="ECT83" s="100"/>
      <c r="ECU83" s="100"/>
      <c r="ECV83" s="100"/>
      <c r="ECW83" s="100"/>
      <c r="ECX83" s="100"/>
      <c r="ECY83" s="100"/>
      <c r="ECZ83" s="100"/>
      <c r="EDA83" s="100"/>
      <c r="EDB83" s="100"/>
      <c r="EDC83" s="100"/>
      <c r="EDD83" s="100"/>
      <c r="EDE83" s="100"/>
      <c r="EDF83" s="100"/>
      <c r="EDG83" s="100"/>
      <c r="EDH83" s="100"/>
      <c r="EDI83" s="100"/>
      <c r="EDJ83" s="100"/>
      <c r="EDK83" s="100"/>
      <c r="EDL83" s="100"/>
      <c r="EDM83" s="100"/>
      <c r="EDN83" s="100"/>
      <c r="EDO83" s="100"/>
      <c r="EDP83" s="100"/>
      <c r="EDQ83" s="100"/>
      <c r="EDR83" s="100"/>
      <c r="EDS83" s="100"/>
      <c r="EDT83" s="100"/>
      <c r="EDU83" s="100"/>
      <c r="EDV83" s="100"/>
      <c r="EDW83" s="100"/>
      <c r="EDX83" s="100"/>
      <c r="EDY83" s="100"/>
      <c r="EDZ83" s="100"/>
      <c r="EEA83" s="100"/>
      <c r="EEB83" s="100"/>
      <c r="EEC83" s="100"/>
      <c r="EED83" s="100"/>
      <c r="EEE83" s="100"/>
      <c r="EEF83" s="100"/>
      <c r="EEG83" s="100"/>
      <c r="EEH83" s="100"/>
      <c r="EEI83" s="100"/>
      <c r="EEJ83" s="100"/>
      <c r="EEK83" s="100"/>
      <c r="EEL83" s="100"/>
      <c r="EEM83" s="100"/>
      <c r="EEN83" s="100"/>
      <c r="EEO83" s="100"/>
      <c r="EEP83" s="100"/>
      <c r="EEQ83" s="100"/>
      <c r="EER83" s="100"/>
      <c r="EES83" s="100"/>
      <c r="EET83" s="100"/>
      <c r="EEU83" s="100"/>
      <c r="EEV83" s="100"/>
      <c r="EEW83" s="100"/>
      <c r="EEX83" s="100"/>
      <c r="EEY83" s="100"/>
      <c r="EEZ83" s="100"/>
      <c r="EFA83" s="100"/>
      <c r="EFB83" s="100"/>
      <c r="EFC83" s="100"/>
      <c r="EFD83" s="100"/>
      <c r="EFE83" s="100"/>
      <c r="EFF83" s="100"/>
      <c r="EFG83" s="100"/>
      <c r="EFH83" s="100"/>
      <c r="EFI83" s="100"/>
      <c r="EFJ83" s="100"/>
      <c r="EFK83" s="100"/>
      <c r="EFL83" s="100"/>
      <c r="EFM83" s="100"/>
      <c r="EFN83" s="100"/>
      <c r="EFO83" s="100"/>
      <c r="EFP83" s="100"/>
      <c r="EFQ83" s="100"/>
      <c r="EFR83" s="100"/>
      <c r="EFS83" s="100"/>
      <c r="EFT83" s="100"/>
      <c r="EFU83" s="100"/>
      <c r="EFV83" s="100"/>
      <c r="EFW83" s="100"/>
      <c r="EFX83" s="100"/>
      <c r="EFY83" s="100"/>
      <c r="EFZ83" s="100"/>
      <c r="EGA83" s="100"/>
      <c r="EGB83" s="100"/>
      <c r="EGC83" s="100"/>
      <c r="EGD83" s="100"/>
      <c r="EGE83" s="100"/>
      <c r="EGF83" s="100"/>
      <c r="EGG83" s="100"/>
      <c r="EGH83" s="100"/>
      <c r="EGI83" s="100"/>
      <c r="EGJ83" s="100"/>
      <c r="EGK83" s="100"/>
      <c r="EGL83" s="100"/>
      <c r="EGM83" s="100"/>
      <c r="EGN83" s="100"/>
      <c r="EGO83" s="100"/>
      <c r="EGP83" s="100"/>
      <c r="EGQ83" s="100"/>
      <c r="EGR83" s="100"/>
      <c r="EGS83" s="100"/>
      <c r="EGT83" s="100"/>
      <c r="EGU83" s="100"/>
      <c r="EGV83" s="100"/>
      <c r="EGW83" s="100"/>
      <c r="EGX83" s="100"/>
      <c r="EGY83" s="100"/>
      <c r="EGZ83" s="100"/>
      <c r="EHA83" s="100"/>
      <c r="EHB83" s="100"/>
      <c r="EHC83" s="100"/>
      <c r="EHD83" s="100"/>
      <c r="EHE83" s="100"/>
      <c r="EHF83" s="100"/>
      <c r="EHG83" s="100"/>
      <c r="EHH83" s="100"/>
      <c r="EHI83" s="100"/>
      <c r="EHJ83" s="100"/>
      <c r="EHK83" s="100"/>
      <c r="EHL83" s="100"/>
      <c r="EHM83" s="100"/>
      <c r="EHN83" s="100"/>
      <c r="EHO83" s="100"/>
      <c r="EHP83" s="100"/>
      <c r="EHQ83" s="100"/>
      <c r="EHR83" s="100"/>
      <c r="EHS83" s="100"/>
      <c r="EHT83" s="100"/>
      <c r="EHU83" s="100"/>
      <c r="EHV83" s="100"/>
      <c r="EHW83" s="100"/>
      <c r="EHX83" s="100"/>
      <c r="EHY83" s="100"/>
      <c r="EHZ83" s="100"/>
      <c r="EIA83" s="100"/>
      <c r="EIB83" s="100"/>
      <c r="EIC83" s="100"/>
      <c r="EID83" s="100"/>
      <c r="EIE83" s="100"/>
      <c r="EIF83" s="100"/>
      <c r="EIG83" s="100"/>
      <c r="EIH83" s="100"/>
      <c r="EII83" s="100"/>
      <c r="EIJ83" s="100"/>
      <c r="EIK83" s="100"/>
      <c r="EIL83" s="100"/>
      <c r="EIM83" s="100"/>
      <c r="EIN83" s="100"/>
      <c r="EIO83" s="100"/>
      <c r="EIP83" s="100"/>
      <c r="EIQ83" s="100"/>
      <c r="EIR83" s="100"/>
      <c r="EIS83" s="100"/>
      <c r="EIT83" s="100"/>
      <c r="EIU83" s="100"/>
      <c r="EIV83" s="100"/>
      <c r="EIW83" s="100"/>
      <c r="EIX83" s="100"/>
      <c r="EIY83" s="100"/>
      <c r="EIZ83" s="100"/>
      <c r="EJA83" s="100"/>
      <c r="EJB83" s="100"/>
      <c r="EJC83" s="100"/>
      <c r="EJD83" s="100"/>
      <c r="EJE83" s="100"/>
      <c r="EJF83" s="100"/>
      <c r="EJG83" s="100"/>
      <c r="EJH83" s="100"/>
      <c r="EJI83" s="100"/>
      <c r="EJJ83" s="100"/>
      <c r="EJK83" s="100"/>
      <c r="EJL83" s="100"/>
      <c r="EJM83" s="100"/>
      <c r="EJN83" s="100"/>
      <c r="EJO83" s="100"/>
      <c r="EJP83" s="100"/>
      <c r="EJQ83" s="100"/>
      <c r="EJR83" s="100"/>
      <c r="EJS83" s="100"/>
      <c r="EJT83" s="100"/>
      <c r="EJU83" s="100"/>
      <c r="EJV83" s="100"/>
      <c r="EJW83" s="100"/>
      <c r="EJX83" s="100"/>
      <c r="EJY83" s="100"/>
      <c r="EJZ83" s="100"/>
      <c r="EKA83" s="100"/>
      <c r="EKB83" s="100"/>
      <c r="EKC83" s="100"/>
      <c r="EKD83" s="100"/>
      <c r="EKE83" s="100"/>
      <c r="EKF83" s="100"/>
      <c r="EKG83" s="100"/>
      <c r="EKH83" s="100"/>
      <c r="EKI83" s="100"/>
      <c r="EKJ83" s="100"/>
      <c r="EKK83" s="100"/>
      <c r="EKL83" s="100"/>
      <c r="EKM83" s="100"/>
      <c r="EKN83" s="100"/>
      <c r="EKO83" s="100"/>
      <c r="EKP83" s="100"/>
      <c r="EKQ83" s="100"/>
      <c r="EKR83" s="100"/>
      <c r="EKS83" s="100"/>
      <c r="EKT83" s="100"/>
      <c r="EKU83" s="100"/>
      <c r="EKV83" s="100"/>
      <c r="EKW83" s="100"/>
      <c r="EKX83" s="100"/>
      <c r="EKY83" s="100"/>
      <c r="EKZ83" s="100"/>
      <c r="ELA83" s="100"/>
      <c r="ELB83" s="100"/>
      <c r="ELC83" s="100"/>
      <c r="ELD83" s="100"/>
      <c r="ELE83" s="100"/>
      <c r="ELF83" s="100"/>
      <c r="ELG83" s="100"/>
      <c r="ELH83" s="100"/>
      <c r="ELI83" s="100"/>
      <c r="ELJ83" s="100"/>
      <c r="ELK83" s="100"/>
      <c r="ELL83" s="100"/>
      <c r="ELM83" s="100"/>
      <c r="ELN83" s="100"/>
      <c r="ELO83" s="100"/>
      <c r="ELP83" s="100"/>
      <c r="ELQ83" s="100"/>
      <c r="ELR83" s="100"/>
      <c r="ELS83" s="100"/>
      <c r="ELT83" s="100"/>
      <c r="ELU83" s="100"/>
      <c r="ELV83" s="100"/>
      <c r="ELW83" s="100"/>
      <c r="ELX83" s="100"/>
      <c r="ELY83" s="100"/>
      <c r="ELZ83" s="100"/>
      <c r="EMA83" s="100"/>
      <c r="EMB83" s="100"/>
      <c r="EMC83" s="100"/>
      <c r="EMD83" s="100"/>
      <c r="EME83" s="100"/>
      <c r="EMF83" s="100"/>
      <c r="EMG83" s="100"/>
      <c r="EMH83" s="100"/>
      <c r="EMI83" s="100"/>
      <c r="EMJ83" s="100"/>
      <c r="EMK83" s="100"/>
      <c r="EML83" s="100"/>
      <c r="EMM83" s="100"/>
      <c r="EMN83" s="100"/>
      <c r="EMO83" s="100"/>
      <c r="EMP83" s="100"/>
      <c r="EMQ83" s="100"/>
      <c r="EMR83" s="100"/>
      <c r="EMS83" s="100"/>
      <c r="EMT83" s="100"/>
      <c r="EMU83" s="100"/>
      <c r="EMV83" s="100"/>
      <c r="EMW83" s="100"/>
      <c r="EMX83" s="100"/>
      <c r="EMY83" s="100"/>
      <c r="EMZ83" s="100"/>
      <c r="ENA83" s="100"/>
      <c r="ENB83" s="100"/>
      <c r="ENC83" s="100"/>
      <c r="END83" s="100"/>
      <c r="ENE83" s="100"/>
      <c r="ENF83" s="100"/>
      <c r="ENG83" s="100"/>
      <c r="ENH83" s="100"/>
      <c r="ENI83" s="100"/>
      <c r="ENJ83" s="100"/>
      <c r="ENK83" s="100"/>
      <c r="ENL83" s="100"/>
      <c r="ENM83" s="100"/>
      <c r="ENN83" s="100"/>
      <c r="ENO83" s="100"/>
      <c r="ENP83" s="100"/>
      <c r="ENQ83" s="100"/>
      <c r="ENR83" s="100"/>
      <c r="ENS83" s="100"/>
      <c r="ENT83" s="100"/>
      <c r="ENU83" s="100"/>
      <c r="ENV83" s="100"/>
      <c r="ENW83" s="100"/>
      <c r="ENX83" s="100"/>
      <c r="ENY83" s="100"/>
      <c r="ENZ83" s="100"/>
      <c r="EOA83" s="100"/>
      <c r="EOB83" s="100"/>
      <c r="EOC83" s="100"/>
      <c r="EOD83" s="100"/>
      <c r="EOE83" s="100"/>
      <c r="EOF83" s="100"/>
      <c r="EOG83" s="100"/>
      <c r="EOH83" s="100"/>
      <c r="EOI83" s="100"/>
      <c r="EOJ83" s="100"/>
      <c r="EOK83" s="100"/>
      <c r="EOL83" s="100"/>
      <c r="EOM83" s="100"/>
      <c r="EON83" s="100"/>
      <c r="EOO83" s="100"/>
      <c r="EOP83" s="100"/>
      <c r="EOQ83" s="100"/>
      <c r="EOR83" s="100"/>
      <c r="EOS83" s="100"/>
      <c r="EOT83" s="100"/>
      <c r="EOU83" s="100"/>
      <c r="EOV83" s="100"/>
      <c r="EOW83" s="100"/>
      <c r="EOX83" s="100"/>
      <c r="EOY83" s="100"/>
      <c r="EOZ83" s="100"/>
      <c r="EPA83" s="100"/>
      <c r="EPB83" s="100"/>
      <c r="EPC83" s="100"/>
      <c r="EPD83" s="100"/>
      <c r="EPE83" s="100"/>
      <c r="EPF83" s="100"/>
      <c r="EPG83" s="100"/>
      <c r="EPH83" s="100"/>
      <c r="EPI83" s="100"/>
      <c r="EPJ83" s="100"/>
      <c r="EPK83" s="100"/>
      <c r="EPL83" s="100"/>
      <c r="EPM83" s="100"/>
      <c r="EPN83" s="100"/>
      <c r="EPO83" s="100"/>
      <c r="EPP83" s="100"/>
      <c r="EPQ83" s="100"/>
      <c r="EPR83" s="100"/>
      <c r="EPS83" s="100"/>
      <c r="EPT83" s="100"/>
      <c r="EPU83" s="100"/>
      <c r="EPV83" s="100"/>
      <c r="EPW83" s="100"/>
      <c r="EPX83" s="100"/>
      <c r="EPY83" s="100"/>
      <c r="EPZ83" s="100"/>
      <c r="EQA83" s="100"/>
      <c r="EQB83" s="100"/>
      <c r="EQC83" s="100"/>
      <c r="EQD83" s="100"/>
      <c r="EQE83" s="100"/>
      <c r="EQF83" s="100"/>
      <c r="EQG83" s="100"/>
      <c r="EQH83" s="100"/>
      <c r="EQI83" s="100"/>
      <c r="EQJ83" s="100"/>
      <c r="EQK83" s="100"/>
      <c r="EQL83" s="100"/>
      <c r="EQM83" s="100"/>
      <c r="EQN83" s="100"/>
      <c r="EQO83" s="100"/>
      <c r="EQP83" s="100"/>
      <c r="EQQ83" s="100"/>
      <c r="EQR83" s="100"/>
      <c r="EQS83" s="100"/>
      <c r="EQT83" s="100"/>
      <c r="EQU83" s="100"/>
      <c r="EQV83" s="100"/>
      <c r="EQW83" s="100"/>
      <c r="EQX83" s="100"/>
      <c r="EQY83" s="100"/>
      <c r="EQZ83" s="100"/>
      <c r="ERA83" s="100"/>
      <c r="ERB83" s="100"/>
      <c r="ERC83" s="100"/>
      <c r="ERD83" s="100"/>
      <c r="ERE83" s="100"/>
      <c r="ERF83" s="100"/>
      <c r="ERG83" s="100"/>
      <c r="ERH83" s="100"/>
      <c r="ERI83" s="100"/>
      <c r="ERJ83" s="100"/>
      <c r="ERK83" s="100"/>
      <c r="ERL83" s="100"/>
      <c r="ERM83" s="100"/>
      <c r="ERN83" s="100"/>
      <c r="ERO83" s="100"/>
      <c r="ERP83" s="100"/>
      <c r="ERQ83" s="100"/>
      <c r="ERR83" s="100"/>
      <c r="ERS83" s="100"/>
      <c r="ERT83" s="100"/>
      <c r="ERU83" s="100"/>
      <c r="ERV83" s="100"/>
      <c r="ERW83" s="100"/>
      <c r="ERX83" s="100"/>
      <c r="ERY83" s="100"/>
      <c r="ERZ83" s="100"/>
      <c r="ESA83" s="100"/>
      <c r="ESB83" s="100"/>
      <c r="ESC83" s="100"/>
      <c r="ESD83" s="100"/>
      <c r="ESE83" s="100"/>
      <c r="ESF83" s="100"/>
      <c r="ESG83" s="100"/>
      <c r="ESH83" s="100"/>
      <c r="ESI83" s="100"/>
      <c r="ESJ83" s="100"/>
      <c r="ESK83" s="100"/>
      <c r="ESL83" s="100"/>
      <c r="ESM83" s="100"/>
      <c r="ESN83" s="100"/>
      <c r="ESO83" s="100"/>
      <c r="ESP83" s="100"/>
      <c r="ESQ83" s="100"/>
      <c r="ESR83" s="100"/>
      <c r="ESS83" s="100"/>
      <c r="EST83" s="100"/>
      <c r="ESU83" s="100"/>
      <c r="ESV83" s="100"/>
      <c r="ESW83" s="100"/>
      <c r="ESX83" s="100"/>
      <c r="ESY83" s="100"/>
      <c r="ESZ83" s="100"/>
      <c r="ETA83" s="100"/>
      <c r="ETB83" s="100"/>
      <c r="ETC83" s="100"/>
      <c r="ETD83" s="100"/>
      <c r="ETE83" s="100"/>
      <c r="ETF83" s="100"/>
      <c r="ETG83" s="100"/>
      <c r="ETH83" s="100"/>
      <c r="ETI83" s="100"/>
      <c r="ETJ83" s="100"/>
      <c r="ETK83" s="100"/>
      <c r="ETL83" s="100"/>
      <c r="ETM83" s="100"/>
      <c r="ETN83" s="100"/>
      <c r="ETO83" s="100"/>
      <c r="ETP83" s="100"/>
      <c r="ETQ83" s="100"/>
      <c r="ETR83" s="100"/>
      <c r="ETS83" s="100"/>
      <c r="ETT83" s="100"/>
      <c r="ETU83" s="100"/>
      <c r="ETV83" s="100"/>
      <c r="ETW83" s="100"/>
      <c r="ETX83" s="100"/>
      <c r="ETY83" s="100"/>
      <c r="ETZ83" s="100"/>
      <c r="EUA83" s="100"/>
      <c r="EUB83" s="100"/>
      <c r="EUC83" s="100"/>
      <c r="EUD83" s="100"/>
      <c r="EUE83" s="100"/>
      <c r="EUF83" s="100"/>
      <c r="EUG83" s="100"/>
      <c r="EUH83" s="100"/>
      <c r="EUI83" s="100"/>
      <c r="EUJ83" s="100"/>
      <c r="EUK83" s="100"/>
      <c r="EUL83" s="100"/>
      <c r="EUM83" s="100"/>
      <c r="EUN83" s="100"/>
      <c r="EUO83" s="100"/>
      <c r="EUP83" s="100"/>
      <c r="EUQ83" s="100"/>
      <c r="EUR83" s="100"/>
      <c r="EUS83" s="100"/>
      <c r="EUT83" s="100"/>
      <c r="EUU83" s="100"/>
      <c r="EUV83" s="100"/>
      <c r="EUW83" s="100"/>
      <c r="EUX83" s="100"/>
      <c r="EUY83" s="100"/>
      <c r="EUZ83" s="100"/>
      <c r="EVA83" s="100"/>
      <c r="EVB83" s="100"/>
      <c r="EVC83" s="100"/>
      <c r="EVD83" s="100"/>
      <c r="EVE83" s="100"/>
      <c r="EVF83" s="100"/>
      <c r="EVG83" s="100"/>
      <c r="EVH83" s="100"/>
      <c r="EVI83" s="100"/>
      <c r="EVJ83" s="100"/>
      <c r="EVK83" s="100"/>
      <c r="EVL83" s="100"/>
      <c r="EVM83" s="100"/>
      <c r="EVN83" s="100"/>
      <c r="EVO83" s="100"/>
      <c r="EVP83" s="100"/>
      <c r="EVQ83" s="100"/>
      <c r="EVR83" s="100"/>
      <c r="EVS83" s="100"/>
      <c r="EVT83" s="100"/>
      <c r="EVU83" s="100"/>
      <c r="EVV83" s="100"/>
      <c r="EVW83" s="100"/>
      <c r="EVX83" s="100"/>
      <c r="EVY83" s="100"/>
      <c r="EVZ83" s="100"/>
      <c r="EWA83" s="100"/>
      <c r="EWB83" s="100"/>
      <c r="EWC83" s="100"/>
      <c r="EWD83" s="100"/>
      <c r="EWE83" s="100"/>
      <c r="EWF83" s="100"/>
      <c r="EWG83" s="100"/>
      <c r="EWH83" s="100"/>
      <c r="EWI83" s="100"/>
      <c r="EWJ83" s="100"/>
      <c r="EWK83" s="100"/>
      <c r="EWL83" s="100"/>
      <c r="EWM83" s="100"/>
      <c r="EWN83" s="100"/>
      <c r="EWO83" s="100"/>
      <c r="EWP83" s="100"/>
      <c r="EWQ83" s="100"/>
      <c r="EWR83" s="100"/>
      <c r="EWS83" s="100"/>
      <c r="EWT83" s="100"/>
      <c r="EWU83" s="100"/>
      <c r="EWV83" s="100"/>
      <c r="EWW83" s="100"/>
      <c r="EWX83" s="100"/>
      <c r="EWY83" s="100"/>
      <c r="EWZ83" s="100"/>
      <c r="EXA83" s="100"/>
      <c r="EXB83" s="100"/>
      <c r="EXC83" s="100"/>
      <c r="EXD83" s="100"/>
      <c r="EXE83" s="100"/>
      <c r="EXF83" s="100"/>
      <c r="EXG83" s="100"/>
      <c r="EXH83" s="100"/>
      <c r="EXI83" s="100"/>
      <c r="EXJ83" s="100"/>
      <c r="EXK83" s="100"/>
      <c r="EXL83" s="100"/>
      <c r="EXM83" s="100"/>
      <c r="EXN83" s="100"/>
      <c r="EXO83" s="100"/>
      <c r="EXP83" s="100"/>
      <c r="EXQ83" s="100"/>
      <c r="EXR83" s="100"/>
      <c r="EXS83" s="100"/>
      <c r="EXT83" s="100"/>
      <c r="EXU83" s="100"/>
      <c r="EXV83" s="100"/>
      <c r="EXW83" s="100"/>
      <c r="EXX83" s="100"/>
      <c r="EXY83" s="100"/>
      <c r="EXZ83" s="100"/>
      <c r="EYA83" s="100"/>
      <c r="EYB83" s="100"/>
      <c r="EYC83" s="100"/>
      <c r="EYD83" s="100"/>
      <c r="EYE83" s="100"/>
      <c r="EYF83" s="100"/>
      <c r="EYG83" s="100"/>
      <c r="EYH83" s="100"/>
      <c r="EYI83" s="100"/>
      <c r="EYJ83" s="100"/>
      <c r="EYK83" s="100"/>
      <c r="EYL83" s="100"/>
      <c r="EYM83" s="100"/>
      <c r="EYN83" s="100"/>
      <c r="EYO83" s="100"/>
      <c r="EYP83" s="100"/>
      <c r="EYQ83" s="100"/>
      <c r="EYR83" s="100"/>
      <c r="EYS83" s="100"/>
      <c r="EYT83" s="100"/>
      <c r="EYU83" s="100"/>
      <c r="EYV83" s="100"/>
      <c r="EYW83" s="100"/>
      <c r="EYX83" s="100"/>
      <c r="EYY83" s="100"/>
      <c r="EYZ83" s="100"/>
      <c r="EZA83" s="100"/>
      <c r="EZB83" s="100"/>
      <c r="EZC83" s="100"/>
      <c r="EZD83" s="100"/>
      <c r="EZE83" s="100"/>
      <c r="EZF83" s="100"/>
      <c r="EZG83" s="100"/>
      <c r="EZH83" s="100"/>
      <c r="EZI83" s="100"/>
      <c r="EZJ83" s="100"/>
      <c r="EZK83" s="100"/>
      <c r="EZL83" s="100"/>
      <c r="EZM83" s="100"/>
      <c r="EZN83" s="100"/>
      <c r="EZO83" s="100"/>
      <c r="EZP83" s="100"/>
      <c r="EZQ83" s="100"/>
      <c r="EZR83" s="100"/>
      <c r="EZS83" s="100"/>
      <c r="EZT83" s="100"/>
      <c r="EZU83" s="100"/>
      <c r="EZV83" s="100"/>
      <c r="EZW83" s="100"/>
      <c r="EZX83" s="100"/>
      <c r="EZY83" s="100"/>
      <c r="EZZ83" s="100"/>
      <c r="FAA83" s="100"/>
      <c r="FAB83" s="100"/>
      <c r="FAC83" s="100"/>
      <c r="FAD83" s="100"/>
      <c r="FAE83" s="100"/>
      <c r="FAF83" s="100"/>
      <c r="FAG83" s="100"/>
      <c r="FAH83" s="100"/>
      <c r="FAI83" s="100"/>
      <c r="FAJ83" s="100"/>
      <c r="FAK83" s="100"/>
      <c r="FAL83" s="100"/>
      <c r="FAM83" s="100"/>
      <c r="FAN83" s="100"/>
      <c r="FAO83" s="100"/>
      <c r="FAP83" s="100"/>
      <c r="FAQ83" s="100"/>
      <c r="FAR83" s="100"/>
      <c r="FAS83" s="100"/>
      <c r="FAT83" s="100"/>
      <c r="FAU83" s="100"/>
      <c r="FAV83" s="100"/>
      <c r="FAW83" s="100"/>
      <c r="FAX83" s="100"/>
      <c r="FAY83" s="100"/>
      <c r="FAZ83" s="100"/>
      <c r="FBA83" s="100"/>
      <c r="FBB83" s="100"/>
      <c r="FBC83" s="100"/>
      <c r="FBD83" s="100"/>
      <c r="FBE83" s="100"/>
      <c r="FBF83" s="100"/>
      <c r="FBG83" s="100"/>
      <c r="FBH83" s="100"/>
      <c r="FBI83" s="100"/>
      <c r="FBJ83" s="100"/>
      <c r="FBK83" s="100"/>
      <c r="FBL83" s="100"/>
      <c r="FBM83" s="100"/>
      <c r="FBN83" s="100"/>
      <c r="FBO83" s="100"/>
      <c r="FBP83" s="100"/>
      <c r="FBQ83" s="100"/>
      <c r="FBR83" s="100"/>
      <c r="FBS83" s="100"/>
      <c r="FBT83" s="100"/>
      <c r="FBU83" s="100"/>
      <c r="FBV83" s="100"/>
      <c r="FBW83" s="100"/>
      <c r="FBX83" s="100"/>
      <c r="FBY83" s="100"/>
      <c r="FBZ83" s="100"/>
      <c r="FCA83" s="100"/>
      <c r="FCB83" s="100"/>
      <c r="FCC83" s="100"/>
      <c r="FCD83" s="100"/>
      <c r="FCE83" s="100"/>
      <c r="FCF83" s="100"/>
      <c r="FCG83" s="100"/>
      <c r="FCH83" s="100"/>
      <c r="FCI83" s="100"/>
      <c r="FCJ83" s="100"/>
      <c r="FCK83" s="100"/>
      <c r="FCL83" s="100"/>
      <c r="FCM83" s="100"/>
      <c r="FCN83" s="100"/>
      <c r="FCO83" s="100"/>
      <c r="FCP83" s="100"/>
      <c r="FCQ83" s="100"/>
      <c r="FCR83" s="100"/>
      <c r="FCS83" s="100"/>
      <c r="FCT83" s="100"/>
      <c r="FCU83" s="100"/>
      <c r="FCV83" s="100"/>
      <c r="FCW83" s="100"/>
      <c r="FCX83" s="100"/>
      <c r="FCY83" s="100"/>
      <c r="FCZ83" s="100"/>
      <c r="FDA83" s="100"/>
      <c r="FDB83" s="100"/>
      <c r="FDC83" s="100"/>
      <c r="FDD83" s="100"/>
      <c r="FDE83" s="100"/>
      <c r="FDF83" s="100"/>
      <c r="FDG83" s="100"/>
      <c r="FDH83" s="100"/>
      <c r="FDI83" s="100"/>
      <c r="FDJ83" s="100"/>
      <c r="FDK83" s="100"/>
      <c r="FDL83" s="100"/>
      <c r="FDM83" s="100"/>
      <c r="FDN83" s="100"/>
      <c r="FDO83" s="100"/>
      <c r="FDP83" s="100"/>
      <c r="FDQ83" s="100"/>
      <c r="FDR83" s="100"/>
      <c r="FDS83" s="100"/>
      <c r="FDT83" s="100"/>
      <c r="FDU83" s="100"/>
      <c r="FDV83" s="100"/>
      <c r="FDW83" s="100"/>
      <c r="FDX83" s="100"/>
      <c r="FDY83" s="100"/>
      <c r="FDZ83" s="100"/>
      <c r="FEA83" s="100"/>
      <c r="FEB83" s="100"/>
      <c r="FEC83" s="100"/>
      <c r="FED83" s="100"/>
      <c r="FEE83" s="100"/>
      <c r="FEF83" s="100"/>
      <c r="FEG83" s="100"/>
      <c r="FEH83" s="100"/>
      <c r="FEI83" s="100"/>
      <c r="FEJ83" s="100"/>
      <c r="FEK83" s="100"/>
      <c r="FEL83" s="100"/>
      <c r="FEM83" s="100"/>
      <c r="FEN83" s="100"/>
      <c r="FEO83" s="100"/>
      <c r="FEP83" s="100"/>
      <c r="FEQ83" s="100"/>
      <c r="FER83" s="100"/>
      <c r="FES83" s="100"/>
      <c r="FET83" s="100"/>
      <c r="FEU83" s="100"/>
      <c r="FEV83" s="100"/>
      <c r="FEW83" s="100"/>
      <c r="FEX83" s="100"/>
      <c r="FEY83" s="100"/>
      <c r="FEZ83" s="100"/>
      <c r="FFA83" s="100"/>
      <c r="FFB83" s="100"/>
      <c r="FFC83" s="100"/>
      <c r="FFD83" s="100"/>
      <c r="FFE83" s="100"/>
      <c r="FFF83" s="100"/>
      <c r="FFG83" s="100"/>
      <c r="FFH83" s="100"/>
      <c r="FFI83" s="100"/>
      <c r="FFJ83" s="100"/>
      <c r="FFK83" s="100"/>
      <c r="FFL83" s="100"/>
      <c r="FFM83" s="100"/>
      <c r="FFN83" s="100"/>
      <c r="FFO83" s="100"/>
      <c r="FFP83" s="100"/>
      <c r="FFQ83" s="100"/>
      <c r="FFR83" s="100"/>
      <c r="FFS83" s="100"/>
      <c r="FFT83" s="100"/>
      <c r="FFU83" s="100"/>
      <c r="FFV83" s="100"/>
      <c r="FFW83" s="100"/>
      <c r="FFX83" s="100"/>
      <c r="FFY83" s="100"/>
      <c r="FFZ83" s="100"/>
      <c r="FGA83" s="100"/>
      <c r="FGB83" s="100"/>
      <c r="FGC83" s="100"/>
      <c r="FGD83" s="100"/>
      <c r="FGE83" s="100"/>
      <c r="FGF83" s="100"/>
      <c r="FGG83" s="100"/>
      <c r="FGH83" s="100"/>
      <c r="FGI83" s="100"/>
      <c r="FGJ83" s="100"/>
      <c r="FGK83" s="100"/>
      <c r="FGL83" s="100"/>
      <c r="FGM83" s="100"/>
      <c r="FGN83" s="100"/>
      <c r="FGO83" s="100"/>
      <c r="FGP83" s="100"/>
      <c r="FGQ83" s="100"/>
      <c r="FGR83" s="100"/>
      <c r="FGS83" s="100"/>
      <c r="FGT83" s="100"/>
      <c r="FGU83" s="100"/>
      <c r="FGV83" s="100"/>
      <c r="FGW83" s="100"/>
      <c r="FGX83" s="100"/>
      <c r="FGY83" s="100"/>
      <c r="FGZ83" s="100"/>
      <c r="FHA83" s="100"/>
      <c r="FHB83" s="100"/>
      <c r="FHC83" s="100"/>
      <c r="FHD83" s="100"/>
      <c r="FHE83" s="100"/>
      <c r="FHF83" s="100"/>
      <c r="FHG83" s="100"/>
      <c r="FHH83" s="100"/>
      <c r="FHI83" s="100"/>
      <c r="FHJ83" s="100"/>
      <c r="FHK83" s="100"/>
      <c r="FHL83" s="100"/>
      <c r="FHM83" s="100"/>
      <c r="FHN83" s="100"/>
      <c r="FHO83" s="100"/>
      <c r="FHP83" s="100"/>
      <c r="FHQ83" s="100"/>
      <c r="FHR83" s="100"/>
      <c r="FHS83" s="100"/>
      <c r="FHT83" s="100"/>
      <c r="FHU83" s="100"/>
      <c r="FHV83" s="100"/>
      <c r="FHW83" s="100"/>
      <c r="FHX83" s="100"/>
      <c r="FHY83" s="100"/>
      <c r="FHZ83" s="100"/>
      <c r="FIA83" s="100"/>
      <c r="FIB83" s="100"/>
      <c r="FIC83" s="100"/>
      <c r="FID83" s="100"/>
      <c r="FIE83" s="100"/>
      <c r="FIF83" s="100"/>
      <c r="FIG83" s="100"/>
      <c r="FIH83" s="100"/>
      <c r="FII83" s="100"/>
      <c r="FIJ83" s="100"/>
      <c r="FIK83" s="100"/>
      <c r="FIL83" s="100"/>
      <c r="FIM83" s="100"/>
      <c r="FIN83" s="100"/>
      <c r="FIO83" s="100"/>
      <c r="FIP83" s="100"/>
      <c r="FIQ83" s="100"/>
      <c r="FIR83" s="100"/>
      <c r="FIS83" s="100"/>
      <c r="FIT83" s="100"/>
      <c r="FIU83" s="100"/>
      <c r="FIV83" s="100"/>
      <c r="FIW83" s="100"/>
      <c r="FIX83" s="100"/>
      <c r="FIY83" s="100"/>
      <c r="FIZ83" s="100"/>
      <c r="FJA83" s="100"/>
      <c r="FJB83" s="100"/>
      <c r="FJC83" s="100"/>
      <c r="FJD83" s="100"/>
      <c r="FJE83" s="100"/>
      <c r="FJF83" s="100"/>
      <c r="FJG83" s="100"/>
      <c r="FJH83" s="100"/>
      <c r="FJI83" s="100"/>
      <c r="FJJ83" s="100"/>
      <c r="FJK83" s="100"/>
      <c r="FJL83" s="100"/>
      <c r="FJM83" s="100"/>
      <c r="FJN83" s="100"/>
      <c r="FJO83" s="100"/>
      <c r="FJP83" s="100"/>
      <c r="FJQ83" s="100"/>
      <c r="FJR83" s="100"/>
      <c r="FJS83" s="100"/>
      <c r="FJT83" s="100"/>
      <c r="FJU83" s="100"/>
      <c r="FJV83" s="100"/>
      <c r="FJW83" s="100"/>
      <c r="FJX83" s="100"/>
      <c r="FJY83" s="100"/>
      <c r="FJZ83" s="100"/>
      <c r="FKA83" s="100"/>
      <c r="FKB83" s="100"/>
      <c r="FKC83" s="100"/>
      <c r="FKD83" s="100"/>
      <c r="FKE83" s="100"/>
      <c r="FKF83" s="100"/>
      <c r="FKG83" s="100"/>
      <c r="FKH83" s="100"/>
      <c r="FKI83" s="100"/>
      <c r="FKJ83" s="100"/>
      <c r="FKK83" s="100"/>
      <c r="FKL83" s="100"/>
      <c r="FKM83" s="100"/>
      <c r="FKN83" s="100"/>
      <c r="FKO83" s="100"/>
      <c r="FKP83" s="100"/>
      <c r="FKQ83" s="100"/>
      <c r="FKR83" s="100"/>
      <c r="FKS83" s="100"/>
      <c r="FKT83" s="100"/>
      <c r="FKU83" s="100"/>
      <c r="FKV83" s="100"/>
      <c r="FKW83" s="100"/>
      <c r="FKX83" s="100"/>
      <c r="FKY83" s="100"/>
      <c r="FKZ83" s="100"/>
      <c r="FLA83" s="100"/>
      <c r="FLB83" s="100"/>
      <c r="FLC83" s="100"/>
      <c r="FLD83" s="100"/>
      <c r="FLE83" s="100"/>
      <c r="FLF83" s="100"/>
      <c r="FLG83" s="100"/>
      <c r="FLH83" s="100"/>
      <c r="FLI83" s="100"/>
      <c r="FLJ83" s="100"/>
      <c r="FLK83" s="100"/>
      <c r="FLL83" s="100"/>
      <c r="FLM83" s="100"/>
      <c r="FLN83" s="100"/>
      <c r="FLO83" s="100"/>
      <c r="FLP83" s="100"/>
      <c r="FLQ83" s="100"/>
      <c r="FLR83" s="100"/>
      <c r="FLS83" s="100"/>
      <c r="FLT83" s="100"/>
      <c r="FLU83" s="100"/>
      <c r="FLV83" s="100"/>
      <c r="FLW83" s="100"/>
      <c r="FLX83" s="100"/>
      <c r="FLY83" s="100"/>
      <c r="FLZ83" s="100"/>
      <c r="FMA83" s="100"/>
      <c r="FMB83" s="100"/>
      <c r="FMC83" s="100"/>
      <c r="FMD83" s="100"/>
      <c r="FME83" s="100"/>
      <c r="FMF83" s="100"/>
      <c r="FMG83" s="100"/>
      <c r="FMH83" s="100"/>
      <c r="FMI83" s="100"/>
      <c r="FMJ83" s="100"/>
      <c r="FMK83" s="100"/>
      <c r="FML83" s="100"/>
      <c r="FMM83" s="100"/>
      <c r="FMN83" s="100"/>
      <c r="FMO83" s="100"/>
      <c r="FMP83" s="100"/>
      <c r="FMQ83" s="100"/>
      <c r="FMR83" s="100"/>
      <c r="FMS83" s="100"/>
      <c r="FMT83" s="100"/>
      <c r="FMU83" s="100"/>
      <c r="FMV83" s="100"/>
      <c r="FMW83" s="100"/>
      <c r="FMX83" s="100"/>
      <c r="FMY83" s="100"/>
      <c r="FMZ83" s="100"/>
      <c r="FNA83" s="100"/>
      <c r="FNB83" s="100"/>
      <c r="FNC83" s="100"/>
      <c r="FND83" s="100"/>
      <c r="FNE83" s="100"/>
      <c r="FNF83" s="100"/>
      <c r="FNG83" s="100"/>
      <c r="FNH83" s="100"/>
      <c r="FNI83" s="100"/>
      <c r="FNJ83" s="100"/>
      <c r="FNK83" s="100"/>
      <c r="FNL83" s="100"/>
      <c r="FNM83" s="100"/>
      <c r="FNN83" s="100"/>
      <c r="FNO83" s="100"/>
      <c r="FNP83" s="100"/>
      <c r="FNQ83" s="100"/>
      <c r="FNR83" s="100"/>
      <c r="FNS83" s="100"/>
      <c r="FNT83" s="100"/>
      <c r="FNU83" s="100"/>
      <c r="FNV83" s="100"/>
      <c r="FNW83" s="100"/>
      <c r="FNX83" s="100"/>
      <c r="FNY83" s="100"/>
      <c r="FNZ83" s="100"/>
      <c r="FOA83" s="100"/>
      <c r="FOB83" s="100"/>
      <c r="FOC83" s="100"/>
      <c r="FOD83" s="100"/>
      <c r="FOE83" s="100"/>
      <c r="FOF83" s="100"/>
      <c r="FOG83" s="100"/>
      <c r="FOH83" s="100"/>
      <c r="FOI83" s="100"/>
      <c r="FOJ83" s="100"/>
      <c r="FOK83" s="100"/>
      <c r="FOL83" s="100"/>
      <c r="FOM83" s="100"/>
      <c r="FON83" s="100"/>
      <c r="FOO83" s="100"/>
      <c r="FOP83" s="100"/>
      <c r="FOQ83" s="100"/>
      <c r="FOR83" s="100"/>
      <c r="FOS83" s="100"/>
      <c r="FOT83" s="100"/>
      <c r="FOU83" s="100"/>
      <c r="FOV83" s="100"/>
      <c r="FOW83" s="100"/>
      <c r="FOX83" s="100"/>
      <c r="FOY83" s="100"/>
      <c r="FOZ83" s="100"/>
      <c r="FPA83" s="100"/>
      <c r="FPB83" s="100"/>
      <c r="FPC83" s="100"/>
      <c r="FPD83" s="100"/>
      <c r="FPE83" s="100"/>
      <c r="FPF83" s="100"/>
      <c r="FPG83" s="100"/>
      <c r="FPH83" s="100"/>
      <c r="FPI83" s="100"/>
      <c r="FPJ83" s="100"/>
      <c r="FPK83" s="100"/>
      <c r="FPL83" s="100"/>
      <c r="FPM83" s="100"/>
      <c r="FPN83" s="100"/>
      <c r="FPO83" s="100"/>
      <c r="FPP83" s="100"/>
      <c r="FPQ83" s="100"/>
      <c r="FPR83" s="100"/>
      <c r="FPS83" s="100"/>
      <c r="FPT83" s="100"/>
      <c r="FPU83" s="100"/>
      <c r="FPV83" s="100"/>
      <c r="FPW83" s="100"/>
      <c r="FPX83" s="100"/>
      <c r="FPY83" s="100"/>
      <c r="FPZ83" s="100"/>
      <c r="FQA83" s="100"/>
      <c r="FQB83" s="100"/>
      <c r="FQC83" s="100"/>
      <c r="FQD83" s="100"/>
      <c r="FQE83" s="100"/>
      <c r="FQF83" s="100"/>
      <c r="FQG83" s="100"/>
      <c r="FQH83" s="100"/>
      <c r="FQI83" s="100"/>
      <c r="FQJ83" s="100"/>
      <c r="FQK83" s="100"/>
      <c r="FQL83" s="100"/>
      <c r="FQM83" s="100"/>
      <c r="FQN83" s="100"/>
      <c r="FQO83" s="100"/>
      <c r="FQP83" s="100"/>
      <c r="FQQ83" s="100"/>
      <c r="FQR83" s="100"/>
      <c r="FQS83" s="100"/>
      <c r="FQT83" s="100"/>
      <c r="FQU83" s="100"/>
      <c r="FQV83" s="100"/>
      <c r="FQW83" s="100"/>
      <c r="FQX83" s="100"/>
      <c r="FQY83" s="100"/>
      <c r="FQZ83" s="100"/>
      <c r="FRA83" s="100"/>
      <c r="FRB83" s="100"/>
      <c r="FRC83" s="100"/>
      <c r="FRD83" s="100"/>
      <c r="FRE83" s="100"/>
      <c r="FRF83" s="100"/>
      <c r="FRG83" s="100"/>
      <c r="FRH83" s="100"/>
      <c r="FRI83" s="100"/>
      <c r="FRJ83" s="100"/>
      <c r="FRK83" s="100"/>
      <c r="FRL83" s="100"/>
      <c r="FRM83" s="100"/>
      <c r="FRN83" s="100"/>
      <c r="FRO83" s="100"/>
      <c r="FRP83" s="100"/>
      <c r="FRQ83" s="100"/>
      <c r="FRR83" s="100"/>
      <c r="FRS83" s="100"/>
      <c r="FRT83" s="100"/>
      <c r="FRU83" s="100"/>
      <c r="FRV83" s="100"/>
      <c r="FRW83" s="100"/>
      <c r="FRX83" s="100"/>
      <c r="FRY83" s="100"/>
      <c r="FRZ83" s="100"/>
      <c r="FSA83" s="100"/>
      <c r="FSB83" s="100"/>
      <c r="FSC83" s="100"/>
      <c r="FSD83" s="100"/>
      <c r="FSE83" s="100"/>
      <c r="FSF83" s="100"/>
      <c r="FSG83" s="100"/>
      <c r="FSH83" s="100"/>
      <c r="FSI83" s="100"/>
      <c r="FSJ83" s="100"/>
      <c r="FSK83" s="100"/>
      <c r="FSL83" s="100"/>
      <c r="FSM83" s="100"/>
      <c r="FSN83" s="100"/>
      <c r="FSO83" s="100"/>
      <c r="FSP83" s="100"/>
      <c r="FSQ83" s="100"/>
      <c r="FSR83" s="100"/>
      <c r="FSS83" s="100"/>
      <c r="FST83" s="100"/>
      <c r="FSU83" s="100"/>
      <c r="FSV83" s="100"/>
      <c r="FSW83" s="100"/>
      <c r="FSX83" s="100"/>
      <c r="FSY83" s="100"/>
      <c r="FSZ83" s="100"/>
      <c r="FTA83" s="100"/>
      <c r="FTB83" s="100"/>
      <c r="FTC83" s="100"/>
      <c r="FTD83" s="100"/>
      <c r="FTE83" s="100"/>
      <c r="FTF83" s="100"/>
      <c r="FTG83" s="100"/>
      <c r="FTH83" s="100"/>
      <c r="FTI83" s="100"/>
      <c r="FTJ83" s="100"/>
      <c r="FTK83" s="100"/>
      <c r="FTL83" s="100"/>
      <c r="FTM83" s="100"/>
      <c r="FTN83" s="100"/>
      <c r="FTO83" s="100"/>
      <c r="FTP83" s="100"/>
      <c r="FTQ83" s="100"/>
      <c r="FTR83" s="100"/>
      <c r="FTS83" s="100"/>
      <c r="FTT83" s="100"/>
      <c r="FTU83" s="100"/>
      <c r="FTV83" s="100"/>
      <c r="FTW83" s="100"/>
      <c r="FTX83" s="100"/>
      <c r="FTY83" s="100"/>
      <c r="FTZ83" s="100"/>
      <c r="FUA83" s="100"/>
      <c r="FUB83" s="100"/>
      <c r="FUC83" s="100"/>
      <c r="FUD83" s="100"/>
      <c r="FUE83" s="100"/>
      <c r="FUF83" s="100"/>
      <c r="FUG83" s="100"/>
      <c r="FUH83" s="100"/>
      <c r="FUI83" s="100"/>
      <c r="FUJ83" s="100"/>
      <c r="FUK83" s="100"/>
      <c r="FUL83" s="100"/>
      <c r="FUM83" s="100"/>
      <c r="FUN83" s="100"/>
      <c r="FUO83" s="100"/>
      <c r="FUP83" s="100"/>
      <c r="FUQ83" s="100"/>
      <c r="FUR83" s="100"/>
      <c r="FUS83" s="100"/>
      <c r="FUT83" s="100"/>
      <c r="FUU83" s="100"/>
      <c r="FUV83" s="100"/>
      <c r="FUW83" s="100"/>
      <c r="FUX83" s="100"/>
      <c r="FUY83" s="100"/>
      <c r="FUZ83" s="100"/>
      <c r="FVA83" s="100"/>
      <c r="FVB83" s="100"/>
      <c r="FVC83" s="100"/>
      <c r="FVD83" s="100"/>
      <c r="FVE83" s="100"/>
      <c r="FVF83" s="100"/>
      <c r="FVG83" s="100"/>
      <c r="FVH83" s="100"/>
      <c r="FVI83" s="100"/>
      <c r="FVJ83" s="100"/>
      <c r="FVK83" s="100"/>
      <c r="FVL83" s="100"/>
      <c r="FVM83" s="100"/>
      <c r="FVN83" s="100"/>
      <c r="FVO83" s="100"/>
      <c r="FVP83" s="100"/>
      <c r="FVQ83" s="100"/>
      <c r="FVR83" s="100"/>
      <c r="FVS83" s="100"/>
      <c r="FVT83" s="100"/>
      <c r="FVU83" s="100"/>
      <c r="FVV83" s="100"/>
      <c r="FVW83" s="100"/>
      <c r="FVX83" s="100"/>
      <c r="FVY83" s="100"/>
      <c r="FVZ83" s="100"/>
      <c r="FWA83" s="100"/>
      <c r="FWB83" s="100"/>
      <c r="FWC83" s="100"/>
      <c r="FWD83" s="100"/>
      <c r="FWE83" s="100"/>
      <c r="FWF83" s="100"/>
      <c r="FWG83" s="100"/>
      <c r="FWH83" s="100"/>
      <c r="FWI83" s="100"/>
      <c r="FWJ83" s="100"/>
      <c r="FWK83" s="100"/>
      <c r="FWL83" s="100"/>
      <c r="FWM83" s="100"/>
      <c r="FWN83" s="100"/>
      <c r="FWO83" s="100"/>
      <c r="FWP83" s="100"/>
      <c r="FWQ83" s="100"/>
      <c r="FWR83" s="100"/>
      <c r="FWS83" s="100"/>
      <c r="FWT83" s="100"/>
      <c r="FWU83" s="100"/>
      <c r="FWV83" s="100"/>
      <c r="FWW83" s="100"/>
      <c r="FWX83" s="100"/>
      <c r="FWY83" s="100"/>
      <c r="FWZ83" s="100"/>
      <c r="FXA83" s="100"/>
      <c r="FXB83" s="100"/>
      <c r="FXC83" s="100"/>
      <c r="FXD83" s="100"/>
      <c r="FXE83" s="100"/>
      <c r="FXF83" s="100"/>
      <c r="FXG83" s="100"/>
      <c r="FXH83" s="100"/>
      <c r="FXI83" s="100"/>
      <c r="FXJ83" s="100"/>
      <c r="FXK83" s="100"/>
      <c r="FXL83" s="100"/>
      <c r="FXM83" s="100"/>
      <c r="FXN83" s="100"/>
      <c r="FXO83" s="100"/>
      <c r="FXP83" s="100"/>
      <c r="FXQ83" s="100"/>
      <c r="FXR83" s="100"/>
      <c r="FXS83" s="100"/>
      <c r="FXT83" s="100"/>
      <c r="FXU83" s="100"/>
      <c r="FXV83" s="100"/>
      <c r="FXW83" s="100"/>
      <c r="FXX83" s="100"/>
      <c r="FXY83" s="100"/>
      <c r="FXZ83" s="100"/>
      <c r="FYA83" s="100"/>
      <c r="FYB83" s="100"/>
      <c r="FYC83" s="100"/>
      <c r="FYD83" s="100"/>
      <c r="FYE83" s="100"/>
      <c r="FYF83" s="100"/>
      <c r="FYG83" s="100"/>
      <c r="FYH83" s="100"/>
      <c r="FYI83" s="100"/>
      <c r="FYJ83" s="100"/>
      <c r="FYK83" s="100"/>
      <c r="FYL83" s="100"/>
      <c r="FYM83" s="100"/>
      <c r="FYN83" s="100"/>
      <c r="FYO83" s="100"/>
      <c r="FYP83" s="100"/>
      <c r="FYQ83" s="100"/>
      <c r="FYR83" s="100"/>
      <c r="FYS83" s="100"/>
      <c r="FYT83" s="100"/>
      <c r="FYU83" s="100"/>
      <c r="FYV83" s="100"/>
      <c r="FYW83" s="100"/>
      <c r="FYX83" s="100"/>
      <c r="FYY83" s="100"/>
      <c r="FYZ83" s="100"/>
      <c r="FZA83" s="100"/>
      <c r="FZB83" s="100"/>
      <c r="FZC83" s="100"/>
      <c r="FZD83" s="100"/>
      <c r="FZE83" s="100"/>
      <c r="FZF83" s="100"/>
      <c r="FZG83" s="100"/>
      <c r="FZH83" s="100"/>
      <c r="FZI83" s="100"/>
      <c r="FZJ83" s="100"/>
      <c r="FZK83" s="100"/>
      <c r="FZL83" s="100"/>
      <c r="FZM83" s="100"/>
      <c r="FZN83" s="100"/>
      <c r="FZO83" s="100"/>
      <c r="FZP83" s="100"/>
      <c r="FZQ83" s="100"/>
      <c r="FZR83" s="100"/>
      <c r="FZS83" s="100"/>
      <c r="FZT83" s="100"/>
      <c r="FZU83" s="100"/>
      <c r="FZV83" s="100"/>
      <c r="FZW83" s="100"/>
      <c r="FZX83" s="100"/>
      <c r="FZY83" s="100"/>
      <c r="FZZ83" s="100"/>
      <c r="GAA83" s="100"/>
      <c r="GAB83" s="100"/>
      <c r="GAC83" s="100"/>
      <c r="GAD83" s="100"/>
      <c r="GAE83" s="100"/>
      <c r="GAF83" s="100"/>
      <c r="GAG83" s="100"/>
      <c r="GAH83" s="100"/>
      <c r="GAI83" s="100"/>
      <c r="GAJ83" s="100"/>
      <c r="GAK83" s="100"/>
      <c r="GAL83" s="100"/>
      <c r="GAM83" s="100"/>
      <c r="GAN83" s="100"/>
      <c r="GAO83" s="100"/>
      <c r="GAP83" s="100"/>
      <c r="GAQ83" s="100"/>
      <c r="GAR83" s="100"/>
      <c r="GAS83" s="100"/>
      <c r="GAT83" s="100"/>
      <c r="GAU83" s="100"/>
      <c r="GAV83" s="100"/>
      <c r="GAW83" s="100"/>
      <c r="GAX83" s="100"/>
      <c r="GAY83" s="100"/>
      <c r="GAZ83" s="100"/>
      <c r="GBA83" s="100"/>
      <c r="GBB83" s="100"/>
      <c r="GBC83" s="100"/>
      <c r="GBD83" s="100"/>
      <c r="GBE83" s="100"/>
      <c r="GBF83" s="100"/>
      <c r="GBG83" s="100"/>
      <c r="GBH83" s="100"/>
      <c r="GBI83" s="100"/>
      <c r="GBJ83" s="100"/>
      <c r="GBK83" s="100"/>
      <c r="GBL83" s="100"/>
      <c r="GBM83" s="100"/>
      <c r="GBN83" s="100"/>
      <c r="GBO83" s="100"/>
      <c r="GBP83" s="100"/>
      <c r="GBQ83" s="100"/>
      <c r="GBR83" s="100"/>
      <c r="GBS83" s="100"/>
      <c r="GBT83" s="100"/>
      <c r="GBU83" s="100"/>
      <c r="GBV83" s="100"/>
      <c r="GBW83" s="100"/>
      <c r="GBX83" s="100"/>
      <c r="GBY83" s="100"/>
      <c r="GBZ83" s="100"/>
      <c r="GCA83" s="100"/>
      <c r="GCB83" s="100"/>
      <c r="GCC83" s="100"/>
      <c r="GCD83" s="100"/>
      <c r="GCE83" s="100"/>
      <c r="GCF83" s="100"/>
      <c r="GCG83" s="100"/>
      <c r="GCH83" s="100"/>
      <c r="GCI83" s="100"/>
      <c r="GCJ83" s="100"/>
      <c r="GCK83" s="100"/>
      <c r="GCL83" s="100"/>
      <c r="GCM83" s="100"/>
      <c r="GCN83" s="100"/>
      <c r="GCO83" s="100"/>
      <c r="GCP83" s="100"/>
      <c r="GCQ83" s="100"/>
      <c r="GCR83" s="100"/>
      <c r="GCS83" s="100"/>
      <c r="GCT83" s="100"/>
      <c r="GCU83" s="100"/>
      <c r="GCV83" s="100"/>
      <c r="GCW83" s="100"/>
      <c r="GCX83" s="100"/>
      <c r="GCY83" s="100"/>
      <c r="GCZ83" s="100"/>
      <c r="GDA83" s="100"/>
      <c r="GDB83" s="100"/>
      <c r="GDC83" s="100"/>
      <c r="GDD83" s="100"/>
      <c r="GDE83" s="100"/>
      <c r="GDF83" s="100"/>
      <c r="GDG83" s="100"/>
      <c r="GDH83" s="100"/>
      <c r="GDI83" s="100"/>
      <c r="GDJ83" s="100"/>
      <c r="GDK83" s="100"/>
      <c r="GDL83" s="100"/>
      <c r="GDM83" s="100"/>
      <c r="GDN83" s="100"/>
      <c r="GDO83" s="100"/>
      <c r="GDP83" s="100"/>
      <c r="GDQ83" s="100"/>
      <c r="GDR83" s="100"/>
      <c r="GDS83" s="100"/>
      <c r="GDT83" s="100"/>
      <c r="GDU83" s="100"/>
      <c r="GDV83" s="100"/>
      <c r="GDW83" s="100"/>
      <c r="GDX83" s="100"/>
      <c r="GDY83" s="100"/>
      <c r="GDZ83" s="100"/>
      <c r="GEA83" s="100"/>
      <c r="GEB83" s="100"/>
      <c r="GEC83" s="100"/>
      <c r="GED83" s="100"/>
      <c r="GEE83" s="100"/>
      <c r="GEF83" s="100"/>
      <c r="GEG83" s="100"/>
      <c r="GEH83" s="100"/>
      <c r="GEI83" s="100"/>
      <c r="GEJ83" s="100"/>
      <c r="GEK83" s="100"/>
      <c r="GEL83" s="100"/>
      <c r="GEM83" s="100"/>
      <c r="GEN83" s="100"/>
      <c r="GEO83" s="100"/>
      <c r="GEP83" s="100"/>
      <c r="GEQ83" s="100"/>
      <c r="GER83" s="100"/>
      <c r="GES83" s="100"/>
      <c r="GET83" s="100"/>
      <c r="GEU83" s="100"/>
      <c r="GEV83" s="100"/>
      <c r="GEW83" s="100"/>
      <c r="GEX83" s="100"/>
      <c r="GEY83" s="100"/>
      <c r="GEZ83" s="100"/>
      <c r="GFA83" s="100"/>
      <c r="GFB83" s="100"/>
      <c r="GFC83" s="100"/>
      <c r="GFD83" s="100"/>
      <c r="GFE83" s="100"/>
      <c r="GFF83" s="100"/>
      <c r="GFG83" s="100"/>
      <c r="GFH83" s="100"/>
      <c r="GFI83" s="100"/>
      <c r="GFJ83" s="100"/>
      <c r="GFK83" s="100"/>
      <c r="GFL83" s="100"/>
      <c r="GFM83" s="100"/>
      <c r="GFN83" s="100"/>
      <c r="GFO83" s="100"/>
      <c r="GFP83" s="100"/>
      <c r="GFQ83" s="100"/>
      <c r="GFR83" s="100"/>
      <c r="GFS83" s="100"/>
      <c r="GFT83" s="100"/>
      <c r="GFU83" s="100"/>
      <c r="GFV83" s="100"/>
      <c r="GFW83" s="100"/>
      <c r="GFX83" s="100"/>
      <c r="GFY83" s="100"/>
      <c r="GFZ83" s="100"/>
      <c r="GGA83" s="100"/>
      <c r="GGB83" s="100"/>
      <c r="GGC83" s="100"/>
      <c r="GGD83" s="100"/>
      <c r="GGE83" s="100"/>
      <c r="GGF83" s="100"/>
      <c r="GGG83" s="100"/>
      <c r="GGH83" s="100"/>
      <c r="GGI83" s="100"/>
      <c r="GGJ83" s="100"/>
      <c r="GGK83" s="100"/>
      <c r="GGL83" s="100"/>
      <c r="GGM83" s="100"/>
      <c r="GGN83" s="100"/>
      <c r="GGO83" s="100"/>
      <c r="GGP83" s="100"/>
      <c r="GGQ83" s="100"/>
      <c r="GGR83" s="100"/>
      <c r="GGS83" s="100"/>
      <c r="GGT83" s="100"/>
      <c r="GGU83" s="100"/>
      <c r="GGV83" s="100"/>
      <c r="GGW83" s="100"/>
      <c r="GGX83" s="100"/>
      <c r="GGY83" s="100"/>
      <c r="GGZ83" s="100"/>
      <c r="GHA83" s="100"/>
      <c r="GHB83" s="100"/>
      <c r="GHC83" s="100"/>
      <c r="GHD83" s="100"/>
      <c r="GHE83" s="100"/>
      <c r="GHF83" s="100"/>
      <c r="GHG83" s="100"/>
      <c r="GHH83" s="100"/>
      <c r="GHI83" s="100"/>
      <c r="GHJ83" s="100"/>
      <c r="GHK83" s="100"/>
      <c r="GHL83" s="100"/>
      <c r="GHM83" s="100"/>
      <c r="GHN83" s="100"/>
      <c r="GHO83" s="100"/>
      <c r="GHP83" s="100"/>
      <c r="GHQ83" s="100"/>
      <c r="GHR83" s="100"/>
      <c r="GHS83" s="100"/>
      <c r="GHT83" s="100"/>
      <c r="GHU83" s="100"/>
      <c r="GHV83" s="100"/>
      <c r="GHW83" s="100"/>
      <c r="GHX83" s="100"/>
      <c r="GHY83" s="100"/>
      <c r="GHZ83" s="100"/>
      <c r="GIA83" s="100"/>
      <c r="GIB83" s="100"/>
      <c r="GIC83" s="100"/>
      <c r="GID83" s="100"/>
      <c r="GIE83" s="100"/>
      <c r="GIF83" s="100"/>
      <c r="GIG83" s="100"/>
      <c r="GIH83" s="100"/>
      <c r="GII83" s="100"/>
      <c r="GIJ83" s="100"/>
      <c r="GIK83" s="100"/>
      <c r="GIL83" s="100"/>
      <c r="GIM83" s="100"/>
      <c r="GIN83" s="100"/>
      <c r="GIO83" s="100"/>
      <c r="GIP83" s="100"/>
      <c r="GIQ83" s="100"/>
      <c r="GIR83" s="100"/>
      <c r="GIS83" s="100"/>
      <c r="GIT83" s="100"/>
      <c r="GIU83" s="100"/>
      <c r="GIV83" s="100"/>
      <c r="GIW83" s="100"/>
      <c r="GIX83" s="100"/>
      <c r="GIY83" s="100"/>
      <c r="GIZ83" s="100"/>
      <c r="GJA83" s="100"/>
      <c r="GJB83" s="100"/>
      <c r="GJC83" s="100"/>
      <c r="GJD83" s="100"/>
      <c r="GJE83" s="100"/>
      <c r="GJF83" s="100"/>
      <c r="GJG83" s="100"/>
      <c r="GJH83" s="100"/>
      <c r="GJI83" s="100"/>
      <c r="GJJ83" s="100"/>
      <c r="GJK83" s="100"/>
      <c r="GJL83" s="100"/>
      <c r="GJM83" s="100"/>
      <c r="GJN83" s="100"/>
      <c r="GJO83" s="100"/>
      <c r="GJP83" s="100"/>
      <c r="GJQ83" s="100"/>
      <c r="GJR83" s="100"/>
      <c r="GJS83" s="100"/>
      <c r="GJT83" s="100"/>
      <c r="GJU83" s="100"/>
      <c r="GJV83" s="100"/>
      <c r="GJW83" s="100"/>
      <c r="GJX83" s="100"/>
      <c r="GJY83" s="100"/>
      <c r="GJZ83" s="100"/>
      <c r="GKA83" s="100"/>
      <c r="GKB83" s="100"/>
      <c r="GKC83" s="100"/>
      <c r="GKD83" s="100"/>
      <c r="GKE83" s="100"/>
      <c r="GKF83" s="100"/>
      <c r="GKG83" s="100"/>
      <c r="GKH83" s="100"/>
      <c r="GKI83" s="100"/>
      <c r="GKJ83" s="100"/>
      <c r="GKK83" s="100"/>
      <c r="GKL83" s="100"/>
      <c r="GKM83" s="100"/>
      <c r="GKN83" s="100"/>
      <c r="GKO83" s="100"/>
      <c r="GKP83" s="100"/>
      <c r="GKQ83" s="100"/>
      <c r="GKR83" s="100"/>
      <c r="GKS83" s="100"/>
      <c r="GKT83" s="100"/>
      <c r="GKU83" s="100"/>
      <c r="GKV83" s="100"/>
      <c r="GKW83" s="100"/>
      <c r="GKX83" s="100"/>
      <c r="GKY83" s="100"/>
      <c r="GKZ83" s="100"/>
      <c r="GLA83" s="100"/>
      <c r="GLB83" s="100"/>
      <c r="GLC83" s="100"/>
      <c r="GLD83" s="100"/>
      <c r="GLE83" s="100"/>
      <c r="GLF83" s="100"/>
      <c r="GLG83" s="100"/>
      <c r="GLH83" s="100"/>
      <c r="GLI83" s="100"/>
      <c r="GLJ83" s="100"/>
      <c r="GLK83" s="100"/>
      <c r="GLL83" s="100"/>
      <c r="GLM83" s="100"/>
      <c r="GLN83" s="100"/>
      <c r="GLO83" s="100"/>
      <c r="GLP83" s="100"/>
      <c r="GLQ83" s="100"/>
      <c r="GLR83" s="100"/>
      <c r="GLS83" s="100"/>
      <c r="GLT83" s="100"/>
      <c r="GLU83" s="100"/>
      <c r="GLV83" s="100"/>
      <c r="GLW83" s="100"/>
      <c r="GLX83" s="100"/>
      <c r="GLY83" s="100"/>
      <c r="GLZ83" s="100"/>
      <c r="GMA83" s="100"/>
      <c r="GMB83" s="100"/>
      <c r="GMC83" s="100"/>
      <c r="GMD83" s="100"/>
      <c r="GME83" s="100"/>
      <c r="GMF83" s="100"/>
      <c r="GMG83" s="100"/>
      <c r="GMH83" s="100"/>
      <c r="GMI83" s="100"/>
      <c r="GMJ83" s="100"/>
      <c r="GMK83" s="100"/>
      <c r="GML83" s="100"/>
      <c r="GMM83" s="100"/>
      <c r="GMN83" s="100"/>
      <c r="GMO83" s="100"/>
      <c r="GMP83" s="100"/>
      <c r="GMQ83" s="100"/>
      <c r="GMR83" s="100"/>
      <c r="GMS83" s="100"/>
      <c r="GMT83" s="100"/>
      <c r="GMU83" s="100"/>
      <c r="GMV83" s="100"/>
      <c r="GMW83" s="100"/>
      <c r="GMX83" s="100"/>
      <c r="GMY83" s="100"/>
      <c r="GMZ83" s="100"/>
      <c r="GNA83" s="100"/>
      <c r="GNB83" s="100"/>
      <c r="GNC83" s="100"/>
      <c r="GND83" s="100"/>
      <c r="GNE83" s="100"/>
      <c r="GNF83" s="100"/>
      <c r="GNG83" s="100"/>
      <c r="GNH83" s="100"/>
      <c r="GNI83" s="100"/>
      <c r="GNJ83" s="100"/>
      <c r="GNK83" s="100"/>
      <c r="GNL83" s="100"/>
      <c r="GNM83" s="100"/>
      <c r="GNN83" s="100"/>
      <c r="GNO83" s="100"/>
      <c r="GNP83" s="100"/>
      <c r="GNQ83" s="100"/>
      <c r="GNR83" s="100"/>
      <c r="GNS83" s="100"/>
      <c r="GNT83" s="100"/>
      <c r="GNU83" s="100"/>
      <c r="GNV83" s="100"/>
      <c r="GNW83" s="100"/>
      <c r="GNX83" s="100"/>
      <c r="GNY83" s="100"/>
      <c r="GNZ83" s="100"/>
      <c r="GOA83" s="100"/>
      <c r="GOB83" s="100"/>
      <c r="GOC83" s="100"/>
      <c r="GOD83" s="100"/>
      <c r="GOE83" s="100"/>
      <c r="GOF83" s="100"/>
      <c r="GOG83" s="100"/>
      <c r="GOH83" s="100"/>
      <c r="GOI83" s="100"/>
      <c r="GOJ83" s="100"/>
      <c r="GOK83" s="100"/>
      <c r="GOL83" s="100"/>
      <c r="GOM83" s="100"/>
      <c r="GON83" s="100"/>
      <c r="GOO83" s="100"/>
      <c r="GOP83" s="100"/>
      <c r="GOQ83" s="100"/>
      <c r="GOR83" s="100"/>
      <c r="GOS83" s="100"/>
      <c r="GOT83" s="100"/>
      <c r="GOU83" s="100"/>
      <c r="GOV83" s="100"/>
      <c r="GOW83" s="100"/>
      <c r="GOX83" s="100"/>
      <c r="GOY83" s="100"/>
      <c r="GOZ83" s="100"/>
      <c r="GPA83" s="100"/>
      <c r="GPB83" s="100"/>
      <c r="GPC83" s="100"/>
      <c r="GPD83" s="100"/>
      <c r="GPE83" s="100"/>
      <c r="GPF83" s="100"/>
      <c r="GPG83" s="100"/>
      <c r="GPH83" s="100"/>
      <c r="GPI83" s="100"/>
      <c r="GPJ83" s="100"/>
      <c r="GPK83" s="100"/>
      <c r="GPL83" s="100"/>
      <c r="GPM83" s="100"/>
      <c r="GPN83" s="100"/>
      <c r="GPO83" s="100"/>
      <c r="GPP83" s="100"/>
      <c r="GPQ83" s="100"/>
      <c r="GPR83" s="100"/>
      <c r="GPS83" s="100"/>
      <c r="GPT83" s="100"/>
      <c r="GPU83" s="100"/>
      <c r="GPV83" s="100"/>
      <c r="GPW83" s="100"/>
      <c r="GPX83" s="100"/>
      <c r="GPY83" s="100"/>
      <c r="GPZ83" s="100"/>
      <c r="GQA83" s="100"/>
      <c r="GQB83" s="100"/>
      <c r="GQC83" s="100"/>
      <c r="GQD83" s="100"/>
      <c r="GQE83" s="100"/>
      <c r="GQF83" s="100"/>
      <c r="GQG83" s="100"/>
      <c r="GQH83" s="100"/>
      <c r="GQI83" s="100"/>
      <c r="GQJ83" s="100"/>
      <c r="GQK83" s="100"/>
      <c r="GQL83" s="100"/>
      <c r="GQM83" s="100"/>
      <c r="GQN83" s="100"/>
      <c r="GQO83" s="100"/>
      <c r="GQP83" s="100"/>
      <c r="GQQ83" s="100"/>
      <c r="GQR83" s="100"/>
      <c r="GQS83" s="100"/>
      <c r="GQT83" s="100"/>
      <c r="GQU83" s="100"/>
      <c r="GQV83" s="100"/>
      <c r="GQW83" s="100"/>
      <c r="GQX83" s="100"/>
      <c r="GQY83" s="100"/>
      <c r="GQZ83" s="100"/>
      <c r="GRA83" s="100"/>
      <c r="GRB83" s="100"/>
      <c r="GRC83" s="100"/>
      <c r="GRD83" s="100"/>
      <c r="GRE83" s="100"/>
      <c r="GRF83" s="100"/>
      <c r="GRG83" s="100"/>
      <c r="GRH83" s="100"/>
      <c r="GRI83" s="100"/>
      <c r="GRJ83" s="100"/>
      <c r="GRK83" s="100"/>
      <c r="GRL83" s="100"/>
      <c r="GRM83" s="100"/>
      <c r="GRN83" s="100"/>
      <c r="GRO83" s="100"/>
      <c r="GRP83" s="100"/>
      <c r="GRQ83" s="100"/>
      <c r="GRR83" s="100"/>
      <c r="GRS83" s="100"/>
      <c r="GRT83" s="100"/>
      <c r="GRU83" s="100"/>
      <c r="GRV83" s="100"/>
      <c r="GRW83" s="100"/>
      <c r="GRX83" s="100"/>
      <c r="GRY83" s="100"/>
      <c r="GRZ83" s="100"/>
      <c r="GSA83" s="100"/>
      <c r="GSB83" s="100"/>
      <c r="GSC83" s="100"/>
      <c r="GSD83" s="100"/>
      <c r="GSE83" s="100"/>
      <c r="GSF83" s="100"/>
      <c r="GSG83" s="100"/>
      <c r="GSH83" s="100"/>
      <c r="GSI83" s="100"/>
      <c r="GSJ83" s="100"/>
      <c r="GSK83" s="100"/>
      <c r="GSL83" s="100"/>
      <c r="GSM83" s="100"/>
      <c r="GSN83" s="100"/>
      <c r="GSO83" s="100"/>
      <c r="GSP83" s="100"/>
      <c r="GSQ83" s="100"/>
      <c r="GSR83" s="100"/>
      <c r="GSS83" s="100"/>
      <c r="GST83" s="100"/>
      <c r="GSU83" s="100"/>
      <c r="GSV83" s="100"/>
      <c r="GSW83" s="100"/>
      <c r="GSX83" s="100"/>
      <c r="GSY83" s="100"/>
      <c r="GSZ83" s="100"/>
      <c r="GTA83" s="100"/>
      <c r="GTB83" s="100"/>
      <c r="GTC83" s="100"/>
      <c r="GTD83" s="100"/>
      <c r="GTE83" s="100"/>
      <c r="GTF83" s="100"/>
      <c r="GTG83" s="100"/>
      <c r="GTH83" s="100"/>
      <c r="GTI83" s="100"/>
      <c r="GTJ83" s="100"/>
      <c r="GTK83" s="100"/>
      <c r="GTL83" s="100"/>
      <c r="GTM83" s="100"/>
      <c r="GTN83" s="100"/>
      <c r="GTO83" s="100"/>
      <c r="GTP83" s="100"/>
      <c r="GTQ83" s="100"/>
      <c r="GTR83" s="100"/>
      <c r="GTS83" s="100"/>
      <c r="GTT83" s="100"/>
      <c r="GTU83" s="100"/>
      <c r="GTV83" s="100"/>
      <c r="GTW83" s="100"/>
      <c r="GTX83" s="100"/>
      <c r="GTY83" s="100"/>
      <c r="GTZ83" s="100"/>
      <c r="GUA83" s="100"/>
      <c r="GUB83" s="100"/>
      <c r="GUC83" s="100"/>
      <c r="GUD83" s="100"/>
      <c r="GUE83" s="100"/>
      <c r="GUF83" s="100"/>
      <c r="GUG83" s="100"/>
      <c r="GUH83" s="100"/>
      <c r="GUI83" s="100"/>
      <c r="GUJ83" s="100"/>
      <c r="GUK83" s="100"/>
      <c r="GUL83" s="100"/>
      <c r="GUM83" s="100"/>
      <c r="GUN83" s="100"/>
      <c r="GUO83" s="100"/>
      <c r="GUP83" s="100"/>
      <c r="GUQ83" s="100"/>
      <c r="GUR83" s="100"/>
      <c r="GUS83" s="100"/>
      <c r="GUT83" s="100"/>
      <c r="GUU83" s="100"/>
      <c r="GUV83" s="100"/>
      <c r="GUW83" s="100"/>
      <c r="GUX83" s="100"/>
      <c r="GUY83" s="100"/>
      <c r="GUZ83" s="100"/>
      <c r="GVA83" s="100"/>
      <c r="GVB83" s="100"/>
      <c r="GVC83" s="100"/>
      <c r="GVD83" s="100"/>
      <c r="GVE83" s="100"/>
      <c r="GVF83" s="100"/>
      <c r="GVG83" s="100"/>
      <c r="GVH83" s="100"/>
      <c r="GVI83" s="100"/>
      <c r="GVJ83" s="100"/>
      <c r="GVK83" s="100"/>
      <c r="GVL83" s="100"/>
      <c r="GVM83" s="100"/>
      <c r="GVN83" s="100"/>
      <c r="GVO83" s="100"/>
      <c r="GVP83" s="100"/>
      <c r="GVQ83" s="100"/>
      <c r="GVR83" s="100"/>
      <c r="GVS83" s="100"/>
      <c r="GVT83" s="100"/>
      <c r="GVU83" s="100"/>
      <c r="GVV83" s="100"/>
      <c r="GVW83" s="100"/>
      <c r="GVX83" s="100"/>
      <c r="GVY83" s="100"/>
      <c r="GVZ83" s="100"/>
      <c r="GWA83" s="100"/>
      <c r="GWB83" s="100"/>
      <c r="GWC83" s="100"/>
      <c r="GWD83" s="100"/>
      <c r="GWE83" s="100"/>
      <c r="GWF83" s="100"/>
      <c r="GWG83" s="100"/>
      <c r="GWH83" s="100"/>
      <c r="GWI83" s="100"/>
      <c r="GWJ83" s="100"/>
      <c r="GWK83" s="100"/>
      <c r="GWL83" s="100"/>
      <c r="GWM83" s="100"/>
      <c r="GWN83" s="100"/>
      <c r="GWO83" s="100"/>
      <c r="GWP83" s="100"/>
      <c r="GWQ83" s="100"/>
      <c r="GWR83" s="100"/>
      <c r="GWS83" s="100"/>
      <c r="GWT83" s="100"/>
      <c r="GWU83" s="100"/>
      <c r="GWV83" s="100"/>
      <c r="GWW83" s="100"/>
      <c r="GWX83" s="100"/>
      <c r="GWY83" s="100"/>
      <c r="GWZ83" s="100"/>
      <c r="GXA83" s="100"/>
      <c r="GXB83" s="100"/>
      <c r="GXC83" s="100"/>
      <c r="GXD83" s="100"/>
      <c r="GXE83" s="100"/>
      <c r="GXF83" s="100"/>
      <c r="GXG83" s="100"/>
      <c r="GXH83" s="100"/>
      <c r="GXI83" s="100"/>
      <c r="GXJ83" s="100"/>
      <c r="GXK83" s="100"/>
      <c r="GXL83" s="100"/>
      <c r="GXM83" s="100"/>
      <c r="GXN83" s="100"/>
      <c r="GXO83" s="100"/>
      <c r="GXP83" s="100"/>
      <c r="GXQ83" s="100"/>
      <c r="GXR83" s="100"/>
      <c r="GXS83" s="100"/>
      <c r="GXT83" s="100"/>
      <c r="GXU83" s="100"/>
      <c r="GXV83" s="100"/>
      <c r="GXW83" s="100"/>
      <c r="GXX83" s="100"/>
      <c r="GXY83" s="100"/>
      <c r="GXZ83" s="100"/>
      <c r="GYA83" s="100"/>
      <c r="GYB83" s="100"/>
      <c r="GYC83" s="100"/>
      <c r="GYD83" s="100"/>
      <c r="GYE83" s="100"/>
      <c r="GYF83" s="100"/>
      <c r="GYG83" s="100"/>
      <c r="GYH83" s="100"/>
      <c r="GYI83" s="100"/>
      <c r="GYJ83" s="100"/>
      <c r="GYK83" s="100"/>
      <c r="GYL83" s="100"/>
      <c r="GYM83" s="100"/>
      <c r="GYN83" s="100"/>
      <c r="GYO83" s="100"/>
      <c r="GYP83" s="100"/>
      <c r="GYQ83" s="100"/>
      <c r="GYR83" s="100"/>
      <c r="GYS83" s="100"/>
      <c r="GYT83" s="100"/>
      <c r="GYU83" s="100"/>
      <c r="GYV83" s="100"/>
      <c r="GYW83" s="100"/>
      <c r="GYX83" s="100"/>
      <c r="GYY83" s="100"/>
      <c r="GYZ83" s="100"/>
      <c r="GZA83" s="100"/>
      <c r="GZB83" s="100"/>
      <c r="GZC83" s="100"/>
      <c r="GZD83" s="100"/>
      <c r="GZE83" s="100"/>
      <c r="GZF83" s="100"/>
      <c r="GZG83" s="100"/>
      <c r="GZH83" s="100"/>
      <c r="GZI83" s="100"/>
      <c r="GZJ83" s="100"/>
      <c r="GZK83" s="100"/>
      <c r="GZL83" s="100"/>
      <c r="GZM83" s="100"/>
      <c r="GZN83" s="100"/>
      <c r="GZO83" s="100"/>
      <c r="GZP83" s="100"/>
      <c r="GZQ83" s="100"/>
      <c r="GZR83" s="100"/>
      <c r="GZS83" s="100"/>
      <c r="GZT83" s="100"/>
      <c r="GZU83" s="100"/>
      <c r="GZV83" s="100"/>
      <c r="GZW83" s="100"/>
      <c r="GZX83" s="100"/>
      <c r="GZY83" s="100"/>
      <c r="GZZ83" s="100"/>
      <c r="HAA83" s="100"/>
      <c r="HAB83" s="100"/>
      <c r="HAC83" s="100"/>
      <c r="HAD83" s="100"/>
      <c r="HAE83" s="100"/>
      <c r="HAF83" s="100"/>
      <c r="HAG83" s="100"/>
      <c r="HAH83" s="100"/>
      <c r="HAI83" s="100"/>
      <c r="HAJ83" s="100"/>
      <c r="HAK83" s="100"/>
      <c r="HAL83" s="100"/>
      <c r="HAM83" s="100"/>
      <c r="HAN83" s="100"/>
      <c r="HAO83" s="100"/>
      <c r="HAP83" s="100"/>
      <c r="HAQ83" s="100"/>
      <c r="HAR83" s="100"/>
      <c r="HAS83" s="100"/>
      <c r="HAT83" s="100"/>
      <c r="HAU83" s="100"/>
      <c r="HAV83" s="100"/>
      <c r="HAW83" s="100"/>
      <c r="HAX83" s="100"/>
      <c r="HAY83" s="100"/>
      <c r="HAZ83" s="100"/>
      <c r="HBA83" s="100"/>
      <c r="HBB83" s="100"/>
      <c r="HBC83" s="100"/>
      <c r="HBD83" s="100"/>
      <c r="HBE83" s="100"/>
      <c r="HBF83" s="100"/>
      <c r="HBG83" s="100"/>
      <c r="HBH83" s="100"/>
      <c r="HBI83" s="100"/>
      <c r="HBJ83" s="100"/>
      <c r="HBK83" s="100"/>
      <c r="HBL83" s="100"/>
      <c r="HBM83" s="100"/>
      <c r="HBN83" s="100"/>
      <c r="HBO83" s="100"/>
      <c r="HBP83" s="100"/>
      <c r="HBQ83" s="100"/>
      <c r="HBR83" s="100"/>
      <c r="HBS83" s="100"/>
      <c r="HBT83" s="100"/>
      <c r="HBU83" s="100"/>
      <c r="HBV83" s="100"/>
      <c r="HBW83" s="100"/>
      <c r="HBX83" s="100"/>
      <c r="HBY83" s="100"/>
      <c r="HBZ83" s="100"/>
      <c r="HCA83" s="100"/>
      <c r="HCB83" s="100"/>
      <c r="HCC83" s="100"/>
      <c r="HCD83" s="100"/>
      <c r="HCE83" s="100"/>
      <c r="HCF83" s="100"/>
      <c r="HCG83" s="100"/>
      <c r="HCH83" s="100"/>
      <c r="HCI83" s="100"/>
      <c r="HCJ83" s="100"/>
      <c r="HCK83" s="100"/>
      <c r="HCL83" s="100"/>
      <c r="HCM83" s="100"/>
      <c r="HCN83" s="100"/>
      <c r="HCO83" s="100"/>
      <c r="HCP83" s="100"/>
      <c r="HCQ83" s="100"/>
      <c r="HCR83" s="100"/>
      <c r="HCS83" s="100"/>
      <c r="HCT83" s="100"/>
      <c r="HCU83" s="100"/>
      <c r="HCV83" s="100"/>
      <c r="HCW83" s="100"/>
      <c r="HCX83" s="100"/>
      <c r="HCY83" s="100"/>
      <c r="HCZ83" s="100"/>
      <c r="HDA83" s="100"/>
      <c r="HDB83" s="100"/>
      <c r="HDC83" s="100"/>
      <c r="HDD83" s="100"/>
      <c r="HDE83" s="100"/>
      <c r="HDF83" s="100"/>
      <c r="HDG83" s="100"/>
      <c r="HDH83" s="100"/>
      <c r="HDI83" s="100"/>
      <c r="HDJ83" s="100"/>
      <c r="HDK83" s="100"/>
      <c r="HDL83" s="100"/>
      <c r="HDM83" s="100"/>
      <c r="HDN83" s="100"/>
      <c r="HDO83" s="100"/>
      <c r="HDP83" s="100"/>
      <c r="HDQ83" s="100"/>
      <c r="HDR83" s="100"/>
      <c r="HDS83" s="100"/>
      <c r="HDT83" s="100"/>
      <c r="HDU83" s="100"/>
      <c r="HDV83" s="100"/>
      <c r="HDW83" s="100"/>
      <c r="HDX83" s="100"/>
      <c r="HDY83" s="100"/>
      <c r="HDZ83" s="100"/>
      <c r="HEA83" s="100"/>
      <c r="HEB83" s="100"/>
      <c r="HEC83" s="100"/>
      <c r="HED83" s="100"/>
      <c r="HEE83" s="100"/>
      <c r="HEF83" s="100"/>
      <c r="HEG83" s="100"/>
      <c r="HEH83" s="100"/>
      <c r="HEI83" s="100"/>
      <c r="HEJ83" s="100"/>
      <c r="HEK83" s="100"/>
      <c r="HEL83" s="100"/>
      <c r="HEM83" s="100"/>
      <c r="HEN83" s="100"/>
      <c r="HEO83" s="100"/>
      <c r="HEP83" s="100"/>
      <c r="HEQ83" s="100"/>
      <c r="HER83" s="100"/>
      <c r="HES83" s="100"/>
      <c r="HET83" s="100"/>
      <c r="HEU83" s="100"/>
      <c r="HEV83" s="100"/>
      <c r="HEW83" s="100"/>
      <c r="HEX83" s="100"/>
      <c r="HEY83" s="100"/>
      <c r="HEZ83" s="100"/>
      <c r="HFA83" s="100"/>
      <c r="HFB83" s="100"/>
      <c r="HFC83" s="100"/>
      <c r="HFD83" s="100"/>
      <c r="HFE83" s="100"/>
      <c r="HFF83" s="100"/>
      <c r="HFG83" s="100"/>
      <c r="HFH83" s="100"/>
      <c r="HFI83" s="100"/>
      <c r="HFJ83" s="100"/>
      <c r="HFK83" s="100"/>
      <c r="HFL83" s="100"/>
      <c r="HFM83" s="100"/>
      <c r="HFN83" s="100"/>
      <c r="HFO83" s="100"/>
      <c r="HFP83" s="100"/>
      <c r="HFQ83" s="100"/>
      <c r="HFR83" s="100"/>
      <c r="HFS83" s="100"/>
      <c r="HFT83" s="100"/>
      <c r="HFU83" s="100"/>
      <c r="HFV83" s="100"/>
      <c r="HFW83" s="100"/>
      <c r="HFX83" s="100"/>
      <c r="HFY83" s="100"/>
      <c r="HFZ83" s="100"/>
      <c r="HGA83" s="100"/>
      <c r="HGB83" s="100"/>
      <c r="HGC83" s="100"/>
      <c r="HGD83" s="100"/>
      <c r="HGE83" s="100"/>
      <c r="HGF83" s="100"/>
      <c r="HGG83" s="100"/>
      <c r="HGH83" s="100"/>
      <c r="HGI83" s="100"/>
      <c r="HGJ83" s="100"/>
      <c r="HGK83" s="100"/>
      <c r="HGL83" s="100"/>
      <c r="HGM83" s="100"/>
      <c r="HGN83" s="100"/>
      <c r="HGO83" s="100"/>
      <c r="HGP83" s="100"/>
      <c r="HGQ83" s="100"/>
      <c r="HGR83" s="100"/>
      <c r="HGS83" s="100"/>
      <c r="HGT83" s="100"/>
      <c r="HGU83" s="100"/>
      <c r="HGV83" s="100"/>
      <c r="HGW83" s="100"/>
      <c r="HGX83" s="100"/>
      <c r="HGY83" s="100"/>
      <c r="HGZ83" s="100"/>
      <c r="HHA83" s="100"/>
      <c r="HHB83" s="100"/>
      <c r="HHC83" s="100"/>
      <c r="HHD83" s="100"/>
      <c r="HHE83" s="100"/>
      <c r="HHF83" s="100"/>
      <c r="HHG83" s="100"/>
      <c r="HHH83" s="100"/>
      <c r="HHI83" s="100"/>
      <c r="HHJ83" s="100"/>
      <c r="HHK83" s="100"/>
      <c r="HHL83" s="100"/>
      <c r="HHM83" s="100"/>
      <c r="HHN83" s="100"/>
      <c r="HHO83" s="100"/>
      <c r="HHP83" s="100"/>
      <c r="HHQ83" s="100"/>
      <c r="HHR83" s="100"/>
      <c r="HHS83" s="100"/>
      <c r="HHT83" s="100"/>
      <c r="HHU83" s="100"/>
      <c r="HHV83" s="100"/>
      <c r="HHW83" s="100"/>
      <c r="HHX83" s="100"/>
      <c r="HHY83" s="100"/>
      <c r="HHZ83" s="100"/>
      <c r="HIA83" s="100"/>
      <c r="HIB83" s="100"/>
      <c r="HIC83" s="100"/>
      <c r="HID83" s="100"/>
      <c r="HIE83" s="100"/>
      <c r="HIF83" s="100"/>
      <c r="HIG83" s="100"/>
      <c r="HIH83" s="100"/>
      <c r="HII83" s="100"/>
      <c r="HIJ83" s="100"/>
      <c r="HIK83" s="100"/>
      <c r="HIL83" s="100"/>
      <c r="HIM83" s="100"/>
      <c r="HIN83" s="100"/>
      <c r="HIO83" s="100"/>
      <c r="HIP83" s="100"/>
      <c r="HIQ83" s="100"/>
      <c r="HIR83" s="100"/>
      <c r="HIS83" s="100"/>
      <c r="HIT83" s="100"/>
      <c r="HIU83" s="100"/>
      <c r="HIV83" s="100"/>
      <c r="HIW83" s="100"/>
      <c r="HIX83" s="100"/>
      <c r="HIY83" s="100"/>
      <c r="HIZ83" s="100"/>
      <c r="HJA83" s="100"/>
      <c r="HJB83" s="100"/>
      <c r="HJC83" s="100"/>
      <c r="HJD83" s="100"/>
      <c r="HJE83" s="100"/>
      <c r="HJF83" s="100"/>
      <c r="HJG83" s="100"/>
      <c r="HJH83" s="100"/>
      <c r="HJI83" s="100"/>
      <c r="HJJ83" s="100"/>
      <c r="HJK83" s="100"/>
      <c r="HJL83" s="100"/>
      <c r="HJM83" s="100"/>
      <c r="HJN83" s="100"/>
      <c r="HJO83" s="100"/>
      <c r="HJP83" s="100"/>
      <c r="HJQ83" s="100"/>
      <c r="HJR83" s="100"/>
      <c r="HJS83" s="100"/>
      <c r="HJT83" s="100"/>
      <c r="HJU83" s="100"/>
      <c r="HJV83" s="100"/>
      <c r="HJW83" s="100"/>
      <c r="HJX83" s="100"/>
      <c r="HJY83" s="100"/>
      <c r="HJZ83" s="100"/>
      <c r="HKA83" s="100"/>
      <c r="HKB83" s="100"/>
      <c r="HKC83" s="100"/>
      <c r="HKD83" s="100"/>
      <c r="HKE83" s="100"/>
      <c r="HKF83" s="100"/>
      <c r="HKG83" s="100"/>
      <c r="HKH83" s="100"/>
      <c r="HKI83" s="100"/>
      <c r="HKJ83" s="100"/>
      <c r="HKK83" s="100"/>
      <c r="HKL83" s="100"/>
      <c r="HKM83" s="100"/>
      <c r="HKN83" s="100"/>
      <c r="HKO83" s="100"/>
      <c r="HKP83" s="100"/>
      <c r="HKQ83" s="100"/>
      <c r="HKR83" s="100"/>
      <c r="HKS83" s="100"/>
      <c r="HKT83" s="100"/>
      <c r="HKU83" s="100"/>
      <c r="HKV83" s="100"/>
      <c r="HKW83" s="100"/>
      <c r="HKX83" s="100"/>
      <c r="HKY83" s="100"/>
      <c r="HKZ83" s="100"/>
      <c r="HLA83" s="100"/>
      <c r="HLB83" s="100"/>
      <c r="HLC83" s="100"/>
      <c r="HLD83" s="100"/>
      <c r="HLE83" s="100"/>
      <c r="HLF83" s="100"/>
      <c r="HLG83" s="100"/>
      <c r="HLH83" s="100"/>
      <c r="HLI83" s="100"/>
      <c r="HLJ83" s="100"/>
      <c r="HLK83" s="100"/>
      <c r="HLL83" s="100"/>
      <c r="HLM83" s="100"/>
      <c r="HLN83" s="100"/>
      <c r="HLO83" s="100"/>
      <c r="HLP83" s="100"/>
      <c r="HLQ83" s="100"/>
      <c r="HLR83" s="100"/>
      <c r="HLS83" s="100"/>
      <c r="HLT83" s="100"/>
      <c r="HLU83" s="100"/>
      <c r="HLV83" s="100"/>
      <c r="HLW83" s="100"/>
      <c r="HLX83" s="100"/>
      <c r="HLY83" s="100"/>
      <c r="HLZ83" s="100"/>
      <c r="HMA83" s="100"/>
      <c r="HMB83" s="100"/>
      <c r="HMC83" s="100"/>
      <c r="HMD83" s="100"/>
      <c r="HME83" s="100"/>
      <c r="HMF83" s="100"/>
      <c r="HMG83" s="100"/>
      <c r="HMH83" s="100"/>
      <c r="HMI83" s="100"/>
      <c r="HMJ83" s="100"/>
      <c r="HMK83" s="100"/>
      <c r="HML83" s="100"/>
      <c r="HMM83" s="100"/>
      <c r="HMN83" s="100"/>
      <c r="HMO83" s="100"/>
      <c r="HMP83" s="100"/>
      <c r="HMQ83" s="100"/>
      <c r="HMR83" s="100"/>
      <c r="HMS83" s="100"/>
      <c r="HMT83" s="100"/>
      <c r="HMU83" s="100"/>
      <c r="HMV83" s="100"/>
      <c r="HMW83" s="100"/>
      <c r="HMX83" s="100"/>
      <c r="HMY83" s="100"/>
      <c r="HMZ83" s="100"/>
      <c r="HNA83" s="100"/>
      <c r="HNB83" s="100"/>
      <c r="HNC83" s="100"/>
      <c r="HND83" s="100"/>
      <c r="HNE83" s="100"/>
      <c r="HNF83" s="100"/>
      <c r="HNG83" s="100"/>
      <c r="HNH83" s="100"/>
      <c r="HNI83" s="100"/>
      <c r="HNJ83" s="100"/>
      <c r="HNK83" s="100"/>
      <c r="HNL83" s="100"/>
      <c r="HNM83" s="100"/>
      <c r="HNN83" s="100"/>
      <c r="HNO83" s="100"/>
      <c r="HNP83" s="100"/>
      <c r="HNQ83" s="100"/>
      <c r="HNR83" s="100"/>
      <c r="HNS83" s="100"/>
      <c r="HNT83" s="100"/>
      <c r="HNU83" s="100"/>
      <c r="HNV83" s="100"/>
      <c r="HNW83" s="100"/>
      <c r="HNX83" s="100"/>
      <c r="HNY83" s="100"/>
      <c r="HNZ83" s="100"/>
      <c r="HOA83" s="100"/>
      <c r="HOB83" s="100"/>
      <c r="HOC83" s="100"/>
      <c r="HOD83" s="100"/>
      <c r="HOE83" s="100"/>
      <c r="HOF83" s="100"/>
      <c r="HOG83" s="100"/>
      <c r="HOH83" s="100"/>
      <c r="HOI83" s="100"/>
      <c r="HOJ83" s="100"/>
      <c r="HOK83" s="100"/>
      <c r="HOL83" s="100"/>
      <c r="HOM83" s="100"/>
      <c r="HON83" s="100"/>
      <c r="HOO83" s="100"/>
      <c r="HOP83" s="100"/>
      <c r="HOQ83" s="100"/>
      <c r="HOR83" s="100"/>
      <c r="HOS83" s="100"/>
      <c r="HOT83" s="100"/>
      <c r="HOU83" s="100"/>
      <c r="HOV83" s="100"/>
      <c r="HOW83" s="100"/>
      <c r="HOX83" s="100"/>
      <c r="HOY83" s="100"/>
      <c r="HOZ83" s="100"/>
      <c r="HPA83" s="100"/>
      <c r="HPB83" s="100"/>
      <c r="HPC83" s="100"/>
      <c r="HPD83" s="100"/>
      <c r="HPE83" s="100"/>
      <c r="HPF83" s="100"/>
      <c r="HPG83" s="100"/>
      <c r="HPH83" s="100"/>
      <c r="HPI83" s="100"/>
      <c r="HPJ83" s="100"/>
      <c r="HPK83" s="100"/>
      <c r="HPL83" s="100"/>
      <c r="HPM83" s="100"/>
      <c r="HPN83" s="100"/>
      <c r="HPO83" s="100"/>
      <c r="HPP83" s="100"/>
      <c r="HPQ83" s="100"/>
      <c r="HPR83" s="100"/>
      <c r="HPS83" s="100"/>
      <c r="HPT83" s="100"/>
      <c r="HPU83" s="100"/>
      <c r="HPV83" s="100"/>
      <c r="HPW83" s="100"/>
      <c r="HPX83" s="100"/>
      <c r="HPY83" s="100"/>
      <c r="HPZ83" s="100"/>
      <c r="HQA83" s="100"/>
      <c r="HQB83" s="100"/>
      <c r="HQC83" s="100"/>
      <c r="HQD83" s="100"/>
      <c r="HQE83" s="100"/>
      <c r="HQF83" s="100"/>
      <c r="HQG83" s="100"/>
      <c r="HQH83" s="100"/>
      <c r="HQI83" s="100"/>
      <c r="HQJ83" s="100"/>
      <c r="HQK83" s="100"/>
      <c r="HQL83" s="100"/>
      <c r="HQM83" s="100"/>
      <c r="HQN83" s="100"/>
      <c r="HQO83" s="100"/>
      <c r="HQP83" s="100"/>
      <c r="HQQ83" s="100"/>
      <c r="HQR83" s="100"/>
      <c r="HQS83" s="100"/>
      <c r="HQT83" s="100"/>
      <c r="HQU83" s="100"/>
      <c r="HQV83" s="100"/>
      <c r="HQW83" s="100"/>
      <c r="HQX83" s="100"/>
      <c r="HQY83" s="100"/>
      <c r="HQZ83" s="100"/>
      <c r="HRA83" s="100"/>
      <c r="HRB83" s="100"/>
      <c r="HRC83" s="100"/>
      <c r="HRD83" s="100"/>
      <c r="HRE83" s="100"/>
      <c r="HRF83" s="100"/>
      <c r="HRG83" s="100"/>
      <c r="HRH83" s="100"/>
      <c r="HRI83" s="100"/>
      <c r="HRJ83" s="100"/>
      <c r="HRK83" s="100"/>
      <c r="HRL83" s="100"/>
      <c r="HRM83" s="100"/>
      <c r="HRN83" s="100"/>
      <c r="HRO83" s="100"/>
      <c r="HRP83" s="100"/>
      <c r="HRQ83" s="100"/>
      <c r="HRR83" s="100"/>
      <c r="HRS83" s="100"/>
      <c r="HRT83" s="100"/>
      <c r="HRU83" s="100"/>
      <c r="HRV83" s="100"/>
      <c r="HRW83" s="100"/>
      <c r="HRX83" s="100"/>
      <c r="HRY83" s="100"/>
      <c r="HRZ83" s="100"/>
      <c r="HSA83" s="100"/>
      <c r="HSB83" s="100"/>
      <c r="HSC83" s="100"/>
      <c r="HSD83" s="100"/>
      <c r="HSE83" s="100"/>
      <c r="HSF83" s="100"/>
      <c r="HSG83" s="100"/>
      <c r="HSH83" s="100"/>
      <c r="HSI83" s="100"/>
      <c r="HSJ83" s="100"/>
      <c r="HSK83" s="100"/>
      <c r="HSL83" s="100"/>
      <c r="HSM83" s="100"/>
      <c r="HSN83" s="100"/>
      <c r="HSO83" s="100"/>
      <c r="HSP83" s="100"/>
      <c r="HSQ83" s="100"/>
      <c r="HSR83" s="100"/>
      <c r="HSS83" s="100"/>
      <c r="HST83" s="100"/>
      <c r="HSU83" s="100"/>
      <c r="HSV83" s="100"/>
      <c r="HSW83" s="100"/>
      <c r="HSX83" s="100"/>
      <c r="HSY83" s="100"/>
      <c r="HSZ83" s="100"/>
      <c r="HTA83" s="100"/>
      <c r="HTB83" s="100"/>
      <c r="HTC83" s="100"/>
      <c r="HTD83" s="100"/>
      <c r="HTE83" s="100"/>
      <c r="HTF83" s="100"/>
      <c r="HTG83" s="100"/>
      <c r="HTH83" s="100"/>
      <c r="HTI83" s="100"/>
      <c r="HTJ83" s="100"/>
      <c r="HTK83" s="100"/>
      <c r="HTL83" s="100"/>
      <c r="HTM83" s="100"/>
      <c r="HTN83" s="100"/>
      <c r="HTO83" s="100"/>
      <c r="HTP83" s="100"/>
      <c r="HTQ83" s="100"/>
      <c r="HTR83" s="100"/>
      <c r="HTS83" s="100"/>
      <c r="HTT83" s="100"/>
      <c r="HTU83" s="100"/>
      <c r="HTV83" s="100"/>
      <c r="HTW83" s="100"/>
      <c r="HTX83" s="100"/>
      <c r="HTY83" s="100"/>
      <c r="HTZ83" s="100"/>
      <c r="HUA83" s="100"/>
      <c r="HUB83" s="100"/>
      <c r="HUC83" s="100"/>
      <c r="HUD83" s="100"/>
      <c r="HUE83" s="100"/>
      <c r="HUF83" s="100"/>
      <c r="HUG83" s="100"/>
      <c r="HUH83" s="100"/>
      <c r="HUI83" s="100"/>
      <c r="HUJ83" s="100"/>
      <c r="HUK83" s="100"/>
      <c r="HUL83" s="100"/>
      <c r="HUM83" s="100"/>
      <c r="HUN83" s="100"/>
      <c r="HUO83" s="100"/>
      <c r="HUP83" s="100"/>
      <c r="HUQ83" s="100"/>
      <c r="HUR83" s="100"/>
      <c r="HUS83" s="100"/>
      <c r="HUT83" s="100"/>
      <c r="HUU83" s="100"/>
      <c r="HUV83" s="100"/>
      <c r="HUW83" s="100"/>
      <c r="HUX83" s="100"/>
      <c r="HUY83" s="100"/>
      <c r="HUZ83" s="100"/>
      <c r="HVA83" s="100"/>
      <c r="HVB83" s="100"/>
      <c r="HVC83" s="100"/>
      <c r="HVD83" s="100"/>
      <c r="HVE83" s="100"/>
      <c r="HVF83" s="100"/>
      <c r="HVG83" s="100"/>
      <c r="HVH83" s="100"/>
      <c r="HVI83" s="100"/>
      <c r="HVJ83" s="100"/>
      <c r="HVK83" s="100"/>
      <c r="HVL83" s="100"/>
      <c r="HVM83" s="100"/>
      <c r="HVN83" s="100"/>
      <c r="HVO83" s="100"/>
      <c r="HVP83" s="100"/>
      <c r="HVQ83" s="100"/>
      <c r="HVR83" s="100"/>
      <c r="HVS83" s="100"/>
      <c r="HVT83" s="100"/>
      <c r="HVU83" s="100"/>
      <c r="HVV83" s="100"/>
      <c r="HVW83" s="100"/>
      <c r="HVX83" s="100"/>
      <c r="HVY83" s="100"/>
      <c r="HVZ83" s="100"/>
      <c r="HWA83" s="100"/>
      <c r="HWB83" s="100"/>
      <c r="HWC83" s="100"/>
      <c r="HWD83" s="100"/>
      <c r="HWE83" s="100"/>
      <c r="HWF83" s="100"/>
      <c r="HWG83" s="100"/>
      <c r="HWH83" s="100"/>
      <c r="HWI83" s="100"/>
      <c r="HWJ83" s="100"/>
      <c r="HWK83" s="100"/>
      <c r="HWL83" s="100"/>
      <c r="HWM83" s="100"/>
      <c r="HWN83" s="100"/>
      <c r="HWO83" s="100"/>
      <c r="HWP83" s="100"/>
      <c r="HWQ83" s="100"/>
      <c r="HWR83" s="100"/>
      <c r="HWS83" s="100"/>
      <c r="HWT83" s="100"/>
      <c r="HWU83" s="100"/>
      <c r="HWV83" s="100"/>
      <c r="HWW83" s="100"/>
      <c r="HWX83" s="100"/>
      <c r="HWY83" s="100"/>
      <c r="HWZ83" s="100"/>
      <c r="HXA83" s="100"/>
      <c r="HXB83" s="100"/>
      <c r="HXC83" s="100"/>
      <c r="HXD83" s="100"/>
      <c r="HXE83" s="100"/>
      <c r="HXF83" s="100"/>
      <c r="HXG83" s="100"/>
      <c r="HXH83" s="100"/>
      <c r="HXI83" s="100"/>
      <c r="HXJ83" s="100"/>
      <c r="HXK83" s="100"/>
      <c r="HXL83" s="100"/>
      <c r="HXM83" s="100"/>
      <c r="HXN83" s="100"/>
      <c r="HXO83" s="100"/>
      <c r="HXP83" s="100"/>
      <c r="HXQ83" s="100"/>
      <c r="HXR83" s="100"/>
      <c r="HXS83" s="100"/>
      <c r="HXT83" s="100"/>
      <c r="HXU83" s="100"/>
      <c r="HXV83" s="100"/>
      <c r="HXW83" s="100"/>
      <c r="HXX83" s="100"/>
      <c r="HXY83" s="100"/>
      <c r="HXZ83" s="100"/>
      <c r="HYA83" s="100"/>
      <c r="HYB83" s="100"/>
      <c r="HYC83" s="100"/>
      <c r="HYD83" s="100"/>
      <c r="HYE83" s="100"/>
      <c r="HYF83" s="100"/>
      <c r="HYG83" s="100"/>
      <c r="HYH83" s="100"/>
      <c r="HYI83" s="100"/>
      <c r="HYJ83" s="100"/>
      <c r="HYK83" s="100"/>
      <c r="HYL83" s="100"/>
      <c r="HYM83" s="100"/>
      <c r="HYN83" s="100"/>
      <c r="HYO83" s="100"/>
      <c r="HYP83" s="100"/>
      <c r="HYQ83" s="100"/>
      <c r="HYR83" s="100"/>
      <c r="HYS83" s="100"/>
      <c r="HYT83" s="100"/>
      <c r="HYU83" s="100"/>
      <c r="HYV83" s="100"/>
      <c r="HYW83" s="100"/>
      <c r="HYX83" s="100"/>
      <c r="HYY83" s="100"/>
      <c r="HYZ83" s="100"/>
      <c r="HZA83" s="100"/>
      <c r="HZB83" s="100"/>
      <c r="HZC83" s="100"/>
      <c r="HZD83" s="100"/>
      <c r="HZE83" s="100"/>
      <c r="HZF83" s="100"/>
      <c r="HZG83" s="100"/>
      <c r="HZH83" s="100"/>
      <c r="HZI83" s="100"/>
      <c r="HZJ83" s="100"/>
      <c r="HZK83" s="100"/>
      <c r="HZL83" s="100"/>
      <c r="HZM83" s="100"/>
      <c r="HZN83" s="100"/>
      <c r="HZO83" s="100"/>
      <c r="HZP83" s="100"/>
      <c r="HZQ83" s="100"/>
      <c r="HZR83" s="100"/>
      <c r="HZS83" s="100"/>
      <c r="HZT83" s="100"/>
      <c r="HZU83" s="100"/>
      <c r="HZV83" s="100"/>
      <c r="HZW83" s="100"/>
      <c r="HZX83" s="100"/>
      <c r="HZY83" s="100"/>
      <c r="HZZ83" s="100"/>
      <c r="IAA83" s="100"/>
      <c r="IAB83" s="100"/>
      <c r="IAC83" s="100"/>
      <c r="IAD83" s="100"/>
      <c r="IAE83" s="100"/>
      <c r="IAF83" s="100"/>
      <c r="IAG83" s="100"/>
      <c r="IAH83" s="100"/>
      <c r="IAI83" s="100"/>
      <c r="IAJ83" s="100"/>
      <c r="IAK83" s="100"/>
      <c r="IAL83" s="100"/>
      <c r="IAM83" s="100"/>
      <c r="IAN83" s="100"/>
      <c r="IAO83" s="100"/>
      <c r="IAP83" s="100"/>
      <c r="IAQ83" s="100"/>
      <c r="IAR83" s="100"/>
      <c r="IAS83" s="100"/>
      <c r="IAT83" s="100"/>
      <c r="IAU83" s="100"/>
      <c r="IAV83" s="100"/>
      <c r="IAW83" s="100"/>
      <c r="IAX83" s="100"/>
      <c r="IAY83" s="100"/>
      <c r="IAZ83" s="100"/>
      <c r="IBA83" s="100"/>
      <c r="IBB83" s="100"/>
      <c r="IBC83" s="100"/>
      <c r="IBD83" s="100"/>
      <c r="IBE83" s="100"/>
      <c r="IBF83" s="100"/>
      <c r="IBG83" s="100"/>
      <c r="IBH83" s="100"/>
      <c r="IBI83" s="100"/>
      <c r="IBJ83" s="100"/>
      <c r="IBK83" s="100"/>
      <c r="IBL83" s="100"/>
      <c r="IBM83" s="100"/>
      <c r="IBN83" s="100"/>
      <c r="IBO83" s="100"/>
      <c r="IBP83" s="100"/>
      <c r="IBQ83" s="100"/>
      <c r="IBR83" s="100"/>
      <c r="IBS83" s="100"/>
      <c r="IBT83" s="100"/>
      <c r="IBU83" s="100"/>
      <c r="IBV83" s="100"/>
      <c r="IBW83" s="100"/>
      <c r="IBX83" s="100"/>
      <c r="IBY83" s="100"/>
      <c r="IBZ83" s="100"/>
      <c r="ICA83" s="100"/>
      <c r="ICB83" s="100"/>
      <c r="ICC83" s="100"/>
      <c r="ICD83" s="100"/>
      <c r="ICE83" s="100"/>
      <c r="ICF83" s="100"/>
      <c r="ICG83" s="100"/>
      <c r="ICH83" s="100"/>
      <c r="ICI83" s="100"/>
      <c r="ICJ83" s="100"/>
      <c r="ICK83" s="100"/>
      <c r="ICL83" s="100"/>
      <c r="ICM83" s="100"/>
      <c r="ICN83" s="100"/>
      <c r="ICO83" s="100"/>
      <c r="ICP83" s="100"/>
      <c r="ICQ83" s="100"/>
      <c r="ICR83" s="100"/>
      <c r="ICS83" s="100"/>
      <c r="ICT83" s="100"/>
      <c r="ICU83" s="100"/>
      <c r="ICV83" s="100"/>
      <c r="ICW83" s="100"/>
      <c r="ICX83" s="100"/>
      <c r="ICY83" s="100"/>
      <c r="ICZ83" s="100"/>
      <c r="IDA83" s="100"/>
      <c r="IDB83" s="100"/>
      <c r="IDC83" s="100"/>
      <c r="IDD83" s="100"/>
      <c r="IDE83" s="100"/>
      <c r="IDF83" s="100"/>
      <c r="IDG83" s="100"/>
      <c r="IDH83" s="100"/>
      <c r="IDI83" s="100"/>
      <c r="IDJ83" s="100"/>
      <c r="IDK83" s="100"/>
      <c r="IDL83" s="100"/>
      <c r="IDM83" s="100"/>
      <c r="IDN83" s="100"/>
      <c r="IDO83" s="100"/>
      <c r="IDP83" s="100"/>
      <c r="IDQ83" s="100"/>
      <c r="IDR83" s="100"/>
      <c r="IDS83" s="100"/>
      <c r="IDT83" s="100"/>
      <c r="IDU83" s="100"/>
      <c r="IDV83" s="100"/>
      <c r="IDW83" s="100"/>
      <c r="IDX83" s="100"/>
      <c r="IDY83" s="100"/>
      <c r="IDZ83" s="100"/>
      <c r="IEA83" s="100"/>
      <c r="IEB83" s="100"/>
      <c r="IEC83" s="100"/>
      <c r="IED83" s="100"/>
      <c r="IEE83" s="100"/>
      <c r="IEF83" s="100"/>
      <c r="IEG83" s="100"/>
      <c r="IEH83" s="100"/>
      <c r="IEI83" s="100"/>
      <c r="IEJ83" s="100"/>
      <c r="IEK83" s="100"/>
      <c r="IEL83" s="100"/>
      <c r="IEM83" s="100"/>
      <c r="IEN83" s="100"/>
      <c r="IEO83" s="100"/>
      <c r="IEP83" s="100"/>
      <c r="IEQ83" s="100"/>
      <c r="IER83" s="100"/>
      <c r="IES83" s="100"/>
      <c r="IET83" s="100"/>
      <c r="IEU83" s="100"/>
      <c r="IEV83" s="100"/>
      <c r="IEW83" s="100"/>
      <c r="IEX83" s="100"/>
      <c r="IEY83" s="100"/>
      <c r="IEZ83" s="100"/>
      <c r="IFA83" s="100"/>
      <c r="IFB83" s="100"/>
      <c r="IFC83" s="100"/>
      <c r="IFD83" s="100"/>
      <c r="IFE83" s="100"/>
      <c r="IFF83" s="100"/>
      <c r="IFG83" s="100"/>
      <c r="IFH83" s="100"/>
      <c r="IFI83" s="100"/>
      <c r="IFJ83" s="100"/>
      <c r="IFK83" s="100"/>
      <c r="IFL83" s="100"/>
      <c r="IFM83" s="100"/>
      <c r="IFN83" s="100"/>
      <c r="IFO83" s="100"/>
      <c r="IFP83" s="100"/>
      <c r="IFQ83" s="100"/>
      <c r="IFR83" s="100"/>
      <c r="IFS83" s="100"/>
      <c r="IFT83" s="100"/>
      <c r="IFU83" s="100"/>
      <c r="IFV83" s="100"/>
      <c r="IFW83" s="100"/>
      <c r="IFX83" s="100"/>
      <c r="IFY83" s="100"/>
      <c r="IFZ83" s="100"/>
      <c r="IGA83" s="100"/>
      <c r="IGB83" s="100"/>
      <c r="IGC83" s="100"/>
      <c r="IGD83" s="100"/>
      <c r="IGE83" s="100"/>
      <c r="IGF83" s="100"/>
      <c r="IGG83" s="100"/>
      <c r="IGH83" s="100"/>
      <c r="IGI83" s="100"/>
      <c r="IGJ83" s="100"/>
      <c r="IGK83" s="100"/>
      <c r="IGL83" s="100"/>
      <c r="IGM83" s="100"/>
      <c r="IGN83" s="100"/>
      <c r="IGO83" s="100"/>
      <c r="IGP83" s="100"/>
      <c r="IGQ83" s="100"/>
      <c r="IGR83" s="100"/>
      <c r="IGS83" s="100"/>
      <c r="IGT83" s="100"/>
      <c r="IGU83" s="100"/>
      <c r="IGV83" s="100"/>
      <c r="IGW83" s="100"/>
      <c r="IGX83" s="100"/>
      <c r="IGY83" s="100"/>
      <c r="IGZ83" s="100"/>
      <c r="IHA83" s="100"/>
      <c r="IHB83" s="100"/>
      <c r="IHC83" s="100"/>
      <c r="IHD83" s="100"/>
      <c r="IHE83" s="100"/>
      <c r="IHF83" s="100"/>
      <c r="IHG83" s="100"/>
      <c r="IHH83" s="100"/>
      <c r="IHI83" s="100"/>
      <c r="IHJ83" s="100"/>
      <c r="IHK83" s="100"/>
      <c r="IHL83" s="100"/>
      <c r="IHM83" s="100"/>
      <c r="IHN83" s="100"/>
      <c r="IHO83" s="100"/>
      <c r="IHP83" s="100"/>
      <c r="IHQ83" s="100"/>
      <c r="IHR83" s="100"/>
      <c r="IHS83" s="100"/>
      <c r="IHT83" s="100"/>
      <c r="IHU83" s="100"/>
      <c r="IHV83" s="100"/>
      <c r="IHW83" s="100"/>
      <c r="IHX83" s="100"/>
      <c r="IHY83" s="100"/>
      <c r="IHZ83" s="100"/>
      <c r="IIA83" s="100"/>
      <c r="IIB83" s="100"/>
      <c r="IIC83" s="100"/>
      <c r="IID83" s="100"/>
      <c r="IIE83" s="100"/>
      <c r="IIF83" s="100"/>
      <c r="IIG83" s="100"/>
      <c r="IIH83" s="100"/>
      <c r="III83" s="100"/>
      <c r="IIJ83" s="100"/>
      <c r="IIK83" s="100"/>
      <c r="IIL83" s="100"/>
      <c r="IIM83" s="100"/>
      <c r="IIN83" s="100"/>
      <c r="IIO83" s="100"/>
      <c r="IIP83" s="100"/>
      <c r="IIQ83" s="100"/>
      <c r="IIR83" s="100"/>
      <c r="IIS83" s="100"/>
      <c r="IIT83" s="100"/>
      <c r="IIU83" s="100"/>
      <c r="IIV83" s="100"/>
      <c r="IIW83" s="100"/>
      <c r="IIX83" s="100"/>
      <c r="IIY83" s="100"/>
      <c r="IIZ83" s="100"/>
      <c r="IJA83" s="100"/>
      <c r="IJB83" s="100"/>
      <c r="IJC83" s="100"/>
      <c r="IJD83" s="100"/>
      <c r="IJE83" s="100"/>
      <c r="IJF83" s="100"/>
      <c r="IJG83" s="100"/>
      <c r="IJH83" s="100"/>
      <c r="IJI83" s="100"/>
      <c r="IJJ83" s="100"/>
      <c r="IJK83" s="100"/>
      <c r="IJL83" s="100"/>
      <c r="IJM83" s="100"/>
      <c r="IJN83" s="100"/>
      <c r="IJO83" s="100"/>
      <c r="IJP83" s="100"/>
      <c r="IJQ83" s="100"/>
      <c r="IJR83" s="100"/>
      <c r="IJS83" s="100"/>
      <c r="IJT83" s="100"/>
      <c r="IJU83" s="100"/>
      <c r="IJV83" s="100"/>
      <c r="IJW83" s="100"/>
      <c r="IJX83" s="100"/>
      <c r="IJY83" s="100"/>
      <c r="IJZ83" s="100"/>
      <c r="IKA83" s="100"/>
      <c r="IKB83" s="100"/>
      <c r="IKC83" s="100"/>
      <c r="IKD83" s="100"/>
      <c r="IKE83" s="100"/>
      <c r="IKF83" s="100"/>
      <c r="IKG83" s="100"/>
      <c r="IKH83" s="100"/>
      <c r="IKI83" s="100"/>
      <c r="IKJ83" s="100"/>
      <c r="IKK83" s="100"/>
      <c r="IKL83" s="100"/>
      <c r="IKM83" s="100"/>
      <c r="IKN83" s="100"/>
      <c r="IKO83" s="100"/>
      <c r="IKP83" s="100"/>
      <c r="IKQ83" s="100"/>
      <c r="IKR83" s="100"/>
      <c r="IKS83" s="100"/>
      <c r="IKT83" s="100"/>
      <c r="IKU83" s="100"/>
      <c r="IKV83" s="100"/>
      <c r="IKW83" s="100"/>
      <c r="IKX83" s="100"/>
      <c r="IKY83" s="100"/>
      <c r="IKZ83" s="100"/>
      <c r="ILA83" s="100"/>
      <c r="ILB83" s="100"/>
      <c r="ILC83" s="100"/>
      <c r="ILD83" s="100"/>
      <c r="ILE83" s="100"/>
      <c r="ILF83" s="100"/>
      <c r="ILG83" s="100"/>
      <c r="ILH83" s="100"/>
      <c r="ILI83" s="100"/>
      <c r="ILJ83" s="100"/>
      <c r="ILK83" s="100"/>
      <c r="ILL83" s="100"/>
      <c r="ILM83" s="100"/>
      <c r="ILN83" s="100"/>
      <c r="ILO83" s="100"/>
      <c r="ILP83" s="100"/>
      <c r="ILQ83" s="100"/>
      <c r="ILR83" s="100"/>
      <c r="ILS83" s="100"/>
      <c r="ILT83" s="100"/>
      <c r="ILU83" s="100"/>
      <c r="ILV83" s="100"/>
      <c r="ILW83" s="100"/>
      <c r="ILX83" s="100"/>
      <c r="ILY83" s="100"/>
      <c r="ILZ83" s="100"/>
      <c r="IMA83" s="100"/>
      <c r="IMB83" s="100"/>
      <c r="IMC83" s="100"/>
      <c r="IMD83" s="100"/>
      <c r="IME83" s="100"/>
      <c r="IMF83" s="100"/>
      <c r="IMG83" s="100"/>
      <c r="IMH83" s="100"/>
      <c r="IMI83" s="100"/>
      <c r="IMJ83" s="100"/>
      <c r="IMK83" s="100"/>
      <c r="IML83" s="100"/>
      <c r="IMM83" s="100"/>
      <c r="IMN83" s="100"/>
      <c r="IMO83" s="100"/>
      <c r="IMP83" s="100"/>
      <c r="IMQ83" s="100"/>
      <c r="IMR83" s="100"/>
      <c r="IMS83" s="100"/>
      <c r="IMT83" s="100"/>
      <c r="IMU83" s="100"/>
      <c r="IMV83" s="100"/>
      <c r="IMW83" s="100"/>
      <c r="IMX83" s="100"/>
      <c r="IMY83" s="100"/>
      <c r="IMZ83" s="100"/>
      <c r="INA83" s="100"/>
      <c r="INB83" s="100"/>
      <c r="INC83" s="100"/>
      <c r="IND83" s="100"/>
      <c r="INE83" s="100"/>
      <c r="INF83" s="100"/>
      <c r="ING83" s="100"/>
      <c r="INH83" s="100"/>
      <c r="INI83" s="100"/>
      <c r="INJ83" s="100"/>
      <c r="INK83" s="100"/>
      <c r="INL83" s="100"/>
      <c r="INM83" s="100"/>
      <c r="INN83" s="100"/>
      <c r="INO83" s="100"/>
      <c r="INP83" s="100"/>
      <c r="INQ83" s="100"/>
      <c r="INR83" s="100"/>
      <c r="INS83" s="100"/>
      <c r="INT83" s="100"/>
      <c r="INU83" s="100"/>
      <c r="INV83" s="100"/>
      <c r="INW83" s="100"/>
      <c r="INX83" s="100"/>
      <c r="INY83" s="100"/>
      <c r="INZ83" s="100"/>
      <c r="IOA83" s="100"/>
      <c r="IOB83" s="100"/>
      <c r="IOC83" s="100"/>
      <c r="IOD83" s="100"/>
      <c r="IOE83" s="100"/>
      <c r="IOF83" s="100"/>
      <c r="IOG83" s="100"/>
      <c r="IOH83" s="100"/>
      <c r="IOI83" s="100"/>
      <c r="IOJ83" s="100"/>
      <c r="IOK83" s="100"/>
      <c r="IOL83" s="100"/>
      <c r="IOM83" s="100"/>
      <c r="ION83" s="100"/>
      <c r="IOO83" s="100"/>
      <c r="IOP83" s="100"/>
      <c r="IOQ83" s="100"/>
      <c r="IOR83" s="100"/>
      <c r="IOS83" s="100"/>
      <c r="IOT83" s="100"/>
      <c r="IOU83" s="100"/>
      <c r="IOV83" s="100"/>
      <c r="IOW83" s="100"/>
      <c r="IOX83" s="100"/>
      <c r="IOY83" s="100"/>
      <c r="IOZ83" s="100"/>
      <c r="IPA83" s="100"/>
      <c r="IPB83" s="100"/>
      <c r="IPC83" s="100"/>
      <c r="IPD83" s="100"/>
      <c r="IPE83" s="100"/>
      <c r="IPF83" s="100"/>
      <c r="IPG83" s="100"/>
      <c r="IPH83" s="100"/>
      <c r="IPI83" s="100"/>
      <c r="IPJ83" s="100"/>
      <c r="IPK83" s="100"/>
      <c r="IPL83" s="100"/>
      <c r="IPM83" s="100"/>
      <c r="IPN83" s="100"/>
      <c r="IPO83" s="100"/>
      <c r="IPP83" s="100"/>
      <c r="IPQ83" s="100"/>
      <c r="IPR83" s="100"/>
      <c r="IPS83" s="100"/>
      <c r="IPT83" s="100"/>
      <c r="IPU83" s="100"/>
      <c r="IPV83" s="100"/>
      <c r="IPW83" s="100"/>
      <c r="IPX83" s="100"/>
      <c r="IPY83" s="100"/>
      <c r="IPZ83" s="100"/>
      <c r="IQA83" s="100"/>
      <c r="IQB83" s="100"/>
      <c r="IQC83" s="100"/>
      <c r="IQD83" s="100"/>
      <c r="IQE83" s="100"/>
      <c r="IQF83" s="100"/>
      <c r="IQG83" s="100"/>
      <c r="IQH83" s="100"/>
      <c r="IQI83" s="100"/>
      <c r="IQJ83" s="100"/>
      <c r="IQK83" s="100"/>
      <c r="IQL83" s="100"/>
      <c r="IQM83" s="100"/>
      <c r="IQN83" s="100"/>
      <c r="IQO83" s="100"/>
      <c r="IQP83" s="100"/>
      <c r="IQQ83" s="100"/>
      <c r="IQR83" s="100"/>
      <c r="IQS83" s="100"/>
      <c r="IQT83" s="100"/>
      <c r="IQU83" s="100"/>
      <c r="IQV83" s="100"/>
      <c r="IQW83" s="100"/>
      <c r="IQX83" s="100"/>
      <c r="IQY83" s="100"/>
      <c r="IQZ83" s="100"/>
      <c r="IRA83" s="100"/>
      <c r="IRB83" s="100"/>
      <c r="IRC83" s="100"/>
      <c r="IRD83" s="100"/>
      <c r="IRE83" s="100"/>
      <c r="IRF83" s="100"/>
      <c r="IRG83" s="100"/>
      <c r="IRH83" s="100"/>
      <c r="IRI83" s="100"/>
      <c r="IRJ83" s="100"/>
      <c r="IRK83" s="100"/>
      <c r="IRL83" s="100"/>
      <c r="IRM83" s="100"/>
      <c r="IRN83" s="100"/>
      <c r="IRO83" s="100"/>
      <c r="IRP83" s="100"/>
      <c r="IRQ83" s="100"/>
      <c r="IRR83" s="100"/>
      <c r="IRS83" s="100"/>
      <c r="IRT83" s="100"/>
      <c r="IRU83" s="100"/>
      <c r="IRV83" s="100"/>
      <c r="IRW83" s="100"/>
      <c r="IRX83" s="100"/>
      <c r="IRY83" s="100"/>
      <c r="IRZ83" s="100"/>
      <c r="ISA83" s="100"/>
      <c r="ISB83" s="100"/>
      <c r="ISC83" s="100"/>
      <c r="ISD83" s="100"/>
      <c r="ISE83" s="100"/>
      <c r="ISF83" s="100"/>
      <c r="ISG83" s="100"/>
      <c r="ISH83" s="100"/>
      <c r="ISI83" s="100"/>
      <c r="ISJ83" s="100"/>
      <c r="ISK83" s="100"/>
      <c r="ISL83" s="100"/>
      <c r="ISM83" s="100"/>
      <c r="ISN83" s="100"/>
      <c r="ISO83" s="100"/>
      <c r="ISP83" s="100"/>
      <c r="ISQ83" s="100"/>
      <c r="ISR83" s="100"/>
      <c r="ISS83" s="100"/>
      <c r="IST83" s="100"/>
      <c r="ISU83" s="100"/>
      <c r="ISV83" s="100"/>
      <c r="ISW83" s="100"/>
      <c r="ISX83" s="100"/>
      <c r="ISY83" s="100"/>
      <c r="ISZ83" s="100"/>
      <c r="ITA83" s="100"/>
      <c r="ITB83" s="100"/>
      <c r="ITC83" s="100"/>
      <c r="ITD83" s="100"/>
      <c r="ITE83" s="100"/>
      <c r="ITF83" s="100"/>
      <c r="ITG83" s="100"/>
      <c r="ITH83" s="100"/>
      <c r="ITI83" s="100"/>
      <c r="ITJ83" s="100"/>
      <c r="ITK83" s="100"/>
      <c r="ITL83" s="100"/>
      <c r="ITM83" s="100"/>
      <c r="ITN83" s="100"/>
      <c r="ITO83" s="100"/>
      <c r="ITP83" s="100"/>
      <c r="ITQ83" s="100"/>
      <c r="ITR83" s="100"/>
      <c r="ITS83" s="100"/>
      <c r="ITT83" s="100"/>
      <c r="ITU83" s="100"/>
      <c r="ITV83" s="100"/>
      <c r="ITW83" s="100"/>
      <c r="ITX83" s="100"/>
      <c r="ITY83" s="100"/>
      <c r="ITZ83" s="100"/>
      <c r="IUA83" s="100"/>
      <c r="IUB83" s="100"/>
      <c r="IUC83" s="100"/>
      <c r="IUD83" s="100"/>
      <c r="IUE83" s="100"/>
      <c r="IUF83" s="100"/>
      <c r="IUG83" s="100"/>
      <c r="IUH83" s="100"/>
      <c r="IUI83" s="100"/>
      <c r="IUJ83" s="100"/>
      <c r="IUK83" s="100"/>
      <c r="IUL83" s="100"/>
      <c r="IUM83" s="100"/>
      <c r="IUN83" s="100"/>
      <c r="IUO83" s="100"/>
      <c r="IUP83" s="100"/>
      <c r="IUQ83" s="100"/>
      <c r="IUR83" s="100"/>
      <c r="IUS83" s="100"/>
      <c r="IUT83" s="100"/>
      <c r="IUU83" s="100"/>
      <c r="IUV83" s="100"/>
      <c r="IUW83" s="100"/>
      <c r="IUX83" s="100"/>
      <c r="IUY83" s="100"/>
      <c r="IUZ83" s="100"/>
      <c r="IVA83" s="100"/>
      <c r="IVB83" s="100"/>
      <c r="IVC83" s="100"/>
      <c r="IVD83" s="100"/>
      <c r="IVE83" s="100"/>
      <c r="IVF83" s="100"/>
      <c r="IVG83" s="100"/>
      <c r="IVH83" s="100"/>
      <c r="IVI83" s="100"/>
      <c r="IVJ83" s="100"/>
      <c r="IVK83" s="100"/>
      <c r="IVL83" s="100"/>
      <c r="IVM83" s="100"/>
      <c r="IVN83" s="100"/>
      <c r="IVO83" s="100"/>
      <c r="IVP83" s="100"/>
      <c r="IVQ83" s="100"/>
      <c r="IVR83" s="100"/>
      <c r="IVS83" s="100"/>
      <c r="IVT83" s="100"/>
      <c r="IVU83" s="100"/>
      <c r="IVV83" s="100"/>
      <c r="IVW83" s="100"/>
      <c r="IVX83" s="100"/>
      <c r="IVY83" s="100"/>
      <c r="IVZ83" s="100"/>
      <c r="IWA83" s="100"/>
      <c r="IWB83" s="100"/>
      <c r="IWC83" s="100"/>
      <c r="IWD83" s="100"/>
      <c r="IWE83" s="100"/>
      <c r="IWF83" s="100"/>
      <c r="IWG83" s="100"/>
      <c r="IWH83" s="100"/>
      <c r="IWI83" s="100"/>
      <c r="IWJ83" s="100"/>
      <c r="IWK83" s="100"/>
      <c r="IWL83" s="100"/>
      <c r="IWM83" s="100"/>
      <c r="IWN83" s="100"/>
      <c r="IWO83" s="100"/>
      <c r="IWP83" s="100"/>
      <c r="IWQ83" s="100"/>
      <c r="IWR83" s="100"/>
      <c r="IWS83" s="100"/>
      <c r="IWT83" s="100"/>
      <c r="IWU83" s="100"/>
      <c r="IWV83" s="100"/>
      <c r="IWW83" s="100"/>
      <c r="IWX83" s="100"/>
      <c r="IWY83" s="100"/>
      <c r="IWZ83" s="100"/>
      <c r="IXA83" s="100"/>
      <c r="IXB83" s="100"/>
      <c r="IXC83" s="100"/>
      <c r="IXD83" s="100"/>
      <c r="IXE83" s="100"/>
      <c r="IXF83" s="100"/>
      <c r="IXG83" s="100"/>
      <c r="IXH83" s="100"/>
      <c r="IXI83" s="100"/>
      <c r="IXJ83" s="100"/>
      <c r="IXK83" s="100"/>
      <c r="IXL83" s="100"/>
      <c r="IXM83" s="100"/>
      <c r="IXN83" s="100"/>
      <c r="IXO83" s="100"/>
      <c r="IXP83" s="100"/>
      <c r="IXQ83" s="100"/>
      <c r="IXR83" s="100"/>
      <c r="IXS83" s="100"/>
      <c r="IXT83" s="100"/>
      <c r="IXU83" s="100"/>
      <c r="IXV83" s="100"/>
      <c r="IXW83" s="100"/>
      <c r="IXX83" s="100"/>
      <c r="IXY83" s="100"/>
      <c r="IXZ83" s="100"/>
      <c r="IYA83" s="100"/>
      <c r="IYB83" s="100"/>
      <c r="IYC83" s="100"/>
      <c r="IYD83" s="100"/>
      <c r="IYE83" s="100"/>
      <c r="IYF83" s="100"/>
      <c r="IYG83" s="100"/>
      <c r="IYH83" s="100"/>
      <c r="IYI83" s="100"/>
      <c r="IYJ83" s="100"/>
      <c r="IYK83" s="100"/>
      <c r="IYL83" s="100"/>
      <c r="IYM83" s="100"/>
      <c r="IYN83" s="100"/>
      <c r="IYO83" s="100"/>
      <c r="IYP83" s="100"/>
      <c r="IYQ83" s="100"/>
      <c r="IYR83" s="100"/>
      <c r="IYS83" s="100"/>
      <c r="IYT83" s="100"/>
      <c r="IYU83" s="100"/>
      <c r="IYV83" s="100"/>
      <c r="IYW83" s="100"/>
      <c r="IYX83" s="100"/>
      <c r="IYY83" s="100"/>
      <c r="IYZ83" s="100"/>
      <c r="IZA83" s="100"/>
      <c r="IZB83" s="100"/>
      <c r="IZC83" s="100"/>
      <c r="IZD83" s="100"/>
      <c r="IZE83" s="100"/>
      <c r="IZF83" s="100"/>
      <c r="IZG83" s="100"/>
      <c r="IZH83" s="100"/>
      <c r="IZI83" s="100"/>
      <c r="IZJ83" s="100"/>
      <c r="IZK83" s="100"/>
      <c r="IZL83" s="100"/>
      <c r="IZM83" s="100"/>
      <c r="IZN83" s="100"/>
      <c r="IZO83" s="100"/>
      <c r="IZP83" s="100"/>
      <c r="IZQ83" s="100"/>
      <c r="IZR83" s="100"/>
      <c r="IZS83" s="100"/>
      <c r="IZT83" s="100"/>
      <c r="IZU83" s="100"/>
      <c r="IZV83" s="100"/>
      <c r="IZW83" s="100"/>
      <c r="IZX83" s="100"/>
      <c r="IZY83" s="100"/>
      <c r="IZZ83" s="100"/>
      <c r="JAA83" s="100"/>
      <c r="JAB83" s="100"/>
      <c r="JAC83" s="100"/>
      <c r="JAD83" s="100"/>
      <c r="JAE83" s="100"/>
      <c r="JAF83" s="100"/>
      <c r="JAG83" s="100"/>
      <c r="JAH83" s="100"/>
      <c r="JAI83" s="100"/>
      <c r="JAJ83" s="100"/>
      <c r="JAK83" s="100"/>
      <c r="JAL83" s="100"/>
      <c r="JAM83" s="100"/>
      <c r="JAN83" s="100"/>
      <c r="JAO83" s="100"/>
      <c r="JAP83" s="100"/>
      <c r="JAQ83" s="100"/>
      <c r="JAR83" s="100"/>
      <c r="JAS83" s="100"/>
      <c r="JAT83" s="100"/>
      <c r="JAU83" s="100"/>
      <c r="JAV83" s="100"/>
      <c r="JAW83" s="100"/>
      <c r="JAX83" s="100"/>
      <c r="JAY83" s="100"/>
      <c r="JAZ83" s="100"/>
      <c r="JBA83" s="100"/>
      <c r="JBB83" s="100"/>
      <c r="JBC83" s="100"/>
      <c r="JBD83" s="100"/>
      <c r="JBE83" s="100"/>
      <c r="JBF83" s="100"/>
      <c r="JBG83" s="100"/>
      <c r="JBH83" s="100"/>
      <c r="JBI83" s="100"/>
      <c r="JBJ83" s="100"/>
      <c r="JBK83" s="100"/>
      <c r="JBL83" s="100"/>
      <c r="JBM83" s="100"/>
      <c r="JBN83" s="100"/>
      <c r="JBO83" s="100"/>
      <c r="JBP83" s="100"/>
      <c r="JBQ83" s="100"/>
      <c r="JBR83" s="100"/>
      <c r="JBS83" s="100"/>
      <c r="JBT83" s="100"/>
      <c r="JBU83" s="100"/>
      <c r="JBV83" s="100"/>
      <c r="JBW83" s="100"/>
      <c r="JBX83" s="100"/>
      <c r="JBY83" s="100"/>
      <c r="JBZ83" s="100"/>
      <c r="JCA83" s="100"/>
      <c r="JCB83" s="100"/>
      <c r="JCC83" s="100"/>
      <c r="JCD83" s="100"/>
      <c r="JCE83" s="100"/>
      <c r="JCF83" s="100"/>
      <c r="JCG83" s="100"/>
      <c r="JCH83" s="100"/>
      <c r="JCI83" s="100"/>
      <c r="JCJ83" s="100"/>
      <c r="JCK83" s="100"/>
      <c r="JCL83" s="100"/>
      <c r="JCM83" s="100"/>
      <c r="JCN83" s="100"/>
      <c r="JCO83" s="100"/>
      <c r="JCP83" s="100"/>
      <c r="JCQ83" s="100"/>
      <c r="JCR83" s="100"/>
      <c r="JCS83" s="100"/>
      <c r="JCT83" s="100"/>
      <c r="JCU83" s="100"/>
      <c r="JCV83" s="100"/>
      <c r="JCW83" s="100"/>
      <c r="JCX83" s="100"/>
      <c r="JCY83" s="100"/>
      <c r="JCZ83" s="100"/>
      <c r="JDA83" s="100"/>
      <c r="JDB83" s="100"/>
      <c r="JDC83" s="100"/>
      <c r="JDD83" s="100"/>
      <c r="JDE83" s="100"/>
      <c r="JDF83" s="100"/>
      <c r="JDG83" s="100"/>
      <c r="JDH83" s="100"/>
      <c r="JDI83" s="100"/>
      <c r="JDJ83" s="100"/>
      <c r="JDK83" s="100"/>
      <c r="JDL83" s="100"/>
      <c r="JDM83" s="100"/>
      <c r="JDN83" s="100"/>
      <c r="JDO83" s="100"/>
      <c r="JDP83" s="100"/>
      <c r="JDQ83" s="100"/>
      <c r="JDR83" s="100"/>
      <c r="JDS83" s="100"/>
      <c r="JDT83" s="100"/>
      <c r="JDU83" s="100"/>
      <c r="JDV83" s="100"/>
      <c r="JDW83" s="100"/>
      <c r="JDX83" s="100"/>
      <c r="JDY83" s="100"/>
      <c r="JDZ83" s="100"/>
      <c r="JEA83" s="100"/>
      <c r="JEB83" s="100"/>
      <c r="JEC83" s="100"/>
      <c r="JED83" s="100"/>
      <c r="JEE83" s="100"/>
      <c r="JEF83" s="100"/>
      <c r="JEG83" s="100"/>
      <c r="JEH83" s="100"/>
      <c r="JEI83" s="100"/>
      <c r="JEJ83" s="100"/>
      <c r="JEK83" s="100"/>
      <c r="JEL83" s="100"/>
      <c r="JEM83" s="100"/>
      <c r="JEN83" s="100"/>
      <c r="JEO83" s="100"/>
      <c r="JEP83" s="100"/>
      <c r="JEQ83" s="100"/>
      <c r="JER83" s="100"/>
      <c r="JES83" s="100"/>
      <c r="JET83" s="100"/>
      <c r="JEU83" s="100"/>
      <c r="JEV83" s="100"/>
      <c r="JEW83" s="100"/>
      <c r="JEX83" s="100"/>
      <c r="JEY83" s="100"/>
      <c r="JEZ83" s="100"/>
      <c r="JFA83" s="100"/>
      <c r="JFB83" s="100"/>
      <c r="JFC83" s="100"/>
      <c r="JFD83" s="100"/>
      <c r="JFE83" s="100"/>
      <c r="JFF83" s="100"/>
      <c r="JFG83" s="100"/>
      <c r="JFH83" s="100"/>
      <c r="JFI83" s="100"/>
      <c r="JFJ83" s="100"/>
      <c r="JFK83" s="100"/>
      <c r="JFL83" s="100"/>
      <c r="JFM83" s="100"/>
      <c r="JFN83" s="100"/>
      <c r="JFO83" s="100"/>
      <c r="JFP83" s="100"/>
      <c r="JFQ83" s="100"/>
      <c r="JFR83" s="100"/>
      <c r="JFS83" s="100"/>
      <c r="JFT83" s="100"/>
      <c r="JFU83" s="100"/>
      <c r="JFV83" s="100"/>
      <c r="JFW83" s="100"/>
      <c r="JFX83" s="100"/>
      <c r="JFY83" s="100"/>
      <c r="JFZ83" s="100"/>
      <c r="JGA83" s="100"/>
      <c r="JGB83" s="100"/>
      <c r="JGC83" s="100"/>
      <c r="JGD83" s="100"/>
      <c r="JGE83" s="100"/>
      <c r="JGF83" s="100"/>
      <c r="JGG83" s="100"/>
      <c r="JGH83" s="100"/>
      <c r="JGI83" s="100"/>
      <c r="JGJ83" s="100"/>
      <c r="JGK83" s="100"/>
      <c r="JGL83" s="100"/>
      <c r="JGM83" s="100"/>
      <c r="JGN83" s="100"/>
      <c r="JGO83" s="100"/>
      <c r="JGP83" s="100"/>
      <c r="JGQ83" s="100"/>
      <c r="JGR83" s="100"/>
      <c r="JGS83" s="100"/>
      <c r="JGT83" s="100"/>
      <c r="JGU83" s="100"/>
      <c r="JGV83" s="100"/>
      <c r="JGW83" s="100"/>
      <c r="JGX83" s="100"/>
      <c r="JGY83" s="100"/>
      <c r="JGZ83" s="100"/>
      <c r="JHA83" s="100"/>
      <c r="JHB83" s="100"/>
      <c r="JHC83" s="100"/>
      <c r="JHD83" s="100"/>
      <c r="JHE83" s="100"/>
      <c r="JHF83" s="100"/>
      <c r="JHG83" s="100"/>
      <c r="JHH83" s="100"/>
      <c r="JHI83" s="100"/>
      <c r="JHJ83" s="100"/>
      <c r="JHK83" s="100"/>
      <c r="JHL83" s="100"/>
      <c r="JHM83" s="100"/>
      <c r="JHN83" s="100"/>
      <c r="JHO83" s="100"/>
      <c r="JHP83" s="100"/>
      <c r="JHQ83" s="100"/>
      <c r="JHR83" s="100"/>
      <c r="JHS83" s="100"/>
      <c r="JHT83" s="100"/>
      <c r="JHU83" s="100"/>
      <c r="JHV83" s="100"/>
      <c r="JHW83" s="100"/>
      <c r="JHX83" s="100"/>
      <c r="JHY83" s="100"/>
      <c r="JHZ83" s="100"/>
      <c r="JIA83" s="100"/>
      <c r="JIB83" s="100"/>
      <c r="JIC83" s="100"/>
      <c r="JID83" s="100"/>
      <c r="JIE83" s="100"/>
      <c r="JIF83" s="100"/>
      <c r="JIG83" s="100"/>
      <c r="JIH83" s="100"/>
      <c r="JII83" s="100"/>
      <c r="JIJ83" s="100"/>
      <c r="JIK83" s="100"/>
      <c r="JIL83" s="100"/>
      <c r="JIM83" s="100"/>
      <c r="JIN83" s="100"/>
      <c r="JIO83" s="100"/>
      <c r="JIP83" s="100"/>
      <c r="JIQ83" s="100"/>
      <c r="JIR83" s="100"/>
      <c r="JIS83" s="100"/>
      <c r="JIT83" s="100"/>
      <c r="JIU83" s="100"/>
      <c r="JIV83" s="100"/>
      <c r="JIW83" s="100"/>
      <c r="JIX83" s="100"/>
      <c r="JIY83" s="100"/>
      <c r="JIZ83" s="100"/>
      <c r="JJA83" s="100"/>
      <c r="JJB83" s="100"/>
      <c r="JJC83" s="100"/>
      <c r="JJD83" s="100"/>
      <c r="JJE83" s="100"/>
      <c r="JJF83" s="100"/>
      <c r="JJG83" s="100"/>
      <c r="JJH83" s="100"/>
      <c r="JJI83" s="100"/>
      <c r="JJJ83" s="100"/>
      <c r="JJK83" s="100"/>
      <c r="JJL83" s="100"/>
      <c r="JJM83" s="100"/>
      <c r="JJN83" s="100"/>
      <c r="JJO83" s="100"/>
      <c r="JJP83" s="100"/>
      <c r="JJQ83" s="100"/>
      <c r="JJR83" s="100"/>
      <c r="JJS83" s="100"/>
      <c r="JJT83" s="100"/>
      <c r="JJU83" s="100"/>
      <c r="JJV83" s="100"/>
      <c r="JJW83" s="100"/>
      <c r="JJX83" s="100"/>
      <c r="JJY83" s="100"/>
      <c r="JJZ83" s="100"/>
      <c r="JKA83" s="100"/>
      <c r="JKB83" s="100"/>
      <c r="JKC83" s="100"/>
      <c r="JKD83" s="100"/>
      <c r="JKE83" s="100"/>
      <c r="JKF83" s="100"/>
      <c r="JKG83" s="100"/>
      <c r="JKH83" s="100"/>
      <c r="JKI83" s="100"/>
      <c r="JKJ83" s="100"/>
      <c r="JKK83" s="100"/>
      <c r="JKL83" s="100"/>
      <c r="JKM83" s="100"/>
      <c r="JKN83" s="100"/>
      <c r="JKO83" s="100"/>
      <c r="JKP83" s="100"/>
      <c r="JKQ83" s="100"/>
      <c r="JKR83" s="100"/>
      <c r="JKS83" s="100"/>
      <c r="JKT83" s="100"/>
      <c r="JKU83" s="100"/>
      <c r="JKV83" s="100"/>
      <c r="JKW83" s="100"/>
      <c r="JKX83" s="100"/>
      <c r="JKY83" s="100"/>
      <c r="JKZ83" s="100"/>
      <c r="JLA83" s="100"/>
      <c r="JLB83" s="100"/>
      <c r="JLC83" s="100"/>
      <c r="JLD83" s="100"/>
      <c r="JLE83" s="100"/>
      <c r="JLF83" s="100"/>
      <c r="JLG83" s="100"/>
      <c r="JLH83" s="100"/>
      <c r="JLI83" s="100"/>
      <c r="JLJ83" s="100"/>
      <c r="JLK83" s="100"/>
      <c r="JLL83" s="100"/>
      <c r="JLM83" s="100"/>
      <c r="JLN83" s="100"/>
      <c r="JLO83" s="100"/>
      <c r="JLP83" s="100"/>
      <c r="JLQ83" s="100"/>
      <c r="JLR83" s="100"/>
      <c r="JLS83" s="100"/>
      <c r="JLT83" s="100"/>
      <c r="JLU83" s="100"/>
      <c r="JLV83" s="100"/>
      <c r="JLW83" s="100"/>
      <c r="JLX83" s="100"/>
      <c r="JLY83" s="100"/>
      <c r="JLZ83" s="100"/>
      <c r="JMA83" s="100"/>
      <c r="JMB83" s="100"/>
      <c r="JMC83" s="100"/>
      <c r="JMD83" s="100"/>
      <c r="JME83" s="100"/>
      <c r="JMF83" s="100"/>
      <c r="JMG83" s="100"/>
      <c r="JMH83" s="100"/>
      <c r="JMI83" s="100"/>
      <c r="JMJ83" s="100"/>
      <c r="JMK83" s="100"/>
      <c r="JML83" s="100"/>
      <c r="JMM83" s="100"/>
      <c r="JMN83" s="100"/>
      <c r="JMO83" s="100"/>
      <c r="JMP83" s="100"/>
      <c r="JMQ83" s="100"/>
      <c r="JMR83" s="100"/>
      <c r="JMS83" s="100"/>
      <c r="JMT83" s="100"/>
      <c r="JMU83" s="100"/>
      <c r="JMV83" s="100"/>
      <c r="JMW83" s="100"/>
      <c r="JMX83" s="100"/>
      <c r="JMY83" s="100"/>
      <c r="JMZ83" s="100"/>
      <c r="JNA83" s="100"/>
      <c r="JNB83" s="100"/>
      <c r="JNC83" s="100"/>
      <c r="JND83" s="100"/>
      <c r="JNE83" s="100"/>
      <c r="JNF83" s="100"/>
      <c r="JNG83" s="100"/>
      <c r="JNH83" s="100"/>
      <c r="JNI83" s="100"/>
      <c r="JNJ83" s="100"/>
      <c r="JNK83" s="100"/>
      <c r="JNL83" s="100"/>
      <c r="JNM83" s="100"/>
      <c r="JNN83" s="100"/>
      <c r="JNO83" s="100"/>
      <c r="JNP83" s="100"/>
      <c r="JNQ83" s="100"/>
      <c r="JNR83" s="100"/>
      <c r="JNS83" s="100"/>
      <c r="JNT83" s="100"/>
      <c r="JNU83" s="100"/>
      <c r="JNV83" s="100"/>
      <c r="JNW83" s="100"/>
      <c r="JNX83" s="100"/>
      <c r="JNY83" s="100"/>
      <c r="JNZ83" s="100"/>
      <c r="JOA83" s="100"/>
      <c r="JOB83" s="100"/>
      <c r="JOC83" s="100"/>
      <c r="JOD83" s="100"/>
      <c r="JOE83" s="100"/>
      <c r="JOF83" s="100"/>
      <c r="JOG83" s="100"/>
      <c r="JOH83" s="100"/>
      <c r="JOI83" s="100"/>
      <c r="JOJ83" s="100"/>
      <c r="JOK83" s="100"/>
      <c r="JOL83" s="100"/>
      <c r="JOM83" s="100"/>
      <c r="JON83" s="100"/>
      <c r="JOO83" s="100"/>
      <c r="JOP83" s="100"/>
      <c r="JOQ83" s="100"/>
      <c r="JOR83" s="100"/>
      <c r="JOS83" s="100"/>
      <c r="JOT83" s="100"/>
      <c r="JOU83" s="100"/>
      <c r="JOV83" s="100"/>
      <c r="JOW83" s="100"/>
      <c r="JOX83" s="100"/>
      <c r="JOY83" s="100"/>
      <c r="JOZ83" s="100"/>
      <c r="JPA83" s="100"/>
      <c r="JPB83" s="100"/>
      <c r="JPC83" s="100"/>
      <c r="JPD83" s="100"/>
      <c r="JPE83" s="100"/>
      <c r="JPF83" s="100"/>
      <c r="JPG83" s="100"/>
      <c r="JPH83" s="100"/>
      <c r="JPI83" s="100"/>
      <c r="JPJ83" s="100"/>
      <c r="JPK83" s="100"/>
      <c r="JPL83" s="100"/>
      <c r="JPM83" s="100"/>
      <c r="JPN83" s="100"/>
      <c r="JPO83" s="100"/>
      <c r="JPP83" s="100"/>
      <c r="JPQ83" s="100"/>
      <c r="JPR83" s="100"/>
      <c r="JPS83" s="100"/>
      <c r="JPT83" s="100"/>
      <c r="JPU83" s="100"/>
      <c r="JPV83" s="100"/>
      <c r="JPW83" s="100"/>
      <c r="JPX83" s="100"/>
      <c r="JPY83" s="100"/>
      <c r="JPZ83" s="100"/>
      <c r="JQA83" s="100"/>
      <c r="JQB83" s="100"/>
      <c r="JQC83" s="100"/>
      <c r="JQD83" s="100"/>
      <c r="JQE83" s="100"/>
      <c r="JQF83" s="100"/>
      <c r="JQG83" s="100"/>
      <c r="JQH83" s="100"/>
      <c r="JQI83" s="100"/>
      <c r="JQJ83" s="100"/>
      <c r="JQK83" s="100"/>
      <c r="JQL83" s="100"/>
      <c r="JQM83" s="100"/>
      <c r="JQN83" s="100"/>
      <c r="JQO83" s="100"/>
      <c r="JQP83" s="100"/>
      <c r="JQQ83" s="100"/>
      <c r="JQR83" s="100"/>
      <c r="JQS83" s="100"/>
      <c r="JQT83" s="100"/>
      <c r="JQU83" s="100"/>
      <c r="JQV83" s="100"/>
      <c r="JQW83" s="100"/>
      <c r="JQX83" s="100"/>
      <c r="JQY83" s="100"/>
      <c r="JQZ83" s="100"/>
      <c r="JRA83" s="100"/>
      <c r="JRB83" s="100"/>
      <c r="JRC83" s="100"/>
      <c r="JRD83" s="100"/>
      <c r="JRE83" s="100"/>
      <c r="JRF83" s="100"/>
      <c r="JRG83" s="100"/>
      <c r="JRH83" s="100"/>
      <c r="JRI83" s="100"/>
      <c r="JRJ83" s="100"/>
      <c r="JRK83" s="100"/>
      <c r="JRL83" s="100"/>
      <c r="JRM83" s="100"/>
      <c r="JRN83" s="100"/>
      <c r="JRO83" s="100"/>
      <c r="JRP83" s="100"/>
      <c r="JRQ83" s="100"/>
      <c r="JRR83" s="100"/>
      <c r="JRS83" s="100"/>
      <c r="JRT83" s="100"/>
      <c r="JRU83" s="100"/>
      <c r="JRV83" s="100"/>
      <c r="JRW83" s="100"/>
      <c r="JRX83" s="100"/>
      <c r="JRY83" s="100"/>
      <c r="JRZ83" s="100"/>
      <c r="JSA83" s="100"/>
      <c r="JSB83" s="100"/>
      <c r="JSC83" s="100"/>
      <c r="JSD83" s="100"/>
      <c r="JSE83" s="100"/>
      <c r="JSF83" s="100"/>
      <c r="JSG83" s="100"/>
      <c r="JSH83" s="100"/>
      <c r="JSI83" s="100"/>
      <c r="JSJ83" s="100"/>
      <c r="JSK83" s="100"/>
      <c r="JSL83" s="100"/>
      <c r="JSM83" s="100"/>
      <c r="JSN83" s="100"/>
      <c r="JSO83" s="100"/>
      <c r="JSP83" s="100"/>
      <c r="JSQ83" s="100"/>
      <c r="JSR83" s="100"/>
      <c r="JSS83" s="100"/>
      <c r="JST83" s="100"/>
      <c r="JSU83" s="100"/>
      <c r="JSV83" s="100"/>
      <c r="JSW83" s="100"/>
      <c r="JSX83" s="100"/>
      <c r="JSY83" s="100"/>
      <c r="JSZ83" s="100"/>
      <c r="JTA83" s="100"/>
      <c r="JTB83" s="100"/>
      <c r="JTC83" s="100"/>
      <c r="JTD83" s="100"/>
      <c r="JTE83" s="100"/>
      <c r="JTF83" s="100"/>
      <c r="JTG83" s="100"/>
      <c r="JTH83" s="100"/>
      <c r="JTI83" s="100"/>
      <c r="JTJ83" s="100"/>
      <c r="JTK83" s="100"/>
      <c r="JTL83" s="100"/>
      <c r="JTM83" s="100"/>
      <c r="JTN83" s="100"/>
      <c r="JTO83" s="100"/>
      <c r="JTP83" s="100"/>
      <c r="JTQ83" s="100"/>
      <c r="JTR83" s="100"/>
      <c r="JTS83" s="100"/>
      <c r="JTT83" s="100"/>
      <c r="JTU83" s="100"/>
      <c r="JTV83" s="100"/>
      <c r="JTW83" s="100"/>
      <c r="JTX83" s="100"/>
      <c r="JTY83" s="100"/>
      <c r="JTZ83" s="100"/>
      <c r="JUA83" s="100"/>
      <c r="JUB83" s="100"/>
      <c r="JUC83" s="100"/>
      <c r="JUD83" s="100"/>
      <c r="JUE83" s="100"/>
      <c r="JUF83" s="100"/>
      <c r="JUG83" s="100"/>
      <c r="JUH83" s="100"/>
      <c r="JUI83" s="100"/>
      <c r="JUJ83" s="100"/>
      <c r="JUK83" s="100"/>
      <c r="JUL83" s="100"/>
      <c r="JUM83" s="100"/>
      <c r="JUN83" s="100"/>
      <c r="JUO83" s="100"/>
      <c r="JUP83" s="100"/>
      <c r="JUQ83" s="100"/>
      <c r="JUR83" s="100"/>
      <c r="JUS83" s="100"/>
      <c r="JUT83" s="100"/>
      <c r="JUU83" s="100"/>
      <c r="JUV83" s="100"/>
      <c r="JUW83" s="100"/>
      <c r="JUX83" s="100"/>
      <c r="JUY83" s="100"/>
      <c r="JUZ83" s="100"/>
      <c r="JVA83" s="100"/>
      <c r="JVB83" s="100"/>
      <c r="JVC83" s="100"/>
      <c r="JVD83" s="100"/>
      <c r="JVE83" s="100"/>
      <c r="JVF83" s="100"/>
      <c r="JVG83" s="100"/>
      <c r="JVH83" s="100"/>
      <c r="JVI83" s="100"/>
      <c r="JVJ83" s="100"/>
      <c r="JVK83" s="100"/>
      <c r="JVL83" s="100"/>
      <c r="JVM83" s="100"/>
      <c r="JVN83" s="100"/>
      <c r="JVO83" s="100"/>
      <c r="JVP83" s="100"/>
      <c r="JVQ83" s="100"/>
      <c r="JVR83" s="100"/>
      <c r="JVS83" s="100"/>
      <c r="JVT83" s="100"/>
      <c r="JVU83" s="100"/>
      <c r="JVV83" s="100"/>
      <c r="JVW83" s="100"/>
      <c r="JVX83" s="100"/>
      <c r="JVY83" s="100"/>
      <c r="JVZ83" s="100"/>
      <c r="JWA83" s="100"/>
      <c r="JWB83" s="100"/>
      <c r="JWC83" s="100"/>
      <c r="JWD83" s="100"/>
      <c r="JWE83" s="100"/>
      <c r="JWF83" s="100"/>
      <c r="JWG83" s="100"/>
      <c r="JWH83" s="100"/>
      <c r="JWI83" s="100"/>
      <c r="JWJ83" s="100"/>
      <c r="JWK83" s="100"/>
      <c r="JWL83" s="100"/>
      <c r="JWM83" s="100"/>
      <c r="JWN83" s="100"/>
      <c r="JWO83" s="100"/>
      <c r="JWP83" s="100"/>
      <c r="JWQ83" s="100"/>
      <c r="JWR83" s="100"/>
      <c r="JWS83" s="100"/>
      <c r="JWT83" s="100"/>
      <c r="JWU83" s="100"/>
      <c r="JWV83" s="100"/>
      <c r="JWW83" s="100"/>
      <c r="JWX83" s="100"/>
      <c r="JWY83" s="100"/>
      <c r="JWZ83" s="100"/>
      <c r="JXA83" s="100"/>
      <c r="JXB83" s="100"/>
      <c r="JXC83" s="100"/>
      <c r="JXD83" s="100"/>
      <c r="JXE83" s="100"/>
      <c r="JXF83" s="100"/>
      <c r="JXG83" s="100"/>
      <c r="JXH83" s="100"/>
      <c r="JXI83" s="100"/>
      <c r="JXJ83" s="100"/>
      <c r="JXK83" s="100"/>
      <c r="JXL83" s="100"/>
      <c r="JXM83" s="100"/>
      <c r="JXN83" s="100"/>
      <c r="JXO83" s="100"/>
      <c r="JXP83" s="100"/>
      <c r="JXQ83" s="100"/>
      <c r="JXR83" s="100"/>
      <c r="JXS83" s="100"/>
      <c r="JXT83" s="100"/>
      <c r="JXU83" s="100"/>
      <c r="JXV83" s="100"/>
      <c r="JXW83" s="100"/>
      <c r="JXX83" s="100"/>
      <c r="JXY83" s="100"/>
      <c r="JXZ83" s="100"/>
      <c r="JYA83" s="100"/>
      <c r="JYB83" s="100"/>
      <c r="JYC83" s="100"/>
      <c r="JYD83" s="100"/>
      <c r="JYE83" s="100"/>
      <c r="JYF83" s="100"/>
      <c r="JYG83" s="100"/>
      <c r="JYH83" s="100"/>
      <c r="JYI83" s="100"/>
      <c r="JYJ83" s="100"/>
      <c r="JYK83" s="100"/>
      <c r="JYL83" s="100"/>
      <c r="JYM83" s="100"/>
      <c r="JYN83" s="100"/>
      <c r="JYO83" s="100"/>
      <c r="JYP83" s="100"/>
      <c r="JYQ83" s="100"/>
      <c r="JYR83" s="100"/>
      <c r="JYS83" s="100"/>
      <c r="JYT83" s="100"/>
      <c r="JYU83" s="100"/>
      <c r="JYV83" s="100"/>
      <c r="JYW83" s="100"/>
      <c r="JYX83" s="100"/>
      <c r="JYY83" s="100"/>
      <c r="JYZ83" s="100"/>
      <c r="JZA83" s="100"/>
      <c r="JZB83" s="100"/>
      <c r="JZC83" s="100"/>
      <c r="JZD83" s="100"/>
      <c r="JZE83" s="100"/>
      <c r="JZF83" s="100"/>
      <c r="JZG83" s="100"/>
      <c r="JZH83" s="100"/>
      <c r="JZI83" s="100"/>
      <c r="JZJ83" s="100"/>
      <c r="JZK83" s="100"/>
      <c r="JZL83" s="100"/>
      <c r="JZM83" s="100"/>
      <c r="JZN83" s="100"/>
      <c r="JZO83" s="100"/>
      <c r="JZP83" s="100"/>
      <c r="JZQ83" s="100"/>
      <c r="JZR83" s="100"/>
      <c r="JZS83" s="100"/>
      <c r="JZT83" s="100"/>
      <c r="JZU83" s="100"/>
      <c r="JZV83" s="100"/>
      <c r="JZW83" s="100"/>
      <c r="JZX83" s="100"/>
      <c r="JZY83" s="100"/>
      <c r="JZZ83" s="100"/>
      <c r="KAA83" s="100"/>
      <c r="KAB83" s="100"/>
      <c r="KAC83" s="100"/>
      <c r="KAD83" s="100"/>
      <c r="KAE83" s="100"/>
      <c r="KAF83" s="100"/>
      <c r="KAG83" s="100"/>
      <c r="KAH83" s="100"/>
      <c r="KAI83" s="100"/>
      <c r="KAJ83" s="100"/>
      <c r="KAK83" s="100"/>
      <c r="KAL83" s="100"/>
      <c r="KAM83" s="100"/>
      <c r="KAN83" s="100"/>
      <c r="KAO83" s="100"/>
      <c r="KAP83" s="100"/>
      <c r="KAQ83" s="100"/>
      <c r="KAR83" s="100"/>
      <c r="KAS83" s="100"/>
      <c r="KAT83" s="100"/>
      <c r="KAU83" s="100"/>
      <c r="KAV83" s="100"/>
      <c r="KAW83" s="100"/>
      <c r="KAX83" s="100"/>
      <c r="KAY83" s="100"/>
      <c r="KAZ83" s="100"/>
      <c r="KBA83" s="100"/>
      <c r="KBB83" s="100"/>
      <c r="KBC83" s="100"/>
      <c r="KBD83" s="100"/>
      <c r="KBE83" s="100"/>
      <c r="KBF83" s="100"/>
      <c r="KBG83" s="100"/>
      <c r="KBH83" s="100"/>
      <c r="KBI83" s="100"/>
      <c r="KBJ83" s="100"/>
      <c r="KBK83" s="100"/>
      <c r="KBL83" s="100"/>
      <c r="KBM83" s="100"/>
      <c r="KBN83" s="100"/>
      <c r="KBO83" s="100"/>
      <c r="KBP83" s="100"/>
      <c r="KBQ83" s="100"/>
      <c r="KBR83" s="100"/>
      <c r="KBS83" s="100"/>
      <c r="KBT83" s="100"/>
      <c r="KBU83" s="100"/>
      <c r="KBV83" s="100"/>
      <c r="KBW83" s="100"/>
      <c r="KBX83" s="100"/>
      <c r="KBY83" s="100"/>
      <c r="KBZ83" s="100"/>
      <c r="KCA83" s="100"/>
      <c r="KCB83" s="100"/>
      <c r="KCC83" s="100"/>
      <c r="KCD83" s="100"/>
      <c r="KCE83" s="100"/>
      <c r="KCF83" s="100"/>
      <c r="KCG83" s="100"/>
      <c r="KCH83" s="100"/>
      <c r="KCI83" s="100"/>
      <c r="KCJ83" s="100"/>
      <c r="KCK83" s="100"/>
      <c r="KCL83" s="100"/>
      <c r="KCM83" s="100"/>
      <c r="KCN83" s="100"/>
      <c r="KCO83" s="100"/>
      <c r="KCP83" s="100"/>
      <c r="KCQ83" s="100"/>
      <c r="KCR83" s="100"/>
      <c r="KCS83" s="100"/>
      <c r="KCT83" s="100"/>
      <c r="KCU83" s="100"/>
      <c r="KCV83" s="100"/>
      <c r="KCW83" s="100"/>
      <c r="KCX83" s="100"/>
      <c r="KCY83" s="100"/>
      <c r="KCZ83" s="100"/>
      <c r="KDA83" s="100"/>
      <c r="KDB83" s="100"/>
      <c r="KDC83" s="100"/>
      <c r="KDD83" s="100"/>
      <c r="KDE83" s="100"/>
      <c r="KDF83" s="100"/>
      <c r="KDG83" s="100"/>
      <c r="KDH83" s="100"/>
      <c r="KDI83" s="100"/>
      <c r="KDJ83" s="100"/>
      <c r="KDK83" s="100"/>
      <c r="KDL83" s="100"/>
      <c r="KDM83" s="100"/>
      <c r="KDN83" s="100"/>
      <c r="KDO83" s="100"/>
      <c r="KDP83" s="100"/>
      <c r="KDQ83" s="100"/>
      <c r="KDR83" s="100"/>
      <c r="KDS83" s="100"/>
      <c r="KDT83" s="100"/>
      <c r="KDU83" s="100"/>
      <c r="KDV83" s="100"/>
      <c r="KDW83" s="100"/>
      <c r="KDX83" s="100"/>
      <c r="KDY83" s="100"/>
      <c r="KDZ83" s="100"/>
      <c r="KEA83" s="100"/>
      <c r="KEB83" s="100"/>
      <c r="KEC83" s="100"/>
      <c r="KED83" s="100"/>
      <c r="KEE83" s="100"/>
      <c r="KEF83" s="100"/>
      <c r="KEG83" s="100"/>
      <c r="KEH83" s="100"/>
      <c r="KEI83" s="100"/>
      <c r="KEJ83" s="100"/>
      <c r="KEK83" s="100"/>
      <c r="KEL83" s="100"/>
      <c r="KEM83" s="100"/>
      <c r="KEN83" s="100"/>
      <c r="KEO83" s="100"/>
      <c r="KEP83" s="100"/>
      <c r="KEQ83" s="100"/>
      <c r="KER83" s="100"/>
      <c r="KES83" s="100"/>
      <c r="KET83" s="100"/>
      <c r="KEU83" s="100"/>
      <c r="KEV83" s="100"/>
      <c r="KEW83" s="100"/>
      <c r="KEX83" s="100"/>
      <c r="KEY83" s="100"/>
      <c r="KEZ83" s="100"/>
      <c r="KFA83" s="100"/>
      <c r="KFB83" s="100"/>
      <c r="KFC83" s="100"/>
      <c r="KFD83" s="100"/>
      <c r="KFE83" s="100"/>
      <c r="KFF83" s="100"/>
      <c r="KFG83" s="100"/>
      <c r="KFH83" s="100"/>
      <c r="KFI83" s="100"/>
      <c r="KFJ83" s="100"/>
      <c r="KFK83" s="100"/>
      <c r="KFL83" s="100"/>
      <c r="KFM83" s="100"/>
      <c r="KFN83" s="100"/>
      <c r="KFO83" s="100"/>
      <c r="KFP83" s="100"/>
      <c r="KFQ83" s="100"/>
      <c r="KFR83" s="100"/>
      <c r="KFS83" s="100"/>
      <c r="KFT83" s="100"/>
      <c r="KFU83" s="100"/>
      <c r="KFV83" s="100"/>
      <c r="KFW83" s="100"/>
      <c r="KFX83" s="100"/>
      <c r="KFY83" s="100"/>
      <c r="KFZ83" s="100"/>
      <c r="KGA83" s="100"/>
      <c r="KGB83" s="100"/>
      <c r="KGC83" s="100"/>
      <c r="KGD83" s="100"/>
      <c r="KGE83" s="100"/>
      <c r="KGF83" s="100"/>
      <c r="KGG83" s="100"/>
      <c r="KGH83" s="100"/>
      <c r="KGI83" s="100"/>
      <c r="KGJ83" s="100"/>
      <c r="KGK83" s="100"/>
      <c r="KGL83" s="100"/>
      <c r="KGM83" s="100"/>
      <c r="KGN83" s="100"/>
      <c r="KGO83" s="100"/>
      <c r="KGP83" s="100"/>
      <c r="KGQ83" s="100"/>
      <c r="KGR83" s="100"/>
      <c r="KGS83" s="100"/>
      <c r="KGT83" s="100"/>
      <c r="KGU83" s="100"/>
      <c r="KGV83" s="100"/>
      <c r="KGW83" s="100"/>
      <c r="KGX83" s="100"/>
      <c r="KGY83" s="100"/>
      <c r="KGZ83" s="100"/>
      <c r="KHA83" s="100"/>
      <c r="KHB83" s="100"/>
      <c r="KHC83" s="100"/>
      <c r="KHD83" s="100"/>
      <c r="KHE83" s="100"/>
      <c r="KHF83" s="100"/>
      <c r="KHG83" s="100"/>
      <c r="KHH83" s="100"/>
      <c r="KHI83" s="100"/>
      <c r="KHJ83" s="100"/>
      <c r="KHK83" s="100"/>
      <c r="KHL83" s="100"/>
      <c r="KHM83" s="100"/>
      <c r="KHN83" s="100"/>
      <c r="KHO83" s="100"/>
      <c r="KHP83" s="100"/>
      <c r="KHQ83" s="100"/>
      <c r="KHR83" s="100"/>
      <c r="KHS83" s="100"/>
      <c r="KHT83" s="100"/>
      <c r="KHU83" s="100"/>
      <c r="KHV83" s="100"/>
      <c r="KHW83" s="100"/>
      <c r="KHX83" s="100"/>
      <c r="KHY83" s="100"/>
      <c r="KHZ83" s="100"/>
      <c r="KIA83" s="100"/>
      <c r="KIB83" s="100"/>
      <c r="KIC83" s="100"/>
      <c r="KID83" s="100"/>
      <c r="KIE83" s="100"/>
      <c r="KIF83" s="100"/>
      <c r="KIG83" s="100"/>
      <c r="KIH83" s="100"/>
      <c r="KII83" s="100"/>
      <c r="KIJ83" s="100"/>
      <c r="KIK83" s="100"/>
      <c r="KIL83" s="100"/>
      <c r="KIM83" s="100"/>
      <c r="KIN83" s="100"/>
      <c r="KIO83" s="100"/>
      <c r="KIP83" s="100"/>
      <c r="KIQ83" s="100"/>
      <c r="KIR83" s="100"/>
      <c r="KIS83" s="100"/>
      <c r="KIT83" s="100"/>
      <c r="KIU83" s="100"/>
      <c r="KIV83" s="100"/>
      <c r="KIW83" s="100"/>
      <c r="KIX83" s="100"/>
      <c r="KIY83" s="100"/>
      <c r="KIZ83" s="100"/>
      <c r="KJA83" s="100"/>
      <c r="KJB83" s="100"/>
      <c r="KJC83" s="100"/>
      <c r="KJD83" s="100"/>
      <c r="KJE83" s="100"/>
      <c r="KJF83" s="100"/>
      <c r="KJG83" s="100"/>
      <c r="KJH83" s="100"/>
      <c r="KJI83" s="100"/>
      <c r="KJJ83" s="100"/>
      <c r="KJK83" s="100"/>
      <c r="KJL83" s="100"/>
      <c r="KJM83" s="100"/>
      <c r="KJN83" s="100"/>
      <c r="KJO83" s="100"/>
      <c r="KJP83" s="100"/>
      <c r="KJQ83" s="100"/>
      <c r="KJR83" s="100"/>
      <c r="KJS83" s="100"/>
      <c r="KJT83" s="100"/>
      <c r="KJU83" s="100"/>
      <c r="KJV83" s="100"/>
      <c r="KJW83" s="100"/>
      <c r="KJX83" s="100"/>
      <c r="KJY83" s="100"/>
      <c r="KJZ83" s="100"/>
      <c r="KKA83" s="100"/>
      <c r="KKB83" s="100"/>
      <c r="KKC83" s="100"/>
      <c r="KKD83" s="100"/>
      <c r="KKE83" s="100"/>
      <c r="KKF83" s="100"/>
      <c r="KKG83" s="100"/>
      <c r="KKH83" s="100"/>
      <c r="KKI83" s="100"/>
      <c r="KKJ83" s="100"/>
      <c r="KKK83" s="100"/>
      <c r="KKL83" s="100"/>
      <c r="KKM83" s="100"/>
      <c r="KKN83" s="100"/>
      <c r="KKO83" s="100"/>
      <c r="KKP83" s="100"/>
      <c r="KKQ83" s="100"/>
      <c r="KKR83" s="100"/>
      <c r="KKS83" s="100"/>
      <c r="KKT83" s="100"/>
      <c r="KKU83" s="100"/>
      <c r="KKV83" s="100"/>
      <c r="KKW83" s="100"/>
      <c r="KKX83" s="100"/>
      <c r="KKY83" s="100"/>
      <c r="KKZ83" s="100"/>
      <c r="KLA83" s="100"/>
      <c r="KLB83" s="100"/>
      <c r="KLC83" s="100"/>
      <c r="KLD83" s="100"/>
      <c r="KLE83" s="100"/>
      <c r="KLF83" s="100"/>
      <c r="KLG83" s="100"/>
      <c r="KLH83" s="100"/>
      <c r="KLI83" s="100"/>
      <c r="KLJ83" s="100"/>
      <c r="KLK83" s="100"/>
      <c r="KLL83" s="100"/>
      <c r="KLM83" s="100"/>
      <c r="KLN83" s="100"/>
      <c r="KLO83" s="100"/>
      <c r="KLP83" s="100"/>
      <c r="KLQ83" s="100"/>
      <c r="KLR83" s="100"/>
      <c r="KLS83" s="100"/>
      <c r="KLT83" s="100"/>
      <c r="KLU83" s="100"/>
      <c r="KLV83" s="100"/>
      <c r="KLW83" s="100"/>
      <c r="KLX83" s="100"/>
      <c r="KLY83" s="100"/>
      <c r="KLZ83" s="100"/>
      <c r="KMA83" s="100"/>
      <c r="KMB83" s="100"/>
      <c r="KMC83" s="100"/>
      <c r="KMD83" s="100"/>
      <c r="KME83" s="100"/>
      <c r="KMF83" s="100"/>
      <c r="KMG83" s="100"/>
      <c r="KMH83" s="100"/>
      <c r="KMI83" s="100"/>
      <c r="KMJ83" s="100"/>
      <c r="KMK83" s="100"/>
      <c r="KML83" s="100"/>
      <c r="KMM83" s="100"/>
      <c r="KMN83" s="100"/>
      <c r="KMO83" s="100"/>
      <c r="KMP83" s="100"/>
      <c r="KMQ83" s="100"/>
      <c r="KMR83" s="100"/>
      <c r="KMS83" s="100"/>
      <c r="KMT83" s="100"/>
      <c r="KMU83" s="100"/>
      <c r="KMV83" s="100"/>
      <c r="KMW83" s="100"/>
      <c r="KMX83" s="100"/>
      <c r="KMY83" s="100"/>
      <c r="KMZ83" s="100"/>
      <c r="KNA83" s="100"/>
      <c r="KNB83" s="100"/>
      <c r="KNC83" s="100"/>
      <c r="KND83" s="100"/>
      <c r="KNE83" s="100"/>
      <c r="KNF83" s="100"/>
      <c r="KNG83" s="100"/>
      <c r="KNH83" s="100"/>
      <c r="KNI83" s="100"/>
      <c r="KNJ83" s="100"/>
      <c r="KNK83" s="100"/>
      <c r="KNL83" s="100"/>
      <c r="KNM83" s="100"/>
      <c r="KNN83" s="100"/>
      <c r="KNO83" s="100"/>
      <c r="KNP83" s="100"/>
      <c r="KNQ83" s="100"/>
      <c r="KNR83" s="100"/>
      <c r="KNS83" s="100"/>
      <c r="KNT83" s="100"/>
      <c r="KNU83" s="100"/>
      <c r="KNV83" s="100"/>
      <c r="KNW83" s="100"/>
      <c r="KNX83" s="100"/>
      <c r="KNY83" s="100"/>
      <c r="KNZ83" s="100"/>
      <c r="KOA83" s="100"/>
      <c r="KOB83" s="100"/>
      <c r="KOC83" s="100"/>
      <c r="KOD83" s="100"/>
      <c r="KOE83" s="100"/>
      <c r="KOF83" s="100"/>
      <c r="KOG83" s="100"/>
      <c r="KOH83" s="100"/>
      <c r="KOI83" s="100"/>
      <c r="KOJ83" s="100"/>
      <c r="KOK83" s="100"/>
      <c r="KOL83" s="100"/>
      <c r="KOM83" s="100"/>
      <c r="KON83" s="100"/>
      <c r="KOO83" s="100"/>
      <c r="KOP83" s="100"/>
      <c r="KOQ83" s="100"/>
      <c r="KOR83" s="100"/>
      <c r="KOS83" s="100"/>
      <c r="KOT83" s="100"/>
      <c r="KOU83" s="100"/>
      <c r="KOV83" s="100"/>
      <c r="KOW83" s="100"/>
      <c r="KOX83" s="100"/>
      <c r="KOY83" s="100"/>
      <c r="KOZ83" s="100"/>
      <c r="KPA83" s="100"/>
      <c r="KPB83" s="100"/>
      <c r="KPC83" s="100"/>
      <c r="KPD83" s="100"/>
      <c r="KPE83" s="100"/>
      <c r="KPF83" s="100"/>
      <c r="KPG83" s="100"/>
      <c r="KPH83" s="100"/>
      <c r="KPI83" s="100"/>
      <c r="KPJ83" s="100"/>
      <c r="KPK83" s="100"/>
      <c r="KPL83" s="100"/>
      <c r="KPM83" s="100"/>
      <c r="KPN83" s="100"/>
      <c r="KPO83" s="100"/>
      <c r="KPP83" s="100"/>
      <c r="KPQ83" s="100"/>
      <c r="KPR83" s="100"/>
      <c r="KPS83" s="100"/>
      <c r="KPT83" s="100"/>
      <c r="KPU83" s="100"/>
      <c r="KPV83" s="100"/>
      <c r="KPW83" s="100"/>
      <c r="KPX83" s="100"/>
      <c r="KPY83" s="100"/>
      <c r="KPZ83" s="100"/>
      <c r="KQA83" s="100"/>
      <c r="KQB83" s="100"/>
      <c r="KQC83" s="100"/>
      <c r="KQD83" s="100"/>
      <c r="KQE83" s="100"/>
      <c r="KQF83" s="100"/>
      <c r="KQG83" s="100"/>
      <c r="KQH83" s="100"/>
      <c r="KQI83" s="100"/>
      <c r="KQJ83" s="100"/>
      <c r="KQK83" s="100"/>
      <c r="KQL83" s="100"/>
      <c r="KQM83" s="100"/>
      <c r="KQN83" s="100"/>
      <c r="KQO83" s="100"/>
      <c r="KQP83" s="100"/>
      <c r="KQQ83" s="100"/>
      <c r="KQR83" s="100"/>
      <c r="KQS83" s="100"/>
      <c r="KQT83" s="100"/>
      <c r="KQU83" s="100"/>
      <c r="KQV83" s="100"/>
      <c r="KQW83" s="100"/>
      <c r="KQX83" s="100"/>
      <c r="KQY83" s="100"/>
      <c r="KQZ83" s="100"/>
      <c r="KRA83" s="100"/>
      <c r="KRB83" s="100"/>
      <c r="KRC83" s="100"/>
      <c r="KRD83" s="100"/>
      <c r="KRE83" s="100"/>
      <c r="KRF83" s="100"/>
      <c r="KRG83" s="100"/>
      <c r="KRH83" s="100"/>
      <c r="KRI83" s="100"/>
      <c r="KRJ83" s="100"/>
      <c r="KRK83" s="100"/>
      <c r="KRL83" s="100"/>
      <c r="KRM83" s="100"/>
      <c r="KRN83" s="100"/>
      <c r="KRO83" s="100"/>
      <c r="KRP83" s="100"/>
      <c r="KRQ83" s="100"/>
      <c r="KRR83" s="100"/>
      <c r="KRS83" s="100"/>
      <c r="KRT83" s="100"/>
      <c r="KRU83" s="100"/>
      <c r="KRV83" s="100"/>
      <c r="KRW83" s="100"/>
      <c r="KRX83" s="100"/>
      <c r="KRY83" s="100"/>
      <c r="KRZ83" s="100"/>
      <c r="KSA83" s="100"/>
      <c r="KSB83" s="100"/>
      <c r="KSC83" s="100"/>
      <c r="KSD83" s="100"/>
      <c r="KSE83" s="100"/>
      <c r="KSF83" s="100"/>
      <c r="KSG83" s="100"/>
      <c r="KSH83" s="100"/>
      <c r="KSI83" s="100"/>
      <c r="KSJ83" s="100"/>
      <c r="KSK83" s="100"/>
      <c r="KSL83" s="100"/>
      <c r="KSM83" s="100"/>
      <c r="KSN83" s="100"/>
      <c r="KSO83" s="100"/>
      <c r="KSP83" s="100"/>
      <c r="KSQ83" s="100"/>
      <c r="KSR83" s="100"/>
      <c r="KSS83" s="100"/>
      <c r="KST83" s="100"/>
      <c r="KSU83" s="100"/>
      <c r="KSV83" s="100"/>
      <c r="KSW83" s="100"/>
      <c r="KSX83" s="100"/>
      <c r="KSY83" s="100"/>
      <c r="KSZ83" s="100"/>
      <c r="KTA83" s="100"/>
      <c r="KTB83" s="100"/>
      <c r="KTC83" s="100"/>
      <c r="KTD83" s="100"/>
      <c r="KTE83" s="100"/>
      <c r="KTF83" s="100"/>
      <c r="KTG83" s="100"/>
      <c r="KTH83" s="100"/>
      <c r="KTI83" s="100"/>
      <c r="KTJ83" s="100"/>
      <c r="KTK83" s="100"/>
      <c r="KTL83" s="100"/>
      <c r="KTM83" s="100"/>
      <c r="KTN83" s="100"/>
      <c r="KTO83" s="100"/>
      <c r="KTP83" s="100"/>
      <c r="KTQ83" s="100"/>
      <c r="KTR83" s="100"/>
      <c r="KTS83" s="100"/>
      <c r="KTT83" s="100"/>
      <c r="KTU83" s="100"/>
      <c r="KTV83" s="100"/>
      <c r="KTW83" s="100"/>
      <c r="KTX83" s="100"/>
      <c r="KTY83" s="100"/>
      <c r="KTZ83" s="100"/>
      <c r="KUA83" s="100"/>
      <c r="KUB83" s="100"/>
      <c r="KUC83" s="100"/>
      <c r="KUD83" s="100"/>
      <c r="KUE83" s="100"/>
      <c r="KUF83" s="100"/>
      <c r="KUG83" s="100"/>
      <c r="KUH83" s="100"/>
      <c r="KUI83" s="100"/>
      <c r="KUJ83" s="100"/>
      <c r="KUK83" s="100"/>
      <c r="KUL83" s="100"/>
      <c r="KUM83" s="100"/>
      <c r="KUN83" s="100"/>
      <c r="KUO83" s="100"/>
      <c r="KUP83" s="100"/>
      <c r="KUQ83" s="100"/>
      <c r="KUR83" s="100"/>
      <c r="KUS83" s="100"/>
      <c r="KUT83" s="100"/>
      <c r="KUU83" s="100"/>
      <c r="KUV83" s="100"/>
      <c r="KUW83" s="100"/>
      <c r="KUX83" s="100"/>
      <c r="KUY83" s="100"/>
      <c r="KUZ83" s="100"/>
      <c r="KVA83" s="100"/>
      <c r="KVB83" s="100"/>
      <c r="KVC83" s="100"/>
      <c r="KVD83" s="100"/>
      <c r="KVE83" s="100"/>
      <c r="KVF83" s="100"/>
      <c r="KVG83" s="100"/>
      <c r="KVH83" s="100"/>
      <c r="KVI83" s="100"/>
      <c r="KVJ83" s="100"/>
      <c r="KVK83" s="100"/>
      <c r="KVL83" s="100"/>
      <c r="KVM83" s="100"/>
      <c r="KVN83" s="100"/>
      <c r="KVO83" s="100"/>
      <c r="KVP83" s="100"/>
      <c r="KVQ83" s="100"/>
      <c r="KVR83" s="100"/>
      <c r="KVS83" s="100"/>
      <c r="KVT83" s="100"/>
      <c r="KVU83" s="100"/>
      <c r="KVV83" s="100"/>
      <c r="KVW83" s="100"/>
      <c r="KVX83" s="100"/>
      <c r="KVY83" s="100"/>
      <c r="KVZ83" s="100"/>
      <c r="KWA83" s="100"/>
      <c r="KWB83" s="100"/>
      <c r="KWC83" s="100"/>
      <c r="KWD83" s="100"/>
      <c r="KWE83" s="100"/>
      <c r="KWF83" s="100"/>
      <c r="KWG83" s="100"/>
      <c r="KWH83" s="100"/>
      <c r="KWI83" s="100"/>
      <c r="KWJ83" s="100"/>
      <c r="KWK83" s="100"/>
      <c r="KWL83" s="100"/>
      <c r="KWM83" s="100"/>
      <c r="KWN83" s="100"/>
      <c r="KWO83" s="100"/>
      <c r="KWP83" s="100"/>
      <c r="KWQ83" s="100"/>
      <c r="KWR83" s="100"/>
      <c r="KWS83" s="100"/>
      <c r="KWT83" s="100"/>
      <c r="KWU83" s="100"/>
      <c r="KWV83" s="100"/>
      <c r="KWW83" s="100"/>
      <c r="KWX83" s="100"/>
      <c r="KWY83" s="100"/>
      <c r="KWZ83" s="100"/>
      <c r="KXA83" s="100"/>
      <c r="KXB83" s="100"/>
      <c r="KXC83" s="100"/>
      <c r="KXD83" s="100"/>
      <c r="KXE83" s="100"/>
      <c r="KXF83" s="100"/>
      <c r="KXG83" s="100"/>
      <c r="KXH83" s="100"/>
      <c r="KXI83" s="100"/>
      <c r="KXJ83" s="100"/>
      <c r="KXK83" s="100"/>
      <c r="KXL83" s="100"/>
      <c r="KXM83" s="100"/>
      <c r="KXN83" s="100"/>
      <c r="KXO83" s="100"/>
      <c r="KXP83" s="100"/>
      <c r="KXQ83" s="100"/>
      <c r="KXR83" s="100"/>
      <c r="KXS83" s="100"/>
      <c r="KXT83" s="100"/>
      <c r="KXU83" s="100"/>
      <c r="KXV83" s="100"/>
      <c r="KXW83" s="100"/>
      <c r="KXX83" s="100"/>
      <c r="KXY83" s="100"/>
      <c r="KXZ83" s="100"/>
      <c r="KYA83" s="100"/>
      <c r="KYB83" s="100"/>
      <c r="KYC83" s="100"/>
      <c r="KYD83" s="100"/>
      <c r="KYE83" s="100"/>
      <c r="KYF83" s="100"/>
      <c r="KYG83" s="100"/>
      <c r="KYH83" s="100"/>
      <c r="KYI83" s="100"/>
      <c r="KYJ83" s="100"/>
      <c r="KYK83" s="100"/>
      <c r="KYL83" s="100"/>
      <c r="KYM83" s="100"/>
      <c r="KYN83" s="100"/>
      <c r="KYO83" s="100"/>
      <c r="KYP83" s="100"/>
      <c r="KYQ83" s="100"/>
      <c r="KYR83" s="100"/>
      <c r="KYS83" s="100"/>
      <c r="KYT83" s="100"/>
      <c r="KYU83" s="100"/>
      <c r="KYV83" s="100"/>
      <c r="KYW83" s="100"/>
      <c r="KYX83" s="100"/>
      <c r="KYY83" s="100"/>
      <c r="KYZ83" s="100"/>
      <c r="KZA83" s="100"/>
      <c r="KZB83" s="100"/>
      <c r="KZC83" s="100"/>
      <c r="KZD83" s="100"/>
      <c r="KZE83" s="100"/>
      <c r="KZF83" s="100"/>
      <c r="KZG83" s="100"/>
      <c r="KZH83" s="100"/>
      <c r="KZI83" s="100"/>
      <c r="KZJ83" s="100"/>
      <c r="KZK83" s="100"/>
      <c r="KZL83" s="100"/>
      <c r="KZM83" s="100"/>
      <c r="KZN83" s="100"/>
      <c r="KZO83" s="100"/>
      <c r="KZP83" s="100"/>
      <c r="KZQ83" s="100"/>
      <c r="KZR83" s="100"/>
      <c r="KZS83" s="100"/>
      <c r="KZT83" s="100"/>
      <c r="KZU83" s="100"/>
      <c r="KZV83" s="100"/>
      <c r="KZW83" s="100"/>
      <c r="KZX83" s="100"/>
      <c r="KZY83" s="100"/>
      <c r="KZZ83" s="100"/>
      <c r="LAA83" s="100"/>
      <c r="LAB83" s="100"/>
      <c r="LAC83" s="100"/>
      <c r="LAD83" s="100"/>
      <c r="LAE83" s="100"/>
      <c r="LAF83" s="100"/>
      <c r="LAG83" s="100"/>
      <c r="LAH83" s="100"/>
      <c r="LAI83" s="100"/>
      <c r="LAJ83" s="100"/>
      <c r="LAK83" s="100"/>
      <c r="LAL83" s="100"/>
      <c r="LAM83" s="100"/>
      <c r="LAN83" s="100"/>
      <c r="LAO83" s="100"/>
      <c r="LAP83" s="100"/>
      <c r="LAQ83" s="100"/>
      <c r="LAR83" s="100"/>
      <c r="LAS83" s="100"/>
      <c r="LAT83" s="100"/>
      <c r="LAU83" s="100"/>
      <c r="LAV83" s="100"/>
      <c r="LAW83" s="100"/>
      <c r="LAX83" s="100"/>
      <c r="LAY83" s="100"/>
      <c r="LAZ83" s="100"/>
      <c r="LBA83" s="100"/>
      <c r="LBB83" s="100"/>
      <c r="LBC83" s="100"/>
      <c r="LBD83" s="100"/>
      <c r="LBE83" s="100"/>
      <c r="LBF83" s="100"/>
      <c r="LBG83" s="100"/>
      <c r="LBH83" s="100"/>
      <c r="LBI83" s="100"/>
      <c r="LBJ83" s="100"/>
      <c r="LBK83" s="100"/>
      <c r="LBL83" s="100"/>
      <c r="LBM83" s="100"/>
      <c r="LBN83" s="100"/>
      <c r="LBO83" s="100"/>
      <c r="LBP83" s="100"/>
      <c r="LBQ83" s="100"/>
      <c r="LBR83" s="100"/>
      <c r="LBS83" s="100"/>
      <c r="LBT83" s="100"/>
      <c r="LBU83" s="100"/>
      <c r="LBV83" s="100"/>
      <c r="LBW83" s="100"/>
      <c r="LBX83" s="100"/>
      <c r="LBY83" s="100"/>
      <c r="LBZ83" s="100"/>
      <c r="LCA83" s="100"/>
      <c r="LCB83" s="100"/>
      <c r="LCC83" s="100"/>
      <c r="LCD83" s="100"/>
      <c r="LCE83" s="100"/>
      <c r="LCF83" s="100"/>
      <c r="LCG83" s="100"/>
      <c r="LCH83" s="100"/>
      <c r="LCI83" s="100"/>
      <c r="LCJ83" s="100"/>
      <c r="LCK83" s="100"/>
      <c r="LCL83" s="100"/>
      <c r="LCM83" s="100"/>
      <c r="LCN83" s="100"/>
      <c r="LCO83" s="100"/>
      <c r="LCP83" s="100"/>
      <c r="LCQ83" s="100"/>
      <c r="LCR83" s="100"/>
      <c r="LCS83" s="100"/>
      <c r="LCT83" s="100"/>
      <c r="LCU83" s="100"/>
      <c r="LCV83" s="100"/>
      <c r="LCW83" s="100"/>
      <c r="LCX83" s="100"/>
      <c r="LCY83" s="100"/>
      <c r="LCZ83" s="100"/>
      <c r="LDA83" s="100"/>
      <c r="LDB83" s="100"/>
      <c r="LDC83" s="100"/>
      <c r="LDD83" s="100"/>
      <c r="LDE83" s="100"/>
      <c r="LDF83" s="100"/>
      <c r="LDG83" s="100"/>
      <c r="LDH83" s="100"/>
      <c r="LDI83" s="100"/>
      <c r="LDJ83" s="100"/>
      <c r="LDK83" s="100"/>
      <c r="LDL83" s="100"/>
      <c r="LDM83" s="100"/>
      <c r="LDN83" s="100"/>
      <c r="LDO83" s="100"/>
      <c r="LDP83" s="100"/>
      <c r="LDQ83" s="100"/>
      <c r="LDR83" s="100"/>
      <c r="LDS83" s="100"/>
      <c r="LDT83" s="100"/>
      <c r="LDU83" s="100"/>
      <c r="LDV83" s="100"/>
      <c r="LDW83" s="100"/>
      <c r="LDX83" s="100"/>
      <c r="LDY83" s="100"/>
      <c r="LDZ83" s="100"/>
      <c r="LEA83" s="100"/>
      <c r="LEB83" s="100"/>
      <c r="LEC83" s="100"/>
      <c r="LED83" s="100"/>
      <c r="LEE83" s="100"/>
      <c r="LEF83" s="100"/>
      <c r="LEG83" s="100"/>
      <c r="LEH83" s="100"/>
      <c r="LEI83" s="100"/>
      <c r="LEJ83" s="100"/>
      <c r="LEK83" s="100"/>
      <c r="LEL83" s="100"/>
      <c r="LEM83" s="100"/>
      <c r="LEN83" s="100"/>
      <c r="LEO83" s="100"/>
      <c r="LEP83" s="100"/>
      <c r="LEQ83" s="100"/>
      <c r="LER83" s="100"/>
      <c r="LES83" s="100"/>
      <c r="LET83" s="100"/>
      <c r="LEU83" s="100"/>
      <c r="LEV83" s="100"/>
      <c r="LEW83" s="100"/>
      <c r="LEX83" s="100"/>
      <c r="LEY83" s="100"/>
      <c r="LEZ83" s="100"/>
      <c r="LFA83" s="100"/>
      <c r="LFB83" s="100"/>
      <c r="LFC83" s="100"/>
      <c r="LFD83" s="100"/>
      <c r="LFE83" s="100"/>
      <c r="LFF83" s="100"/>
      <c r="LFG83" s="100"/>
      <c r="LFH83" s="100"/>
      <c r="LFI83" s="100"/>
      <c r="LFJ83" s="100"/>
      <c r="LFK83" s="100"/>
      <c r="LFL83" s="100"/>
      <c r="LFM83" s="100"/>
      <c r="LFN83" s="100"/>
      <c r="LFO83" s="100"/>
      <c r="LFP83" s="100"/>
      <c r="LFQ83" s="100"/>
      <c r="LFR83" s="100"/>
      <c r="LFS83" s="100"/>
      <c r="LFT83" s="100"/>
      <c r="LFU83" s="100"/>
      <c r="LFV83" s="100"/>
      <c r="LFW83" s="100"/>
      <c r="LFX83" s="100"/>
      <c r="LFY83" s="100"/>
      <c r="LFZ83" s="100"/>
      <c r="LGA83" s="100"/>
      <c r="LGB83" s="100"/>
      <c r="LGC83" s="100"/>
      <c r="LGD83" s="100"/>
      <c r="LGE83" s="100"/>
      <c r="LGF83" s="100"/>
      <c r="LGG83" s="100"/>
      <c r="LGH83" s="100"/>
      <c r="LGI83" s="100"/>
      <c r="LGJ83" s="100"/>
      <c r="LGK83" s="100"/>
      <c r="LGL83" s="100"/>
      <c r="LGM83" s="100"/>
      <c r="LGN83" s="100"/>
      <c r="LGO83" s="100"/>
      <c r="LGP83" s="100"/>
      <c r="LGQ83" s="100"/>
      <c r="LGR83" s="100"/>
      <c r="LGS83" s="100"/>
      <c r="LGT83" s="100"/>
      <c r="LGU83" s="100"/>
      <c r="LGV83" s="100"/>
      <c r="LGW83" s="100"/>
      <c r="LGX83" s="100"/>
      <c r="LGY83" s="100"/>
      <c r="LGZ83" s="100"/>
      <c r="LHA83" s="100"/>
      <c r="LHB83" s="100"/>
      <c r="LHC83" s="100"/>
      <c r="LHD83" s="100"/>
      <c r="LHE83" s="100"/>
      <c r="LHF83" s="100"/>
      <c r="LHG83" s="100"/>
      <c r="LHH83" s="100"/>
      <c r="LHI83" s="100"/>
      <c r="LHJ83" s="100"/>
      <c r="LHK83" s="100"/>
      <c r="LHL83" s="100"/>
      <c r="LHM83" s="100"/>
      <c r="LHN83" s="100"/>
      <c r="LHO83" s="100"/>
      <c r="LHP83" s="100"/>
      <c r="LHQ83" s="100"/>
      <c r="LHR83" s="100"/>
      <c r="LHS83" s="100"/>
      <c r="LHT83" s="100"/>
      <c r="LHU83" s="100"/>
      <c r="LHV83" s="100"/>
      <c r="LHW83" s="100"/>
      <c r="LHX83" s="100"/>
      <c r="LHY83" s="100"/>
      <c r="LHZ83" s="100"/>
      <c r="LIA83" s="100"/>
      <c r="LIB83" s="100"/>
      <c r="LIC83" s="100"/>
      <c r="LID83" s="100"/>
      <c r="LIE83" s="100"/>
      <c r="LIF83" s="100"/>
      <c r="LIG83" s="100"/>
      <c r="LIH83" s="100"/>
      <c r="LII83" s="100"/>
      <c r="LIJ83" s="100"/>
      <c r="LIK83" s="100"/>
      <c r="LIL83" s="100"/>
      <c r="LIM83" s="100"/>
      <c r="LIN83" s="100"/>
      <c r="LIO83" s="100"/>
      <c r="LIP83" s="100"/>
      <c r="LIQ83" s="100"/>
      <c r="LIR83" s="100"/>
      <c r="LIS83" s="100"/>
      <c r="LIT83" s="100"/>
      <c r="LIU83" s="100"/>
      <c r="LIV83" s="100"/>
      <c r="LIW83" s="100"/>
      <c r="LIX83" s="100"/>
      <c r="LIY83" s="100"/>
      <c r="LIZ83" s="100"/>
      <c r="LJA83" s="100"/>
      <c r="LJB83" s="100"/>
      <c r="LJC83" s="100"/>
      <c r="LJD83" s="100"/>
      <c r="LJE83" s="100"/>
      <c r="LJF83" s="100"/>
      <c r="LJG83" s="100"/>
      <c r="LJH83" s="100"/>
      <c r="LJI83" s="100"/>
      <c r="LJJ83" s="100"/>
      <c r="LJK83" s="100"/>
      <c r="LJL83" s="100"/>
      <c r="LJM83" s="100"/>
      <c r="LJN83" s="100"/>
      <c r="LJO83" s="100"/>
      <c r="LJP83" s="100"/>
      <c r="LJQ83" s="100"/>
      <c r="LJR83" s="100"/>
      <c r="LJS83" s="100"/>
      <c r="LJT83" s="100"/>
      <c r="LJU83" s="100"/>
      <c r="LJV83" s="100"/>
      <c r="LJW83" s="100"/>
      <c r="LJX83" s="100"/>
      <c r="LJY83" s="100"/>
      <c r="LJZ83" s="100"/>
      <c r="LKA83" s="100"/>
      <c r="LKB83" s="100"/>
      <c r="LKC83" s="100"/>
      <c r="LKD83" s="100"/>
      <c r="LKE83" s="100"/>
      <c r="LKF83" s="100"/>
      <c r="LKG83" s="100"/>
      <c r="LKH83" s="100"/>
      <c r="LKI83" s="100"/>
      <c r="LKJ83" s="100"/>
      <c r="LKK83" s="100"/>
      <c r="LKL83" s="100"/>
      <c r="LKM83" s="100"/>
      <c r="LKN83" s="100"/>
      <c r="LKO83" s="100"/>
      <c r="LKP83" s="100"/>
      <c r="LKQ83" s="100"/>
      <c r="LKR83" s="100"/>
      <c r="LKS83" s="100"/>
      <c r="LKT83" s="100"/>
      <c r="LKU83" s="100"/>
      <c r="LKV83" s="100"/>
      <c r="LKW83" s="100"/>
      <c r="LKX83" s="100"/>
      <c r="LKY83" s="100"/>
      <c r="LKZ83" s="100"/>
      <c r="LLA83" s="100"/>
      <c r="LLB83" s="100"/>
      <c r="LLC83" s="100"/>
      <c r="LLD83" s="100"/>
      <c r="LLE83" s="100"/>
      <c r="LLF83" s="100"/>
      <c r="LLG83" s="100"/>
      <c r="LLH83" s="100"/>
      <c r="LLI83" s="100"/>
      <c r="LLJ83" s="100"/>
      <c r="LLK83" s="100"/>
      <c r="LLL83" s="100"/>
      <c r="LLM83" s="100"/>
      <c r="LLN83" s="100"/>
      <c r="LLO83" s="100"/>
      <c r="LLP83" s="100"/>
      <c r="LLQ83" s="100"/>
      <c r="LLR83" s="100"/>
      <c r="LLS83" s="100"/>
      <c r="LLT83" s="100"/>
      <c r="LLU83" s="100"/>
      <c r="LLV83" s="100"/>
      <c r="LLW83" s="100"/>
      <c r="LLX83" s="100"/>
      <c r="LLY83" s="100"/>
      <c r="LLZ83" s="100"/>
      <c r="LMA83" s="100"/>
      <c r="LMB83" s="100"/>
      <c r="LMC83" s="100"/>
      <c r="LMD83" s="100"/>
      <c r="LME83" s="100"/>
      <c r="LMF83" s="100"/>
      <c r="LMG83" s="100"/>
      <c r="LMH83" s="100"/>
      <c r="LMI83" s="100"/>
      <c r="LMJ83" s="100"/>
      <c r="LMK83" s="100"/>
      <c r="LML83" s="100"/>
      <c r="LMM83" s="100"/>
      <c r="LMN83" s="100"/>
      <c r="LMO83" s="100"/>
      <c r="LMP83" s="100"/>
      <c r="LMQ83" s="100"/>
      <c r="LMR83" s="100"/>
      <c r="LMS83" s="100"/>
      <c r="LMT83" s="100"/>
      <c r="LMU83" s="100"/>
      <c r="LMV83" s="100"/>
      <c r="LMW83" s="100"/>
      <c r="LMX83" s="100"/>
      <c r="LMY83" s="100"/>
      <c r="LMZ83" s="100"/>
      <c r="LNA83" s="100"/>
      <c r="LNB83" s="100"/>
      <c r="LNC83" s="100"/>
      <c r="LND83" s="100"/>
      <c r="LNE83" s="100"/>
      <c r="LNF83" s="100"/>
      <c r="LNG83" s="100"/>
      <c r="LNH83" s="100"/>
      <c r="LNI83" s="100"/>
      <c r="LNJ83" s="100"/>
      <c r="LNK83" s="100"/>
      <c r="LNL83" s="100"/>
      <c r="LNM83" s="100"/>
      <c r="LNN83" s="100"/>
      <c r="LNO83" s="100"/>
      <c r="LNP83" s="100"/>
      <c r="LNQ83" s="100"/>
      <c r="LNR83" s="100"/>
      <c r="LNS83" s="100"/>
      <c r="LNT83" s="100"/>
      <c r="LNU83" s="100"/>
      <c r="LNV83" s="100"/>
      <c r="LNW83" s="100"/>
      <c r="LNX83" s="100"/>
      <c r="LNY83" s="100"/>
      <c r="LNZ83" s="100"/>
      <c r="LOA83" s="100"/>
      <c r="LOB83" s="100"/>
      <c r="LOC83" s="100"/>
      <c r="LOD83" s="100"/>
      <c r="LOE83" s="100"/>
      <c r="LOF83" s="100"/>
      <c r="LOG83" s="100"/>
      <c r="LOH83" s="100"/>
      <c r="LOI83" s="100"/>
      <c r="LOJ83" s="100"/>
      <c r="LOK83" s="100"/>
      <c r="LOL83" s="100"/>
      <c r="LOM83" s="100"/>
      <c r="LON83" s="100"/>
      <c r="LOO83" s="100"/>
      <c r="LOP83" s="100"/>
      <c r="LOQ83" s="100"/>
      <c r="LOR83" s="100"/>
      <c r="LOS83" s="100"/>
      <c r="LOT83" s="100"/>
      <c r="LOU83" s="100"/>
      <c r="LOV83" s="100"/>
      <c r="LOW83" s="100"/>
      <c r="LOX83" s="100"/>
      <c r="LOY83" s="100"/>
      <c r="LOZ83" s="100"/>
      <c r="LPA83" s="100"/>
      <c r="LPB83" s="100"/>
      <c r="LPC83" s="100"/>
      <c r="LPD83" s="100"/>
      <c r="LPE83" s="100"/>
      <c r="LPF83" s="100"/>
      <c r="LPG83" s="100"/>
      <c r="LPH83" s="100"/>
      <c r="LPI83" s="100"/>
      <c r="LPJ83" s="100"/>
      <c r="LPK83" s="100"/>
      <c r="LPL83" s="100"/>
      <c r="LPM83" s="100"/>
      <c r="LPN83" s="100"/>
      <c r="LPO83" s="100"/>
      <c r="LPP83" s="100"/>
      <c r="LPQ83" s="100"/>
      <c r="LPR83" s="100"/>
      <c r="LPS83" s="100"/>
      <c r="LPT83" s="100"/>
      <c r="LPU83" s="100"/>
      <c r="LPV83" s="100"/>
      <c r="LPW83" s="100"/>
      <c r="LPX83" s="100"/>
      <c r="LPY83" s="100"/>
      <c r="LPZ83" s="100"/>
      <c r="LQA83" s="100"/>
      <c r="LQB83" s="100"/>
      <c r="LQC83" s="100"/>
      <c r="LQD83" s="100"/>
      <c r="LQE83" s="100"/>
      <c r="LQF83" s="100"/>
      <c r="LQG83" s="100"/>
      <c r="LQH83" s="100"/>
      <c r="LQI83" s="100"/>
      <c r="LQJ83" s="100"/>
      <c r="LQK83" s="100"/>
      <c r="LQL83" s="100"/>
      <c r="LQM83" s="100"/>
      <c r="LQN83" s="100"/>
      <c r="LQO83" s="100"/>
      <c r="LQP83" s="100"/>
      <c r="LQQ83" s="100"/>
      <c r="LQR83" s="100"/>
      <c r="LQS83" s="100"/>
      <c r="LQT83" s="100"/>
      <c r="LQU83" s="100"/>
      <c r="LQV83" s="100"/>
      <c r="LQW83" s="100"/>
      <c r="LQX83" s="100"/>
      <c r="LQY83" s="100"/>
      <c r="LQZ83" s="100"/>
      <c r="LRA83" s="100"/>
      <c r="LRB83" s="100"/>
      <c r="LRC83" s="100"/>
      <c r="LRD83" s="100"/>
      <c r="LRE83" s="100"/>
      <c r="LRF83" s="100"/>
      <c r="LRG83" s="100"/>
      <c r="LRH83" s="100"/>
      <c r="LRI83" s="100"/>
      <c r="LRJ83" s="100"/>
      <c r="LRK83" s="100"/>
      <c r="LRL83" s="100"/>
      <c r="LRM83" s="100"/>
      <c r="LRN83" s="100"/>
      <c r="LRO83" s="100"/>
      <c r="LRP83" s="100"/>
      <c r="LRQ83" s="100"/>
      <c r="LRR83" s="100"/>
      <c r="LRS83" s="100"/>
      <c r="LRT83" s="100"/>
      <c r="LRU83" s="100"/>
      <c r="LRV83" s="100"/>
      <c r="LRW83" s="100"/>
      <c r="LRX83" s="100"/>
      <c r="LRY83" s="100"/>
      <c r="LRZ83" s="100"/>
      <c r="LSA83" s="100"/>
      <c r="LSB83" s="100"/>
      <c r="LSC83" s="100"/>
      <c r="LSD83" s="100"/>
      <c r="LSE83" s="100"/>
      <c r="LSF83" s="100"/>
      <c r="LSG83" s="100"/>
      <c r="LSH83" s="100"/>
      <c r="LSI83" s="100"/>
      <c r="LSJ83" s="100"/>
      <c r="LSK83" s="100"/>
      <c r="LSL83" s="100"/>
      <c r="LSM83" s="100"/>
      <c r="LSN83" s="100"/>
      <c r="LSO83" s="100"/>
      <c r="LSP83" s="100"/>
      <c r="LSQ83" s="100"/>
      <c r="LSR83" s="100"/>
      <c r="LSS83" s="100"/>
      <c r="LST83" s="100"/>
      <c r="LSU83" s="100"/>
      <c r="LSV83" s="100"/>
      <c r="LSW83" s="100"/>
      <c r="LSX83" s="100"/>
      <c r="LSY83" s="100"/>
      <c r="LSZ83" s="100"/>
      <c r="LTA83" s="100"/>
      <c r="LTB83" s="100"/>
      <c r="LTC83" s="100"/>
      <c r="LTD83" s="100"/>
      <c r="LTE83" s="100"/>
      <c r="LTF83" s="100"/>
      <c r="LTG83" s="100"/>
      <c r="LTH83" s="100"/>
      <c r="LTI83" s="100"/>
      <c r="LTJ83" s="100"/>
      <c r="LTK83" s="100"/>
      <c r="LTL83" s="100"/>
      <c r="LTM83" s="100"/>
      <c r="LTN83" s="100"/>
      <c r="LTO83" s="100"/>
      <c r="LTP83" s="100"/>
      <c r="LTQ83" s="100"/>
      <c r="LTR83" s="100"/>
      <c r="LTS83" s="100"/>
      <c r="LTT83" s="100"/>
      <c r="LTU83" s="100"/>
      <c r="LTV83" s="100"/>
      <c r="LTW83" s="100"/>
      <c r="LTX83" s="100"/>
      <c r="LTY83" s="100"/>
      <c r="LTZ83" s="100"/>
      <c r="LUA83" s="100"/>
      <c r="LUB83" s="100"/>
      <c r="LUC83" s="100"/>
      <c r="LUD83" s="100"/>
      <c r="LUE83" s="100"/>
      <c r="LUF83" s="100"/>
      <c r="LUG83" s="100"/>
      <c r="LUH83" s="100"/>
      <c r="LUI83" s="100"/>
      <c r="LUJ83" s="100"/>
      <c r="LUK83" s="100"/>
      <c r="LUL83" s="100"/>
      <c r="LUM83" s="100"/>
      <c r="LUN83" s="100"/>
      <c r="LUO83" s="100"/>
      <c r="LUP83" s="100"/>
      <c r="LUQ83" s="100"/>
      <c r="LUR83" s="100"/>
      <c r="LUS83" s="100"/>
      <c r="LUT83" s="100"/>
      <c r="LUU83" s="100"/>
      <c r="LUV83" s="100"/>
      <c r="LUW83" s="100"/>
      <c r="LUX83" s="100"/>
      <c r="LUY83" s="100"/>
      <c r="LUZ83" s="100"/>
      <c r="LVA83" s="100"/>
      <c r="LVB83" s="100"/>
      <c r="LVC83" s="100"/>
      <c r="LVD83" s="100"/>
      <c r="LVE83" s="100"/>
      <c r="LVF83" s="100"/>
      <c r="LVG83" s="100"/>
      <c r="LVH83" s="100"/>
      <c r="LVI83" s="100"/>
      <c r="LVJ83" s="100"/>
      <c r="LVK83" s="100"/>
      <c r="LVL83" s="100"/>
      <c r="LVM83" s="100"/>
      <c r="LVN83" s="100"/>
      <c r="LVO83" s="100"/>
      <c r="LVP83" s="100"/>
      <c r="LVQ83" s="100"/>
      <c r="LVR83" s="100"/>
      <c r="LVS83" s="100"/>
      <c r="LVT83" s="100"/>
      <c r="LVU83" s="100"/>
      <c r="LVV83" s="100"/>
      <c r="LVW83" s="100"/>
      <c r="LVX83" s="100"/>
      <c r="LVY83" s="100"/>
      <c r="LVZ83" s="100"/>
      <c r="LWA83" s="100"/>
      <c r="LWB83" s="100"/>
      <c r="LWC83" s="100"/>
      <c r="LWD83" s="100"/>
      <c r="LWE83" s="100"/>
      <c r="LWF83" s="100"/>
      <c r="LWG83" s="100"/>
      <c r="LWH83" s="100"/>
      <c r="LWI83" s="100"/>
      <c r="LWJ83" s="100"/>
      <c r="LWK83" s="100"/>
      <c r="LWL83" s="100"/>
      <c r="LWM83" s="100"/>
      <c r="LWN83" s="100"/>
      <c r="LWO83" s="100"/>
      <c r="LWP83" s="100"/>
      <c r="LWQ83" s="100"/>
      <c r="LWR83" s="100"/>
      <c r="LWS83" s="100"/>
      <c r="LWT83" s="100"/>
      <c r="LWU83" s="100"/>
      <c r="LWV83" s="100"/>
      <c r="LWW83" s="100"/>
      <c r="LWX83" s="100"/>
      <c r="LWY83" s="100"/>
      <c r="LWZ83" s="100"/>
      <c r="LXA83" s="100"/>
      <c r="LXB83" s="100"/>
      <c r="LXC83" s="100"/>
      <c r="LXD83" s="100"/>
      <c r="LXE83" s="100"/>
      <c r="LXF83" s="100"/>
      <c r="LXG83" s="100"/>
      <c r="LXH83" s="100"/>
      <c r="LXI83" s="100"/>
      <c r="LXJ83" s="100"/>
      <c r="LXK83" s="100"/>
      <c r="LXL83" s="100"/>
      <c r="LXM83" s="100"/>
      <c r="LXN83" s="100"/>
      <c r="LXO83" s="100"/>
      <c r="LXP83" s="100"/>
      <c r="LXQ83" s="100"/>
      <c r="LXR83" s="100"/>
      <c r="LXS83" s="100"/>
      <c r="LXT83" s="100"/>
      <c r="LXU83" s="100"/>
      <c r="LXV83" s="100"/>
      <c r="LXW83" s="100"/>
      <c r="LXX83" s="100"/>
      <c r="LXY83" s="100"/>
      <c r="LXZ83" s="100"/>
      <c r="LYA83" s="100"/>
      <c r="LYB83" s="100"/>
      <c r="LYC83" s="100"/>
      <c r="LYD83" s="100"/>
      <c r="LYE83" s="100"/>
      <c r="LYF83" s="100"/>
      <c r="LYG83" s="100"/>
      <c r="LYH83" s="100"/>
      <c r="LYI83" s="100"/>
      <c r="LYJ83" s="100"/>
      <c r="LYK83" s="100"/>
      <c r="LYL83" s="100"/>
      <c r="LYM83" s="100"/>
      <c r="LYN83" s="100"/>
      <c r="LYO83" s="100"/>
      <c r="LYP83" s="100"/>
      <c r="LYQ83" s="100"/>
      <c r="LYR83" s="100"/>
      <c r="LYS83" s="100"/>
      <c r="LYT83" s="100"/>
      <c r="LYU83" s="100"/>
      <c r="LYV83" s="100"/>
      <c r="LYW83" s="100"/>
      <c r="LYX83" s="100"/>
      <c r="LYY83" s="100"/>
      <c r="LYZ83" s="100"/>
      <c r="LZA83" s="100"/>
      <c r="LZB83" s="100"/>
      <c r="LZC83" s="100"/>
      <c r="LZD83" s="100"/>
      <c r="LZE83" s="100"/>
      <c r="LZF83" s="100"/>
      <c r="LZG83" s="100"/>
      <c r="LZH83" s="100"/>
      <c r="LZI83" s="100"/>
      <c r="LZJ83" s="100"/>
      <c r="LZK83" s="100"/>
      <c r="LZL83" s="100"/>
      <c r="LZM83" s="100"/>
      <c r="LZN83" s="100"/>
      <c r="LZO83" s="100"/>
      <c r="LZP83" s="100"/>
      <c r="LZQ83" s="100"/>
      <c r="LZR83" s="100"/>
      <c r="LZS83" s="100"/>
      <c r="LZT83" s="100"/>
      <c r="LZU83" s="100"/>
      <c r="LZV83" s="100"/>
      <c r="LZW83" s="100"/>
      <c r="LZX83" s="100"/>
      <c r="LZY83" s="100"/>
      <c r="LZZ83" s="100"/>
      <c r="MAA83" s="100"/>
      <c r="MAB83" s="100"/>
      <c r="MAC83" s="100"/>
      <c r="MAD83" s="100"/>
      <c r="MAE83" s="100"/>
      <c r="MAF83" s="100"/>
      <c r="MAG83" s="100"/>
      <c r="MAH83" s="100"/>
      <c r="MAI83" s="100"/>
      <c r="MAJ83" s="100"/>
      <c r="MAK83" s="100"/>
      <c r="MAL83" s="100"/>
      <c r="MAM83" s="100"/>
      <c r="MAN83" s="100"/>
      <c r="MAO83" s="100"/>
      <c r="MAP83" s="100"/>
      <c r="MAQ83" s="100"/>
      <c r="MAR83" s="100"/>
      <c r="MAS83" s="100"/>
      <c r="MAT83" s="100"/>
      <c r="MAU83" s="100"/>
      <c r="MAV83" s="100"/>
      <c r="MAW83" s="100"/>
      <c r="MAX83" s="100"/>
      <c r="MAY83" s="100"/>
      <c r="MAZ83" s="100"/>
      <c r="MBA83" s="100"/>
      <c r="MBB83" s="100"/>
      <c r="MBC83" s="100"/>
      <c r="MBD83" s="100"/>
      <c r="MBE83" s="100"/>
      <c r="MBF83" s="100"/>
      <c r="MBG83" s="100"/>
      <c r="MBH83" s="100"/>
      <c r="MBI83" s="100"/>
      <c r="MBJ83" s="100"/>
      <c r="MBK83" s="100"/>
      <c r="MBL83" s="100"/>
      <c r="MBM83" s="100"/>
      <c r="MBN83" s="100"/>
      <c r="MBO83" s="100"/>
      <c r="MBP83" s="100"/>
      <c r="MBQ83" s="100"/>
      <c r="MBR83" s="100"/>
      <c r="MBS83" s="100"/>
      <c r="MBT83" s="100"/>
      <c r="MBU83" s="100"/>
      <c r="MBV83" s="100"/>
      <c r="MBW83" s="100"/>
      <c r="MBX83" s="100"/>
      <c r="MBY83" s="100"/>
      <c r="MBZ83" s="100"/>
      <c r="MCA83" s="100"/>
      <c r="MCB83" s="100"/>
      <c r="MCC83" s="100"/>
      <c r="MCD83" s="100"/>
      <c r="MCE83" s="100"/>
      <c r="MCF83" s="100"/>
      <c r="MCG83" s="100"/>
      <c r="MCH83" s="100"/>
      <c r="MCI83" s="100"/>
      <c r="MCJ83" s="100"/>
      <c r="MCK83" s="100"/>
      <c r="MCL83" s="100"/>
      <c r="MCM83" s="100"/>
      <c r="MCN83" s="100"/>
      <c r="MCO83" s="100"/>
      <c r="MCP83" s="100"/>
      <c r="MCQ83" s="100"/>
      <c r="MCR83" s="100"/>
      <c r="MCS83" s="100"/>
      <c r="MCT83" s="100"/>
      <c r="MCU83" s="100"/>
      <c r="MCV83" s="100"/>
      <c r="MCW83" s="100"/>
      <c r="MCX83" s="100"/>
      <c r="MCY83" s="100"/>
      <c r="MCZ83" s="100"/>
      <c r="MDA83" s="100"/>
      <c r="MDB83" s="100"/>
      <c r="MDC83" s="100"/>
      <c r="MDD83" s="100"/>
      <c r="MDE83" s="100"/>
      <c r="MDF83" s="100"/>
      <c r="MDG83" s="100"/>
      <c r="MDH83" s="100"/>
      <c r="MDI83" s="100"/>
      <c r="MDJ83" s="100"/>
      <c r="MDK83" s="100"/>
      <c r="MDL83" s="100"/>
      <c r="MDM83" s="100"/>
      <c r="MDN83" s="100"/>
      <c r="MDO83" s="100"/>
      <c r="MDP83" s="100"/>
      <c r="MDQ83" s="100"/>
      <c r="MDR83" s="100"/>
      <c r="MDS83" s="100"/>
      <c r="MDT83" s="100"/>
      <c r="MDU83" s="100"/>
      <c r="MDV83" s="100"/>
      <c r="MDW83" s="100"/>
      <c r="MDX83" s="100"/>
      <c r="MDY83" s="100"/>
      <c r="MDZ83" s="100"/>
      <c r="MEA83" s="100"/>
      <c r="MEB83" s="100"/>
      <c r="MEC83" s="100"/>
      <c r="MED83" s="100"/>
      <c r="MEE83" s="100"/>
      <c r="MEF83" s="100"/>
      <c r="MEG83" s="100"/>
      <c r="MEH83" s="100"/>
      <c r="MEI83" s="100"/>
      <c r="MEJ83" s="100"/>
      <c r="MEK83" s="100"/>
      <c r="MEL83" s="100"/>
      <c r="MEM83" s="100"/>
      <c r="MEN83" s="100"/>
      <c r="MEO83" s="100"/>
      <c r="MEP83" s="100"/>
      <c r="MEQ83" s="100"/>
      <c r="MER83" s="100"/>
      <c r="MES83" s="100"/>
      <c r="MET83" s="100"/>
      <c r="MEU83" s="100"/>
      <c r="MEV83" s="100"/>
      <c r="MEW83" s="100"/>
      <c r="MEX83" s="100"/>
      <c r="MEY83" s="100"/>
      <c r="MEZ83" s="100"/>
      <c r="MFA83" s="100"/>
      <c r="MFB83" s="100"/>
      <c r="MFC83" s="100"/>
      <c r="MFD83" s="100"/>
      <c r="MFE83" s="100"/>
      <c r="MFF83" s="100"/>
      <c r="MFG83" s="100"/>
      <c r="MFH83" s="100"/>
      <c r="MFI83" s="100"/>
      <c r="MFJ83" s="100"/>
      <c r="MFK83" s="100"/>
      <c r="MFL83" s="100"/>
      <c r="MFM83" s="100"/>
      <c r="MFN83" s="100"/>
      <c r="MFO83" s="100"/>
      <c r="MFP83" s="100"/>
      <c r="MFQ83" s="100"/>
      <c r="MFR83" s="100"/>
      <c r="MFS83" s="100"/>
      <c r="MFT83" s="100"/>
      <c r="MFU83" s="100"/>
      <c r="MFV83" s="100"/>
      <c r="MFW83" s="100"/>
      <c r="MFX83" s="100"/>
      <c r="MFY83" s="100"/>
      <c r="MFZ83" s="100"/>
      <c r="MGA83" s="100"/>
      <c r="MGB83" s="100"/>
      <c r="MGC83" s="100"/>
      <c r="MGD83" s="100"/>
      <c r="MGE83" s="100"/>
      <c r="MGF83" s="100"/>
      <c r="MGG83" s="100"/>
      <c r="MGH83" s="100"/>
      <c r="MGI83" s="100"/>
      <c r="MGJ83" s="100"/>
      <c r="MGK83" s="100"/>
      <c r="MGL83" s="100"/>
      <c r="MGM83" s="100"/>
      <c r="MGN83" s="100"/>
      <c r="MGO83" s="100"/>
      <c r="MGP83" s="100"/>
      <c r="MGQ83" s="100"/>
      <c r="MGR83" s="100"/>
      <c r="MGS83" s="100"/>
      <c r="MGT83" s="100"/>
      <c r="MGU83" s="100"/>
      <c r="MGV83" s="100"/>
      <c r="MGW83" s="100"/>
      <c r="MGX83" s="100"/>
      <c r="MGY83" s="100"/>
      <c r="MGZ83" s="100"/>
      <c r="MHA83" s="100"/>
      <c r="MHB83" s="100"/>
      <c r="MHC83" s="100"/>
      <c r="MHD83" s="100"/>
      <c r="MHE83" s="100"/>
      <c r="MHF83" s="100"/>
      <c r="MHG83" s="100"/>
      <c r="MHH83" s="100"/>
      <c r="MHI83" s="100"/>
      <c r="MHJ83" s="100"/>
      <c r="MHK83" s="100"/>
      <c r="MHL83" s="100"/>
      <c r="MHM83" s="100"/>
      <c r="MHN83" s="100"/>
      <c r="MHO83" s="100"/>
      <c r="MHP83" s="100"/>
      <c r="MHQ83" s="100"/>
      <c r="MHR83" s="100"/>
      <c r="MHS83" s="100"/>
      <c r="MHT83" s="100"/>
      <c r="MHU83" s="100"/>
      <c r="MHV83" s="100"/>
      <c r="MHW83" s="100"/>
      <c r="MHX83" s="100"/>
      <c r="MHY83" s="100"/>
      <c r="MHZ83" s="100"/>
      <c r="MIA83" s="100"/>
      <c r="MIB83" s="100"/>
      <c r="MIC83" s="100"/>
      <c r="MID83" s="100"/>
      <c r="MIE83" s="100"/>
      <c r="MIF83" s="100"/>
      <c r="MIG83" s="100"/>
      <c r="MIH83" s="100"/>
      <c r="MII83" s="100"/>
      <c r="MIJ83" s="100"/>
      <c r="MIK83" s="100"/>
      <c r="MIL83" s="100"/>
      <c r="MIM83" s="100"/>
      <c r="MIN83" s="100"/>
      <c r="MIO83" s="100"/>
      <c r="MIP83" s="100"/>
      <c r="MIQ83" s="100"/>
      <c r="MIR83" s="100"/>
      <c r="MIS83" s="100"/>
      <c r="MIT83" s="100"/>
      <c r="MIU83" s="100"/>
      <c r="MIV83" s="100"/>
      <c r="MIW83" s="100"/>
      <c r="MIX83" s="100"/>
      <c r="MIY83" s="100"/>
      <c r="MIZ83" s="100"/>
      <c r="MJA83" s="100"/>
      <c r="MJB83" s="100"/>
      <c r="MJC83" s="100"/>
      <c r="MJD83" s="100"/>
      <c r="MJE83" s="100"/>
      <c r="MJF83" s="100"/>
      <c r="MJG83" s="100"/>
      <c r="MJH83" s="100"/>
      <c r="MJI83" s="100"/>
      <c r="MJJ83" s="100"/>
      <c r="MJK83" s="100"/>
      <c r="MJL83" s="100"/>
      <c r="MJM83" s="100"/>
      <c r="MJN83" s="100"/>
      <c r="MJO83" s="100"/>
      <c r="MJP83" s="100"/>
      <c r="MJQ83" s="100"/>
      <c r="MJR83" s="100"/>
      <c r="MJS83" s="100"/>
      <c r="MJT83" s="100"/>
      <c r="MJU83" s="100"/>
      <c r="MJV83" s="100"/>
      <c r="MJW83" s="100"/>
      <c r="MJX83" s="100"/>
      <c r="MJY83" s="100"/>
      <c r="MJZ83" s="100"/>
      <c r="MKA83" s="100"/>
      <c r="MKB83" s="100"/>
      <c r="MKC83" s="100"/>
      <c r="MKD83" s="100"/>
      <c r="MKE83" s="100"/>
      <c r="MKF83" s="100"/>
      <c r="MKG83" s="100"/>
      <c r="MKH83" s="100"/>
      <c r="MKI83" s="100"/>
      <c r="MKJ83" s="100"/>
      <c r="MKK83" s="100"/>
      <c r="MKL83" s="100"/>
      <c r="MKM83" s="100"/>
      <c r="MKN83" s="100"/>
      <c r="MKO83" s="100"/>
      <c r="MKP83" s="100"/>
      <c r="MKQ83" s="100"/>
      <c r="MKR83" s="100"/>
      <c r="MKS83" s="100"/>
      <c r="MKT83" s="100"/>
      <c r="MKU83" s="100"/>
      <c r="MKV83" s="100"/>
      <c r="MKW83" s="100"/>
      <c r="MKX83" s="100"/>
      <c r="MKY83" s="100"/>
      <c r="MKZ83" s="100"/>
      <c r="MLA83" s="100"/>
      <c r="MLB83" s="100"/>
      <c r="MLC83" s="100"/>
      <c r="MLD83" s="100"/>
      <c r="MLE83" s="100"/>
      <c r="MLF83" s="100"/>
      <c r="MLG83" s="100"/>
      <c r="MLH83" s="100"/>
      <c r="MLI83" s="100"/>
      <c r="MLJ83" s="100"/>
      <c r="MLK83" s="100"/>
      <c r="MLL83" s="100"/>
      <c r="MLM83" s="100"/>
      <c r="MLN83" s="100"/>
      <c r="MLO83" s="100"/>
      <c r="MLP83" s="100"/>
      <c r="MLQ83" s="100"/>
      <c r="MLR83" s="100"/>
      <c r="MLS83" s="100"/>
      <c r="MLT83" s="100"/>
      <c r="MLU83" s="100"/>
      <c r="MLV83" s="100"/>
      <c r="MLW83" s="100"/>
      <c r="MLX83" s="100"/>
      <c r="MLY83" s="100"/>
      <c r="MLZ83" s="100"/>
      <c r="MMA83" s="100"/>
      <c r="MMB83" s="100"/>
      <c r="MMC83" s="100"/>
      <c r="MMD83" s="100"/>
      <c r="MME83" s="100"/>
      <c r="MMF83" s="100"/>
      <c r="MMG83" s="100"/>
      <c r="MMH83" s="100"/>
      <c r="MMI83" s="100"/>
      <c r="MMJ83" s="100"/>
      <c r="MMK83" s="100"/>
      <c r="MML83" s="100"/>
      <c r="MMM83" s="100"/>
      <c r="MMN83" s="100"/>
      <c r="MMO83" s="100"/>
      <c r="MMP83" s="100"/>
      <c r="MMQ83" s="100"/>
      <c r="MMR83" s="100"/>
      <c r="MMS83" s="100"/>
      <c r="MMT83" s="100"/>
      <c r="MMU83" s="100"/>
      <c r="MMV83" s="100"/>
      <c r="MMW83" s="100"/>
      <c r="MMX83" s="100"/>
      <c r="MMY83" s="100"/>
      <c r="MMZ83" s="100"/>
      <c r="MNA83" s="100"/>
      <c r="MNB83" s="100"/>
      <c r="MNC83" s="100"/>
      <c r="MND83" s="100"/>
      <c r="MNE83" s="100"/>
      <c r="MNF83" s="100"/>
      <c r="MNG83" s="100"/>
      <c r="MNH83" s="100"/>
      <c r="MNI83" s="100"/>
      <c r="MNJ83" s="100"/>
      <c r="MNK83" s="100"/>
      <c r="MNL83" s="100"/>
      <c r="MNM83" s="100"/>
      <c r="MNN83" s="100"/>
      <c r="MNO83" s="100"/>
      <c r="MNP83" s="100"/>
      <c r="MNQ83" s="100"/>
      <c r="MNR83" s="100"/>
      <c r="MNS83" s="100"/>
      <c r="MNT83" s="100"/>
      <c r="MNU83" s="100"/>
      <c r="MNV83" s="100"/>
      <c r="MNW83" s="100"/>
      <c r="MNX83" s="100"/>
      <c r="MNY83" s="100"/>
      <c r="MNZ83" s="100"/>
      <c r="MOA83" s="100"/>
      <c r="MOB83" s="100"/>
      <c r="MOC83" s="100"/>
      <c r="MOD83" s="100"/>
      <c r="MOE83" s="100"/>
      <c r="MOF83" s="100"/>
      <c r="MOG83" s="100"/>
      <c r="MOH83" s="100"/>
      <c r="MOI83" s="100"/>
      <c r="MOJ83" s="100"/>
      <c r="MOK83" s="100"/>
      <c r="MOL83" s="100"/>
      <c r="MOM83" s="100"/>
      <c r="MON83" s="100"/>
      <c r="MOO83" s="100"/>
      <c r="MOP83" s="100"/>
      <c r="MOQ83" s="100"/>
      <c r="MOR83" s="100"/>
      <c r="MOS83" s="100"/>
      <c r="MOT83" s="100"/>
      <c r="MOU83" s="100"/>
      <c r="MOV83" s="100"/>
      <c r="MOW83" s="100"/>
      <c r="MOX83" s="100"/>
      <c r="MOY83" s="100"/>
      <c r="MOZ83" s="100"/>
      <c r="MPA83" s="100"/>
      <c r="MPB83" s="100"/>
      <c r="MPC83" s="100"/>
      <c r="MPD83" s="100"/>
      <c r="MPE83" s="100"/>
      <c r="MPF83" s="100"/>
      <c r="MPG83" s="100"/>
      <c r="MPH83" s="100"/>
      <c r="MPI83" s="100"/>
      <c r="MPJ83" s="100"/>
      <c r="MPK83" s="100"/>
      <c r="MPL83" s="100"/>
      <c r="MPM83" s="100"/>
      <c r="MPN83" s="100"/>
      <c r="MPO83" s="100"/>
      <c r="MPP83" s="100"/>
      <c r="MPQ83" s="100"/>
      <c r="MPR83" s="100"/>
      <c r="MPS83" s="100"/>
      <c r="MPT83" s="100"/>
      <c r="MPU83" s="100"/>
      <c r="MPV83" s="100"/>
      <c r="MPW83" s="100"/>
      <c r="MPX83" s="100"/>
      <c r="MPY83" s="100"/>
      <c r="MPZ83" s="100"/>
      <c r="MQA83" s="100"/>
      <c r="MQB83" s="100"/>
      <c r="MQC83" s="100"/>
      <c r="MQD83" s="100"/>
      <c r="MQE83" s="100"/>
      <c r="MQF83" s="100"/>
      <c r="MQG83" s="100"/>
      <c r="MQH83" s="100"/>
      <c r="MQI83" s="100"/>
      <c r="MQJ83" s="100"/>
      <c r="MQK83" s="100"/>
      <c r="MQL83" s="100"/>
      <c r="MQM83" s="100"/>
      <c r="MQN83" s="100"/>
      <c r="MQO83" s="100"/>
      <c r="MQP83" s="100"/>
      <c r="MQQ83" s="100"/>
      <c r="MQR83" s="100"/>
      <c r="MQS83" s="100"/>
      <c r="MQT83" s="100"/>
      <c r="MQU83" s="100"/>
      <c r="MQV83" s="100"/>
      <c r="MQW83" s="100"/>
      <c r="MQX83" s="100"/>
      <c r="MQY83" s="100"/>
      <c r="MQZ83" s="100"/>
      <c r="MRA83" s="100"/>
      <c r="MRB83" s="100"/>
      <c r="MRC83" s="100"/>
      <c r="MRD83" s="100"/>
      <c r="MRE83" s="100"/>
      <c r="MRF83" s="100"/>
      <c r="MRG83" s="100"/>
      <c r="MRH83" s="100"/>
      <c r="MRI83" s="100"/>
      <c r="MRJ83" s="100"/>
      <c r="MRK83" s="100"/>
      <c r="MRL83" s="100"/>
      <c r="MRM83" s="100"/>
      <c r="MRN83" s="100"/>
      <c r="MRO83" s="100"/>
      <c r="MRP83" s="100"/>
      <c r="MRQ83" s="100"/>
      <c r="MRR83" s="100"/>
      <c r="MRS83" s="100"/>
      <c r="MRT83" s="100"/>
      <c r="MRU83" s="100"/>
      <c r="MRV83" s="100"/>
      <c r="MRW83" s="100"/>
      <c r="MRX83" s="100"/>
      <c r="MRY83" s="100"/>
      <c r="MRZ83" s="100"/>
      <c r="MSA83" s="100"/>
      <c r="MSB83" s="100"/>
      <c r="MSC83" s="100"/>
      <c r="MSD83" s="100"/>
      <c r="MSE83" s="100"/>
      <c r="MSF83" s="100"/>
      <c r="MSG83" s="100"/>
      <c r="MSH83" s="100"/>
      <c r="MSI83" s="100"/>
      <c r="MSJ83" s="100"/>
      <c r="MSK83" s="100"/>
      <c r="MSL83" s="100"/>
      <c r="MSM83" s="100"/>
      <c r="MSN83" s="100"/>
      <c r="MSO83" s="100"/>
      <c r="MSP83" s="100"/>
      <c r="MSQ83" s="100"/>
      <c r="MSR83" s="100"/>
      <c r="MSS83" s="100"/>
      <c r="MST83" s="100"/>
      <c r="MSU83" s="100"/>
      <c r="MSV83" s="100"/>
      <c r="MSW83" s="100"/>
      <c r="MSX83" s="100"/>
      <c r="MSY83" s="100"/>
      <c r="MSZ83" s="100"/>
      <c r="MTA83" s="100"/>
      <c r="MTB83" s="100"/>
      <c r="MTC83" s="100"/>
      <c r="MTD83" s="100"/>
      <c r="MTE83" s="100"/>
      <c r="MTF83" s="100"/>
      <c r="MTG83" s="100"/>
      <c r="MTH83" s="100"/>
      <c r="MTI83" s="100"/>
      <c r="MTJ83" s="100"/>
      <c r="MTK83" s="100"/>
      <c r="MTL83" s="100"/>
      <c r="MTM83" s="100"/>
      <c r="MTN83" s="100"/>
      <c r="MTO83" s="100"/>
      <c r="MTP83" s="100"/>
      <c r="MTQ83" s="100"/>
      <c r="MTR83" s="100"/>
      <c r="MTS83" s="100"/>
      <c r="MTT83" s="100"/>
      <c r="MTU83" s="100"/>
      <c r="MTV83" s="100"/>
      <c r="MTW83" s="100"/>
      <c r="MTX83" s="100"/>
      <c r="MTY83" s="100"/>
      <c r="MTZ83" s="100"/>
      <c r="MUA83" s="100"/>
      <c r="MUB83" s="100"/>
      <c r="MUC83" s="100"/>
      <c r="MUD83" s="100"/>
      <c r="MUE83" s="100"/>
      <c r="MUF83" s="100"/>
      <c r="MUG83" s="100"/>
      <c r="MUH83" s="100"/>
      <c r="MUI83" s="100"/>
      <c r="MUJ83" s="100"/>
      <c r="MUK83" s="100"/>
      <c r="MUL83" s="100"/>
      <c r="MUM83" s="100"/>
      <c r="MUN83" s="100"/>
      <c r="MUO83" s="100"/>
      <c r="MUP83" s="100"/>
      <c r="MUQ83" s="100"/>
      <c r="MUR83" s="100"/>
      <c r="MUS83" s="100"/>
      <c r="MUT83" s="100"/>
      <c r="MUU83" s="100"/>
      <c r="MUV83" s="100"/>
      <c r="MUW83" s="100"/>
      <c r="MUX83" s="100"/>
      <c r="MUY83" s="100"/>
      <c r="MUZ83" s="100"/>
      <c r="MVA83" s="100"/>
      <c r="MVB83" s="100"/>
      <c r="MVC83" s="100"/>
      <c r="MVD83" s="100"/>
      <c r="MVE83" s="100"/>
      <c r="MVF83" s="100"/>
      <c r="MVG83" s="100"/>
      <c r="MVH83" s="100"/>
      <c r="MVI83" s="100"/>
      <c r="MVJ83" s="100"/>
      <c r="MVK83" s="100"/>
      <c r="MVL83" s="100"/>
      <c r="MVM83" s="100"/>
      <c r="MVN83" s="100"/>
      <c r="MVO83" s="100"/>
      <c r="MVP83" s="100"/>
      <c r="MVQ83" s="100"/>
      <c r="MVR83" s="100"/>
      <c r="MVS83" s="100"/>
      <c r="MVT83" s="100"/>
      <c r="MVU83" s="100"/>
      <c r="MVV83" s="100"/>
      <c r="MVW83" s="100"/>
      <c r="MVX83" s="100"/>
      <c r="MVY83" s="100"/>
      <c r="MVZ83" s="100"/>
      <c r="MWA83" s="100"/>
      <c r="MWB83" s="100"/>
      <c r="MWC83" s="100"/>
      <c r="MWD83" s="100"/>
      <c r="MWE83" s="100"/>
      <c r="MWF83" s="100"/>
      <c r="MWG83" s="100"/>
      <c r="MWH83" s="100"/>
      <c r="MWI83" s="100"/>
      <c r="MWJ83" s="100"/>
      <c r="MWK83" s="100"/>
      <c r="MWL83" s="100"/>
      <c r="MWM83" s="100"/>
      <c r="MWN83" s="100"/>
      <c r="MWO83" s="100"/>
      <c r="MWP83" s="100"/>
      <c r="MWQ83" s="100"/>
      <c r="MWR83" s="100"/>
      <c r="MWS83" s="100"/>
      <c r="MWT83" s="100"/>
      <c r="MWU83" s="100"/>
      <c r="MWV83" s="100"/>
      <c r="MWW83" s="100"/>
      <c r="MWX83" s="100"/>
      <c r="MWY83" s="100"/>
      <c r="MWZ83" s="100"/>
      <c r="MXA83" s="100"/>
      <c r="MXB83" s="100"/>
      <c r="MXC83" s="100"/>
      <c r="MXD83" s="100"/>
      <c r="MXE83" s="100"/>
      <c r="MXF83" s="100"/>
      <c r="MXG83" s="100"/>
      <c r="MXH83" s="100"/>
      <c r="MXI83" s="100"/>
      <c r="MXJ83" s="100"/>
      <c r="MXK83" s="100"/>
      <c r="MXL83" s="100"/>
      <c r="MXM83" s="100"/>
      <c r="MXN83" s="100"/>
      <c r="MXO83" s="100"/>
      <c r="MXP83" s="100"/>
      <c r="MXQ83" s="100"/>
      <c r="MXR83" s="100"/>
      <c r="MXS83" s="100"/>
      <c r="MXT83" s="100"/>
      <c r="MXU83" s="100"/>
      <c r="MXV83" s="100"/>
      <c r="MXW83" s="100"/>
      <c r="MXX83" s="100"/>
      <c r="MXY83" s="100"/>
      <c r="MXZ83" s="100"/>
      <c r="MYA83" s="100"/>
      <c r="MYB83" s="100"/>
      <c r="MYC83" s="100"/>
      <c r="MYD83" s="100"/>
      <c r="MYE83" s="100"/>
      <c r="MYF83" s="100"/>
      <c r="MYG83" s="100"/>
      <c r="MYH83" s="100"/>
      <c r="MYI83" s="100"/>
      <c r="MYJ83" s="100"/>
      <c r="MYK83" s="100"/>
      <c r="MYL83" s="100"/>
      <c r="MYM83" s="100"/>
      <c r="MYN83" s="100"/>
      <c r="MYO83" s="100"/>
      <c r="MYP83" s="100"/>
      <c r="MYQ83" s="100"/>
      <c r="MYR83" s="100"/>
      <c r="MYS83" s="100"/>
      <c r="MYT83" s="100"/>
      <c r="MYU83" s="100"/>
      <c r="MYV83" s="100"/>
      <c r="MYW83" s="100"/>
      <c r="MYX83" s="100"/>
      <c r="MYY83" s="100"/>
      <c r="MYZ83" s="100"/>
      <c r="MZA83" s="100"/>
      <c r="MZB83" s="100"/>
      <c r="MZC83" s="100"/>
      <c r="MZD83" s="100"/>
      <c r="MZE83" s="100"/>
      <c r="MZF83" s="100"/>
      <c r="MZG83" s="100"/>
      <c r="MZH83" s="100"/>
      <c r="MZI83" s="100"/>
      <c r="MZJ83" s="100"/>
      <c r="MZK83" s="100"/>
      <c r="MZL83" s="100"/>
      <c r="MZM83" s="100"/>
      <c r="MZN83" s="100"/>
      <c r="MZO83" s="100"/>
      <c r="MZP83" s="100"/>
      <c r="MZQ83" s="100"/>
      <c r="MZR83" s="100"/>
      <c r="MZS83" s="100"/>
      <c r="MZT83" s="100"/>
      <c r="MZU83" s="100"/>
      <c r="MZV83" s="100"/>
      <c r="MZW83" s="100"/>
      <c r="MZX83" s="100"/>
      <c r="MZY83" s="100"/>
      <c r="MZZ83" s="100"/>
      <c r="NAA83" s="100"/>
      <c r="NAB83" s="100"/>
      <c r="NAC83" s="100"/>
      <c r="NAD83" s="100"/>
      <c r="NAE83" s="100"/>
      <c r="NAF83" s="100"/>
      <c r="NAG83" s="100"/>
      <c r="NAH83" s="100"/>
      <c r="NAI83" s="100"/>
      <c r="NAJ83" s="100"/>
      <c r="NAK83" s="100"/>
      <c r="NAL83" s="100"/>
      <c r="NAM83" s="100"/>
      <c r="NAN83" s="100"/>
      <c r="NAO83" s="100"/>
      <c r="NAP83" s="100"/>
      <c r="NAQ83" s="100"/>
      <c r="NAR83" s="100"/>
      <c r="NAS83" s="100"/>
      <c r="NAT83" s="100"/>
      <c r="NAU83" s="100"/>
      <c r="NAV83" s="100"/>
      <c r="NAW83" s="100"/>
      <c r="NAX83" s="100"/>
      <c r="NAY83" s="100"/>
      <c r="NAZ83" s="100"/>
      <c r="NBA83" s="100"/>
      <c r="NBB83" s="100"/>
      <c r="NBC83" s="100"/>
      <c r="NBD83" s="100"/>
      <c r="NBE83" s="100"/>
      <c r="NBF83" s="100"/>
      <c r="NBG83" s="100"/>
      <c r="NBH83" s="100"/>
      <c r="NBI83" s="100"/>
      <c r="NBJ83" s="100"/>
      <c r="NBK83" s="100"/>
      <c r="NBL83" s="100"/>
      <c r="NBM83" s="100"/>
      <c r="NBN83" s="100"/>
      <c r="NBO83" s="100"/>
      <c r="NBP83" s="100"/>
      <c r="NBQ83" s="100"/>
      <c r="NBR83" s="100"/>
      <c r="NBS83" s="100"/>
      <c r="NBT83" s="100"/>
      <c r="NBU83" s="100"/>
      <c r="NBV83" s="100"/>
      <c r="NBW83" s="100"/>
      <c r="NBX83" s="100"/>
      <c r="NBY83" s="100"/>
      <c r="NBZ83" s="100"/>
      <c r="NCA83" s="100"/>
      <c r="NCB83" s="100"/>
      <c r="NCC83" s="100"/>
      <c r="NCD83" s="100"/>
      <c r="NCE83" s="100"/>
      <c r="NCF83" s="100"/>
      <c r="NCG83" s="100"/>
      <c r="NCH83" s="100"/>
      <c r="NCI83" s="100"/>
      <c r="NCJ83" s="100"/>
      <c r="NCK83" s="100"/>
      <c r="NCL83" s="100"/>
      <c r="NCM83" s="100"/>
      <c r="NCN83" s="100"/>
      <c r="NCO83" s="100"/>
      <c r="NCP83" s="100"/>
      <c r="NCQ83" s="100"/>
      <c r="NCR83" s="100"/>
      <c r="NCS83" s="100"/>
      <c r="NCT83" s="100"/>
      <c r="NCU83" s="100"/>
      <c r="NCV83" s="100"/>
      <c r="NCW83" s="100"/>
      <c r="NCX83" s="100"/>
      <c r="NCY83" s="100"/>
      <c r="NCZ83" s="100"/>
      <c r="NDA83" s="100"/>
      <c r="NDB83" s="100"/>
      <c r="NDC83" s="100"/>
      <c r="NDD83" s="100"/>
      <c r="NDE83" s="100"/>
      <c r="NDF83" s="100"/>
      <c r="NDG83" s="100"/>
      <c r="NDH83" s="100"/>
      <c r="NDI83" s="100"/>
      <c r="NDJ83" s="100"/>
      <c r="NDK83" s="100"/>
      <c r="NDL83" s="100"/>
      <c r="NDM83" s="100"/>
      <c r="NDN83" s="100"/>
      <c r="NDO83" s="100"/>
      <c r="NDP83" s="100"/>
      <c r="NDQ83" s="100"/>
      <c r="NDR83" s="100"/>
      <c r="NDS83" s="100"/>
      <c r="NDT83" s="100"/>
      <c r="NDU83" s="100"/>
      <c r="NDV83" s="100"/>
      <c r="NDW83" s="100"/>
      <c r="NDX83" s="100"/>
      <c r="NDY83" s="100"/>
      <c r="NDZ83" s="100"/>
      <c r="NEA83" s="100"/>
      <c r="NEB83" s="100"/>
      <c r="NEC83" s="100"/>
      <c r="NED83" s="100"/>
      <c r="NEE83" s="100"/>
      <c r="NEF83" s="100"/>
      <c r="NEG83" s="100"/>
      <c r="NEH83" s="100"/>
      <c r="NEI83" s="100"/>
      <c r="NEJ83" s="100"/>
      <c r="NEK83" s="100"/>
      <c r="NEL83" s="100"/>
      <c r="NEM83" s="100"/>
      <c r="NEN83" s="100"/>
      <c r="NEO83" s="100"/>
      <c r="NEP83" s="100"/>
      <c r="NEQ83" s="100"/>
      <c r="NER83" s="100"/>
      <c r="NES83" s="100"/>
      <c r="NET83" s="100"/>
      <c r="NEU83" s="100"/>
      <c r="NEV83" s="100"/>
      <c r="NEW83" s="100"/>
      <c r="NEX83" s="100"/>
      <c r="NEY83" s="100"/>
      <c r="NEZ83" s="100"/>
      <c r="NFA83" s="100"/>
      <c r="NFB83" s="100"/>
      <c r="NFC83" s="100"/>
      <c r="NFD83" s="100"/>
      <c r="NFE83" s="100"/>
      <c r="NFF83" s="100"/>
      <c r="NFG83" s="100"/>
      <c r="NFH83" s="100"/>
      <c r="NFI83" s="100"/>
      <c r="NFJ83" s="100"/>
      <c r="NFK83" s="100"/>
      <c r="NFL83" s="100"/>
      <c r="NFM83" s="100"/>
      <c r="NFN83" s="100"/>
      <c r="NFO83" s="100"/>
      <c r="NFP83" s="100"/>
      <c r="NFQ83" s="100"/>
      <c r="NFR83" s="100"/>
      <c r="NFS83" s="100"/>
      <c r="NFT83" s="100"/>
      <c r="NFU83" s="100"/>
      <c r="NFV83" s="100"/>
      <c r="NFW83" s="100"/>
      <c r="NFX83" s="100"/>
      <c r="NFY83" s="100"/>
      <c r="NFZ83" s="100"/>
      <c r="NGA83" s="100"/>
      <c r="NGB83" s="100"/>
      <c r="NGC83" s="100"/>
      <c r="NGD83" s="100"/>
      <c r="NGE83" s="100"/>
      <c r="NGF83" s="100"/>
      <c r="NGG83" s="100"/>
      <c r="NGH83" s="100"/>
      <c r="NGI83" s="100"/>
      <c r="NGJ83" s="100"/>
      <c r="NGK83" s="100"/>
      <c r="NGL83" s="100"/>
      <c r="NGM83" s="100"/>
      <c r="NGN83" s="100"/>
      <c r="NGO83" s="100"/>
      <c r="NGP83" s="100"/>
      <c r="NGQ83" s="100"/>
      <c r="NGR83" s="100"/>
      <c r="NGS83" s="100"/>
      <c r="NGT83" s="100"/>
      <c r="NGU83" s="100"/>
      <c r="NGV83" s="100"/>
      <c r="NGW83" s="100"/>
      <c r="NGX83" s="100"/>
      <c r="NGY83" s="100"/>
      <c r="NGZ83" s="100"/>
      <c r="NHA83" s="100"/>
      <c r="NHB83" s="100"/>
      <c r="NHC83" s="100"/>
      <c r="NHD83" s="100"/>
      <c r="NHE83" s="100"/>
      <c r="NHF83" s="100"/>
      <c r="NHG83" s="100"/>
      <c r="NHH83" s="100"/>
      <c r="NHI83" s="100"/>
      <c r="NHJ83" s="100"/>
      <c r="NHK83" s="100"/>
      <c r="NHL83" s="100"/>
      <c r="NHM83" s="100"/>
      <c r="NHN83" s="100"/>
      <c r="NHO83" s="100"/>
      <c r="NHP83" s="100"/>
      <c r="NHQ83" s="100"/>
      <c r="NHR83" s="100"/>
      <c r="NHS83" s="100"/>
      <c r="NHT83" s="100"/>
      <c r="NHU83" s="100"/>
      <c r="NHV83" s="100"/>
      <c r="NHW83" s="100"/>
      <c r="NHX83" s="100"/>
      <c r="NHY83" s="100"/>
      <c r="NHZ83" s="100"/>
      <c r="NIA83" s="100"/>
      <c r="NIB83" s="100"/>
      <c r="NIC83" s="100"/>
      <c r="NID83" s="100"/>
      <c r="NIE83" s="100"/>
      <c r="NIF83" s="100"/>
      <c r="NIG83" s="100"/>
      <c r="NIH83" s="100"/>
      <c r="NII83" s="100"/>
      <c r="NIJ83" s="100"/>
      <c r="NIK83" s="100"/>
      <c r="NIL83" s="100"/>
      <c r="NIM83" s="100"/>
      <c r="NIN83" s="100"/>
      <c r="NIO83" s="100"/>
      <c r="NIP83" s="100"/>
      <c r="NIQ83" s="100"/>
      <c r="NIR83" s="100"/>
      <c r="NIS83" s="100"/>
      <c r="NIT83" s="100"/>
      <c r="NIU83" s="100"/>
      <c r="NIV83" s="100"/>
      <c r="NIW83" s="100"/>
      <c r="NIX83" s="100"/>
      <c r="NIY83" s="100"/>
      <c r="NIZ83" s="100"/>
      <c r="NJA83" s="100"/>
      <c r="NJB83" s="100"/>
      <c r="NJC83" s="100"/>
      <c r="NJD83" s="100"/>
      <c r="NJE83" s="100"/>
      <c r="NJF83" s="100"/>
      <c r="NJG83" s="100"/>
      <c r="NJH83" s="100"/>
      <c r="NJI83" s="100"/>
      <c r="NJJ83" s="100"/>
      <c r="NJK83" s="100"/>
      <c r="NJL83" s="100"/>
      <c r="NJM83" s="100"/>
      <c r="NJN83" s="100"/>
      <c r="NJO83" s="100"/>
      <c r="NJP83" s="100"/>
      <c r="NJQ83" s="100"/>
      <c r="NJR83" s="100"/>
      <c r="NJS83" s="100"/>
      <c r="NJT83" s="100"/>
      <c r="NJU83" s="100"/>
      <c r="NJV83" s="100"/>
      <c r="NJW83" s="100"/>
      <c r="NJX83" s="100"/>
      <c r="NJY83" s="100"/>
      <c r="NJZ83" s="100"/>
      <c r="NKA83" s="100"/>
      <c r="NKB83" s="100"/>
      <c r="NKC83" s="100"/>
      <c r="NKD83" s="100"/>
      <c r="NKE83" s="100"/>
      <c r="NKF83" s="100"/>
      <c r="NKG83" s="100"/>
      <c r="NKH83" s="100"/>
      <c r="NKI83" s="100"/>
      <c r="NKJ83" s="100"/>
      <c r="NKK83" s="100"/>
      <c r="NKL83" s="100"/>
      <c r="NKM83" s="100"/>
      <c r="NKN83" s="100"/>
      <c r="NKO83" s="100"/>
      <c r="NKP83" s="100"/>
      <c r="NKQ83" s="100"/>
      <c r="NKR83" s="100"/>
      <c r="NKS83" s="100"/>
      <c r="NKT83" s="100"/>
      <c r="NKU83" s="100"/>
      <c r="NKV83" s="100"/>
      <c r="NKW83" s="100"/>
      <c r="NKX83" s="100"/>
      <c r="NKY83" s="100"/>
      <c r="NKZ83" s="100"/>
      <c r="NLA83" s="100"/>
      <c r="NLB83" s="100"/>
      <c r="NLC83" s="100"/>
      <c r="NLD83" s="100"/>
      <c r="NLE83" s="100"/>
      <c r="NLF83" s="100"/>
      <c r="NLG83" s="100"/>
      <c r="NLH83" s="100"/>
      <c r="NLI83" s="100"/>
      <c r="NLJ83" s="100"/>
      <c r="NLK83" s="100"/>
      <c r="NLL83" s="100"/>
      <c r="NLM83" s="100"/>
      <c r="NLN83" s="100"/>
      <c r="NLO83" s="100"/>
      <c r="NLP83" s="100"/>
      <c r="NLQ83" s="100"/>
      <c r="NLR83" s="100"/>
      <c r="NLS83" s="100"/>
      <c r="NLT83" s="100"/>
      <c r="NLU83" s="100"/>
      <c r="NLV83" s="100"/>
      <c r="NLW83" s="100"/>
      <c r="NLX83" s="100"/>
      <c r="NLY83" s="100"/>
      <c r="NLZ83" s="100"/>
      <c r="NMA83" s="100"/>
      <c r="NMB83" s="100"/>
      <c r="NMC83" s="100"/>
      <c r="NMD83" s="100"/>
      <c r="NME83" s="100"/>
      <c r="NMF83" s="100"/>
      <c r="NMG83" s="100"/>
      <c r="NMH83" s="100"/>
      <c r="NMI83" s="100"/>
      <c r="NMJ83" s="100"/>
      <c r="NMK83" s="100"/>
      <c r="NML83" s="100"/>
      <c r="NMM83" s="100"/>
      <c r="NMN83" s="100"/>
      <c r="NMO83" s="100"/>
      <c r="NMP83" s="100"/>
      <c r="NMQ83" s="100"/>
      <c r="NMR83" s="100"/>
      <c r="NMS83" s="100"/>
      <c r="NMT83" s="100"/>
      <c r="NMU83" s="100"/>
      <c r="NMV83" s="100"/>
      <c r="NMW83" s="100"/>
      <c r="NMX83" s="100"/>
      <c r="NMY83" s="100"/>
      <c r="NMZ83" s="100"/>
      <c r="NNA83" s="100"/>
      <c r="NNB83" s="100"/>
      <c r="NNC83" s="100"/>
      <c r="NND83" s="100"/>
      <c r="NNE83" s="100"/>
      <c r="NNF83" s="100"/>
      <c r="NNG83" s="100"/>
      <c r="NNH83" s="100"/>
      <c r="NNI83" s="100"/>
      <c r="NNJ83" s="100"/>
      <c r="NNK83" s="100"/>
      <c r="NNL83" s="100"/>
      <c r="NNM83" s="100"/>
      <c r="NNN83" s="100"/>
      <c r="NNO83" s="100"/>
      <c r="NNP83" s="100"/>
      <c r="NNQ83" s="100"/>
      <c r="NNR83" s="100"/>
      <c r="NNS83" s="100"/>
      <c r="NNT83" s="100"/>
      <c r="NNU83" s="100"/>
      <c r="NNV83" s="100"/>
      <c r="NNW83" s="100"/>
      <c r="NNX83" s="100"/>
      <c r="NNY83" s="100"/>
      <c r="NNZ83" s="100"/>
      <c r="NOA83" s="100"/>
      <c r="NOB83" s="100"/>
      <c r="NOC83" s="100"/>
      <c r="NOD83" s="100"/>
      <c r="NOE83" s="100"/>
      <c r="NOF83" s="100"/>
      <c r="NOG83" s="100"/>
      <c r="NOH83" s="100"/>
      <c r="NOI83" s="100"/>
      <c r="NOJ83" s="100"/>
      <c r="NOK83" s="100"/>
      <c r="NOL83" s="100"/>
      <c r="NOM83" s="100"/>
      <c r="NON83" s="100"/>
      <c r="NOO83" s="100"/>
      <c r="NOP83" s="100"/>
      <c r="NOQ83" s="100"/>
      <c r="NOR83" s="100"/>
      <c r="NOS83" s="100"/>
      <c r="NOT83" s="100"/>
      <c r="NOU83" s="100"/>
      <c r="NOV83" s="100"/>
      <c r="NOW83" s="100"/>
      <c r="NOX83" s="100"/>
      <c r="NOY83" s="100"/>
      <c r="NOZ83" s="100"/>
      <c r="NPA83" s="100"/>
      <c r="NPB83" s="100"/>
      <c r="NPC83" s="100"/>
      <c r="NPD83" s="100"/>
      <c r="NPE83" s="100"/>
      <c r="NPF83" s="100"/>
      <c r="NPG83" s="100"/>
      <c r="NPH83" s="100"/>
      <c r="NPI83" s="100"/>
      <c r="NPJ83" s="100"/>
      <c r="NPK83" s="100"/>
      <c r="NPL83" s="100"/>
      <c r="NPM83" s="100"/>
      <c r="NPN83" s="100"/>
      <c r="NPO83" s="100"/>
      <c r="NPP83" s="100"/>
      <c r="NPQ83" s="100"/>
      <c r="NPR83" s="100"/>
      <c r="NPS83" s="100"/>
      <c r="NPT83" s="100"/>
      <c r="NPU83" s="100"/>
      <c r="NPV83" s="100"/>
      <c r="NPW83" s="100"/>
      <c r="NPX83" s="100"/>
      <c r="NPY83" s="100"/>
      <c r="NPZ83" s="100"/>
      <c r="NQA83" s="100"/>
      <c r="NQB83" s="100"/>
      <c r="NQC83" s="100"/>
      <c r="NQD83" s="100"/>
      <c r="NQE83" s="100"/>
      <c r="NQF83" s="100"/>
      <c r="NQG83" s="100"/>
      <c r="NQH83" s="100"/>
      <c r="NQI83" s="100"/>
      <c r="NQJ83" s="100"/>
      <c r="NQK83" s="100"/>
      <c r="NQL83" s="100"/>
      <c r="NQM83" s="100"/>
      <c r="NQN83" s="100"/>
      <c r="NQO83" s="100"/>
      <c r="NQP83" s="100"/>
      <c r="NQQ83" s="100"/>
      <c r="NQR83" s="100"/>
      <c r="NQS83" s="100"/>
      <c r="NQT83" s="100"/>
      <c r="NQU83" s="100"/>
      <c r="NQV83" s="100"/>
      <c r="NQW83" s="100"/>
      <c r="NQX83" s="100"/>
      <c r="NQY83" s="100"/>
      <c r="NQZ83" s="100"/>
      <c r="NRA83" s="100"/>
      <c r="NRB83" s="100"/>
      <c r="NRC83" s="100"/>
      <c r="NRD83" s="100"/>
      <c r="NRE83" s="100"/>
      <c r="NRF83" s="100"/>
      <c r="NRG83" s="100"/>
      <c r="NRH83" s="100"/>
      <c r="NRI83" s="100"/>
      <c r="NRJ83" s="100"/>
      <c r="NRK83" s="100"/>
      <c r="NRL83" s="100"/>
      <c r="NRM83" s="100"/>
      <c r="NRN83" s="100"/>
      <c r="NRO83" s="100"/>
      <c r="NRP83" s="100"/>
      <c r="NRQ83" s="100"/>
      <c r="NRR83" s="100"/>
      <c r="NRS83" s="100"/>
      <c r="NRT83" s="100"/>
      <c r="NRU83" s="100"/>
      <c r="NRV83" s="100"/>
      <c r="NRW83" s="100"/>
      <c r="NRX83" s="100"/>
      <c r="NRY83" s="100"/>
      <c r="NRZ83" s="100"/>
      <c r="NSA83" s="100"/>
      <c r="NSB83" s="100"/>
      <c r="NSC83" s="100"/>
      <c r="NSD83" s="100"/>
      <c r="NSE83" s="100"/>
      <c r="NSF83" s="100"/>
      <c r="NSG83" s="100"/>
      <c r="NSH83" s="100"/>
      <c r="NSI83" s="100"/>
      <c r="NSJ83" s="100"/>
      <c r="NSK83" s="100"/>
      <c r="NSL83" s="100"/>
      <c r="NSM83" s="100"/>
      <c r="NSN83" s="100"/>
      <c r="NSO83" s="100"/>
      <c r="NSP83" s="100"/>
      <c r="NSQ83" s="100"/>
      <c r="NSR83" s="100"/>
      <c r="NSS83" s="100"/>
      <c r="NST83" s="100"/>
      <c r="NSU83" s="100"/>
      <c r="NSV83" s="100"/>
      <c r="NSW83" s="100"/>
      <c r="NSX83" s="100"/>
      <c r="NSY83" s="100"/>
      <c r="NSZ83" s="100"/>
      <c r="NTA83" s="100"/>
      <c r="NTB83" s="100"/>
      <c r="NTC83" s="100"/>
      <c r="NTD83" s="100"/>
      <c r="NTE83" s="100"/>
      <c r="NTF83" s="100"/>
      <c r="NTG83" s="100"/>
      <c r="NTH83" s="100"/>
      <c r="NTI83" s="100"/>
      <c r="NTJ83" s="100"/>
      <c r="NTK83" s="100"/>
      <c r="NTL83" s="100"/>
      <c r="NTM83" s="100"/>
      <c r="NTN83" s="100"/>
      <c r="NTO83" s="100"/>
      <c r="NTP83" s="100"/>
      <c r="NTQ83" s="100"/>
      <c r="NTR83" s="100"/>
      <c r="NTS83" s="100"/>
      <c r="NTT83" s="100"/>
      <c r="NTU83" s="100"/>
      <c r="NTV83" s="100"/>
      <c r="NTW83" s="100"/>
      <c r="NTX83" s="100"/>
      <c r="NTY83" s="100"/>
      <c r="NTZ83" s="100"/>
      <c r="NUA83" s="100"/>
      <c r="NUB83" s="100"/>
      <c r="NUC83" s="100"/>
      <c r="NUD83" s="100"/>
      <c r="NUE83" s="100"/>
      <c r="NUF83" s="100"/>
      <c r="NUG83" s="100"/>
      <c r="NUH83" s="100"/>
      <c r="NUI83" s="100"/>
      <c r="NUJ83" s="100"/>
      <c r="NUK83" s="100"/>
      <c r="NUL83" s="100"/>
      <c r="NUM83" s="100"/>
      <c r="NUN83" s="100"/>
      <c r="NUO83" s="100"/>
      <c r="NUP83" s="100"/>
      <c r="NUQ83" s="100"/>
      <c r="NUR83" s="100"/>
      <c r="NUS83" s="100"/>
      <c r="NUT83" s="100"/>
      <c r="NUU83" s="100"/>
      <c r="NUV83" s="100"/>
      <c r="NUW83" s="100"/>
      <c r="NUX83" s="100"/>
      <c r="NUY83" s="100"/>
      <c r="NUZ83" s="100"/>
      <c r="NVA83" s="100"/>
      <c r="NVB83" s="100"/>
      <c r="NVC83" s="100"/>
      <c r="NVD83" s="100"/>
      <c r="NVE83" s="100"/>
      <c r="NVF83" s="100"/>
      <c r="NVG83" s="100"/>
      <c r="NVH83" s="100"/>
      <c r="NVI83" s="100"/>
      <c r="NVJ83" s="100"/>
      <c r="NVK83" s="100"/>
      <c r="NVL83" s="100"/>
      <c r="NVM83" s="100"/>
      <c r="NVN83" s="100"/>
      <c r="NVO83" s="100"/>
      <c r="NVP83" s="100"/>
      <c r="NVQ83" s="100"/>
      <c r="NVR83" s="100"/>
      <c r="NVS83" s="100"/>
      <c r="NVT83" s="100"/>
      <c r="NVU83" s="100"/>
      <c r="NVV83" s="100"/>
      <c r="NVW83" s="100"/>
      <c r="NVX83" s="100"/>
      <c r="NVY83" s="100"/>
      <c r="NVZ83" s="100"/>
      <c r="NWA83" s="100"/>
      <c r="NWB83" s="100"/>
      <c r="NWC83" s="100"/>
      <c r="NWD83" s="100"/>
      <c r="NWE83" s="100"/>
      <c r="NWF83" s="100"/>
      <c r="NWG83" s="100"/>
      <c r="NWH83" s="100"/>
      <c r="NWI83" s="100"/>
      <c r="NWJ83" s="100"/>
      <c r="NWK83" s="100"/>
      <c r="NWL83" s="100"/>
      <c r="NWM83" s="100"/>
      <c r="NWN83" s="100"/>
      <c r="NWO83" s="100"/>
      <c r="NWP83" s="100"/>
      <c r="NWQ83" s="100"/>
      <c r="NWR83" s="100"/>
      <c r="NWS83" s="100"/>
      <c r="NWT83" s="100"/>
      <c r="NWU83" s="100"/>
      <c r="NWV83" s="100"/>
      <c r="NWW83" s="100"/>
      <c r="NWX83" s="100"/>
      <c r="NWY83" s="100"/>
      <c r="NWZ83" s="100"/>
      <c r="NXA83" s="100"/>
      <c r="NXB83" s="100"/>
      <c r="NXC83" s="100"/>
      <c r="NXD83" s="100"/>
      <c r="NXE83" s="100"/>
      <c r="NXF83" s="100"/>
      <c r="NXG83" s="100"/>
      <c r="NXH83" s="100"/>
      <c r="NXI83" s="100"/>
      <c r="NXJ83" s="100"/>
      <c r="NXK83" s="100"/>
      <c r="NXL83" s="100"/>
      <c r="NXM83" s="100"/>
      <c r="NXN83" s="100"/>
      <c r="NXO83" s="100"/>
      <c r="NXP83" s="100"/>
      <c r="NXQ83" s="100"/>
      <c r="NXR83" s="100"/>
      <c r="NXS83" s="100"/>
      <c r="NXT83" s="100"/>
      <c r="NXU83" s="100"/>
      <c r="NXV83" s="100"/>
      <c r="NXW83" s="100"/>
      <c r="NXX83" s="100"/>
      <c r="NXY83" s="100"/>
      <c r="NXZ83" s="100"/>
      <c r="NYA83" s="100"/>
      <c r="NYB83" s="100"/>
      <c r="NYC83" s="100"/>
      <c r="NYD83" s="100"/>
      <c r="NYE83" s="100"/>
      <c r="NYF83" s="100"/>
      <c r="NYG83" s="100"/>
      <c r="NYH83" s="100"/>
      <c r="NYI83" s="100"/>
      <c r="NYJ83" s="100"/>
      <c r="NYK83" s="100"/>
      <c r="NYL83" s="100"/>
      <c r="NYM83" s="100"/>
      <c r="NYN83" s="100"/>
      <c r="NYO83" s="100"/>
      <c r="NYP83" s="100"/>
      <c r="NYQ83" s="100"/>
      <c r="NYR83" s="100"/>
      <c r="NYS83" s="100"/>
      <c r="NYT83" s="100"/>
      <c r="NYU83" s="100"/>
      <c r="NYV83" s="100"/>
      <c r="NYW83" s="100"/>
      <c r="NYX83" s="100"/>
      <c r="NYY83" s="100"/>
      <c r="NYZ83" s="100"/>
      <c r="NZA83" s="100"/>
      <c r="NZB83" s="100"/>
      <c r="NZC83" s="100"/>
      <c r="NZD83" s="100"/>
      <c r="NZE83" s="100"/>
      <c r="NZF83" s="100"/>
      <c r="NZG83" s="100"/>
      <c r="NZH83" s="100"/>
      <c r="NZI83" s="100"/>
      <c r="NZJ83" s="100"/>
      <c r="NZK83" s="100"/>
      <c r="NZL83" s="100"/>
      <c r="NZM83" s="100"/>
      <c r="NZN83" s="100"/>
      <c r="NZO83" s="100"/>
      <c r="NZP83" s="100"/>
      <c r="NZQ83" s="100"/>
      <c r="NZR83" s="100"/>
      <c r="NZS83" s="100"/>
      <c r="NZT83" s="100"/>
      <c r="NZU83" s="100"/>
      <c r="NZV83" s="100"/>
      <c r="NZW83" s="100"/>
      <c r="NZX83" s="100"/>
      <c r="NZY83" s="100"/>
      <c r="NZZ83" s="100"/>
      <c r="OAA83" s="100"/>
      <c r="OAB83" s="100"/>
      <c r="OAC83" s="100"/>
      <c r="OAD83" s="100"/>
      <c r="OAE83" s="100"/>
      <c r="OAF83" s="100"/>
      <c r="OAG83" s="100"/>
      <c r="OAH83" s="100"/>
      <c r="OAI83" s="100"/>
      <c r="OAJ83" s="100"/>
      <c r="OAK83" s="100"/>
      <c r="OAL83" s="100"/>
      <c r="OAM83" s="100"/>
      <c r="OAN83" s="100"/>
      <c r="OAO83" s="100"/>
      <c r="OAP83" s="100"/>
      <c r="OAQ83" s="100"/>
      <c r="OAR83" s="100"/>
      <c r="OAS83" s="100"/>
      <c r="OAT83" s="100"/>
      <c r="OAU83" s="100"/>
      <c r="OAV83" s="100"/>
      <c r="OAW83" s="100"/>
      <c r="OAX83" s="100"/>
      <c r="OAY83" s="100"/>
      <c r="OAZ83" s="100"/>
      <c r="OBA83" s="100"/>
      <c r="OBB83" s="100"/>
      <c r="OBC83" s="100"/>
      <c r="OBD83" s="100"/>
      <c r="OBE83" s="100"/>
      <c r="OBF83" s="100"/>
      <c r="OBG83" s="100"/>
      <c r="OBH83" s="100"/>
      <c r="OBI83" s="100"/>
      <c r="OBJ83" s="100"/>
      <c r="OBK83" s="100"/>
      <c r="OBL83" s="100"/>
      <c r="OBM83" s="100"/>
      <c r="OBN83" s="100"/>
      <c r="OBO83" s="100"/>
      <c r="OBP83" s="100"/>
      <c r="OBQ83" s="100"/>
      <c r="OBR83" s="100"/>
      <c r="OBS83" s="100"/>
      <c r="OBT83" s="100"/>
      <c r="OBU83" s="100"/>
      <c r="OBV83" s="100"/>
      <c r="OBW83" s="100"/>
      <c r="OBX83" s="100"/>
      <c r="OBY83" s="100"/>
      <c r="OBZ83" s="100"/>
      <c r="OCA83" s="100"/>
      <c r="OCB83" s="100"/>
      <c r="OCC83" s="100"/>
      <c r="OCD83" s="100"/>
      <c r="OCE83" s="100"/>
      <c r="OCF83" s="100"/>
      <c r="OCG83" s="100"/>
      <c r="OCH83" s="100"/>
      <c r="OCI83" s="100"/>
      <c r="OCJ83" s="100"/>
      <c r="OCK83" s="100"/>
      <c r="OCL83" s="100"/>
      <c r="OCM83" s="100"/>
      <c r="OCN83" s="100"/>
      <c r="OCO83" s="100"/>
      <c r="OCP83" s="100"/>
      <c r="OCQ83" s="100"/>
      <c r="OCR83" s="100"/>
      <c r="OCS83" s="100"/>
      <c r="OCT83" s="100"/>
      <c r="OCU83" s="100"/>
      <c r="OCV83" s="100"/>
      <c r="OCW83" s="100"/>
      <c r="OCX83" s="100"/>
      <c r="OCY83" s="100"/>
      <c r="OCZ83" s="100"/>
      <c r="ODA83" s="100"/>
      <c r="ODB83" s="100"/>
      <c r="ODC83" s="100"/>
      <c r="ODD83" s="100"/>
      <c r="ODE83" s="100"/>
      <c r="ODF83" s="100"/>
      <c r="ODG83" s="100"/>
      <c r="ODH83" s="100"/>
      <c r="ODI83" s="100"/>
      <c r="ODJ83" s="100"/>
      <c r="ODK83" s="100"/>
      <c r="ODL83" s="100"/>
      <c r="ODM83" s="100"/>
      <c r="ODN83" s="100"/>
      <c r="ODO83" s="100"/>
      <c r="ODP83" s="100"/>
      <c r="ODQ83" s="100"/>
      <c r="ODR83" s="100"/>
      <c r="ODS83" s="100"/>
      <c r="ODT83" s="100"/>
      <c r="ODU83" s="100"/>
      <c r="ODV83" s="100"/>
      <c r="ODW83" s="100"/>
      <c r="ODX83" s="100"/>
      <c r="ODY83" s="100"/>
      <c r="ODZ83" s="100"/>
      <c r="OEA83" s="100"/>
      <c r="OEB83" s="100"/>
      <c r="OEC83" s="100"/>
      <c r="OED83" s="100"/>
      <c r="OEE83" s="100"/>
      <c r="OEF83" s="100"/>
      <c r="OEG83" s="100"/>
      <c r="OEH83" s="100"/>
      <c r="OEI83" s="100"/>
      <c r="OEJ83" s="100"/>
      <c r="OEK83" s="100"/>
      <c r="OEL83" s="100"/>
      <c r="OEM83" s="100"/>
      <c r="OEN83" s="100"/>
      <c r="OEO83" s="100"/>
      <c r="OEP83" s="100"/>
      <c r="OEQ83" s="100"/>
      <c r="OER83" s="100"/>
      <c r="OES83" s="100"/>
      <c r="OET83" s="100"/>
      <c r="OEU83" s="100"/>
      <c r="OEV83" s="100"/>
      <c r="OEW83" s="100"/>
      <c r="OEX83" s="100"/>
      <c r="OEY83" s="100"/>
      <c r="OEZ83" s="100"/>
      <c r="OFA83" s="100"/>
      <c r="OFB83" s="100"/>
      <c r="OFC83" s="100"/>
      <c r="OFD83" s="100"/>
      <c r="OFE83" s="100"/>
      <c r="OFF83" s="100"/>
      <c r="OFG83" s="100"/>
      <c r="OFH83" s="100"/>
      <c r="OFI83" s="100"/>
      <c r="OFJ83" s="100"/>
      <c r="OFK83" s="100"/>
      <c r="OFL83" s="100"/>
      <c r="OFM83" s="100"/>
      <c r="OFN83" s="100"/>
      <c r="OFO83" s="100"/>
      <c r="OFP83" s="100"/>
      <c r="OFQ83" s="100"/>
      <c r="OFR83" s="100"/>
      <c r="OFS83" s="100"/>
      <c r="OFT83" s="100"/>
      <c r="OFU83" s="100"/>
      <c r="OFV83" s="100"/>
      <c r="OFW83" s="100"/>
      <c r="OFX83" s="100"/>
      <c r="OFY83" s="100"/>
      <c r="OFZ83" s="100"/>
      <c r="OGA83" s="100"/>
      <c r="OGB83" s="100"/>
      <c r="OGC83" s="100"/>
      <c r="OGD83" s="100"/>
      <c r="OGE83" s="100"/>
      <c r="OGF83" s="100"/>
      <c r="OGG83" s="100"/>
      <c r="OGH83" s="100"/>
      <c r="OGI83" s="100"/>
      <c r="OGJ83" s="100"/>
      <c r="OGK83" s="100"/>
      <c r="OGL83" s="100"/>
      <c r="OGM83" s="100"/>
      <c r="OGN83" s="100"/>
      <c r="OGO83" s="100"/>
      <c r="OGP83" s="100"/>
      <c r="OGQ83" s="100"/>
      <c r="OGR83" s="100"/>
      <c r="OGS83" s="100"/>
      <c r="OGT83" s="100"/>
      <c r="OGU83" s="100"/>
      <c r="OGV83" s="100"/>
      <c r="OGW83" s="100"/>
      <c r="OGX83" s="100"/>
      <c r="OGY83" s="100"/>
      <c r="OGZ83" s="100"/>
      <c r="OHA83" s="100"/>
      <c r="OHB83" s="100"/>
      <c r="OHC83" s="100"/>
      <c r="OHD83" s="100"/>
      <c r="OHE83" s="100"/>
      <c r="OHF83" s="100"/>
      <c r="OHG83" s="100"/>
      <c r="OHH83" s="100"/>
      <c r="OHI83" s="100"/>
      <c r="OHJ83" s="100"/>
      <c r="OHK83" s="100"/>
      <c r="OHL83" s="100"/>
      <c r="OHM83" s="100"/>
      <c r="OHN83" s="100"/>
      <c r="OHO83" s="100"/>
      <c r="OHP83" s="100"/>
      <c r="OHQ83" s="100"/>
      <c r="OHR83" s="100"/>
      <c r="OHS83" s="100"/>
      <c r="OHT83" s="100"/>
      <c r="OHU83" s="100"/>
      <c r="OHV83" s="100"/>
      <c r="OHW83" s="100"/>
      <c r="OHX83" s="100"/>
      <c r="OHY83" s="100"/>
      <c r="OHZ83" s="100"/>
      <c r="OIA83" s="100"/>
      <c r="OIB83" s="100"/>
      <c r="OIC83" s="100"/>
      <c r="OID83" s="100"/>
      <c r="OIE83" s="100"/>
      <c r="OIF83" s="100"/>
      <c r="OIG83" s="100"/>
      <c r="OIH83" s="100"/>
      <c r="OII83" s="100"/>
      <c r="OIJ83" s="100"/>
      <c r="OIK83" s="100"/>
      <c r="OIL83" s="100"/>
      <c r="OIM83" s="100"/>
      <c r="OIN83" s="100"/>
      <c r="OIO83" s="100"/>
      <c r="OIP83" s="100"/>
      <c r="OIQ83" s="100"/>
      <c r="OIR83" s="100"/>
      <c r="OIS83" s="100"/>
      <c r="OIT83" s="100"/>
      <c r="OIU83" s="100"/>
      <c r="OIV83" s="100"/>
      <c r="OIW83" s="100"/>
      <c r="OIX83" s="100"/>
      <c r="OIY83" s="100"/>
      <c r="OIZ83" s="100"/>
      <c r="OJA83" s="100"/>
      <c r="OJB83" s="100"/>
      <c r="OJC83" s="100"/>
      <c r="OJD83" s="100"/>
      <c r="OJE83" s="100"/>
      <c r="OJF83" s="100"/>
      <c r="OJG83" s="100"/>
      <c r="OJH83" s="100"/>
      <c r="OJI83" s="100"/>
      <c r="OJJ83" s="100"/>
      <c r="OJK83" s="100"/>
      <c r="OJL83" s="100"/>
      <c r="OJM83" s="100"/>
      <c r="OJN83" s="100"/>
      <c r="OJO83" s="100"/>
      <c r="OJP83" s="100"/>
      <c r="OJQ83" s="100"/>
      <c r="OJR83" s="100"/>
      <c r="OJS83" s="100"/>
      <c r="OJT83" s="100"/>
      <c r="OJU83" s="100"/>
      <c r="OJV83" s="100"/>
      <c r="OJW83" s="100"/>
      <c r="OJX83" s="100"/>
      <c r="OJY83" s="100"/>
      <c r="OJZ83" s="100"/>
      <c r="OKA83" s="100"/>
      <c r="OKB83" s="100"/>
      <c r="OKC83" s="100"/>
      <c r="OKD83" s="100"/>
      <c r="OKE83" s="100"/>
      <c r="OKF83" s="100"/>
      <c r="OKG83" s="100"/>
      <c r="OKH83" s="100"/>
      <c r="OKI83" s="100"/>
      <c r="OKJ83" s="100"/>
      <c r="OKK83" s="100"/>
      <c r="OKL83" s="100"/>
      <c r="OKM83" s="100"/>
      <c r="OKN83" s="100"/>
      <c r="OKO83" s="100"/>
      <c r="OKP83" s="100"/>
      <c r="OKQ83" s="100"/>
      <c r="OKR83" s="100"/>
      <c r="OKS83" s="100"/>
      <c r="OKT83" s="100"/>
      <c r="OKU83" s="100"/>
      <c r="OKV83" s="100"/>
      <c r="OKW83" s="100"/>
      <c r="OKX83" s="100"/>
      <c r="OKY83" s="100"/>
      <c r="OKZ83" s="100"/>
      <c r="OLA83" s="100"/>
      <c r="OLB83" s="100"/>
      <c r="OLC83" s="100"/>
      <c r="OLD83" s="100"/>
      <c r="OLE83" s="100"/>
      <c r="OLF83" s="100"/>
      <c r="OLG83" s="100"/>
      <c r="OLH83" s="100"/>
      <c r="OLI83" s="100"/>
      <c r="OLJ83" s="100"/>
      <c r="OLK83" s="100"/>
      <c r="OLL83" s="100"/>
      <c r="OLM83" s="100"/>
      <c r="OLN83" s="100"/>
      <c r="OLO83" s="100"/>
      <c r="OLP83" s="100"/>
      <c r="OLQ83" s="100"/>
      <c r="OLR83" s="100"/>
      <c r="OLS83" s="100"/>
      <c r="OLT83" s="100"/>
      <c r="OLU83" s="100"/>
      <c r="OLV83" s="100"/>
      <c r="OLW83" s="100"/>
      <c r="OLX83" s="100"/>
      <c r="OLY83" s="100"/>
      <c r="OLZ83" s="100"/>
      <c r="OMA83" s="100"/>
      <c r="OMB83" s="100"/>
      <c r="OMC83" s="100"/>
      <c r="OMD83" s="100"/>
      <c r="OME83" s="100"/>
      <c r="OMF83" s="100"/>
      <c r="OMG83" s="100"/>
      <c r="OMH83" s="100"/>
      <c r="OMI83" s="100"/>
      <c r="OMJ83" s="100"/>
      <c r="OMK83" s="100"/>
      <c r="OML83" s="100"/>
      <c r="OMM83" s="100"/>
      <c r="OMN83" s="100"/>
      <c r="OMO83" s="100"/>
      <c r="OMP83" s="100"/>
      <c r="OMQ83" s="100"/>
      <c r="OMR83" s="100"/>
      <c r="OMS83" s="100"/>
      <c r="OMT83" s="100"/>
      <c r="OMU83" s="100"/>
      <c r="OMV83" s="100"/>
      <c r="OMW83" s="100"/>
      <c r="OMX83" s="100"/>
      <c r="OMY83" s="100"/>
      <c r="OMZ83" s="100"/>
      <c r="ONA83" s="100"/>
      <c r="ONB83" s="100"/>
      <c r="ONC83" s="100"/>
      <c r="OND83" s="100"/>
      <c r="ONE83" s="100"/>
      <c r="ONF83" s="100"/>
      <c r="ONG83" s="100"/>
      <c r="ONH83" s="100"/>
      <c r="ONI83" s="100"/>
      <c r="ONJ83" s="100"/>
      <c r="ONK83" s="100"/>
      <c r="ONL83" s="100"/>
      <c r="ONM83" s="100"/>
      <c r="ONN83" s="100"/>
      <c r="ONO83" s="100"/>
      <c r="ONP83" s="100"/>
      <c r="ONQ83" s="100"/>
      <c r="ONR83" s="100"/>
      <c r="ONS83" s="100"/>
      <c r="ONT83" s="100"/>
      <c r="ONU83" s="100"/>
      <c r="ONV83" s="100"/>
      <c r="ONW83" s="100"/>
      <c r="ONX83" s="100"/>
      <c r="ONY83" s="100"/>
      <c r="ONZ83" s="100"/>
      <c r="OOA83" s="100"/>
      <c r="OOB83" s="100"/>
      <c r="OOC83" s="100"/>
      <c r="OOD83" s="100"/>
      <c r="OOE83" s="100"/>
      <c r="OOF83" s="100"/>
      <c r="OOG83" s="100"/>
      <c r="OOH83" s="100"/>
      <c r="OOI83" s="100"/>
      <c r="OOJ83" s="100"/>
      <c r="OOK83" s="100"/>
      <c r="OOL83" s="100"/>
      <c r="OOM83" s="100"/>
      <c r="OON83" s="100"/>
      <c r="OOO83" s="100"/>
      <c r="OOP83" s="100"/>
      <c r="OOQ83" s="100"/>
      <c r="OOR83" s="100"/>
      <c r="OOS83" s="100"/>
      <c r="OOT83" s="100"/>
      <c r="OOU83" s="100"/>
      <c r="OOV83" s="100"/>
      <c r="OOW83" s="100"/>
      <c r="OOX83" s="100"/>
      <c r="OOY83" s="100"/>
      <c r="OOZ83" s="100"/>
      <c r="OPA83" s="100"/>
      <c r="OPB83" s="100"/>
      <c r="OPC83" s="100"/>
      <c r="OPD83" s="100"/>
      <c r="OPE83" s="100"/>
      <c r="OPF83" s="100"/>
      <c r="OPG83" s="100"/>
      <c r="OPH83" s="100"/>
      <c r="OPI83" s="100"/>
      <c r="OPJ83" s="100"/>
      <c r="OPK83" s="100"/>
      <c r="OPL83" s="100"/>
      <c r="OPM83" s="100"/>
      <c r="OPN83" s="100"/>
      <c r="OPO83" s="100"/>
      <c r="OPP83" s="100"/>
      <c r="OPQ83" s="100"/>
      <c r="OPR83" s="100"/>
      <c r="OPS83" s="100"/>
      <c r="OPT83" s="100"/>
      <c r="OPU83" s="100"/>
      <c r="OPV83" s="100"/>
      <c r="OPW83" s="100"/>
      <c r="OPX83" s="100"/>
      <c r="OPY83" s="100"/>
      <c r="OPZ83" s="100"/>
      <c r="OQA83" s="100"/>
      <c r="OQB83" s="100"/>
      <c r="OQC83" s="100"/>
      <c r="OQD83" s="100"/>
      <c r="OQE83" s="100"/>
      <c r="OQF83" s="100"/>
      <c r="OQG83" s="100"/>
      <c r="OQH83" s="100"/>
      <c r="OQI83" s="100"/>
      <c r="OQJ83" s="100"/>
      <c r="OQK83" s="100"/>
      <c r="OQL83" s="100"/>
      <c r="OQM83" s="100"/>
      <c r="OQN83" s="100"/>
      <c r="OQO83" s="100"/>
      <c r="OQP83" s="100"/>
      <c r="OQQ83" s="100"/>
      <c r="OQR83" s="100"/>
      <c r="OQS83" s="100"/>
      <c r="OQT83" s="100"/>
      <c r="OQU83" s="100"/>
      <c r="OQV83" s="100"/>
      <c r="OQW83" s="100"/>
      <c r="OQX83" s="100"/>
      <c r="OQY83" s="100"/>
      <c r="OQZ83" s="100"/>
      <c r="ORA83" s="100"/>
      <c r="ORB83" s="100"/>
      <c r="ORC83" s="100"/>
      <c r="ORD83" s="100"/>
      <c r="ORE83" s="100"/>
      <c r="ORF83" s="100"/>
      <c r="ORG83" s="100"/>
      <c r="ORH83" s="100"/>
      <c r="ORI83" s="100"/>
      <c r="ORJ83" s="100"/>
      <c r="ORK83" s="100"/>
      <c r="ORL83" s="100"/>
      <c r="ORM83" s="100"/>
      <c r="ORN83" s="100"/>
      <c r="ORO83" s="100"/>
      <c r="ORP83" s="100"/>
      <c r="ORQ83" s="100"/>
      <c r="ORR83" s="100"/>
      <c r="ORS83" s="100"/>
      <c r="ORT83" s="100"/>
      <c r="ORU83" s="100"/>
      <c r="ORV83" s="100"/>
      <c r="ORW83" s="100"/>
      <c r="ORX83" s="100"/>
      <c r="ORY83" s="100"/>
      <c r="ORZ83" s="100"/>
      <c r="OSA83" s="100"/>
      <c r="OSB83" s="100"/>
      <c r="OSC83" s="100"/>
      <c r="OSD83" s="100"/>
      <c r="OSE83" s="100"/>
      <c r="OSF83" s="100"/>
      <c r="OSG83" s="100"/>
      <c r="OSH83" s="100"/>
      <c r="OSI83" s="100"/>
      <c r="OSJ83" s="100"/>
      <c r="OSK83" s="100"/>
      <c r="OSL83" s="100"/>
      <c r="OSM83" s="100"/>
      <c r="OSN83" s="100"/>
      <c r="OSO83" s="100"/>
      <c r="OSP83" s="100"/>
      <c r="OSQ83" s="100"/>
      <c r="OSR83" s="100"/>
      <c r="OSS83" s="100"/>
      <c r="OST83" s="100"/>
      <c r="OSU83" s="100"/>
      <c r="OSV83" s="100"/>
      <c r="OSW83" s="100"/>
      <c r="OSX83" s="100"/>
      <c r="OSY83" s="100"/>
      <c r="OSZ83" s="100"/>
      <c r="OTA83" s="100"/>
      <c r="OTB83" s="100"/>
      <c r="OTC83" s="100"/>
      <c r="OTD83" s="100"/>
      <c r="OTE83" s="100"/>
      <c r="OTF83" s="100"/>
      <c r="OTG83" s="100"/>
      <c r="OTH83" s="100"/>
      <c r="OTI83" s="100"/>
      <c r="OTJ83" s="100"/>
      <c r="OTK83" s="100"/>
      <c r="OTL83" s="100"/>
      <c r="OTM83" s="100"/>
      <c r="OTN83" s="100"/>
      <c r="OTO83" s="100"/>
      <c r="OTP83" s="100"/>
      <c r="OTQ83" s="100"/>
      <c r="OTR83" s="100"/>
      <c r="OTS83" s="100"/>
      <c r="OTT83" s="100"/>
      <c r="OTU83" s="100"/>
      <c r="OTV83" s="100"/>
      <c r="OTW83" s="100"/>
      <c r="OTX83" s="100"/>
      <c r="OTY83" s="100"/>
      <c r="OTZ83" s="100"/>
      <c r="OUA83" s="100"/>
      <c r="OUB83" s="100"/>
      <c r="OUC83" s="100"/>
      <c r="OUD83" s="100"/>
      <c r="OUE83" s="100"/>
      <c r="OUF83" s="100"/>
      <c r="OUG83" s="100"/>
      <c r="OUH83" s="100"/>
      <c r="OUI83" s="100"/>
      <c r="OUJ83" s="100"/>
      <c r="OUK83" s="100"/>
      <c r="OUL83" s="100"/>
      <c r="OUM83" s="100"/>
      <c r="OUN83" s="100"/>
      <c r="OUO83" s="100"/>
      <c r="OUP83" s="100"/>
      <c r="OUQ83" s="100"/>
      <c r="OUR83" s="100"/>
      <c r="OUS83" s="100"/>
      <c r="OUT83" s="100"/>
      <c r="OUU83" s="100"/>
      <c r="OUV83" s="100"/>
      <c r="OUW83" s="100"/>
      <c r="OUX83" s="100"/>
      <c r="OUY83" s="100"/>
      <c r="OUZ83" s="100"/>
      <c r="OVA83" s="100"/>
      <c r="OVB83" s="100"/>
      <c r="OVC83" s="100"/>
      <c r="OVD83" s="100"/>
      <c r="OVE83" s="100"/>
      <c r="OVF83" s="100"/>
      <c r="OVG83" s="100"/>
      <c r="OVH83" s="100"/>
      <c r="OVI83" s="100"/>
      <c r="OVJ83" s="100"/>
      <c r="OVK83" s="100"/>
      <c r="OVL83" s="100"/>
      <c r="OVM83" s="100"/>
      <c r="OVN83" s="100"/>
      <c r="OVO83" s="100"/>
      <c r="OVP83" s="100"/>
      <c r="OVQ83" s="100"/>
      <c r="OVR83" s="100"/>
      <c r="OVS83" s="100"/>
      <c r="OVT83" s="100"/>
      <c r="OVU83" s="100"/>
      <c r="OVV83" s="100"/>
      <c r="OVW83" s="100"/>
      <c r="OVX83" s="100"/>
      <c r="OVY83" s="100"/>
      <c r="OVZ83" s="100"/>
      <c r="OWA83" s="100"/>
      <c r="OWB83" s="100"/>
      <c r="OWC83" s="100"/>
      <c r="OWD83" s="100"/>
      <c r="OWE83" s="100"/>
      <c r="OWF83" s="100"/>
      <c r="OWG83" s="100"/>
      <c r="OWH83" s="100"/>
      <c r="OWI83" s="100"/>
      <c r="OWJ83" s="100"/>
      <c r="OWK83" s="100"/>
      <c r="OWL83" s="100"/>
      <c r="OWM83" s="100"/>
      <c r="OWN83" s="100"/>
      <c r="OWO83" s="100"/>
      <c r="OWP83" s="100"/>
      <c r="OWQ83" s="100"/>
      <c r="OWR83" s="100"/>
      <c r="OWS83" s="100"/>
      <c r="OWT83" s="100"/>
      <c r="OWU83" s="100"/>
      <c r="OWV83" s="100"/>
      <c r="OWW83" s="100"/>
      <c r="OWX83" s="100"/>
      <c r="OWY83" s="100"/>
      <c r="OWZ83" s="100"/>
      <c r="OXA83" s="100"/>
      <c r="OXB83" s="100"/>
      <c r="OXC83" s="100"/>
      <c r="OXD83" s="100"/>
      <c r="OXE83" s="100"/>
      <c r="OXF83" s="100"/>
      <c r="OXG83" s="100"/>
      <c r="OXH83" s="100"/>
      <c r="OXI83" s="100"/>
      <c r="OXJ83" s="100"/>
      <c r="OXK83" s="100"/>
      <c r="OXL83" s="100"/>
      <c r="OXM83" s="100"/>
      <c r="OXN83" s="100"/>
      <c r="OXO83" s="100"/>
      <c r="OXP83" s="100"/>
      <c r="OXQ83" s="100"/>
      <c r="OXR83" s="100"/>
      <c r="OXS83" s="100"/>
      <c r="OXT83" s="100"/>
      <c r="OXU83" s="100"/>
      <c r="OXV83" s="100"/>
      <c r="OXW83" s="100"/>
      <c r="OXX83" s="100"/>
      <c r="OXY83" s="100"/>
      <c r="OXZ83" s="100"/>
      <c r="OYA83" s="100"/>
      <c r="OYB83" s="100"/>
      <c r="OYC83" s="100"/>
      <c r="OYD83" s="100"/>
      <c r="OYE83" s="100"/>
      <c r="OYF83" s="100"/>
      <c r="OYG83" s="100"/>
      <c r="OYH83" s="100"/>
      <c r="OYI83" s="100"/>
      <c r="OYJ83" s="100"/>
      <c r="OYK83" s="100"/>
      <c r="OYL83" s="100"/>
      <c r="OYM83" s="100"/>
      <c r="OYN83" s="100"/>
      <c r="OYO83" s="100"/>
      <c r="OYP83" s="100"/>
      <c r="OYQ83" s="100"/>
      <c r="OYR83" s="100"/>
      <c r="OYS83" s="100"/>
      <c r="OYT83" s="100"/>
      <c r="OYU83" s="100"/>
      <c r="OYV83" s="100"/>
      <c r="OYW83" s="100"/>
      <c r="OYX83" s="100"/>
      <c r="OYY83" s="100"/>
      <c r="OYZ83" s="100"/>
      <c r="OZA83" s="100"/>
      <c r="OZB83" s="100"/>
      <c r="OZC83" s="100"/>
      <c r="OZD83" s="100"/>
      <c r="OZE83" s="100"/>
      <c r="OZF83" s="100"/>
      <c r="OZG83" s="100"/>
      <c r="OZH83" s="100"/>
      <c r="OZI83" s="100"/>
      <c r="OZJ83" s="100"/>
      <c r="OZK83" s="100"/>
      <c r="OZL83" s="100"/>
      <c r="OZM83" s="100"/>
      <c r="OZN83" s="100"/>
      <c r="OZO83" s="100"/>
      <c r="OZP83" s="100"/>
      <c r="OZQ83" s="100"/>
      <c r="OZR83" s="100"/>
      <c r="OZS83" s="100"/>
      <c r="OZT83" s="100"/>
      <c r="OZU83" s="100"/>
      <c r="OZV83" s="100"/>
      <c r="OZW83" s="100"/>
      <c r="OZX83" s="100"/>
      <c r="OZY83" s="100"/>
      <c r="OZZ83" s="100"/>
      <c r="PAA83" s="100"/>
      <c r="PAB83" s="100"/>
      <c r="PAC83" s="100"/>
      <c r="PAD83" s="100"/>
      <c r="PAE83" s="100"/>
      <c r="PAF83" s="100"/>
      <c r="PAG83" s="100"/>
      <c r="PAH83" s="100"/>
      <c r="PAI83" s="100"/>
      <c r="PAJ83" s="100"/>
      <c r="PAK83" s="100"/>
      <c r="PAL83" s="100"/>
      <c r="PAM83" s="100"/>
      <c r="PAN83" s="100"/>
      <c r="PAO83" s="100"/>
      <c r="PAP83" s="100"/>
      <c r="PAQ83" s="100"/>
      <c r="PAR83" s="100"/>
      <c r="PAS83" s="100"/>
      <c r="PAT83" s="100"/>
      <c r="PAU83" s="100"/>
      <c r="PAV83" s="100"/>
      <c r="PAW83" s="100"/>
      <c r="PAX83" s="100"/>
      <c r="PAY83" s="100"/>
      <c r="PAZ83" s="100"/>
      <c r="PBA83" s="100"/>
      <c r="PBB83" s="100"/>
      <c r="PBC83" s="100"/>
      <c r="PBD83" s="100"/>
      <c r="PBE83" s="100"/>
      <c r="PBF83" s="100"/>
      <c r="PBG83" s="100"/>
      <c r="PBH83" s="100"/>
      <c r="PBI83" s="100"/>
      <c r="PBJ83" s="100"/>
      <c r="PBK83" s="100"/>
      <c r="PBL83" s="100"/>
      <c r="PBM83" s="100"/>
      <c r="PBN83" s="100"/>
      <c r="PBO83" s="100"/>
      <c r="PBP83" s="100"/>
      <c r="PBQ83" s="100"/>
      <c r="PBR83" s="100"/>
      <c r="PBS83" s="100"/>
      <c r="PBT83" s="100"/>
      <c r="PBU83" s="100"/>
      <c r="PBV83" s="100"/>
      <c r="PBW83" s="100"/>
      <c r="PBX83" s="100"/>
      <c r="PBY83" s="100"/>
      <c r="PBZ83" s="100"/>
      <c r="PCA83" s="100"/>
      <c r="PCB83" s="100"/>
      <c r="PCC83" s="100"/>
      <c r="PCD83" s="100"/>
      <c r="PCE83" s="100"/>
      <c r="PCF83" s="100"/>
      <c r="PCG83" s="100"/>
      <c r="PCH83" s="100"/>
      <c r="PCI83" s="100"/>
      <c r="PCJ83" s="100"/>
      <c r="PCK83" s="100"/>
      <c r="PCL83" s="100"/>
      <c r="PCM83" s="100"/>
      <c r="PCN83" s="100"/>
      <c r="PCO83" s="100"/>
      <c r="PCP83" s="100"/>
      <c r="PCQ83" s="100"/>
      <c r="PCR83" s="100"/>
      <c r="PCS83" s="100"/>
      <c r="PCT83" s="100"/>
      <c r="PCU83" s="100"/>
      <c r="PCV83" s="100"/>
      <c r="PCW83" s="100"/>
      <c r="PCX83" s="100"/>
      <c r="PCY83" s="100"/>
      <c r="PCZ83" s="100"/>
      <c r="PDA83" s="100"/>
      <c r="PDB83" s="100"/>
      <c r="PDC83" s="100"/>
      <c r="PDD83" s="100"/>
      <c r="PDE83" s="100"/>
      <c r="PDF83" s="100"/>
      <c r="PDG83" s="100"/>
      <c r="PDH83" s="100"/>
      <c r="PDI83" s="100"/>
      <c r="PDJ83" s="100"/>
      <c r="PDK83" s="100"/>
      <c r="PDL83" s="100"/>
      <c r="PDM83" s="100"/>
      <c r="PDN83" s="100"/>
      <c r="PDO83" s="100"/>
      <c r="PDP83" s="100"/>
      <c r="PDQ83" s="100"/>
      <c r="PDR83" s="100"/>
      <c r="PDS83" s="100"/>
      <c r="PDT83" s="100"/>
      <c r="PDU83" s="100"/>
      <c r="PDV83" s="100"/>
      <c r="PDW83" s="100"/>
      <c r="PDX83" s="100"/>
      <c r="PDY83" s="100"/>
      <c r="PDZ83" s="100"/>
      <c r="PEA83" s="100"/>
      <c r="PEB83" s="100"/>
      <c r="PEC83" s="100"/>
      <c r="PED83" s="100"/>
      <c r="PEE83" s="100"/>
      <c r="PEF83" s="100"/>
      <c r="PEG83" s="100"/>
      <c r="PEH83" s="100"/>
      <c r="PEI83" s="100"/>
      <c r="PEJ83" s="100"/>
      <c r="PEK83" s="100"/>
      <c r="PEL83" s="100"/>
      <c r="PEM83" s="100"/>
      <c r="PEN83" s="100"/>
      <c r="PEO83" s="100"/>
      <c r="PEP83" s="100"/>
      <c r="PEQ83" s="100"/>
      <c r="PER83" s="100"/>
      <c r="PES83" s="100"/>
      <c r="PET83" s="100"/>
      <c r="PEU83" s="100"/>
      <c r="PEV83" s="100"/>
      <c r="PEW83" s="100"/>
      <c r="PEX83" s="100"/>
      <c r="PEY83" s="100"/>
      <c r="PEZ83" s="100"/>
      <c r="PFA83" s="100"/>
      <c r="PFB83" s="100"/>
      <c r="PFC83" s="100"/>
      <c r="PFD83" s="100"/>
      <c r="PFE83" s="100"/>
      <c r="PFF83" s="100"/>
      <c r="PFG83" s="100"/>
      <c r="PFH83" s="100"/>
      <c r="PFI83" s="100"/>
      <c r="PFJ83" s="100"/>
      <c r="PFK83" s="100"/>
      <c r="PFL83" s="100"/>
      <c r="PFM83" s="100"/>
      <c r="PFN83" s="100"/>
      <c r="PFO83" s="100"/>
      <c r="PFP83" s="100"/>
      <c r="PFQ83" s="100"/>
      <c r="PFR83" s="100"/>
      <c r="PFS83" s="100"/>
      <c r="PFT83" s="100"/>
      <c r="PFU83" s="100"/>
      <c r="PFV83" s="100"/>
      <c r="PFW83" s="100"/>
      <c r="PFX83" s="100"/>
      <c r="PFY83" s="100"/>
      <c r="PFZ83" s="100"/>
      <c r="PGA83" s="100"/>
      <c r="PGB83" s="100"/>
      <c r="PGC83" s="100"/>
      <c r="PGD83" s="100"/>
      <c r="PGE83" s="100"/>
      <c r="PGF83" s="100"/>
      <c r="PGG83" s="100"/>
      <c r="PGH83" s="100"/>
      <c r="PGI83" s="100"/>
      <c r="PGJ83" s="100"/>
      <c r="PGK83" s="100"/>
      <c r="PGL83" s="100"/>
      <c r="PGM83" s="100"/>
      <c r="PGN83" s="100"/>
      <c r="PGO83" s="100"/>
      <c r="PGP83" s="100"/>
      <c r="PGQ83" s="100"/>
      <c r="PGR83" s="100"/>
      <c r="PGS83" s="100"/>
      <c r="PGT83" s="100"/>
      <c r="PGU83" s="100"/>
      <c r="PGV83" s="100"/>
      <c r="PGW83" s="100"/>
      <c r="PGX83" s="100"/>
      <c r="PGY83" s="100"/>
      <c r="PGZ83" s="100"/>
      <c r="PHA83" s="100"/>
      <c r="PHB83" s="100"/>
      <c r="PHC83" s="100"/>
      <c r="PHD83" s="100"/>
      <c r="PHE83" s="100"/>
      <c r="PHF83" s="100"/>
      <c r="PHG83" s="100"/>
      <c r="PHH83" s="100"/>
      <c r="PHI83" s="100"/>
      <c r="PHJ83" s="100"/>
      <c r="PHK83" s="100"/>
      <c r="PHL83" s="100"/>
      <c r="PHM83" s="100"/>
      <c r="PHN83" s="100"/>
      <c r="PHO83" s="100"/>
      <c r="PHP83" s="100"/>
      <c r="PHQ83" s="100"/>
      <c r="PHR83" s="100"/>
      <c r="PHS83" s="100"/>
      <c r="PHT83" s="100"/>
      <c r="PHU83" s="100"/>
      <c r="PHV83" s="100"/>
      <c r="PHW83" s="100"/>
      <c r="PHX83" s="100"/>
      <c r="PHY83" s="100"/>
      <c r="PHZ83" s="100"/>
      <c r="PIA83" s="100"/>
      <c r="PIB83" s="100"/>
      <c r="PIC83" s="100"/>
      <c r="PID83" s="100"/>
      <c r="PIE83" s="100"/>
      <c r="PIF83" s="100"/>
      <c r="PIG83" s="100"/>
      <c r="PIH83" s="100"/>
      <c r="PII83" s="100"/>
      <c r="PIJ83" s="100"/>
      <c r="PIK83" s="100"/>
      <c r="PIL83" s="100"/>
      <c r="PIM83" s="100"/>
      <c r="PIN83" s="100"/>
      <c r="PIO83" s="100"/>
      <c r="PIP83" s="100"/>
      <c r="PIQ83" s="100"/>
      <c r="PIR83" s="100"/>
      <c r="PIS83" s="100"/>
      <c r="PIT83" s="100"/>
      <c r="PIU83" s="100"/>
      <c r="PIV83" s="100"/>
      <c r="PIW83" s="100"/>
      <c r="PIX83" s="100"/>
      <c r="PIY83" s="100"/>
      <c r="PIZ83" s="100"/>
      <c r="PJA83" s="100"/>
      <c r="PJB83" s="100"/>
      <c r="PJC83" s="100"/>
      <c r="PJD83" s="100"/>
      <c r="PJE83" s="100"/>
      <c r="PJF83" s="100"/>
      <c r="PJG83" s="100"/>
      <c r="PJH83" s="100"/>
      <c r="PJI83" s="100"/>
      <c r="PJJ83" s="100"/>
      <c r="PJK83" s="100"/>
      <c r="PJL83" s="100"/>
      <c r="PJM83" s="100"/>
      <c r="PJN83" s="100"/>
      <c r="PJO83" s="100"/>
      <c r="PJP83" s="100"/>
      <c r="PJQ83" s="100"/>
      <c r="PJR83" s="100"/>
      <c r="PJS83" s="100"/>
      <c r="PJT83" s="100"/>
      <c r="PJU83" s="100"/>
      <c r="PJV83" s="100"/>
      <c r="PJW83" s="100"/>
      <c r="PJX83" s="100"/>
      <c r="PJY83" s="100"/>
      <c r="PJZ83" s="100"/>
      <c r="PKA83" s="100"/>
      <c r="PKB83" s="100"/>
      <c r="PKC83" s="100"/>
      <c r="PKD83" s="100"/>
      <c r="PKE83" s="100"/>
      <c r="PKF83" s="100"/>
      <c r="PKG83" s="100"/>
      <c r="PKH83" s="100"/>
      <c r="PKI83" s="100"/>
      <c r="PKJ83" s="100"/>
      <c r="PKK83" s="100"/>
      <c r="PKL83" s="100"/>
      <c r="PKM83" s="100"/>
      <c r="PKN83" s="100"/>
      <c r="PKO83" s="100"/>
      <c r="PKP83" s="100"/>
      <c r="PKQ83" s="100"/>
      <c r="PKR83" s="100"/>
      <c r="PKS83" s="100"/>
      <c r="PKT83" s="100"/>
      <c r="PKU83" s="100"/>
      <c r="PKV83" s="100"/>
      <c r="PKW83" s="100"/>
      <c r="PKX83" s="100"/>
      <c r="PKY83" s="100"/>
      <c r="PKZ83" s="100"/>
      <c r="PLA83" s="100"/>
      <c r="PLB83" s="100"/>
      <c r="PLC83" s="100"/>
      <c r="PLD83" s="100"/>
      <c r="PLE83" s="100"/>
      <c r="PLF83" s="100"/>
      <c r="PLG83" s="100"/>
      <c r="PLH83" s="100"/>
      <c r="PLI83" s="100"/>
      <c r="PLJ83" s="100"/>
      <c r="PLK83" s="100"/>
      <c r="PLL83" s="100"/>
      <c r="PLM83" s="100"/>
      <c r="PLN83" s="100"/>
      <c r="PLO83" s="100"/>
      <c r="PLP83" s="100"/>
      <c r="PLQ83" s="100"/>
      <c r="PLR83" s="100"/>
      <c r="PLS83" s="100"/>
      <c r="PLT83" s="100"/>
      <c r="PLU83" s="100"/>
      <c r="PLV83" s="100"/>
      <c r="PLW83" s="100"/>
      <c r="PLX83" s="100"/>
      <c r="PLY83" s="100"/>
      <c r="PLZ83" s="100"/>
      <c r="PMA83" s="100"/>
      <c r="PMB83" s="100"/>
      <c r="PMC83" s="100"/>
      <c r="PMD83" s="100"/>
      <c r="PME83" s="100"/>
      <c r="PMF83" s="100"/>
      <c r="PMG83" s="100"/>
      <c r="PMH83" s="100"/>
      <c r="PMI83" s="100"/>
      <c r="PMJ83" s="100"/>
      <c r="PMK83" s="100"/>
      <c r="PML83" s="100"/>
      <c r="PMM83" s="100"/>
      <c r="PMN83" s="100"/>
      <c r="PMO83" s="100"/>
      <c r="PMP83" s="100"/>
      <c r="PMQ83" s="100"/>
      <c r="PMR83" s="100"/>
      <c r="PMS83" s="100"/>
      <c r="PMT83" s="100"/>
      <c r="PMU83" s="100"/>
      <c r="PMV83" s="100"/>
      <c r="PMW83" s="100"/>
      <c r="PMX83" s="100"/>
      <c r="PMY83" s="100"/>
      <c r="PMZ83" s="100"/>
      <c r="PNA83" s="100"/>
      <c r="PNB83" s="100"/>
      <c r="PNC83" s="100"/>
      <c r="PND83" s="100"/>
      <c r="PNE83" s="100"/>
      <c r="PNF83" s="100"/>
      <c r="PNG83" s="100"/>
      <c r="PNH83" s="100"/>
      <c r="PNI83" s="100"/>
      <c r="PNJ83" s="100"/>
      <c r="PNK83" s="100"/>
      <c r="PNL83" s="100"/>
      <c r="PNM83" s="100"/>
      <c r="PNN83" s="100"/>
      <c r="PNO83" s="100"/>
      <c r="PNP83" s="100"/>
      <c r="PNQ83" s="100"/>
      <c r="PNR83" s="100"/>
      <c r="PNS83" s="100"/>
      <c r="PNT83" s="100"/>
      <c r="PNU83" s="100"/>
      <c r="PNV83" s="100"/>
      <c r="PNW83" s="100"/>
      <c r="PNX83" s="100"/>
      <c r="PNY83" s="100"/>
      <c r="PNZ83" s="100"/>
      <c r="POA83" s="100"/>
      <c r="POB83" s="100"/>
      <c r="POC83" s="100"/>
      <c r="POD83" s="100"/>
      <c r="POE83" s="100"/>
      <c r="POF83" s="100"/>
      <c r="POG83" s="100"/>
      <c r="POH83" s="100"/>
      <c r="POI83" s="100"/>
      <c r="POJ83" s="100"/>
      <c r="POK83" s="100"/>
      <c r="POL83" s="100"/>
      <c r="POM83" s="100"/>
      <c r="PON83" s="100"/>
      <c r="POO83" s="100"/>
      <c r="POP83" s="100"/>
      <c r="POQ83" s="100"/>
      <c r="POR83" s="100"/>
      <c r="POS83" s="100"/>
      <c r="POT83" s="100"/>
      <c r="POU83" s="100"/>
      <c r="POV83" s="100"/>
      <c r="POW83" s="100"/>
      <c r="POX83" s="100"/>
      <c r="POY83" s="100"/>
      <c r="POZ83" s="100"/>
      <c r="PPA83" s="100"/>
      <c r="PPB83" s="100"/>
      <c r="PPC83" s="100"/>
      <c r="PPD83" s="100"/>
      <c r="PPE83" s="100"/>
      <c r="PPF83" s="100"/>
      <c r="PPG83" s="100"/>
      <c r="PPH83" s="100"/>
      <c r="PPI83" s="100"/>
      <c r="PPJ83" s="100"/>
      <c r="PPK83" s="100"/>
      <c r="PPL83" s="100"/>
      <c r="PPM83" s="100"/>
      <c r="PPN83" s="100"/>
      <c r="PPO83" s="100"/>
      <c r="PPP83" s="100"/>
      <c r="PPQ83" s="100"/>
      <c r="PPR83" s="100"/>
      <c r="PPS83" s="100"/>
      <c r="PPT83" s="100"/>
      <c r="PPU83" s="100"/>
      <c r="PPV83" s="100"/>
      <c r="PPW83" s="100"/>
      <c r="PPX83" s="100"/>
      <c r="PPY83" s="100"/>
      <c r="PPZ83" s="100"/>
      <c r="PQA83" s="100"/>
      <c r="PQB83" s="100"/>
      <c r="PQC83" s="100"/>
      <c r="PQD83" s="100"/>
      <c r="PQE83" s="100"/>
      <c r="PQF83" s="100"/>
      <c r="PQG83" s="100"/>
      <c r="PQH83" s="100"/>
      <c r="PQI83" s="100"/>
      <c r="PQJ83" s="100"/>
      <c r="PQK83" s="100"/>
      <c r="PQL83" s="100"/>
      <c r="PQM83" s="100"/>
      <c r="PQN83" s="100"/>
      <c r="PQO83" s="100"/>
      <c r="PQP83" s="100"/>
      <c r="PQQ83" s="100"/>
      <c r="PQR83" s="100"/>
      <c r="PQS83" s="100"/>
      <c r="PQT83" s="100"/>
      <c r="PQU83" s="100"/>
      <c r="PQV83" s="100"/>
      <c r="PQW83" s="100"/>
      <c r="PQX83" s="100"/>
      <c r="PQY83" s="100"/>
      <c r="PQZ83" s="100"/>
      <c r="PRA83" s="100"/>
      <c r="PRB83" s="100"/>
      <c r="PRC83" s="100"/>
      <c r="PRD83" s="100"/>
      <c r="PRE83" s="100"/>
      <c r="PRF83" s="100"/>
      <c r="PRG83" s="100"/>
      <c r="PRH83" s="100"/>
      <c r="PRI83" s="100"/>
      <c r="PRJ83" s="100"/>
      <c r="PRK83" s="100"/>
      <c r="PRL83" s="100"/>
      <c r="PRM83" s="100"/>
      <c r="PRN83" s="100"/>
      <c r="PRO83" s="100"/>
      <c r="PRP83" s="100"/>
      <c r="PRQ83" s="100"/>
      <c r="PRR83" s="100"/>
      <c r="PRS83" s="100"/>
      <c r="PRT83" s="100"/>
      <c r="PRU83" s="100"/>
      <c r="PRV83" s="100"/>
      <c r="PRW83" s="100"/>
      <c r="PRX83" s="100"/>
      <c r="PRY83" s="100"/>
      <c r="PRZ83" s="100"/>
      <c r="PSA83" s="100"/>
      <c r="PSB83" s="100"/>
      <c r="PSC83" s="100"/>
      <c r="PSD83" s="100"/>
      <c r="PSE83" s="100"/>
      <c r="PSF83" s="100"/>
      <c r="PSG83" s="100"/>
      <c r="PSH83" s="100"/>
      <c r="PSI83" s="100"/>
      <c r="PSJ83" s="100"/>
      <c r="PSK83" s="100"/>
      <c r="PSL83" s="100"/>
      <c r="PSM83" s="100"/>
      <c r="PSN83" s="100"/>
      <c r="PSO83" s="100"/>
      <c r="PSP83" s="100"/>
      <c r="PSQ83" s="100"/>
      <c r="PSR83" s="100"/>
      <c r="PSS83" s="100"/>
      <c r="PST83" s="100"/>
      <c r="PSU83" s="100"/>
      <c r="PSV83" s="100"/>
      <c r="PSW83" s="100"/>
      <c r="PSX83" s="100"/>
      <c r="PSY83" s="100"/>
      <c r="PSZ83" s="100"/>
      <c r="PTA83" s="100"/>
      <c r="PTB83" s="100"/>
      <c r="PTC83" s="100"/>
      <c r="PTD83" s="100"/>
      <c r="PTE83" s="100"/>
      <c r="PTF83" s="100"/>
      <c r="PTG83" s="100"/>
      <c r="PTH83" s="100"/>
      <c r="PTI83" s="100"/>
      <c r="PTJ83" s="100"/>
      <c r="PTK83" s="100"/>
      <c r="PTL83" s="100"/>
      <c r="PTM83" s="100"/>
      <c r="PTN83" s="100"/>
      <c r="PTO83" s="100"/>
      <c r="PTP83" s="100"/>
      <c r="PTQ83" s="100"/>
      <c r="PTR83" s="100"/>
      <c r="PTS83" s="100"/>
      <c r="PTT83" s="100"/>
      <c r="PTU83" s="100"/>
      <c r="PTV83" s="100"/>
      <c r="PTW83" s="100"/>
      <c r="PTX83" s="100"/>
      <c r="PTY83" s="100"/>
      <c r="PTZ83" s="100"/>
      <c r="PUA83" s="100"/>
      <c r="PUB83" s="100"/>
      <c r="PUC83" s="100"/>
      <c r="PUD83" s="100"/>
      <c r="PUE83" s="100"/>
      <c r="PUF83" s="100"/>
      <c r="PUG83" s="100"/>
      <c r="PUH83" s="100"/>
      <c r="PUI83" s="100"/>
      <c r="PUJ83" s="100"/>
      <c r="PUK83" s="100"/>
      <c r="PUL83" s="100"/>
      <c r="PUM83" s="100"/>
      <c r="PUN83" s="100"/>
      <c r="PUO83" s="100"/>
      <c r="PUP83" s="100"/>
      <c r="PUQ83" s="100"/>
      <c r="PUR83" s="100"/>
      <c r="PUS83" s="100"/>
      <c r="PUT83" s="100"/>
      <c r="PUU83" s="100"/>
      <c r="PUV83" s="100"/>
      <c r="PUW83" s="100"/>
      <c r="PUX83" s="100"/>
      <c r="PUY83" s="100"/>
      <c r="PUZ83" s="100"/>
      <c r="PVA83" s="100"/>
      <c r="PVB83" s="100"/>
      <c r="PVC83" s="100"/>
      <c r="PVD83" s="100"/>
      <c r="PVE83" s="100"/>
      <c r="PVF83" s="100"/>
      <c r="PVG83" s="100"/>
      <c r="PVH83" s="100"/>
      <c r="PVI83" s="100"/>
      <c r="PVJ83" s="100"/>
      <c r="PVK83" s="100"/>
      <c r="PVL83" s="100"/>
      <c r="PVM83" s="100"/>
      <c r="PVN83" s="100"/>
      <c r="PVO83" s="100"/>
      <c r="PVP83" s="100"/>
      <c r="PVQ83" s="100"/>
      <c r="PVR83" s="100"/>
      <c r="PVS83" s="100"/>
      <c r="PVT83" s="100"/>
      <c r="PVU83" s="100"/>
      <c r="PVV83" s="100"/>
      <c r="PVW83" s="100"/>
      <c r="PVX83" s="100"/>
      <c r="PVY83" s="100"/>
      <c r="PVZ83" s="100"/>
      <c r="PWA83" s="100"/>
      <c r="PWB83" s="100"/>
      <c r="PWC83" s="100"/>
      <c r="PWD83" s="100"/>
      <c r="PWE83" s="100"/>
      <c r="PWF83" s="100"/>
      <c r="PWG83" s="100"/>
      <c r="PWH83" s="100"/>
      <c r="PWI83" s="100"/>
      <c r="PWJ83" s="100"/>
      <c r="PWK83" s="100"/>
      <c r="PWL83" s="100"/>
      <c r="PWM83" s="100"/>
      <c r="PWN83" s="100"/>
      <c r="PWO83" s="100"/>
      <c r="PWP83" s="100"/>
      <c r="PWQ83" s="100"/>
      <c r="PWR83" s="100"/>
      <c r="PWS83" s="100"/>
      <c r="PWT83" s="100"/>
      <c r="PWU83" s="100"/>
      <c r="PWV83" s="100"/>
      <c r="PWW83" s="100"/>
      <c r="PWX83" s="100"/>
      <c r="PWY83" s="100"/>
      <c r="PWZ83" s="100"/>
      <c r="PXA83" s="100"/>
      <c r="PXB83" s="100"/>
      <c r="PXC83" s="100"/>
      <c r="PXD83" s="100"/>
      <c r="PXE83" s="100"/>
      <c r="PXF83" s="100"/>
      <c r="PXG83" s="100"/>
      <c r="PXH83" s="100"/>
      <c r="PXI83" s="100"/>
      <c r="PXJ83" s="100"/>
      <c r="PXK83" s="100"/>
      <c r="PXL83" s="100"/>
      <c r="PXM83" s="100"/>
      <c r="PXN83" s="100"/>
      <c r="PXO83" s="100"/>
      <c r="PXP83" s="100"/>
      <c r="PXQ83" s="100"/>
      <c r="PXR83" s="100"/>
      <c r="PXS83" s="100"/>
      <c r="PXT83" s="100"/>
      <c r="PXU83" s="100"/>
      <c r="PXV83" s="100"/>
      <c r="PXW83" s="100"/>
      <c r="PXX83" s="100"/>
      <c r="PXY83" s="100"/>
      <c r="PXZ83" s="100"/>
      <c r="PYA83" s="100"/>
      <c r="PYB83" s="100"/>
      <c r="PYC83" s="100"/>
      <c r="PYD83" s="100"/>
      <c r="PYE83" s="100"/>
      <c r="PYF83" s="100"/>
      <c r="PYG83" s="100"/>
      <c r="PYH83" s="100"/>
      <c r="PYI83" s="100"/>
      <c r="PYJ83" s="100"/>
      <c r="PYK83" s="100"/>
      <c r="PYL83" s="100"/>
      <c r="PYM83" s="100"/>
      <c r="PYN83" s="100"/>
      <c r="PYO83" s="100"/>
      <c r="PYP83" s="100"/>
      <c r="PYQ83" s="100"/>
      <c r="PYR83" s="100"/>
      <c r="PYS83" s="100"/>
      <c r="PYT83" s="100"/>
      <c r="PYU83" s="100"/>
      <c r="PYV83" s="100"/>
      <c r="PYW83" s="100"/>
      <c r="PYX83" s="100"/>
      <c r="PYY83" s="100"/>
      <c r="PYZ83" s="100"/>
      <c r="PZA83" s="100"/>
      <c r="PZB83" s="100"/>
      <c r="PZC83" s="100"/>
      <c r="PZD83" s="100"/>
      <c r="PZE83" s="100"/>
      <c r="PZF83" s="100"/>
      <c r="PZG83" s="100"/>
      <c r="PZH83" s="100"/>
      <c r="PZI83" s="100"/>
      <c r="PZJ83" s="100"/>
      <c r="PZK83" s="100"/>
      <c r="PZL83" s="100"/>
      <c r="PZM83" s="100"/>
      <c r="PZN83" s="100"/>
      <c r="PZO83" s="100"/>
      <c r="PZP83" s="100"/>
      <c r="PZQ83" s="100"/>
      <c r="PZR83" s="100"/>
      <c r="PZS83" s="100"/>
      <c r="PZT83" s="100"/>
      <c r="PZU83" s="100"/>
      <c r="PZV83" s="100"/>
      <c r="PZW83" s="100"/>
      <c r="PZX83" s="100"/>
      <c r="PZY83" s="100"/>
      <c r="PZZ83" s="100"/>
      <c r="QAA83" s="100"/>
      <c r="QAB83" s="100"/>
      <c r="QAC83" s="100"/>
      <c r="QAD83" s="100"/>
      <c r="QAE83" s="100"/>
      <c r="QAF83" s="100"/>
      <c r="QAG83" s="100"/>
      <c r="QAH83" s="100"/>
      <c r="QAI83" s="100"/>
      <c r="QAJ83" s="100"/>
      <c r="QAK83" s="100"/>
      <c r="QAL83" s="100"/>
      <c r="QAM83" s="100"/>
      <c r="QAN83" s="100"/>
      <c r="QAO83" s="100"/>
      <c r="QAP83" s="100"/>
      <c r="QAQ83" s="100"/>
      <c r="QAR83" s="100"/>
      <c r="QAS83" s="100"/>
      <c r="QAT83" s="100"/>
      <c r="QAU83" s="100"/>
      <c r="QAV83" s="100"/>
      <c r="QAW83" s="100"/>
      <c r="QAX83" s="100"/>
      <c r="QAY83" s="100"/>
      <c r="QAZ83" s="100"/>
      <c r="QBA83" s="100"/>
      <c r="QBB83" s="100"/>
      <c r="QBC83" s="100"/>
      <c r="QBD83" s="100"/>
      <c r="QBE83" s="100"/>
      <c r="QBF83" s="100"/>
      <c r="QBG83" s="100"/>
      <c r="QBH83" s="100"/>
      <c r="QBI83" s="100"/>
      <c r="QBJ83" s="100"/>
      <c r="QBK83" s="100"/>
      <c r="QBL83" s="100"/>
      <c r="QBM83" s="100"/>
      <c r="QBN83" s="100"/>
      <c r="QBO83" s="100"/>
      <c r="QBP83" s="100"/>
      <c r="QBQ83" s="100"/>
      <c r="QBR83" s="100"/>
      <c r="QBS83" s="100"/>
      <c r="QBT83" s="100"/>
      <c r="QBU83" s="100"/>
      <c r="QBV83" s="100"/>
      <c r="QBW83" s="100"/>
      <c r="QBX83" s="100"/>
      <c r="QBY83" s="100"/>
      <c r="QBZ83" s="100"/>
      <c r="QCA83" s="100"/>
      <c r="QCB83" s="100"/>
      <c r="QCC83" s="100"/>
      <c r="QCD83" s="100"/>
      <c r="QCE83" s="100"/>
      <c r="QCF83" s="100"/>
      <c r="QCG83" s="100"/>
      <c r="QCH83" s="100"/>
      <c r="QCI83" s="100"/>
      <c r="QCJ83" s="100"/>
      <c r="QCK83" s="100"/>
      <c r="QCL83" s="100"/>
      <c r="QCM83" s="100"/>
      <c r="QCN83" s="100"/>
      <c r="QCO83" s="100"/>
      <c r="QCP83" s="100"/>
      <c r="QCQ83" s="100"/>
      <c r="QCR83" s="100"/>
      <c r="QCS83" s="100"/>
      <c r="QCT83" s="100"/>
      <c r="QCU83" s="100"/>
      <c r="QCV83" s="100"/>
      <c r="QCW83" s="100"/>
      <c r="QCX83" s="100"/>
      <c r="QCY83" s="100"/>
      <c r="QCZ83" s="100"/>
      <c r="QDA83" s="100"/>
      <c r="QDB83" s="100"/>
      <c r="QDC83" s="100"/>
      <c r="QDD83" s="100"/>
      <c r="QDE83" s="100"/>
      <c r="QDF83" s="100"/>
      <c r="QDG83" s="100"/>
      <c r="QDH83" s="100"/>
      <c r="QDI83" s="100"/>
      <c r="QDJ83" s="100"/>
      <c r="QDK83" s="100"/>
      <c r="QDL83" s="100"/>
      <c r="QDM83" s="100"/>
      <c r="QDN83" s="100"/>
      <c r="QDO83" s="100"/>
      <c r="QDP83" s="100"/>
      <c r="QDQ83" s="100"/>
      <c r="QDR83" s="100"/>
      <c r="QDS83" s="100"/>
      <c r="QDT83" s="100"/>
      <c r="QDU83" s="100"/>
      <c r="QDV83" s="100"/>
      <c r="QDW83" s="100"/>
      <c r="QDX83" s="100"/>
      <c r="QDY83" s="100"/>
      <c r="QDZ83" s="100"/>
      <c r="QEA83" s="100"/>
      <c r="QEB83" s="100"/>
      <c r="QEC83" s="100"/>
      <c r="QED83" s="100"/>
      <c r="QEE83" s="100"/>
      <c r="QEF83" s="100"/>
      <c r="QEG83" s="100"/>
      <c r="QEH83" s="100"/>
      <c r="QEI83" s="100"/>
      <c r="QEJ83" s="100"/>
      <c r="QEK83" s="100"/>
      <c r="QEL83" s="100"/>
      <c r="QEM83" s="100"/>
      <c r="QEN83" s="100"/>
      <c r="QEO83" s="100"/>
      <c r="QEP83" s="100"/>
      <c r="QEQ83" s="100"/>
      <c r="QER83" s="100"/>
      <c r="QES83" s="100"/>
      <c r="QET83" s="100"/>
      <c r="QEU83" s="100"/>
      <c r="QEV83" s="100"/>
      <c r="QEW83" s="100"/>
      <c r="QEX83" s="100"/>
      <c r="QEY83" s="100"/>
      <c r="QEZ83" s="100"/>
      <c r="QFA83" s="100"/>
      <c r="QFB83" s="100"/>
      <c r="QFC83" s="100"/>
      <c r="QFD83" s="100"/>
      <c r="QFE83" s="100"/>
      <c r="QFF83" s="100"/>
      <c r="QFG83" s="100"/>
      <c r="QFH83" s="100"/>
      <c r="QFI83" s="100"/>
      <c r="QFJ83" s="100"/>
      <c r="QFK83" s="100"/>
      <c r="QFL83" s="100"/>
      <c r="QFM83" s="100"/>
      <c r="QFN83" s="100"/>
      <c r="QFO83" s="100"/>
      <c r="QFP83" s="100"/>
      <c r="QFQ83" s="100"/>
      <c r="QFR83" s="100"/>
      <c r="QFS83" s="100"/>
      <c r="QFT83" s="100"/>
      <c r="QFU83" s="100"/>
      <c r="QFV83" s="100"/>
      <c r="QFW83" s="100"/>
      <c r="QFX83" s="100"/>
      <c r="QFY83" s="100"/>
      <c r="QFZ83" s="100"/>
      <c r="QGA83" s="100"/>
      <c r="QGB83" s="100"/>
      <c r="QGC83" s="100"/>
      <c r="QGD83" s="100"/>
      <c r="QGE83" s="100"/>
      <c r="QGF83" s="100"/>
      <c r="QGG83" s="100"/>
      <c r="QGH83" s="100"/>
      <c r="QGI83" s="100"/>
      <c r="QGJ83" s="100"/>
      <c r="QGK83" s="100"/>
      <c r="QGL83" s="100"/>
      <c r="QGM83" s="100"/>
      <c r="QGN83" s="100"/>
      <c r="QGO83" s="100"/>
      <c r="QGP83" s="100"/>
      <c r="QGQ83" s="100"/>
      <c r="QGR83" s="100"/>
      <c r="QGS83" s="100"/>
      <c r="QGT83" s="100"/>
      <c r="QGU83" s="100"/>
      <c r="QGV83" s="100"/>
      <c r="QGW83" s="100"/>
      <c r="QGX83" s="100"/>
      <c r="QGY83" s="100"/>
      <c r="QGZ83" s="100"/>
      <c r="QHA83" s="100"/>
      <c r="QHB83" s="100"/>
      <c r="QHC83" s="100"/>
      <c r="QHD83" s="100"/>
      <c r="QHE83" s="100"/>
      <c r="QHF83" s="100"/>
      <c r="QHG83" s="100"/>
      <c r="QHH83" s="100"/>
      <c r="QHI83" s="100"/>
      <c r="QHJ83" s="100"/>
      <c r="QHK83" s="100"/>
      <c r="QHL83" s="100"/>
      <c r="QHM83" s="100"/>
      <c r="QHN83" s="100"/>
      <c r="QHO83" s="100"/>
      <c r="QHP83" s="100"/>
      <c r="QHQ83" s="100"/>
      <c r="QHR83" s="100"/>
      <c r="QHS83" s="100"/>
      <c r="QHT83" s="100"/>
      <c r="QHU83" s="100"/>
      <c r="QHV83" s="100"/>
      <c r="QHW83" s="100"/>
      <c r="QHX83" s="100"/>
      <c r="QHY83" s="100"/>
      <c r="QHZ83" s="100"/>
      <c r="QIA83" s="100"/>
      <c r="QIB83" s="100"/>
      <c r="QIC83" s="100"/>
      <c r="QID83" s="100"/>
      <c r="QIE83" s="100"/>
      <c r="QIF83" s="100"/>
      <c r="QIG83" s="100"/>
      <c r="QIH83" s="100"/>
      <c r="QII83" s="100"/>
      <c r="QIJ83" s="100"/>
      <c r="QIK83" s="100"/>
      <c r="QIL83" s="100"/>
      <c r="QIM83" s="100"/>
      <c r="QIN83" s="100"/>
      <c r="QIO83" s="100"/>
      <c r="QIP83" s="100"/>
      <c r="QIQ83" s="100"/>
      <c r="QIR83" s="100"/>
      <c r="QIS83" s="100"/>
      <c r="QIT83" s="100"/>
      <c r="QIU83" s="100"/>
      <c r="QIV83" s="100"/>
      <c r="QIW83" s="100"/>
      <c r="QIX83" s="100"/>
      <c r="QIY83" s="100"/>
      <c r="QIZ83" s="100"/>
      <c r="QJA83" s="100"/>
      <c r="QJB83" s="100"/>
      <c r="QJC83" s="100"/>
      <c r="QJD83" s="100"/>
      <c r="QJE83" s="100"/>
      <c r="QJF83" s="100"/>
      <c r="QJG83" s="100"/>
      <c r="QJH83" s="100"/>
      <c r="QJI83" s="100"/>
      <c r="QJJ83" s="100"/>
      <c r="QJK83" s="100"/>
      <c r="QJL83" s="100"/>
      <c r="QJM83" s="100"/>
      <c r="QJN83" s="100"/>
      <c r="QJO83" s="100"/>
      <c r="QJP83" s="100"/>
      <c r="QJQ83" s="100"/>
      <c r="QJR83" s="100"/>
      <c r="QJS83" s="100"/>
      <c r="QJT83" s="100"/>
      <c r="QJU83" s="100"/>
      <c r="QJV83" s="100"/>
      <c r="QJW83" s="100"/>
      <c r="QJX83" s="100"/>
      <c r="QJY83" s="100"/>
      <c r="QJZ83" s="100"/>
      <c r="QKA83" s="100"/>
      <c r="QKB83" s="100"/>
      <c r="QKC83" s="100"/>
      <c r="QKD83" s="100"/>
      <c r="QKE83" s="100"/>
      <c r="QKF83" s="100"/>
      <c r="QKG83" s="100"/>
      <c r="QKH83" s="100"/>
      <c r="QKI83" s="100"/>
      <c r="QKJ83" s="100"/>
      <c r="QKK83" s="100"/>
      <c r="QKL83" s="100"/>
      <c r="QKM83" s="100"/>
      <c r="QKN83" s="100"/>
      <c r="QKO83" s="100"/>
      <c r="QKP83" s="100"/>
      <c r="QKQ83" s="100"/>
      <c r="QKR83" s="100"/>
      <c r="QKS83" s="100"/>
      <c r="QKT83" s="100"/>
      <c r="QKU83" s="100"/>
      <c r="QKV83" s="100"/>
      <c r="QKW83" s="100"/>
      <c r="QKX83" s="100"/>
      <c r="QKY83" s="100"/>
      <c r="QKZ83" s="100"/>
      <c r="QLA83" s="100"/>
      <c r="QLB83" s="100"/>
      <c r="QLC83" s="100"/>
      <c r="QLD83" s="100"/>
      <c r="QLE83" s="100"/>
      <c r="QLF83" s="100"/>
      <c r="QLG83" s="100"/>
      <c r="QLH83" s="100"/>
      <c r="QLI83" s="100"/>
      <c r="QLJ83" s="100"/>
      <c r="QLK83" s="100"/>
      <c r="QLL83" s="100"/>
      <c r="QLM83" s="100"/>
      <c r="QLN83" s="100"/>
      <c r="QLO83" s="100"/>
      <c r="QLP83" s="100"/>
      <c r="QLQ83" s="100"/>
      <c r="QLR83" s="100"/>
      <c r="QLS83" s="100"/>
      <c r="QLT83" s="100"/>
      <c r="QLU83" s="100"/>
      <c r="QLV83" s="100"/>
      <c r="QLW83" s="100"/>
      <c r="QLX83" s="100"/>
      <c r="QLY83" s="100"/>
      <c r="QLZ83" s="100"/>
      <c r="QMA83" s="100"/>
      <c r="QMB83" s="100"/>
      <c r="QMC83" s="100"/>
      <c r="QMD83" s="100"/>
      <c r="QME83" s="100"/>
      <c r="QMF83" s="100"/>
      <c r="QMG83" s="100"/>
      <c r="QMH83" s="100"/>
      <c r="QMI83" s="100"/>
      <c r="QMJ83" s="100"/>
      <c r="QMK83" s="100"/>
      <c r="QML83" s="100"/>
      <c r="QMM83" s="100"/>
      <c r="QMN83" s="100"/>
      <c r="QMO83" s="100"/>
      <c r="QMP83" s="100"/>
      <c r="QMQ83" s="100"/>
      <c r="QMR83" s="100"/>
      <c r="QMS83" s="100"/>
      <c r="QMT83" s="100"/>
      <c r="QMU83" s="100"/>
      <c r="QMV83" s="100"/>
      <c r="QMW83" s="100"/>
      <c r="QMX83" s="100"/>
      <c r="QMY83" s="100"/>
      <c r="QMZ83" s="100"/>
      <c r="QNA83" s="100"/>
      <c r="QNB83" s="100"/>
      <c r="QNC83" s="100"/>
      <c r="QND83" s="100"/>
      <c r="QNE83" s="100"/>
      <c r="QNF83" s="100"/>
      <c r="QNG83" s="100"/>
      <c r="QNH83" s="100"/>
      <c r="QNI83" s="100"/>
      <c r="QNJ83" s="100"/>
      <c r="QNK83" s="100"/>
      <c r="QNL83" s="100"/>
      <c r="QNM83" s="100"/>
      <c r="QNN83" s="100"/>
      <c r="QNO83" s="100"/>
      <c r="QNP83" s="100"/>
      <c r="QNQ83" s="100"/>
      <c r="QNR83" s="100"/>
      <c r="QNS83" s="100"/>
      <c r="QNT83" s="100"/>
      <c r="QNU83" s="100"/>
      <c r="QNV83" s="100"/>
      <c r="QNW83" s="100"/>
      <c r="QNX83" s="100"/>
      <c r="QNY83" s="100"/>
      <c r="QNZ83" s="100"/>
      <c r="QOA83" s="100"/>
      <c r="QOB83" s="100"/>
      <c r="QOC83" s="100"/>
      <c r="QOD83" s="100"/>
      <c r="QOE83" s="100"/>
      <c r="QOF83" s="100"/>
      <c r="QOG83" s="100"/>
      <c r="QOH83" s="100"/>
      <c r="QOI83" s="100"/>
      <c r="QOJ83" s="100"/>
      <c r="QOK83" s="100"/>
      <c r="QOL83" s="100"/>
      <c r="QOM83" s="100"/>
      <c r="QON83" s="100"/>
      <c r="QOO83" s="100"/>
      <c r="QOP83" s="100"/>
      <c r="QOQ83" s="100"/>
      <c r="QOR83" s="100"/>
      <c r="QOS83" s="100"/>
      <c r="QOT83" s="100"/>
      <c r="QOU83" s="100"/>
      <c r="QOV83" s="100"/>
      <c r="QOW83" s="100"/>
      <c r="QOX83" s="100"/>
      <c r="QOY83" s="100"/>
      <c r="QOZ83" s="100"/>
      <c r="QPA83" s="100"/>
      <c r="QPB83" s="100"/>
      <c r="QPC83" s="100"/>
      <c r="QPD83" s="100"/>
      <c r="QPE83" s="100"/>
      <c r="QPF83" s="100"/>
      <c r="QPG83" s="100"/>
      <c r="QPH83" s="100"/>
      <c r="QPI83" s="100"/>
      <c r="QPJ83" s="100"/>
      <c r="QPK83" s="100"/>
      <c r="QPL83" s="100"/>
      <c r="QPM83" s="100"/>
      <c r="QPN83" s="100"/>
      <c r="QPO83" s="100"/>
      <c r="QPP83" s="100"/>
      <c r="QPQ83" s="100"/>
      <c r="QPR83" s="100"/>
      <c r="QPS83" s="100"/>
      <c r="QPT83" s="100"/>
      <c r="QPU83" s="100"/>
      <c r="QPV83" s="100"/>
      <c r="QPW83" s="100"/>
      <c r="QPX83" s="100"/>
      <c r="QPY83" s="100"/>
      <c r="QPZ83" s="100"/>
      <c r="QQA83" s="100"/>
      <c r="QQB83" s="100"/>
      <c r="QQC83" s="100"/>
      <c r="QQD83" s="100"/>
      <c r="QQE83" s="100"/>
      <c r="QQF83" s="100"/>
      <c r="QQG83" s="100"/>
      <c r="QQH83" s="100"/>
      <c r="QQI83" s="100"/>
      <c r="QQJ83" s="100"/>
      <c r="QQK83" s="100"/>
      <c r="QQL83" s="100"/>
      <c r="QQM83" s="100"/>
      <c r="QQN83" s="100"/>
      <c r="QQO83" s="100"/>
      <c r="QQP83" s="100"/>
      <c r="QQQ83" s="100"/>
      <c r="QQR83" s="100"/>
      <c r="QQS83" s="100"/>
      <c r="QQT83" s="100"/>
      <c r="QQU83" s="100"/>
      <c r="QQV83" s="100"/>
      <c r="QQW83" s="100"/>
      <c r="QQX83" s="100"/>
      <c r="QQY83" s="100"/>
      <c r="QQZ83" s="100"/>
      <c r="QRA83" s="100"/>
      <c r="QRB83" s="100"/>
      <c r="QRC83" s="100"/>
      <c r="QRD83" s="100"/>
      <c r="QRE83" s="100"/>
      <c r="QRF83" s="100"/>
      <c r="QRG83" s="100"/>
      <c r="QRH83" s="100"/>
      <c r="QRI83" s="100"/>
      <c r="QRJ83" s="100"/>
      <c r="QRK83" s="100"/>
      <c r="QRL83" s="100"/>
      <c r="QRM83" s="100"/>
      <c r="QRN83" s="100"/>
      <c r="QRO83" s="100"/>
      <c r="QRP83" s="100"/>
      <c r="QRQ83" s="100"/>
      <c r="QRR83" s="100"/>
      <c r="QRS83" s="100"/>
      <c r="QRT83" s="100"/>
      <c r="QRU83" s="100"/>
      <c r="QRV83" s="100"/>
      <c r="QRW83" s="100"/>
      <c r="QRX83" s="100"/>
      <c r="QRY83" s="100"/>
      <c r="QRZ83" s="100"/>
      <c r="QSA83" s="100"/>
      <c r="QSB83" s="100"/>
      <c r="QSC83" s="100"/>
      <c r="QSD83" s="100"/>
      <c r="QSE83" s="100"/>
      <c r="QSF83" s="100"/>
      <c r="QSG83" s="100"/>
      <c r="QSH83" s="100"/>
      <c r="QSI83" s="100"/>
      <c r="QSJ83" s="100"/>
      <c r="QSK83" s="100"/>
      <c r="QSL83" s="100"/>
      <c r="QSM83" s="100"/>
      <c r="QSN83" s="100"/>
      <c r="QSO83" s="100"/>
      <c r="QSP83" s="100"/>
      <c r="QSQ83" s="100"/>
      <c r="QSR83" s="100"/>
      <c r="QSS83" s="100"/>
      <c r="QST83" s="100"/>
      <c r="QSU83" s="100"/>
      <c r="QSV83" s="100"/>
      <c r="QSW83" s="100"/>
      <c r="QSX83" s="100"/>
      <c r="QSY83" s="100"/>
      <c r="QSZ83" s="100"/>
      <c r="QTA83" s="100"/>
      <c r="QTB83" s="100"/>
      <c r="QTC83" s="100"/>
      <c r="QTD83" s="100"/>
      <c r="QTE83" s="100"/>
      <c r="QTF83" s="100"/>
      <c r="QTG83" s="100"/>
      <c r="QTH83" s="100"/>
      <c r="QTI83" s="100"/>
      <c r="QTJ83" s="100"/>
      <c r="QTK83" s="100"/>
      <c r="QTL83" s="100"/>
      <c r="QTM83" s="100"/>
      <c r="QTN83" s="100"/>
      <c r="QTO83" s="100"/>
      <c r="QTP83" s="100"/>
      <c r="QTQ83" s="100"/>
      <c r="QTR83" s="100"/>
      <c r="QTS83" s="100"/>
      <c r="QTT83" s="100"/>
      <c r="QTU83" s="100"/>
      <c r="QTV83" s="100"/>
      <c r="QTW83" s="100"/>
      <c r="QTX83" s="100"/>
      <c r="QTY83" s="100"/>
      <c r="QTZ83" s="100"/>
      <c r="QUA83" s="100"/>
      <c r="QUB83" s="100"/>
      <c r="QUC83" s="100"/>
      <c r="QUD83" s="100"/>
      <c r="QUE83" s="100"/>
      <c r="QUF83" s="100"/>
      <c r="QUG83" s="100"/>
      <c r="QUH83" s="100"/>
      <c r="QUI83" s="100"/>
      <c r="QUJ83" s="100"/>
      <c r="QUK83" s="100"/>
      <c r="QUL83" s="100"/>
      <c r="QUM83" s="100"/>
      <c r="QUN83" s="100"/>
      <c r="QUO83" s="100"/>
      <c r="QUP83" s="100"/>
      <c r="QUQ83" s="100"/>
      <c r="QUR83" s="100"/>
      <c r="QUS83" s="100"/>
      <c r="QUT83" s="100"/>
      <c r="QUU83" s="100"/>
      <c r="QUV83" s="100"/>
      <c r="QUW83" s="100"/>
      <c r="QUX83" s="100"/>
      <c r="QUY83" s="100"/>
      <c r="QUZ83" s="100"/>
      <c r="QVA83" s="100"/>
      <c r="QVB83" s="100"/>
      <c r="QVC83" s="100"/>
      <c r="QVD83" s="100"/>
      <c r="QVE83" s="100"/>
      <c r="QVF83" s="100"/>
      <c r="QVG83" s="100"/>
      <c r="QVH83" s="100"/>
      <c r="QVI83" s="100"/>
      <c r="QVJ83" s="100"/>
      <c r="QVK83" s="100"/>
      <c r="QVL83" s="100"/>
      <c r="QVM83" s="100"/>
      <c r="QVN83" s="100"/>
      <c r="QVO83" s="100"/>
      <c r="QVP83" s="100"/>
      <c r="QVQ83" s="100"/>
      <c r="QVR83" s="100"/>
      <c r="QVS83" s="100"/>
      <c r="QVT83" s="100"/>
      <c r="QVU83" s="100"/>
      <c r="QVV83" s="100"/>
      <c r="QVW83" s="100"/>
      <c r="QVX83" s="100"/>
      <c r="QVY83" s="100"/>
      <c r="QVZ83" s="100"/>
      <c r="QWA83" s="100"/>
      <c r="QWB83" s="100"/>
      <c r="QWC83" s="100"/>
      <c r="QWD83" s="100"/>
      <c r="QWE83" s="100"/>
      <c r="QWF83" s="100"/>
      <c r="QWG83" s="100"/>
      <c r="QWH83" s="100"/>
      <c r="QWI83" s="100"/>
      <c r="QWJ83" s="100"/>
      <c r="QWK83" s="100"/>
      <c r="QWL83" s="100"/>
      <c r="QWM83" s="100"/>
      <c r="QWN83" s="100"/>
      <c r="QWO83" s="100"/>
      <c r="QWP83" s="100"/>
      <c r="QWQ83" s="100"/>
      <c r="QWR83" s="100"/>
      <c r="QWS83" s="100"/>
      <c r="QWT83" s="100"/>
      <c r="QWU83" s="100"/>
      <c r="QWV83" s="100"/>
      <c r="QWW83" s="100"/>
      <c r="QWX83" s="100"/>
      <c r="QWY83" s="100"/>
      <c r="QWZ83" s="100"/>
      <c r="QXA83" s="100"/>
      <c r="QXB83" s="100"/>
      <c r="QXC83" s="100"/>
      <c r="QXD83" s="100"/>
      <c r="QXE83" s="100"/>
      <c r="QXF83" s="100"/>
      <c r="QXG83" s="100"/>
      <c r="QXH83" s="100"/>
      <c r="QXI83" s="100"/>
      <c r="QXJ83" s="100"/>
      <c r="QXK83" s="100"/>
      <c r="QXL83" s="100"/>
      <c r="QXM83" s="100"/>
      <c r="QXN83" s="100"/>
      <c r="QXO83" s="100"/>
      <c r="QXP83" s="100"/>
      <c r="QXQ83" s="100"/>
      <c r="QXR83" s="100"/>
      <c r="QXS83" s="100"/>
      <c r="QXT83" s="100"/>
      <c r="QXU83" s="100"/>
      <c r="QXV83" s="100"/>
      <c r="QXW83" s="100"/>
      <c r="QXX83" s="100"/>
      <c r="QXY83" s="100"/>
      <c r="QXZ83" s="100"/>
      <c r="QYA83" s="100"/>
      <c r="QYB83" s="100"/>
      <c r="QYC83" s="100"/>
      <c r="QYD83" s="100"/>
      <c r="QYE83" s="100"/>
      <c r="QYF83" s="100"/>
      <c r="QYG83" s="100"/>
      <c r="QYH83" s="100"/>
      <c r="QYI83" s="100"/>
      <c r="QYJ83" s="100"/>
      <c r="QYK83" s="100"/>
      <c r="QYL83" s="100"/>
      <c r="QYM83" s="100"/>
      <c r="QYN83" s="100"/>
      <c r="QYO83" s="100"/>
      <c r="QYP83" s="100"/>
      <c r="QYQ83" s="100"/>
      <c r="QYR83" s="100"/>
      <c r="QYS83" s="100"/>
      <c r="QYT83" s="100"/>
      <c r="QYU83" s="100"/>
      <c r="QYV83" s="100"/>
      <c r="QYW83" s="100"/>
      <c r="QYX83" s="100"/>
      <c r="QYY83" s="100"/>
      <c r="QYZ83" s="100"/>
      <c r="QZA83" s="100"/>
      <c r="QZB83" s="100"/>
      <c r="QZC83" s="100"/>
      <c r="QZD83" s="100"/>
      <c r="QZE83" s="100"/>
      <c r="QZF83" s="100"/>
      <c r="QZG83" s="100"/>
      <c r="QZH83" s="100"/>
      <c r="QZI83" s="100"/>
      <c r="QZJ83" s="100"/>
      <c r="QZK83" s="100"/>
      <c r="QZL83" s="100"/>
      <c r="QZM83" s="100"/>
      <c r="QZN83" s="100"/>
      <c r="QZO83" s="100"/>
      <c r="QZP83" s="100"/>
      <c r="QZQ83" s="100"/>
      <c r="QZR83" s="100"/>
      <c r="QZS83" s="100"/>
      <c r="QZT83" s="100"/>
      <c r="QZU83" s="100"/>
      <c r="QZV83" s="100"/>
      <c r="QZW83" s="100"/>
      <c r="QZX83" s="100"/>
      <c r="QZY83" s="100"/>
      <c r="QZZ83" s="100"/>
      <c r="RAA83" s="100"/>
      <c r="RAB83" s="100"/>
      <c r="RAC83" s="100"/>
      <c r="RAD83" s="100"/>
      <c r="RAE83" s="100"/>
      <c r="RAF83" s="100"/>
      <c r="RAG83" s="100"/>
      <c r="RAH83" s="100"/>
      <c r="RAI83" s="100"/>
      <c r="RAJ83" s="100"/>
      <c r="RAK83" s="100"/>
      <c r="RAL83" s="100"/>
      <c r="RAM83" s="100"/>
      <c r="RAN83" s="100"/>
      <c r="RAO83" s="100"/>
      <c r="RAP83" s="100"/>
      <c r="RAQ83" s="100"/>
      <c r="RAR83" s="100"/>
      <c r="RAS83" s="100"/>
      <c r="RAT83" s="100"/>
      <c r="RAU83" s="100"/>
      <c r="RAV83" s="100"/>
      <c r="RAW83" s="100"/>
      <c r="RAX83" s="100"/>
      <c r="RAY83" s="100"/>
      <c r="RAZ83" s="100"/>
      <c r="RBA83" s="100"/>
      <c r="RBB83" s="100"/>
      <c r="RBC83" s="100"/>
      <c r="RBD83" s="100"/>
      <c r="RBE83" s="100"/>
      <c r="RBF83" s="100"/>
      <c r="RBG83" s="100"/>
      <c r="RBH83" s="100"/>
      <c r="RBI83" s="100"/>
      <c r="RBJ83" s="100"/>
      <c r="RBK83" s="100"/>
      <c r="RBL83" s="100"/>
      <c r="RBM83" s="100"/>
      <c r="RBN83" s="100"/>
      <c r="RBO83" s="100"/>
      <c r="RBP83" s="100"/>
      <c r="RBQ83" s="100"/>
      <c r="RBR83" s="100"/>
      <c r="RBS83" s="100"/>
      <c r="RBT83" s="100"/>
      <c r="RBU83" s="100"/>
      <c r="RBV83" s="100"/>
      <c r="RBW83" s="100"/>
      <c r="RBX83" s="100"/>
      <c r="RBY83" s="100"/>
      <c r="RBZ83" s="100"/>
      <c r="RCA83" s="100"/>
      <c r="RCB83" s="100"/>
      <c r="RCC83" s="100"/>
      <c r="RCD83" s="100"/>
      <c r="RCE83" s="100"/>
      <c r="RCF83" s="100"/>
      <c r="RCG83" s="100"/>
      <c r="RCH83" s="100"/>
      <c r="RCI83" s="100"/>
      <c r="RCJ83" s="100"/>
      <c r="RCK83" s="100"/>
      <c r="RCL83" s="100"/>
      <c r="RCM83" s="100"/>
      <c r="RCN83" s="100"/>
      <c r="RCO83" s="100"/>
      <c r="RCP83" s="100"/>
      <c r="RCQ83" s="100"/>
      <c r="RCR83" s="100"/>
      <c r="RCS83" s="100"/>
      <c r="RCT83" s="100"/>
      <c r="RCU83" s="100"/>
      <c r="RCV83" s="100"/>
      <c r="RCW83" s="100"/>
      <c r="RCX83" s="100"/>
      <c r="RCY83" s="100"/>
      <c r="RCZ83" s="100"/>
      <c r="RDA83" s="100"/>
      <c r="RDB83" s="100"/>
      <c r="RDC83" s="100"/>
      <c r="RDD83" s="100"/>
      <c r="RDE83" s="100"/>
      <c r="RDF83" s="100"/>
      <c r="RDG83" s="100"/>
      <c r="RDH83" s="100"/>
      <c r="RDI83" s="100"/>
      <c r="RDJ83" s="100"/>
      <c r="RDK83" s="100"/>
      <c r="RDL83" s="100"/>
      <c r="RDM83" s="100"/>
      <c r="RDN83" s="100"/>
      <c r="RDO83" s="100"/>
      <c r="RDP83" s="100"/>
      <c r="RDQ83" s="100"/>
      <c r="RDR83" s="100"/>
      <c r="RDS83" s="100"/>
      <c r="RDT83" s="100"/>
      <c r="RDU83" s="100"/>
      <c r="RDV83" s="100"/>
      <c r="RDW83" s="100"/>
      <c r="RDX83" s="100"/>
      <c r="RDY83" s="100"/>
      <c r="RDZ83" s="100"/>
      <c r="REA83" s="100"/>
      <c r="REB83" s="100"/>
      <c r="REC83" s="100"/>
      <c r="RED83" s="100"/>
      <c r="REE83" s="100"/>
      <c r="REF83" s="100"/>
      <c r="REG83" s="100"/>
      <c r="REH83" s="100"/>
      <c r="REI83" s="100"/>
      <c r="REJ83" s="100"/>
      <c r="REK83" s="100"/>
      <c r="REL83" s="100"/>
      <c r="REM83" s="100"/>
      <c r="REN83" s="100"/>
      <c r="REO83" s="100"/>
      <c r="REP83" s="100"/>
      <c r="REQ83" s="100"/>
      <c r="RER83" s="100"/>
      <c r="RES83" s="100"/>
      <c r="RET83" s="100"/>
      <c r="REU83" s="100"/>
      <c r="REV83" s="100"/>
      <c r="REW83" s="100"/>
      <c r="REX83" s="100"/>
      <c r="REY83" s="100"/>
      <c r="REZ83" s="100"/>
      <c r="RFA83" s="100"/>
      <c r="RFB83" s="100"/>
      <c r="RFC83" s="100"/>
      <c r="RFD83" s="100"/>
      <c r="RFE83" s="100"/>
      <c r="RFF83" s="100"/>
      <c r="RFG83" s="100"/>
      <c r="RFH83" s="100"/>
      <c r="RFI83" s="100"/>
      <c r="RFJ83" s="100"/>
      <c r="RFK83" s="100"/>
      <c r="RFL83" s="100"/>
      <c r="RFM83" s="100"/>
      <c r="RFN83" s="100"/>
      <c r="RFO83" s="100"/>
      <c r="RFP83" s="100"/>
      <c r="RFQ83" s="100"/>
      <c r="RFR83" s="100"/>
      <c r="RFS83" s="100"/>
      <c r="RFT83" s="100"/>
      <c r="RFU83" s="100"/>
      <c r="RFV83" s="100"/>
      <c r="RFW83" s="100"/>
      <c r="RFX83" s="100"/>
      <c r="RFY83" s="100"/>
      <c r="RFZ83" s="100"/>
      <c r="RGA83" s="100"/>
      <c r="RGB83" s="100"/>
      <c r="RGC83" s="100"/>
      <c r="RGD83" s="100"/>
      <c r="RGE83" s="100"/>
      <c r="RGF83" s="100"/>
      <c r="RGG83" s="100"/>
      <c r="RGH83" s="100"/>
      <c r="RGI83" s="100"/>
      <c r="RGJ83" s="100"/>
      <c r="RGK83" s="100"/>
      <c r="RGL83" s="100"/>
      <c r="RGM83" s="100"/>
      <c r="RGN83" s="100"/>
      <c r="RGO83" s="100"/>
      <c r="RGP83" s="100"/>
      <c r="RGQ83" s="100"/>
      <c r="RGR83" s="100"/>
      <c r="RGS83" s="100"/>
      <c r="RGT83" s="100"/>
      <c r="RGU83" s="100"/>
      <c r="RGV83" s="100"/>
      <c r="RGW83" s="100"/>
      <c r="RGX83" s="100"/>
      <c r="RGY83" s="100"/>
      <c r="RGZ83" s="100"/>
      <c r="RHA83" s="100"/>
      <c r="RHB83" s="100"/>
      <c r="RHC83" s="100"/>
      <c r="RHD83" s="100"/>
      <c r="RHE83" s="100"/>
      <c r="RHF83" s="100"/>
      <c r="RHG83" s="100"/>
      <c r="RHH83" s="100"/>
      <c r="RHI83" s="100"/>
      <c r="RHJ83" s="100"/>
      <c r="RHK83" s="100"/>
      <c r="RHL83" s="100"/>
      <c r="RHM83" s="100"/>
      <c r="RHN83" s="100"/>
      <c r="RHO83" s="100"/>
      <c r="RHP83" s="100"/>
      <c r="RHQ83" s="100"/>
      <c r="RHR83" s="100"/>
      <c r="RHS83" s="100"/>
      <c r="RHT83" s="100"/>
      <c r="RHU83" s="100"/>
      <c r="RHV83" s="100"/>
      <c r="RHW83" s="100"/>
      <c r="RHX83" s="100"/>
      <c r="RHY83" s="100"/>
      <c r="RHZ83" s="100"/>
      <c r="RIA83" s="100"/>
      <c r="RIB83" s="100"/>
      <c r="RIC83" s="100"/>
      <c r="RID83" s="100"/>
      <c r="RIE83" s="100"/>
      <c r="RIF83" s="100"/>
      <c r="RIG83" s="100"/>
      <c r="RIH83" s="100"/>
      <c r="RII83" s="100"/>
      <c r="RIJ83" s="100"/>
      <c r="RIK83" s="100"/>
      <c r="RIL83" s="100"/>
      <c r="RIM83" s="100"/>
      <c r="RIN83" s="100"/>
      <c r="RIO83" s="100"/>
      <c r="RIP83" s="100"/>
      <c r="RIQ83" s="100"/>
      <c r="RIR83" s="100"/>
      <c r="RIS83" s="100"/>
      <c r="RIT83" s="100"/>
      <c r="RIU83" s="100"/>
      <c r="RIV83" s="100"/>
      <c r="RIW83" s="100"/>
      <c r="RIX83" s="100"/>
      <c r="RIY83" s="100"/>
      <c r="RIZ83" s="100"/>
      <c r="RJA83" s="100"/>
      <c r="RJB83" s="100"/>
      <c r="RJC83" s="100"/>
      <c r="RJD83" s="100"/>
      <c r="RJE83" s="100"/>
      <c r="RJF83" s="100"/>
      <c r="RJG83" s="100"/>
      <c r="RJH83" s="100"/>
      <c r="RJI83" s="100"/>
      <c r="RJJ83" s="100"/>
      <c r="RJK83" s="100"/>
      <c r="RJL83" s="100"/>
      <c r="RJM83" s="100"/>
      <c r="RJN83" s="100"/>
      <c r="RJO83" s="100"/>
      <c r="RJP83" s="100"/>
      <c r="RJQ83" s="100"/>
      <c r="RJR83" s="100"/>
      <c r="RJS83" s="100"/>
      <c r="RJT83" s="100"/>
      <c r="RJU83" s="100"/>
      <c r="RJV83" s="100"/>
      <c r="RJW83" s="100"/>
      <c r="RJX83" s="100"/>
      <c r="RJY83" s="100"/>
      <c r="RJZ83" s="100"/>
      <c r="RKA83" s="100"/>
      <c r="RKB83" s="100"/>
      <c r="RKC83" s="100"/>
      <c r="RKD83" s="100"/>
      <c r="RKE83" s="100"/>
      <c r="RKF83" s="100"/>
      <c r="RKG83" s="100"/>
      <c r="RKH83" s="100"/>
      <c r="RKI83" s="100"/>
      <c r="RKJ83" s="100"/>
      <c r="RKK83" s="100"/>
      <c r="RKL83" s="100"/>
      <c r="RKM83" s="100"/>
      <c r="RKN83" s="100"/>
      <c r="RKO83" s="100"/>
      <c r="RKP83" s="100"/>
      <c r="RKQ83" s="100"/>
      <c r="RKR83" s="100"/>
      <c r="RKS83" s="100"/>
      <c r="RKT83" s="100"/>
      <c r="RKU83" s="100"/>
      <c r="RKV83" s="100"/>
      <c r="RKW83" s="100"/>
      <c r="RKX83" s="100"/>
      <c r="RKY83" s="100"/>
      <c r="RKZ83" s="100"/>
      <c r="RLA83" s="100"/>
      <c r="RLB83" s="100"/>
      <c r="RLC83" s="100"/>
      <c r="RLD83" s="100"/>
      <c r="RLE83" s="100"/>
      <c r="RLF83" s="100"/>
      <c r="RLG83" s="100"/>
      <c r="RLH83" s="100"/>
      <c r="RLI83" s="100"/>
      <c r="RLJ83" s="100"/>
      <c r="RLK83" s="100"/>
      <c r="RLL83" s="100"/>
      <c r="RLM83" s="100"/>
      <c r="RLN83" s="100"/>
      <c r="RLO83" s="100"/>
      <c r="RLP83" s="100"/>
      <c r="RLQ83" s="100"/>
      <c r="RLR83" s="100"/>
      <c r="RLS83" s="100"/>
      <c r="RLT83" s="100"/>
      <c r="RLU83" s="100"/>
      <c r="RLV83" s="100"/>
      <c r="RLW83" s="100"/>
      <c r="RLX83" s="100"/>
      <c r="RLY83" s="100"/>
      <c r="RLZ83" s="100"/>
      <c r="RMA83" s="100"/>
      <c r="RMB83" s="100"/>
      <c r="RMC83" s="100"/>
      <c r="RMD83" s="100"/>
      <c r="RME83" s="100"/>
      <c r="RMF83" s="100"/>
      <c r="RMG83" s="100"/>
      <c r="RMH83" s="100"/>
      <c r="RMI83" s="100"/>
      <c r="RMJ83" s="100"/>
      <c r="RMK83" s="100"/>
      <c r="RML83" s="100"/>
      <c r="RMM83" s="100"/>
      <c r="RMN83" s="100"/>
      <c r="RMO83" s="100"/>
      <c r="RMP83" s="100"/>
      <c r="RMQ83" s="100"/>
      <c r="RMR83" s="100"/>
      <c r="RMS83" s="100"/>
      <c r="RMT83" s="100"/>
      <c r="RMU83" s="100"/>
      <c r="RMV83" s="100"/>
      <c r="RMW83" s="100"/>
      <c r="RMX83" s="100"/>
      <c r="RMY83" s="100"/>
      <c r="RMZ83" s="100"/>
      <c r="RNA83" s="100"/>
      <c r="RNB83" s="100"/>
      <c r="RNC83" s="100"/>
      <c r="RND83" s="100"/>
      <c r="RNE83" s="100"/>
      <c r="RNF83" s="100"/>
      <c r="RNG83" s="100"/>
      <c r="RNH83" s="100"/>
      <c r="RNI83" s="100"/>
      <c r="RNJ83" s="100"/>
      <c r="RNK83" s="100"/>
      <c r="RNL83" s="100"/>
      <c r="RNM83" s="100"/>
      <c r="RNN83" s="100"/>
      <c r="RNO83" s="100"/>
      <c r="RNP83" s="100"/>
      <c r="RNQ83" s="100"/>
      <c r="RNR83" s="100"/>
      <c r="RNS83" s="100"/>
      <c r="RNT83" s="100"/>
      <c r="RNU83" s="100"/>
      <c r="RNV83" s="100"/>
      <c r="RNW83" s="100"/>
      <c r="RNX83" s="100"/>
      <c r="RNY83" s="100"/>
      <c r="RNZ83" s="100"/>
      <c r="ROA83" s="100"/>
      <c r="ROB83" s="100"/>
      <c r="ROC83" s="100"/>
      <c r="ROD83" s="100"/>
      <c r="ROE83" s="100"/>
      <c r="ROF83" s="100"/>
      <c r="ROG83" s="100"/>
      <c r="ROH83" s="100"/>
      <c r="ROI83" s="100"/>
      <c r="ROJ83" s="100"/>
      <c r="ROK83" s="100"/>
      <c r="ROL83" s="100"/>
      <c r="ROM83" s="100"/>
      <c r="RON83" s="100"/>
      <c r="ROO83" s="100"/>
      <c r="ROP83" s="100"/>
      <c r="ROQ83" s="100"/>
      <c r="ROR83" s="100"/>
      <c r="ROS83" s="100"/>
      <c r="ROT83" s="100"/>
      <c r="ROU83" s="100"/>
      <c r="ROV83" s="100"/>
      <c r="ROW83" s="100"/>
      <c r="ROX83" s="100"/>
      <c r="ROY83" s="100"/>
      <c r="ROZ83" s="100"/>
      <c r="RPA83" s="100"/>
      <c r="RPB83" s="100"/>
      <c r="RPC83" s="100"/>
      <c r="RPD83" s="100"/>
      <c r="RPE83" s="100"/>
      <c r="RPF83" s="100"/>
      <c r="RPG83" s="100"/>
      <c r="RPH83" s="100"/>
      <c r="RPI83" s="100"/>
      <c r="RPJ83" s="100"/>
      <c r="RPK83" s="100"/>
      <c r="RPL83" s="100"/>
      <c r="RPM83" s="100"/>
      <c r="RPN83" s="100"/>
      <c r="RPO83" s="100"/>
      <c r="RPP83" s="100"/>
      <c r="RPQ83" s="100"/>
      <c r="RPR83" s="100"/>
      <c r="RPS83" s="100"/>
      <c r="RPT83" s="100"/>
      <c r="RPU83" s="100"/>
      <c r="RPV83" s="100"/>
      <c r="RPW83" s="100"/>
      <c r="RPX83" s="100"/>
      <c r="RPY83" s="100"/>
      <c r="RPZ83" s="100"/>
      <c r="RQA83" s="100"/>
      <c r="RQB83" s="100"/>
      <c r="RQC83" s="100"/>
      <c r="RQD83" s="100"/>
      <c r="RQE83" s="100"/>
      <c r="RQF83" s="100"/>
      <c r="RQG83" s="100"/>
      <c r="RQH83" s="100"/>
      <c r="RQI83" s="100"/>
      <c r="RQJ83" s="100"/>
      <c r="RQK83" s="100"/>
      <c r="RQL83" s="100"/>
      <c r="RQM83" s="100"/>
      <c r="RQN83" s="100"/>
      <c r="RQO83" s="100"/>
      <c r="RQP83" s="100"/>
      <c r="RQQ83" s="100"/>
      <c r="RQR83" s="100"/>
      <c r="RQS83" s="100"/>
      <c r="RQT83" s="100"/>
      <c r="RQU83" s="100"/>
      <c r="RQV83" s="100"/>
      <c r="RQW83" s="100"/>
      <c r="RQX83" s="100"/>
      <c r="RQY83" s="100"/>
      <c r="RQZ83" s="100"/>
      <c r="RRA83" s="100"/>
      <c r="RRB83" s="100"/>
      <c r="RRC83" s="100"/>
      <c r="RRD83" s="100"/>
      <c r="RRE83" s="100"/>
      <c r="RRF83" s="100"/>
      <c r="RRG83" s="100"/>
      <c r="RRH83" s="100"/>
      <c r="RRI83" s="100"/>
      <c r="RRJ83" s="100"/>
      <c r="RRK83" s="100"/>
      <c r="RRL83" s="100"/>
      <c r="RRM83" s="100"/>
      <c r="RRN83" s="100"/>
      <c r="RRO83" s="100"/>
      <c r="RRP83" s="100"/>
      <c r="RRQ83" s="100"/>
      <c r="RRR83" s="100"/>
      <c r="RRS83" s="100"/>
      <c r="RRT83" s="100"/>
      <c r="RRU83" s="100"/>
      <c r="RRV83" s="100"/>
      <c r="RRW83" s="100"/>
      <c r="RRX83" s="100"/>
      <c r="RRY83" s="100"/>
      <c r="RRZ83" s="100"/>
      <c r="RSA83" s="100"/>
      <c r="RSB83" s="100"/>
      <c r="RSC83" s="100"/>
      <c r="RSD83" s="100"/>
      <c r="RSE83" s="100"/>
      <c r="RSF83" s="100"/>
      <c r="RSG83" s="100"/>
      <c r="RSH83" s="100"/>
      <c r="RSI83" s="100"/>
      <c r="RSJ83" s="100"/>
      <c r="RSK83" s="100"/>
      <c r="RSL83" s="100"/>
      <c r="RSM83" s="100"/>
      <c r="RSN83" s="100"/>
      <c r="RSO83" s="100"/>
      <c r="RSP83" s="100"/>
      <c r="RSQ83" s="100"/>
      <c r="RSR83" s="100"/>
      <c r="RSS83" s="100"/>
      <c r="RST83" s="100"/>
      <c r="RSU83" s="100"/>
      <c r="RSV83" s="100"/>
      <c r="RSW83" s="100"/>
      <c r="RSX83" s="100"/>
      <c r="RSY83" s="100"/>
      <c r="RSZ83" s="100"/>
      <c r="RTA83" s="100"/>
      <c r="RTB83" s="100"/>
      <c r="RTC83" s="100"/>
      <c r="RTD83" s="100"/>
      <c r="RTE83" s="100"/>
      <c r="RTF83" s="100"/>
      <c r="RTG83" s="100"/>
      <c r="RTH83" s="100"/>
      <c r="RTI83" s="100"/>
      <c r="RTJ83" s="100"/>
      <c r="RTK83" s="100"/>
      <c r="RTL83" s="100"/>
      <c r="RTM83" s="100"/>
      <c r="RTN83" s="100"/>
      <c r="RTO83" s="100"/>
      <c r="RTP83" s="100"/>
      <c r="RTQ83" s="100"/>
      <c r="RTR83" s="100"/>
      <c r="RTS83" s="100"/>
      <c r="RTT83" s="100"/>
      <c r="RTU83" s="100"/>
      <c r="RTV83" s="100"/>
      <c r="RTW83" s="100"/>
      <c r="RTX83" s="100"/>
      <c r="RTY83" s="100"/>
      <c r="RTZ83" s="100"/>
      <c r="RUA83" s="100"/>
      <c r="RUB83" s="100"/>
      <c r="RUC83" s="100"/>
      <c r="RUD83" s="100"/>
      <c r="RUE83" s="100"/>
      <c r="RUF83" s="100"/>
      <c r="RUG83" s="100"/>
      <c r="RUH83" s="100"/>
      <c r="RUI83" s="100"/>
      <c r="RUJ83" s="100"/>
      <c r="RUK83" s="100"/>
      <c r="RUL83" s="100"/>
      <c r="RUM83" s="100"/>
      <c r="RUN83" s="100"/>
      <c r="RUO83" s="100"/>
      <c r="RUP83" s="100"/>
      <c r="RUQ83" s="100"/>
      <c r="RUR83" s="100"/>
      <c r="RUS83" s="100"/>
      <c r="RUT83" s="100"/>
      <c r="RUU83" s="100"/>
      <c r="RUV83" s="100"/>
      <c r="RUW83" s="100"/>
      <c r="RUX83" s="100"/>
      <c r="RUY83" s="100"/>
      <c r="RUZ83" s="100"/>
      <c r="RVA83" s="100"/>
      <c r="RVB83" s="100"/>
      <c r="RVC83" s="100"/>
      <c r="RVD83" s="100"/>
      <c r="RVE83" s="100"/>
      <c r="RVF83" s="100"/>
      <c r="RVG83" s="100"/>
      <c r="RVH83" s="100"/>
      <c r="RVI83" s="100"/>
      <c r="RVJ83" s="100"/>
      <c r="RVK83" s="100"/>
      <c r="RVL83" s="100"/>
      <c r="RVM83" s="100"/>
      <c r="RVN83" s="100"/>
      <c r="RVO83" s="100"/>
      <c r="RVP83" s="100"/>
      <c r="RVQ83" s="100"/>
      <c r="RVR83" s="100"/>
      <c r="RVS83" s="100"/>
      <c r="RVT83" s="100"/>
      <c r="RVU83" s="100"/>
      <c r="RVV83" s="100"/>
      <c r="RVW83" s="100"/>
      <c r="RVX83" s="100"/>
      <c r="RVY83" s="100"/>
      <c r="RVZ83" s="100"/>
      <c r="RWA83" s="100"/>
      <c r="RWB83" s="100"/>
      <c r="RWC83" s="100"/>
      <c r="RWD83" s="100"/>
      <c r="RWE83" s="100"/>
      <c r="RWF83" s="100"/>
      <c r="RWG83" s="100"/>
      <c r="RWH83" s="100"/>
      <c r="RWI83" s="100"/>
      <c r="RWJ83" s="100"/>
      <c r="RWK83" s="100"/>
      <c r="RWL83" s="100"/>
      <c r="RWM83" s="100"/>
      <c r="RWN83" s="100"/>
      <c r="RWO83" s="100"/>
      <c r="RWP83" s="100"/>
      <c r="RWQ83" s="100"/>
      <c r="RWR83" s="100"/>
      <c r="RWS83" s="100"/>
      <c r="RWT83" s="100"/>
      <c r="RWU83" s="100"/>
      <c r="RWV83" s="100"/>
      <c r="RWW83" s="100"/>
      <c r="RWX83" s="100"/>
      <c r="RWY83" s="100"/>
      <c r="RWZ83" s="100"/>
      <c r="RXA83" s="100"/>
      <c r="RXB83" s="100"/>
      <c r="RXC83" s="100"/>
      <c r="RXD83" s="100"/>
      <c r="RXE83" s="100"/>
      <c r="RXF83" s="100"/>
      <c r="RXG83" s="100"/>
      <c r="RXH83" s="100"/>
      <c r="RXI83" s="100"/>
      <c r="RXJ83" s="100"/>
      <c r="RXK83" s="100"/>
      <c r="RXL83" s="100"/>
      <c r="RXM83" s="100"/>
      <c r="RXN83" s="100"/>
      <c r="RXO83" s="100"/>
      <c r="RXP83" s="100"/>
      <c r="RXQ83" s="100"/>
      <c r="RXR83" s="100"/>
      <c r="RXS83" s="100"/>
      <c r="RXT83" s="100"/>
      <c r="RXU83" s="100"/>
      <c r="RXV83" s="100"/>
      <c r="RXW83" s="100"/>
      <c r="RXX83" s="100"/>
      <c r="RXY83" s="100"/>
      <c r="RXZ83" s="100"/>
      <c r="RYA83" s="100"/>
      <c r="RYB83" s="100"/>
      <c r="RYC83" s="100"/>
      <c r="RYD83" s="100"/>
      <c r="RYE83" s="100"/>
      <c r="RYF83" s="100"/>
      <c r="RYG83" s="100"/>
      <c r="RYH83" s="100"/>
      <c r="RYI83" s="100"/>
      <c r="RYJ83" s="100"/>
      <c r="RYK83" s="100"/>
      <c r="RYL83" s="100"/>
      <c r="RYM83" s="100"/>
      <c r="RYN83" s="100"/>
      <c r="RYO83" s="100"/>
      <c r="RYP83" s="100"/>
      <c r="RYQ83" s="100"/>
      <c r="RYR83" s="100"/>
      <c r="RYS83" s="100"/>
      <c r="RYT83" s="100"/>
      <c r="RYU83" s="100"/>
      <c r="RYV83" s="100"/>
      <c r="RYW83" s="100"/>
      <c r="RYX83" s="100"/>
      <c r="RYY83" s="100"/>
      <c r="RYZ83" s="100"/>
      <c r="RZA83" s="100"/>
      <c r="RZB83" s="100"/>
      <c r="RZC83" s="100"/>
      <c r="RZD83" s="100"/>
      <c r="RZE83" s="100"/>
      <c r="RZF83" s="100"/>
      <c r="RZG83" s="100"/>
      <c r="RZH83" s="100"/>
      <c r="RZI83" s="100"/>
      <c r="RZJ83" s="100"/>
      <c r="RZK83" s="100"/>
      <c r="RZL83" s="100"/>
      <c r="RZM83" s="100"/>
      <c r="RZN83" s="100"/>
      <c r="RZO83" s="100"/>
      <c r="RZP83" s="100"/>
      <c r="RZQ83" s="100"/>
      <c r="RZR83" s="100"/>
      <c r="RZS83" s="100"/>
      <c r="RZT83" s="100"/>
      <c r="RZU83" s="100"/>
      <c r="RZV83" s="100"/>
      <c r="RZW83" s="100"/>
      <c r="RZX83" s="100"/>
      <c r="RZY83" s="100"/>
      <c r="RZZ83" s="100"/>
      <c r="SAA83" s="100"/>
      <c r="SAB83" s="100"/>
      <c r="SAC83" s="100"/>
      <c r="SAD83" s="100"/>
      <c r="SAE83" s="100"/>
      <c r="SAF83" s="100"/>
      <c r="SAG83" s="100"/>
      <c r="SAH83" s="100"/>
      <c r="SAI83" s="100"/>
      <c r="SAJ83" s="100"/>
      <c r="SAK83" s="100"/>
      <c r="SAL83" s="100"/>
      <c r="SAM83" s="100"/>
      <c r="SAN83" s="100"/>
      <c r="SAO83" s="100"/>
      <c r="SAP83" s="100"/>
      <c r="SAQ83" s="100"/>
      <c r="SAR83" s="100"/>
      <c r="SAS83" s="100"/>
      <c r="SAT83" s="100"/>
      <c r="SAU83" s="100"/>
      <c r="SAV83" s="100"/>
      <c r="SAW83" s="100"/>
      <c r="SAX83" s="100"/>
      <c r="SAY83" s="100"/>
      <c r="SAZ83" s="100"/>
      <c r="SBA83" s="100"/>
      <c r="SBB83" s="100"/>
      <c r="SBC83" s="100"/>
      <c r="SBD83" s="100"/>
      <c r="SBE83" s="100"/>
      <c r="SBF83" s="100"/>
      <c r="SBG83" s="100"/>
      <c r="SBH83" s="100"/>
      <c r="SBI83" s="100"/>
      <c r="SBJ83" s="100"/>
      <c r="SBK83" s="100"/>
      <c r="SBL83" s="100"/>
      <c r="SBM83" s="100"/>
      <c r="SBN83" s="100"/>
      <c r="SBO83" s="100"/>
      <c r="SBP83" s="100"/>
      <c r="SBQ83" s="100"/>
      <c r="SBR83" s="100"/>
      <c r="SBS83" s="100"/>
      <c r="SBT83" s="100"/>
      <c r="SBU83" s="100"/>
      <c r="SBV83" s="100"/>
      <c r="SBW83" s="100"/>
      <c r="SBX83" s="100"/>
      <c r="SBY83" s="100"/>
      <c r="SBZ83" s="100"/>
      <c r="SCA83" s="100"/>
      <c r="SCB83" s="100"/>
      <c r="SCC83" s="100"/>
      <c r="SCD83" s="100"/>
      <c r="SCE83" s="100"/>
      <c r="SCF83" s="100"/>
      <c r="SCG83" s="100"/>
      <c r="SCH83" s="100"/>
      <c r="SCI83" s="100"/>
      <c r="SCJ83" s="100"/>
      <c r="SCK83" s="100"/>
      <c r="SCL83" s="100"/>
      <c r="SCM83" s="100"/>
      <c r="SCN83" s="100"/>
      <c r="SCO83" s="100"/>
      <c r="SCP83" s="100"/>
      <c r="SCQ83" s="100"/>
      <c r="SCR83" s="100"/>
      <c r="SCS83" s="100"/>
      <c r="SCT83" s="100"/>
      <c r="SCU83" s="100"/>
      <c r="SCV83" s="100"/>
      <c r="SCW83" s="100"/>
      <c r="SCX83" s="100"/>
      <c r="SCY83" s="100"/>
      <c r="SCZ83" s="100"/>
      <c r="SDA83" s="100"/>
      <c r="SDB83" s="100"/>
      <c r="SDC83" s="100"/>
      <c r="SDD83" s="100"/>
      <c r="SDE83" s="100"/>
      <c r="SDF83" s="100"/>
      <c r="SDG83" s="100"/>
      <c r="SDH83" s="100"/>
      <c r="SDI83" s="100"/>
      <c r="SDJ83" s="100"/>
      <c r="SDK83" s="100"/>
      <c r="SDL83" s="100"/>
      <c r="SDM83" s="100"/>
      <c r="SDN83" s="100"/>
      <c r="SDO83" s="100"/>
      <c r="SDP83" s="100"/>
      <c r="SDQ83" s="100"/>
      <c r="SDR83" s="100"/>
      <c r="SDS83" s="100"/>
      <c r="SDT83" s="100"/>
      <c r="SDU83" s="100"/>
      <c r="SDV83" s="100"/>
      <c r="SDW83" s="100"/>
      <c r="SDX83" s="100"/>
      <c r="SDY83" s="100"/>
      <c r="SDZ83" s="100"/>
      <c r="SEA83" s="100"/>
      <c r="SEB83" s="100"/>
      <c r="SEC83" s="100"/>
      <c r="SED83" s="100"/>
      <c r="SEE83" s="100"/>
      <c r="SEF83" s="100"/>
      <c r="SEG83" s="100"/>
      <c r="SEH83" s="100"/>
      <c r="SEI83" s="100"/>
      <c r="SEJ83" s="100"/>
      <c r="SEK83" s="100"/>
      <c r="SEL83" s="100"/>
      <c r="SEM83" s="100"/>
      <c r="SEN83" s="100"/>
      <c r="SEO83" s="100"/>
      <c r="SEP83" s="100"/>
      <c r="SEQ83" s="100"/>
      <c r="SER83" s="100"/>
      <c r="SES83" s="100"/>
      <c r="SET83" s="100"/>
      <c r="SEU83" s="100"/>
      <c r="SEV83" s="100"/>
      <c r="SEW83" s="100"/>
      <c r="SEX83" s="100"/>
      <c r="SEY83" s="100"/>
      <c r="SEZ83" s="100"/>
      <c r="SFA83" s="100"/>
      <c r="SFB83" s="100"/>
      <c r="SFC83" s="100"/>
      <c r="SFD83" s="100"/>
      <c r="SFE83" s="100"/>
      <c r="SFF83" s="100"/>
      <c r="SFG83" s="100"/>
      <c r="SFH83" s="100"/>
      <c r="SFI83" s="100"/>
      <c r="SFJ83" s="100"/>
      <c r="SFK83" s="100"/>
      <c r="SFL83" s="100"/>
      <c r="SFM83" s="100"/>
      <c r="SFN83" s="100"/>
      <c r="SFO83" s="100"/>
      <c r="SFP83" s="100"/>
      <c r="SFQ83" s="100"/>
      <c r="SFR83" s="100"/>
      <c r="SFS83" s="100"/>
      <c r="SFT83" s="100"/>
      <c r="SFU83" s="100"/>
      <c r="SFV83" s="100"/>
      <c r="SFW83" s="100"/>
      <c r="SFX83" s="100"/>
      <c r="SFY83" s="100"/>
      <c r="SFZ83" s="100"/>
      <c r="SGA83" s="100"/>
      <c r="SGB83" s="100"/>
      <c r="SGC83" s="100"/>
      <c r="SGD83" s="100"/>
      <c r="SGE83" s="100"/>
      <c r="SGF83" s="100"/>
      <c r="SGG83" s="100"/>
      <c r="SGH83" s="100"/>
      <c r="SGI83" s="100"/>
      <c r="SGJ83" s="100"/>
      <c r="SGK83" s="100"/>
      <c r="SGL83" s="100"/>
      <c r="SGM83" s="100"/>
      <c r="SGN83" s="100"/>
      <c r="SGO83" s="100"/>
      <c r="SGP83" s="100"/>
      <c r="SGQ83" s="100"/>
      <c r="SGR83" s="100"/>
      <c r="SGS83" s="100"/>
      <c r="SGT83" s="100"/>
      <c r="SGU83" s="100"/>
      <c r="SGV83" s="100"/>
      <c r="SGW83" s="100"/>
      <c r="SGX83" s="100"/>
      <c r="SGY83" s="100"/>
      <c r="SGZ83" s="100"/>
      <c r="SHA83" s="100"/>
      <c r="SHB83" s="100"/>
      <c r="SHC83" s="100"/>
      <c r="SHD83" s="100"/>
      <c r="SHE83" s="100"/>
      <c r="SHF83" s="100"/>
      <c r="SHG83" s="100"/>
      <c r="SHH83" s="100"/>
      <c r="SHI83" s="100"/>
      <c r="SHJ83" s="100"/>
      <c r="SHK83" s="100"/>
      <c r="SHL83" s="100"/>
      <c r="SHM83" s="100"/>
      <c r="SHN83" s="100"/>
      <c r="SHO83" s="100"/>
      <c r="SHP83" s="100"/>
      <c r="SHQ83" s="100"/>
      <c r="SHR83" s="100"/>
      <c r="SHS83" s="100"/>
      <c r="SHT83" s="100"/>
      <c r="SHU83" s="100"/>
      <c r="SHV83" s="100"/>
      <c r="SHW83" s="100"/>
      <c r="SHX83" s="100"/>
      <c r="SHY83" s="100"/>
      <c r="SHZ83" s="100"/>
      <c r="SIA83" s="100"/>
      <c r="SIB83" s="100"/>
      <c r="SIC83" s="100"/>
      <c r="SID83" s="100"/>
      <c r="SIE83" s="100"/>
      <c r="SIF83" s="100"/>
      <c r="SIG83" s="100"/>
      <c r="SIH83" s="100"/>
      <c r="SII83" s="100"/>
      <c r="SIJ83" s="100"/>
      <c r="SIK83" s="100"/>
      <c r="SIL83" s="100"/>
      <c r="SIM83" s="100"/>
      <c r="SIN83" s="100"/>
      <c r="SIO83" s="100"/>
      <c r="SIP83" s="100"/>
      <c r="SIQ83" s="100"/>
      <c r="SIR83" s="100"/>
      <c r="SIS83" s="100"/>
      <c r="SIT83" s="100"/>
      <c r="SIU83" s="100"/>
      <c r="SIV83" s="100"/>
      <c r="SIW83" s="100"/>
      <c r="SIX83" s="100"/>
      <c r="SIY83" s="100"/>
      <c r="SIZ83" s="100"/>
      <c r="SJA83" s="100"/>
      <c r="SJB83" s="100"/>
      <c r="SJC83" s="100"/>
      <c r="SJD83" s="100"/>
      <c r="SJE83" s="100"/>
      <c r="SJF83" s="100"/>
      <c r="SJG83" s="100"/>
      <c r="SJH83" s="100"/>
      <c r="SJI83" s="100"/>
      <c r="SJJ83" s="100"/>
      <c r="SJK83" s="100"/>
      <c r="SJL83" s="100"/>
      <c r="SJM83" s="100"/>
      <c r="SJN83" s="100"/>
      <c r="SJO83" s="100"/>
      <c r="SJP83" s="100"/>
      <c r="SJQ83" s="100"/>
      <c r="SJR83" s="100"/>
      <c r="SJS83" s="100"/>
      <c r="SJT83" s="100"/>
      <c r="SJU83" s="100"/>
      <c r="SJV83" s="100"/>
      <c r="SJW83" s="100"/>
      <c r="SJX83" s="100"/>
      <c r="SJY83" s="100"/>
      <c r="SJZ83" s="100"/>
      <c r="SKA83" s="100"/>
      <c r="SKB83" s="100"/>
      <c r="SKC83" s="100"/>
      <c r="SKD83" s="100"/>
      <c r="SKE83" s="100"/>
      <c r="SKF83" s="100"/>
      <c r="SKG83" s="100"/>
      <c r="SKH83" s="100"/>
      <c r="SKI83" s="100"/>
      <c r="SKJ83" s="100"/>
      <c r="SKK83" s="100"/>
      <c r="SKL83" s="100"/>
      <c r="SKM83" s="100"/>
      <c r="SKN83" s="100"/>
      <c r="SKO83" s="100"/>
      <c r="SKP83" s="100"/>
      <c r="SKQ83" s="100"/>
      <c r="SKR83" s="100"/>
      <c r="SKS83" s="100"/>
      <c r="SKT83" s="100"/>
      <c r="SKU83" s="100"/>
      <c r="SKV83" s="100"/>
      <c r="SKW83" s="100"/>
      <c r="SKX83" s="100"/>
      <c r="SKY83" s="100"/>
      <c r="SKZ83" s="100"/>
      <c r="SLA83" s="100"/>
      <c r="SLB83" s="100"/>
      <c r="SLC83" s="100"/>
      <c r="SLD83" s="100"/>
      <c r="SLE83" s="100"/>
      <c r="SLF83" s="100"/>
      <c r="SLG83" s="100"/>
      <c r="SLH83" s="100"/>
      <c r="SLI83" s="100"/>
      <c r="SLJ83" s="100"/>
      <c r="SLK83" s="100"/>
      <c r="SLL83" s="100"/>
      <c r="SLM83" s="100"/>
      <c r="SLN83" s="100"/>
      <c r="SLO83" s="100"/>
      <c r="SLP83" s="100"/>
      <c r="SLQ83" s="100"/>
      <c r="SLR83" s="100"/>
      <c r="SLS83" s="100"/>
      <c r="SLT83" s="100"/>
      <c r="SLU83" s="100"/>
      <c r="SLV83" s="100"/>
      <c r="SLW83" s="100"/>
      <c r="SLX83" s="100"/>
      <c r="SLY83" s="100"/>
      <c r="SLZ83" s="100"/>
      <c r="SMA83" s="100"/>
      <c r="SMB83" s="100"/>
      <c r="SMC83" s="100"/>
      <c r="SMD83" s="100"/>
      <c r="SME83" s="100"/>
      <c r="SMF83" s="100"/>
      <c r="SMG83" s="100"/>
      <c r="SMH83" s="100"/>
      <c r="SMI83" s="100"/>
      <c r="SMJ83" s="100"/>
      <c r="SMK83" s="100"/>
      <c r="SML83" s="100"/>
      <c r="SMM83" s="100"/>
      <c r="SMN83" s="100"/>
      <c r="SMO83" s="100"/>
      <c r="SMP83" s="100"/>
      <c r="SMQ83" s="100"/>
      <c r="SMR83" s="100"/>
      <c r="SMS83" s="100"/>
      <c r="SMT83" s="100"/>
      <c r="SMU83" s="100"/>
      <c r="SMV83" s="100"/>
      <c r="SMW83" s="100"/>
      <c r="SMX83" s="100"/>
      <c r="SMY83" s="100"/>
      <c r="SMZ83" s="100"/>
      <c r="SNA83" s="100"/>
      <c r="SNB83" s="100"/>
      <c r="SNC83" s="100"/>
      <c r="SND83" s="100"/>
      <c r="SNE83" s="100"/>
      <c r="SNF83" s="100"/>
      <c r="SNG83" s="100"/>
      <c r="SNH83" s="100"/>
      <c r="SNI83" s="100"/>
      <c r="SNJ83" s="100"/>
      <c r="SNK83" s="100"/>
      <c r="SNL83" s="100"/>
      <c r="SNM83" s="100"/>
      <c r="SNN83" s="100"/>
      <c r="SNO83" s="100"/>
      <c r="SNP83" s="100"/>
      <c r="SNQ83" s="100"/>
      <c r="SNR83" s="100"/>
      <c r="SNS83" s="100"/>
      <c r="SNT83" s="100"/>
      <c r="SNU83" s="100"/>
      <c r="SNV83" s="100"/>
      <c r="SNW83" s="100"/>
      <c r="SNX83" s="100"/>
      <c r="SNY83" s="100"/>
      <c r="SNZ83" s="100"/>
      <c r="SOA83" s="100"/>
      <c r="SOB83" s="100"/>
      <c r="SOC83" s="100"/>
      <c r="SOD83" s="100"/>
      <c r="SOE83" s="100"/>
      <c r="SOF83" s="100"/>
      <c r="SOG83" s="100"/>
      <c r="SOH83" s="100"/>
      <c r="SOI83" s="100"/>
      <c r="SOJ83" s="100"/>
      <c r="SOK83" s="100"/>
      <c r="SOL83" s="100"/>
      <c r="SOM83" s="100"/>
      <c r="SON83" s="100"/>
      <c r="SOO83" s="100"/>
      <c r="SOP83" s="100"/>
      <c r="SOQ83" s="100"/>
      <c r="SOR83" s="100"/>
      <c r="SOS83" s="100"/>
      <c r="SOT83" s="100"/>
      <c r="SOU83" s="100"/>
      <c r="SOV83" s="100"/>
      <c r="SOW83" s="100"/>
      <c r="SOX83" s="100"/>
      <c r="SOY83" s="100"/>
      <c r="SOZ83" s="100"/>
      <c r="SPA83" s="100"/>
      <c r="SPB83" s="100"/>
      <c r="SPC83" s="100"/>
      <c r="SPD83" s="100"/>
      <c r="SPE83" s="100"/>
      <c r="SPF83" s="100"/>
      <c r="SPG83" s="100"/>
      <c r="SPH83" s="100"/>
      <c r="SPI83" s="100"/>
      <c r="SPJ83" s="100"/>
      <c r="SPK83" s="100"/>
      <c r="SPL83" s="100"/>
      <c r="SPM83" s="100"/>
      <c r="SPN83" s="100"/>
      <c r="SPO83" s="100"/>
      <c r="SPP83" s="100"/>
      <c r="SPQ83" s="100"/>
      <c r="SPR83" s="100"/>
      <c r="SPS83" s="100"/>
      <c r="SPT83" s="100"/>
      <c r="SPU83" s="100"/>
      <c r="SPV83" s="100"/>
      <c r="SPW83" s="100"/>
      <c r="SPX83" s="100"/>
      <c r="SPY83" s="100"/>
      <c r="SPZ83" s="100"/>
      <c r="SQA83" s="100"/>
      <c r="SQB83" s="100"/>
      <c r="SQC83" s="100"/>
      <c r="SQD83" s="100"/>
      <c r="SQE83" s="100"/>
      <c r="SQF83" s="100"/>
      <c r="SQG83" s="100"/>
      <c r="SQH83" s="100"/>
      <c r="SQI83" s="100"/>
      <c r="SQJ83" s="100"/>
      <c r="SQK83" s="100"/>
      <c r="SQL83" s="100"/>
      <c r="SQM83" s="100"/>
      <c r="SQN83" s="100"/>
      <c r="SQO83" s="100"/>
      <c r="SQP83" s="100"/>
      <c r="SQQ83" s="100"/>
      <c r="SQR83" s="100"/>
      <c r="SQS83" s="100"/>
      <c r="SQT83" s="100"/>
      <c r="SQU83" s="100"/>
      <c r="SQV83" s="100"/>
      <c r="SQW83" s="100"/>
      <c r="SQX83" s="100"/>
      <c r="SQY83" s="100"/>
      <c r="SQZ83" s="100"/>
      <c r="SRA83" s="100"/>
      <c r="SRB83" s="100"/>
      <c r="SRC83" s="100"/>
      <c r="SRD83" s="100"/>
      <c r="SRE83" s="100"/>
      <c r="SRF83" s="100"/>
      <c r="SRG83" s="100"/>
      <c r="SRH83" s="100"/>
      <c r="SRI83" s="100"/>
      <c r="SRJ83" s="100"/>
      <c r="SRK83" s="100"/>
      <c r="SRL83" s="100"/>
      <c r="SRM83" s="100"/>
      <c r="SRN83" s="100"/>
      <c r="SRO83" s="100"/>
      <c r="SRP83" s="100"/>
      <c r="SRQ83" s="100"/>
      <c r="SRR83" s="100"/>
      <c r="SRS83" s="100"/>
      <c r="SRT83" s="100"/>
      <c r="SRU83" s="100"/>
      <c r="SRV83" s="100"/>
      <c r="SRW83" s="100"/>
      <c r="SRX83" s="100"/>
      <c r="SRY83" s="100"/>
      <c r="SRZ83" s="100"/>
      <c r="SSA83" s="100"/>
      <c r="SSB83" s="100"/>
      <c r="SSC83" s="100"/>
      <c r="SSD83" s="100"/>
      <c r="SSE83" s="100"/>
      <c r="SSF83" s="100"/>
      <c r="SSG83" s="100"/>
      <c r="SSH83" s="100"/>
      <c r="SSI83" s="100"/>
      <c r="SSJ83" s="100"/>
      <c r="SSK83" s="100"/>
      <c r="SSL83" s="100"/>
      <c r="SSM83" s="100"/>
      <c r="SSN83" s="100"/>
      <c r="SSO83" s="100"/>
      <c r="SSP83" s="100"/>
      <c r="SSQ83" s="100"/>
      <c r="SSR83" s="100"/>
      <c r="SSS83" s="100"/>
      <c r="SST83" s="100"/>
      <c r="SSU83" s="100"/>
      <c r="SSV83" s="100"/>
      <c r="SSW83" s="100"/>
      <c r="SSX83" s="100"/>
      <c r="SSY83" s="100"/>
      <c r="SSZ83" s="100"/>
      <c r="STA83" s="100"/>
      <c r="STB83" s="100"/>
      <c r="STC83" s="100"/>
      <c r="STD83" s="100"/>
      <c r="STE83" s="100"/>
      <c r="STF83" s="100"/>
      <c r="STG83" s="100"/>
      <c r="STH83" s="100"/>
      <c r="STI83" s="100"/>
      <c r="STJ83" s="100"/>
      <c r="STK83" s="100"/>
      <c r="STL83" s="100"/>
      <c r="STM83" s="100"/>
      <c r="STN83" s="100"/>
      <c r="STO83" s="100"/>
      <c r="STP83" s="100"/>
      <c r="STQ83" s="100"/>
      <c r="STR83" s="100"/>
      <c r="STS83" s="100"/>
      <c r="STT83" s="100"/>
      <c r="STU83" s="100"/>
      <c r="STV83" s="100"/>
      <c r="STW83" s="100"/>
      <c r="STX83" s="100"/>
      <c r="STY83" s="100"/>
      <c r="STZ83" s="100"/>
      <c r="SUA83" s="100"/>
      <c r="SUB83" s="100"/>
      <c r="SUC83" s="100"/>
      <c r="SUD83" s="100"/>
      <c r="SUE83" s="100"/>
      <c r="SUF83" s="100"/>
      <c r="SUG83" s="100"/>
      <c r="SUH83" s="100"/>
      <c r="SUI83" s="100"/>
      <c r="SUJ83" s="100"/>
      <c r="SUK83" s="100"/>
      <c r="SUL83" s="100"/>
      <c r="SUM83" s="100"/>
      <c r="SUN83" s="100"/>
      <c r="SUO83" s="100"/>
      <c r="SUP83" s="100"/>
      <c r="SUQ83" s="100"/>
      <c r="SUR83" s="100"/>
      <c r="SUS83" s="100"/>
      <c r="SUT83" s="100"/>
      <c r="SUU83" s="100"/>
      <c r="SUV83" s="100"/>
      <c r="SUW83" s="100"/>
      <c r="SUX83" s="100"/>
      <c r="SUY83" s="100"/>
      <c r="SUZ83" s="100"/>
      <c r="SVA83" s="100"/>
      <c r="SVB83" s="100"/>
      <c r="SVC83" s="100"/>
      <c r="SVD83" s="100"/>
      <c r="SVE83" s="100"/>
      <c r="SVF83" s="100"/>
      <c r="SVG83" s="100"/>
      <c r="SVH83" s="100"/>
      <c r="SVI83" s="100"/>
      <c r="SVJ83" s="100"/>
      <c r="SVK83" s="100"/>
      <c r="SVL83" s="100"/>
      <c r="SVM83" s="100"/>
      <c r="SVN83" s="100"/>
      <c r="SVO83" s="100"/>
      <c r="SVP83" s="100"/>
      <c r="SVQ83" s="100"/>
      <c r="SVR83" s="100"/>
      <c r="SVS83" s="100"/>
      <c r="SVT83" s="100"/>
      <c r="SVU83" s="100"/>
      <c r="SVV83" s="100"/>
      <c r="SVW83" s="100"/>
      <c r="SVX83" s="100"/>
      <c r="SVY83" s="100"/>
      <c r="SVZ83" s="100"/>
      <c r="SWA83" s="100"/>
      <c r="SWB83" s="100"/>
      <c r="SWC83" s="100"/>
      <c r="SWD83" s="100"/>
      <c r="SWE83" s="100"/>
      <c r="SWF83" s="100"/>
      <c r="SWG83" s="100"/>
      <c r="SWH83" s="100"/>
      <c r="SWI83" s="100"/>
      <c r="SWJ83" s="100"/>
      <c r="SWK83" s="100"/>
      <c r="SWL83" s="100"/>
      <c r="SWM83" s="100"/>
      <c r="SWN83" s="100"/>
      <c r="SWO83" s="100"/>
      <c r="SWP83" s="100"/>
      <c r="SWQ83" s="100"/>
      <c r="SWR83" s="100"/>
      <c r="SWS83" s="100"/>
      <c r="SWT83" s="100"/>
      <c r="SWU83" s="100"/>
      <c r="SWV83" s="100"/>
      <c r="SWW83" s="100"/>
      <c r="SWX83" s="100"/>
      <c r="SWY83" s="100"/>
      <c r="SWZ83" s="100"/>
      <c r="SXA83" s="100"/>
      <c r="SXB83" s="100"/>
      <c r="SXC83" s="100"/>
      <c r="SXD83" s="100"/>
      <c r="SXE83" s="100"/>
      <c r="SXF83" s="100"/>
      <c r="SXG83" s="100"/>
      <c r="SXH83" s="100"/>
      <c r="SXI83" s="100"/>
      <c r="SXJ83" s="100"/>
      <c r="SXK83" s="100"/>
      <c r="SXL83" s="100"/>
      <c r="SXM83" s="100"/>
      <c r="SXN83" s="100"/>
      <c r="SXO83" s="100"/>
      <c r="SXP83" s="100"/>
      <c r="SXQ83" s="100"/>
      <c r="SXR83" s="100"/>
      <c r="SXS83" s="100"/>
      <c r="SXT83" s="100"/>
      <c r="SXU83" s="100"/>
      <c r="SXV83" s="100"/>
      <c r="SXW83" s="100"/>
      <c r="SXX83" s="100"/>
      <c r="SXY83" s="100"/>
      <c r="SXZ83" s="100"/>
      <c r="SYA83" s="100"/>
      <c r="SYB83" s="100"/>
      <c r="SYC83" s="100"/>
      <c r="SYD83" s="100"/>
      <c r="SYE83" s="100"/>
      <c r="SYF83" s="100"/>
      <c r="SYG83" s="100"/>
      <c r="SYH83" s="100"/>
      <c r="SYI83" s="100"/>
      <c r="SYJ83" s="100"/>
      <c r="SYK83" s="100"/>
      <c r="SYL83" s="100"/>
      <c r="SYM83" s="100"/>
      <c r="SYN83" s="100"/>
      <c r="SYO83" s="100"/>
      <c r="SYP83" s="100"/>
      <c r="SYQ83" s="100"/>
      <c r="SYR83" s="100"/>
      <c r="SYS83" s="100"/>
      <c r="SYT83" s="100"/>
      <c r="SYU83" s="100"/>
      <c r="SYV83" s="100"/>
      <c r="SYW83" s="100"/>
      <c r="SYX83" s="100"/>
      <c r="SYY83" s="100"/>
      <c r="SYZ83" s="100"/>
      <c r="SZA83" s="100"/>
      <c r="SZB83" s="100"/>
      <c r="SZC83" s="100"/>
      <c r="SZD83" s="100"/>
      <c r="SZE83" s="100"/>
      <c r="SZF83" s="100"/>
      <c r="SZG83" s="100"/>
      <c r="SZH83" s="100"/>
      <c r="SZI83" s="100"/>
      <c r="SZJ83" s="100"/>
      <c r="SZK83" s="100"/>
      <c r="SZL83" s="100"/>
      <c r="SZM83" s="100"/>
      <c r="SZN83" s="100"/>
      <c r="SZO83" s="100"/>
      <c r="SZP83" s="100"/>
      <c r="SZQ83" s="100"/>
      <c r="SZR83" s="100"/>
      <c r="SZS83" s="100"/>
      <c r="SZT83" s="100"/>
      <c r="SZU83" s="100"/>
      <c r="SZV83" s="100"/>
      <c r="SZW83" s="100"/>
      <c r="SZX83" s="100"/>
      <c r="SZY83" s="100"/>
      <c r="SZZ83" s="100"/>
      <c r="TAA83" s="100"/>
      <c r="TAB83" s="100"/>
      <c r="TAC83" s="100"/>
      <c r="TAD83" s="100"/>
      <c r="TAE83" s="100"/>
      <c r="TAF83" s="100"/>
      <c r="TAG83" s="100"/>
      <c r="TAH83" s="100"/>
      <c r="TAI83" s="100"/>
      <c r="TAJ83" s="100"/>
      <c r="TAK83" s="100"/>
      <c r="TAL83" s="100"/>
      <c r="TAM83" s="100"/>
      <c r="TAN83" s="100"/>
      <c r="TAO83" s="100"/>
      <c r="TAP83" s="100"/>
      <c r="TAQ83" s="100"/>
      <c r="TAR83" s="100"/>
      <c r="TAS83" s="100"/>
      <c r="TAT83" s="100"/>
      <c r="TAU83" s="100"/>
      <c r="TAV83" s="100"/>
      <c r="TAW83" s="100"/>
      <c r="TAX83" s="100"/>
      <c r="TAY83" s="100"/>
      <c r="TAZ83" s="100"/>
      <c r="TBA83" s="100"/>
      <c r="TBB83" s="100"/>
      <c r="TBC83" s="100"/>
      <c r="TBD83" s="100"/>
      <c r="TBE83" s="100"/>
      <c r="TBF83" s="100"/>
      <c r="TBG83" s="100"/>
      <c r="TBH83" s="100"/>
      <c r="TBI83" s="100"/>
      <c r="TBJ83" s="100"/>
      <c r="TBK83" s="100"/>
      <c r="TBL83" s="100"/>
      <c r="TBM83" s="100"/>
      <c r="TBN83" s="100"/>
      <c r="TBO83" s="100"/>
      <c r="TBP83" s="100"/>
      <c r="TBQ83" s="100"/>
      <c r="TBR83" s="100"/>
      <c r="TBS83" s="100"/>
      <c r="TBT83" s="100"/>
      <c r="TBU83" s="100"/>
      <c r="TBV83" s="100"/>
      <c r="TBW83" s="100"/>
      <c r="TBX83" s="100"/>
      <c r="TBY83" s="100"/>
      <c r="TBZ83" s="100"/>
      <c r="TCA83" s="100"/>
      <c r="TCB83" s="100"/>
      <c r="TCC83" s="100"/>
      <c r="TCD83" s="100"/>
      <c r="TCE83" s="100"/>
      <c r="TCF83" s="100"/>
      <c r="TCG83" s="100"/>
      <c r="TCH83" s="100"/>
      <c r="TCI83" s="100"/>
      <c r="TCJ83" s="100"/>
      <c r="TCK83" s="100"/>
      <c r="TCL83" s="100"/>
      <c r="TCM83" s="100"/>
      <c r="TCN83" s="100"/>
      <c r="TCO83" s="100"/>
      <c r="TCP83" s="100"/>
      <c r="TCQ83" s="100"/>
      <c r="TCR83" s="100"/>
      <c r="TCS83" s="100"/>
      <c r="TCT83" s="100"/>
      <c r="TCU83" s="100"/>
      <c r="TCV83" s="100"/>
      <c r="TCW83" s="100"/>
      <c r="TCX83" s="100"/>
      <c r="TCY83" s="100"/>
      <c r="TCZ83" s="100"/>
      <c r="TDA83" s="100"/>
      <c r="TDB83" s="100"/>
      <c r="TDC83" s="100"/>
      <c r="TDD83" s="100"/>
      <c r="TDE83" s="100"/>
      <c r="TDF83" s="100"/>
      <c r="TDG83" s="100"/>
      <c r="TDH83" s="100"/>
      <c r="TDI83" s="100"/>
      <c r="TDJ83" s="100"/>
      <c r="TDK83" s="100"/>
      <c r="TDL83" s="100"/>
      <c r="TDM83" s="100"/>
      <c r="TDN83" s="100"/>
      <c r="TDO83" s="100"/>
      <c r="TDP83" s="100"/>
      <c r="TDQ83" s="100"/>
      <c r="TDR83" s="100"/>
      <c r="TDS83" s="100"/>
      <c r="TDT83" s="100"/>
      <c r="TDU83" s="100"/>
      <c r="TDV83" s="100"/>
      <c r="TDW83" s="100"/>
      <c r="TDX83" s="100"/>
      <c r="TDY83" s="100"/>
      <c r="TDZ83" s="100"/>
      <c r="TEA83" s="100"/>
      <c r="TEB83" s="100"/>
      <c r="TEC83" s="100"/>
      <c r="TED83" s="100"/>
      <c r="TEE83" s="100"/>
      <c r="TEF83" s="100"/>
      <c r="TEG83" s="100"/>
      <c r="TEH83" s="100"/>
      <c r="TEI83" s="100"/>
      <c r="TEJ83" s="100"/>
      <c r="TEK83" s="100"/>
      <c r="TEL83" s="100"/>
      <c r="TEM83" s="100"/>
      <c r="TEN83" s="100"/>
      <c r="TEO83" s="100"/>
      <c r="TEP83" s="100"/>
      <c r="TEQ83" s="100"/>
      <c r="TER83" s="100"/>
      <c r="TES83" s="100"/>
      <c r="TET83" s="100"/>
      <c r="TEU83" s="100"/>
      <c r="TEV83" s="100"/>
      <c r="TEW83" s="100"/>
      <c r="TEX83" s="100"/>
      <c r="TEY83" s="100"/>
      <c r="TEZ83" s="100"/>
      <c r="TFA83" s="100"/>
      <c r="TFB83" s="100"/>
      <c r="TFC83" s="100"/>
      <c r="TFD83" s="100"/>
      <c r="TFE83" s="100"/>
      <c r="TFF83" s="100"/>
      <c r="TFG83" s="100"/>
      <c r="TFH83" s="100"/>
      <c r="TFI83" s="100"/>
      <c r="TFJ83" s="100"/>
      <c r="TFK83" s="100"/>
      <c r="TFL83" s="100"/>
      <c r="TFM83" s="100"/>
      <c r="TFN83" s="100"/>
      <c r="TFO83" s="100"/>
      <c r="TFP83" s="100"/>
      <c r="TFQ83" s="100"/>
      <c r="TFR83" s="100"/>
      <c r="TFS83" s="100"/>
      <c r="TFT83" s="100"/>
      <c r="TFU83" s="100"/>
      <c r="TFV83" s="100"/>
      <c r="TFW83" s="100"/>
      <c r="TFX83" s="100"/>
      <c r="TFY83" s="100"/>
      <c r="TFZ83" s="100"/>
      <c r="TGA83" s="100"/>
      <c r="TGB83" s="100"/>
      <c r="TGC83" s="100"/>
      <c r="TGD83" s="100"/>
      <c r="TGE83" s="100"/>
      <c r="TGF83" s="100"/>
      <c r="TGG83" s="100"/>
      <c r="TGH83" s="100"/>
      <c r="TGI83" s="100"/>
      <c r="TGJ83" s="100"/>
      <c r="TGK83" s="100"/>
      <c r="TGL83" s="100"/>
      <c r="TGM83" s="100"/>
      <c r="TGN83" s="100"/>
      <c r="TGO83" s="100"/>
      <c r="TGP83" s="100"/>
      <c r="TGQ83" s="100"/>
      <c r="TGR83" s="100"/>
      <c r="TGS83" s="100"/>
      <c r="TGT83" s="100"/>
      <c r="TGU83" s="100"/>
      <c r="TGV83" s="100"/>
      <c r="TGW83" s="100"/>
      <c r="TGX83" s="100"/>
      <c r="TGY83" s="100"/>
      <c r="TGZ83" s="100"/>
      <c r="THA83" s="100"/>
      <c r="THB83" s="100"/>
      <c r="THC83" s="100"/>
      <c r="THD83" s="100"/>
      <c r="THE83" s="100"/>
      <c r="THF83" s="100"/>
      <c r="THG83" s="100"/>
      <c r="THH83" s="100"/>
      <c r="THI83" s="100"/>
      <c r="THJ83" s="100"/>
      <c r="THK83" s="100"/>
      <c r="THL83" s="100"/>
      <c r="THM83" s="100"/>
      <c r="THN83" s="100"/>
      <c r="THO83" s="100"/>
      <c r="THP83" s="100"/>
      <c r="THQ83" s="100"/>
      <c r="THR83" s="100"/>
      <c r="THS83" s="100"/>
      <c r="THT83" s="100"/>
      <c r="THU83" s="100"/>
      <c r="THV83" s="100"/>
      <c r="THW83" s="100"/>
      <c r="THX83" s="100"/>
      <c r="THY83" s="100"/>
      <c r="THZ83" s="100"/>
      <c r="TIA83" s="100"/>
      <c r="TIB83" s="100"/>
      <c r="TIC83" s="100"/>
      <c r="TID83" s="100"/>
      <c r="TIE83" s="100"/>
      <c r="TIF83" s="100"/>
      <c r="TIG83" s="100"/>
      <c r="TIH83" s="100"/>
      <c r="TII83" s="100"/>
      <c r="TIJ83" s="100"/>
      <c r="TIK83" s="100"/>
      <c r="TIL83" s="100"/>
      <c r="TIM83" s="100"/>
      <c r="TIN83" s="100"/>
      <c r="TIO83" s="100"/>
      <c r="TIP83" s="100"/>
      <c r="TIQ83" s="100"/>
      <c r="TIR83" s="100"/>
      <c r="TIS83" s="100"/>
      <c r="TIT83" s="100"/>
      <c r="TIU83" s="100"/>
      <c r="TIV83" s="100"/>
      <c r="TIW83" s="100"/>
      <c r="TIX83" s="100"/>
      <c r="TIY83" s="100"/>
      <c r="TIZ83" s="100"/>
      <c r="TJA83" s="100"/>
      <c r="TJB83" s="100"/>
      <c r="TJC83" s="100"/>
      <c r="TJD83" s="100"/>
      <c r="TJE83" s="100"/>
      <c r="TJF83" s="100"/>
      <c r="TJG83" s="100"/>
      <c r="TJH83" s="100"/>
      <c r="TJI83" s="100"/>
      <c r="TJJ83" s="100"/>
      <c r="TJK83" s="100"/>
      <c r="TJL83" s="100"/>
      <c r="TJM83" s="100"/>
      <c r="TJN83" s="100"/>
      <c r="TJO83" s="100"/>
      <c r="TJP83" s="100"/>
      <c r="TJQ83" s="100"/>
      <c r="TJR83" s="100"/>
      <c r="TJS83" s="100"/>
      <c r="TJT83" s="100"/>
      <c r="TJU83" s="100"/>
      <c r="TJV83" s="100"/>
      <c r="TJW83" s="100"/>
      <c r="TJX83" s="100"/>
      <c r="TJY83" s="100"/>
      <c r="TJZ83" s="100"/>
      <c r="TKA83" s="100"/>
      <c r="TKB83" s="100"/>
      <c r="TKC83" s="100"/>
      <c r="TKD83" s="100"/>
      <c r="TKE83" s="100"/>
      <c r="TKF83" s="100"/>
      <c r="TKG83" s="100"/>
      <c r="TKH83" s="100"/>
      <c r="TKI83" s="100"/>
      <c r="TKJ83" s="100"/>
      <c r="TKK83" s="100"/>
      <c r="TKL83" s="100"/>
      <c r="TKM83" s="100"/>
      <c r="TKN83" s="100"/>
      <c r="TKO83" s="100"/>
      <c r="TKP83" s="100"/>
      <c r="TKQ83" s="100"/>
      <c r="TKR83" s="100"/>
      <c r="TKS83" s="100"/>
      <c r="TKT83" s="100"/>
      <c r="TKU83" s="100"/>
      <c r="TKV83" s="100"/>
      <c r="TKW83" s="100"/>
      <c r="TKX83" s="100"/>
      <c r="TKY83" s="100"/>
      <c r="TKZ83" s="100"/>
      <c r="TLA83" s="100"/>
      <c r="TLB83" s="100"/>
      <c r="TLC83" s="100"/>
      <c r="TLD83" s="100"/>
      <c r="TLE83" s="100"/>
      <c r="TLF83" s="100"/>
      <c r="TLG83" s="100"/>
      <c r="TLH83" s="100"/>
      <c r="TLI83" s="100"/>
      <c r="TLJ83" s="100"/>
      <c r="TLK83" s="100"/>
      <c r="TLL83" s="100"/>
      <c r="TLM83" s="100"/>
      <c r="TLN83" s="100"/>
      <c r="TLO83" s="100"/>
      <c r="TLP83" s="100"/>
      <c r="TLQ83" s="100"/>
      <c r="TLR83" s="100"/>
      <c r="TLS83" s="100"/>
      <c r="TLT83" s="100"/>
      <c r="TLU83" s="100"/>
      <c r="TLV83" s="100"/>
      <c r="TLW83" s="100"/>
      <c r="TLX83" s="100"/>
      <c r="TLY83" s="100"/>
      <c r="TLZ83" s="100"/>
      <c r="TMA83" s="100"/>
      <c r="TMB83" s="100"/>
      <c r="TMC83" s="100"/>
      <c r="TMD83" s="100"/>
      <c r="TME83" s="100"/>
      <c r="TMF83" s="100"/>
      <c r="TMG83" s="100"/>
      <c r="TMH83" s="100"/>
      <c r="TMI83" s="100"/>
      <c r="TMJ83" s="100"/>
      <c r="TMK83" s="100"/>
      <c r="TML83" s="100"/>
      <c r="TMM83" s="100"/>
      <c r="TMN83" s="100"/>
      <c r="TMO83" s="100"/>
      <c r="TMP83" s="100"/>
      <c r="TMQ83" s="100"/>
      <c r="TMR83" s="100"/>
      <c r="TMS83" s="100"/>
      <c r="TMT83" s="100"/>
      <c r="TMU83" s="100"/>
      <c r="TMV83" s="100"/>
      <c r="TMW83" s="100"/>
      <c r="TMX83" s="100"/>
      <c r="TMY83" s="100"/>
      <c r="TMZ83" s="100"/>
      <c r="TNA83" s="100"/>
      <c r="TNB83" s="100"/>
      <c r="TNC83" s="100"/>
      <c r="TND83" s="100"/>
      <c r="TNE83" s="100"/>
      <c r="TNF83" s="100"/>
      <c r="TNG83" s="100"/>
      <c r="TNH83" s="100"/>
      <c r="TNI83" s="100"/>
      <c r="TNJ83" s="100"/>
      <c r="TNK83" s="100"/>
      <c r="TNL83" s="100"/>
      <c r="TNM83" s="100"/>
      <c r="TNN83" s="100"/>
      <c r="TNO83" s="100"/>
      <c r="TNP83" s="100"/>
      <c r="TNQ83" s="100"/>
      <c r="TNR83" s="100"/>
      <c r="TNS83" s="100"/>
      <c r="TNT83" s="100"/>
      <c r="TNU83" s="100"/>
      <c r="TNV83" s="100"/>
      <c r="TNW83" s="100"/>
      <c r="TNX83" s="100"/>
      <c r="TNY83" s="100"/>
      <c r="TNZ83" s="100"/>
      <c r="TOA83" s="100"/>
      <c r="TOB83" s="100"/>
      <c r="TOC83" s="100"/>
      <c r="TOD83" s="100"/>
      <c r="TOE83" s="100"/>
      <c r="TOF83" s="100"/>
      <c r="TOG83" s="100"/>
      <c r="TOH83" s="100"/>
      <c r="TOI83" s="100"/>
      <c r="TOJ83" s="100"/>
      <c r="TOK83" s="100"/>
      <c r="TOL83" s="100"/>
      <c r="TOM83" s="100"/>
      <c r="TON83" s="100"/>
      <c r="TOO83" s="100"/>
      <c r="TOP83" s="100"/>
      <c r="TOQ83" s="100"/>
      <c r="TOR83" s="100"/>
      <c r="TOS83" s="100"/>
      <c r="TOT83" s="100"/>
      <c r="TOU83" s="100"/>
      <c r="TOV83" s="100"/>
      <c r="TOW83" s="100"/>
      <c r="TOX83" s="100"/>
      <c r="TOY83" s="100"/>
      <c r="TOZ83" s="100"/>
      <c r="TPA83" s="100"/>
      <c r="TPB83" s="100"/>
      <c r="TPC83" s="100"/>
      <c r="TPD83" s="100"/>
      <c r="TPE83" s="100"/>
      <c r="TPF83" s="100"/>
      <c r="TPG83" s="100"/>
      <c r="TPH83" s="100"/>
      <c r="TPI83" s="100"/>
      <c r="TPJ83" s="100"/>
      <c r="TPK83" s="100"/>
      <c r="TPL83" s="100"/>
      <c r="TPM83" s="100"/>
      <c r="TPN83" s="100"/>
      <c r="TPO83" s="100"/>
      <c r="TPP83" s="100"/>
      <c r="TPQ83" s="100"/>
      <c r="TPR83" s="100"/>
      <c r="TPS83" s="100"/>
      <c r="TPT83" s="100"/>
      <c r="TPU83" s="100"/>
      <c r="TPV83" s="100"/>
      <c r="TPW83" s="100"/>
      <c r="TPX83" s="100"/>
      <c r="TPY83" s="100"/>
      <c r="TPZ83" s="100"/>
      <c r="TQA83" s="100"/>
      <c r="TQB83" s="100"/>
      <c r="TQC83" s="100"/>
      <c r="TQD83" s="100"/>
      <c r="TQE83" s="100"/>
      <c r="TQF83" s="100"/>
      <c r="TQG83" s="100"/>
      <c r="TQH83" s="100"/>
      <c r="TQI83" s="100"/>
      <c r="TQJ83" s="100"/>
      <c r="TQK83" s="100"/>
      <c r="TQL83" s="100"/>
      <c r="TQM83" s="100"/>
      <c r="TQN83" s="100"/>
      <c r="TQO83" s="100"/>
      <c r="TQP83" s="100"/>
      <c r="TQQ83" s="100"/>
      <c r="TQR83" s="100"/>
      <c r="TQS83" s="100"/>
      <c r="TQT83" s="100"/>
      <c r="TQU83" s="100"/>
      <c r="TQV83" s="100"/>
      <c r="TQW83" s="100"/>
      <c r="TQX83" s="100"/>
      <c r="TQY83" s="100"/>
      <c r="TQZ83" s="100"/>
      <c r="TRA83" s="100"/>
      <c r="TRB83" s="100"/>
      <c r="TRC83" s="100"/>
      <c r="TRD83" s="100"/>
      <c r="TRE83" s="100"/>
      <c r="TRF83" s="100"/>
      <c r="TRG83" s="100"/>
      <c r="TRH83" s="100"/>
      <c r="TRI83" s="100"/>
      <c r="TRJ83" s="100"/>
      <c r="TRK83" s="100"/>
      <c r="TRL83" s="100"/>
      <c r="TRM83" s="100"/>
      <c r="TRN83" s="100"/>
      <c r="TRO83" s="100"/>
      <c r="TRP83" s="100"/>
      <c r="TRQ83" s="100"/>
      <c r="TRR83" s="100"/>
      <c r="TRS83" s="100"/>
      <c r="TRT83" s="100"/>
      <c r="TRU83" s="100"/>
      <c r="TRV83" s="100"/>
      <c r="TRW83" s="100"/>
      <c r="TRX83" s="100"/>
      <c r="TRY83" s="100"/>
      <c r="TRZ83" s="100"/>
      <c r="TSA83" s="100"/>
      <c r="TSB83" s="100"/>
      <c r="TSC83" s="100"/>
      <c r="TSD83" s="100"/>
      <c r="TSE83" s="100"/>
      <c r="TSF83" s="100"/>
      <c r="TSG83" s="100"/>
      <c r="TSH83" s="100"/>
      <c r="TSI83" s="100"/>
      <c r="TSJ83" s="100"/>
      <c r="TSK83" s="100"/>
      <c r="TSL83" s="100"/>
      <c r="TSM83" s="100"/>
      <c r="TSN83" s="100"/>
      <c r="TSO83" s="100"/>
      <c r="TSP83" s="100"/>
      <c r="TSQ83" s="100"/>
      <c r="TSR83" s="100"/>
      <c r="TSS83" s="100"/>
      <c r="TST83" s="100"/>
      <c r="TSU83" s="100"/>
      <c r="TSV83" s="100"/>
      <c r="TSW83" s="100"/>
      <c r="TSX83" s="100"/>
      <c r="TSY83" s="100"/>
      <c r="TSZ83" s="100"/>
      <c r="TTA83" s="100"/>
      <c r="TTB83" s="100"/>
      <c r="TTC83" s="100"/>
      <c r="TTD83" s="100"/>
      <c r="TTE83" s="100"/>
      <c r="TTF83" s="100"/>
      <c r="TTG83" s="100"/>
      <c r="TTH83" s="100"/>
      <c r="TTI83" s="100"/>
      <c r="TTJ83" s="100"/>
      <c r="TTK83" s="100"/>
      <c r="TTL83" s="100"/>
      <c r="TTM83" s="100"/>
      <c r="TTN83" s="100"/>
      <c r="TTO83" s="100"/>
      <c r="TTP83" s="100"/>
      <c r="TTQ83" s="100"/>
      <c r="TTR83" s="100"/>
      <c r="TTS83" s="100"/>
      <c r="TTT83" s="100"/>
      <c r="TTU83" s="100"/>
      <c r="TTV83" s="100"/>
      <c r="TTW83" s="100"/>
      <c r="TTX83" s="100"/>
      <c r="TTY83" s="100"/>
      <c r="TTZ83" s="100"/>
      <c r="TUA83" s="100"/>
      <c r="TUB83" s="100"/>
      <c r="TUC83" s="100"/>
      <c r="TUD83" s="100"/>
      <c r="TUE83" s="100"/>
      <c r="TUF83" s="100"/>
      <c r="TUG83" s="100"/>
      <c r="TUH83" s="100"/>
      <c r="TUI83" s="100"/>
      <c r="TUJ83" s="100"/>
      <c r="TUK83" s="100"/>
      <c r="TUL83" s="100"/>
      <c r="TUM83" s="100"/>
      <c r="TUN83" s="100"/>
      <c r="TUO83" s="100"/>
      <c r="TUP83" s="100"/>
      <c r="TUQ83" s="100"/>
      <c r="TUR83" s="100"/>
      <c r="TUS83" s="100"/>
      <c r="TUT83" s="100"/>
      <c r="TUU83" s="100"/>
      <c r="TUV83" s="100"/>
      <c r="TUW83" s="100"/>
      <c r="TUX83" s="100"/>
      <c r="TUY83" s="100"/>
      <c r="TUZ83" s="100"/>
      <c r="TVA83" s="100"/>
      <c r="TVB83" s="100"/>
      <c r="TVC83" s="100"/>
      <c r="TVD83" s="100"/>
      <c r="TVE83" s="100"/>
      <c r="TVF83" s="100"/>
      <c r="TVG83" s="100"/>
      <c r="TVH83" s="100"/>
      <c r="TVI83" s="100"/>
      <c r="TVJ83" s="100"/>
      <c r="TVK83" s="100"/>
      <c r="TVL83" s="100"/>
      <c r="TVM83" s="100"/>
      <c r="TVN83" s="100"/>
      <c r="TVO83" s="100"/>
      <c r="TVP83" s="100"/>
      <c r="TVQ83" s="100"/>
      <c r="TVR83" s="100"/>
      <c r="TVS83" s="100"/>
      <c r="TVT83" s="100"/>
      <c r="TVU83" s="100"/>
      <c r="TVV83" s="100"/>
      <c r="TVW83" s="100"/>
      <c r="TVX83" s="100"/>
      <c r="TVY83" s="100"/>
      <c r="TVZ83" s="100"/>
      <c r="TWA83" s="100"/>
      <c r="TWB83" s="100"/>
      <c r="TWC83" s="100"/>
      <c r="TWD83" s="100"/>
      <c r="TWE83" s="100"/>
      <c r="TWF83" s="100"/>
      <c r="TWG83" s="100"/>
      <c r="TWH83" s="100"/>
      <c r="TWI83" s="100"/>
      <c r="TWJ83" s="100"/>
      <c r="TWK83" s="100"/>
      <c r="TWL83" s="100"/>
      <c r="TWM83" s="100"/>
      <c r="TWN83" s="100"/>
      <c r="TWO83" s="100"/>
      <c r="TWP83" s="100"/>
      <c r="TWQ83" s="100"/>
      <c r="TWR83" s="100"/>
      <c r="TWS83" s="100"/>
      <c r="TWT83" s="100"/>
      <c r="TWU83" s="100"/>
      <c r="TWV83" s="100"/>
      <c r="TWW83" s="100"/>
      <c r="TWX83" s="100"/>
      <c r="TWY83" s="100"/>
      <c r="TWZ83" s="100"/>
      <c r="TXA83" s="100"/>
      <c r="TXB83" s="100"/>
      <c r="TXC83" s="100"/>
      <c r="TXD83" s="100"/>
      <c r="TXE83" s="100"/>
      <c r="TXF83" s="100"/>
      <c r="TXG83" s="100"/>
      <c r="TXH83" s="100"/>
      <c r="TXI83" s="100"/>
      <c r="TXJ83" s="100"/>
      <c r="TXK83" s="100"/>
      <c r="TXL83" s="100"/>
      <c r="TXM83" s="100"/>
      <c r="TXN83" s="100"/>
      <c r="TXO83" s="100"/>
      <c r="TXP83" s="100"/>
      <c r="TXQ83" s="100"/>
      <c r="TXR83" s="100"/>
      <c r="TXS83" s="100"/>
      <c r="TXT83" s="100"/>
      <c r="TXU83" s="100"/>
      <c r="TXV83" s="100"/>
      <c r="TXW83" s="100"/>
      <c r="TXX83" s="100"/>
      <c r="TXY83" s="100"/>
      <c r="TXZ83" s="100"/>
      <c r="TYA83" s="100"/>
      <c r="TYB83" s="100"/>
      <c r="TYC83" s="100"/>
      <c r="TYD83" s="100"/>
      <c r="TYE83" s="100"/>
      <c r="TYF83" s="100"/>
      <c r="TYG83" s="100"/>
      <c r="TYH83" s="100"/>
      <c r="TYI83" s="100"/>
      <c r="TYJ83" s="100"/>
      <c r="TYK83" s="100"/>
      <c r="TYL83" s="100"/>
      <c r="TYM83" s="100"/>
      <c r="TYN83" s="100"/>
      <c r="TYO83" s="100"/>
      <c r="TYP83" s="100"/>
      <c r="TYQ83" s="100"/>
      <c r="TYR83" s="100"/>
      <c r="TYS83" s="100"/>
      <c r="TYT83" s="100"/>
      <c r="TYU83" s="100"/>
      <c r="TYV83" s="100"/>
      <c r="TYW83" s="100"/>
      <c r="TYX83" s="100"/>
      <c r="TYY83" s="100"/>
      <c r="TYZ83" s="100"/>
      <c r="TZA83" s="100"/>
      <c r="TZB83" s="100"/>
      <c r="TZC83" s="100"/>
      <c r="TZD83" s="100"/>
      <c r="TZE83" s="100"/>
      <c r="TZF83" s="100"/>
      <c r="TZG83" s="100"/>
      <c r="TZH83" s="100"/>
      <c r="TZI83" s="100"/>
      <c r="TZJ83" s="100"/>
      <c r="TZK83" s="100"/>
      <c r="TZL83" s="100"/>
      <c r="TZM83" s="100"/>
      <c r="TZN83" s="100"/>
      <c r="TZO83" s="100"/>
      <c r="TZP83" s="100"/>
      <c r="TZQ83" s="100"/>
      <c r="TZR83" s="100"/>
      <c r="TZS83" s="100"/>
      <c r="TZT83" s="100"/>
      <c r="TZU83" s="100"/>
      <c r="TZV83" s="100"/>
      <c r="TZW83" s="100"/>
      <c r="TZX83" s="100"/>
      <c r="TZY83" s="100"/>
      <c r="TZZ83" s="100"/>
      <c r="UAA83" s="100"/>
      <c r="UAB83" s="100"/>
      <c r="UAC83" s="100"/>
      <c r="UAD83" s="100"/>
      <c r="UAE83" s="100"/>
      <c r="UAF83" s="100"/>
      <c r="UAG83" s="100"/>
      <c r="UAH83" s="100"/>
      <c r="UAI83" s="100"/>
      <c r="UAJ83" s="100"/>
      <c r="UAK83" s="100"/>
      <c r="UAL83" s="100"/>
      <c r="UAM83" s="100"/>
      <c r="UAN83" s="100"/>
      <c r="UAO83" s="100"/>
      <c r="UAP83" s="100"/>
      <c r="UAQ83" s="100"/>
      <c r="UAR83" s="100"/>
      <c r="UAS83" s="100"/>
      <c r="UAT83" s="100"/>
      <c r="UAU83" s="100"/>
      <c r="UAV83" s="100"/>
      <c r="UAW83" s="100"/>
      <c r="UAX83" s="100"/>
      <c r="UAY83" s="100"/>
      <c r="UAZ83" s="100"/>
      <c r="UBA83" s="100"/>
      <c r="UBB83" s="100"/>
      <c r="UBC83" s="100"/>
      <c r="UBD83" s="100"/>
      <c r="UBE83" s="100"/>
      <c r="UBF83" s="100"/>
      <c r="UBG83" s="100"/>
      <c r="UBH83" s="100"/>
      <c r="UBI83" s="100"/>
      <c r="UBJ83" s="100"/>
      <c r="UBK83" s="100"/>
      <c r="UBL83" s="100"/>
      <c r="UBM83" s="100"/>
      <c r="UBN83" s="100"/>
      <c r="UBO83" s="100"/>
      <c r="UBP83" s="100"/>
      <c r="UBQ83" s="100"/>
      <c r="UBR83" s="100"/>
      <c r="UBS83" s="100"/>
      <c r="UBT83" s="100"/>
      <c r="UBU83" s="100"/>
      <c r="UBV83" s="100"/>
      <c r="UBW83" s="100"/>
      <c r="UBX83" s="100"/>
      <c r="UBY83" s="100"/>
      <c r="UBZ83" s="100"/>
      <c r="UCA83" s="100"/>
      <c r="UCB83" s="100"/>
      <c r="UCC83" s="100"/>
      <c r="UCD83" s="100"/>
      <c r="UCE83" s="100"/>
      <c r="UCF83" s="100"/>
      <c r="UCG83" s="100"/>
      <c r="UCH83" s="100"/>
      <c r="UCI83" s="100"/>
      <c r="UCJ83" s="100"/>
      <c r="UCK83" s="100"/>
      <c r="UCL83" s="100"/>
      <c r="UCM83" s="100"/>
      <c r="UCN83" s="100"/>
      <c r="UCO83" s="100"/>
      <c r="UCP83" s="100"/>
      <c r="UCQ83" s="100"/>
      <c r="UCR83" s="100"/>
      <c r="UCS83" s="100"/>
      <c r="UCT83" s="100"/>
      <c r="UCU83" s="100"/>
      <c r="UCV83" s="100"/>
      <c r="UCW83" s="100"/>
      <c r="UCX83" s="100"/>
      <c r="UCY83" s="100"/>
      <c r="UCZ83" s="100"/>
      <c r="UDA83" s="100"/>
      <c r="UDB83" s="100"/>
      <c r="UDC83" s="100"/>
      <c r="UDD83" s="100"/>
      <c r="UDE83" s="100"/>
      <c r="UDF83" s="100"/>
      <c r="UDG83" s="100"/>
      <c r="UDH83" s="100"/>
      <c r="UDI83" s="100"/>
      <c r="UDJ83" s="100"/>
      <c r="UDK83" s="100"/>
      <c r="UDL83" s="100"/>
      <c r="UDM83" s="100"/>
      <c r="UDN83" s="100"/>
      <c r="UDO83" s="100"/>
      <c r="UDP83" s="100"/>
      <c r="UDQ83" s="100"/>
      <c r="UDR83" s="100"/>
      <c r="UDS83" s="100"/>
      <c r="UDT83" s="100"/>
      <c r="UDU83" s="100"/>
      <c r="UDV83" s="100"/>
      <c r="UDW83" s="100"/>
      <c r="UDX83" s="100"/>
      <c r="UDY83" s="100"/>
      <c r="UDZ83" s="100"/>
      <c r="UEA83" s="100"/>
      <c r="UEB83" s="100"/>
      <c r="UEC83" s="100"/>
      <c r="UED83" s="100"/>
      <c r="UEE83" s="100"/>
      <c r="UEF83" s="100"/>
      <c r="UEG83" s="100"/>
      <c r="UEH83" s="100"/>
      <c r="UEI83" s="100"/>
      <c r="UEJ83" s="100"/>
      <c r="UEK83" s="100"/>
      <c r="UEL83" s="100"/>
      <c r="UEM83" s="100"/>
      <c r="UEN83" s="100"/>
      <c r="UEO83" s="100"/>
      <c r="UEP83" s="100"/>
      <c r="UEQ83" s="100"/>
      <c r="UER83" s="100"/>
      <c r="UES83" s="100"/>
      <c r="UET83" s="100"/>
      <c r="UEU83" s="100"/>
      <c r="UEV83" s="100"/>
      <c r="UEW83" s="100"/>
      <c r="UEX83" s="100"/>
      <c r="UEY83" s="100"/>
      <c r="UEZ83" s="100"/>
      <c r="UFA83" s="100"/>
      <c r="UFB83" s="100"/>
      <c r="UFC83" s="100"/>
      <c r="UFD83" s="100"/>
      <c r="UFE83" s="100"/>
      <c r="UFF83" s="100"/>
      <c r="UFG83" s="100"/>
      <c r="UFH83" s="100"/>
      <c r="UFI83" s="100"/>
      <c r="UFJ83" s="100"/>
      <c r="UFK83" s="100"/>
      <c r="UFL83" s="100"/>
      <c r="UFM83" s="100"/>
      <c r="UFN83" s="100"/>
      <c r="UFO83" s="100"/>
      <c r="UFP83" s="100"/>
      <c r="UFQ83" s="100"/>
      <c r="UFR83" s="100"/>
      <c r="UFS83" s="100"/>
      <c r="UFT83" s="100"/>
      <c r="UFU83" s="100"/>
      <c r="UFV83" s="100"/>
      <c r="UFW83" s="100"/>
      <c r="UFX83" s="100"/>
      <c r="UFY83" s="100"/>
      <c r="UFZ83" s="100"/>
      <c r="UGA83" s="100"/>
      <c r="UGB83" s="100"/>
      <c r="UGC83" s="100"/>
      <c r="UGD83" s="100"/>
      <c r="UGE83" s="100"/>
      <c r="UGF83" s="100"/>
      <c r="UGG83" s="100"/>
      <c r="UGH83" s="100"/>
      <c r="UGI83" s="100"/>
      <c r="UGJ83" s="100"/>
      <c r="UGK83" s="100"/>
      <c r="UGL83" s="100"/>
      <c r="UGM83" s="100"/>
      <c r="UGN83" s="100"/>
      <c r="UGO83" s="100"/>
      <c r="UGP83" s="100"/>
      <c r="UGQ83" s="100"/>
      <c r="UGR83" s="100"/>
      <c r="UGS83" s="100"/>
      <c r="UGT83" s="100"/>
      <c r="UGU83" s="100"/>
      <c r="UGV83" s="100"/>
      <c r="UGW83" s="100"/>
      <c r="UGX83" s="100"/>
      <c r="UGY83" s="100"/>
      <c r="UGZ83" s="100"/>
      <c r="UHA83" s="100"/>
      <c r="UHB83" s="100"/>
      <c r="UHC83" s="100"/>
      <c r="UHD83" s="100"/>
      <c r="UHE83" s="100"/>
      <c r="UHF83" s="100"/>
      <c r="UHG83" s="100"/>
      <c r="UHH83" s="100"/>
      <c r="UHI83" s="100"/>
      <c r="UHJ83" s="100"/>
      <c r="UHK83" s="100"/>
      <c r="UHL83" s="100"/>
      <c r="UHM83" s="100"/>
      <c r="UHN83" s="100"/>
      <c r="UHO83" s="100"/>
      <c r="UHP83" s="100"/>
      <c r="UHQ83" s="100"/>
      <c r="UHR83" s="100"/>
      <c r="UHS83" s="100"/>
      <c r="UHT83" s="100"/>
      <c r="UHU83" s="100"/>
      <c r="UHV83" s="100"/>
      <c r="UHW83" s="100"/>
      <c r="UHX83" s="100"/>
      <c r="UHY83" s="100"/>
      <c r="UHZ83" s="100"/>
      <c r="UIA83" s="100"/>
      <c r="UIB83" s="100"/>
      <c r="UIC83" s="100"/>
      <c r="UID83" s="100"/>
      <c r="UIE83" s="100"/>
      <c r="UIF83" s="100"/>
      <c r="UIG83" s="100"/>
      <c r="UIH83" s="100"/>
      <c r="UII83" s="100"/>
      <c r="UIJ83" s="100"/>
      <c r="UIK83" s="100"/>
      <c r="UIL83" s="100"/>
      <c r="UIM83" s="100"/>
      <c r="UIN83" s="100"/>
      <c r="UIO83" s="100"/>
      <c r="UIP83" s="100"/>
      <c r="UIQ83" s="100"/>
      <c r="UIR83" s="100"/>
      <c r="UIS83" s="100"/>
      <c r="UIT83" s="100"/>
      <c r="UIU83" s="100"/>
      <c r="UIV83" s="100"/>
      <c r="UIW83" s="100"/>
      <c r="UIX83" s="100"/>
      <c r="UIY83" s="100"/>
      <c r="UIZ83" s="100"/>
      <c r="UJA83" s="100"/>
      <c r="UJB83" s="100"/>
      <c r="UJC83" s="100"/>
      <c r="UJD83" s="100"/>
      <c r="UJE83" s="100"/>
      <c r="UJF83" s="100"/>
      <c r="UJG83" s="100"/>
      <c r="UJH83" s="100"/>
      <c r="UJI83" s="100"/>
      <c r="UJJ83" s="100"/>
      <c r="UJK83" s="100"/>
      <c r="UJL83" s="100"/>
      <c r="UJM83" s="100"/>
      <c r="UJN83" s="100"/>
      <c r="UJO83" s="100"/>
      <c r="UJP83" s="100"/>
      <c r="UJQ83" s="100"/>
      <c r="UJR83" s="100"/>
      <c r="UJS83" s="100"/>
      <c r="UJT83" s="100"/>
      <c r="UJU83" s="100"/>
      <c r="UJV83" s="100"/>
      <c r="UJW83" s="100"/>
      <c r="UJX83" s="100"/>
      <c r="UJY83" s="100"/>
      <c r="UJZ83" s="100"/>
      <c r="UKA83" s="100"/>
      <c r="UKB83" s="100"/>
      <c r="UKC83" s="100"/>
      <c r="UKD83" s="100"/>
      <c r="UKE83" s="100"/>
      <c r="UKF83" s="100"/>
      <c r="UKG83" s="100"/>
      <c r="UKH83" s="100"/>
      <c r="UKI83" s="100"/>
      <c r="UKJ83" s="100"/>
      <c r="UKK83" s="100"/>
      <c r="UKL83" s="100"/>
      <c r="UKM83" s="100"/>
      <c r="UKN83" s="100"/>
      <c r="UKO83" s="100"/>
      <c r="UKP83" s="100"/>
      <c r="UKQ83" s="100"/>
      <c r="UKR83" s="100"/>
      <c r="UKS83" s="100"/>
      <c r="UKT83" s="100"/>
      <c r="UKU83" s="100"/>
      <c r="UKV83" s="100"/>
      <c r="UKW83" s="100"/>
      <c r="UKX83" s="100"/>
      <c r="UKY83" s="100"/>
      <c r="UKZ83" s="100"/>
      <c r="ULA83" s="100"/>
      <c r="ULB83" s="100"/>
      <c r="ULC83" s="100"/>
      <c r="ULD83" s="100"/>
      <c r="ULE83" s="100"/>
      <c r="ULF83" s="100"/>
      <c r="ULG83" s="100"/>
      <c r="ULH83" s="100"/>
      <c r="ULI83" s="100"/>
      <c r="ULJ83" s="100"/>
      <c r="ULK83" s="100"/>
      <c r="ULL83" s="100"/>
      <c r="ULM83" s="100"/>
      <c r="ULN83" s="100"/>
      <c r="ULO83" s="100"/>
      <c r="ULP83" s="100"/>
      <c r="ULQ83" s="100"/>
      <c r="ULR83" s="100"/>
      <c r="ULS83" s="100"/>
      <c r="ULT83" s="100"/>
      <c r="ULU83" s="100"/>
      <c r="ULV83" s="100"/>
      <c r="ULW83" s="100"/>
      <c r="ULX83" s="100"/>
      <c r="ULY83" s="100"/>
      <c r="ULZ83" s="100"/>
      <c r="UMA83" s="100"/>
      <c r="UMB83" s="100"/>
      <c r="UMC83" s="100"/>
      <c r="UMD83" s="100"/>
      <c r="UME83" s="100"/>
      <c r="UMF83" s="100"/>
      <c r="UMG83" s="100"/>
      <c r="UMH83" s="100"/>
      <c r="UMI83" s="100"/>
      <c r="UMJ83" s="100"/>
      <c r="UMK83" s="100"/>
      <c r="UML83" s="100"/>
      <c r="UMM83" s="100"/>
      <c r="UMN83" s="100"/>
      <c r="UMO83" s="100"/>
      <c r="UMP83" s="100"/>
      <c r="UMQ83" s="100"/>
      <c r="UMR83" s="100"/>
      <c r="UMS83" s="100"/>
      <c r="UMT83" s="100"/>
      <c r="UMU83" s="100"/>
      <c r="UMV83" s="100"/>
      <c r="UMW83" s="100"/>
      <c r="UMX83" s="100"/>
      <c r="UMY83" s="100"/>
      <c r="UMZ83" s="100"/>
      <c r="UNA83" s="100"/>
      <c r="UNB83" s="100"/>
      <c r="UNC83" s="100"/>
      <c r="UND83" s="100"/>
      <c r="UNE83" s="100"/>
      <c r="UNF83" s="100"/>
      <c r="UNG83" s="100"/>
      <c r="UNH83" s="100"/>
      <c r="UNI83" s="100"/>
      <c r="UNJ83" s="100"/>
      <c r="UNK83" s="100"/>
      <c r="UNL83" s="100"/>
      <c r="UNM83" s="100"/>
      <c r="UNN83" s="100"/>
      <c r="UNO83" s="100"/>
      <c r="UNP83" s="100"/>
      <c r="UNQ83" s="100"/>
      <c r="UNR83" s="100"/>
      <c r="UNS83" s="100"/>
      <c r="UNT83" s="100"/>
      <c r="UNU83" s="100"/>
      <c r="UNV83" s="100"/>
      <c r="UNW83" s="100"/>
      <c r="UNX83" s="100"/>
      <c r="UNY83" s="100"/>
      <c r="UNZ83" s="100"/>
      <c r="UOA83" s="100"/>
      <c r="UOB83" s="100"/>
      <c r="UOC83" s="100"/>
      <c r="UOD83" s="100"/>
      <c r="UOE83" s="100"/>
      <c r="UOF83" s="100"/>
      <c r="UOG83" s="100"/>
      <c r="UOH83" s="100"/>
      <c r="UOI83" s="100"/>
      <c r="UOJ83" s="100"/>
      <c r="UOK83" s="100"/>
      <c r="UOL83" s="100"/>
      <c r="UOM83" s="100"/>
      <c r="UON83" s="100"/>
      <c r="UOO83" s="100"/>
      <c r="UOP83" s="100"/>
      <c r="UOQ83" s="100"/>
      <c r="UOR83" s="100"/>
      <c r="UOS83" s="100"/>
      <c r="UOT83" s="100"/>
      <c r="UOU83" s="100"/>
      <c r="UOV83" s="100"/>
      <c r="UOW83" s="100"/>
      <c r="UOX83" s="100"/>
      <c r="UOY83" s="100"/>
      <c r="UOZ83" s="100"/>
      <c r="UPA83" s="100"/>
      <c r="UPB83" s="100"/>
      <c r="UPC83" s="100"/>
      <c r="UPD83" s="100"/>
      <c r="UPE83" s="100"/>
      <c r="UPF83" s="100"/>
      <c r="UPG83" s="100"/>
      <c r="UPH83" s="100"/>
      <c r="UPI83" s="100"/>
      <c r="UPJ83" s="100"/>
      <c r="UPK83" s="100"/>
      <c r="UPL83" s="100"/>
      <c r="UPM83" s="100"/>
      <c r="UPN83" s="100"/>
      <c r="UPO83" s="100"/>
      <c r="UPP83" s="100"/>
      <c r="UPQ83" s="100"/>
      <c r="UPR83" s="100"/>
      <c r="UPS83" s="100"/>
      <c r="UPT83" s="100"/>
      <c r="UPU83" s="100"/>
      <c r="UPV83" s="100"/>
      <c r="UPW83" s="100"/>
      <c r="UPX83" s="100"/>
      <c r="UPY83" s="100"/>
      <c r="UPZ83" s="100"/>
      <c r="UQA83" s="100"/>
      <c r="UQB83" s="100"/>
      <c r="UQC83" s="100"/>
      <c r="UQD83" s="100"/>
      <c r="UQE83" s="100"/>
      <c r="UQF83" s="100"/>
      <c r="UQG83" s="100"/>
      <c r="UQH83" s="100"/>
      <c r="UQI83" s="100"/>
      <c r="UQJ83" s="100"/>
      <c r="UQK83" s="100"/>
      <c r="UQL83" s="100"/>
      <c r="UQM83" s="100"/>
      <c r="UQN83" s="100"/>
      <c r="UQO83" s="100"/>
      <c r="UQP83" s="100"/>
      <c r="UQQ83" s="100"/>
      <c r="UQR83" s="100"/>
      <c r="UQS83" s="100"/>
      <c r="UQT83" s="100"/>
      <c r="UQU83" s="100"/>
      <c r="UQV83" s="100"/>
      <c r="UQW83" s="100"/>
      <c r="UQX83" s="100"/>
      <c r="UQY83" s="100"/>
      <c r="UQZ83" s="100"/>
      <c r="URA83" s="100"/>
      <c r="URB83" s="100"/>
      <c r="URC83" s="100"/>
      <c r="URD83" s="100"/>
      <c r="URE83" s="100"/>
      <c r="URF83" s="100"/>
      <c r="URG83" s="100"/>
      <c r="URH83" s="100"/>
      <c r="URI83" s="100"/>
      <c r="URJ83" s="100"/>
      <c r="URK83" s="100"/>
      <c r="URL83" s="100"/>
      <c r="URM83" s="100"/>
      <c r="URN83" s="100"/>
      <c r="URO83" s="100"/>
      <c r="URP83" s="100"/>
      <c r="URQ83" s="100"/>
      <c r="URR83" s="100"/>
      <c r="URS83" s="100"/>
      <c r="URT83" s="100"/>
      <c r="URU83" s="100"/>
      <c r="URV83" s="100"/>
      <c r="URW83" s="100"/>
      <c r="URX83" s="100"/>
      <c r="URY83" s="100"/>
      <c r="URZ83" s="100"/>
      <c r="USA83" s="100"/>
      <c r="USB83" s="100"/>
      <c r="USC83" s="100"/>
      <c r="USD83" s="100"/>
      <c r="USE83" s="100"/>
      <c r="USF83" s="100"/>
      <c r="USG83" s="100"/>
      <c r="USH83" s="100"/>
      <c r="USI83" s="100"/>
      <c r="USJ83" s="100"/>
      <c r="USK83" s="100"/>
      <c r="USL83" s="100"/>
      <c r="USM83" s="100"/>
      <c r="USN83" s="100"/>
      <c r="USO83" s="100"/>
      <c r="USP83" s="100"/>
      <c r="USQ83" s="100"/>
      <c r="USR83" s="100"/>
      <c r="USS83" s="100"/>
      <c r="UST83" s="100"/>
      <c r="USU83" s="100"/>
      <c r="USV83" s="100"/>
      <c r="USW83" s="100"/>
      <c r="USX83" s="100"/>
      <c r="USY83" s="100"/>
      <c r="USZ83" s="100"/>
      <c r="UTA83" s="100"/>
      <c r="UTB83" s="100"/>
      <c r="UTC83" s="100"/>
      <c r="UTD83" s="100"/>
      <c r="UTE83" s="100"/>
      <c r="UTF83" s="100"/>
      <c r="UTG83" s="100"/>
      <c r="UTH83" s="100"/>
      <c r="UTI83" s="100"/>
      <c r="UTJ83" s="100"/>
      <c r="UTK83" s="100"/>
      <c r="UTL83" s="100"/>
      <c r="UTM83" s="100"/>
      <c r="UTN83" s="100"/>
      <c r="UTO83" s="100"/>
      <c r="UTP83" s="100"/>
      <c r="UTQ83" s="100"/>
      <c r="UTR83" s="100"/>
      <c r="UTS83" s="100"/>
      <c r="UTT83" s="100"/>
      <c r="UTU83" s="100"/>
      <c r="UTV83" s="100"/>
      <c r="UTW83" s="100"/>
      <c r="UTX83" s="100"/>
      <c r="UTY83" s="100"/>
      <c r="UTZ83" s="100"/>
      <c r="UUA83" s="100"/>
      <c r="UUB83" s="100"/>
      <c r="UUC83" s="100"/>
      <c r="UUD83" s="100"/>
      <c r="UUE83" s="100"/>
      <c r="UUF83" s="100"/>
      <c r="UUG83" s="100"/>
      <c r="UUH83" s="100"/>
      <c r="UUI83" s="100"/>
      <c r="UUJ83" s="100"/>
      <c r="UUK83" s="100"/>
      <c r="UUL83" s="100"/>
      <c r="UUM83" s="100"/>
      <c r="UUN83" s="100"/>
      <c r="UUO83" s="100"/>
      <c r="UUP83" s="100"/>
      <c r="UUQ83" s="100"/>
      <c r="UUR83" s="100"/>
      <c r="UUS83" s="100"/>
      <c r="UUT83" s="100"/>
      <c r="UUU83" s="100"/>
      <c r="UUV83" s="100"/>
      <c r="UUW83" s="100"/>
      <c r="UUX83" s="100"/>
      <c r="UUY83" s="100"/>
      <c r="UUZ83" s="100"/>
      <c r="UVA83" s="100"/>
      <c r="UVB83" s="100"/>
      <c r="UVC83" s="100"/>
      <c r="UVD83" s="100"/>
      <c r="UVE83" s="100"/>
      <c r="UVF83" s="100"/>
      <c r="UVG83" s="100"/>
      <c r="UVH83" s="100"/>
      <c r="UVI83" s="100"/>
      <c r="UVJ83" s="100"/>
      <c r="UVK83" s="100"/>
      <c r="UVL83" s="100"/>
      <c r="UVM83" s="100"/>
      <c r="UVN83" s="100"/>
      <c r="UVO83" s="100"/>
      <c r="UVP83" s="100"/>
      <c r="UVQ83" s="100"/>
      <c r="UVR83" s="100"/>
      <c r="UVS83" s="100"/>
      <c r="UVT83" s="100"/>
      <c r="UVU83" s="100"/>
      <c r="UVV83" s="100"/>
      <c r="UVW83" s="100"/>
      <c r="UVX83" s="100"/>
      <c r="UVY83" s="100"/>
      <c r="UVZ83" s="100"/>
      <c r="UWA83" s="100"/>
      <c r="UWB83" s="100"/>
      <c r="UWC83" s="100"/>
      <c r="UWD83" s="100"/>
      <c r="UWE83" s="100"/>
      <c r="UWF83" s="100"/>
      <c r="UWG83" s="100"/>
      <c r="UWH83" s="100"/>
      <c r="UWI83" s="100"/>
      <c r="UWJ83" s="100"/>
      <c r="UWK83" s="100"/>
      <c r="UWL83" s="100"/>
      <c r="UWM83" s="100"/>
      <c r="UWN83" s="100"/>
      <c r="UWO83" s="100"/>
      <c r="UWP83" s="100"/>
      <c r="UWQ83" s="100"/>
      <c r="UWR83" s="100"/>
      <c r="UWS83" s="100"/>
      <c r="UWT83" s="100"/>
      <c r="UWU83" s="100"/>
      <c r="UWV83" s="100"/>
      <c r="UWW83" s="100"/>
      <c r="UWX83" s="100"/>
      <c r="UWY83" s="100"/>
      <c r="UWZ83" s="100"/>
      <c r="UXA83" s="100"/>
      <c r="UXB83" s="100"/>
      <c r="UXC83" s="100"/>
      <c r="UXD83" s="100"/>
      <c r="UXE83" s="100"/>
      <c r="UXF83" s="100"/>
      <c r="UXG83" s="100"/>
      <c r="UXH83" s="100"/>
      <c r="UXI83" s="100"/>
      <c r="UXJ83" s="100"/>
      <c r="UXK83" s="100"/>
      <c r="UXL83" s="100"/>
      <c r="UXM83" s="100"/>
      <c r="UXN83" s="100"/>
      <c r="UXO83" s="100"/>
      <c r="UXP83" s="100"/>
      <c r="UXQ83" s="100"/>
      <c r="UXR83" s="100"/>
      <c r="UXS83" s="100"/>
      <c r="UXT83" s="100"/>
      <c r="UXU83" s="100"/>
      <c r="UXV83" s="100"/>
      <c r="UXW83" s="100"/>
      <c r="UXX83" s="100"/>
      <c r="UXY83" s="100"/>
      <c r="UXZ83" s="100"/>
      <c r="UYA83" s="100"/>
      <c r="UYB83" s="100"/>
      <c r="UYC83" s="100"/>
      <c r="UYD83" s="100"/>
      <c r="UYE83" s="100"/>
      <c r="UYF83" s="100"/>
      <c r="UYG83" s="100"/>
      <c r="UYH83" s="100"/>
      <c r="UYI83" s="100"/>
      <c r="UYJ83" s="100"/>
      <c r="UYK83" s="100"/>
      <c r="UYL83" s="100"/>
      <c r="UYM83" s="100"/>
      <c r="UYN83" s="100"/>
      <c r="UYO83" s="100"/>
      <c r="UYP83" s="100"/>
      <c r="UYQ83" s="100"/>
      <c r="UYR83" s="100"/>
      <c r="UYS83" s="100"/>
      <c r="UYT83" s="100"/>
      <c r="UYU83" s="100"/>
      <c r="UYV83" s="100"/>
      <c r="UYW83" s="100"/>
      <c r="UYX83" s="100"/>
      <c r="UYY83" s="100"/>
      <c r="UYZ83" s="100"/>
      <c r="UZA83" s="100"/>
      <c r="UZB83" s="100"/>
      <c r="UZC83" s="100"/>
      <c r="UZD83" s="100"/>
      <c r="UZE83" s="100"/>
      <c r="UZF83" s="100"/>
      <c r="UZG83" s="100"/>
      <c r="UZH83" s="100"/>
      <c r="UZI83" s="100"/>
      <c r="UZJ83" s="100"/>
      <c r="UZK83" s="100"/>
      <c r="UZL83" s="100"/>
      <c r="UZM83" s="100"/>
      <c r="UZN83" s="100"/>
      <c r="UZO83" s="100"/>
      <c r="UZP83" s="100"/>
      <c r="UZQ83" s="100"/>
      <c r="UZR83" s="100"/>
      <c r="UZS83" s="100"/>
      <c r="UZT83" s="100"/>
      <c r="UZU83" s="100"/>
      <c r="UZV83" s="100"/>
      <c r="UZW83" s="100"/>
      <c r="UZX83" s="100"/>
      <c r="UZY83" s="100"/>
      <c r="UZZ83" s="100"/>
      <c r="VAA83" s="100"/>
      <c r="VAB83" s="100"/>
      <c r="VAC83" s="100"/>
      <c r="VAD83" s="100"/>
      <c r="VAE83" s="100"/>
      <c r="VAF83" s="100"/>
      <c r="VAG83" s="100"/>
      <c r="VAH83" s="100"/>
      <c r="VAI83" s="100"/>
      <c r="VAJ83" s="100"/>
      <c r="VAK83" s="100"/>
      <c r="VAL83" s="100"/>
      <c r="VAM83" s="100"/>
      <c r="VAN83" s="100"/>
      <c r="VAO83" s="100"/>
      <c r="VAP83" s="100"/>
      <c r="VAQ83" s="100"/>
      <c r="VAR83" s="100"/>
      <c r="VAS83" s="100"/>
      <c r="VAT83" s="100"/>
      <c r="VAU83" s="100"/>
      <c r="VAV83" s="100"/>
      <c r="VAW83" s="100"/>
      <c r="VAX83" s="100"/>
      <c r="VAY83" s="100"/>
      <c r="VAZ83" s="100"/>
      <c r="VBA83" s="100"/>
      <c r="VBB83" s="100"/>
      <c r="VBC83" s="100"/>
      <c r="VBD83" s="100"/>
      <c r="VBE83" s="100"/>
      <c r="VBF83" s="100"/>
      <c r="VBG83" s="100"/>
      <c r="VBH83" s="100"/>
      <c r="VBI83" s="100"/>
      <c r="VBJ83" s="100"/>
      <c r="VBK83" s="100"/>
      <c r="VBL83" s="100"/>
      <c r="VBM83" s="100"/>
      <c r="VBN83" s="100"/>
      <c r="VBO83" s="100"/>
      <c r="VBP83" s="100"/>
      <c r="VBQ83" s="100"/>
      <c r="VBR83" s="100"/>
      <c r="VBS83" s="100"/>
      <c r="VBT83" s="100"/>
      <c r="VBU83" s="100"/>
      <c r="VBV83" s="100"/>
      <c r="VBW83" s="100"/>
      <c r="VBX83" s="100"/>
      <c r="VBY83" s="100"/>
      <c r="VBZ83" s="100"/>
      <c r="VCA83" s="100"/>
      <c r="VCB83" s="100"/>
      <c r="VCC83" s="100"/>
      <c r="VCD83" s="100"/>
      <c r="VCE83" s="100"/>
      <c r="VCF83" s="100"/>
      <c r="VCG83" s="100"/>
      <c r="VCH83" s="100"/>
      <c r="VCI83" s="100"/>
      <c r="VCJ83" s="100"/>
      <c r="VCK83" s="100"/>
      <c r="VCL83" s="100"/>
      <c r="VCM83" s="100"/>
      <c r="VCN83" s="100"/>
      <c r="VCO83" s="100"/>
      <c r="VCP83" s="100"/>
      <c r="VCQ83" s="100"/>
      <c r="VCR83" s="100"/>
      <c r="VCS83" s="100"/>
      <c r="VCT83" s="100"/>
      <c r="VCU83" s="100"/>
      <c r="VCV83" s="100"/>
      <c r="VCW83" s="100"/>
      <c r="VCX83" s="100"/>
      <c r="VCY83" s="100"/>
      <c r="VCZ83" s="100"/>
      <c r="VDA83" s="100"/>
      <c r="VDB83" s="100"/>
      <c r="VDC83" s="100"/>
      <c r="VDD83" s="100"/>
      <c r="VDE83" s="100"/>
      <c r="VDF83" s="100"/>
      <c r="VDG83" s="100"/>
      <c r="VDH83" s="100"/>
      <c r="VDI83" s="100"/>
      <c r="VDJ83" s="100"/>
      <c r="VDK83" s="100"/>
      <c r="VDL83" s="100"/>
      <c r="VDM83" s="100"/>
      <c r="VDN83" s="100"/>
      <c r="VDO83" s="100"/>
      <c r="VDP83" s="100"/>
      <c r="VDQ83" s="100"/>
      <c r="VDR83" s="100"/>
      <c r="VDS83" s="100"/>
      <c r="VDT83" s="100"/>
      <c r="VDU83" s="100"/>
      <c r="VDV83" s="100"/>
      <c r="VDW83" s="100"/>
      <c r="VDX83" s="100"/>
      <c r="VDY83" s="100"/>
      <c r="VDZ83" s="100"/>
      <c r="VEA83" s="100"/>
      <c r="VEB83" s="100"/>
      <c r="VEC83" s="100"/>
      <c r="VED83" s="100"/>
      <c r="VEE83" s="100"/>
      <c r="VEF83" s="100"/>
      <c r="VEG83" s="100"/>
      <c r="VEH83" s="100"/>
      <c r="VEI83" s="100"/>
      <c r="VEJ83" s="100"/>
      <c r="VEK83" s="100"/>
      <c r="VEL83" s="100"/>
      <c r="VEM83" s="100"/>
      <c r="VEN83" s="100"/>
      <c r="VEO83" s="100"/>
      <c r="VEP83" s="100"/>
      <c r="VEQ83" s="100"/>
      <c r="VER83" s="100"/>
      <c r="VES83" s="100"/>
      <c r="VET83" s="100"/>
      <c r="VEU83" s="100"/>
      <c r="VEV83" s="100"/>
      <c r="VEW83" s="100"/>
      <c r="VEX83" s="100"/>
      <c r="VEY83" s="100"/>
      <c r="VEZ83" s="100"/>
      <c r="VFA83" s="100"/>
      <c r="VFB83" s="100"/>
      <c r="VFC83" s="100"/>
      <c r="VFD83" s="100"/>
      <c r="VFE83" s="100"/>
      <c r="VFF83" s="100"/>
      <c r="VFG83" s="100"/>
      <c r="VFH83" s="100"/>
      <c r="VFI83" s="100"/>
      <c r="VFJ83" s="100"/>
      <c r="VFK83" s="100"/>
      <c r="VFL83" s="100"/>
      <c r="VFM83" s="100"/>
      <c r="VFN83" s="100"/>
      <c r="VFO83" s="100"/>
      <c r="VFP83" s="100"/>
      <c r="VFQ83" s="100"/>
      <c r="VFR83" s="100"/>
      <c r="VFS83" s="100"/>
      <c r="VFT83" s="100"/>
      <c r="VFU83" s="100"/>
      <c r="VFV83" s="100"/>
      <c r="VFW83" s="100"/>
      <c r="VFX83" s="100"/>
      <c r="VFY83" s="100"/>
      <c r="VFZ83" s="100"/>
      <c r="VGA83" s="100"/>
      <c r="VGB83" s="100"/>
      <c r="VGC83" s="100"/>
      <c r="VGD83" s="100"/>
      <c r="VGE83" s="100"/>
      <c r="VGF83" s="100"/>
      <c r="VGG83" s="100"/>
      <c r="VGH83" s="100"/>
      <c r="VGI83" s="100"/>
      <c r="VGJ83" s="100"/>
      <c r="VGK83" s="100"/>
      <c r="VGL83" s="100"/>
      <c r="VGM83" s="100"/>
      <c r="VGN83" s="100"/>
      <c r="VGO83" s="100"/>
      <c r="VGP83" s="100"/>
      <c r="VGQ83" s="100"/>
      <c r="VGR83" s="100"/>
      <c r="VGS83" s="100"/>
      <c r="VGT83" s="100"/>
      <c r="VGU83" s="100"/>
      <c r="VGV83" s="100"/>
      <c r="VGW83" s="100"/>
      <c r="VGX83" s="100"/>
      <c r="VGY83" s="100"/>
      <c r="VGZ83" s="100"/>
      <c r="VHA83" s="100"/>
      <c r="VHB83" s="100"/>
      <c r="VHC83" s="100"/>
      <c r="VHD83" s="100"/>
      <c r="VHE83" s="100"/>
      <c r="VHF83" s="100"/>
      <c r="VHG83" s="100"/>
      <c r="VHH83" s="100"/>
      <c r="VHI83" s="100"/>
      <c r="VHJ83" s="100"/>
      <c r="VHK83" s="100"/>
      <c r="VHL83" s="100"/>
      <c r="VHM83" s="100"/>
      <c r="VHN83" s="100"/>
      <c r="VHO83" s="100"/>
      <c r="VHP83" s="100"/>
      <c r="VHQ83" s="100"/>
      <c r="VHR83" s="100"/>
      <c r="VHS83" s="100"/>
      <c r="VHT83" s="100"/>
      <c r="VHU83" s="100"/>
      <c r="VHV83" s="100"/>
      <c r="VHW83" s="100"/>
      <c r="VHX83" s="100"/>
      <c r="VHY83" s="100"/>
      <c r="VHZ83" s="100"/>
      <c r="VIA83" s="100"/>
      <c r="VIB83" s="100"/>
      <c r="VIC83" s="100"/>
      <c r="VID83" s="100"/>
      <c r="VIE83" s="100"/>
      <c r="VIF83" s="100"/>
      <c r="VIG83" s="100"/>
      <c r="VIH83" s="100"/>
      <c r="VII83" s="100"/>
      <c r="VIJ83" s="100"/>
      <c r="VIK83" s="100"/>
      <c r="VIL83" s="100"/>
      <c r="VIM83" s="100"/>
      <c r="VIN83" s="100"/>
      <c r="VIO83" s="100"/>
      <c r="VIP83" s="100"/>
      <c r="VIQ83" s="100"/>
      <c r="VIR83" s="100"/>
      <c r="VIS83" s="100"/>
      <c r="VIT83" s="100"/>
      <c r="VIU83" s="100"/>
      <c r="VIV83" s="100"/>
      <c r="VIW83" s="100"/>
      <c r="VIX83" s="100"/>
      <c r="VIY83" s="100"/>
      <c r="VIZ83" s="100"/>
      <c r="VJA83" s="100"/>
      <c r="VJB83" s="100"/>
      <c r="VJC83" s="100"/>
      <c r="VJD83" s="100"/>
      <c r="VJE83" s="100"/>
      <c r="VJF83" s="100"/>
      <c r="VJG83" s="100"/>
      <c r="VJH83" s="100"/>
      <c r="VJI83" s="100"/>
      <c r="VJJ83" s="100"/>
      <c r="VJK83" s="100"/>
      <c r="VJL83" s="100"/>
      <c r="VJM83" s="100"/>
      <c r="VJN83" s="100"/>
      <c r="VJO83" s="100"/>
      <c r="VJP83" s="100"/>
      <c r="VJQ83" s="100"/>
      <c r="VJR83" s="100"/>
      <c r="VJS83" s="100"/>
      <c r="VJT83" s="100"/>
      <c r="VJU83" s="100"/>
      <c r="VJV83" s="100"/>
      <c r="VJW83" s="100"/>
      <c r="VJX83" s="100"/>
      <c r="VJY83" s="100"/>
      <c r="VJZ83" s="100"/>
      <c r="VKA83" s="100"/>
      <c r="VKB83" s="100"/>
      <c r="VKC83" s="100"/>
      <c r="VKD83" s="100"/>
      <c r="VKE83" s="100"/>
      <c r="VKF83" s="100"/>
      <c r="VKG83" s="100"/>
      <c r="VKH83" s="100"/>
      <c r="VKI83" s="100"/>
      <c r="VKJ83" s="100"/>
      <c r="VKK83" s="100"/>
      <c r="VKL83" s="100"/>
      <c r="VKM83" s="100"/>
      <c r="VKN83" s="100"/>
      <c r="VKO83" s="100"/>
      <c r="VKP83" s="100"/>
      <c r="VKQ83" s="100"/>
      <c r="VKR83" s="100"/>
      <c r="VKS83" s="100"/>
      <c r="VKT83" s="100"/>
      <c r="VKU83" s="100"/>
      <c r="VKV83" s="100"/>
      <c r="VKW83" s="100"/>
      <c r="VKX83" s="100"/>
      <c r="VKY83" s="100"/>
      <c r="VKZ83" s="100"/>
      <c r="VLA83" s="100"/>
      <c r="VLB83" s="100"/>
      <c r="VLC83" s="100"/>
      <c r="VLD83" s="100"/>
      <c r="VLE83" s="100"/>
      <c r="VLF83" s="100"/>
      <c r="VLG83" s="100"/>
      <c r="VLH83" s="100"/>
      <c r="VLI83" s="100"/>
      <c r="VLJ83" s="100"/>
      <c r="VLK83" s="100"/>
      <c r="VLL83" s="100"/>
      <c r="VLM83" s="100"/>
      <c r="VLN83" s="100"/>
      <c r="VLO83" s="100"/>
      <c r="VLP83" s="100"/>
      <c r="VLQ83" s="100"/>
      <c r="VLR83" s="100"/>
      <c r="VLS83" s="100"/>
      <c r="VLT83" s="100"/>
      <c r="VLU83" s="100"/>
      <c r="VLV83" s="100"/>
      <c r="VLW83" s="100"/>
      <c r="VLX83" s="100"/>
      <c r="VLY83" s="100"/>
      <c r="VLZ83" s="100"/>
      <c r="VMA83" s="100"/>
      <c r="VMB83" s="100"/>
      <c r="VMC83" s="100"/>
      <c r="VMD83" s="100"/>
      <c r="VME83" s="100"/>
      <c r="VMF83" s="100"/>
      <c r="VMG83" s="100"/>
      <c r="VMH83" s="100"/>
      <c r="VMI83" s="100"/>
      <c r="VMJ83" s="100"/>
      <c r="VMK83" s="100"/>
      <c r="VML83" s="100"/>
      <c r="VMM83" s="100"/>
      <c r="VMN83" s="100"/>
      <c r="VMO83" s="100"/>
      <c r="VMP83" s="100"/>
      <c r="VMQ83" s="100"/>
      <c r="VMR83" s="100"/>
      <c r="VMS83" s="100"/>
      <c r="VMT83" s="100"/>
      <c r="VMU83" s="100"/>
      <c r="VMV83" s="100"/>
      <c r="VMW83" s="100"/>
      <c r="VMX83" s="100"/>
      <c r="VMY83" s="100"/>
      <c r="VMZ83" s="100"/>
      <c r="VNA83" s="100"/>
      <c r="VNB83" s="100"/>
      <c r="VNC83" s="100"/>
      <c r="VND83" s="100"/>
      <c r="VNE83" s="100"/>
      <c r="VNF83" s="100"/>
      <c r="VNG83" s="100"/>
      <c r="VNH83" s="100"/>
      <c r="VNI83" s="100"/>
      <c r="VNJ83" s="100"/>
      <c r="VNK83" s="100"/>
      <c r="VNL83" s="100"/>
      <c r="VNM83" s="100"/>
      <c r="VNN83" s="100"/>
      <c r="VNO83" s="100"/>
      <c r="VNP83" s="100"/>
      <c r="VNQ83" s="100"/>
      <c r="VNR83" s="100"/>
      <c r="VNS83" s="100"/>
      <c r="VNT83" s="100"/>
      <c r="VNU83" s="100"/>
      <c r="VNV83" s="100"/>
      <c r="VNW83" s="100"/>
      <c r="VNX83" s="100"/>
      <c r="VNY83" s="100"/>
      <c r="VNZ83" s="100"/>
      <c r="VOA83" s="100"/>
      <c r="VOB83" s="100"/>
      <c r="VOC83" s="100"/>
      <c r="VOD83" s="100"/>
      <c r="VOE83" s="100"/>
      <c r="VOF83" s="100"/>
      <c r="VOG83" s="100"/>
      <c r="VOH83" s="100"/>
      <c r="VOI83" s="100"/>
      <c r="VOJ83" s="100"/>
      <c r="VOK83" s="100"/>
      <c r="VOL83" s="100"/>
      <c r="VOM83" s="100"/>
      <c r="VON83" s="100"/>
      <c r="VOO83" s="100"/>
      <c r="VOP83" s="100"/>
      <c r="VOQ83" s="100"/>
      <c r="VOR83" s="100"/>
      <c r="VOS83" s="100"/>
      <c r="VOT83" s="100"/>
      <c r="VOU83" s="100"/>
      <c r="VOV83" s="100"/>
      <c r="VOW83" s="100"/>
      <c r="VOX83" s="100"/>
      <c r="VOY83" s="100"/>
      <c r="VOZ83" s="100"/>
      <c r="VPA83" s="100"/>
      <c r="VPB83" s="100"/>
      <c r="VPC83" s="100"/>
      <c r="VPD83" s="100"/>
      <c r="VPE83" s="100"/>
      <c r="VPF83" s="100"/>
      <c r="VPG83" s="100"/>
      <c r="VPH83" s="100"/>
      <c r="VPI83" s="100"/>
      <c r="VPJ83" s="100"/>
      <c r="VPK83" s="100"/>
      <c r="VPL83" s="100"/>
      <c r="VPM83" s="100"/>
      <c r="VPN83" s="100"/>
      <c r="VPO83" s="100"/>
      <c r="VPP83" s="100"/>
      <c r="VPQ83" s="100"/>
      <c r="VPR83" s="100"/>
      <c r="VPS83" s="100"/>
      <c r="VPT83" s="100"/>
      <c r="VPU83" s="100"/>
      <c r="VPV83" s="100"/>
      <c r="VPW83" s="100"/>
      <c r="VPX83" s="100"/>
      <c r="VPY83" s="100"/>
      <c r="VPZ83" s="100"/>
      <c r="VQA83" s="100"/>
      <c r="VQB83" s="100"/>
      <c r="VQC83" s="100"/>
      <c r="VQD83" s="100"/>
      <c r="VQE83" s="100"/>
      <c r="VQF83" s="100"/>
      <c r="VQG83" s="100"/>
      <c r="VQH83" s="100"/>
      <c r="VQI83" s="100"/>
      <c r="VQJ83" s="100"/>
      <c r="VQK83" s="100"/>
      <c r="VQL83" s="100"/>
      <c r="VQM83" s="100"/>
      <c r="VQN83" s="100"/>
      <c r="VQO83" s="100"/>
      <c r="VQP83" s="100"/>
      <c r="VQQ83" s="100"/>
      <c r="VQR83" s="100"/>
      <c r="VQS83" s="100"/>
      <c r="VQT83" s="100"/>
      <c r="VQU83" s="100"/>
      <c r="VQV83" s="100"/>
      <c r="VQW83" s="100"/>
      <c r="VQX83" s="100"/>
      <c r="VQY83" s="100"/>
      <c r="VQZ83" s="100"/>
      <c r="VRA83" s="100"/>
      <c r="VRB83" s="100"/>
      <c r="VRC83" s="100"/>
      <c r="VRD83" s="100"/>
      <c r="VRE83" s="100"/>
      <c r="VRF83" s="100"/>
      <c r="VRG83" s="100"/>
      <c r="VRH83" s="100"/>
      <c r="VRI83" s="100"/>
      <c r="VRJ83" s="100"/>
      <c r="VRK83" s="100"/>
      <c r="VRL83" s="100"/>
      <c r="VRM83" s="100"/>
      <c r="VRN83" s="100"/>
      <c r="VRO83" s="100"/>
      <c r="VRP83" s="100"/>
      <c r="VRQ83" s="100"/>
      <c r="VRR83" s="100"/>
      <c r="VRS83" s="100"/>
      <c r="VRT83" s="100"/>
      <c r="VRU83" s="100"/>
      <c r="VRV83" s="100"/>
      <c r="VRW83" s="100"/>
      <c r="VRX83" s="100"/>
      <c r="VRY83" s="100"/>
      <c r="VRZ83" s="100"/>
      <c r="VSA83" s="100"/>
      <c r="VSB83" s="100"/>
      <c r="VSC83" s="100"/>
      <c r="VSD83" s="100"/>
      <c r="VSE83" s="100"/>
      <c r="VSF83" s="100"/>
      <c r="VSG83" s="100"/>
      <c r="VSH83" s="100"/>
      <c r="VSI83" s="100"/>
      <c r="VSJ83" s="100"/>
      <c r="VSK83" s="100"/>
      <c r="VSL83" s="100"/>
      <c r="VSM83" s="100"/>
      <c r="VSN83" s="100"/>
      <c r="VSO83" s="100"/>
      <c r="VSP83" s="100"/>
      <c r="VSQ83" s="100"/>
      <c r="VSR83" s="100"/>
      <c r="VSS83" s="100"/>
      <c r="VST83" s="100"/>
      <c r="VSU83" s="100"/>
      <c r="VSV83" s="100"/>
      <c r="VSW83" s="100"/>
      <c r="VSX83" s="100"/>
      <c r="VSY83" s="100"/>
      <c r="VSZ83" s="100"/>
      <c r="VTA83" s="100"/>
      <c r="VTB83" s="100"/>
      <c r="VTC83" s="100"/>
      <c r="VTD83" s="100"/>
      <c r="VTE83" s="100"/>
      <c r="VTF83" s="100"/>
      <c r="VTG83" s="100"/>
      <c r="VTH83" s="100"/>
      <c r="VTI83" s="100"/>
      <c r="VTJ83" s="100"/>
      <c r="VTK83" s="100"/>
      <c r="VTL83" s="100"/>
      <c r="VTM83" s="100"/>
      <c r="VTN83" s="100"/>
      <c r="VTO83" s="100"/>
      <c r="VTP83" s="100"/>
      <c r="VTQ83" s="100"/>
      <c r="VTR83" s="100"/>
      <c r="VTS83" s="100"/>
      <c r="VTT83" s="100"/>
      <c r="VTU83" s="100"/>
      <c r="VTV83" s="100"/>
      <c r="VTW83" s="100"/>
      <c r="VTX83" s="100"/>
      <c r="VTY83" s="100"/>
      <c r="VTZ83" s="100"/>
      <c r="VUA83" s="100"/>
      <c r="VUB83" s="100"/>
      <c r="VUC83" s="100"/>
      <c r="VUD83" s="100"/>
      <c r="VUE83" s="100"/>
      <c r="VUF83" s="100"/>
      <c r="VUG83" s="100"/>
      <c r="VUH83" s="100"/>
      <c r="VUI83" s="100"/>
      <c r="VUJ83" s="100"/>
      <c r="VUK83" s="100"/>
      <c r="VUL83" s="100"/>
      <c r="VUM83" s="100"/>
      <c r="VUN83" s="100"/>
      <c r="VUO83" s="100"/>
      <c r="VUP83" s="100"/>
      <c r="VUQ83" s="100"/>
      <c r="VUR83" s="100"/>
      <c r="VUS83" s="100"/>
      <c r="VUT83" s="100"/>
      <c r="VUU83" s="100"/>
      <c r="VUV83" s="100"/>
      <c r="VUW83" s="100"/>
      <c r="VUX83" s="100"/>
      <c r="VUY83" s="100"/>
      <c r="VUZ83" s="100"/>
      <c r="VVA83" s="100"/>
      <c r="VVB83" s="100"/>
      <c r="VVC83" s="100"/>
      <c r="VVD83" s="100"/>
      <c r="VVE83" s="100"/>
      <c r="VVF83" s="100"/>
      <c r="VVG83" s="100"/>
      <c r="VVH83" s="100"/>
      <c r="VVI83" s="100"/>
      <c r="VVJ83" s="100"/>
      <c r="VVK83" s="100"/>
      <c r="VVL83" s="100"/>
      <c r="VVM83" s="100"/>
      <c r="VVN83" s="100"/>
      <c r="VVO83" s="100"/>
      <c r="VVP83" s="100"/>
      <c r="VVQ83" s="100"/>
      <c r="VVR83" s="100"/>
      <c r="VVS83" s="100"/>
      <c r="VVT83" s="100"/>
      <c r="VVU83" s="100"/>
      <c r="VVV83" s="100"/>
      <c r="VVW83" s="100"/>
      <c r="VVX83" s="100"/>
      <c r="VVY83" s="100"/>
      <c r="VVZ83" s="100"/>
      <c r="VWA83" s="100"/>
      <c r="VWB83" s="100"/>
      <c r="VWC83" s="100"/>
      <c r="VWD83" s="100"/>
      <c r="VWE83" s="100"/>
      <c r="VWF83" s="100"/>
      <c r="VWG83" s="100"/>
      <c r="VWH83" s="100"/>
      <c r="VWI83" s="100"/>
      <c r="VWJ83" s="100"/>
      <c r="VWK83" s="100"/>
      <c r="VWL83" s="100"/>
      <c r="VWM83" s="100"/>
      <c r="VWN83" s="100"/>
      <c r="VWO83" s="100"/>
      <c r="VWP83" s="100"/>
      <c r="VWQ83" s="100"/>
      <c r="VWR83" s="100"/>
      <c r="VWS83" s="100"/>
      <c r="VWT83" s="100"/>
      <c r="VWU83" s="100"/>
      <c r="VWV83" s="100"/>
      <c r="VWW83" s="100"/>
      <c r="VWX83" s="100"/>
      <c r="VWY83" s="100"/>
      <c r="VWZ83" s="100"/>
      <c r="VXA83" s="100"/>
      <c r="VXB83" s="100"/>
      <c r="VXC83" s="100"/>
      <c r="VXD83" s="100"/>
      <c r="VXE83" s="100"/>
      <c r="VXF83" s="100"/>
      <c r="VXG83" s="100"/>
      <c r="VXH83" s="100"/>
      <c r="VXI83" s="100"/>
      <c r="VXJ83" s="100"/>
      <c r="VXK83" s="100"/>
      <c r="VXL83" s="100"/>
      <c r="VXM83" s="100"/>
      <c r="VXN83" s="100"/>
      <c r="VXO83" s="100"/>
      <c r="VXP83" s="100"/>
      <c r="VXQ83" s="100"/>
      <c r="VXR83" s="100"/>
      <c r="VXS83" s="100"/>
      <c r="VXT83" s="100"/>
      <c r="VXU83" s="100"/>
      <c r="VXV83" s="100"/>
      <c r="VXW83" s="100"/>
      <c r="VXX83" s="100"/>
      <c r="VXY83" s="100"/>
      <c r="VXZ83" s="100"/>
      <c r="VYA83" s="100"/>
      <c r="VYB83" s="100"/>
      <c r="VYC83" s="100"/>
      <c r="VYD83" s="100"/>
      <c r="VYE83" s="100"/>
      <c r="VYF83" s="100"/>
      <c r="VYG83" s="100"/>
      <c r="VYH83" s="100"/>
      <c r="VYI83" s="100"/>
      <c r="VYJ83" s="100"/>
      <c r="VYK83" s="100"/>
      <c r="VYL83" s="100"/>
      <c r="VYM83" s="100"/>
      <c r="VYN83" s="100"/>
      <c r="VYO83" s="100"/>
      <c r="VYP83" s="100"/>
      <c r="VYQ83" s="100"/>
      <c r="VYR83" s="100"/>
      <c r="VYS83" s="100"/>
      <c r="VYT83" s="100"/>
      <c r="VYU83" s="100"/>
      <c r="VYV83" s="100"/>
      <c r="VYW83" s="100"/>
      <c r="VYX83" s="100"/>
      <c r="VYY83" s="100"/>
      <c r="VYZ83" s="100"/>
      <c r="VZA83" s="100"/>
      <c r="VZB83" s="100"/>
      <c r="VZC83" s="100"/>
      <c r="VZD83" s="100"/>
      <c r="VZE83" s="100"/>
      <c r="VZF83" s="100"/>
      <c r="VZG83" s="100"/>
      <c r="VZH83" s="100"/>
      <c r="VZI83" s="100"/>
      <c r="VZJ83" s="100"/>
      <c r="VZK83" s="100"/>
      <c r="VZL83" s="100"/>
      <c r="VZM83" s="100"/>
      <c r="VZN83" s="100"/>
      <c r="VZO83" s="100"/>
      <c r="VZP83" s="100"/>
      <c r="VZQ83" s="100"/>
      <c r="VZR83" s="100"/>
      <c r="VZS83" s="100"/>
      <c r="VZT83" s="100"/>
      <c r="VZU83" s="100"/>
      <c r="VZV83" s="100"/>
      <c r="VZW83" s="100"/>
      <c r="VZX83" s="100"/>
      <c r="VZY83" s="100"/>
      <c r="VZZ83" s="100"/>
      <c r="WAA83" s="100"/>
      <c r="WAB83" s="100"/>
      <c r="WAC83" s="100"/>
      <c r="WAD83" s="100"/>
      <c r="WAE83" s="100"/>
      <c r="WAF83" s="100"/>
      <c r="WAG83" s="100"/>
      <c r="WAH83" s="100"/>
      <c r="WAI83" s="100"/>
      <c r="WAJ83" s="100"/>
      <c r="WAK83" s="100"/>
      <c r="WAL83" s="100"/>
      <c r="WAM83" s="100"/>
      <c r="WAN83" s="100"/>
      <c r="WAO83" s="100"/>
      <c r="WAP83" s="100"/>
      <c r="WAQ83" s="100"/>
      <c r="WAR83" s="100"/>
      <c r="WAS83" s="100"/>
      <c r="WAT83" s="100"/>
      <c r="WAU83" s="100"/>
      <c r="WAV83" s="100"/>
      <c r="WAW83" s="100"/>
      <c r="WAX83" s="100"/>
      <c r="WAY83" s="100"/>
      <c r="WAZ83" s="100"/>
      <c r="WBA83" s="100"/>
      <c r="WBB83" s="100"/>
      <c r="WBC83" s="100"/>
      <c r="WBD83" s="100"/>
      <c r="WBE83" s="100"/>
      <c r="WBF83" s="100"/>
      <c r="WBG83" s="100"/>
      <c r="WBH83" s="100"/>
      <c r="WBI83" s="100"/>
      <c r="WBJ83" s="100"/>
      <c r="WBK83" s="100"/>
      <c r="WBL83" s="100"/>
      <c r="WBM83" s="100"/>
      <c r="WBN83" s="100"/>
      <c r="WBO83" s="100"/>
      <c r="WBP83" s="100"/>
      <c r="WBQ83" s="100"/>
      <c r="WBR83" s="100"/>
      <c r="WBS83" s="100"/>
      <c r="WBT83" s="100"/>
      <c r="WBU83" s="100"/>
      <c r="WBV83" s="100"/>
      <c r="WBW83" s="100"/>
      <c r="WBX83" s="100"/>
      <c r="WBY83" s="100"/>
      <c r="WBZ83" s="100"/>
      <c r="WCA83" s="100"/>
      <c r="WCB83" s="100"/>
      <c r="WCC83" s="100"/>
      <c r="WCD83" s="100"/>
      <c r="WCE83" s="100"/>
      <c r="WCF83" s="100"/>
      <c r="WCG83" s="100"/>
      <c r="WCH83" s="100"/>
      <c r="WCI83" s="100"/>
      <c r="WCJ83" s="100"/>
      <c r="WCK83" s="100"/>
      <c r="WCL83" s="100"/>
      <c r="WCM83" s="100"/>
      <c r="WCN83" s="100"/>
      <c r="WCO83" s="100"/>
      <c r="WCP83" s="100"/>
      <c r="WCQ83" s="100"/>
      <c r="WCR83" s="100"/>
      <c r="WCS83" s="100"/>
      <c r="WCT83" s="100"/>
      <c r="WCU83" s="100"/>
      <c r="WCV83" s="100"/>
      <c r="WCW83" s="100"/>
      <c r="WCX83" s="100"/>
      <c r="WCY83" s="100"/>
      <c r="WCZ83" s="100"/>
      <c r="WDA83" s="100"/>
      <c r="WDB83" s="100"/>
      <c r="WDC83" s="100"/>
      <c r="WDD83" s="100"/>
      <c r="WDE83" s="100"/>
      <c r="WDF83" s="100"/>
      <c r="WDG83" s="100"/>
      <c r="WDH83" s="100"/>
      <c r="WDI83" s="100"/>
      <c r="WDJ83" s="100"/>
      <c r="WDK83" s="100"/>
      <c r="WDL83" s="100"/>
      <c r="WDM83" s="100"/>
      <c r="WDN83" s="100"/>
      <c r="WDO83" s="100"/>
      <c r="WDP83" s="100"/>
      <c r="WDQ83" s="100"/>
      <c r="WDR83" s="100"/>
      <c r="WDS83" s="100"/>
      <c r="WDT83" s="100"/>
      <c r="WDU83" s="100"/>
      <c r="WDV83" s="100"/>
      <c r="WDW83" s="100"/>
      <c r="WDX83" s="100"/>
      <c r="WDY83" s="100"/>
      <c r="WDZ83" s="100"/>
      <c r="WEA83" s="100"/>
      <c r="WEB83" s="100"/>
      <c r="WEC83" s="100"/>
      <c r="WED83" s="100"/>
      <c r="WEE83" s="100"/>
      <c r="WEF83" s="100"/>
      <c r="WEG83" s="100"/>
      <c r="WEH83" s="100"/>
      <c r="WEI83" s="100"/>
      <c r="WEJ83" s="100"/>
      <c r="WEK83" s="100"/>
      <c r="WEL83" s="100"/>
      <c r="WEM83" s="100"/>
      <c r="WEN83" s="100"/>
      <c r="WEO83" s="100"/>
      <c r="WEP83" s="100"/>
      <c r="WEQ83" s="100"/>
      <c r="WER83" s="100"/>
      <c r="WES83" s="100"/>
      <c r="WET83" s="100"/>
      <c r="WEU83" s="100"/>
      <c r="WEV83" s="100"/>
      <c r="WEW83" s="100"/>
      <c r="WEX83" s="100"/>
      <c r="WEY83" s="100"/>
      <c r="WEZ83" s="100"/>
      <c r="WFA83" s="100"/>
      <c r="WFB83" s="100"/>
      <c r="WFC83" s="100"/>
      <c r="WFD83" s="100"/>
      <c r="WFE83" s="100"/>
      <c r="WFF83" s="100"/>
      <c r="WFG83" s="100"/>
      <c r="WFH83" s="100"/>
      <c r="WFI83" s="100"/>
      <c r="WFJ83" s="100"/>
      <c r="WFK83" s="100"/>
      <c r="WFL83" s="100"/>
      <c r="WFM83" s="100"/>
      <c r="WFN83" s="100"/>
      <c r="WFO83" s="100"/>
      <c r="WFP83" s="100"/>
      <c r="WFQ83" s="100"/>
      <c r="WFR83" s="100"/>
      <c r="WFS83" s="100"/>
      <c r="WFT83" s="100"/>
      <c r="WFU83" s="100"/>
      <c r="WFV83" s="100"/>
      <c r="WFW83" s="100"/>
      <c r="WFX83" s="100"/>
      <c r="WFY83" s="100"/>
      <c r="WFZ83" s="100"/>
      <c r="WGA83" s="100"/>
      <c r="WGB83" s="100"/>
      <c r="WGC83" s="100"/>
      <c r="WGD83" s="100"/>
      <c r="WGE83" s="100"/>
      <c r="WGF83" s="100"/>
      <c r="WGG83" s="100"/>
      <c r="WGH83" s="100"/>
      <c r="WGI83" s="100"/>
      <c r="WGJ83" s="100"/>
      <c r="WGK83" s="100"/>
      <c r="WGL83" s="100"/>
      <c r="WGM83" s="100"/>
      <c r="WGN83" s="100"/>
      <c r="WGO83" s="100"/>
      <c r="WGP83" s="100"/>
      <c r="WGQ83" s="100"/>
      <c r="WGR83" s="100"/>
      <c r="WGS83" s="100"/>
      <c r="WGT83" s="100"/>
      <c r="WGU83" s="100"/>
      <c r="WGV83" s="100"/>
      <c r="WGW83" s="100"/>
      <c r="WGX83" s="100"/>
      <c r="WGY83" s="100"/>
      <c r="WGZ83" s="100"/>
      <c r="WHA83" s="100"/>
      <c r="WHB83" s="100"/>
      <c r="WHC83" s="100"/>
      <c r="WHD83" s="100"/>
      <c r="WHE83" s="100"/>
      <c r="WHF83" s="100"/>
      <c r="WHG83" s="100"/>
      <c r="WHH83" s="100"/>
      <c r="WHI83" s="100"/>
      <c r="WHJ83" s="100"/>
      <c r="WHK83" s="100"/>
      <c r="WHL83" s="100"/>
      <c r="WHM83" s="100"/>
      <c r="WHN83" s="100"/>
      <c r="WHO83" s="100"/>
      <c r="WHP83" s="100"/>
      <c r="WHQ83" s="100"/>
      <c r="WHR83" s="100"/>
      <c r="WHS83" s="100"/>
      <c r="WHT83" s="100"/>
      <c r="WHU83" s="100"/>
      <c r="WHV83" s="100"/>
      <c r="WHW83" s="100"/>
      <c r="WHX83" s="100"/>
      <c r="WHY83" s="100"/>
      <c r="WHZ83" s="100"/>
      <c r="WIA83" s="100"/>
      <c r="WIB83" s="100"/>
      <c r="WIC83" s="100"/>
      <c r="WID83" s="100"/>
      <c r="WIE83" s="100"/>
      <c r="WIF83" s="100"/>
      <c r="WIG83" s="100"/>
      <c r="WIH83" s="100"/>
      <c r="WII83" s="100"/>
      <c r="WIJ83" s="100"/>
      <c r="WIK83" s="100"/>
      <c r="WIL83" s="100"/>
      <c r="WIM83" s="100"/>
      <c r="WIN83" s="100"/>
      <c r="WIO83" s="100"/>
      <c r="WIP83" s="100"/>
      <c r="WIQ83" s="100"/>
      <c r="WIR83" s="100"/>
      <c r="WIS83" s="100"/>
      <c r="WIT83" s="100"/>
      <c r="WIU83" s="100"/>
      <c r="WIV83" s="100"/>
      <c r="WIW83" s="100"/>
      <c r="WIX83" s="100"/>
      <c r="WIY83" s="100"/>
      <c r="WIZ83" s="100"/>
      <c r="WJA83" s="100"/>
      <c r="WJB83" s="100"/>
      <c r="WJC83" s="100"/>
      <c r="WJD83" s="100"/>
      <c r="WJE83" s="100"/>
      <c r="WJF83" s="100"/>
      <c r="WJG83" s="100"/>
      <c r="WJH83" s="100"/>
      <c r="WJI83" s="100"/>
      <c r="WJJ83" s="100"/>
      <c r="WJK83" s="100"/>
      <c r="WJL83" s="100"/>
      <c r="WJM83" s="100"/>
      <c r="WJN83" s="100"/>
      <c r="WJO83" s="100"/>
      <c r="WJP83" s="100"/>
      <c r="WJQ83" s="100"/>
      <c r="WJR83" s="100"/>
      <c r="WJS83" s="100"/>
      <c r="WJT83" s="100"/>
      <c r="WJU83" s="100"/>
      <c r="WJV83" s="100"/>
      <c r="WJW83" s="100"/>
      <c r="WJX83" s="100"/>
      <c r="WJY83" s="100"/>
      <c r="WJZ83" s="100"/>
      <c r="WKA83" s="100"/>
      <c r="WKB83" s="100"/>
      <c r="WKC83" s="100"/>
      <c r="WKD83" s="100"/>
      <c r="WKE83" s="100"/>
      <c r="WKF83" s="100"/>
      <c r="WKG83" s="100"/>
      <c r="WKH83" s="100"/>
      <c r="WKI83" s="100"/>
      <c r="WKJ83" s="100"/>
      <c r="WKK83" s="100"/>
      <c r="WKL83" s="100"/>
      <c r="WKM83" s="100"/>
      <c r="WKN83" s="100"/>
      <c r="WKO83" s="100"/>
      <c r="WKP83" s="100"/>
      <c r="WKQ83" s="100"/>
      <c r="WKR83" s="100"/>
      <c r="WKS83" s="100"/>
      <c r="WKT83" s="100"/>
      <c r="WKU83" s="100"/>
      <c r="WKV83" s="100"/>
      <c r="WKW83" s="100"/>
      <c r="WKX83" s="100"/>
      <c r="WKY83" s="100"/>
      <c r="WKZ83" s="100"/>
      <c r="WLA83" s="100"/>
      <c r="WLB83" s="100"/>
      <c r="WLC83" s="100"/>
      <c r="WLD83" s="100"/>
      <c r="WLE83" s="100"/>
      <c r="WLF83" s="100"/>
      <c r="WLG83" s="100"/>
      <c r="WLH83" s="100"/>
      <c r="WLI83" s="100"/>
      <c r="WLJ83" s="100"/>
      <c r="WLK83" s="100"/>
      <c r="WLL83" s="100"/>
      <c r="WLM83" s="100"/>
      <c r="WLN83" s="100"/>
      <c r="WLO83" s="100"/>
      <c r="WLP83" s="100"/>
      <c r="WLQ83" s="100"/>
      <c r="WLR83" s="100"/>
      <c r="WLS83" s="100"/>
      <c r="WLT83" s="100"/>
      <c r="WLU83" s="100"/>
      <c r="WLV83" s="100"/>
      <c r="WLW83" s="100"/>
      <c r="WLX83" s="100"/>
      <c r="WLY83" s="100"/>
      <c r="WLZ83" s="100"/>
      <c r="WMA83" s="100"/>
      <c r="WMB83" s="100"/>
      <c r="WMC83" s="100"/>
      <c r="WMD83" s="100"/>
      <c r="WME83" s="100"/>
      <c r="WMF83" s="100"/>
      <c r="WMG83" s="100"/>
      <c r="WMH83" s="100"/>
      <c r="WMI83" s="100"/>
      <c r="WMJ83" s="100"/>
      <c r="WMK83" s="100"/>
      <c r="WML83" s="100"/>
      <c r="WMM83" s="100"/>
      <c r="WMN83" s="100"/>
      <c r="WMO83" s="100"/>
      <c r="WMP83" s="100"/>
      <c r="WMQ83" s="100"/>
      <c r="WMR83" s="100"/>
      <c r="WMS83" s="100"/>
      <c r="WMT83" s="100"/>
      <c r="WMU83" s="100"/>
      <c r="WMV83" s="100"/>
      <c r="WMW83" s="100"/>
      <c r="WMX83" s="100"/>
      <c r="WMY83" s="100"/>
      <c r="WMZ83" s="100"/>
      <c r="WNA83" s="100"/>
      <c r="WNB83" s="100"/>
      <c r="WNC83" s="100"/>
      <c r="WND83" s="100"/>
      <c r="WNE83" s="100"/>
      <c r="WNF83" s="100"/>
      <c r="WNG83" s="100"/>
      <c r="WNH83" s="100"/>
      <c r="WNI83" s="100"/>
      <c r="WNJ83" s="100"/>
      <c r="WNK83" s="100"/>
      <c r="WNL83" s="100"/>
      <c r="WNM83" s="100"/>
      <c r="WNN83" s="100"/>
      <c r="WNO83" s="100"/>
      <c r="WNP83" s="100"/>
      <c r="WNQ83" s="100"/>
      <c r="WNR83" s="100"/>
      <c r="WNS83" s="100"/>
      <c r="WNT83" s="100"/>
      <c r="WNU83" s="100"/>
      <c r="WNV83" s="100"/>
      <c r="WNW83" s="100"/>
      <c r="WNX83" s="100"/>
      <c r="WNY83" s="100"/>
      <c r="WNZ83" s="100"/>
      <c r="WOA83" s="100"/>
      <c r="WOB83" s="100"/>
      <c r="WOC83" s="100"/>
      <c r="WOD83" s="100"/>
      <c r="WOE83" s="100"/>
      <c r="WOF83" s="100"/>
      <c r="WOG83" s="100"/>
      <c r="WOH83" s="100"/>
      <c r="WOI83" s="100"/>
      <c r="WOJ83" s="100"/>
      <c r="WOK83" s="100"/>
      <c r="WOL83" s="100"/>
      <c r="WOM83" s="100"/>
      <c r="WON83" s="100"/>
      <c r="WOO83" s="100"/>
      <c r="WOP83" s="100"/>
      <c r="WOQ83" s="100"/>
      <c r="WOR83" s="100"/>
      <c r="WOS83" s="100"/>
      <c r="WOT83" s="100"/>
      <c r="WOU83" s="100"/>
      <c r="WOV83" s="100"/>
      <c r="WOW83" s="100"/>
      <c r="WOX83" s="100"/>
      <c r="WOY83" s="100"/>
      <c r="WOZ83" s="100"/>
      <c r="WPA83" s="100"/>
      <c r="WPB83" s="100"/>
      <c r="WPC83" s="100"/>
      <c r="WPD83" s="100"/>
      <c r="WPE83" s="100"/>
      <c r="WPF83" s="100"/>
      <c r="WPG83" s="100"/>
      <c r="WPH83" s="100"/>
      <c r="WPI83" s="100"/>
      <c r="WPJ83" s="100"/>
      <c r="WPK83" s="100"/>
      <c r="WPL83" s="100"/>
      <c r="WPM83" s="100"/>
      <c r="WPN83" s="100"/>
      <c r="WPO83" s="100"/>
      <c r="WPP83" s="100"/>
      <c r="WPQ83" s="100"/>
      <c r="WPR83" s="100"/>
      <c r="WPS83" s="100"/>
      <c r="WPT83" s="100"/>
      <c r="WPU83" s="100"/>
      <c r="WPV83" s="100"/>
      <c r="WPW83" s="100"/>
      <c r="WPX83" s="100"/>
      <c r="WPY83" s="100"/>
      <c r="WPZ83" s="100"/>
      <c r="WQA83" s="100"/>
      <c r="WQB83" s="100"/>
      <c r="WQC83" s="100"/>
      <c r="WQD83" s="100"/>
      <c r="WQE83" s="100"/>
      <c r="WQF83" s="100"/>
      <c r="WQG83" s="100"/>
      <c r="WQH83" s="100"/>
      <c r="WQI83" s="100"/>
      <c r="WQJ83" s="100"/>
      <c r="WQK83" s="100"/>
      <c r="WQL83" s="100"/>
      <c r="WQM83" s="100"/>
      <c r="WQN83" s="100"/>
      <c r="WQO83" s="100"/>
      <c r="WQP83" s="100"/>
      <c r="WQQ83" s="100"/>
      <c r="WQR83" s="100"/>
      <c r="WQS83" s="100"/>
      <c r="WQT83" s="100"/>
      <c r="WQU83" s="100"/>
      <c r="WQV83" s="100"/>
      <c r="WQW83" s="100"/>
      <c r="WQX83" s="100"/>
      <c r="WQY83" s="100"/>
      <c r="WQZ83" s="100"/>
      <c r="WRA83" s="100"/>
      <c r="WRB83" s="100"/>
      <c r="WRC83" s="100"/>
      <c r="WRD83" s="100"/>
      <c r="WRE83" s="100"/>
      <c r="WRF83" s="100"/>
      <c r="WRG83" s="100"/>
      <c r="WRH83" s="100"/>
      <c r="WRI83" s="100"/>
      <c r="WRJ83" s="100"/>
      <c r="WRK83" s="100"/>
      <c r="WRL83" s="100"/>
      <c r="WRM83" s="100"/>
      <c r="WRN83" s="100"/>
      <c r="WRO83" s="100"/>
      <c r="WRP83" s="100"/>
      <c r="WRQ83" s="100"/>
      <c r="WRR83" s="100"/>
      <c r="WRS83" s="100"/>
      <c r="WRT83" s="100"/>
      <c r="WRU83" s="100"/>
      <c r="WRV83" s="100"/>
      <c r="WRW83" s="100"/>
      <c r="WRX83" s="100"/>
      <c r="WRY83" s="100"/>
      <c r="WRZ83" s="100"/>
      <c r="WSA83" s="100"/>
      <c r="WSB83" s="100"/>
      <c r="WSC83" s="100"/>
      <c r="WSD83" s="100"/>
      <c r="WSE83" s="100"/>
      <c r="WSF83" s="100"/>
      <c r="WSG83" s="100"/>
      <c r="WSH83" s="100"/>
      <c r="WSI83" s="100"/>
      <c r="WSJ83" s="100"/>
      <c r="WSK83" s="100"/>
      <c r="WSL83" s="100"/>
      <c r="WSM83" s="100"/>
      <c r="WSN83" s="100"/>
      <c r="WSO83" s="100"/>
      <c r="WSP83" s="100"/>
      <c r="WSQ83" s="100"/>
      <c r="WSR83" s="100"/>
      <c r="WSS83" s="100"/>
      <c r="WST83" s="100"/>
      <c r="WSU83" s="100"/>
      <c r="WSV83" s="100"/>
      <c r="WSW83" s="100"/>
      <c r="WSX83" s="100"/>
      <c r="WSY83" s="100"/>
      <c r="WSZ83" s="100"/>
      <c r="WTA83" s="100"/>
      <c r="WTB83" s="100"/>
      <c r="WTC83" s="100"/>
      <c r="WTD83" s="100"/>
      <c r="WTE83" s="100"/>
      <c r="WTF83" s="100"/>
      <c r="WTG83" s="100"/>
      <c r="WTH83" s="100"/>
      <c r="WTI83" s="100"/>
      <c r="WTJ83" s="100"/>
      <c r="WTK83" s="100"/>
      <c r="WTL83" s="100"/>
      <c r="WTM83" s="100"/>
      <c r="WTN83" s="100"/>
      <c r="WTO83" s="100"/>
      <c r="WTP83" s="100"/>
      <c r="WTQ83" s="100"/>
      <c r="WTR83" s="100"/>
      <c r="WTS83" s="100"/>
      <c r="WTT83" s="100"/>
      <c r="WTU83" s="100"/>
      <c r="WTV83" s="100"/>
      <c r="WTW83" s="100"/>
      <c r="WTX83" s="100"/>
      <c r="WTY83" s="100"/>
      <c r="WTZ83" s="100"/>
      <c r="WUA83" s="100"/>
      <c r="WUB83" s="100"/>
      <c r="WUC83" s="100"/>
      <c r="WUD83" s="100"/>
      <c r="WUE83" s="100"/>
      <c r="WUF83" s="100"/>
      <c r="WUG83" s="100"/>
      <c r="WUH83" s="100"/>
      <c r="WUI83" s="100"/>
      <c r="WUJ83" s="100"/>
      <c r="WUK83" s="100"/>
      <c r="WUL83" s="100"/>
      <c r="WUM83" s="100"/>
      <c r="WUN83" s="100"/>
      <c r="WUO83" s="100"/>
      <c r="WUP83" s="100"/>
      <c r="WUQ83" s="100"/>
      <c r="WUR83" s="100"/>
      <c r="WUS83" s="100"/>
      <c r="WUT83" s="100"/>
      <c r="WUU83" s="100"/>
      <c r="WUV83" s="100"/>
      <c r="WUW83" s="100"/>
      <c r="WUX83" s="100"/>
      <c r="WUY83" s="100"/>
      <c r="WUZ83" s="100"/>
      <c r="WVA83" s="100"/>
      <c r="WVB83" s="100"/>
      <c r="WVC83" s="100"/>
      <c r="WVD83" s="100"/>
      <c r="WVE83" s="100"/>
      <c r="WVF83" s="100"/>
      <c r="WVG83" s="100"/>
      <c r="WVH83" s="100"/>
      <c r="WVI83" s="100"/>
      <c r="WVJ83" s="100"/>
      <c r="WVK83" s="100"/>
      <c r="WVL83" s="100"/>
      <c r="WVM83" s="100"/>
      <c r="WVN83" s="100"/>
      <c r="WVO83" s="100"/>
      <c r="WVP83" s="100"/>
      <c r="WVQ83" s="100"/>
      <c r="WVR83" s="100"/>
      <c r="WVS83" s="100"/>
      <c r="WVT83" s="100"/>
      <c r="WVU83" s="100"/>
      <c r="WVV83" s="100"/>
      <c r="WVW83" s="100"/>
      <c r="WVX83" s="100"/>
      <c r="WVY83" s="100"/>
      <c r="WVZ83" s="100"/>
      <c r="WWA83" s="100"/>
      <c r="WWB83" s="100"/>
      <c r="WWC83" s="100"/>
      <c r="WWD83" s="100"/>
      <c r="WWE83" s="100"/>
      <c r="WWF83" s="100"/>
      <c r="WWG83" s="100"/>
      <c r="WWH83" s="100"/>
      <c r="WWI83" s="100"/>
      <c r="WWJ83" s="100"/>
      <c r="WWK83" s="100"/>
      <c r="WWL83" s="100"/>
      <c r="WWM83" s="100"/>
      <c r="WWN83" s="100"/>
      <c r="WWO83" s="100"/>
      <c r="WWP83" s="100"/>
      <c r="WWQ83" s="100"/>
      <c r="WWR83" s="100"/>
      <c r="WWS83" s="100"/>
      <c r="WWT83" s="100"/>
      <c r="WWU83" s="100"/>
      <c r="WWV83" s="100"/>
      <c r="WWW83" s="100"/>
      <c r="WWX83" s="100"/>
      <c r="WWY83" s="100"/>
      <c r="WWZ83" s="100"/>
      <c r="WXA83" s="100"/>
      <c r="WXB83" s="100"/>
      <c r="WXC83" s="100"/>
      <c r="WXD83" s="100"/>
      <c r="WXE83" s="100"/>
      <c r="WXF83" s="100"/>
      <c r="WXG83" s="100"/>
      <c r="WXH83" s="100"/>
      <c r="WXI83" s="100"/>
      <c r="WXJ83" s="100"/>
      <c r="WXK83" s="100"/>
      <c r="WXL83" s="100"/>
      <c r="WXM83" s="100"/>
      <c r="WXN83" s="100"/>
      <c r="WXO83" s="100"/>
      <c r="WXP83" s="100"/>
      <c r="WXQ83" s="100"/>
      <c r="WXR83" s="100"/>
      <c r="WXS83" s="100"/>
      <c r="WXT83" s="100"/>
      <c r="WXU83" s="100"/>
      <c r="WXV83" s="100"/>
      <c r="WXW83" s="100"/>
      <c r="WXX83" s="100"/>
      <c r="WXY83" s="100"/>
      <c r="WXZ83" s="100"/>
      <c r="WYA83" s="100"/>
      <c r="WYB83" s="100"/>
      <c r="WYC83" s="100"/>
      <c r="WYD83" s="100"/>
      <c r="WYE83" s="100"/>
      <c r="WYF83" s="100"/>
      <c r="WYG83" s="100"/>
      <c r="WYH83" s="100"/>
      <c r="WYI83" s="100"/>
      <c r="WYJ83" s="100"/>
      <c r="WYK83" s="100"/>
      <c r="WYL83" s="100"/>
      <c r="WYM83" s="100"/>
      <c r="WYN83" s="100"/>
      <c r="WYO83" s="100"/>
      <c r="WYP83" s="100"/>
      <c r="WYQ83" s="100"/>
      <c r="WYR83" s="100"/>
      <c r="WYS83" s="100"/>
      <c r="WYT83" s="100"/>
      <c r="WYU83" s="100"/>
      <c r="WYV83" s="100"/>
      <c r="WYW83" s="100"/>
      <c r="WYX83" s="100"/>
      <c r="WYY83" s="100"/>
      <c r="WYZ83" s="100"/>
      <c r="WZA83" s="100"/>
      <c r="WZB83" s="100"/>
      <c r="WZC83" s="100"/>
      <c r="WZD83" s="100"/>
      <c r="WZE83" s="100"/>
      <c r="WZF83" s="100"/>
      <c r="WZG83" s="100"/>
      <c r="WZH83" s="100"/>
      <c r="WZI83" s="100"/>
      <c r="WZJ83" s="100"/>
      <c r="WZK83" s="100"/>
      <c r="WZL83" s="100"/>
      <c r="WZM83" s="100"/>
      <c r="WZN83" s="100"/>
      <c r="WZO83" s="100"/>
      <c r="WZP83" s="100"/>
      <c r="WZQ83" s="100"/>
      <c r="WZR83" s="100"/>
      <c r="WZS83" s="100"/>
      <c r="WZT83" s="100"/>
      <c r="WZU83" s="100"/>
      <c r="WZV83" s="100"/>
      <c r="WZW83" s="100"/>
      <c r="WZX83" s="100"/>
      <c r="WZY83" s="100"/>
      <c r="WZZ83" s="100"/>
      <c r="XAA83" s="100"/>
      <c r="XAB83" s="100"/>
      <c r="XAC83" s="100"/>
      <c r="XAD83" s="100"/>
      <c r="XAE83" s="100"/>
      <c r="XAF83" s="100"/>
      <c r="XAG83" s="100"/>
      <c r="XAH83" s="100"/>
      <c r="XAI83" s="100"/>
      <c r="XAJ83" s="100"/>
      <c r="XAK83" s="100"/>
      <c r="XAL83" s="100"/>
      <c r="XAM83" s="100"/>
      <c r="XAN83" s="100"/>
      <c r="XAO83" s="100"/>
      <c r="XAP83" s="100"/>
      <c r="XAQ83" s="100"/>
      <c r="XAR83" s="100"/>
      <c r="XAS83" s="100"/>
      <c r="XAT83" s="100"/>
      <c r="XAU83" s="100"/>
      <c r="XAV83" s="100"/>
      <c r="XAW83" s="100"/>
      <c r="XAX83" s="100"/>
      <c r="XAY83" s="100"/>
      <c r="XAZ83" s="100"/>
      <c r="XBA83" s="100"/>
      <c r="XBB83" s="100"/>
      <c r="XBC83" s="100"/>
      <c r="XBD83" s="100"/>
      <c r="XBE83" s="100"/>
      <c r="XBF83" s="100"/>
      <c r="XBG83" s="100"/>
      <c r="XBH83" s="100"/>
      <c r="XBI83" s="100"/>
      <c r="XBJ83" s="100"/>
      <c r="XBK83" s="100"/>
      <c r="XBL83" s="100"/>
      <c r="XBM83" s="100"/>
      <c r="XBN83" s="100"/>
      <c r="XBO83" s="100"/>
      <c r="XBP83" s="100"/>
      <c r="XBQ83" s="100"/>
      <c r="XBR83" s="100"/>
      <c r="XBS83" s="100"/>
      <c r="XBT83" s="100"/>
      <c r="XBU83" s="100"/>
      <c r="XBV83" s="100"/>
      <c r="XBW83" s="100"/>
      <c r="XBX83" s="100"/>
      <c r="XBY83" s="100"/>
      <c r="XBZ83" s="100"/>
      <c r="XCA83" s="100"/>
      <c r="XCB83" s="100"/>
      <c r="XCC83" s="100"/>
      <c r="XCD83" s="100"/>
      <c r="XCE83" s="100"/>
      <c r="XCF83" s="100"/>
      <c r="XCG83" s="100"/>
      <c r="XCH83" s="100"/>
      <c r="XCI83" s="100"/>
      <c r="XCJ83" s="100"/>
      <c r="XCK83" s="100"/>
      <c r="XCL83" s="100"/>
      <c r="XCM83" s="100"/>
      <c r="XCN83" s="100"/>
      <c r="XCO83" s="100"/>
      <c r="XCP83" s="100"/>
      <c r="XCQ83" s="100"/>
      <c r="XCR83" s="100"/>
      <c r="XCS83" s="100"/>
      <c r="XCT83" s="100"/>
      <c r="XCU83" s="100"/>
      <c r="XCV83" s="100"/>
      <c r="XCW83" s="100"/>
      <c r="XCX83" s="100"/>
      <c r="XCY83" s="100"/>
      <c r="XCZ83" s="100"/>
      <c r="XDA83" s="100"/>
      <c r="XDB83" s="100"/>
      <c r="XDC83" s="100"/>
      <c r="XDD83" s="100"/>
      <c r="XDE83" s="100"/>
      <c r="XDF83" s="100"/>
      <c r="XDG83" s="100"/>
      <c r="XDH83" s="100"/>
      <c r="XDI83" s="100"/>
      <c r="XDJ83" s="100"/>
      <c r="XDK83" s="100"/>
      <c r="XDL83" s="100"/>
      <c r="XDM83" s="100"/>
      <c r="XDN83" s="100"/>
      <c r="XDO83" s="100"/>
      <c r="XDP83" s="100"/>
      <c r="XDQ83" s="100"/>
      <c r="XDR83" s="100"/>
      <c r="XDS83" s="100"/>
      <c r="XDT83" s="100"/>
      <c r="XDU83" s="100"/>
      <c r="XDV83" s="100"/>
      <c r="XDW83" s="100"/>
      <c r="XDX83" s="100"/>
      <c r="XDY83" s="100"/>
      <c r="XDZ83" s="100"/>
      <c r="XEA83" s="100"/>
      <c r="XEB83" s="100"/>
      <c r="XEC83" s="100"/>
      <c r="XED83" s="100"/>
      <c r="XEE83" s="100"/>
      <c r="XEF83" s="100"/>
      <c r="XEG83" s="100"/>
      <c r="XEH83" s="100"/>
      <c r="XEI83" s="100"/>
      <c r="XEJ83" s="100"/>
      <c r="XEK83" s="100"/>
      <c r="XEL83" s="100"/>
      <c r="XEM83" s="100"/>
      <c r="XEN83" s="100"/>
      <c r="XEO83" s="100"/>
      <c r="XEP83" s="100"/>
      <c r="XEQ83" s="100"/>
      <c r="XER83" s="100"/>
      <c r="XES83" s="100"/>
      <c r="XET83" s="100"/>
      <c r="XEU83" s="100"/>
      <c r="XEV83" s="100"/>
      <c r="XEW83" s="100"/>
      <c r="XEX83" s="100"/>
      <c r="XEY83" s="100"/>
      <c r="XEZ83" s="100"/>
      <c r="XFA83" s="100"/>
      <c r="XFB83" s="100"/>
      <c r="XFC83" s="100"/>
    </row>
    <row r="84" spans="1:16383" ht="15.9" customHeight="1" x14ac:dyDescent="0.3">
      <c r="A84" s="336">
        <v>2080</v>
      </c>
      <c r="B84" s="337"/>
      <c r="C84" s="29">
        <v>2080</v>
      </c>
      <c r="D84" s="15">
        <v>89</v>
      </c>
      <c r="E84" s="121">
        <v>867</v>
      </c>
      <c r="F84" s="20">
        <v>2570</v>
      </c>
      <c r="G84" s="223">
        <v>3926</v>
      </c>
      <c r="H84" s="223">
        <v>4193</v>
      </c>
      <c r="I84" s="223">
        <v>4292</v>
      </c>
      <c r="J84" s="223">
        <v>4292</v>
      </c>
      <c r="K84" s="223">
        <v>4292</v>
      </c>
      <c r="L84" s="223">
        <v>4365</v>
      </c>
      <c r="M84" s="223">
        <v>6510</v>
      </c>
      <c r="N84" s="171">
        <v>275</v>
      </c>
      <c r="O84" s="171">
        <v>348</v>
      </c>
      <c r="P84" s="172">
        <v>409</v>
      </c>
    </row>
    <row r="85" spans="1:16383" ht="15.9" customHeight="1" x14ac:dyDescent="0.3">
      <c r="A85" s="336">
        <v>2580</v>
      </c>
      <c r="B85" s="337"/>
      <c r="C85" s="29">
        <v>2580</v>
      </c>
      <c r="D85" s="15">
        <v>110</v>
      </c>
      <c r="E85" s="121">
        <v>1075</v>
      </c>
      <c r="F85" s="20">
        <v>3070</v>
      </c>
      <c r="G85" s="223">
        <v>5001</v>
      </c>
      <c r="H85" s="223">
        <v>5311</v>
      </c>
      <c r="I85" s="223">
        <v>5440</v>
      </c>
      <c r="J85" s="223">
        <v>5440</v>
      </c>
      <c r="K85" s="223">
        <v>5440</v>
      </c>
      <c r="L85" s="223">
        <v>5526</v>
      </c>
      <c r="M85" s="223">
        <v>7985</v>
      </c>
      <c r="N85" s="171">
        <v>305</v>
      </c>
      <c r="O85" s="171">
        <v>400</v>
      </c>
      <c r="P85" s="172">
        <v>464</v>
      </c>
    </row>
    <row r="86" spans="1:16383" ht="15.9" customHeight="1" x14ac:dyDescent="0.3">
      <c r="A86" s="336">
        <v>3080</v>
      </c>
      <c r="B86" s="337"/>
      <c r="C86" s="29">
        <v>3080</v>
      </c>
      <c r="D86" s="15">
        <v>131</v>
      </c>
      <c r="E86" s="121">
        <v>1283</v>
      </c>
      <c r="F86" s="20">
        <v>3570</v>
      </c>
      <c r="G86" s="223">
        <v>5968</v>
      </c>
      <c r="H86" s="223">
        <v>6325</v>
      </c>
      <c r="I86" s="223">
        <v>6475</v>
      </c>
      <c r="J86" s="223">
        <v>6475</v>
      </c>
      <c r="K86" s="223">
        <v>6475</v>
      </c>
      <c r="L86" s="223">
        <v>6579</v>
      </c>
      <c r="M86" s="223">
        <v>9447</v>
      </c>
      <c r="N86" s="171">
        <v>353</v>
      </c>
      <c r="O86" s="171">
        <v>460</v>
      </c>
      <c r="P86" s="172">
        <v>533</v>
      </c>
    </row>
    <row r="87" spans="1:16383" ht="15.9" customHeight="1" x14ac:dyDescent="0.3">
      <c r="A87" s="336">
        <v>3580</v>
      </c>
      <c r="B87" s="337"/>
      <c r="C87" s="29">
        <v>3580</v>
      </c>
      <c r="D87" s="15">
        <v>153</v>
      </c>
      <c r="E87" s="121">
        <v>1492</v>
      </c>
      <c r="F87" s="20">
        <v>4070</v>
      </c>
      <c r="G87" s="223">
        <v>6441</v>
      </c>
      <c r="H87" s="223">
        <v>6974</v>
      </c>
      <c r="I87" s="223" t="s">
        <v>53</v>
      </c>
      <c r="J87" s="223">
        <v>7108</v>
      </c>
      <c r="K87" s="223">
        <v>7108</v>
      </c>
      <c r="L87" s="223" t="s">
        <v>53</v>
      </c>
      <c r="M87" s="223">
        <v>11717</v>
      </c>
      <c r="N87" s="171">
        <v>409</v>
      </c>
      <c r="O87" s="171">
        <v>529</v>
      </c>
      <c r="P87" s="172">
        <v>611</v>
      </c>
    </row>
    <row r="88" spans="1:16383" ht="15.9" customHeight="1" x14ac:dyDescent="0.3">
      <c r="A88" s="336">
        <v>4080</v>
      </c>
      <c r="B88" s="337"/>
      <c r="C88" s="29">
        <v>4080</v>
      </c>
      <c r="D88" s="15">
        <v>174</v>
      </c>
      <c r="E88" s="121">
        <v>1700</v>
      </c>
      <c r="F88" s="20">
        <v>4570</v>
      </c>
      <c r="G88" s="223">
        <v>6897</v>
      </c>
      <c r="H88" s="223">
        <v>7946</v>
      </c>
      <c r="I88" s="223" t="s">
        <v>53</v>
      </c>
      <c r="J88" s="223">
        <v>8058</v>
      </c>
      <c r="K88" s="223">
        <v>8058</v>
      </c>
      <c r="L88" s="223" t="s">
        <v>53</v>
      </c>
      <c r="M88" s="223">
        <v>12827</v>
      </c>
      <c r="N88" s="171">
        <v>460</v>
      </c>
      <c r="O88" s="171">
        <v>598</v>
      </c>
      <c r="P88" s="172">
        <v>688</v>
      </c>
    </row>
    <row r="89" spans="1:16383" ht="15.9" customHeight="1" x14ac:dyDescent="0.3">
      <c r="C89" s="2"/>
    </row>
    <row r="90" spans="1:16383" ht="15.9" customHeight="1" x14ac:dyDescent="0.3"/>
    <row r="91" spans="1:16383" ht="15.9" customHeight="1" x14ac:dyDescent="0.3">
      <c r="A91" s="384" t="s">
        <v>253</v>
      </c>
      <c r="B91" s="384"/>
      <c r="C91" s="384"/>
      <c r="D91" s="384"/>
      <c r="E91" s="384"/>
      <c r="F91" s="384"/>
      <c r="G91" s="384"/>
      <c r="H91" s="384"/>
      <c r="I91" s="384"/>
      <c r="J91" s="384"/>
      <c r="K91" s="384"/>
      <c r="L91" s="384"/>
      <c r="M91" s="384"/>
      <c r="N91" s="384"/>
      <c r="O91" s="384"/>
      <c r="P91" s="384"/>
    </row>
    <row r="92" spans="1:16383" ht="15.9" customHeight="1" x14ac:dyDescent="0.3">
      <c r="A92" s="36" t="s">
        <v>195</v>
      </c>
      <c r="B92" s="389" t="s">
        <v>196</v>
      </c>
      <c r="C92" s="389"/>
      <c r="D92" s="389"/>
      <c r="E92" s="389"/>
      <c r="F92" s="389"/>
      <c r="G92" s="389"/>
      <c r="H92" s="389"/>
      <c r="I92" s="389"/>
      <c r="J92" s="389"/>
      <c r="K92" s="389"/>
      <c r="L92" s="389"/>
      <c r="M92" s="389"/>
      <c r="N92" s="415" t="s">
        <v>255</v>
      </c>
      <c r="O92" s="415"/>
      <c r="P92" s="415"/>
    </row>
    <row r="93" spans="1:16383" ht="15.9" customHeight="1" x14ac:dyDescent="0.3">
      <c r="A93" s="81" t="s">
        <v>294</v>
      </c>
      <c r="B93" s="388" t="s">
        <v>972</v>
      </c>
      <c r="C93" s="388"/>
      <c r="D93" s="388"/>
      <c r="E93" s="388"/>
      <c r="F93" s="388"/>
      <c r="G93" s="388"/>
      <c r="H93" s="388"/>
      <c r="I93" s="388"/>
      <c r="J93" s="388"/>
      <c r="K93" s="388"/>
      <c r="L93" s="388"/>
      <c r="M93" s="388"/>
      <c r="N93" s="414">
        <v>791</v>
      </c>
      <c r="O93" s="414"/>
      <c r="P93" s="414"/>
    </row>
    <row r="94" spans="1:16383" ht="15.9" customHeight="1" x14ac:dyDescent="0.3">
      <c r="A94" s="81" t="s">
        <v>199</v>
      </c>
      <c r="B94" s="388" t="s">
        <v>272</v>
      </c>
      <c r="C94" s="388"/>
      <c r="D94" s="388"/>
      <c r="E94" s="388"/>
      <c r="F94" s="388"/>
      <c r="G94" s="388"/>
      <c r="H94" s="388"/>
      <c r="I94" s="388"/>
      <c r="J94" s="388"/>
      <c r="K94" s="388"/>
      <c r="L94" s="388"/>
      <c r="M94" s="388"/>
      <c r="N94" s="388" t="s">
        <v>201</v>
      </c>
      <c r="O94" s="388"/>
      <c r="P94" s="388"/>
    </row>
    <row r="95" spans="1:16383" ht="15.9" customHeight="1" x14ac:dyDescent="0.3">
      <c r="A95" s="81" t="s">
        <v>202</v>
      </c>
      <c r="B95" s="388" t="s">
        <v>203</v>
      </c>
      <c r="C95" s="388"/>
      <c r="D95" s="388"/>
      <c r="E95" s="388"/>
      <c r="F95" s="388"/>
      <c r="G95" s="388"/>
      <c r="H95" s="388"/>
      <c r="I95" s="388"/>
      <c r="J95" s="388"/>
      <c r="K95" s="388"/>
      <c r="L95" s="388"/>
      <c r="M95" s="388"/>
      <c r="N95" s="388" t="s">
        <v>201</v>
      </c>
      <c r="O95" s="388"/>
      <c r="P95" s="388"/>
    </row>
    <row r="96" spans="1:16383" ht="15.9" customHeight="1" x14ac:dyDescent="0.3">
      <c r="A96" s="81" t="s">
        <v>204</v>
      </c>
      <c r="B96" s="388" t="s">
        <v>205</v>
      </c>
      <c r="C96" s="388"/>
      <c r="D96" s="388"/>
      <c r="E96" s="388"/>
      <c r="F96" s="388"/>
      <c r="G96" s="388"/>
      <c r="H96" s="388"/>
      <c r="I96" s="388"/>
      <c r="J96" s="388"/>
      <c r="K96" s="388"/>
      <c r="L96" s="388"/>
      <c r="M96" s="388"/>
      <c r="N96" s="388" t="s">
        <v>201</v>
      </c>
      <c r="O96" s="388"/>
      <c r="P96" s="388"/>
    </row>
    <row r="97" spans="1:16" ht="15.9" customHeight="1" x14ac:dyDescent="0.3">
      <c r="A97" s="81" t="s">
        <v>206</v>
      </c>
      <c r="B97" s="388" t="s">
        <v>265</v>
      </c>
      <c r="C97" s="388"/>
      <c r="D97" s="388"/>
      <c r="E97" s="388"/>
      <c r="F97" s="388"/>
      <c r="G97" s="388"/>
      <c r="H97" s="388"/>
      <c r="I97" s="388"/>
      <c r="J97" s="388"/>
      <c r="K97" s="388"/>
      <c r="L97" s="388"/>
      <c r="M97" s="388"/>
      <c r="N97" s="388" t="s">
        <v>201</v>
      </c>
      <c r="O97" s="388"/>
      <c r="P97" s="388"/>
    </row>
    <row r="98" spans="1:16" ht="15.9" customHeight="1" x14ac:dyDescent="0.3">
      <c r="A98" s="85" t="s">
        <v>208</v>
      </c>
      <c r="B98" s="387" t="s">
        <v>266</v>
      </c>
      <c r="C98" s="387"/>
      <c r="D98" s="387"/>
      <c r="E98" s="387"/>
      <c r="F98" s="387"/>
      <c r="G98" s="387"/>
      <c r="H98" s="387"/>
      <c r="I98" s="387"/>
      <c r="J98" s="387"/>
      <c r="K98" s="387"/>
      <c r="L98" s="387"/>
      <c r="M98" s="387"/>
      <c r="N98" s="387" t="s">
        <v>210</v>
      </c>
      <c r="O98" s="387"/>
      <c r="P98" s="387"/>
    </row>
    <row r="99" spans="1:16" ht="15.9" customHeight="1" x14ac:dyDescent="0.3">
      <c r="A99" s="392" t="s">
        <v>211</v>
      </c>
      <c r="B99" s="392"/>
      <c r="C99" s="392"/>
      <c r="D99" s="392"/>
      <c r="E99" s="392"/>
      <c r="F99" s="392"/>
      <c r="G99" s="392"/>
      <c r="H99" s="392"/>
      <c r="I99" s="392"/>
      <c r="J99" s="392"/>
      <c r="K99" s="392"/>
      <c r="L99" s="392"/>
      <c r="M99" s="392"/>
      <c r="N99" s="392"/>
      <c r="O99" s="392"/>
      <c r="P99" s="392"/>
    </row>
    <row r="100" spans="1:16" ht="15.9" customHeight="1" x14ac:dyDescent="0.3">
      <c r="A100" s="392" t="s">
        <v>212</v>
      </c>
      <c r="B100" s="392"/>
      <c r="C100" s="392"/>
      <c r="D100" s="392"/>
      <c r="E100" s="392"/>
      <c r="F100" s="392"/>
      <c r="G100" s="392"/>
      <c r="H100" s="392"/>
      <c r="I100" s="392"/>
      <c r="J100" s="392"/>
      <c r="K100" s="392"/>
      <c r="L100" s="392"/>
      <c r="M100" s="392"/>
      <c r="N100" s="392"/>
      <c r="O100" s="392"/>
      <c r="P100" s="392"/>
    </row>
    <row r="101" spans="1:16" ht="15.9" customHeight="1" x14ac:dyDescent="0.3">
      <c r="A101" s="356" t="s">
        <v>213</v>
      </c>
      <c r="B101" s="357"/>
      <c r="C101" s="357"/>
      <c r="D101" s="357"/>
      <c r="E101" s="357"/>
      <c r="F101" s="357"/>
      <c r="G101" s="357"/>
      <c r="H101" s="357"/>
      <c r="I101" s="357"/>
      <c r="J101" s="357"/>
      <c r="K101" s="357"/>
      <c r="L101" s="357"/>
      <c r="M101" s="357"/>
      <c r="N101" s="357"/>
      <c r="O101" s="357"/>
      <c r="P101" s="358"/>
    </row>
  </sheetData>
  <mergeCells count="173">
    <mergeCell ref="A22:P22"/>
    <mergeCell ref="A21:P21"/>
    <mergeCell ref="A20:P20"/>
    <mergeCell ref="A19:P19"/>
    <mergeCell ref="A18:P18"/>
    <mergeCell ref="A17:P17"/>
    <mergeCell ref="A16:P16"/>
    <mergeCell ref="A14:P14"/>
    <mergeCell ref="A13:P13"/>
    <mergeCell ref="A1:E1"/>
    <mergeCell ref="A2:E2"/>
    <mergeCell ref="A3:E3"/>
    <mergeCell ref="A4:E4"/>
    <mergeCell ref="A15:P15"/>
    <mergeCell ref="A9:P9"/>
    <mergeCell ref="A8:P8"/>
    <mergeCell ref="A7:P7"/>
    <mergeCell ref="A6:P6"/>
    <mergeCell ref="A12:P12"/>
    <mergeCell ref="A11:P11"/>
    <mergeCell ref="A5:D5"/>
    <mergeCell ref="A10:P10"/>
    <mergeCell ref="I1:J2"/>
    <mergeCell ref="P29:P30"/>
    <mergeCell ref="G28:M28"/>
    <mergeCell ref="N28:P28"/>
    <mergeCell ref="M59:M60"/>
    <mergeCell ref="N70:N71"/>
    <mergeCell ref="N48:N49"/>
    <mergeCell ref="O48:O49"/>
    <mergeCell ref="P48:P49"/>
    <mergeCell ref="F47:F48"/>
    <mergeCell ref="L48:L49"/>
    <mergeCell ref="L59:L60"/>
    <mergeCell ref="K70:K71"/>
    <mergeCell ref="M70:M71"/>
    <mergeCell ref="I70:I71"/>
    <mergeCell ref="H48:H49"/>
    <mergeCell ref="I48:I49"/>
    <mergeCell ref="K48:K49"/>
    <mergeCell ref="M48:M49"/>
    <mergeCell ref="L70:L71"/>
    <mergeCell ref="O70:O71"/>
    <mergeCell ref="P70:P71"/>
    <mergeCell ref="K59:K60"/>
    <mergeCell ref="A26:P26"/>
    <mergeCell ref="A28:B28"/>
    <mergeCell ref="C28:E28"/>
    <mergeCell ref="F28:F29"/>
    <mergeCell ref="P37:P38"/>
    <mergeCell ref="A39:B39"/>
    <mergeCell ref="A40:B40"/>
    <mergeCell ref="M37:M38"/>
    <mergeCell ref="N29:N30"/>
    <mergeCell ref="O29:O30"/>
    <mergeCell ref="A33:B33"/>
    <mergeCell ref="A29:B30"/>
    <mergeCell ref="G29:G30"/>
    <mergeCell ref="H29:H30"/>
    <mergeCell ref="I29:I30"/>
    <mergeCell ref="G37:G38"/>
    <mergeCell ref="H37:H38"/>
    <mergeCell ref="I37:I38"/>
    <mergeCell ref="K37:K38"/>
    <mergeCell ref="K29:K30"/>
    <mergeCell ref="M29:M30"/>
    <mergeCell ref="N37:N38"/>
    <mergeCell ref="O37:O38"/>
    <mergeCell ref="A31:B31"/>
    <mergeCell ref="A55:B55"/>
    <mergeCell ref="A32:B32"/>
    <mergeCell ref="A42:B42"/>
    <mergeCell ref="L37:L38"/>
    <mergeCell ref="L29:L30"/>
    <mergeCell ref="A43:B43"/>
    <mergeCell ref="A44:B44"/>
    <mergeCell ref="A47:B47"/>
    <mergeCell ref="C47:E47"/>
    <mergeCell ref="A41:B41"/>
    <mergeCell ref="F36:F37"/>
    <mergeCell ref="A36:B36"/>
    <mergeCell ref="C36:E36"/>
    <mergeCell ref="A37:B38"/>
    <mergeCell ref="A50:B50"/>
    <mergeCell ref="A51:B51"/>
    <mergeCell ref="A53:B53"/>
    <mergeCell ref="A54:B54"/>
    <mergeCell ref="O81:O82"/>
    <mergeCell ref="P81:P82"/>
    <mergeCell ref="H59:H60"/>
    <mergeCell ref="I59:I60"/>
    <mergeCell ref="A101:P101"/>
    <mergeCell ref="J29:J30"/>
    <mergeCell ref="J37:J38"/>
    <mergeCell ref="J48:J49"/>
    <mergeCell ref="J59:J60"/>
    <mergeCell ref="J70:J71"/>
    <mergeCell ref="N69:P69"/>
    <mergeCell ref="G69:M69"/>
    <mergeCell ref="G58:M58"/>
    <mergeCell ref="N58:P58"/>
    <mergeCell ref="G47:M47"/>
    <mergeCell ref="N47:P47"/>
    <mergeCell ref="G36:M36"/>
    <mergeCell ref="N36:P36"/>
    <mergeCell ref="N59:N60"/>
    <mergeCell ref="O59:O60"/>
    <mergeCell ref="P59:P60"/>
    <mergeCell ref="A48:B49"/>
    <mergeCell ref="G48:G49"/>
    <mergeCell ref="A99:P99"/>
    <mergeCell ref="A100:P100"/>
    <mergeCell ref="A91:P91"/>
    <mergeCell ref="N98:P98"/>
    <mergeCell ref="N97:P97"/>
    <mergeCell ref="N96:P96"/>
    <mergeCell ref="N95:P95"/>
    <mergeCell ref="N94:P94"/>
    <mergeCell ref="N93:P93"/>
    <mergeCell ref="N92:P92"/>
    <mergeCell ref="B98:M98"/>
    <mergeCell ref="B97:M97"/>
    <mergeCell ref="B96:M96"/>
    <mergeCell ref="B95:M95"/>
    <mergeCell ref="B94:M94"/>
    <mergeCell ref="B93:M93"/>
    <mergeCell ref="B92:M92"/>
    <mergeCell ref="A88:B88"/>
    <mergeCell ref="A80:B80"/>
    <mergeCell ref="C80:E80"/>
    <mergeCell ref="A52:B52"/>
    <mergeCell ref="A23:O23"/>
    <mergeCell ref="A24:H24"/>
    <mergeCell ref="A69:B69"/>
    <mergeCell ref="A72:B72"/>
    <mergeCell ref="A73:B73"/>
    <mergeCell ref="J81:J82"/>
    <mergeCell ref="K81:K82"/>
    <mergeCell ref="M81:M82"/>
    <mergeCell ref="N81:N82"/>
    <mergeCell ref="A74:B74"/>
    <mergeCell ref="A75:B75"/>
    <mergeCell ref="A76:B76"/>
    <mergeCell ref="L81:L82"/>
    <mergeCell ref="A77:B77"/>
    <mergeCell ref="N80:P80"/>
    <mergeCell ref="I81:I82"/>
    <mergeCell ref="G80:M80"/>
    <mergeCell ref="A83:B83"/>
    <mergeCell ref="H81:H82"/>
    <mergeCell ref="F58:F59"/>
    <mergeCell ref="C58:E58"/>
    <mergeCell ref="A66:B66"/>
    <mergeCell ref="F80:F81"/>
    <mergeCell ref="H70:H71"/>
    <mergeCell ref="A86:B86"/>
    <mergeCell ref="A87:B87"/>
    <mergeCell ref="A59:B60"/>
    <mergeCell ref="G59:G60"/>
    <mergeCell ref="C69:E69"/>
    <mergeCell ref="F69:F70"/>
    <mergeCell ref="A64:B64"/>
    <mergeCell ref="A65:B65"/>
    <mergeCell ref="A70:B71"/>
    <mergeCell ref="G70:G71"/>
    <mergeCell ref="A81:B82"/>
    <mergeCell ref="G81:G82"/>
    <mergeCell ref="A84:B84"/>
    <mergeCell ref="A85:B85"/>
    <mergeCell ref="A61:B61"/>
    <mergeCell ref="A62:B62"/>
    <mergeCell ref="A63:B63"/>
    <mergeCell ref="A58:B58"/>
  </mergeCells>
  <hyperlinks>
    <hyperlink ref="A99:G99" location="'Accessories motorized '!A1" display="Accessories and Control Systems" xr:uid="{00000000-0004-0000-1E00-000000000000}"/>
    <hyperlink ref="A100:G100" location="'Control System Motorized'!A1" display="Control Systems" xr:uid="{00000000-0004-0000-1E00-000001000000}"/>
    <hyperlink ref="A101:G101" location="'Control System Motorized '!A1" display="Control Systems page 2" xr:uid="{00000000-0004-0000-1E00-000002000000}"/>
    <hyperlink ref="A99:I99" location="'Accessories (Rolling) '!A1" display="Page of Accessories" xr:uid="{00000000-0004-0000-1E00-000003000000}"/>
    <hyperlink ref="A100:I100" location="'Control Systems Pricing'!A1" display="Page of Control Systems (Pricing)" xr:uid="{00000000-0004-0000-1E00-000004000000}"/>
    <hyperlink ref="A101:I101" location="'Control Systems Diagram '!A1" display="Page of Control Systems (Diagram) " xr:uid="{00000000-0004-0000-1E00-000005000000}"/>
    <hyperlink ref="A99:O99" location="'Akcesoria (ekr.elektryczne) '!A1" display="Akcesoria" xr:uid="{00000000-0004-0000-1E00-000008000000}"/>
    <hyperlink ref="A100:O100" location="'Systemy sterowania (ceny)'!A1" display="Sterowania do ekranów elektrycznych (ceny)" xr:uid="{00000000-0004-0000-1E00-000009000000}"/>
    <hyperlink ref="A101:O101" location="'Systemy sterowania (diagram)'!A1" display="Sterowania do ekranów elektrycznych (schematy)" xr:uid="{00000000-0004-0000-1E00-00000A000000}"/>
    <hyperlink ref="A99:P99" location="'Akcesoria (ekr.elektryczne)'!A1" display="Akcesoria" xr:uid="{9D414FBB-19FD-413E-BACD-BF5355E81B21}"/>
    <hyperlink ref="I1" location="'List of Screen'!A1" display="List of Screen" xr:uid="{DBBB5B3D-CC0D-4294-A382-3EAA3429E464}"/>
    <hyperlink ref="I1:J2" location="'Lista produktów'!A1" display="LISTA PRODUKTÓW" xr:uid="{18D3E4F5-323F-43CC-B55F-9E9556123350}"/>
  </hyperlinks>
  <pageMargins left="0.25" right="0.25" top="0.75" bottom="0.75" header="0.3" footer="0.3"/>
  <pageSetup paperSize="9" scale="3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oglio40">
    <pageSetUpPr fitToPage="1"/>
  </sheetPr>
  <dimension ref="A1:Q100"/>
  <sheetViews>
    <sheetView showGridLines="0" zoomScaleNormal="100" workbookViewId="0">
      <selection sqref="A1:D1"/>
    </sheetView>
  </sheetViews>
  <sheetFormatPr defaultColWidth="0" defaultRowHeight="15.9" customHeight="1" zeroHeight="1" x14ac:dyDescent="0.3"/>
  <cols>
    <col min="1" max="2" width="10.6640625" style="2" customWidth="1"/>
    <col min="3" max="3" width="12.6640625" style="4" customWidth="1"/>
    <col min="4" max="5" width="12.6640625" style="2" customWidth="1"/>
    <col min="6" max="13" width="14.6640625" style="2" customWidth="1"/>
    <col min="14" max="15" width="9.6640625" style="2" hidden="1" customWidth="1"/>
    <col min="16" max="16384" width="11.44140625" style="2" hidden="1"/>
  </cols>
  <sheetData>
    <row r="1" spans="1:14" ht="15.9" customHeight="1" x14ac:dyDescent="0.3">
      <c r="A1" s="374" t="s">
        <v>156</v>
      </c>
      <c r="B1" s="374"/>
      <c r="C1" s="374"/>
      <c r="D1" s="374"/>
      <c r="E1" s="6"/>
      <c r="F1" s="6"/>
      <c r="I1" s="376" t="s">
        <v>157</v>
      </c>
      <c r="J1" s="376"/>
      <c r="K1" s="5"/>
      <c r="L1" s="1"/>
      <c r="M1" s="1"/>
      <c r="N1"/>
    </row>
    <row r="2" spans="1:14" ht="15.9" customHeight="1" x14ac:dyDescent="0.3">
      <c r="A2" s="418" t="s">
        <v>302</v>
      </c>
      <c r="B2" s="418"/>
      <c r="C2" s="418"/>
      <c r="D2" s="418"/>
      <c r="E2" s="6"/>
      <c r="F2" s="6"/>
      <c r="I2" s="376"/>
      <c r="J2" s="376"/>
      <c r="K2" s="1"/>
      <c r="L2" s="1"/>
      <c r="M2" s="1"/>
      <c r="N2"/>
    </row>
    <row r="3" spans="1:14" ht="15.9" customHeight="1" x14ac:dyDescent="0.3">
      <c r="A3" s="374" t="s">
        <v>303</v>
      </c>
      <c r="B3" s="374"/>
      <c r="C3" s="374"/>
      <c r="D3" s="374"/>
      <c r="E3" s="22"/>
      <c r="F3" s="22"/>
      <c r="G3" s="4"/>
      <c r="H3" s="17"/>
      <c r="I3" s="17"/>
      <c r="J3" s="17"/>
      <c r="K3" s="1"/>
      <c r="L3" s="1"/>
      <c r="M3" s="1"/>
      <c r="N3"/>
    </row>
    <row r="4" spans="1:14" ht="15.9" customHeight="1" x14ac:dyDescent="0.3">
      <c r="A4" s="374" t="s">
        <v>241</v>
      </c>
      <c r="B4" s="374"/>
      <c r="C4" s="374"/>
      <c r="D4" s="374"/>
      <c r="E4" s="22"/>
      <c r="F4" s="22"/>
      <c r="G4" s="4"/>
      <c r="H4" s="17"/>
      <c r="I4" s="1"/>
      <c r="J4" s="17"/>
      <c r="K4" s="1"/>
      <c r="L4" s="1"/>
      <c r="M4"/>
    </row>
    <row r="5" spans="1:14" ht="15.9" customHeight="1" x14ac:dyDescent="0.3">
      <c r="A5" s="22"/>
      <c r="B5" s="22"/>
      <c r="C5" s="22"/>
      <c r="D5" s="22"/>
      <c r="E5" s="22"/>
      <c r="F5" s="22"/>
      <c r="G5" s="4"/>
      <c r="H5" s="17"/>
      <c r="I5" s="1"/>
      <c r="J5" s="17"/>
      <c r="K5" s="1"/>
      <c r="L5" s="1"/>
      <c r="M5" s="1"/>
    </row>
    <row r="6" spans="1:14" ht="15.9" customHeight="1" x14ac:dyDescent="0.3">
      <c r="A6" s="417" t="s">
        <v>977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</row>
    <row r="7" spans="1:14" s="61" customFormat="1" ht="15.9" customHeight="1" x14ac:dyDescent="0.3">
      <c r="A7" s="420" t="s">
        <v>288</v>
      </c>
      <c r="B7" s="420"/>
      <c r="C7" s="420"/>
      <c r="D7" s="420"/>
      <c r="E7" s="420"/>
      <c r="F7" s="420"/>
      <c r="G7" s="420"/>
      <c r="H7" s="420"/>
      <c r="I7" s="420"/>
      <c r="J7" s="420"/>
      <c r="K7" s="420"/>
      <c r="L7" s="420"/>
      <c r="M7" s="420"/>
    </row>
    <row r="8" spans="1:14" s="61" customFormat="1" ht="15.9" customHeight="1" x14ac:dyDescent="0.3">
      <c r="A8" s="420" t="s">
        <v>165</v>
      </c>
      <c r="B8" s="420"/>
      <c r="C8" s="420"/>
      <c r="D8" s="420"/>
      <c r="E8" s="420"/>
      <c r="F8" s="420"/>
      <c r="G8" s="420"/>
      <c r="H8" s="420"/>
      <c r="I8" s="420"/>
      <c r="J8" s="420"/>
      <c r="K8" s="420"/>
      <c r="L8" s="420"/>
      <c r="M8" s="420"/>
    </row>
    <row r="9" spans="1:14" s="61" customFormat="1" ht="15.9" customHeight="1" x14ac:dyDescent="0.3">
      <c r="A9" s="420" t="s">
        <v>164</v>
      </c>
      <c r="B9" s="420"/>
      <c r="C9" s="420"/>
      <c r="D9" s="420"/>
      <c r="E9" s="420"/>
      <c r="F9" s="420"/>
      <c r="G9" s="420"/>
      <c r="H9" s="420"/>
      <c r="I9" s="420"/>
      <c r="J9" s="420"/>
      <c r="K9" s="420"/>
      <c r="L9" s="420"/>
      <c r="M9" s="420"/>
    </row>
    <row r="10" spans="1:14" s="61" customFormat="1" ht="15.9" customHeight="1" x14ac:dyDescent="0.3">
      <c r="A10" s="420" t="s">
        <v>260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</row>
    <row r="11" spans="1:14" s="61" customFormat="1" ht="15.9" customHeight="1" x14ac:dyDescent="0.3">
      <c r="A11" s="420" t="s">
        <v>296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</row>
    <row r="12" spans="1:14" s="61" customFormat="1" ht="15.9" customHeight="1" x14ac:dyDescent="0.3">
      <c r="A12" s="420" t="s">
        <v>958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</row>
    <row r="13" spans="1:14" s="61" customFormat="1" ht="15.9" customHeight="1" x14ac:dyDescent="0.3">
      <c r="A13" s="420" t="s">
        <v>959</v>
      </c>
      <c r="B13" s="420"/>
      <c r="C13" s="420"/>
      <c r="D13" s="420"/>
      <c r="E13" s="420"/>
      <c r="F13" s="420"/>
      <c r="G13" s="420"/>
      <c r="H13" s="420"/>
      <c r="I13" s="420"/>
      <c r="J13" s="420"/>
      <c r="K13" s="420"/>
      <c r="L13" s="420"/>
      <c r="M13" s="420"/>
    </row>
    <row r="14" spans="1:14" s="131" customFormat="1" ht="15.9" customHeight="1" x14ac:dyDescent="0.3">
      <c r="A14" s="420" t="s">
        <v>291</v>
      </c>
      <c r="B14" s="420"/>
      <c r="C14" s="420"/>
      <c r="D14" s="420"/>
      <c r="E14" s="420"/>
      <c r="F14" s="420"/>
      <c r="G14" s="420"/>
      <c r="H14" s="420"/>
      <c r="I14" s="420"/>
      <c r="J14" s="420"/>
      <c r="K14" s="420"/>
      <c r="L14" s="420"/>
      <c r="M14" s="420"/>
    </row>
    <row r="15" spans="1:14" s="61" customFormat="1" ht="15.9" customHeight="1" x14ac:dyDescent="0.3">
      <c r="A15" s="420" t="s">
        <v>292</v>
      </c>
      <c r="B15" s="420"/>
      <c r="C15" s="420"/>
      <c r="D15" s="420"/>
      <c r="E15" s="420"/>
      <c r="F15" s="420"/>
      <c r="G15" s="420"/>
      <c r="H15" s="420"/>
      <c r="I15" s="420"/>
      <c r="J15" s="420"/>
      <c r="K15" s="420"/>
      <c r="L15" s="420"/>
      <c r="M15" s="420"/>
    </row>
    <row r="16" spans="1:14" s="61" customFormat="1" ht="15.9" customHeight="1" x14ac:dyDescent="0.3">
      <c r="A16" s="420" t="s">
        <v>304</v>
      </c>
      <c r="B16" s="420"/>
      <c r="C16" s="420"/>
      <c r="D16" s="420"/>
      <c r="E16" s="420"/>
      <c r="F16" s="420"/>
      <c r="G16" s="420"/>
      <c r="H16" s="420"/>
      <c r="I16" s="420"/>
      <c r="J16" s="420"/>
      <c r="K16" s="420"/>
      <c r="L16" s="420"/>
      <c r="M16" s="420"/>
    </row>
    <row r="17" spans="1:15" s="61" customFormat="1" ht="15.9" customHeight="1" x14ac:dyDescent="0.3">
      <c r="A17" s="420" t="s">
        <v>305</v>
      </c>
      <c r="B17" s="420"/>
      <c r="C17" s="420"/>
      <c r="D17" s="420"/>
      <c r="E17" s="420"/>
      <c r="F17" s="420"/>
      <c r="G17" s="420"/>
      <c r="H17" s="420"/>
      <c r="I17" s="420"/>
      <c r="J17" s="420"/>
      <c r="K17" s="420"/>
      <c r="L17" s="420"/>
      <c r="M17" s="420"/>
    </row>
    <row r="18" spans="1:15" s="61" customFormat="1" ht="15.9" customHeight="1" x14ac:dyDescent="0.3">
      <c r="A18" s="420" t="s">
        <v>167</v>
      </c>
      <c r="B18" s="420"/>
      <c r="C18" s="420"/>
      <c r="D18" s="420"/>
      <c r="E18" s="420"/>
      <c r="F18" s="420"/>
      <c r="G18" s="420"/>
      <c r="H18" s="420"/>
      <c r="I18" s="420"/>
      <c r="J18" s="420"/>
      <c r="K18" s="420"/>
      <c r="L18" s="420"/>
      <c r="M18" s="420"/>
    </row>
    <row r="19" spans="1:15" s="61" customFormat="1" ht="15.9" customHeight="1" x14ac:dyDescent="0.3">
      <c r="A19" s="426" t="s">
        <v>299</v>
      </c>
      <c r="B19" s="426"/>
      <c r="C19" s="426"/>
      <c r="D19" s="426"/>
      <c r="E19" s="426"/>
      <c r="F19" s="426"/>
      <c r="G19" s="426"/>
      <c r="H19" s="426"/>
      <c r="I19" s="426"/>
      <c r="J19" s="426"/>
      <c r="K19" s="426"/>
      <c r="L19" s="426"/>
      <c r="M19" s="426"/>
    </row>
    <row r="20" spans="1:15" s="61" customFormat="1" ht="15.9" customHeight="1" x14ac:dyDescent="0.3">
      <c r="A20" s="426" t="s">
        <v>218</v>
      </c>
      <c r="B20" s="426"/>
      <c r="C20" s="426"/>
      <c r="D20" s="426"/>
      <c r="E20" s="426"/>
      <c r="F20" s="426"/>
      <c r="G20" s="426"/>
      <c r="H20" s="426"/>
      <c r="I20" s="426"/>
      <c r="J20" s="426"/>
      <c r="K20" s="426"/>
      <c r="L20" s="426"/>
      <c r="M20" s="426"/>
    </row>
    <row r="21" spans="1:15" s="61" customFormat="1" ht="15.9" customHeight="1" x14ac:dyDescent="0.3">
      <c r="A21" s="332" t="s">
        <v>1112</v>
      </c>
      <c r="B21" s="332"/>
      <c r="C21" s="332"/>
      <c r="D21" s="332"/>
      <c r="E21" s="332"/>
      <c r="F21" s="332"/>
      <c r="G21" s="332"/>
      <c r="H21" s="332"/>
      <c r="I21" s="332"/>
      <c r="J21" s="332"/>
      <c r="K21" s="332"/>
      <c r="L21" s="332"/>
      <c r="M21" s="332"/>
      <c r="N21" s="332"/>
      <c r="O21" s="332"/>
    </row>
    <row r="22" spans="1:15" s="61" customFormat="1" ht="15.9" customHeight="1" x14ac:dyDescent="0.3">
      <c r="A22" s="332" t="s">
        <v>1111</v>
      </c>
      <c r="B22" s="332"/>
      <c r="C22" s="332"/>
      <c r="D22" s="332"/>
      <c r="E22" s="332"/>
      <c r="F22" s="332"/>
      <c r="G22" s="332"/>
      <c r="H22" s="332"/>
      <c r="I22" s="49"/>
      <c r="J22" s="49"/>
      <c r="K22" s="49"/>
      <c r="L22" s="49"/>
      <c r="M22" s="49"/>
      <c r="N22" s="49"/>
      <c r="O22" s="49"/>
    </row>
    <row r="23" spans="1:15" ht="15.9" customHeight="1" x14ac:dyDescent="0.3">
      <c r="A23" s="132"/>
      <c r="B23" s="132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24"/>
    </row>
    <row r="24" spans="1:15" ht="15.9" customHeight="1" x14ac:dyDescent="0.3">
      <c r="A24" s="419" t="s">
        <v>251</v>
      </c>
      <c r="B24" s="419"/>
      <c r="C24" s="419"/>
      <c r="D24" s="419"/>
      <c r="E24" s="419"/>
      <c r="F24" s="419"/>
      <c r="G24" s="419"/>
      <c r="H24" s="419"/>
      <c r="I24" s="419"/>
      <c r="J24" s="419"/>
      <c r="K24" s="419"/>
      <c r="L24" s="419"/>
      <c r="M24" s="419"/>
    </row>
    <row r="25" spans="1:15" ht="15.9" customHeight="1" x14ac:dyDescent="0.3">
      <c r="A25" s="45"/>
      <c r="B25" s="45"/>
      <c r="C25" s="45"/>
      <c r="D25" s="45"/>
      <c r="E25" s="45"/>
      <c r="F25" s="45"/>
      <c r="G25" s="45"/>
      <c r="H25" s="45"/>
      <c r="I25" s="45"/>
      <c r="J25" s="17"/>
      <c r="K25" s="1"/>
      <c r="L25" s="1"/>
      <c r="M25" s="1"/>
    </row>
    <row r="26" spans="1:15" ht="15.9" customHeight="1" x14ac:dyDescent="0.3">
      <c r="A26" s="338" t="s">
        <v>172</v>
      </c>
      <c r="B26" s="339"/>
      <c r="C26" s="343" t="s">
        <v>173</v>
      </c>
      <c r="D26" s="344"/>
      <c r="E26" s="345"/>
      <c r="F26" s="346" t="s">
        <v>174</v>
      </c>
      <c r="G26" s="338" t="s">
        <v>255</v>
      </c>
      <c r="H26" s="340"/>
      <c r="I26" s="340"/>
      <c r="J26" s="340"/>
      <c r="K26" s="340"/>
      <c r="L26" s="340"/>
      <c r="M26" s="340"/>
    </row>
    <row r="27" spans="1:15" ht="15.9" customHeight="1" x14ac:dyDescent="0.3">
      <c r="A27" s="350" t="s">
        <v>175</v>
      </c>
      <c r="B27" s="351"/>
      <c r="C27" s="37" t="s">
        <v>176</v>
      </c>
      <c r="D27" s="37" t="s">
        <v>177</v>
      </c>
      <c r="E27" s="37" t="s">
        <v>178</v>
      </c>
      <c r="F27" s="347"/>
      <c r="G27" s="346" t="s">
        <v>179</v>
      </c>
      <c r="H27" s="346" t="s">
        <v>180</v>
      </c>
      <c r="I27" s="346" t="s">
        <v>182</v>
      </c>
      <c r="J27" s="346" t="s">
        <v>875</v>
      </c>
      <c r="K27" s="346" t="s">
        <v>876</v>
      </c>
      <c r="L27" s="346" t="s">
        <v>885</v>
      </c>
      <c r="M27" s="346" t="s">
        <v>185</v>
      </c>
    </row>
    <row r="28" spans="1:15" ht="15.9" customHeight="1" x14ac:dyDescent="0.3">
      <c r="A28" s="352"/>
      <c r="B28" s="353"/>
      <c r="C28" s="34" t="s">
        <v>186</v>
      </c>
      <c r="D28" s="34" t="s">
        <v>187</v>
      </c>
      <c r="E28" s="35" t="s">
        <v>186</v>
      </c>
      <c r="F28" s="35" t="s">
        <v>186</v>
      </c>
      <c r="G28" s="342"/>
      <c r="H28" s="342"/>
      <c r="I28" s="342"/>
      <c r="J28" s="378"/>
      <c r="K28" s="378"/>
      <c r="L28" s="378"/>
      <c r="M28" s="342"/>
    </row>
    <row r="29" spans="1:15" ht="15.9" customHeight="1" x14ac:dyDescent="0.3">
      <c r="A29" s="336">
        <v>2000</v>
      </c>
      <c r="B29" s="337"/>
      <c r="C29" s="29">
        <v>2000</v>
      </c>
      <c r="D29" s="15">
        <v>111</v>
      </c>
      <c r="E29" s="20">
        <v>2000</v>
      </c>
      <c r="F29" s="20">
        <v>2080</v>
      </c>
      <c r="G29" s="223">
        <v>2946</v>
      </c>
      <c r="H29" s="223">
        <v>2946</v>
      </c>
      <c r="I29" s="224">
        <v>3324</v>
      </c>
      <c r="J29" s="225">
        <v>3389</v>
      </c>
      <c r="K29" s="225">
        <v>3389</v>
      </c>
      <c r="L29" s="224">
        <v>3530</v>
      </c>
      <c r="M29" s="223">
        <v>5285</v>
      </c>
    </row>
    <row r="30" spans="1:15" ht="15.9" customHeight="1" x14ac:dyDescent="0.3">
      <c r="A30" s="336">
        <v>2500</v>
      </c>
      <c r="B30" s="337"/>
      <c r="C30" s="29">
        <v>2500</v>
      </c>
      <c r="D30" s="15">
        <v>139</v>
      </c>
      <c r="E30" s="20">
        <v>2500</v>
      </c>
      <c r="F30" s="20">
        <v>2580</v>
      </c>
      <c r="G30" s="224">
        <v>3633</v>
      </c>
      <c r="H30" s="224">
        <v>3633</v>
      </c>
      <c r="I30" s="224">
        <v>4102</v>
      </c>
      <c r="J30" s="224">
        <v>4179</v>
      </c>
      <c r="K30" s="224">
        <v>4179</v>
      </c>
      <c r="L30" s="224">
        <v>4394</v>
      </c>
      <c r="M30" s="224">
        <v>6540</v>
      </c>
    </row>
    <row r="31" spans="1:15" ht="15.9" customHeight="1" x14ac:dyDescent="0.3">
      <c r="A31" s="336">
        <v>3000</v>
      </c>
      <c r="B31" s="337"/>
      <c r="C31" s="29">
        <v>3000</v>
      </c>
      <c r="D31" s="15">
        <v>167</v>
      </c>
      <c r="E31" s="20">
        <v>3000</v>
      </c>
      <c r="F31" s="20">
        <v>3080</v>
      </c>
      <c r="G31" s="224">
        <v>4201</v>
      </c>
      <c r="H31" s="224">
        <v>4201</v>
      </c>
      <c r="I31" s="224">
        <v>4721</v>
      </c>
      <c r="J31" s="224">
        <v>4803</v>
      </c>
      <c r="K31" s="224">
        <v>4803</v>
      </c>
      <c r="L31" s="224">
        <v>4988</v>
      </c>
      <c r="M31" s="224">
        <v>7912</v>
      </c>
    </row>
    <row r="32" spans="1:15" ht="15.9" customHeight="1" x14ac:dyDescent="0.3">
      <c r="A32" s="19"/>
      <c r="B32" s="19"/>
      <c r="C32" s="19"/>
      <c r="D32" s="7"/>
      <c r="E32" s="23"/>
      <c r="F32" s="23"/>
      <c r="G32" s="19"/>
      <c r="H32" s="19"/>
      <c r="I32" s="19"/>
      <c r="J32" s="19"/>
      <c r="K32" s="19"/>
      <c r="L32" s="19"/>
      <c r="M32" s="19"/>
    </row>
    <row r="33" spans="1:17" ht="15.9" customHeight="1" x14ac:dyDescent="0.3">
      <c r="C33" s="2"/>
    </row>
    <row r="34" spans="1:17" ht="15.9" customHeight="1" x14ac:dyDescent="0.3">
      <c r="A34" s="338" t="s">
        <v>172</v>
      </c>
      <c r="B34" s="339"/>
      <c r="C34" s="343" t="s">
        <v>173</v>
      </c>
      <c r="D34" s="344"/>
      <c r="E34" s="345"/>
      <c r="F34" s="346" t="s">
        <v>174</v>
      </c>
      <c r="G34" s="338" t="s">
        <v>255</v>
      </c>
      <c r="H34" s="340"/>
      <c r="I34" s="340"/>
      <c r="J34" s="340"/>
      <c r="K34" s="340"/>
      <c r="L34" s="340"/>
      <c r="M34" s="340"/>
    </row>
    <row r="35" spans="1:17" ht="15.9" customHeight="1" x14ac:dyDescent="0.3">
      <c r="A35" s="350" t="s">
        <v>189</v>
      </c>
      <c r="B35" s="351"/>
      <c r="C35" s="37" t="s">
        <v>176</v>
      </c>
      <c r="D35" s="37" t="s">
        <v>177</v>
      </c>
      <c r="E35" s="37" t="s">
        <v>178</v>
      </c>
      <c r="F35" s="347"/>
      <c r="G35" s="346" t="s">
        <v>179</v>
      </c>
      <c r="H35" s="346" t="s">
        <v>180</v>
      </c>
      <c r="I35" s="346" t="s">
        <v>182</v>
      </c>
      <c r="J35" s="346" t="s">
        <v>875</v>
      </c>
      <c r="K35" s="346" t="s">
        <v>876</v>
      </c>
      <c r="L35" s="346" t="s">
        <v>885</v>
      </c>
      <c r="M35" s="346" t="s">
        <v>185</v>
      </c>
    </row>
    <row r="36" spans="1:17" ht="15.9" customHeight="1" x14ac:dyDescent="0.3">
      <c r="A36" s="352"/>
      <c r="B36" s="353"/>
      <c r="C36" s="34" t="s">
        <v>186</v>
      </c>
      <c r="D36" s="34" t="s">
        <v>187</v>
      </c>
      <c r="E36" s="35" t="s">
        <v>186</v>
      </c>
      <c r="F36" s="35" t="s">
        <v>186</v>
      </c>
      <c r="G36" s="342"/>
      <c r="H36" s="342"/>
      <c r="I36" s="342"/>
      <c r="J36" s="342"/>
      <c r="K36" s="342"/>
      <c r="L36" s="378"/>
      <c r="M36" s="342"/>
    </row>
    <row r="37" spans="1:17" ht="15.9" customHeight="1" x14ac:dyDescent="0.3">
      <c r="A37" s="336">
        <v>2000</v>
      </c>
      <c r="B37" s="337"/>
      <c r="C37" s="29">
        <v>2000</v>
      </c>
      <c r="D37" s="15">
        <v>99</v>
      </c>
      <c r="E37" s="121">
        <v>1504</v>
      </c>
      <c r="F37" s="20">
        <v>2080</v>
      </c>
      <c r="G37" s="223">
        <v>2855</v>
      </c>
      <c r="H37" s="223">
        <v>2855</v>
      </c>
      <c r="I37" s="223">
        <v>3186</v>
      </c>
      <c r="J37" s="223">
        <v>3255</v>
      </c>
      <c r="K37" s="223">
        <v>3255</v>
      </c>
      <c r="L37" s="223">
        <v>3371</v>
      </c>
      <c r="M37" s="223">
        <v>4726</v>
      </c>
    </row>
    <row r="38" spans="1:17" ht="15.9" customHeight="1" x14ac:dyDescent="0.3">
      <c r="A38" s="336">
        <v>2500</v>
      </c>
      <c r="B38" s="337"/>
      <c r="C38" s="29">
        <v>2500</v>
      </c>
      <c r="D38" s="15">
        <v>123</v>
      </c>
      <c r="E38" s="121">
        <v>1880</v>
      </c>
      <c r="F38" s="20">
        <v>2580</v>
      </c>
      <c r="G38" s="223">
        <v>3225</v>
      </c>
      <c r="H38" s="226">
        <v>3225</v>
      </c>
      <c r="I38" s="223">
        <v>3461</v>
      </c>
      <c r="J38" s="223">
        <v>3547</v>
      </c>
      <c r="K38" s="223">
        <v>3547</v>
      </c>
      <c r="L38" s="224">
        <v>3633</v>
      </c>
      <c r="M38" s="223">
        <v>5547</v>
      </c>
      <c r="N38" s="7"/>
      <c r="O38" s="7"/>
      <c r="P38" s="7"/>
      <c r="Q38" s="7"/>
    </row>
    <row r="39" spans="1:17" ht="15.9" customHeight="1" x14ac:dyDescent="0.3">
      <c r="A39" s="336">
        <v>3000</v>
      </c>
      <c r="B39" s="337"/>
      <c r="C39" s="29">
        <v>3000</v>
      </c>
      <c r="D39" s="15">
        <v>148</v>
      </c>
      <c r="E39" s="121">
        <v>2256</v>
      </c>
      <c r="F39" s="20">
        <v>3080</v>
      </c>
      <c r="G39" s="224">
        <v>4025</v>
      </c>
      <c r="H39" s="224">
        <v>4025</v>
      </c>
      <c r="I39" s="224">
        <v>4515</v>
      </c>
      <c r="J39" s="224">
        <v>4605</v>
      </c>
      <c r="K39" s="224">
        <v>4605</v>
      </c>
      <c r="L39" s="224">
        <v>4747</v>
      </c>
      <c r="M39" s="224">
        <v>6807</v>
      </c>
      <c r="N39" s="7"/>
      <c r="O39" s="7"/>
      <c r="P39" s="7"/>
      <c r="Q39" s="7"/>
    </row>
    <row r="40" spans="1:17" ht="15.9" customHeight="1" x14ac:dyDescent="0.3">
      <c r="A40" s="336">
        <v>3500</v>
      </c>
      <c r="B40" s="337"/>
      <c r="C40" s="29">
        <v>3500</v>
      </c>
      <c r="D40" s="15">
        <v>172</v>
      </c>
      <c r="E40" s="121">
        <v>2632</v>
      </c>
      <c r="F40" s="20">
        <v>3580</v>
      </c>
      <c r="G40" s="224">
        <v>4902</v>
      </c>
      <c r="H40" s="224">
        <v>4902</v>
      </c>
      <c r="I40" s="224">
        <v>5315</v>
      </c>
      <c r="J40" s="226" t="s">
        <v>53</v>
      </c>
      <c r="K40" s="224">
        <v>5427</v>
      </c>
      <c r="L40" s="223" t="s">
        <v>53</v>
      </c>
      <c r="M40" s="224">
        <v>8948</v>
      </c>
    </row>
    <row r="41" spans="1:17" ht="15.9" customHeight="1" x14ac:dyDescent="0.3">
      <c r="A41" s="413">
        <v>4000</v>
      </c>
      <c r="B41" s="413"/>
      <c r="C41" s="29">
        <v>4000</v>
      </c>
      <c r="D41" s="15">
        <v>197</v>
      </c>
      <c r="E41" s="121">
        <v>3008</v>
      </c>
      <c r="F41" s="20">
        <v>4080</v>
      </c>
      <c r="G41" s="224">
        <v>5117</v>
      </c>
      <c r="H41" s="224">
        <v>5117</v>
      </c>
      <c r="I41" s="224">
        <v>5861</v>
      </c>
      <c r="J41" s="226" t="s">
        <v>53</v>
      </c>
      <c r="K41" s="224">
        <v>5964</v>
      </c>
      <c r="L41" s="223" t="s">
        <v>53</v>
      </c>
      <c r="M41" s="224">
        <v>9740</v>
      </c>
    </row>
    <row r="42" spans="1:17" ht="15.9" customHeight="1" x14ac:dyDescent="0.3">
      <c r="A42" s="336">
        <v>4500</v>
      </c>
      <c r="B42" s="337"/>
      <c r="C42" s="29">
        <v>4500</v>
      </c>
      <c r="D42" s="15">
        <v>222</v>
      </c>
      <c r="E42" s="121">
        <v>3383</v>
      </c>
      <c r="F42" s="20">
        <v>4580</v>
      </c>
      <c r="G42" s="224">
        <v>5676</v>
      </c>
      <c r="H42" s="224">
        <v>5676</v>
      </c>
      <c r="I42" s="224">
        <v>6622</v>
      </c>
      <c r="J42" s="226" t="s">
        <v>53</v>
      </c>
      <c r="K42" s="224">
        <v>6712</v>
      </c>
      <c r="L42" s="223" t="s">
        <v>53</v>
      </c>
      <c r="M42" s="224">
        <v>11906</v>
      </c>
    </row>
    <row r="43" spans="1:17" ht="15.9" customHeight="1" x14ac:dyDescent="0.3">
      <c r="A43" s="19"/>
      <c r="B43" s="19"/>
      <c r="C43" s="19"/>
      <c r="D43" s="7"/>
      <c r="E43" s="122"/>
      <c r="F43" s="23"/>
      <c r="G43" s="19"/>
      <c r="H43" s="19"/>
      <c r="I43" s="19"/>
      <c r="J43" s="193"/>
      <c r="K43" s="19"/>
      <c r="L43" s="19"/>
      <c r="M43" s="19"/>
    </row>
    <row r="44" spans="1:17" ht="15.9" customHeight="1" x14ac:dyDescent="0.3">
      <c r="A44" s="18"/>
      <c r="B44" s="18"/>
      <c r="C44" s="18"/>
      <c r="D44" s="18"/>
      <c r="E44" s="18"/>
      <c r="F44" s="18"/>
      <c r="G44" s="16"/>
      <c r="H44" s="16"/>
      <c r="I44" s="16"/>
      <c r="J44" s="16"/>
    </row>
    <row r="45" spans="1:17" ht="15.9" customHeight="1" x14ac:dyDescent="0.3">
      <c r="A45" s="338" t="s">
        <v>172</v>
      </c>
      <c r="B45" s="339"/>
      <c r="C45" s="343" t="s">
        <v>173</v>
      </c>
      <c r="D45" s="344"/>
      <c r="E45" s="345"/>
      <c r="F45" s="346" t="s">
        <v>174</v>
      </c>
      <c r="G45" s="338" t="s">
        <v>255</v>
      </c>
      <c r="H45" s="340"/>
      <c r="I45" s="340"/>
      <c r="J45" s="340"/>
      <c r="K45" s="340"/>
      <c r="L45" s="340"/>
      <c r="M45" s="340"/>
    </row>
    <row r="46" spans="1:17" ht="15.9" customHeight="1" x14ac:dyDescent="0.3">
      <c r="A46" s="350" t="s">
        <v>191</v>
      </c>
      <c r="B46" s="351"/>
      <c r="C46" s="37" t="s">
        <v>176</v>
      </c>
      <c r="D46" s="37" t="s">
        <v>177</v>
      </c>
      <c r="E46" s="37" t="s">
        <v>178</v>
      </c>
      <c r="F46" s="347"/>
      <c r="G46" s="346" t="s">
        <v>179</v>
      </c>
      <c r="H46" s="346" t="s">
        <v>180</v>
      </c>
      <c r="I46" s="346" t="s">
        <v>182</v>
      </c>
      <c r="J46" s="346" t="s">
        <v>875</v>
      </c>
      <c r="K46" s="346" t="s">
        <v>876</v>
      </c>
      <c r="L46" s="346" t="s">
        <v>885</v>
      </c>
      <c r="M46" s="346" t="s">
        <v>185</v>
      </c>
    </row>
    <row r="47" spans="1:17" ht="15.9" customHeight="1" x14ac:dyDescent="0.3">
      <c r="A47" s="352"/>
      <c r="B47" s="353"/>
      <c r="C47" s="34" t="s">
        <v>186</v>
      </c>
      <c r="D47" s="34" t="s">
        <v>187</v>
      </c>
      <c r="E47" s="35" t="s">
        <v>186</v>
      </c>
      <c r="F47" s="35" t="s">
        <v>186</v>
      </c>
      <c r="G47" s="342"/>
      <c r="H47" s="342"/>
      <c r="I47" s="342"/>
      <c r="J47" s="342"/>
      <c r="K47" s="342"/>
      <c r="L47" s="378"/>
      <c r="M47" s="342"/>
    </row>
    <row r="48" spans="1:17" ht="15.9" customHeight="1" x14ac:dyDescent="0.3">
      <c r="A48" s="336">
        <v>2000</v>
      </c>
      <c r="B48" s="337"/>
      <c r="C48" s="29">
        <v>2000</v>
      </c>
      <c r="D48" s="15">
        <v>93</v>
      </c>
      <c r="E48" s="20">
        <v>1250</v>
      </c>
      <c r="F48" s="20">
        <v>2080</v>
      </c>
      <c r="G48" s="223">
        <v>2855</v>
      </c>
      <c r="H48" s="223">
        <v>2855</v>
      </c>
      <c r="I48" s="223">
        <v>3186</v>
      </c>
      <c r="J48" s="223">
        <v>3255</v>
      </c>
      <c r="K48" s="223">
        <v>3255</v>
      </c>
      <c r="L48" s="223">
        <v>3371</v>
      </c>
      <c r="M48" s="223">
        <v>4726</v>
      </c>
    </row>
    <row r="49" spans="1:13" ht="15.9" customHeight="1" x14ac:dyDescent="0.3">
      <c r="A49" s="336">
        <v>2500</v>
      </c>
      <c r="B49" s="337"/>
      <c r="C49" s="29">
        <v>2500</v>
      </c>
      <c r="D49" s="15">
        <v>116</v>
      </c>
      <c r="E49" s="121">
        <v>1563</v>
      </c>
      <c r="F49" s="20">
        <v>2580</v>
      </c>
      <c r="G49" s="223">
        <v>3225</v>
      </c>
      <c r="H49" s="223">
        <v>3225</v>
      </c>
      <c r="I49" s="223">
        <v>3461</v>
      </c>
      <c r="J49" s="223">
        <v>3547</v>
      </c>
      <c r="K49" s="223">
        <v>3547</v>
      </c>
      <c r="L49" s="223">
        <v>3633</v>
      </c>
      <c r="M49" s="223">
        <v>5547</v>
      </c>
    </row>
    <row r="50" spans="1:13" ht="15.9" customHeight="1" x14ac:dyDescent="0.3">
      <c r="A50" s="336">
        <v>3000</v>
      </c>
      <c r="B50" s="337"/>
      <c r="C50" s="29">
        <v>3000</v>
      </c>
      <c r="D50" s="15">
        <v>139</v>
      </c>
      <c r="E50" s="121">
        <v>1875</v>
      </c>
      <c r="F50" s="20">
        <v>3080</v>
      </c>
      <c r="G50" s="223">
        <v>4025</v>
      </c>
      <c r="H50" s="223">
        <v>4025</v>
      </c>
      <c r="I50" s="223">
        <v>4515</v>
      </c>
      <c r="J50" s="223">
        <v>4605</v>
      </c>
      <c r="K50" s="223">
        <v>4605</v>
      </c>
      <c r="L50" s="224">
        <v>4747</v>
      </c>
      <c r="M50" s="223">
        <v>6807</v>
      </c>
    </row>
    <row r="51" spans="1:13" ht="15.9" customHeight="1" x14ac:dyDescent="0.3">
      <c r="A51" s="336">
        <v>3500</v>
      </c>
      <c r="B51" s="337"/>
      <c r="C51" s="29">
        <v>3500</v>
      </c>
      <c r="D51" s="15">
        <v>162</v>
      </c>
      <c r="E51" s="121">
        <v>2188</v>
      </c>
      <c r="F51" s="20">
        <v>3580</v>
      </c>
      <c r="G51" s="225">
        <v>4902</v>
      </c>
      <c r="H51" s="225">
        <v>4902</v>
      </c>
      <c r="I51" s="225">
        <v>5315</v>
      </c>
      <c r="J51" s="223" t="s">
        <v>53</v>
      </c>
      <c r="K51" s="225">
        <v>5427</v>
      </c>
      <c r="L51" s="223" t="s">
        <v>53</v>
      </c>
      <c r="M51" s="225">
        <v>8948</v>
      </c>
    </row>
    <row r="52" spans="1:13" ht="15.9" customHeight="1" x14ac:dyDescent="0.3">
      <c r="A52" s="336">
        <v>4000</v>
      </c>
      <c r="B52" s="337"/>
      <c r="C52" s="29">
        <v>4000</v>
      </c>
      <c r="D52" s="15">
        <v>186</v>
      </c>
      <c r="E52" s="121">
        <v>2500</v>
      </c>
      <c r="F52" s="20">
        <v>4080</v>
      </c>
      <c r="G52" s="224">
        <v>5117</v>
      </c>
      <c r="H52" s="224">
        <v>5117</v>
      </c>
      <c r="I52" s="224">
        <v>5861</v>
      </c>
      <c r="J52" s="223" t="s">
        <v>53</v>
      </c>
      <c r="K52" s="224">
        <v>5964</v>
      </c>
      <c r="L52" s="223" t="s">
        <v>53</v>
      </c>
      <c r="M52" s="224">
        <v>9740</v>
      </c>
    </row>
    <row r="53" spans="1:13" ht="15.9" customHeight="1" x14ac:dyDescent="0.3">
      <c r="A53" s="336">
        <v>4500</v>
      </c>
      <c r="B53" s="337"/>
      <c r="C53" s="29">
        <v>4500</v>
      </c>
      <c r="D53" s="15">
        <v>209</v>
      </c>
      <c r="E53" s="121">
        <v>2813</v>
      </c>
      <c r="F53" s="20">
        <v>4580</v>
      </c>
      <c r="G53" s="224">
        <v>5676</v>
      </c>
      <c r="H53" s="224">
        <v>5676</v>
      </c>
      <c r="I53" s="224">
        <v>6622</v>
      </c>
      <c r="J53" s="223" t="s">
        <v>53</v>
      </c>
      <c r="K53" s="224">
        <v>6712</v>
      </c>
      <c r="L53" s="223" t="s">
        <v>53</v>
      </c>
      <c r="M53" s="224">
        <v>11906</v>
      </c>
    </row>
    <row r="54" spans="1:13" ht="15.9" customHeight="1" x14ac:dyDescent="0.3">
      <c r="A54" s="19"/>
      <c r="B54" s="19"/>
      <c r="C54" s="19"/>
      <c r="D54" s="7"/>
      <c r="E54" s="122"/>
      <c r="F54" s="23"/>
      <c r="G54" s="19"/>
      <c r="H54" s="19"/>
      <c r="I54" s="19"/>
      <c r="J54" s="19"/>
      <c r="K54" s="19"/>
      <c r="L54" s="19"/>
      <c r="M54" s="19"/>
    </row>
    <row r="55" spans="1:13" ht="15.9" customHeight="1" x14ac:dyDescent="0.3">
      <c r="A55" s="18"/>
      <c r="B55" s="18"/>
      <c r="C55" s="18"/>
      <c r="D55" s="18"/>
      <c r="E55" s="18"/>
      <c r="F55" s="18"/>
      <c r="G55" s="16"/>
      <c r="H55" s="16"/>
      <c r="I55" s="16"/>
      <c r="J55" s="16"/>
    </row>
    <row r="56" spans="1:13" ht="15.9" customHeight="1" x14ac:dyDescent="0.3">
      <c r="A56" s="338" t="s">
        <v>172</v>
      </c>
      <c r="B56" s="339"/>
      <c r="C56" s="343" t="s">
        <v>173</v>
      </c>
      <c r="D56" s="344"/>
      <c r="E56" s="345"/>
      <c r="F56" s="346" t="s">
        <v>174</v>
      </c>
      <c r="G56" s="338" t="s">
        <v>255</v>
      </c>
      <c r="H56" s="340"/>
      <c r="I56" s="340"/>
      <c r="J56" s="340"/>
      <c r="K56" s="340"/>
      <c r="L56" s="340"/>
      <c r="M56" s="340"/>
    </row>
    <row r="57" spans="1:13" ht="15.9" customHeight="1" x14ac:dyDescent="0.3">
      <c r="A57" s="350" t="s">
        <v>192</v>
      </c>
      <c r="B57" s="351"/>
      <c r="C57" s="37" t="s">
        <v>176</v>
      </c>
      <c r="D57" s="37" t="s">
        <v>177</v>
      </c>
      <c r="E57" s="37" t="s">
        <v>178</v>
      </c>
      <c r="F57" s="347"/>
      <c r="G57" s="346" t="s">
        <v>179</v>
      </c>
      <c r="H57" s="346" t="s">
        <v>180</v>
      </c>
      <c r="I57" s="346" t="s">
        <v>182</v>
      </c>
      <c r="J57" s="346" t="s">
        <v>875</v>
      </c>
      <c r="K57" s="346" t="s">
        <v>876</v>
      </c>
      <c r="L57" s="346" t="s">
        <v>885</v>
      </c>
      <c r="M57" s="346" t="s">
        <v>185</v>
      </c>
    </row>
    <row r="58" spans="1:13" ht="15.9" customHeight="1" x14ac:dyDescent="0.3">
      <c r="A58" s="352"/>
      <c r="B58" s="353"/>
      <c r="C58" s="34" t="s">
        <v>186</v>
      </c>
      <c r="D58" s="34" t="s">
        <v>187</v>
      </c>
      <c r="E58" s="35" t="s">
        <v>186</v>
      </c>
      <c r="F58" s="35" t="s">
        <v>186</v>
      </c>
      <c r="G58" s="342"/>
      <c r="H58" s="342"/>
      <c r="I58" s="342"/>
      <c r="J58" s="342"/>
      <c r="K58" s="342"/>
      <c r="L58" s="378"/>
      <c r="M58" s="342"/>
    </row>
    <row r="59" spans="1:13" ht="15.9" customHeight="1" x14ac:dyDescent="0.3">
      <c r="A59" s="336">
        <v>2000</v>
      </c>
      <c r="B59" s="337"/>
      <c r="C59" s="29">
        <v>2000</v>
      </c>
      <c r="D59" s="15">
        <v>90</v>
      </c>
      <c r="E59" s="121">
        <v>1124</v>
      </c>
      <c r="F59" s="20">
        <v>2080</v>
      </c>
      <c r="G59" s="223">
        <v>2855</v>
      </c>
      <c r="H59" s="223">
        <v>2855</v>
      </c>
      <c r="I59" s="223">
        <v>3186</v>
      </c>
      <c r="J59" s="223">
        <v>3255</v>
      </c>
      <c r="K59" s="223">
        <v>3255</v>
      </c>
      <c r="L59" s="223">
        <v>3371</v>
      </c>
      <c r="M59" s="223">
        <v>4726</v>
      </c>
    </row>
    <row r="60" spans="1:13" ht="15.9" customHeight="1" x14ac:dyDescent="0.3">
      <c r="A60" s="336">
        <v>2500</v>
      </c>
      <c r="B60" s="337"/>
      <c r="C60" s="29">
        <v>2500</v>
      </c>
      <c r="D60" s="15">
        <v>113</v>
      </c>
      <c r="E60" s="121">
        <v>1404</v>
      </c>
      <c r="F60" s="20">
        <v>2580</v>
      </c>
      <c r="G60" s="223">
        <v>3225</v>
      </c>
      <c r="H60" s="223">
        <v>3225</v>
      </c>
      <c r="I60" s="223">
        <v>3461</v>
      </c>
      <c r="J60" s="223">
        <v>3547</v>
      </c>
      <c r="K60" s="223">
        <v>3547</v>
      </c>
      <c r="L60" s="223">
        <v>3633</v>
      </c>
      <c r="M60" s="223">
        <v>5547</v>
      </c>
    </row>
    <row r="61" spans="1:13" ht="15.9" customHeight="1" x14ac:dyDescent="0.3">
      <c r="A61" s="336">
        <v>3000</v>
      </c>
      <c r="B61" s="337"/>
      <c r="C61" s="29">
        <v>3000</v>
      </c>
      <c r="D61" s="15">
        <v>135</v>
      </c>
      <c r="E61" s="121">
        <v>1685</v>
      </c>
      <c r="F61" s="20">
        <v>3080</v>
      </c>
      <c r="G61" s="223">
        <v>4025</v>
      </c>
      <c r="H61" s="223">
        <v>4025</v>
      </c>
      <c r="I61" s="223">
        <v>4515</v>
      </c>
      <c r="J61" s="223">
        <v>4605</v>
      </c>
      <c r="K61" s="223">
        <v>4605</v>
      </c>
      <c r="L61" s="223">
        <v>4747</v>
      </c>
      <c r="M61" s="223">
        <v>6807</v>
      </c>
    </row>
    <row r="62" spans="1:13" ht="15.9" customHeight="1" x14ac:dyDescent="0.3">
      <c r="A62" s="336">
        <v>3500</v>
      </c>
      <c r="B62" s="337"/>
      <c r="C62" s="29">
        <v>3500</v>
      </c>
      <c r="D62" s="15">
        <v>158</v>
      </c>
      <c r="E62" s="121">
        <v>1966</v>
      </c>
      <c r="F62" s="20">
        <v>3580</v>
      </c>
      <c r="G62" s="223">
        <v>4902</v>
      </c>
      <c r="H62" s="223">
        <v>4902</v>
      </c>
      <c r="I62" s="224">
        <v>5315</v>
      </c>
      <c r="J62" s="226" t="s">
        <v>53</v>
      </c>
      <c r="K62" s="223">
        <v>5427</v>
      </c>
      <c r="L62" s="223" t="s">
        <v>53</v>
      </c>
      <c r="M62" s="223">
        <v>8948</v>
      </c>
    </row>
    <row r="63" spans="1:13" ht="15.9" customHeight="1" x14ac:dyDescent="0.3">
      <c r="A63" s="336">
        <v>4000</v>
      </c>
      <c r="B63" s="337"/>
      <c r="C63" s="29">
        <v>4000</v>
      </c>
      <c r="D63" s="15">
        <v>181</v>
      </c>
      <c r="E63" s="121">
        <v>2247</v>
      </c>
      <c r="F63" s="20">
        <v>4080</v>
      </c>
      <c r="G63" s="224">
        <v>5117</v>
      </c>
      <c r="H63" s="224">
        <v>5117</v>
      </c>
      <c r="I63" s="224">
        <v>5861</v>
      </c>
      <c r="J63" s="226" t="s">
        <v>53</v>
      </c>
      <c r="K63" s="224">
        <v>5964</v>
      </c>
      <c r="L63" s="223" t="s">
        <v>53</v>
      </c>
      <c r="M63" s="224">
        <v>9740</v>
      </c>
    </row>
    <row r="64" spans="1:13" ht="15.9" customHeight="1" x14ac:dyDescent="0.3">
      <c r="A64" s="336">
        <v>4500</v>
      </c>
      <c r="B64" s="337"/>
      <c r="C64" s="29">
        <v>4500</v>
      </c>
      <c r="D64" s="15">
        <v>203</v>
      </c>
      <c r="E64" s="121">
        <v>2528</v>
      </c>
      <c r="F64" s="20">
        <v>4580</v>
      </c>
      <c r="G64" s="224">
        <v>5676</v>
      </c>
      <c r="H64" s="224">
        <v>5676</v>
      </c>
      <c r="I64" s="224">
        <v>6622</v>
      </c>
      <c r="J64" s="226" t="s">
        <v>53</v>
      </c>
      <c r="K64" s="224">
        <v>6712</v>
      </c>
      <c r="L64" s="223" t="s">
        <v>53</v>
      </c>
      <c r="M64" s="224">
        <v>11906</v>
      </c>
    </row>
    <row r="65" spans="1:13" ht="15.9" customHeight="1" x14ac:dyDescent="0.3">
      <c r="A65" s="19"/>
      <c r="B65" s="19"/>
      <c r="C65" s="19"/>
      <c r="D65" s="7"/>
      <c r="E65" s="122"/>
      <c r="F65" s="23"/>
      <c r="G65" s="19"/>
      <c r="H65" s="19"/>
      <c r="I65" s="19"/>
      <c r="J65" s="193"/>
      <c r="K65" s="19"/>
      <c r="L65" s="19"/>
      <c r="M65" s="19"/>
    </row>
    <row r="66" spans="1:13" ht="15.9" customHeight="1" x14ac:dyDescent="0.3">
      <c r="A66" s="9"/>
      <c r="B66" s="9"/>
      <c r="C66" s="9"/>
      <c r="D66" s="3"/>
      <c r="E66" s="3"/>
      <c r="F66" s="3"/>
      <c r="G66" s="3"/>
      <c r="H66" s="3"/>
      <c r="I66" s="3"/>
      <c r="J66" s="3"/>
    </row>
    <row r="67" spans="1:13" ht="15.9" customHeight="1" x14ac:dyDescent="0.3">
      <c r="A67" s="338" t="s">
        <v>172</v>
      </c>
      <c r="B67" s="339"/>
      <c r="C67" s="343" t="s">
        <v>173</v>
      </c>
      <c r="D67" s="344"/>
      <c r="E67" s="345"/>
      <c r="F67" s="346" t="s">
        <v>174</v>
      </c>
      <c r="G67" s="338" t="s">
        <v>255</v>
      </c>
      <c r="H67" s="340"/>
      <c r="I67" s="340"/>
      <c r="J67" s="340"/>
      <c r="K67" s="340"/>
      <c r="L67" s="340"/>
      <c r="M67" s="340"/>
    </row>
    <row r="68" spans="1:13" ht="15.9" customHeight="1" x14ac:dyDescent="0.3">
      <c r="A68" s="350" t="s">
        <v>193</v>
      </c>
      <c r="B68" s="351"/>
      <c r="C68" s="37" t="s">
        <v>176</v>
      </c>
      <c r="D68" s="37" t="s">
        <v>177</v>
      </c>
      <c r="E68" s="37" t="s">
        <v>178</v>
      </c>
      <c r="F68" s="347"/>
      <c r="G68" s="346" t="s">
        <v>179</v>
      </c>
      <c r="H68" s="346" t="s">
        <v>180</v>
      </c>
      <c r="I68" s="346" t="s">
        <v>182</v>
      </c>
      <c r="J68" s="346" t="s">
        <v>875</v>
      </c>
      <c r="K68" s="346" t="s">
        <v>876</v>
      </c>
      <c r="L68" s="346" t="s">
        <v>885</v>
      </c>
      <c r="M68" s="346" t="s">
        <v>185</v>
      </c>
    </row>
    <row r="69" spans="1:13" ht="15.9" customHeight="1" x14ac:dyDescent="0.3">
      <c r="A69" s="352"/>
      <c r="B69" s="353"/>
      <c r="C69" s="34" t="s">
        <v>186</v>
      </c>
      <c r="D69" s="34" t="s">
        <v>187</v>
      </c>
      <c r="E69" s="35" t="s">
        <v>186</v>
      </c>
      <c r="F69" s="35" t="s">
        <v>186</v>
      </c>
      <c r="G69" s="342"/>
      <c r="H69" s="342"/>
      <c r="I69" s="342"/>
      <c r="J69" s="342"/>
      <c r="K69" s="342"/>
      <c r="L69" s="378"/>
      <c r="M69" s="342"/>
    </row>
    <row r="70" spans="1:13" ht="15.9" customHeight="1" x14ac:dyDescent="0.3">
      <c r="A70" s="336">
        <v>2000</v>
      </c>
      <c r="B70" s="337"/>
      <c r="C70" s="29">
        <v>2000</v>
      </c>
      <c r="D70" s="15">
        <v>86</v>
      </c>
      <c r="E70" s="121">
        <v>851</v>
      </c>
      <c r="F70" s="20">
        <v>2080</v>
      </c>
      <c r="G70" s="223">
        <v>2679</v>
      </c>
      <c r="H70" s="223">
        <v>2679</v>
      </c>
      <c r="I70" s="223">
        <v>2769</v>
      </c>
      <c r="J70" s="223">
        <v>2864</v>
      </c>
      <c r="K70" s="223">
        <v>2864</v>
      </c>
      <c r="L70" s="223">
        <v>2903</v>
      </c>
      <c r="M70" s="223">
        <v>3612</v>
      </c>
    </row>
    <row r="71" spans="1:13" ht="15.9" customHeight="1" x14ac:dyDescent="0.3">
      <c r="A71" s="336">
        <v>2500</v>
      </c>
      <c r="B71" s="337"/>
      <c r="C71" s="29">
        <v>2500</v>
      </c>
      <c r="D71" s="15">
        <v>107</v>
      </c>
      <c r="E71" s="121">
        <v>1064</v>
      </c>
      <c r="F71" s="20">
        <v>2580</v>
      </c>
      <c r="G71" s="223">
        <v>3113</v>
      </c>
      <c r="H71" s="223">
        <v>3113</v>
      </c>
      <c r="I71" s="223">
        <v>3289</v>
      </c>
      <c r="J71" s="223">
        <v>3311</v>
      </c>
      <c r="K71" s="223">
        <v>3311</v>
      </c>
      <c r="L71" s="223">
        <v>3350</v>
      </c>
      <c r="M71" s="223">
        <v>4859</v>
      </c>
    </row>
    <row r="72" spans="1:13" ht="15.9" customHeight="1" x14ac:dyDescent="0.3">
      <c r="A72" s="336">
        <v>3000</v>
      </c>
      <c r="B72" s="337"/>
      <c r="C72" s="29">
        <v>3000</v>
      </c>
      <c r="D72" s="15">
        <v>128</v>
      </c>
      <c r="E72" s="121">
        <v>1277</v>
      </c>
      <c r="F72" s="20">
        <v>3080</v>
      </c>
      <c r="G72" s="223">
        <v>3887</v>
      </c>
      <c r="H72" s="223">
        <v>3887</v>
      </c>
      <c r="I72" s="223">
        <v>4102</v>
      </c>
      <c r="J72" s="223">
        <v>4055</v>
      </c>
      <c r="K72" s="223">
        <v>4055</v>
      </c>
      <c r="L72" s="223">
        <v>4089</v>
      </c>
      <c r="M72" s="223">
        <v>5977</v>
      </c>
    </row>
    <row r="73" spans="1:13" ht="15.9" customHeight="1" x14ac:dyDescent="0.3">
      <c r="A73" s="336">
        <v>3500</v>
      </c>
      <c r="B73" s="337"/>
      <c r="C73" s="29">
        <v>3500</v>
      </c>
      <c r="D73" s="15">
        <v>150</v>
      </c>
      <c r="E73" s="121">
        <v>1489</v>
      </c>
      <c r="F73" s="20">
        <v>3580</v>
      </c>
      <c r="G73" s="223">
        <v>4588</v>
      </c>
      <c r="H73" s="223">
        <v>4588</v>
      </c>
      <c r="I73" s="223">
        <v>4837</v>
      </c>
      <c r="J73" s="226" t="s">
        <v>53</v>
      </c>
      <c r="K73" s="223">
        <v>4782</v>
      </c>
      <c r="L73" s="223" t="s">
        <v>53</v>
      </c>
      <c r="M73" s="223">
        <v>7018</v>
      </c>
    </row>
    <row r="74" spans="1:13" ht="15.9" customHeight="1" x14ac:dyDescent="0.3">
      <c r="A74" s="336">
        <v>4000</v>
      </c>
      <c r="B74" s="337"/>
      <c r="C74" s="29">
        <v>4000</v>
      </c>
      <c r="D74" s="15">
        <v>171</v>
      </c>
      <c r="E74" s="121">
        <v>1702</v>
      </c>
      <c r="F74" s="20">
        <v>4080</v>
      </c>
      <c r="G74" s="223">
        <v>4941</v>
      </c>
      <c r="H74" s="223">
        <v>4941</v>
      </c>
      <c r="I74" s="223">
        <v>5319</v>
      </c>
      <c r="J74" s="226" t="s">
        <v>53</v>
      </c>
      <c r="K74" s="223">
        <v>5225</v>
      </c>
      <c r="L74" s="223" t="s">
        <v>53</v>
      </c>
      <c r="M74" s="223">
        <v>8635</v>
      </c>
    </row>
    <row r="75" spans="1:13" ht="15.9" customHeight="1" x14ac:dyDescent="0.3">
      <c r="A75" s="336">
        <v>4500</v>
      </c>
      <c r="B75" s="337"/>
      <c r="C75" s="29">
        <v>4500</v>
      </c>
      <c r="D75" s="15">
        <v>193</v>
      </c>
      <c r="E75" s="121">
        <v>1915</v>
      </c>
      <c r="F75" s="20">
        <v>4580</v>
      </c>
      <c r="G75" s="223">
        <v>5280</v>
      </c>
      <c r="H75" s="223">
        <v>5280</v>
      </c>
      <c r="I75" s="224">
        <v>6007</v>
      </c>
      <c r="J75" s="226" t="s">
        <v>53</v>
      </c>
      <c r="K75" s="223">
        <v>5886</v>
      </c>
      <c r="L75" s="223" t="s">
        <v>53</v>
      </c>
      <c r="M75" s="223">
        <v>9430</v>
      </c>
    </row>
    <row r="76" spans="1:13" ht="15.9" customHeight="1" x14ac:dyDescent="0.3">
      <c r="A76" s="19"/>
      <c r="B76" s="19"/>
      <c r="C76" s="19"/>
      <c r="D76" s="7"/>
      <c r="E76" s="122"/>
      <c r="F76" s="23"/>
      <c r="G76" s="19"/>
      <c r="H76" s="19"/>
      <c r="I76" s="19"/>
      <c r="J76" s="193"/>
      <c r="K76" s="19"/>
      <c r="L76" s="19"/>
      <c r="M76" s="19"/>
    </row>
    <row r="77" spans="1:13" ht="15.9" customHeight="1" x14ac:dyDescent="0.3">
      <c r="A77" s="19"/>
      <c r="B77" s="19"/>
      <c r="C77" s="19"/>
      <c r="D77" s="7"/>
      <c r="E77" s="122"/>
      <c r="F77" s="23"/>
      <c r="G77" s="19"/>
      <c r="H77" s="19"/>
      <c r="I77" s="19"/>
      <c r="J77" s="19"/>
      <c r="K77" s="19"/>
      <c r="L77" s="19"/>
      <c r="M77" s="19"/>
    </row>
    <row r="78" spans="1:13" ht="15.9" customHeight="1" x14ac:dyDescent="0.3">
      <c r="A78" s="338" t="s">
        <v>172</v>
      </c>
      <c r="B78" s="339"/>
      <c r="C78" s="343" t="s">
        <v>173</v>
      </c>
      <c r="D78" s="344"/>
      <c r="E78" s="345"/>
      <c r="F78" s="346" t="s">
        <v>174</v>
      </c>
      <c r="G78" s="338" t="s">
        <v>255</v>
      </c>
      <c r="H78" s="340"/>
      <c r="I78" s="340"/>
      <c r="J78" s="340"/>
      <c r="K78" s="340"/>
      <c r="L78" s="340"/>
      <c r="M78" s="340"/>
    </row>
    <row r="79" spans="1:13" ht="15.9" customHeight="1" x14ac:dyDescent="0.3">
      <c r="A79" s="350" t="s">
        <v>557</v>
      </c>
      <c r="B79" s="351"/>
      <c r="C79" s="37" t="s">
        <v>176</v>
      </c>
      <c r="D79" s="37" t="s">
        <v>177</v>
      </c>
      <c r="E79" s="37" t="s">
        <v>178</v>
      </c>
      <c r="F79" s="347"/>
      <c r="G79" s="346" t="s">
        <v>179</v>
      </c>
      <c r="H79" s="346" t="s">
        <v>180</v>
      </c>
      <c r="I79" s="346" t="s">
        <v>182</v>
      </c>
      <c r="J79" s="346" t="s">
        <v>875</v>
      </c>
      <c r="K79" s="346" t="s">
        <v>876</v>
      </c>
      <c r="L79" s="346" t="s">
        <v>885</v>
      </c>
      <c r="M79" s="346" t="s">
        <v>185</v>
      </c>
    </row>
    <row r="80" spans="1:13" ht="15.9" customHeight="1" x14ac:dyDescent="0.3">
      <c r="A80" s="352"/>
      <c r="B80" s="353"/>
      <c r="C80" s="34" t="s">
        <v>186</v>
      </c>
      <c r="D80" s="34" t="s">
        <v>187</v>
      </c>
      <c r="E80" s="35" t="s">
        <v>186</v>
      </c>
      <c r="F80" s="35" t="s">
        <v>186</v>
      </c>
      <c r="G80" s="342"/>
      <c r="H80" s="342"/>
      <c r="I80" s="342"/>
      <c r="J80" s="342"/>
      <c r="K80" s="342"/>
      <c r="L80" s="378"/>
      <c r="M80" s="342"/>
    </row>
    <row r="81" spans="1:13" ht="15.9" customHeight="1" x14ac:dyDescent="0.3">
      <c r="A81" s="336">
        <v>2000</v>
      </c>
      <c r="B81" s="337"/>
      <c r="C81" s="29">
        <v>2000</v>
      </c>
      <c r="D81" s="15">
        <v>85</v>
      </c>
      <c r="E81" s="121">
        <v>833</v>
      </c>
      <c r="F81" s="20">
        <v>2080</v>
      </c>
      <c r="G81" s="223">
        <v>2679</v>
      </c>
      <c r="H81" s="223">
        <v>2679</v>
      </c>
      <c r="I81" s="223">
        <v>2769</v>
      </c>
      <c r="J81" s="223">
        <v>2864</v>
      </c>
      <c r="K81" s="223">
        <v>2864</v>
      </c>
      <c r="L81" s="223">
        <v>2903</v>
      </c>
      <c r="M81" s="223">
        <v>3612</v>
      </c>
    </row>
    <row r="82" spans="1:13" ht="15.9" customHeight="1" x14ac:dyDescent="0.3">
      <c r="A82" s="336">
        <v>2500</v>
      </c>
      <c r="B82" s="337"/>
      <c r="C82" s="29">
        <v>2500</v>
      </c>
      <c r="D82" s="15">
        <v>107</v>
      </c>
      <c r="E82" s="121">
        <v>1042</v>
      </c>
      <c r="F82" s="20">
        <v>2580</v>
      </c>
      <c r="G82" s="223">
        <v>3113</v>
      </c>
      <c r="H82" s="223">
        <v>3113</v>
      </c>
      <c r="I82" s="223">
        <v>3289</v>
      </c>
      <c r="J82" s="223">
        <v>3311</v>
      </c>
      <c r="K82" s="223">
        <v>3311</v>
      </c>
      <c r="L82" s="223">
        <v>3350</v>
      </c>
      <c r="M82" s="223">
        <v>4859</v>
      </c>
    </row>
    <row r="83" spans="1:13" ht="15.9" customHeight="1" x14ac:dyDescent="0.3">
      <c r="A83" s="336">
        <v>3000</v>
      </c>
      <c r="B83" s="337"/>
      <c r="C83" s="29">
        <v>3000</v>
      </c>
      <c r="D83" s="15">
        <v>128</v>
      </c>
      <c r="E83" s="121">
        <v>1250</v>
      </c>
      <c r="F83" s="20">
        <v>3080</v>
      </c>
      <c r="G83" s="223">
        <v>3887</v>
      </c>
      <c r="H83" s="223">
        <v>3887</v>
      </c>
      <c r="I83" s="223">
        <v>4102</v>
      </c>
      <c r="J83" s="223">
        <v>4055</v>
      </c>
      <c r="K83" s="223">
        <v>4055</v>
      </c>
      <c r="L83" s="223">
        <v>4089</v>
      </c>
      <c r="M83" s="223">
        <v>5977</v>
      </c>
    </row>
    <row r="84" spans="1:13" ht="15.9" customHeight="1" x14ac:dyDescent="0.3">
      <c r="A84" s="336">
        <v>3500</v>
      </c>
      <c r="B84" s="337"/>
      <c r="C84" s="29">
        <v>3500</v>
      </c>
      <c r="D84" s="15">
        <v>149</v>
      </c>
      <c r="E84" s="121">
        <v>1458</v>
      </c>
      <c r="F84" s="20">
        <v>3580</v>
      </c>
      <c r="G84" s="223">
        <v>4588</v>
      </c>
      <c r="H84" s="223">
        <v>4588</v>
      </c>
      <c r="I84" s="223">
        <v>4837</v>
      </c>
      <c r="J84" s="226" t="s">
        <v>53</v>
      </c>
      <c r="K84" s="223">
        <v>4782</v>
      </c>
      <c r="L84" s="223" t="s">
        <v>53</v>
      </c>
      <c r="M84" s="223">
        <v>7018</v>
      </c>
    </row>
    <row r="85" spans="1:13" ht="15.9" customHeight="1" x14ac:dyDescent="0.3">
      <c r="A85" s="336">
        <v>4000</v>
      </c>
      <c r="B85" s="337"/>
      <c r="C85" s="29">
        <v>4000</v>
      </c>
      <c r="D85" s="15">
        <v>171</v>
      </c>
      <c r="E85" s="121">
        <v>1667</v>
      </c>
      <c r="F85" s="20">
        <v>4080</v>
      </c>
      <c r="G85" s="223">
        <v>4941</v>
      </c>
      <c r="H85" s="223">
        <v>4941</v>
      </c>
      <c r="I85" s="223">
        <v>5319</v>
      </c>
      <c r="J85" s="226" t="s">
        <v>53</v>
      </c>
      <c r="K85" s="223">
        <v>5225</v>
      </c>
      <c r="L85" s="223" t="s">
        <v>53</v>
      </c>
      <c r="M85" s="223">
        <v>8635</v>
      </c>
    </row>
    <row r="86" spans="1:13" ht="15.9" customHeight="1" x14ac:dyDescent="0.3">
      <c r="A86" s="336">
        <v>4500</v>
      </c>
      <c r="B86" s="337"/>
      <c r="C86" s="29">
        <v>4500</v>
      </c>
      <c r="D86" s="15">
        <v>192</v>
      </c>
      <c r="E86" s="121">
        <v>1875</v>
      </c>
      <c r="F86" s="20">
        <v>4580</v>
      </c>
      <c r="G86" s="223">
        <v>5280</v>
      </c>
      <c r="H86" s="223">
        <v>5280</v>
      </c>
      <c r="I86" s="223">
        <v>6007</v>
      </c>
      <c r="J86" s="226" t="s">
        <v>53</v>
      </c>
      <c r="K86" s="223">
        <v>5886</v>
      </c>
      <c r="L86" s="223" t="s">
        <v>53</v>
      </c>
      <c r="M86" s="223">
        <v>9430</v>
      </c>
    </row>
    <row r="87" spans="1:13" ht="15.9" customHeight="1" x14ac:dyDescent="0.3"/>
    <row r="88" spans="1:13" ht="15.9" customHeight="1" x14ac:dyDescent="0.3"/>
    <row r="89" spans="1:13" ht="15.9" customHeight="1" x14ac:dyDescent="0.3">
      <c r="A89" s="384" t="s">
        <v>253</v>
      </c>
      <c r="B89" s="384"/>
      <c r="C89" s="384"/>
      <c r="D89" s="384"/>
      <c r="E89" s="384"/>
      <c r="F89" s="384"/>
      <c r="G89" s="384"/>
      <c r="H89" s="384"/>
      <c r="I89" s="384"/>
      <c r="J89" s="384"/>
      <c r="K89" s="384"/>
      <c r="L89" s="384"/>
      <c r="M89" s="384"/>
    </row>
    <row r="90" spans="1:13" ht="15.9" customHeight="1" x14ac:dyDescent="0.3">
      <c r="A90" s="36" t="s">
        <v>195</v>
      </c>
      <c r="B90" s="389" t="s">
        <v>196</v>
      </c>
      <c r="C90" s="389"/>
      <c r="D90" s="389"/>
      <c r="E90" s="389"/>
      <c r="F90" s="389"/>
      <c r="G90" s="389"/>
      <c r="H90" s="389"/>
      <c r="I90" s="389"/>
      <c r="J90" s="389"/>
      <c r="K90" s="415" t="s">
        <v>255</v>
      </c>
      <c r="L90" s="415"/>
      <c r="M90" s="415"/>
    </row>
    <row r="91" spans="1:13" ht="15.9" customHeight="1" x14ac:dyDescent="0.3">
      <c r="A91" s="85" t="s">
        <v>197</v>
      </c>
      <c r="B91" s="387" t="s">
        <v>262</v>
      </c>
      <c r="C91" s="387"/>
      <c r="D91" s="387"/>
      <c r="E91" s="387"/>
      <c r="F91" s="387"/>
      <c r="G91" s="387"/>
      <c r="H91" s="387"/>
      <c r="I91" s="387"/>
      <c r="J91" s="387"/>
      <c r="K91" s="425">
        <v>1131</v>
      </c>
      <c r="L91" s="425"/>
      <c r="M91" s="425"/>
    </row>
    <row r="92" spans="1:13" ht="15.9" customHeight="1" x14ac:dyDescent="0.3">
      <c r="A92" s="81" t="s">
        <v>199</v>
      </c>
      <c r="B92" s="388" t="s">
        <v>200</v>
      </c>
      <c r="C92" s="388"/>
      <c r="D92" s="388"/>
      <c r="E92" s="388"/>
      <c r="F92" s="388"/>
      <c r="G92" s="388"/>
      <c r="H92" s="388"/>
      <c r="I92" s="388"/>
      <c r="J92" s="388"/>
      <c r="K92" s="388" t="s">
        <v>201</v>
      </c>
      <c r="L92" s="388"/>
      <c r="M92" s="388"/>
    </row>
    <row r="93" spans="1:13" ht="15.9" customHeight="1" x14ac:dyDescent="0.3">
      <c r="A93" s="81" t="s">
        <v>202</v>
      </c>
      <c r="B93" s="388" t="s">
        <v>203</v>
      </c>
      <c r="C93" s="388"/>
      <c r="D93" s="388"/>
      <c r="E93" s="388"/>
      <c r="F93" s="388"/>
      <c r="G93" s="388"/>
      <c r="H93" s="388"/>
      <c r="I93" s="388"/>
      <c r="J93" s="388"/>
      <c r="K93" s="388" t="s">
        <v>201</v>
      </c>
      <c r="L93" s="388"/>
      <c r="M93" s="388"/>
    </row>
    <row r="94" spans="1:13" ht="15.9" customHeight="1" x14ac:dyDescent="0.3">
      <c r="A94" s="81" t="s">
        <v>204</v>
      </c>
      <c r="B94" s="388" t="s">
        <v>205</v>
      </c>
      <c r="C94" s="388"/>
      <c r="D94" s="388"/>
      <c r="E94" s="388"/>
      <c r="F94" s="388"/>
      <c r="G94" s="388"/>
      <c r="H94" s="388"/>
      <c r="I94" s="388"/>
      <c r="J94" s="388"/>
      <c r="K94" s="388" t="s">
        <v>201</v>
      </c>
      <c r="L94" s="388"/>
      <c r="M94" s="388"/>
    </row>
    <row r="95" spans="1:13" ht="15.9" customHeight="1" x14ac:dyDescent="0.3">
      <c r="A95" s="81" t="s">
        <v>206</v>
      </c>
      <c r="B95" s="388" t="s">
        <v>265</v>
      </c>
      <c r="C95" s="388"/>
      <c r="D95" s="388"/>
      <c r="E95" s="388"/>
      <c r="F95" s="388"/>
      <c r="G95" s="388"/>
      <c r="H95" s="388"/>
      <c r="I95" s="388"/>
      <c r="J95" s="388"/>
      <c r="K95" s="388" t="s">
        <v>201</v>
      </c>
      <c r="L95" s="388"/>
      <c r="M95" s="388"/>
    </row>
    <row r="96" spans="1:13" ht="15.9" customHeight="1" x14ac:dyDescent="0.3">
      <c r="A96" s="81" t="s">
        <v>208</v>
      </c>
      <c r="B96" s="388" t="s">
        <v>266</v>
      </c>
      <c r="C96" s="388"/>
      <c r="D96" s="388"/>
      <c r="E96" s="388"/>
      <c r="F96" s="388"/>
      <c r="G96" s="388"/>
      <c r="H96" s="388"/>
      <c r="I96" s="388"/>
      <c r="J96" s="388"/>
      <c r="K96" s="388" t="s">
        <v>210</v>
      </c>
      <c r="L96" s="388"/>
      <c r="M96" s="388"/>
    </row>
    <row r="97" spans="1:13" ht="15.9" customHeight="1" x14ac:dyDescent="0.3">
      <c r="A97" s="392" t="s">
        <v>211</v>
      </c>
      <c r="B97" s="392"/>
      <c r="C97" s="392"/>
      <c r="D97" s="392"/>
      <c r="E97" s="392"/>
      <c r="F97" s="392"/>
      <c r="G97" s="392"/>
      <c r="H97" s="392"/>
      <c r="I97" s="392"/>
      <c r="J97" s="392"/>
      <c r="K97" s="392"/>
      <c r="L97" s="392"/>
      <c r="M97" s="392"/>
    </row>
    <row r="98" spans="1:13" ht="15.9" customHeight="1" x14ac:dyDescent="0.3">
      <c r="A98" s="392" t="s">
        <v>212</v>
      </c>
      <c r="B98" s="392"/>
      <c r="C98" s="392"/>
      <c r="D98" s="392"/>
      <c r="E98" s="392"/>
      <c r="F98" s="392"/>
      <c r="G98" s="392"/>
      <c r="H98" s="392"/>
      <c r="I98" s="392"/>
      <c r="J98" s="392"/>
      <c r="K98" s="392"/>
      <c r="L98" s="392"/>
      <c r="M98" s="392"/>
    </row>
    <row r="99" spans="1:13" ht="15.9" customHeight="1" x14ac:dyDescent="0.3">
      <c r="A99" s="392" t="s">
        <v>213</v>
      </c>
      <c r="B99" s="392"/>
      <c r="C99" s="392"/>
      <c r="D99" s="392"/>
      <c r="E99" s="392"/>
      <c r="F99" s="392"/>
      <c r="G99" s="392"/>
      <c r="H99" s="392"/>
      <c r="I99" s="392"/>
      <c r="J99" s="392"/>
      <c r="K99" s="392"/>
      <c r="L99" s="392"/>
      <c r="M99" s="392"/>
    </row>
    <row r="100" spans="1:13" ht="15.9" hidden="1" customHeight="1" x14ac:dyDescent="0.3">
      <c r="A100" s="392"/>
      <c r="B100" s="392"/>
      <c r="C100" s="392"/>
      <c r="D100" s="392"/>
      <c r="E100" s="392"/>
      <c r="F100" s="392"/>
      <c r="G100" s="392"/>
      <c r="H100" s="392"/>
      <c r="I100" s="392"/>
      <c r="J100" s="392"/>
      <c r="K100" s="392"/>
      <c r="L100" s="392"/>
      <c r="M100" s="392"/>
    </row>
  </sheetData>
  <mergeCells count="147">
    <mergeCell ref="A19:M19"/>
    <mergeCell ref="A13:M13"/>
    <mergeCell ref="A6:M6"/>
    <mergeCell ref="G27:G28"/>
    <mergeCell ref="H27:H28"/>
    <mergeCell ref="A40:B40"/>
    <mergeCell ref="A31:B31"/>
    <mergeCell ref="A34:B34"/>
    <mergeCell ref="C34:E34"/>
    <mergeCell ref="G34:M34"/>
    <mergeCell ref="A35:B36"/>
    <mergeCell ref="G35:G36"/>
    <mergeCell ref="H35:H36"/>
    <mergeCell ref="I35:I36"/>
    <mergeCell ref="J35:J36"/>
    <mergeCell ref="F34:F35"/>
    <mergeCell ref="K35:K36"/>
    <mergeCell ref="G26:M26"/>
    <mergeCell ref="M35:M36"/>
    <mergeCell ref="A37:B37"/>
    <mergeCell ref="A38:B38"/>
    <mergeCell ref="A39:B39"/>
    <mergeCell ref="A29:B29"/>
    <mergeCell ref="C26:E26"/>
    <mergeCell ref="A1:D1"/>
    <mergeCell ref="A2:D2"/>
    <mergeCell ref="A3:D3"/>
    <mergeCell ref="A4:D4"/>
    <mergeCell ref="A24:M24"/>
    <mergeCell ref="I27:I28"/>
    <mergeCell ref="J27:J28"/>
    <mergeCell ref="K27:K28"/>
    <mergeCell ref="M27:M28"/>
    <mergeCell ref="F26:F27"/>
    <mergeCell ref="A7:M7"/>
    <mergeCell ref="A8:M8"/>
    <mergeCell ref="A9:M9"/>
    <mergeCell ref="A10:M10"/>
    <mergeCell ref="A11:M11"/>
    <mergeCell ref="A12:M12"/>
    <mergeCell ref="A15:M15"/>
    <mergeCell ref="A16:M16"/>
    <mergeCell ref="I1:J2"/>
    <mergeCell ref="A14:M14"/>
    <mergeCell ref="A17:M17"/>
    <mergeCell ref="A18:M18"/>
    <mergeCell ref="A26:B26"/>
    <mergeCell ref="A20:M20"/>
    <mergeCell ref="A27:B28"/>
    <mergeCell ref="A41:B41"/>
    <mergeCell ref="A42:B42"/>
    <mergeCell ref="A45:B45"/>
    <mergeCell ref="C45:E45"/>
    <mergeCell ref="G45:M45"/>
    <mergeCell ref="A46:B47"/>
    <mergeCell ref="G46:G47"/>
    <mergeCell ref="H46:H47"/>
    <mergeCell ref="I46:I47"/>
    <mergeCell ref="L27:L28"/>
    <mergeCell ref="L35:L36"/>
    <mergeCell ref="A30:B30"/>
    <mergeCell ref="F56:F57"/>
    <mergeCell ref="L57:L58"/>
    <mergeCell ref="A51:B51"/>
    <mergeCell ref="A52:B52"/>
    <mergeCell ref="A53:B53"/>
    <mergeCell ref="A56:B56"/>
    <mergeCell ref="C56:E56"/>
    <mergeCell ref="G56:M56"/>
    <mergeCell ref="J46:J47"/>
    <mergeCell ref="K46:K47"/>
    <mergeCell ref="M46:M47"/>
    <mergeCell ref="A48:B48"/>
    <mergeCell ref="A49:B49"/>
    <mergeCell ref="A50:B50"/>
    <mergeCell ref="F45:F46"/>
    <mergeCell ref="L46:L47"/>
    <mergeCell ref="A98:M98"/>
    <mergeCell ref="A99:M99"/>
    <mergeCell ref="A100:M100"/>
    <mergeCell ref="A97:M97"/>
    <mergeCell ref="A70:B70"/>
    <mergeCell ref="A71:B71"/>
    <mergeCell ref="A72:B72"/>
    <mergeCell ref="A63:B63"/>
    <mergeCell ref="A64:B64"/>
    <mergeCell ref="A67:B67"/>
    <mergeCell ref="C67:E67"/>
    <mergeCell ref="G67:M67"/>
    <mergeCell ref="A68:B69"/>
    <mergeCell ref="G68:G69"/>
    <mergeCell ref="H68:H69"/>
    <mergeCell ref="I68:I69"/>
    <mergeCell ref="F67:F68"/>
    <mergeCell ref="J68:J69"/>
    <mergeCell ref="K68:K69"/>
    <mergeCell ref="M68:M69"/>
    <mergeCell ref="A82:B82"/>
    <mergeCell ref="A83:B83"/>
    <mergeCell ref="A84:B84"/>
    <mergeCell ref="A74:B74"/>
    <mergeCell ref="K96:M96"/>
    <mergeCell ref="K95:M95"/>
    <mergeCell ref="K94:M94"/>
    <mergeCell ref="K93:M93"/>
    <mergeCell ref="K92:M92"/>
    <mergeCell ref="K91:M91"/>
    <mergeCell ref="K90:M90"/>
    <mergeCell ref="A89:M89"/>
    <mergeCell ref="A78:B78"/>
    <mergeCell ref="C78:E78"/>
    <mergeCell ref="G78:M78"/>
    <mergeCell ref="A79:B80"/>
    <mergeCell ref="G79:G80"/>
    <mergeCell ref="H79:H80"/>
    <mergeCell ref="I79:I80"/>
    <mergeCell ref="J79:J80"/>
    <mergeCell ref="K79:K80"/>
    <mergeCell ref="M79:M80"/>
    <mergeCell ref="A81:B81"/>
    <mergeCell ref="A85:B85"/>
    <mergeCell ref="A86:B86"/>
    <mergeCell ref="B96:J96"/>
    <mergeCell ref="A21:O21"/>
    <mergeCell ref="A22:H22"/>
    <mergeCell ref="B95:J95"/>
    <mergeCell ref="B94:J94"/>
    <mergeCell ref="B93:J93"/>
    <mergeCell ref="B92:J92"/>
    <mergeCell ref="B91:J91"/>
    <mergeCell ref="B90:J90"/>
    <mergeCell ref="A73:B73"/>
    <mergeCell ref="A75:B75"/>
    <mergeCell ref="F78:F79"/>
    <mergeCell ref="L68:L69"/>
    <mergeCell ref="L79:L80"/>
    <mergeCell ref="K57:K58"/>
    <mergeCell ref="M57:M58"/>
    <mergeCell ref="A59:B59"/>
    <mergeCell ref="A60:B60"/>
    <mergeCell ref="A61:B61"/>
    <mergeCell ref="A62:B62"/>
    <mergeCell ref="A57:B58"/>
    <mergeCell ref="G57:G58"/>
    <mergeCell ref="H57:H58"/>
    <mergeCell ref="I57:I58"/>
    <mergeCell ref="J57:J58"/>
  </mergeCells>
  <hyperlinks>
    <hyperlink ref="A97:G97" location="'Accessories motorized '!A1" display="Accessories and Control Systems" xr:uid="{00000000-0004-0000-1F00-000000000000}"/>
    <hyperlink ref="A98:I98" location="'Control System Motorized'!A1" display="Control Systems" xr:uid="{00000000-0004-0000-1F00-000001000000}"/>
    <hyperlink ref="A99:G99" location="'Accessories motorized '!A1" display="Accessories and Control Systems" xr:uid="{00000000-0004-0000-1F00-000002000000}"/>
    <hyperlink ref="A99:I99" location="'Control System Motorized '!A1" display="Control Systems page 2" xr:uid="{00000000-0004-0000-1F00-000003000000}"/>
    <hyperlink ref="A97:M97" location="'Akcesoria (ekr.elektryczne)'!A1" display="Akcesoria" xr:uid="{00000000-0004-0000-1F00-000004000000}"/>
    <hyperlink ref="A98:M98" location="'Systemy sterowania (ceny)'!A1" display="Sterowania do ekranów elektrycznych (ceny)" xr:uid="{00000000-0004-0000-1F00-000005000000}"/>
    <hyperlink ref="A99:M99" location="'Systemy sterowania (diagram)'!A1" display="Sterowania do ekranów elektrycznych (schematy)" xr:uid="{00000000-0004-0000-1F00-000006000000}"/>
    <hyperlink ref="I1" location="'List of Screen'!A1" display="List of Screen" xr:uid="{D21335F3-8F1A-4054-BD45-8BFBE7B171A4}"/>
    <hyperlink ref="I1:J2" location="'Lista produktów'!A1" display="LISTA PRODUKTÓW" xr:uid="{DB88C21C-C040-47F0-A908-806BAF441571}"/>
  </hyperlinks>
  <pageMargins left="0.25" right="0.25" top="0.75" bottom="0.75" header="0.3" footer="0.3"/>
  <pageSetup paperSize="9" scale="3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oglio59">
    <pageSetUpPr fitToPage="1"/>
  </sheetPr>
  <dimension ref="A1:Q101"/>
  <sheetViews>
    <sheetView showGridLines="0" zoomScaleNormal="100" workbookViewId="0">
      <selection sqref="A1:D1"/>
    </sheetView>
  </sheetViews>
  <sheetFormatPr defaultColWidth="0" defaultRowHeight="15.9" customHeight="1" zeroHeight="1" x14ac:dyDescent="0.3"/>
  <cols>
    <col min="1" max="2" width="10.6640625" style="2" customWidth="1"/>
    <col min="3" max="3" width="12.6640625" style="4" customWidth="1"/>
    <col min="4" max="5" width="12.6640625" style="2" customWidth="1"/>
    <col min="6" max="12" width="14.6640625" style="2" customWidth="1"/>
    <col min="13" max="15" width="12.6640625" style="2" customWidth="1"/>
    <col min="16" max="16" width="9.6640625" style="2" hidden="1" customWidth="1"/>
    <col min="17" max="17" width="0" style="2" hidden="1" customWidth="1"/>
    <col min="18" max="16384" width="11.44140625" style="2" hidden="1"/>
  </cols>
  <sheetData>
    <row r="1" spans="1:15" ht="15.9" customHeight="1" x14ac:dyDescent="0.3">
      <c r="A1" s="374" t="s">
        <v>156</v>
      </c>
      <c r="B1" s="374"/>
      <c r="C1" s="374"/>
      <c r="D1" s="374"/>
      <c r="E1" s="6"/>
      <c r="F1" s="6"/>
      <c r="I1" s="376" t="s">
        <v>157</v>
      </c>
      <c r="J1" s="376"/>
      <c r="K1" s="169"/>
      <c r="L1"/>
    </row>
    <row r="2" spans="1:15" ht="15.9" customHeight="1" x14ac:dyDescent="0.3">
      <c r="A2" s="418" t="s">
        <v>302</v>
      </c>
      <c r="B2" s="418"/>
      <c r="C2" s="418"/>
      <c r="D2" s="418"/>
      <c r="E2" s="6"/>
      <c r="F2" s="6"/>
      <c r="I2" s="376"/>
      <c r="J2" s="376"/>
      <c r="K2" s="169"/>
      <c r="L2"/>
    </row>
    <row r="3" spans="1:15" ht="15.9" customHeight="1" x14ac:dyDescent="0.3">
      <c r="A3" s="374" t="s">
        <v>306</v>
      </c>
      <c r="B3" s="374"/>
      <c r="C3" s="374"/>
      <c r="D3" s="374"/>
      <c r="E3" s="22"/>
      <c r="F3" s="22"/>
      <c r="G3" s="4"/>
      <c r="H3" s="17"/>
      <c r="I3" s="1"/>
      <c r="J3" s="1"/>
      <c r="K3" s="1"/>
      <c r="L3"/>
    </row>
    <row r="4" spans="1:15" ht="15.9" customHeight="1" x14ac:dyDescent="0.3">
      <c r="A4" s="374" t="s">
        <v>267</v>
      </c>
      <c r="B4" s="374"/>
      <c r="C4" s="374"/>
      <c r="D4" s="374"/>
      <c r="E4" s="22"/>
      <c r="F4" s="22"/>
      <c r="G4" s="4"/>
      <c r="H4" s="1"/>
      <c r="I4" s="17"/>
      <c r="J4" s="1"/>
      <c r="K4" s="1"/>
      <c r="L4"/>
    </row>
    <row r="5" spans="1:15" ht="15.9" customHeight="1" x14ac:dyDescent="0.3">
      <c r="A5" s="22"/>
      <c r="B5" s="22"/>
      <c r="C5" s="22"/>
      <c r="D5" s="22"/>
      <c r="E5" s="22"/>
      <c r="F5" s="22"/>
      <c r="G5" s="4"/>
      <c r="H5" s="1"/>
      <c r="I5" s="17"/>
      <c r="J5" s="1"/>
      <c r="K5" s="1"/>
      <c r="L5" s="1"/>
    </row>
    <row r="6" spans="1:15" s="125" customFormat="1" ht="15.9" customHeight="1" x14ac:dyDescent="0.3">
      <c r="A6" s="417" t="s">
        <v>980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</row>
    <row r="7" spans="1:15" s="125" customFormat="1" ht="15.9" customHeight="1" x14ac:dyDescent="0.3">
      <c r="A7" s="420" t="s">
        <v>288</v>
      </c>
      <c r="B7" s="420"/>
      <c r="C7" s="420"/>
      <c r="D7" s="420"/>
      <c r="E7" s="420"/>
      <c r="F7" s="420"/>
      <c r="G7" s="420"/>
      <c r="H7" s="420"/>
      <c r="I7" s="420"/>
      <c r="J7" s="420"/>
      <c r="K7" s="420"/>
      <c r="L7" s="420"/>
      <c r="M7" s="420"/>
      <c r="N7" s="420"/>
      <c r="O7" s="420"/>
    </row>
    <row r="8" spans="1:15" s="125" customFormat="1" ht="15.9" customHeight="1" x14ac:dyDescent="0.3">
      <c r="A8" s="420" t="s">
        <v>165</v>
      </c>
      <c r="B8" s="420"/>
      <c r="C8" s="420"/>
      <c r="D8" s="420"/>
      <c r="E8" s="420"/>
      <c r="F8" s="420"/>
      <c r="G8" s="420"/>
      <c r="H8" s="420"/>
      <c r="I8" s="420"/>
      <c r="J8" s="420"/>
      <c r="K8" s="420"/>
      <c r="L8" s="420"/>
      <c r="M8" s="420"/>
      <c r="N8" s="420"/>
      <c r="O8" s="420"/>
    </row>
    <row r="9" spans="1:15" s="125" customFormat="1" ht="15.9" customHeight="1" x14ac:dyDescent="0.3">
      <c r="A9" s="420" t="s">
        <v>164</v>
      </c>
      <c r="B9" s="420"/>
      <c r="C9" s="420"/>
      <c r="D9" s="420"/>
      <c r="E9" s="420"/>
      <c r="F9" s="420"/>
      <c r="G9" s="420"/>
      <c r="H9" s="420"/>
      <c r="I9" s="420"/>
      <c r="J9" s="420"/>
      <c r="K9" s="420"/>
      <c r="L9" s="420"/>
      <c r="M9" s="420"/>
      <c r="N9" s="420"/>
      <c r="O9" s="420"/>
    </row>
    <row r="10" spans="1:15" s="125" customFormat="1" ht="15.9" customHeight="1" x14ac:dyDescent="0.3">
      <c r="A10" s="420" t="s">
        <v>260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</row>
    <row r="11" spans="1:15" s="125" customFormat="1" ht="15.9" customHeight="1" x14ac:dyDescent="0.3">
      <c r="A11" s="420" t="s">
        <v>296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</row>
    <row r="12" spans="1:15" s="125" customFormat="1" ht="15.9" customHeight="1" x14ac:dyDescent="0.3">
      <c r="A12" s="420" t="s">
        <v>958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</row>
    <row r="13" spans="1:15" s="125" customFormat="1" ht="15.9" customHeight="1" x14ac:dyDescent="0.3">
      <c r="A13" s="420" t="s">
        <v>959</v>
      </c>
      <c r="B13" s="420"/>
      <c r="C13" s="420"/>
      <c r="D13" s="420"/>
      <c r="E13" s="420"/>
      <c r="F13" s="420"/>
      <c r="G13" s="420"/>
      <c r="H13" s="420"/>
      <c r="I13" s="420"/>
      <c r="J13" s="420"/>
      <c r="K13" s="420"/>
      <c r="L13" s="420"/>
      <c r="M13" s="420"/>
      <c r="N13" s="420"/>
      <c r="O13" s="420"/>
    </row>
    <row r="14" spans="1:15" s="125" customFormat="1" ht="15.9" customHeight="1" x14ac:dyDescent="0.3">
      <c r="A14" s="420" t="s">
        <v>291</v>
      </c>
      <c r="B14" s="420"/>
      <c r="C14" s="420"/>
      <c r="D14" s="420"/>
      <c r="E14" s="420"/>
      <c r="F14" s="420"/>
      <c r="G14" s="420"/>
      <c r="H14" s="420"/>
      <c r="I14" s="420"/>
      <c r="J14" s="420"/>
      <c r="K14" s="420"/>
      <c r="L14" s="420"/>
      <c r="M14" s="420"/>
      <c r="N14" s="420"/>
      <c r="O14" s="420"/>
    </row>
    <row r="15" spans="1:15" s="125" customFormat="1" ht="15.9" customHeight="1" x14ac:dyDescent="0.3">
      <c r="A15" s="420" t="s">
        <v>292</v>
      </c>
      <c r="B15" s="420"/>
      <c r="C15" s="420"/>
      <c r="D15" s="420"/>
      <c r="E15" s="420"/>
      <c r="F15" s="420"/>
      <c r="G15" s="420"/>
      <c r="H15" s="420"/>
      <c r="I15" s="420"/>
      <c r="J15" s="420"/>
      <c r="K15" s="420"/>
      <c r="L15" s="420"/>
      <c r="M15" s="420"/>
      <c r="N15" s="420"/>
      <c r="O15" s="420"/>
    </row>
    <row r="16" spans="1:15" s="125" customFormat="1" ht="15.9" customHeight="1" x14ac:dyDescent="0.3">
      <c r="A16" s="420" t="s">
        <v>304</v>
      </c>
      <c r="B16" s="420"/>
      <c r="C16" s="420"/>
      <c r="D16" s="420"/>
      <c r="E16" s="420"/>
      <c r="F16" s="420"/>
      <c r="G16" s="420"/>
      <c r="H16" s="420"/>
      <c r="I16" s="420"/>
      <c r="J16" s="420"/>
      <c r="K16" s="420"/>
      <c r="L16" s="420"/>
      <c r="M16" s="420"/>
      <c r="N16" s="420"/>
      <c r="O16" s="420"/>
    </row>
    <row r="17" spans="1:15" s="125" customFormat="1" ht="15.9" customHeight="1" x14ac:dyDescent="0.3">
      <c r="A17" s="420" t="s">
        <v>305</v>
      </c>
      <c r="B17" s="420"/>
      <c r="C17" s="420"/>
      <c r="D17" s="420"/>
      <c r="E17" s="420"/>
      <c r="F17" s="420"/>
      <c r="G17" s="420"/>
      <c r="H17" s="420"/>
      <c r="I17" s="420"/>
      <c r="J17" s="420"/>
      <c r="K17" s="420"/>
      <c r="L17" s="420"/>
      <c r="M17" s="420"/>
      <c r="N17" s="420"/>
      <c r="O17" s="420"/>
    </row>
    <row r="18" spans="1:15" s="125" customFormat="1" ht="15.9" customHeight="1" x14ac:dyDescent="0.3">
      <c r="A18" s="420" t="s">
        <v>167</v>
      </c>
      <c r="B18" s="420"/>
      <c r="C18" s="420"/>
      <c r="D18" s="420"/>
      <c r="E18" s="420"/>
      <c r="F18" s="420"/>
      <c r="G18" s="420"/>
      <c r="H18" s="420"/>
      <c r="I18" s="420"/>
      <c r="J18" s="420"/>
      <c r="K18" s="420"/>
      <c r="L18" s="420"/>
      <c r="M18" s="420"/>
      <c r="N18" s="420"/>
      <c r="O18" s="420"/>
    </row>
    <row r="19" spans="1:15" s="125" customFormat="1" ht="15.9" customHeight="1" x14ac:dyDescent="0.3">
      <c r="A19" s="420" t="s">
        <v>299</v>
      </c>
      <c r="B19" s="420"/>
      <c r="C19" s="420"/>
      <c r="D19" s="420"/>
      <c r="E19" s="420"/>
      <c r="F19" s="420"/>
      <c r="G19" s="420"/>
      <c r="H19" s="420"/>
      <c r="I19" s="420"/>
      <c r="J19" s="420"/>
      <c r="K19" s="420"/>
      <c r="L19" s="420"/>
      <c r="M19" s="420"/>
      <c r="N19" s="420"/>
      <c r="O19" s="420"/>
    </row>
    <row r="20" spans="1:15" s="125" customFormat="1" ht="15.9" customHeight="1" x14ac:dyDescent="0.3">
      <c r="A20" s="420" t="s">
        <v>218</v>
      </c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0"/>
      <c r="M20" s="420"/>
      <c r="N20" s="420"/>
      <c r="O20" s="420"/>
    </row>
    <row r="21" spans="1:15" s="125" customFormat="1" ht="15.9" customHeight="1" x14ac:dyDescent="0.3">
      <c r="A21" s="382" t="s">
        <v>920</v>
      </c>
      <c r="B21" s="382"/>
      <c r="C21" s="382"/>
      <c r="D21" s="382"/>
      <c r="E21" s="382"/>
      <c r="F21" s="382"/>
      <c r="G21" s="382"/>
      <c r="H21" s="382"/>
      <c r="I21" s="382"/>
      <c r="J21" s="382"/>
      <c r="K21" s="382"/>
      <c r="L21" s="382"/>
      <c r="M21" s="382"/>
      <c r="N21" s="382"/>
      <c r="O21" s="382"/>
    </row>
    <row r="22" spans="1:15" ht="15.9" customHeight="1" x14ac:dyDescent="0.3">
      <c r="A22" s="382" t="s">
        <v>279</v>
      </c>
      <c r="B22" s="382"/>
      <c r="C22" s="382"/>
      <c r="D22" s="382"/>
      <c r="E22" s="382"/>
      <c r="F22" s="382"/>
      <c r="G22" s="382"/>
      <c r="H22" s="382"/>
      <c r="I22" s="382"/>
      <c r="J22" s="382"/>
      <c r="K22" s="382"/>
      <c r="L22" s="382"/>
      <c r="M22" s="382"/>
      <c r="N22" s="382"/>
      <c r="O22" s="382"/>
    </row>
    <row r="23" spans="1:15" ht="15.9" customHeight="1" x14ac:dyDescent="0.3">
      <c r="A23" s="332" t="s">
        <v>1112</v>
      </c>
      <c r="B23" s="332"/>
      <c r="C23" s="332"/>
      <c r="D23" s="332"/>
      <c r="E23" s="332"/>
      <c r="F23" s="332"/>
      <c r="G23" s="332"/>
      <c r="H23" s="332"/>
      <c r="I23" s="332"/>
      <c r="J23" s="332"/>
      <c r="K23" s="332"/>
      <c r="L23" s="332"/>
      <c r="M23" s="332"/>
      <c r="N23" s="332"/>
      <c r="O23" s="332"/>
    </row>
    <row r="24" spans="1:15" ht="15.9" customHeight="1" x14ac:dyDescent="0.3">
      <c r="A24" s="332" t="s">
        <v>1111</v>
      </c>
      <c r="B24" s="332"/>
      <c r="C24" s="332"/>
      <c r="D24" s="332"/>
      <c r="E24" s="332"/>
      <c r="F24" s="332"/>
      <c r="G24" s="332"/>
      <c r="H24" s="332"/>
      <c r="I24" s="49"/>
      <c r="J24" s="49"/>
      <c r="K24" s="49"/>
      <c r="L24" s="49"/>
      <c r="M24" s="49"/>
      <c r="N24" s="49"/>
      <c r="O24" s="49"/>
    </row>
    <row r="25" spans="1:15" ht="15.9" customHeight="1" x14ac:dyDescent="0.3">
      <c r="A25" s="125"/>
      <c r="B25" s="125"/>
      <c r="C25" s="125"/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</row>
    <row r="26" spans="1:15" ht="15.9" customHeight="1" x14ac:dyDescent="0.3">
      <c r="A26" s="419" t="s">
        <v>251</v>
      </c>
      <c r="B26" s="419"/>
      <c r="C26" s="419"/>
      <c r="D26" s="419"/>
      <c r="E26" s="419"/>
      <c r="F26" s="419"/>
      <c r="G26" s="419"/>
      <c r="H26" s="419"/>
      <c r="I26" s="419"/>
      <c r="J26" s="419"/>
      <c r="K26" s="419"/>
      <c r="L26" s="419"/>
      <c r="M26" s="419"/>
      <c r="N26" s="419"/>
      <c r="O26" s="419"/>
    </row>
    <row r="27" spans="1:15" ht="15.9" customHeight="1" x14ac:dyDescent="0.3">
      <c r="A27" s="45"/>
      <c r="B27" s="45"/>
      <c r="C27" s="45"/>
      <c r="D27" s="45"/>
      <c r="E27" s="45"/>
      <c r="F27" s="45"/>
      <c r="G27" s="45"/>
      <c r="H27" s="45"/>
      <c r="I27" s="17"/>
      <c r="J27" s="1"/>
      <c r="K27" s="1"/>
      <c r="L27" s="1"/>
    </row>
    <row r="28" spans="1:15" ht="15.9" customHeight="1" x14ac:dyDescent="0.3">
      <c r="A28" s="338" t="s">
        <v>172</v>
      </c>
      <c r="B28" s="339"/>
      <c r="C28" s="343" t="s">
        <v>173</v>
      </c>
      <c r="D28" s="344"/>
      <c r="E28" s="345"/>
      <c r="F28" s="346" t="s">
        <v>174</v>
      </c>
      <c r="G28" s="338" t="s">
        <v>255</v>
      </c>
      <c r="H28" s="340"/>
      <c r="I28" s="340"/>
      <c r="J28" s="340"/>
      <c r="K28" s="340"/>
      <c r="L28" s="339"/>
      <c r="M28" s="338" t="s">
        <v>221</v>
      </c>
      <c r="N28" s="340"/>
      <c r="O28" s="339"/>
    </row>
    <row r="29" spans="1:15" ht="15.9" customHeight="1" x14ac:dyDescent="0.3">
      <c r="A29" s="350" t="s">
        <v>175</v>
      </c>
      <c r="B29" s="351"/>
      <c r="C29" s="37" t="s">
        <v>176</v>
      </c>
      <c r="D29" s="37" t="s">
        <v>177</v>
      </c>
      <c r="E29" s="37" t="s">
        <v>178</v>
      </c>
      <c r="F29" s="347"/>
      <c r="G29" s="346" t="s">
        <v>179</v>
      </c>
      <c r="H29" s="346" t="s">
        <v>182</v>
      </c>
      <c r="I29" s="346" t="s">
        <v>875</v>
      </c>
      <c r="J29" s="346" t="s">
        <v>876</v>
      </c>
      <c r="K29" s="346" t="s">
        <v>884</v>
      </c>
      <c r="L29" s="346" t="s">
        <v>185</v>
      </c>
      <c r="M29" s="386" t="s">
        <v>268</v>
      </c>
      <c r="N29" s="386" t="s">
        <v>269</v>
      </c>
      <c r="O29" s="386" t="s">
        <v>270</v>
      </c>
    </row>
    <row r="30" spans="1:15" ht="15.9" customHeight="1" x14ac:dyDescent="0.3">
      <c r="A30" s="352"/>
      <c r="B30" s="353"/>
      <c r="C30" s="34" t="s">
        <v>186</v>
      </c>
      <c r="D30" s="34" t="s">
        <v>187</v>
      </c>
      <c r="E30" s="35" t="s">
        <v>186</v>
      </c>
      <c r="F30" s="35" t="s">
        <v>186</v>
      </c>
      <c r="G30" s="342"/>
      <c r="H30" s="342"/>
      <c r="I30" s="378"/>
      <c r="J30" s="378"/>
      <c r="K30" s="378"/>
      <c r="L30" s="342"/>
      <c r="M30" s="342"/>
      <c r="N30" s="342"/>
      <c r="O30" s="342"/>
    </row>
    <row r="31" spans="1:15" ht="15.9" customHeight="1" x14ac:dyDescent="0.3">
      <c r="A31" s="336">
        <v>1900</v>
      </c>
      <c r="B31" s="337"/>
      <c r="C31" s="29">
        <v>1900</v>
      </c>
      <c r="D31" s="15">
        <v>106</v>
      </c>
      <c r="E31" s="20">
        <v>1900</v>
      </c>
      <c r="F31" s="20">
        <v>2080</v>
      </c>
      <c r="G31" s="223">
        <v>3302</v>
      </c>
      <c r="H31" s="224">
        <v>3723</v>
      </c>
      <c r="I31" s="225">
        <v>3792</v>
      </c>
      <c r="J31" s="223">
        <v>3792</v>
      </c>
      <c r="K31" s="224">
        <v>3951</v>
      </c>
      <c r="L31" s="223">
        <v>5921</v>
      </c>
      <c r="M31" s="26" t="s">
        <v>53</v>
      </c>
      <c r="N31" s="26" t="s">
        <v>53</v>
      </c>
      <c r="O31" s="26" t="s">
        <v>53</v>
      </c>
    </row>
    <row r="32" spans="1:15" ht="15.9" customHeight="1" x14ac:dyDescent="0.3">
      <c r="A32" s="336">
        <v>2400</v>
      </c>
      <c r="B32" s="337"/>
      <c r="C32" s="29">
        <v>2400</v>
      </c>
      <c r="D32" s="15">
        <v>134</v>
      </c>
      <c r="E32" s="20">
        <v>2400</v>
      </c>
      <c r="F32" s="20">
        <v>2580</v>
      </c>
      <c r="G32" s="224">
        <v>4068</v>
      </c>
      <c r="H32" s="224">
        <v>4592</v>
      </c>
      <c r="I32" s="224">
        <v>4678</v>
      </c>
      <c r="J32" s="224">
        <v>4678</v>
      </c>
      <c r="K32" s="224">
        <v>4915</v>
      </c>
      <c r="L32" s="224">
        <v>7327</v>
      </c>
      <c r="M32" s="26" t="s">
        <v>53</v>
      </c>
      <c r="N32" s="26" t="s">
        <v>53</v>
      </c>
      <c r="O32" s="26" t="s">
        <v>53</v>
      </c>
    </row>
    <row r="33" spans="1:15" ht="15.9" customHeight="1" x14ac:dyDescent="0.3">
      <c r="A33" s="336">
        <v>2900</v>
      </c>
      <c r="B33" s="337"/>
      <c r="C33" s="29">
        <v>2900</v>
      </c>
      <c r="D33" s="15">
        <v>161</v>
      </c>
      <c r="E33" s="20">
        <v>2900</v>
      </c>
      <c r="F33" s="20">
        <v>3080</v>
      </c>
      <c r="G33" s="224">
        <v>4705</v>
      </c>
      <c r="H33" s="224">
        <v>5285</v>
      </c>
      <c r="I33" s="224">
        <v>5380</v>
      </c>
      <c r="J33" s="224">
        <v>5380</v>
      </c>
      <c r="K33" s="224">
        <v>5586</v>
      </c>
      <c r="L33" s="224">
        <v>8858</v>
      </c>
      <c r="M33" s="26" t="s">
        <v>53</v>
      </c>
      <c r="N33" s="26" t="s">
        <v>53</v>
      </c>
      <c r="O33" s="26" t="s">
        <v>53</v>
      </c>
    </row>
    <row r="34" spans="1:15" ht="15.9" customHeight="1" x14ac:dyDescent="0.3">
      <c r="A34" s="19"/>
      <c r="B34" s="19"/>
      <c r="C34" s="19"/>
      <c r="D34" s="7"/>
      <c r="E34" s="23"/>
      <c r="F34" s="23"/>
      <c r="G34" s="19"/>
      <c r="H34" s="19"/>
      <c r="I34" s="19"/>
      <c r="J34" s="19"/>
      <c r="K34" s="19"/>
      <c r="L34" s="19"/>
      <c r="M34" s="10"/>
      <c r="N34" s="10"/>
      <c r="O34" s="10"/>
    </row>
    <row r="35" spans="1:15" ht="15.9" customHeight="1" x14ac:dyDescent="0.3">
      <c r="C35" s="2"/>
    </row>
    <row r="36" spans="1:15" ht="15.9" customHeight="1" x14ac:dyDescent="0.3">
      <c r="A36" s="338" t="s">
        <v>172</v>
      </c>
      <c r="B36" s="339"/>
      <c r="C36" s="343" t="s">
        <v>173</v>
      </c>
      <c r="D36" s="344"/>
      <c r="E36" s="345"/>
      <c r="F36" s="346" t="s">
        <v>174</v>
      </c>
      <c r="G36" s="338" t="s">
        <v>255</v>
      </c>
      <c r="H36" s="340"/>
      <c r="I36" s="340"/>
      <c r="J36" s="340"/>
      <c r="K36" s="340"/>
      <c r="L36" s="340"/>
      <c r="M36" s="338" t="s">
        <v>221</v>
      </c>
      <c r="N36" s="340"/>
      <c r="O36" s="339"/>
    </row>
    <row r="37" spans="1:15" ht="15.9" customHeight="1" x14ac:dyDescent="0.3">
      <c r="A37" s="350" t="s">
        <v>189</v>
      </c>
      <c r="B37" s="351"/>
      <c r="C37" s="37" t="s">
        <v>176</v>
      </c>
      <c r="D37" s="37" t="s">
        <v>177</v>
      </c>
      <c r="E37" s="37" t="s">
        <v>178</v>
      </c>
      <c r="F37" s="347"/>
      <c r="G37" s="346" t="s">
        <v>179</v>
      </c>
      <c r="H37" s="346" t="s">
        <v>182</v>
      </c>
      <c r="I37" s="346" t="s">
        <v>875</v>
      </c>
      <c r="J37" s="346" t="s">
        <v>876</v>
      </c>
      <c r="K37" s="346" t="s">
        <v>884</v>
      </c>
      <c r="L37" s="346" t="s">
        <v>185</v>
      </c>
      <c r="M37" s="386" t="s">
        <v>268</v>
      </c>
      <c r="N37" s="386" t="s">
        <v>269</v>
      </c>
      <c r="O37" s="386" t="s">
        <v>270</v>
      </c>
    </row>
    <row r="38" spans="1:15" ht="15.9" customHeight="1" x14ac:dyDescent="0.3">
      <c r="A38" s="352"/>
      <c r="B38" s="353"/>
      <c r="C38" s="34" t="s">
        <v>186</v>
      </c>
      <c r="D38" s="34" t="s">
        <v>187</v>
      </c>
      <c r="E38" s="35" t="s">
        <v>186</v>
      </c>
      <c r="F38" s="35" t="s">
        <v>186</v>
      </c>
      <c r="G38" s="342"/>
      <c r="H38" s="342"/>
      <c r="I38" s="378"/>
      <c r="J38" s="378"/>
      <c r="K38" s="378"/>
      <c r="L38" s="342"/>
      <c r="M38" s="342"/>
      <c r="N38" s="342"/>
      <c r="O38" s="342"/>
    </row>
    <row r="39" spans="1:15" ht="15.9" customHeight="1" x14ac:dyDescent="0.3">
      <c r="A39" s="336">
        <v>1900</v>
      </c>
      <c r="B39" s="337"/>
      <c r="C39" s="29">
        <v>1900</v>
      </c>
      <c r="D39" s="15">
        <v>94</v>
      </c>
      <c r="E39" s="121">
        <v>1429</v>
      </c>
      <c r="F39" s="20">
        <v>2080</v>
      </c>
      <c r="G39" s="223">
        <v>3199</v>
      </c>
      <c r="H39" s="223">
        <v>3573</v>
      </c>
      <c r="I39" s="223">
        <v>3642</v>
      </c>
      <c r="J39" s="223">
        <v>3642</v>
      </c>
      <c r="K39" s="223">
        <v>3771</v>
      </c>
      <c r="L39" s="223">
        <v>5297</v>
      </c>
      <c r="M39" s="171">
        <v>241</v>
      </c>
      <c r="N39" s="171">
        <v>318</v>
      </c>
      <c r="O39" s="171">
        <v>370</v>
      </c>
    </row>
    <row r="40" spans="1:15" ht="15.9" customHeight="1" x14ac:dyDescent="0.3">
      <c r="A40" s="336">
        <v>2400</v>
      </c>
      <c r="B40" s="337"/>
      <c r="C40" s="29">
        <v>2400</v>
      </c>
      <c r="D40" s="15">
        <v>118</v>
      </c>
      <c r="E40" s="121">
        <v>1805</v>
      </c>
      <c r="F40" s="20">
        <v>2580</v>
      </c>
      <c r="G40" s="223">
        <v>3607</v>
      </c>
      <c r="H40" s="223">
        <v>4068</v>
      </c>
      <c r="I40" s="223">
        <v>4149</v>
      </c>
      <c r="J40" s="223">
        <v>4149</v>
      </c>
      <c r="K40" s="224">
        <v>4283</v>
      </c>
      <c r="L40" s="223">
        <v>6218</v>
      </c>
      <c r="M40" s="171">
        <v>275</v>
      </c>
      <c r="N40" s="171">
        <v>348</v>
      </c>
      <c r="O40" s="171">
        <v>409</v>
      </c>
    </row>
    <row r="41" spans="1:15" ht="15.9" customHeight="1" x14ac:dyDescent="0.3">
      <c r="A41" s="336">
        <v>2900</v>
      </c>
      <c r="B41" s="337"/>
      <c r="C41" s="29">
        <v>2900</v>
      </c>
      <c r="D41" s="15">
        <v>143</v>
      </c>
      <c r="E41" s="121">
        <v>2180</v>
      </c>
      <c r="F41" s="20">
        <v>3080</v>
      </c>
      <c r="G41" s="225">
        <v>4507</v>
      </c>
      <c r="H41" s="225">
        <v>5053</v>
      </c>
      <c r="I41" s="225">
        <v>5156</v>
      </c>
      <c r="J41" s="225">
        <v>5156</v>
      </c>
      <c r="K41" s="224">
        <v>5315</v>
      </c>
      <c r="L41" s="225">
        <v>7620</v>
      </c>
      <c r="M41" s="171">
        <v>305</v>
      </c>
      <c r="N41" s="171">
        <v>400</v>
      </c>
      <c r="O41" s="171">
        <v>464</v>
      </c>
    </row>
    <row r="42" spans="1:15" ht="15.9" customHeight="1" x14ac:dyDescent="0.3">
      <c r="A42" s="336">
        <v>3400</v>
      </c>
      <c r="B42" s="337"/>
      <c r="C42" s="29">
        <v>3400</v>
      </c>
      <c r="D42" s="15">
        <v>167</v>
      </c>
      <c r="E42" s="121">
        <v>2556</v>
      </c>
      <c r="F42" s="20">
        <v>3580</v>
      </c>
      <c r="G42" s="224">
        <v>5548</v>
      </c>
      <c r="H42" s="224">
        <v>6218</v>
      </c>
      <c r="I42" s="226">
        <v>6257</v>
      </c>
      <c r="J42" s="224">
        <v>6334</v>
      </c>
      <c r="K42" s="223" t="s">
        <v>53</v>
      </c>
      <c r="L42" s="224">
        <v>10385</v>
      </c>
      <c r="M42" s="171">
        <v>353</v>
      </c>
      <c r="N42" s="171">
        <v>460</v>
      </c>
      <c r="O42" s="171">
        <v>533</v>
      </c>
    </row>
    <row r="43" spans="1:15" ht="15.9" customHeight="1" x14ac:dyDescent="0.3">
      <c r="A43" s="336">
        <v>3900</v>
      </c>
      <c r="B43" s="337"/>
      <c r="C43" s="29">
        <v>3900</v>
      </c>
      <c r="D43" s="15">
        <v>192</v>
      </c>
      <c r="E43" s="121">
        <v>2932</v>
      </c>
      <c r="F43" s="20">
        <v>4080</v>
      </c>
      <c r="G43" s="224">
        <v>5926</v>
      </c>
      <c r="H43" s="224">
        <v>6872</v>
      </c>
      <c r="I43" s="226">
        <v>6872</v>
      </c>
      <c r="J43" s="224">
        <v>6966</v>
      </c>
      <c r="K43" s="223" t="s">
        <v>53</v>
      </c>
      <c r="L43" s="224">
        <v>12139</v>
      </c>
      <c r="M43" s="171">
        <v>409</v>
      </c>
      <c r="N43" s="171">
        <v>529</v>
      </c>
      <c r="O43" s="171">
        <v>611</v>
      </c>
    </row>
    <row r="44" spans="1:15" ht="15.9" customHeight="1" x14ac:dyDescent="0.3">
      <c r="A44" s="336">
        <v>4400</v>
      </c>
      <c r="B44" s="337"/>
      <c r="C44" s="29">
        <v>4400</v>
      </c>
      <c r="D44" s="15">
        <v>217</v>
      </c>
      <c r="E44" s="121">
        <v>3308</v>
      </c>
      <c r="F44" s="20">
        <v>4580</v>
      </c>
      <c r="G44" s="224">
        <v>6588</v>
      </c>
      <c r="H44" s="224">
        <v>7766</v>
      </c>
      <c r="I44" s="226">
        <v>7719</v>
      </c>
      <c r="J44" s="224">
        <v>7843</v>
      </c>
      <c r="K44" s="223" t="s">
        <v>53</v>
      </c>
      <c r="L44" s="224">
        <v>14728</v>
      </c>
      <c r="M44" s="171">
        <v>460</v>
      </c>
      <c r="N44" s="26" t="s">
        <v>53</v>
      </c>
      <c r="O44" s="26" t="s">
        <v>53</v>
      </c>
    </row>
    <row r="45" spans="1:15" ht="15.9" customHeight="1" x14ac:dyDescent="0.3">
      <c r="A45" s="19"/>
      <c r="B45" s="19"/>
      <c r="C45" s="19"/>
      <c r="D45" s="7"/>
      <c r="E45" s="122"/>
      <c r="F45" s="23"/>
      <c r="G45" s="19"/>
      <c r="H45" s="19"/>
      <c r="I45" s="193"/>
      <c r="J45" s="19"/>
      <c r="K45" s="19"/>
      <c r="L45" s="19"/>
      <c r="M45" s="215"/>
      <c r="N45" s="10"/>
      <c r="O45" s="10"/>
    </row>
    <row r="46" spans="1:15" ht="15.9" customHeight="1" x14ac:dyDescent="0.3">
      <c r="A46" s="18"/>
      <c r="B46" s="18"/>
      <c r="C46" s="18"/>
      <c r="D46" s="18"/>
      <c r="E46" s="18"/>
      <c r="F46" s="18"/>
      <c r="G46" s="16"/>
      <c r="H46" s="16"/>
      <c r="I46" s="16"/>
    </row>
    <row r="47" spans="1:15" ht="15.9" customHeight="1" x14ac:dyDescent="0.3">
      <c r="A47" s="338" t="s">
        <v>172</v>
      </c>
      <c r="B47" s="339"/>
      <c r="C47" s="343" t="s">
        <v>173</v>
      </c>
      <c r="D47" s="344"/>
      <c r="E47" s="345"/>
      <c r="F47" s="346" t="s">
        <v>174</v>
      </c>
      <c r="G47" s="338" t="s">
        <v>255</v>
      </c>
      <c r="H47" s="340"/>
      <c r="I47" s="340"/>
      <c r="J47" s="340"/>
      <c r="K47" s="340"/>
      <c r="L47" s="340"/>
      <c r="M47" s="338" t="s">
        <v>221</v>
      </c>
      <c r="N47" s="340"/>
      <c r="O47" s="339"/>
    </row>
    <row r="48" spans="1:15" ht="15.9" customHeight="1" x14ac:dyDescent="0.3">
      <c r="A48" s="350" t="s">
        <v>191</v>
      </c>
      <c r="B48" s="351"/>
      <c r="C48" s="37" t="s">
        <v>176</v>
      </c>
      <c r="D48" s="37" t="s">
        <v>177</v>
      </c>
      <c r="E48" s="37" t="s">
        <v>178</v>
      </c>
      <c r="F48" s="347"/>
      <c r="G48" s="346" t="s">
        <v>179</v>
      </c>
      <c r="H48" s="346" t="s">
        <v>182</v>
      </c>
      <c r="I48" s="346" t="s">
        <v>875</v>
      </c>
      <c r="J48" s="346" t="s">
        <v>876</v>
      </c>
      <c r="K48" s="346" t="s">
        <v>884</v>
      </c>
      <c r="L48" s="346" t="s">
        <v>185</v>
      </c>
      <c r="M48" s="386" t="s">
        <v>268</v>
      </c>
      <c r="N48" s="386" t="s">
        <v>269</v>
      </c>
      <c r="O48" s="386" t="s">
        <v>270</v>
      </c>
    </row>
    <row r="49" spans="1:15" ht="15.9" customHeight="1" x14ac:dyDescent="0.3">
      <c r="A49" s="352"/>
      <c r="B49" s="353"/>
      <c r="C49" s="34" t="s">
        <v>186</v>
      </c>
      <c r="D49" s="34" t="s">
        <v>187</v>
      </c>
      <c r="E49" s="35" t="s">
        <v>186</v>
      </c>
      <c r="F49" s="35" t="s">
        <v>186</v>
      </c>
      <c r="G49" s="342"/>
      <c r="H49" s="342"/>
      <c r="I49" s="378"/>
      <c r="J49" s="378"/>
      <c r="K49" s="378"/>
      <c r="L49" s="342"/>
      <c r="M49" s="342"/>
      <c r="N49" s="342"/>
      <c r="O49" s="342"/>
    </row>
    <row r="50" spans="1:15" ht="15.9" customHeight="1" x14ac:dyDescent="0.3">
      <c r="A50" s="336">
        <v>1900</v>
      </c>
      <c r="B50" s="337"/>
      <c r="C50" s="29">
        <v>1900</v>
      </c>
      <c r="D50" s="15">
        <v>88</v>
      </c>
      <c r="E50" s="20">
        <v>1188</v>
      </c>
      <c r="F50" s="20">
        <v>2080</v>
      </c>
      <c r="G50" s="223">
        <v>3199</v>
      </c>
      <c r="H50" s="223">
        <v>3573</v>
      </c>
      <c r="I50" s="223">
        <v>3642</v>
      </c>
      <c r="J50" s="223">
        <v>3642</v>
      </c>
      <c r="K50" s="223">
        <v>3771</v>
      </c>
      <c r="L50" s="223">
        <v>5297</v>
      </c>
      <c r="M50" s="171">
        <v>241</v>
      </c>
      <c r="N50" s="171">
        <v>318</v>
      </c>
      <c r="O50" s="171">
        <v>370</v>
      </c>
    </row>
    <row r="51" spans="1:15" ht="15.9" customHeight="1" x14ac:dyDescent="0.3">
      <c r="A51" s="336">
        <v>2400</v>
      </c>
      <c r="B51" s="337"/>
      <c r="C51" s="29">
        <v>2400</v>
      </c>
      <c r="D51" s="15">
        <v>111</v>
      </c>
      <c r="E51" s="121">
        <v>1500</v>
      </c>
      <c r="F51" s="20">
        <v>2580</v>
      </c>
      <c r="G51" s="223">
        <v>3607</v>
      </c>
      <c r="H51" s="223">
        <v>3878</v>
      </c>
      <c r="I51" s="223">
        <v>3964</v>
      </c>
      <c r="J51" s="223">
        <v>3964</v>
      </c>
      <c r="K51" s="223">
        <v>4059</v>
      </c>
      <c r="L51" s="223">
        <v>6218</v>
      </c>
      <c r="M51" s="171">
        <v>275</v>
      </c>
      <c r="N51" s="171">
        <v>348</v>
      </c>
      <c r="O51" s="171">
        <v>409</v>
      </c>
    </row>
    <row r="52" spans="1:15" ht="15.9" customHeight="1" x14ac:dyDescent="0.3">
      <c r="A52" s="336">
        <v>2900</v>
      </c>
      <c r="B52" s="337"/>
      <c r="C52" s="29">
        <v>2900</v>
      </c>
      <c r="D52" s="15">
        <v>135</v>
      </c>
      <c r="E52" s="121">
        <v>1813</v>
      </c>
      <c r="F52" s="20">
        <v>3080</v>
      </c>
      <c r="G52" s="223">
        <v>4507</v>
      </c>
      <c r="H52" s="223">
        <v>5053</v>
      </c>
      <c r="I52" s="223">
        <v>5156</v>
      </c>
      <c r="J52" s="223">
        <v>5156</v>
      </c>
      <c r="K52" s="225">
        <v>5315</v>
      </c>
      <c r="L52" s="223">
        <v>7620</v>
      </c>
      <c r="M52" s="171">
        <v>305</v>
      </c>
      <c r="N52" s="171">
        <v>400</v>
      </c>
      <c r="O52" s="171">
        <v>464</v>
      </c>
    </row>
    <row r="53" spans="1:15" ht="15.9" customHeight="1" x14ac:dyDescent="0.3">
      <c r="A53" s="336">
        <v>3400</v>
      </c>
      <c r="B53" s="337"/>
      <c r="C53" s="29">
        <v>3400</v>
      </c>
      <c r="D53" s="15">
        <v>158</v>
      </c>
      <c r="E53" s="121">
        <v>2125</v>
      </c>
      <c r="F53" s="20">
        <v>3580</v>
      </c>
      <c r="G53" s="225">
        <v>5492</v>
      </c>
      <c r="H53" s="225">
        <v>5956</v>
      </c>
      <c r="I53" s="226">
        <v>6016</v>
      </c>
      <c r="J53" s="225">
        <v>6076</v>
      </c>
      <c r="K53" s="223" t="s">
        <v>53</v>
      </c>
      <c r="L53" s="225">
        <v>10024</v>
      </c>
      <c r="M53" s="171">
        <v>353</v>
      </c>
      <c r="N53" s="171">
        <v>460</v>
      </c>
      <c r="O53" s="171">
        <v>533</v>
      </c>
    </row>
    <row r="54" spans="1:15" ht="15.9" customHeight="1" x14ac:dyDescent="0.3">
      <c r="A54" s="336">
        <v>3900</v>
      </c>
      <c r="B54" s="337"/>
      <c r="C54" s="29">
        <v>3900</v>
      </c>
      <c r="D54" s="15">
        <v>181</v>
      </c>
      <c r="E54" s="121">
        <v>2438</v>
      </c>
      <c r="F54" s="20">
        <v>4080</v>
      </c>
      <c r="G54" s="224">
        <v>5728</v>
      </c>
      <c r="H54" s="224">
        <v>6562</v>
      </c>
      <c r="I54" s="226">
        <v>6596</v>
      </c>
      <c r="J54" s="224">
        <v>6670</v>
      </c>
      <c r="K54" s="223" t="s">
        <v>53</v>
      </c>
      <c r="L54" s="224">
        <v>10905</v>
      </c>
      <c r="M54" s="171">
        <v>409</v>
      </c>
      <c r="N54" s="171">
        <v>529</v>
      </c>
      <c r="O54" s="171">
        <v>611</v>
      </c>
    </row>
    <row r="55" spans="1:15" ht="15.9" customHeight="1" x14ac:dyDescent="0.3">
      <c r="A55" s="336">
        <v>4400</v>
      </c>
      <c r="B55" s="337"/>
      <c r="C55" s="29">
        <v>4400</v>
      </c>
      <c r="D55" s="15">
        <v>204</v>
      </c>
      <c r="E55" s="26">
        <v>2750</v>
      </c>
      <c r="F55" s="20">
        <v>4580</v>
      </c>
      <c r="G55" s="224">
        <v>6364</v>
      </c>
      <c r="H55" s="224">
        <v>7418</v>
      </c>
      <c r="I55" s="226">
        <v>7413</v>
      </c>
      <c r="J55" s="224">
        <v>7517</v>
      </c>
      <c r="K55" s="223" t="s">
        <v>53</v>
      </c>
      <c r="L55" s="224">
        <v>13339</v>
      </c>
      <c r="M55" s="171">
        <v>460</v>
      </c>
      <c r="N55" s="171">
        <v>598</v>
      </c>
      <c r="O55" s="171">
        <v>688</v>
      </c>
    </row>
    <row r="56" spans="1:15" ht="15.9" customHeight="1" x14ac:dyDescent="0.3">
      <c r="A56" s="19"/>
      <c r="B56" s="19"/>
      <c r="C56" s="19"/>
      <c r="D56" s="7"/>
      <c r="E56" s="10"/>
      <c r="F56" s="23"/>
      <c r="G56" s="19"/>
      <c r="H56" s="19"/>
      <c r="I56" s="193"/>
      <c r="J56" s="19"/>
      <c r="K56" s="19"/>
      <c r="L56" s="19"/>
      <c r="M56" s="215"/>
      <c r="N56" s="215"/>
      <c r="O56" s="215"/>
    </row>
    <row r="57" spans="1:15" ht="15.9" customHeight="1" x14ac:dyDescent="0.3">
      <c r="A57" s="18"/>
      <c r="B57" s="18"/>
      <c r="C57" s="18"/>
      <c r="D57" s="18"/>
      <c r="E57" s="18"/>
      <c r="F57" s="18"/>
      <c r="G57" s="16"/>
      <c r="H57" s="16"/>
      <c r="I57" s="16"/>
    </row>
    <row r="58" spans="1:15" ht="15.9" customHeight="1" x14ac:dyDescent="0.3">
      <c r="A58" s="338" t="s">
        <v>172</v>
      </c>
      <c r="B58" s="339"/>
      <c r="C58" s="343" t="s">
        <v>173</v>
      </c>
      <c r="D58" s="344"/>
      <c r="E58" s="345"/>
      <c r="F58" s="346" t="s">
        <v>174</v>
      </c>
      <c r="G58" s="338" t="s">
        <v>255</v>
      </c>
      <c r="H58" s="340"/>
      <c r="I58" s="340"/>
      <c r="J58" s="340"/>
      <c r="K58" s="340"/>
      <c r="L58" s="340"/>
      <c r="M58" s="338" t="s">
        <v>221</v>
      </c>
      <c r="N58" s="340"/>
      <c r="O58" s="339"/>
    </row>
    <row r="59" spans="1:15" ht="15.9" customHeight="1" x14ac:dyDescent="0.3">
      <c r="A59" s="350" t="s">
        <v>192</v>
      </c>
      <c r="B59" s="351"/>
      <c r="C59" s="37" t="s">
        <v>176</v>
      </c>
      <c r="D59" s="37" t="s">
        <v>177</v>
      </c>
      <c r="E59" s="37" t="s">
        <v>178</v>
      </c>
      <c r="F59" s="347"/>
      <c r="G59" s="346" t="s">
        <v>179</v>
      </c>
      <c r="H59" s="346" t="s">
        <v>182</v>
      </c>
      <c r="I59" s="346" t="s">
        <v>875</v>
      </c>
      <c r="J59" s="346" t="s">
        <v>876</v>
      </c>
      <c r="K59" s="346" t="s">
        <v>884</v>
      </c>
      <c r="L59" s="346" t="s">
        <v>185</v>
      </c>
      <c r="M59" s="386" t="s">
        <v>268</v>
      </c>
      <c r="N59" s="386" t="s">
        <v>269</v>
      </c>
      <c r="O59" s="386" t="s">
        <v>270</v>
      </c>
    </row>
    <row r="60" spans="1:15" ht="15.9" customHeight="1" x14ac:dyDescent="0.3">
      <c r="A60" s="352"/>
      <c r="B60" s="353"/>
      <c r="C60" s="34" t="s">
        <v>186</v>
      </c>
      <c r="D60" s="34" t="s">
        <v>187</v>
      </c>
      <c r="E60" s="35" t="s">
        <v>186</v>
      </c>
      <c r="F60" s="35" t="s">
        <v>186</v>
      </c>
      <c r="G60" s="342"/>
      <c r="H60" s="342"/>
      <c r="I60" s="378"/>
      <c r="J60" s="378"/>
      <c r="K60" s="378"/>
      <c r="L60" s="342"/>
      <c r="M60" s="342"/>
      <c r="N60" s="342"/>
      <c r="O60" s="342"/>
    </row>
    <row r="61" spans="1:15" ht="15.9" customHeight="1" x14ac:dyDescent="0.3">
      <c r="A61" s="336">
        <v>1900</v>
      </c>
      <c r="B61" s="337"/>
      <c r="C61" s="29">
        <v>1900</v>
      </c>
      <c r="D61" s="15">
        <v>86</v>
      </c>
      <c r="E61" s="121">
        <v>1067</v>
      </c>
      <c r="F61" s="20">
        <v>2080</v>
      </c>
      <c r="G61" s="223">
        <v>3199</v>
      </c>
      <c r="H61" s="223">
        <v>3573</v>
      </c>
      <c r="I61" s="223">
        <v>3642</v>
      </c>
      <c r="J61" s="223">
        <v>3642</v>
      </c>
      <c r="K61" s="223">
        <v>3771</v>
      </c>
      <c r="L61" s="223">
        <v>5297</v>
      </c>
      <c r="M61" s="171">
        <v>241</v>
      </c>
      <c r="N61" s="171">
        <v>318</v>
      </c>
      <c r="O61" s="171">
        <v>370</v>
      </c>
    </row>
    <row r="62" spans="1:15" ht="15.9" customHeight="1" x14ac:dyDescent="0.3">
      <c r="A62" s="336">
        <v>2400</v>
      </c>
      <c r="B62" s="337"/>
      <c r="C62" s="29">
        <v>2400</v>
      </c>
      <c r="D62" s="15">
        <v>108</v>
      </c>
      <c r="E62" s="121">
        <v>1348</v>
      </c>
      <c r="F62" s="20">
        <v>2580</v>
      </c>
      <c r="G62" s="223">
        <v>3607</v>
      </c>
      <c r="H62" s="223">
        <v>3878</v>
      </c>
      <c r="I62" s="223">
        <v>3964</v>
      </c>
      <c r="J62" s="223">
        <v>3964</v>
      </c>
      <c r="K62" s="223">
        <v>4059</v>
      </c>
      <c r="L62" s="223">
        <v>6218</v>
      </c>
      <c r="M62" s="171">
        <v>275</v>
      </c>
      <c r="N62" s="171">
        <v>348</v>
      </c>
      <c r="O62" s="171">
        <v>409</v>
      </c>
    </row>
    <row r="63" spans="1:15" ht="15.9" customHeight="1" x14ac:dyDescent="0.3">
      <c r="A63" s="336">
        <v>2900</v>
      </c>
      <c r="B63" s="337"/>
      <c r="C63" s="29">
        <v>2900</v>
      </c>
      <c r="D63" s="15">
        <v>131</v>
      </c>
      <c r="E63" s="121">
        <v>1629</v>
      </c>
      <c r="F63" s="20">
        <v>3080</v>
      </c>
      <c r="G63" s="223">
        <v>4507</v>
      </c>
      <c r="H63" s="223">
        <v>5053</v>
      </c>
      <c r="I63" s="223">
        <v>5156</v>
      </c>
      <c r="J63" s="223">
        <v>5156</v>
      </c>
      <c r="K63" s="223">
        <v>5315</v>
      </c>
      <c r="L63" s="223">
        <v>7620</v>
      </c>
      <c r="M63" s="171">
        <v>305</v>
      </c>
      <c r="N63" s="171">
        <v>400</v>
      </c>
      <c r="O63" s="171">
        <v>464</v>
      </c>
    </row>
    <row r="64" spans="1:15" ht="15.9" customHeight="1" x14ac:dyDescent="0.3">
      <c r="A64" s="336">
        <v>3400</v>
      </c>
      <c r="B64" s="337"/>
      <c r="C64" s="29">
        <v>3400</v>
      </c>
      <c r="D64" s="15">
        <v>154</v>
      </c>
      <c r="E64" s="121">
        <v>1910</v>
      </c>
      <c r="F64" s="20">
        <v>3580</v>
      </c>
      <c r="G64" s="223">
        <v>5492</v>
      </c>
      <c r="H64" s="224">
        <v>5956</v>
      </c>
      <c r="I64" s="226">
        <v>6016</v>
      </c>
      <c r="J64" s="223">
        <v>6076</v>
      </c>
      <c r="K64" s="223" t="s">
        <v>53</v>
      </c>
      <c r="L64" s="223">
        <v>10024</v>
      </c>
      <c r="M64" s="171">
        <v>353</v>
      </c>
      <c r="N64" s="171">
        <v>460</v>
      </c>
      <c r="O64" s="171">
        <v>533</v>
      </c>
    </row>
    <row r="65" spans="1:15" ht="15.9" customHeight="1" x14ac:dyDescent="0.3">
      <c r="A65" s="336">
        <v>3900</v>
      </c>
      <c r="B65" s="337"/>
      <c r="C65" s="29">
        <v>3900</v>
      </c>
      <c r="D65" s="15">
        <v>176</v>
      </c>
      <c r="E65" s="121">
        <v>2191</v>
      </c>
      <c r="F65" s="20">
        <v>4080</v>
      </c>
      <c r="G65" s="224">
        <v>5728</v>
      </c>
      <c r="H65" s="224">
        <v>6562</v>
      </c>
      <c r="I65" s="226">
        <v>6596</v>
      </c>
      <c r="J65" s="224">
        <v>6670</v>
      </c>
      <c r="K65" s="223" t="s">
        <v>53</v>
      </c>
      <c r="L65" s="224">
        <v>10905</v>
      </c>
      <c r="M65" s="171">
        <v>409</v>
      </c>
      <c r="N65" s="171">
        <v>529</v>
      </c>
      <c r="O65" s="171">
        <v>611</v>
      </c>
    </row>
    <row r="66" spans="1:15" ht="15.9" customHeight="1" x14ac:dyDescent="0.3">
      <c r="A66" s="336">
        <v>4400</v>
      </c>
      <c r="B66" s="337"/>
      <c r="C66" s="29">
        <v>4400</v>
      </c>
      <c r="D66" s="15">
        <v>199</v>
      </c>
      <c r="E66" s="121">
        <v>2472</v>
      </c>
      <c r="F66" s="20">
        <v>4580</v>
      </c>
      <c r="G66" s="224">
        <v>6364</v>
      </c>
      <c r="H66" s="224">
        <v>7418</v>
      </c>
      <c r="I66" s="226">
        <v>7413</v>
      </c>
      <c r="J66" s="224">
        <v>7517</v>
      </c>
      <c r="K66" s="223" t="s">
        <v>53</v>
      </c>
      <c r="L66" s="224">
        <v>13339</v>
      </c>
      <c r="M66" s="171">
        <v>460</v>
      </c>
      <c r="N66" s="171">
        <v>598</v>
      </c>
      <c r="O66" s="171">
        <v>688</v>
      </c>
    </row>
    <row r="67" spans="1:15" ht="15.9" customHeight="1" x14ac:dyDescent="0.3">
      <c r="A67" s="19"/>
      <c r="B67" s="19"/>
      <c r="C67" s="19"/>
      <c r="D67" s="7"/>
      <c r="E67" s="122"/>
      <c r="F67" s="23"/>
      <c r="G67" s="19"/>
      <c r="H67" s="19"/>
      <c r="I67" s="193"/>
      <c r="J67" s="19"/>
      <c r="K67" s="19"/>
      <c r="L67" s="19"/>
      <c r="M67" s="215"/>
      <c r="N67" s="215"/>
      <c r="O67" s="215"/>
    </row>
    <row r="68" spans="1:15" ht="15.9" customHeight="1" x14ac:dyDescent="0.3">
      <c r="A68" s="9"/>
      <c r="B68" s="9"/>
      <c r="C68" s="9"/>
      <c r="D68" s="3"/>
      <c r="E68" s="3"/>
      <c r="F68" s="3"/>
      <c r="G68" s="3"/>
      <c r="H68" s="3"/>
      <c r="I68" s="3"/>
    </row>
    <row r="69" spans="1:15" ht="15.9" customHeight="1" x14ac:dyDescent="0.3">
      <c r="A69" s="338" t="s">
        <v>172</v>
      </c>
      <c r="B69" s="339"/>
      <c r="C69" s="343" t="s">
        <v>173</v>
      </c>
      <c r="D69" s="344"/>
      <c r="E69" s="345"/>
      <c r="F69" s="346" t="s">
        <v>174</v>
      </c>
      <c r="G69" s="338" t="s">
        <v>255</v>
      </c>
      <c r="H69" s="340"/>
      <c r="I69" s="340"/>
      <c r="J69" s="340"/>
      <c r="K69" s="340"/>
      <c r="L69" s="340"/>
      <c r="M69" s="338" t="s">
        <v>221</v>
      </c>
      <c r="N69" s="340"/>
      <c r="O69" s="339"/>
    </row>
    <row r="70" spans="1:15" ht="15.9" customHeight="1" x14ac:dyDescent="0.3">
      <c r="A70" s="350" t="s">
        <v>193</v>
      </c>
      <c r="B70" s="351"/>
      <c r="C70" s="37" t="s">
        <v>176</v>
      </c>
      <c r="D70" s="37" t="s">
        <v>177</v>
      </c>
      <c r="E70" s="37" t="s">
        <v>178</v>
      </c>
      <c r="F70" s="378"/>
      <c r="G70" s="346" t="s">
        <v>179</v>
      </c>
      <c r="H70" s="346" t="s">
        <v>182</v>
      </c>
      <c r="I70" s="346" t="s">
        <v>875</v>
      </c>
      <c r="J70" s="346" t="s">
        <v>876</v>
      </c>
      <c r="K70" s="346" t="s">
        <v>884</v>
      </c>
      <c r="L70" s="346" t="s">
        <v>185</v>
      </c>
      <c r="M70" s="386" t="s">
        <v>268</v>
      </c>
      <c r="N70" s="386" t="s">
        <v>269</v>
      </c>
      <c r="O70" s="386" t="s">
        <v>270</v>
      </c>
    </row>
    <row r="71" spans="1:15" ht="15.9" customHeight="1" x14ac:dyDescent="0.3">
      <c r="A71" s="352"/>
      <c r="B71" s="353"/>
      <c r="C71" s="34" t="s">
        <v>186</v>
      </c>
      <c r="D71" s="34" t="s">
        <v>187</v>
      </c>
      <c r="E71" s="35" t="s">
        <v>186</v>
      </c>
      <c r="F71" s="35" t="s">
        <v>186</v>
      </c>
      <c r="G71" s="342"/>
      <c r="H71" s="342"/>
      <c r="I71" s="378"/>
      <c r="J71" s="378"/>
      <c r="K71" s="378"/>
      <c r="L71" s="342"/>
      <c r="M71" s="342"/>
      <c r="N71" s="342"/>
      <c r="O71" s="342"/>
    </row>
    <row r="72" spans="1:15" ht="15.9" customHeight="1" x14ac:dyDescent="0.3">
      <c r="A72" s="336">
        <v>1900</v>
      </c>
      <c r="B72" s="337"/>
      <c r="C72" s="29">
        <v>1900</v>
      </c>
      <c r="D72" s="15">
        <v>81</v>
      </c>
      <c r="E72" s="121">
        <v>809</v>
      </c>
      <c r="F72" s="20">
        <v>2080</v>
      </c>
      <c r="G72" s="223">
        <v>3001</v>
      </c>
      <c r="H72" s="223">
        <v>3109</v>
      </c>
      <c r="I72" s="223">
        <v>3203</v>
      </c>
      <c r="J72" s="223">
        <v>3203</v>
      </c>
      <c r="K72" s="223">
        <v>3242</v>
      </c>
      <c r="L72" s="223">
        <v>4046</v>
      </c>
      <c r="M72" s="171">
        <v>241</v>
      </c>
      <c r="N72" s="171">
        <v>318</v>
      </c>
      <c r="O72" s="171">
        <v>370</v>
      </c>
    </row>
    <row r="73" spans="1:15" ht="15.9" customHeight="1" x14ac:dyDescent="0.3">
      <c r="A73" s="336">
        <v>2400</v>
      </c>
      <c r="B73" s="337"/>
      <c r="C73" s="29">
        <v>2400</v>
      </c>
      <c r="D73" s="15">
        <v>103</v>
      </c>
      <c r="E73" s="121">
        <v>1021</v>
      </c>
      <c r="F73" s="20">
        <v>2580</v>
      </c>
      <c r="G73" s="223">
        <v>3487</v>
      </c>
      <c r="H73" s="223">
        <v>3685</v>
      </c>
      <c r="I73" s="223">
        <v>3706</v>
      </c>
      <c r="J73" s="223">
        <v>3706</v>
      </c>
      <c r="K73" s="223">
        <v>3749</v>
      </c>
      <c r="L73" s="223">
        <v>5444</v>
      </c>
      <c r="M73" s="171">
        <v>275</v>
      </c>
      <c r="N73" s="171">
        <v>348</v>
      </c>
      <c r="O73" s="171">
        <v>409</v>
      </c>
    </row>
    <row r="74" spans="1:15" ht="15.9" customHeight="1" x14ac:dyDescent="0.3">
      <c r="A74" s="336">
        <v>2900</v>
      </c>
      <c r="B74" s="337"/>
      <c r="C74" s="29">
        <v>2900</v>
      </c>
      <c r="D74" s="15">
        <v>124</v>
      </c>
      <c r="E74" s="121">
        <v>1234</v>
      </c>
      <c r="F74" s="20">
        <v>3080</v>
      </c>
      <c r="G74" s="223">
        <v>4352</v>
      </c>
      <c r="H74" s="223">
        <v>4597</v>
      </c>
      <c r="I74" s="223">
        <v>4541</v>
      </c>
      <c r="J74" s="223">
        <v>4541</v>
      </c>
      <c r="K74" s="223">
        <v>4580</v>
      </c>
      <c r="L74" s="223">
        <v>6691</v>
      </c>
      <c r="M74" s="171">
        <v>305</v>
      </c>
      <c r="N74" s="171">
        <v>400</v>
      </c>
      <c r="O74" s="171">
        <v>464</v>
      </c>
    </row>
    <row r="75" spans="1:15" ht="15.9" customHeight="1" x14ac:dyDescent="0.3">
      <c r="A75" s="336">
        <v>3400</v>
      </c>
      <c r="B75" s="337"/>
      <c r="C75" s="29">
        <v>3400</v>
      </c>
      <c r="D75" s="15">
        <v>145</v>
      </c>
      <c r="E75" s="121">
        <v>1447</v>
      </c>
      <c r="F75" s="20">
        <v>3580</v>
      </c>
      <c r="G75" s="223">
        <v>5139</v>
      </c>
      <c r="H75" s="223">
        <v>5414</v>
      </c>
      <c r="I75" s="226">
        <v>5341</v>
      </c>
      <c r="J75" s="223">
        <v>5354</v>
      </c>
      <c r="K75" s="223" t="s">
        <v>53</v>
      </c>
      <c r="L75" s="223">
        <v>7861</v>
      </c>
      <c r="M75" s="171">
        <v>353</v>
      </c>
      <c r="N75" s="171">
        <v>460</v>
      </c>
      <c r="O75" s="171">
        <v>533</v>
      </c>
    </row>
    <row r="76" spans="1:15" ht="15.9" customHeight="1" x14ac:dyDescent="0.3">
      <c r="A76" s="336">
        <v>3900</v>
      </c>
      <c r="B76" s="337"/>
      <c r="C76" s="29">
        <v>3900</v>
      </c>
      <c r="D76" s="15">
        <v>167</v>
      </c>
      <c r="E76" s="121">
        <v>1660</v>
      </c>
      <c r="F76" s="20">
        <v>4080</v>
      </c>
      <c r="G76" s="223">
        <v>5530</v>
      </c>
      <c r="H76" s="223">
        <v>5947</v>
      </c>
      <c r="I76" s="226">
        <v>5831</v>
      </c>
      <c r="J76" s="223">
        <v>5853</v>
      </c>
      <c r="K76" s="223" t="s">
        <v>53</v>
      </c>
      <c r="L76" s="223">
        <v>9667</v>
      </c>
      <c r="M76" s="171">
        <v>409</v>
      </c>
      <c r="N76" s="171">
        <v>529</v>
      </c>
      <c r="O76" s="171">
        <v>611</v>
      </c>
    </row>
    <row r="77" spans="1:15" ht="15.9" customHeight="1" x14ac:dyDescent="0.3">
      <c r="A77" s="336">
        <v>4400</v>
      </c>
      <c r="B77" s="337"/>
      <c r="C77" s="29">
        <v>4400</v>
      </c>
      <c r="D77" s="15">
        <v>188</v>
      </c>
      <c r="E77" s="121">
        <v>1872</v>
      </c>
      <c r="F77" s="20">
        <v>4580</v>
      </c>
      <c r="G77" s="223">
        <v>5917</v>
      </c>
      <c r="H77" s="223">
        <v>6734</v>
      </c>
      <c r="I77" s="226">
        <v>6553</v>
      </c>
      <c r="J77" s="223">
        <v>6596</v>
      </c>
      <c r="K77" s="223" t="s">
        <v>53</v>
      </c>
      <c r="L77" s="223">
        <v>10565</v>
      </c>
      <c r="M77" s="171">
        <v>460</v>
      </c>
      <c r="N77" s="171">
        <v>598</v>
      </c>
      <c r="O77" s="171">
        <v>688</v>
      </c>
    </row>
    <row r="78" spans="1:15" ht="15.9" customHeight="1" x14ac:dyDescent="0.3">
      <c r="A78" s="19"/>
      <c r="B78" s="19"/>
      <c r="C78" s="19"/>
      <c r="D78" s="7"/>
      <c r="E78" s="122"/>
      <c r="F78" s="23"/>
      <c r="G78" s="19"/>
      <c r="H78" s="19"/>
      <c r="I78" s="193"/>
      <c r="J78" s="19"/>
      <c r="K78" s="19"/>
      <c r="L78" s="19"/>
    </row>
    <row r="79" spans="1:15" ht="15.9" customHeight="1" x14ac:dyDescent="0.3">
      <c r="A79" s="19"/>
      <c r="B79" s="19"/>
      <c r="C79" s="19"/>
      <c r="D79" s="7"/>
      <c r="E79" s="122"/>
      <c r="F79" s="23"/>
      <c r="G79" s="19"/>
      <c r="H79" s="19"/>
      <c r="I79" s="19"/>
      <c r="J79" s="19"/>
      <c r="K79" s="19"/>
      <c r="L79" s="19"/>
    </row>
    <row r="80" spans="1:15" s="126" customFormat="1" ht="15.9" customHeight="1" x14ac:dyDescent="0.3">
      <c r="A80" s="338" t="s">
        <v>172</v>
      </c>
      <c r="B80" s="339"/>
      <c r="C80" s="343" t="s">
        <v>173</v>
      </c>
      <c r="D80" s="344"/>
      <c r="E80" s="345"/>
      <c r="F80" s="346" t="s">
        <v>174</v>
      </c>
      <c r="G80" s="338" t="s">
        <v>255</v>
      </c>
      <c r="H80" s="340"/>
      <c r="I80" s="340"/>
      <c r="J80" s="340"/>
      <c r="K80" s="340"/>
      <c r="L80" s="340"/>
      <c r="M80" s="338" t="s">
        <v>221</v>
      </c>
      <c r="N80" s="340"/>
      <c r="O80" s="339"/>
    </row>
    <row r="81" spans="1:16" ht="15.9" customHeight="1" x14ac:dyDescent="0.3">
      <c r="A81" s="350" t="s">
        <v>557</v>
      </c>
      <c r="B81" s="351"/>
      <c r="C81" s="37" t="s">
        <v>176</v>
      </c>
      <c r="D81" s="37" t="s">
        <v>177</v>
      </c>
      <c r="E81" s="37" t="s">
        <v>178</v>
      </c>
      <c r="F81" s="378"/>
      <c r="G81" s="346" t="s">
        <v>179</v>
      </c>
      <c r="H81" s="346" t="s">
        <v>182</v>
      </c>
      <c r="I81" s="346" t="s">
        <v>875</v>
      </c>
      <c r="J81" s="346" t="s">
        <v>876</v>
      </c>
      <c r="K81" s="346" t="s">
        <v>884</v>
      </c>
      <c r="L81" s="346" t="s">
        <v>185</v>
      </c>
      <c r="M81" s="386" t="s">
        <v>268</v>
      </c>
      <c r="N81" s="386" t="s">
        <v>269</v>
      </c>
      <c r="O81" s="386" t="s">
        <v>270</v>
      </c>
    </row>
    <row r="82" spans="1:16" ht="15.9" customHeight="1" x14ac:dyDescent="0.3">
      <c r="A82" s="352"/>
      <c r="B82" s="353"/>
      <c r="C82" s="34" t="s">
        <v>186</v>
      </c>
      <c r="D82" s="34" t="s">
        <v>187</v>
      </c>
      <c r="E82" s="35" t="s">
        <v>186</v>
      </c>
      <c r="F82" s="35" t="s">
        <v>186</v>
      </c>
      <c r="G82" s="342"/>
      <c r="H82" s="342"/>
      <c r="I82" s="378"/>
      <c r="J82" s="378"/>
      <c r="K82" s="378"/>
      <c r="L82" s="342"/>
      <c r="M82" s="342"/>
      <c r="N82" s="342"/>
      <c r="O82" s="342"/>
    </row>
    <row r="83" spans="1:16" ht="15.9" customHeight="1" x14ac:dyDescent="0.3">
      <c r="A83" s="336">
        <v>1900</v>
      </c>
      <c r="B83" s="337"/>
      <c r="C83" s="29">
        <v>1900</v>
      </c>
      <c r="D83" s="15">
        <v>81</v>
      </c>
      <c r="E83" s="121">
        <v>792</v>
      </c>
      <c r="F83" s="20">
        <v>2080</v>
      </c>
      <c r="G83" s="223">
        <v>3001</v>
      </c>
      <c r="H83" s="223">
        <v>3109</v>
      </c>
      <c r="I83" s="223">
        <v>3203</v>
      </c>
      <c r="J83" s="223">
        <v>3203</v>
      </c>
      <c r="K83" s="223">
        <v>3242</v>
      </c>
      <c r="L83" s="223">
        <v>4046</v>
      </c>
      <c r="M83" s="171">
        <v>241</v>
      </c>
      <c r="N83" s="171">
        <v>318</v>
      </c>
      <c r="O83" s="171">
        <v>370</v>
      </c>
    </row>
    <row r="84" spans="1:16" ht="15.9" customHeight="1" x14ac:dyDescent="0.3">
      <c r="A84" s="336">
        <v>2400</v>
      </c>
      <c r="B84" s="337"/>
      <c r="C84" s="29">
        <v>2400</v>
      </c>
      <c r="D84" s="15">
        <v>102</v>
      </c>
      <c r="E84" s="121">
        <v>1000</v>
      </c>
      <c r="F84" s="20">
        <v>2580</v>
      </c>
      <c r="G84" s="223">
        <v>3487</v>
      </c>
      <c r="H84" s="223">
        <v>3685</v>
      </c>
      <c r="I84" s="223">
        <v>3706</v>
      </c>
      <c r="J84" s="223">
        <v>3706</v>
      </c>
      <c r="K84" s="223">
        <v>3749</v>
      </c>
      <c r="L84" s="223">
        <v>5444</v>
      </c>
      <c r="M84" s="171">
        <v>275</v>
      </c>
      <c r="N84" s="171">
        <v>348</v>
      </c>
      <c r="O84" s="171">
        <v>409</v>
      </c>
    </row>
    <row r="85" spans="1:16" ht="15.9" customHeight="1" x14ac:dyDescent="0.3">
      <c r="A85" s="336">
        <v>2900</v>
      </c>
      <c r="B85" s="337"/>
      <c r="C85" s="29">
        <v>2900</v>
      </c>
      <c r="D85" s="15">
        <v>124</v>
      </c>
      <c r="E85" s="121">
        <v>1208</v>
      </c>
      <c r="F85" s="20">
        <v>3080</v>
      </c>
      <c r="G85" s="223">
        <v>4352</v>
      </c>
      <c r="H85" s="223">
        <v>4597</v>
      </c>
      <c r="I85" s="223">
        <v>4541</v>
      </c>
      <c r="J85" s="223">
        <v>4541</v>
      </c>
      <c r="K85" s="223">
        <v>4580</v>
      </c>
      <c r="L85" s="223">
        <v>6691</v>
      </c>
      <c r="M85" s="171">
        <v>305</v>
      </c>
      <c r="N85" s="171">
        <v>400</v>
      </c>
      <c r="O85" s="171">
        <v>464</v>
      </c>
    </row>
    <row r="86" spans="1:16" ht="15.9" customHeight="1" x14ac:dyDescent="0.3">
      <c r="A86" s="336">
        <v>3400</v>
      </c>
      <c r="B86" s="337"/>
      <c r="C86" s="29">
        <v>3400</v>
      </c>
      <c r="D86" s="15">
        <v>145</v>
      </c>
      <c r="E86" s="121">
        <v>1417</v>
      </c>
      <c r="F86" s="20">
        <v>3580</v>
      </c>
      <c r="G86" s="223">
        <v>5139</v>
      </c>
      <c r="H86" s="223">
        <v>5414</v>
      </c>
      <c r="I86" s="226">
        <v>5341</v>
      </c>
      <c r="J86" s="223">
        <v>5354</v>
      </c>
      <c r="K86" s="223" t="s">
        <v>53</v>
      </c>
      <c r="L86" s="223">
        <v>7861</v>
      </c>
      <c r="M86" s="171">
        <v>353</v>
      </c>
      <c r="N86" s="171">
        <v>460</v>
      </c>
      <c r="O86" s="171">
        <v>533</v>
      </c>
    </row>
    <row r="87" spans="1:16" ht="15.9" customHeight="1" x14ac:dyDescent="0.3">
      <c r="A87" s="336">
        <v>3900</v>
      </c>
      <c r="B87" s="337"/>
      <c r="C87" s="29">
        <v>3900</v>
      </c>
      <c r="D87" s="15">
        <v>166</v>
      </c>
      <c r="E87" s="121">
        <v>1625</v>
      </c>
      <c r="F87" s="20">
        <v>4080</v>
      </c>
      <c r="G87" s="223">
        <v>5530</v>
      </c>
      <c r="H87" s="223">
        <v>5947</v>
      </c>
      <c r="I87" s="226">
        <v>5831</v>
      </c>
      <c r="J87" s="223">
        <v>5853</v>
      </c>
      <c r="K87" s="223" t="s">
        <v>53</v>
      </c>
      <c r="L87" s="223">
        <v>9667</v>
      </c>
      <c r="M87" s="171">
        <v>409</v>
      </c>
      <c r="N87" s="171">
        <v>529</v>
      </c>
      <c r="O87" s="171">
        <v>611</v>
      </c>
    </row>
    <row r="88" spans="1:16" ht="15.9" customHeight="1" x14ac:dyDescent="0.3">
      <c r="A88" s="336">
        <v>4400</v>
      </c>
      <c r="B88" s="337"/>
      <c r="C88" s="29">
        <v>4400</v>
      </c>
      <c r="D88" s="15">
        <v>188</v>
      </c>
      <c r="E88" s="121">
        <v>1833</v>
      </c>
      <c r="F88" s="20">
        <v>4580</v>
      </c>
      <c r="G88" s="223">
        <v>5917</v>
      </c>
      <c r="H88" s="223">
        <v>6734</v>
      </c>
      <c r="I88" s="226">
        <v>6553</v>
      </c>
      <c r="J88" s="223">
        <v>6596</v>
      </c>
      <c r="K88" s="223" t="s">
        <v>53</v>
      </c>
      <c r="L88" s="223">
        <v>10565</v>
      </c>
      <c r="M88" s="171">
        <v>460</v>
      </c>
      <c r="N88" s="171">
        <v>598</v>
      </c>
      <c r="O88" s="171">
        <v>688</v>
      </c>
    </row>
    <row r="89" spans="1:16" ht="15.9" customHeight="1" x14ac:dyDescent="0.3">
      <c r="G89" s="19"/>
      <c r="H89" s="19"/>
      <c r="I89" s="19"/>
      <c r="J89" s="19"/>
      <c r="K89" s="19"/>
      <c r="L89" s="19"/>
    </row>
    <row r="90" spans="1:16" ht="15.9" customHeight="1" x14ac:dyDescent="0.3"/>
    <row r="91" spans="1:16" ht="15.9" customHeight="1" x14ac:dyDescent="0.3">
      <c r="A91" s="384" t="s">
        <v>253</v>
      </c>
      <c r="B91" s="384"/>
      <c r="C91" s="384"/>
      <c r="D91" s="384"/>
      <c r="E91" s="384"/>
      <c r="F91" s="384"/>
      <c r="G91" s="384"/>
      <c r="H91" s="384"/>
      <c r="I91" s="384"/>
      <c r="J91" s="384"/>
      <c r="K91" s="384"/>
      <c r="L91" s="384"/>
      <c r="M91" s="384"/>
      <c r="N91" s="384"/>
      <c r="O91" s="384"/>
      <c r="P91" s="126"/>
    </row>
    <row r="92" spans="1:16" ht="15.9" customHeight="1" x14ac:dyDescent="0.3">
      <c r="A92" s="36" t="s">
        <v>195</v>
      </c>
      <c r="B92" s="389" t="s">
        <v>196</v>
      </c>
      <c r="C92" s="389"/>
      <c r="D92" s="389"/>
      <c r="E92" s="389"/>
      <c r="F92" s="389"/>
      <c r="G92" s="389"/>
      <c r="H92" s="389"/>
      <c r="I92" s="389"/>
      <c r="J92" s="389"/>
      <c r="K92" s="389"/>
      <c r="L92" s="389"/>
      <c r="M92" s="415" t="s">
        <v>255</v>
      </c>
      <c r="N92" s="415"/>
      <c r="O92" s="415"/>
    </row>
    <row r="93" spans="1:16" ht="15.9" customHeight="1" x14ac:dyDescent="0.3">
      <c r="A93" s="85" t="s">
        <v>197</v>
      </c>
      <c r="B93" s="387" t="s">
        <v>262</v>
      </c>
      <c r="C93" s="387"/>
      <c r="D93" s="387"/>
      <c r="E93" s="387"/>
      <c r="F93" s="387"/>
      <c r="G93" s="387"/>
      <c r="H93" s="387"/>
      <c r="I93" s="387"/>
      <c r="J93" s="387"/>
      <c r="K93" s="387"/>
      <c r="L93" s="387"/>
      <c r="M93" s="425">
        <v>1131</v>
      </c>
      <c r="N93" s="425"/>
      <c r="O93" s="425"/>
      <c r="P93" s="425"/>
    </row>
    <row r="94" spans="1:16" ht="15.9" customHeight="1" x14ac:dyDescent="0.3">
      <c r="A94" s="81" t="s">
        <v>199</v>
      </c>
      <c r="B94" s="388" t="s">
        <v>200</v>
      </c>
      <c r="C94" s="388"/>
      <c r="D94" s="388"/>
      <c r="E94" s="388"/>
      <c r="F94" s="388"/>
      <c r="G94" s="388"/>
      <c r="H94" s="388"/>
      <c r="I94" s="388"/>
      <c r="J94" s="388"/>
      <c r="K94" s="388"/>
      <c r="L94" s="388"/>
      <c r="M94" s="388" t="s">
        <v>201</v>
      </c>
      <c r="N94" s="388"/>
      <c r="O94" s="388"/>
      <c r="P94" s="388"/>
    </row>
    <row r="95" spans="1:16" ht="15.9" customHeight="1" x14ac:dyDescent="0.3">
      <c r="A95" s="81" t="s">
        <v>202</v>
      </c>
      <c r="B95" s="388" t="s">
        <v>203</v>
      </c>
      <c r="C95" s="388"/>
      <c r="D95" s="388"/>
      <c r="E95" s="388"/>
      <c r="F95" s="388"/>
      <c r="G95" s="388"/>
      <c r="H95" s="388"/>
      <c r="I95" s="388"/>
      <c r="J95" s="388"/>
      <c r="K95" s="388"/>
      <c r="L95" s="388"/>
      <c r="M95" s="388" t="s">
        <v>201</v>
      </c>
      <c r="N95" s="388"/>
      <c r="O95" s="388"/>
      <c r="P95" s="388"/>
    </row>
    <row r="96" spans="1:16" ht="15.9" customHeight="1" x14ac:dyDescent="0.3">
      <c r="A96" s="81" t="s">
        <v>204</v>
      </c>
      <c r="B96" s="388" t="s">
        <v>205</v>
      </c>
      <c r="C96" s="388"/>
      <c r="D96" s="388"/>
      <c r="E96" s="388"/>
      <c r="F96" s="388"/>
      <c r="G96" s="388"/>
      <c r="H96" s="388"/>
      <c r="I96" s="388"/>
      <c r="J96" s="388"/>
      <c r="K96" s="388"/>
      <c r="L96" s="388"/>
      <c r="M96" s="388" t="s">
        <v>201</v>
      </c>
      <c r="N96" s="388"/>
      <c r="O96" s="388"/>
      <c r="P96" s="388"/>
    </row>
    <row r="97" spans="1:16" ht="15.9" customHeight="1" x14ac:dyDescent="0.3">
      <c r="A97" s="81" t="s">
        <v>206</v>
      </c>
      <c r="B97" s="388" t="s">
        <v>265</v>
      </c>
      <c r="C97" s="388"/>
      <c r="D97" s="388"/>
      <c r="E97" s="388"/>
      <c r="F97" s="388"/>
      <c r="G97" s="388"/>
      <c r="H97" s="388"/>
      <c r="I97" s="388"/>
      <c r="J97" s="388"/>
      <c r="K97" s="388"/>
      <c r="L97" s="388"/>
      <c r="M97" s="388" t="s">
        <v>201</v>
      </c>
      <c r="N97" s="388"/>
      <c r="O97" s="388"/>
      <c r="P97" s="388"/>
    </row>
    <row r="98" spans="1:16" ht="15.9" customHeight="1" x14ac:dyDescent="0.3">
      <c r="A98" s="81" t="s">
        <v>208</v>
      </c>
      <c r="B98" s="388" t="s">
        <v>266</v>
      </c>
      <c r="C98" s="388"/>
      <c r="D98" s="388"/>
      <c r="E98" s="388"/>
      <c r="F98" s="388"/>
      <c r="G98" s="388"/>
      <c r="H98" s="388"/>
      <c r="I98" s="388"/>
      <c r="J98" s="388"/>
      <c r="K98" s="388"/>
      <c r="L98" s="388"/>
      <c r="M98" s="388" t="s">
        <v>210</v>
      </c>
      <c r="N98" s="388"/>
      <c r="O98" s="388"/>
      <c r="P98" s="388"/>
    </row>
    <row r="99" spans="1:16" ht="15.9" customHeight="1" x14ac:dyDescent="0.3">
      <c r="A99" s="427" t="s">
        <v>211</v>
      </c>
      <c r="B99" s="428"/>
      <c r="C99" s="428"/>
      <c r="D99" s="428"/>
      <c r="E99" s="428"/>
      <c r="F99" s="428"/>
      <c r="G99" s="428"/>
      <c r="H99" s="428"/>
      <c r="I99" s="428"/>
      <c r="J99" s="428"/>
      <c r="K99" s="428"/>
      <c r="L99" s="428"/>
      <c r="M99" s="428"/>
      <c r="N99" s="428"/>
      <c r="O99" s="429"/>
    </row>
    <row r="100" spans="1:16" ht="15.9" customHeight="1" x14ac:dyDescent="0.3">
      <c r="A100" s="427" t="s">
        <v>212</v>
      </c>
      <c r="B100" s="428"/>
      <c r="C100" s="428"/>
      <c r="D100" s="428"/>
      <c r="E100" s="428"/>
      <c r="F100" s="428"/>
      <c r="G100" s="428"/>
      <c r="H100" s="428"/>
      <c r="I100" s="428"/>
      <c r="J100" s="428"/>
      <c r="K100" s="428"/>
      <c r="L100" s="428"/>
      <c r="M100" s="428"/>
      <c r="N100" s="428"/>
      <c r="O100" s="429"/>
    </row>
    <row r="101" spans="1:16" ht="15.9" customHeight="1" x14ac:dyDescent="0.3">
      <c r="A101" s="357" t="s">
        <v>213</v>
      </c>
      <c r="B101" s="357"/>
      <c r="C101" s="357"/>
      <c r="D101" s="357"/>
      <c r="E101" s="357"/>
      <c r="F101" s="357"/>
      <c r="G101" s="357"/>
      <c r="H101" s="357"/>
      <c r="I101" s="357"/>
      <c r="J101" s="357"/>
      <c r="K101" s="357"/>
      <c r="L101" s="357"/>
      <c r="M101" s="357"/>
      <c r="N101" s="357"/>
      <c r="O101" s="357"/>
    </row>
  </sheetData>
  <mergeCells count="166">
    <mergeCell ref="A85:B85"/>
    <mergeCell ref="A86:B86"/>
    <mergeCell ref="A87:B87"/>
    <mergeCell ref="A88:B88"/>
    <mergeCell ref="F80:F81"/>
    <mergeCell ref="A80:B80"/>
    <mergeCell ref="C80:E80"/>
    <mergeCell ref="I81:I82"/>
    <mergeCell ref="J81:J82"/>
    <mergeCell ref="L81:L82"/>
    <mergeCell ref="M81:M82"/>
    <mergeCell ref="N81:N82"/>
    <mergeCell ref="O81:O82"/>
    <mergeCell ref="K81:K82"/>
    <mergeCell ref="A83:B83"/>
    <mergeCell ref="A84:B84"/>
    <mergeCell ref="A1:D1"/>
    <mergeCell ref="A2:D2"/>
    <mergeCell ref="A3:D3"/>
    <mergeCell ref="A4:D4"/>
    <mergeCell ref="A21:O21"/>
    <mergeCell ref="I1:J2"/>
    <mergeCell ref="A20:O20"/>
    <mergeCell ref="A19:O19"/>
    <mergeCell ref="A18:O18"/>
    <mergeCell ref="A8:O8"/>
    <mergeCell ref="A7:O7"/>
    <mergeCell ref="A6:O6"/>
    <mergeCell ref="A17:O17"/>
    <mergeCell ref="A16:O16"/>
    <mergeCell ref="A15:O15"/>
    <mergeCell ref="A14:O14"/>
    <mergeCell ref="A13:O13"/>
    <mergeCell ref="A12:O12"/>
    <mergeCell ref="A11:O11"/>
    <mergeCell ref="A10:O10"/>
    <mergeCell ref="A9:O9"/>
    <mergeCell ref="L29:L30"/>
    <mergeCell ref="M29:M30"/>
    <mergeCell ref="N29:N30"/>
    <mergeCell ref="O29:O30"/>
    <mergeCell ref="F28:F29"/>
    <mergeCell ref="A31:B31"/>
    <mergeCell ref="A32:B32"/>
    <mergeCell ref="A22:O22"/>
    <mergeCell ref="A26:O26"/>
    <mergeCell ref="A28:B28"/>
    <mergeCell ref="C28:E28"/>
    <mergeCell ref="M28:O28"/>
    <mergeCell ref="A29:B30"/>
    <mergeCell ref="G29:G30"/>
    <mergeCell ref="H29:H30"/>
    <mergeCell ref="I29:I30"/>
    <mergeCell ref="J29:J30"/>
    <mergeCell ref="G28:L28"/>
    <mergeCell ref="K29:K30"/>
    <mergeCell ref="A23:O23"/>
    <mergeCell ref="A24:H24"/>
    <mergeCell ref="O37:O38"/>
    <mergeCell ref="A39:B39"/>
    <mergeCell ref="A40:B40"/>
    <mergeCell ref="A33:B33"/>
    <mergeCell ref="A36:B36"/>
    <mergeCell ref="C36:E36"/>
    <mergeCell ref="G36:L36"/>
    <mergeCell ref="M36:O36"/>
    <mergeCell ref="A37:B38"/>
    <mergeCell ref="G37:G38"/>
    <mergeCell ref="H37:H38"/>
    <mergeCell ref="I37:I38"/>
    <mergeCell ref="J37:J38"/>
    <mergeCell ref="A41:B41"/>
    <mergeCell ref="A42:B42"/>
    <mergeCell ref="A43:B43"/>
    <mergeCell ref="A44:B44"/>
    <mergeCell ref="A47:B47"/>
    <mergeCell ref="C47:E47"/>
    <mergeCell ref="L37:L38"/>
    <mergeCell ref="M37:M38"/>
    <mergeCell ref="N37:N38"/>
    <mergeCell ref="F36:F37"/>
    <mergeCell ref="K37:K38"/>
    <mergeCell ref="O48:O49"/>
    <mergeCell ref="A50:B50"/>
    <mergeCell ref="A51:B51"/>
    <mergeCell ref="A52:B52"/>
    <mergeCell ref="A53:B53"/>
    <mergeCell ref="A54:B54"/>
    <mergeCell ref="G47:L47"/>
    <mergeCell ref="M47:O47"/>
    <mergeCell ref="A48:B49"/>
    <mergeCell ref="G48:G49"/>
    <mergeCell ref="H48:H49"/>
    <mergeCell ref="I48:I49"/>
    <mergeCell ref="J48:J49"/>
    <mergeCell ref="L48:L49"/>
    <mergeCell ref="M48:M49"/>
    <mergeCell ref="N48:N49"/>
    <mergeCell ref="F47:F48"/>
    <mergeCell ref="K48:K49"/>
    <mergeCell ref="N59:N60"/>
    <mergeCell ref="F58:F59"/>
    <mergeCell ref="O59:O60"/>
    <mergeCell ref="A61:B61"/>
    <mergeCell ref="A62:B62"/>
    <mergeCell ref="A55:B55"/>
    <mergeCell ref="A58:B58"/>
    <mergeCell ref="C58:E58"/>
    <mergeCell ref="G58:L58"/>
    <mergeCell ref="M58:O58"/>
    <mergeCell ref="A59:B60"/>
    <mergeCell ref="G59:G60"/>
    <mergeCell ref="H59:H60"/>
    <mergeCell ref="I59:I60"/>
    <mergeCell ref="J59:J60"/>
    <mergeCell ref="K59:K60"/>
    <mergeCell ref="A63:B63"/>
    <mergeCell ref="A64:B64"/>
    <mergeCell ref="A65:B65"/>
    <mergeCell ref="A66:B66"/>
    <mergeCell ref="A69:B69"/>
    <mergeCell ref="C69:E69"/>
    <mergeCell ref="K70:K71"/>
    <mergeCell ref="L59:L60"/>
    <mergeCell ref="M59:M60"/>
    <mergeCell ref="O70:O71"/>
    <mergeCell ref="A72:B72"/>
    <mergeCell ref="A73:B73"/>
    <mergeCell ref="A74:B74"/>
    <mergeCell ref="A75:B75"/>
    <mergeCell ref="A76:B76"/>
    <mergeCell ref="G69:L69"/>
    <mergeCell ref="M69:O69"/>
    <mergeCell ref="A70:B71"/>
    <mergeCell ref="G70:G71"/>
    <mergeCell ref="H70:H71"/>
    <mergeCell ref="I70:I71"/>
    <mergeCell ref="J70:J71"/>
    <mergeCell ref="L70:L71"/>
    <mergeCell ref="M70:M71"/>
    <mergeCell ref="N70:N71"/>
    <mergeCell ref="F69:F70"/>
    <mergeCell ref="A101:O101"/>
    <mergeCell ref="B96:L96"/>
    <mergeCell ref="B97:L97"/>
    <mergeCell ref="B98:L98"/>
    <mergeCell ref="B93:L93"/>
    <mergeCell ref="B94:L94"/>
    <mergeCell ref="B95:L95"/>
    <mergeCell ref="A77:B77"/>
    <mergeCell ref="A91:O91"/>
    <mergeCell ref="B92:L92"/>
    <mergeCell ref="M92:O92"/>
    <mergeCell ref="A99:O99"/>
    <mergeCell ref="A100:O100"/>
    <mergeCell ref="M93:P93"/>
    <mergeCell ref="M94:P94"/>
    <mergeCell ref="M95:P95"/>
    <mergeCell ref="M96:P96"/>
    <mergeCell ref="M97:P97"/>
    <mergeCell ref="M98:P98"/>
    <mergeCell ref="G80:L80"/>
    <mergeCell ref="M80:O80"/>
    <mergeCell ref="A81:B82"/>
    <mergeCell ref="G81:G82"/>
    <mergeCell ref="H81:H82"/>
  </mergeCells>
  <hyperlinks>
    <hyperlink ref="A99:O99" location="'Akcesoria (ekr.elektryczne)'!A1" display="Akcesoria" xr:uid="{00000000-0004-0000-2000-000007000000}"/>
    <hyperlink ref="A100:O100" location="'Systemy sterowania (ceny)'!A1" display="Sterowania do ekranów elektrycznych (ceny)" xr:uid="{00000000-0004-0000-2000-000008000000}"/>
    <hyperlink ref="A101:O101" location="'Systemy sterowania (diagram)'!A1" display="Sterowania do ekranów elektrycznych (schematy)" xr:uid="{00000000-0004-0000-2000-000009000000}"/>
    <hyperlink ref="I1" location="'List of Screen'!A1" display="List of Screen" xr:uid="{55F5D2AD-256A-47DA-8041-4384861F497A}"/>
    <hyperlink ref="I1:J2" location="'Lista produktów'!A1" display="LISTA PRODUKTÓW" xr:uid="{831F8733-69AE-4F4E-B37F-91432865A6C2}"/>
  </hyperlinks>
  <pageMargins left="0.25" right="0.25" top="0.75" bottom="0.75" header="0.3" footer="0.3"/>
  <pageSetup paperSize="9" scale="3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1">
    <pageSetUpPr fitToPage="1"/>
  </sheetPr>
  <dimension ref="A1:XFC34"/>
  <sheetViews>
    <sheetView showGridLines="0" zoomScale="110" zoomScaleNormal="110" workbookViewId="0"/>
  </sheetViews>
  <sheetFormatPr defaultColWidth="0" defaultRowHeight="14.4" zeroHeight="1" x14ac:dyDescent="0.3"/>
  <cols>
    <col min="1" max="1" width="248.109375" bestFit="1" customWidth="1"/>
    <col min="2" max="16383" width="9.33203125" hidden="1"/>
    <col min="16384" max="16384" width="22.6640625" hidden="1" customWidth="1"/>
  </cols>
  <sheetData>
    <row r="1" spans="1:1" ht="15.75" customHeight="1" x14ac:dyDescent="0.35">
      <c r="A1" s="50" t="s">
        <v>1071</v>
      </c>
    </row>
    <row r="2" spans="1:1" ht="15.75" customHeight="1" x14ac:dyDescent="0.35">
      <c r="A2" s="50"/>
    </row>
    <row r="3" spans="1:1" ht="15.75" customHeight="1" x14ac:dyDescent="0.3">
      <c r="A3" t="s">
        <v>1134</v>
      </c>
    </row>
    <row r="4" spans="1:1" ht="15.75" customHeight="1" x14ac:dyDescent="0.3">
      <c r="A4" t="s">
        <v>1066</v>
      </c>
    </row>
    <row r="5" spans="1:1" ht="15.75" customHeight="1" x14ac:dyDescent="0.3">
      <c r="A5" s="202" t="s">
        <v>1067</v>
      </c>
    </row>
    <row r="6" spans="1:1" ht="15.75" customHeight="1" x14ac:dyDescent="0.3">
      <c r="A6" s="202" t="s">
        <v>1124</v>
      </c>
    </row>
    <row r="7" spans="1:1" ht="15.75" customHeight="1" x14ac:dyDescent="0.3">
      <c r="A7" s="202" t="s">
        <v>1070</v>
      </c>
    </row>
    <row r="8" spans="1:1" ht="15" customHeight="1" x14ac:dyDescent="0.3">
      <c r="A8" s="202" t="s">
        <v>1068</v>
      </c>
    </row>
    <row r="9" spans="1:1" ht="15.75" customHeight="1" x14ac:dyDescent="0.3">
      <c r="A9" s="202" t="s">
        <v>1072</v>
      </c>
    </row>
    <row r="10" spans="1:1" ht="15.75" customHeight="1" x14ac:dyDescent="0.3">
      <c r="A10" s="202" t="s">
        <v>1073</v>
      </c>
    </row>
    <row r="11" spans="1:1" ht="15.75" customHeight="1" x14ac:dyDescent="0.3">
      <c r="A11" s="202" t="s">
        <v>1132</v>
      </c>
    </row>
    <row r="12" spans="1:1" x14ac:dyDescent="0.3">
      <c r="A12" s="202" t="s">
        <v>1104</v>
      </c>
    </row>
    <row r="13" spans="1:1" x14ac:dyDescent="0.3">
      <c r="A13" s="202" t="s">
        <v>1105</v>
      </c>
    </row>
    <row r="14" spans="1:1" x14ac:dyDescent="0.3">
      <c r="A14" s="202" t="s">
        <v>1106</v>
      </c>
    </row>
    <row r="15" spans="1:1" x14ac:dyDescent="0.3">
      <c r="A15" s="202" t="s">
        <v>1125</v>
      </c>
    </row>
    <row r="16" spans="1:1" x14ac:dyDescent="0.3">
      <c r="A16" s="202" t="s">
        <v>1107</v>
      </c>
    </row>
    <row r="17" spans="1:1" x14ac:dyDescent="0.3">
      <c r="A17" s="202" t="s">
        <v>1069</v>
      </c>
    </row>
    <row r="18" spans="1:1" x14ac:dyDescent="0.3">
      <c r="A18" s="202" t="s">
        <v>1108</v>
      </c>
    </row>
    <row r="19" spans="1:1" x14ac:dyDescent="0.3">
      <c r="A19" s="257" t="s">
        <v>1109</v>
      </c>
    </row>
    <row r="20" spans="1:1" x14ac:dyDescent="0.3">
      <c r="A20" s="202" t="s">
        <v>1130</v>
      </c>
    </row>
    <row r="21" spans="1:1" x14ac:dyDescent="0.3">
      <c r="A21" s="202"/>
    </row>
    <row r="22" spans="1:1" x14ac:dyDescent="0.3">
      <c r="A22" s="202"/>
    </row>
    <row r="23" spans="1:1" x14ac:dyDescent="0.3">
      <c r="A23" s="202"/>
    </row>
    <row r="24" spans="1:1" x14ac:dyDescent="0.3">
      <c r="A24" s="202"/>
    </row>
    <row r="25" spans="1:1" ht="16.5" customHeight="1" x14ac:dyDescent="0.3"/>
    <row r="26" spans="1:1" hidden="1" x14ac:dyDescent="0.3">
      <c r="A26" s="202" t="s">
        <v>1062</v>
      </c>
    </row>
    <row r="27" spans="1:1" hidden="1" x14ac:dyDescent="0.3">
      <c r="A27" s="202" t="s">
        <v>1063</v>
      </c>
    </row>
    <row r="28" spans="1:1" hidden="1" x14ac:dyDescent="0.3">
      <c r="A28" s="202" t="s">
        <v>1064</v>
      </c>
    </row>
    <row r="29" spans="1:1" hidden="1" x14ac:dyDescent="0.3">
      <c r="A29" s="257" t="s">
        <v>1065</v>
      </c>
    </row>
    <row r="30" spans="1:1" x14ac:dyDescent="0.3"/>
    <row r="31" spans="1:1" x14ac:dyDescent="0.3"/>
    <row r="32" spans="1:1" x14ac:dyDescent="0.3"/>
    <row r="33" x14ac:dyDescent="0.3"/>
    <row r="34" x14ac:dyDescent="0.3"/>
  </sheetData>
  <pageMargins left="0.25" right="0.25" top="0.75" bottom="0.75" header="0.3" footer="0.3"/>
  <pageSetup paperSize="9" scale="6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oglio60">
    <pageSetUpPr fitToPage="1"/>
  </sheetPr>
  <dimension ref="A1:P101"/>
  <sheetViews>
    <sheetView showGridLines="0" zoomScaleNormal="100" workbookViewId="0">
      <selection sqref="A1:D1"/>
    </sheetView>
  </sheetViews>
  <sheetFormatPr defaultColWidth="0" defaultRowHeight="15.9" customHeight="1" zeroHeight="1" x14ac:dyDescent="0.3"/>
  <cols>
    <col min="1" max="2" width="10.6640625" style="2" customWidth="1"/>
    <col min="3" max="3" width="12.6640625" style="4" customWidth="1"/>
    <col min="4" max="5" width="12.6640625" style="2" customWidth="1"/>
    <col min="6" max="12" width="14.6640625" style="2" customWidth="1"/>
    <col min="13" max="15" width="12.6640625" style="2" customWidth="1"/>
    <col min="16" max="16384" width="11.44140625" style="2" hidden="1"/>
  </cols>
  <sheetData>
    <row r="1" spans="1:15" ht="15.9" customHeight="1" x14ac:dyDescent="0.3">
      <c r="A1" s="374" t="s">
        <v>156</v>
      </c>
      <c r="B1" s="374"/>
      <c r="C1" s="374"/>
      <c r="D1" s="374"/>
      <c r="E1" s="6"/>
      <c r="F1" s="6"/>
      <c r="I1" s="376" t="s">
        <v>157</v>
      </c>
      <c r="J1" s="376"/>
      <c r="K1" s="169"/>
      <c r="L1"/>
    </row>
    <row r="2" spans="1:15" ht="15.9" customHeight="1" x14ac:dyDescent="0.3">
      <c r="A2" s="418" t="s">
        <v>302</v>
      </c>
      <c r="B2" s="418"/>
      <c r="C2" s="418"/>
      <c r="D2" s="418"/>
      <c r="E2" s="6"/>
      <c r="F2" s="6"/>
      <c r="I2" s="376"/>
      <c r="J2" s="376"/>
      <c r="K2" s="169"/>
      <c r="L2"/>
    </row>
    <row r="3" spans="1:15" ht="15.9" customHeight="1" x14ac:dyDescent="0.3">
      <c r="A3" s="374" t="s">
        <v>306</v>
      </c>
      <c r="B3" s="374"/>
      <c r="C3" s="374"/>
      <c r="D3" s="374"/>
      <c r="E3" s="22"/>
      <c r="F3" s="22"/>
      <c r="G3" s="4"/>
      <c r="H3" s="17"/>
      <c r="I3" s="1"/>
      <c r="J3" s="1"/>
      <c r="K3" s="1"/>
      <c r="L3"/>
    </row>
    <row r="4" spans="1:15" ht="15.9" customHeight="1" x14ac:dyDescent="0.3">
      <c r="A4" s="374" t="s">
        <v>283</v>
      </c>
      <c r="B4" s="374"/>
      <c r="C4" s="374"/>
      <c r="D4" s="374"/>
      <c r="E4" s="22"/>
      <c r="F4" s="22"/>
      <c r="G4" s="4"/>
      <c r="H4" s="1"/>
      <c r="I4" s="17"/>
      <c r="J4" s="1"/>
      <c r="K4" s="1"/>
      <c r="L4"/>
    </row>
    <row r="5" spans="1:15" ht="15.9" customHeight="1" x14ac:dyDescent="0.3">
      <c r="A5" s="22"/>
      <c r="B5" s="22"/>
      <c r="C5" s="22"/>
      <c r="D5" s="22"/>
      <c r="E5" s="22"/>
      <c r="F5" s="22"/>
      <c r="G5" s="4"/>
      <c r="H5" s="1"/>
      <c r="I5" s="17"/>
      <c r="J5" s="1"/>
      <c r="K5" s="1"/>
      <c r="L5" s="1"/>
    </row>
    <row r="6" spans="1:15" ht="15.9" customHeight="1" x14ac:dyDescent="0.3">
      <c r="A6" s="417" t="s">
        <v>980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</row>
    <row r="7" spans="1:15" ht="15.9" customHeight="1" x14ac:dyDescent="0.3">
      <c r="A7" s="420" t="s">
        <v>288</v>
      </c>
      <c r="B7" s="420"/>
      <c r="C7" s="420"/>
      <c r="D7" s="420"/>
      <c r="E7" s="420"/>
      <c r="F7" s="420"/>
      <c r="G7" s="420"/>
      <c r="H7" s="420"/>
      <c r="I7" s="420"/>
      <c r="J7" s="420"/>
      <c r="K7" s="420"/>
      <c r="L7" s="420"/>
      <c r="M7" s="420"/>
      <c r="N7" s="420"/>
      <c r="O7" s="420"/>
    </row>
    <row r="8" spans="1:15" ht="15.9" customHeight="1" x14ac:dyDescent="0.3">
      <c r="A8" s="420" t="s">
        <v>165</v>
      </c>
      <c r="B8" s="420"/>
      <c r="C8" s="420"/>
      <c r="D8" s="420"/>
      <c r="E8" s="420"/>
      <c r="F8" s="420"/>
      <c r="G8" s="420"/>
      <c r="H8" s="420"/>
      <c r="I8" s="420"/>
      <c r="J8" s="420"/>
      <c r="K8" s="420"/>
      <c r="L8" s="420"/>
      <c r="M8" s="420"/>
      <c r="N8" s="420"/>
      <c r="O8" s="420"/>
    </row>
    <row r="9" spans="1:15" ht="15.9" customHeight="1" x14ac:dyDescent="0.3">
      <c r="A9" s="420" t="s">
        <v>164</v>
      </c>
      <c r="B9" s="420"/>
      <c r="C9" s="420"/>
      <c r="D9" s="420"/>
      <c r="E9" s="420"/>
      <c r="F9" s="420"/>
      <c r="G9" s="420"/>
      <c r="H9" s="420"/>
      <c r="I9" s="420"/>
      <c r="J9" s="420"/>
      <c r="K9" s="420"/>
      <c r="L9" s="420"/>
      <c r="M9" s="420"/>
      <c r="N9" s="420"/>
      <c r="O9" s="420"/>
    </row>
    <row r="10" spans="1:15" ht="15.9" customHeight="1" x14ac:dyDescent="0.3">
      <c r="A10" s="420" t="s">
        <v>260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</row>
    <row r="11" spans="1:15" ht="15.9" customHeight="1" x14ac:dyDescent="0.3">
      <c r="A11" s="420" t="s">
        <v>296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</row>
    <row r="12" spans="1:15" ht="15.9" customHeight="1" x14ac:dyDescent="0.3">
      <c r="A12" s="420" t="s">
        <v>958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</row>
    <row r="13" spans="1:15" ht="15.9" customHeight="1" x14ac:dyDescent="0.3">
      <c r="A13" s="420" t="s">
        <v>959</v>
      </c>
      <c r="B13" s="420"/>
      <c r="C13" s="420"/>
      <c r="D13" s="420"/>
      <c r="E13" s="420"/>
      <c r="F13" s="420"/>
      <c r="G13" s="420"/>
      <c r="H13" s="420"/>
      <c r="I13" s="420"/>
      <c r="J13" s="420"/>
      <c r="K13" s="420"/>
      <c r="L13" s="420"/>
      <c r="M13" s="420"/>
      <c r="N13" s="420"/>
      <c r="O13" s="420"/>
    </row>
    <row r="14" spans="1:15" ht="15.9" customHeight="1" x14ac:dyDescent="0.3">
      <c r="A14" s="420" t="s">
        <v>291</v>
      </c>
      <c r="B14" s="420"/>
      <c r="C14" s="420"/>
      <c r="D14" s="420"/>
      <c r="E14" s="420"/>
      <c r="F14" s="420"/>
      <c r="G14" s="420"/>
      <c r="H14" s="420"/>
      <c r="I14" s="420"/>
      <c r="J14" s="420"/>
      <c r="K14" s="420"/>
      <c r="L14" s="420"/>
      <c r="M14" s="420"/>
      <c r="N14" s="420"/>
      <c r="O14" s="420"/>
    </row>
    <row r="15" spans="1:15" ht="15.9" customHeight="1" x14ac:dyDescent="0.3">
      <c r="A15" s="420" t="s">
        <v>292</v>
      </c>
      <c r="B15" s="420"/>
      <c r="C15" s="420"/>
      <c r="D15" s="420"/>
      <c r="E15" s="420"/>
      <c r="F15" s="420"/>
      <c r="G15" s="420"/>
      <c r="H15" s="420"/>
      <c r="I15" s="420"/>
      <c r="J15" s="420"/>
      <c r="K15" s="420"/>
      <c r="L15" s="420"/>
      <c r="M15" s="420"/>
      <c r="N15" s="420"/>
      <c r="O15" s="420"/>
    </row>
    <row r="16" spans="1:15" ht="15.9" customHeight="1" x14ac:dyDescent="0.3">
      <c r="A16" s="420" t="s">
        <v>304</v>
      </c>
      <c r="B16" s="420"/>
      <c r="C16" s="420"/>
      <c r="D16" s="420"/>
      <c r="E16" s="420"/>
      <c r="F16" s="420"/>
      <c r="G16" s="420"/>
      <c r="H16" s="420"/>
      <c r="I16" s="420"/>
      <c r="J16" s="420"/>
      <c r="K16" s="420"/>
      <c r="L16" s="420"/>
      <c r="M16" s="420"/>
      <c r="N16" s="420"/>
      <c r="O16" s="420"/>
    </row>
    <row r="17" spans="1:15" ht="15.9" customHeight="1" x14ac:dyDescent="0.3">
      <c r="A17" s="420" t="s">
        <v>305</v>
      </c>
      <c r="B17" s="420"/>
      <c r="C17" s="420"/>
      <c r="D17" s="420"/>
      <c r="E17" s="420"/>
      <c r="F17" s="420"/>
      <c r="G17" s="420"/>
      <c r="H17" s="420"/>
      <c r="I17" s="420"/>
      <c r="J17" s="420"/>
      <c r="K17" s="420"/>
      <c r="L17" s="420"/>
      <c r="M17" s="420"/>
      <c r="N17" s="420"/>
      <c r="O17" s="420"/>
    </row>
    <row r="18" spans="1:15" ht="15.9" customHeight="1" x14ac:dyDescent="0.3">
      <c r="A18" s="420" t="s">
        <v>167</v>
      </c>
      <c r="B18" s="420"/>
      <c r="C18" s="420"/>
      <c r="D18" s="420"/>
      <c r="E18" s="420"/>
      <c r="F18" s="420"/>
      <c r="G18" s="420"/>
      <c r="H18" s="420"/>
      <c r="I18" s="420"/>
      <c r="J18" s="420"/>
      <c r="K18" s="420"/>
      <c r="L18" s="420"/>
      <c r="M18" s="420"/>
      <c r="N18" s="420"/>
      <c r="O18" s="420"/>
    </row>
    <row r="19" spans="1:15" ht="15.9" customHeight="1" x14ac:dyDescent="0.3">
      <c r="A19" s="420" t="s">
        <v>299</v>
      </c>
      <c r="B19" s="420"/>
      <c r="C19" s="420"/>
      <c r="D19" s="420"/>
      <c r="E19" s="420"/>
      <c r="F19" s="420"/>
      <c r="G19" s="420"/>
      <c r="H19" s="420"/>
      <c r="I19" s="420"/>
      <c r="J19" s="420"/>
      <c r="K19" s="420"/>
      <c r="L19" s="420"/>
      <c r="M19" s="420"/>
      <c r="N19" s="420"/>
      <c r="O19" s="420"/>
    </row>
    <row r="20" spans="1:15" ht="15.9" customHeight="1" x14ac:dyDescent="0.3">
      <c r="A20" s="420" t="s">
        <v>218</v>
      </c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0"/>
      <c r="M20" s="420"/>
      <c r="N20" s="420"/>
      <c r="O20" s="420"/>
    </row>
    <row r="21" spans="1:15" ht="15.9" customHeight="1" x14ac:dyDescent="0.3">
      <c r="A21" s="382" t="s">
        <v>921</v>
      </c>
      <c r="B21" s="382"/>
      <c r="C21" s="382"/>
      <c r="D21" s="382"/>
      <c r="E21" s="382"/>
      <c r="F21" s="382"/>
      <c r="G21" s="382"/>
      <c r="H21" s="382"/>
      <c r="I21" s="382"/>
      <c r="J21" s="382"/>
      <c r="K21" s="382"/>
      <c r="L21" s="382"/>
      <c r="M21" s="382"/>
      <c r="N21" s="382"/>
      <c r="O21" s="382"/>
    </row>
    <row r="22" spans="1:15" ht="15.9" customHeight="1" x14ac:dyDescent="0.3">
      <c r="A22" s="382" t="s">
        <v>284</v>
      </c>
      <c r="B22" s="382"/>
      <c r="C22" s="382"/>
      <c r="D22" s="382"/>
      <c r="E22" s="382"/>
      <c r="F22" s="382"/>
      <c r="G22" s="382"/>
      <c r="H22" s="382"/>
      <c r="I22" s="382"/>
      <c r="J22" s="382"/>
      <c r="K22" s="382"/>
      <c r="L22" s="382"/>
      <c r="M22" s="382"/>
      <c r="N22" s="382"/>
      <c r="O22" s="382"/>
    </row>
    <row r="23" spans="1:15" ht="15.9" customHeight="1" x14ac:dyDescent="0.3">
      <c r="A23" s="332" t="s">
        <v>1112</v>
      </c>
      <c r="B23" s="332"/>
      <c r="C23" s="332"/>
      <c r="D23" s="332"/>
      <c r="E23" s="332"/>
      <c r="F23" s="332"/>
      <c r="G23" s="332"/>
      <c r="H23" s="332"/>
      <c r="I23" s="332"/>
      <c r="J23" s="332"/>
      <c r="K23" s="332"/>
      <c r="L23" s="332"/>
      <c r="M23" s="332"/>
      <c r="N23" s="332"/>
      <c r="O23" s="332"/>
    </row>
    <row r="24" spans="1:15" ht="15.9" customHeight="1" x14ac:dyDescent="0.3">
      <c r="A24" s="332" t="s">
        <v>1111</v>
      </c>
      <c r="B24" s="332"/>
      <c r="C24" s="332"/>
      <c r="D24" s="332"/>
      <c r="E24" s="332"/>
      <c r="F24" s="332"/>
      <c r="G24" s="332"/>
      <c r="H24" s="332"/>
      <c r="I24" s="49"/>
      <c r="J24" s="49"/>
      <c r="K24" s="49"/>
      <c r="L24" s="49"/>
      <c r="M24" s="49"/>
      <c r="N24" s="49"/>
      <c r="O24" s="49"/>
    </row>
    <row r="25" spans="1:15" ht="15.9" customHeight="1" x14ac:dyDescent="0.3">
      <c r="A25" s="120"/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</row>
    <row r="26" spans="1:15" ht="15.9" customHeight="1" x14ac:dyDescent="0.3">
      <c r="A26" s="419" t="s">
        <v>251</v>
      </c>
      <c r="B26" s="419"/>
      <c r="C26" s="419"/>
      <c r="D26" s="419"/>
      <c r="E26" s="419"/>
      <c r="F26" s="419"/>
      <c r="G26" s="419"/>
      <c r="H26" s="419"/>
      <c r="I26" s="419"/>
      <c r="J26" s="419"/>
      <c r="K26" s="419"/>
      <c r="L26" s="419"/>
      <c r="M26" s="419"/>
      <c r="N26" s="419"/>
      <c r="O26" s="419"/>
    </row>
    <row r="27" spans="1:15" ht="15.9" customHeight="1" x14ac:dyDescent="0.3">
      <c r="A27" s="45"/>
      <c r="B27" s="45"/>
      <c r="C27" s="45"/>
      <c r="D27" s="45"/>
      <c r="E27" s="45"/>
      <c r="F27" s="45"/>
      <c r="G27" s="45"/>
      <c r="H27" s="45"/>
      <c r="I27" s="17"/>
      <c r="J27" s="1"/>
      <c r="K27" s="1"/>
      <c r="L27" s="1"/>
    </row>
    <row r="28" spans="1:15" ht="15.9" customHeight="1" x14ac:dyDescent="0.3">
      <c r="A28" s="338" t="s">
        <v>172</v>
      </c>
      <c r="B28" s="339"/>
      <c r="C28" s="343" t="s">
        <v>173</v>
      </c>
      <c r="D28" s="344"/>
      <c r="E28" s="345"/>
      <c r="F28" s="346" t="s">
        <v>174</v>
      </c>
      <c r="G28" s="338" t="s">
        <v>255</v>
      </c>
      <c r="H28" s="340"/>
      <c r="I28" s="340"/>
      <c r="J28" s="340"/>
      <c r="K28" s="340"/>
      <c r="L28" s="339"/>
      <c r="M28" s="338" t="s">
        <v>221</v>
      </c>
      <c r="N28" s="340"/>
      <c r="O28" s="339"/>
    </row>
    <row r="29" spans="1:15" ht="15.9" customHeight="1" x14ac:dyDescent="0.3">
      <c r="A29" s="350" t="s">
        <v>175</v>
      </c>
      <c r="B29" s="351"/>
      <c r="C29" s="37" t="s">
        <v>176</v>
      </c>
      <c r="D29" s="37" t="s">
        <v>177</v>
      </c>
      <c r="E29" s="37" t="s">
        <v>178</v>
      </c>
      <c r="F29" s="347"/>
      <c r="G29" s="346" t="s">
        <v>179</v>
      </c>
      <c r="H29" s="346" t="s">
        <v>182</v>
      </c>
      <c r="I29" s="346" t="s">
        <v>875</v>
      </c>
      <c r="J29" s="346" t="s">
        <v>876</v>
      </c>
      <c r="K29" s="346" t="s">
        <v>884</v>
      </c>
      <c r="L29" s="346" t="s">
        <v>185</v>
      </c>
      <c r="M29" s="386" t="s">
        <v>268</v>
      </c>
      <c r="N29" s="386" t="s">
        <v>269</v>
      </c>
      <c r="O29" s="386" t="s">
        <v>270</v>
      </c>
    </row>
    <row r="30" spans="1:15" ht="15.9" customHeight="1" x14ac:dyDescent="0.3">
      <c r="A30" s="352"/>
      <c r="B30" s="353"/>
      <c r="C30" s="34" t="s">
        <v>186</v>
      </c>
      <c r="D30" s="34" t="s">
        <v>187</v>
      </c>
      <c r="E30" s="35" t="s">
        <v>186</v>
      </c>
      <c r="F30" s="35" t="s">
        <v>186</v>
      </c>
      <c r="G30" s="342"/>
      <c r="H30" s="342"/>
      <c r="I30" s="378"/>
      <c r="J30" s="378"/>
      <c r="K30" s="378"/>
      <c r="L30" s="342"/>
      <c r="M30" s="342"/>
      <c r="N30" s="342"/>
      <c r="O30" s="342"/>
    </row>
    <row r="31" spans="1:15" ht="15.9" customHeight="1" x14ac:dyDescent="0.3">
      <c r="A31" s="336">
        <v>1860</v>
      </c>
      <c r="B31" s="337"/>
      <c r="C31" s="29">
        <v>1860</v>
      </c>
      <c r="D31" s="15">
        <v>104</v>
      </c>
      <c r="E31" s="20">
        <v>1860</v>
      </c>
      <c r="F31" s="20">
        <v>2080</v>
      </c>
      <c r="G31" s="223">
        <v>3302</v>
      </c>
      <c r="H31" s="223">
        <v>3723</v>
      </c>
      <c r="I31" s="223">
        <v>3792</v>
      </c>
      <c r="J31" s="223">
        <v>3792</v>
      </c>
      <c r="K31" s="224">
        <v>3951</v>
      </c>
      <c r="L31" s="223">
        <v>5921</v>
      </c>
      <c r="M31" s="26" t="s">
        <v>53</v>
      </c>
      <c r="N31" s="26" t="s">
        <v>53</v>
      </c>
      <c r="O31" s="26" t="s">
        <v>53</v>
      </c>
    </row>
    <row r="32" spans="1:15" ht="15.9" customHeight="1" x14ac:dyDescent="0.3">
      <c r="A32" s="336">
        <v>2360</v>
      </c>
      <c r="B32" s="337"/>
      <c r="C32" s="29">
        <v>2360</v>
      </c>
      <c r="D32" s="15">
        <v>131</v>
      </c>
      <c r="E32" s="20">
        <v>2360</v>
      </c>
      <c r="F32" s="20">
        <v>2580</v>
      </c>
      <c r="G32" s="224">
        <v>4068</v>
      </c>
      <c r="H32" s="224">
        <v>4592</v>
      </c>
      <c r="I32" s="224">
        <v>4678</v>
      </c>
      <c r="J32" s="224">
        <v>4678</v>
      </c>
      <c r="K32" s="224">
        <v>4915</v>
      </c>
      <c r="L32" s="224">
        <v>7327</v>
      </c>
      <c r="M32" s="26" t="s">
        <v>53</v>
      </c>
      <c r="N32" s="26" t="s">
        <v>53</v>
      </c>
      <c r="O32" s="26" t="s">
        <v>53</v>
      </c>
    </row>
    <row r="33" spans="1:16" ht="15.9" customHeight="1" x14ac:dyDescent="0.3">
      <c r="A33" s="336">
        <v>2860</v>
      </c>
      <c r="B33" s="337"/>
      <c r="C33" s="29">
        <v>2860</v>
      </c>
      <c r="D33" s="15">
        <v>159</v>
      </c>
      <c r="E33" s="20">
        <v>2860</v>
      </c>
      <c r="F33" s="20">
        <v>3080</v>
      </c>
      <c r="G33" s="224">
        <v>4705</v>
      </c>
      <c r="H33" s="224">
        <v>5285</v>
      </c>
      <c r="I33" s="224">
        <v>5380</v>
      </c>
      <c r="J33" s="224">
        <v>5380</v>
      </c>
      <c r="K33" s="224">
        <v>5586</v>
      </c>
      <c r="L33" s="224">
        <v>8858</v>
      </c>
      <c r="M33" s="26" t="s">
        <v>53</v>
      </c>
      <c r="N33" s="26" t="s">
        <v>53</v>
      </c>
      <c r="O33" s="26" t="s">
        <v>53</v>
      </c>
    </row>
    <row r="34" spans="1:16" ht="15.9" customHeight="1" x14ac:dyDescent="0.3">
      <c r="A34" s="19"/>
      <c r="B34" s="19"/>
      <c r="C34" s="19"/>
      <c r="D34" s="7"/>
      <c r="E34" s="23"/>
      <c r="F34" s="23"/>
      <c r="G34" s="19"/>
      <c r="H34" s="19"/>
      <c r="I34" s="19"/>
      <c r="J34" s="19"/>
      <c r="K34" s="19"/>
      <c r="L34" s="19"/>
      <c r="M34" s="10"/>
      <c r="N34" s="10"/>
      <c r="O34" s="10"/>
    </row>
    <row r="35" spans="1:16" ht="15.9" customHeight="1" x14ac:dyDescent="0.3">
      <c r="C35" s="2"/>
    </row>
    <row r="36" spans="1:16" ht="15.9" customHeight="1" x14ac:dyDescent="0.3">
      <c r="A36" s="338" t="s">
        <v>172</v>
      </c>
      <c r="B36" s="339"/>
      <c r="C36" s="343" t="s">
        <v>173</v>
      </c>
      <c r="D36" s="344"/>
      <c r="E36" s="345"/>
      <c r="F36" s="346" t="s">
        <v>174</v>
      </c>
      <c r="G36" s="338" t="s">
        <v>255</v>
      </c>
      <c r="H36" s="340"/>
      <c r="I36" s="340"/>
      <c r="J36" s="340"/>
      <c r="K36" s="340"/>
      <c r="L36" s="340"/>
      <c r="M36" s="338" t="s">
        <v>221</v>
      </c>
      <c r="N36" s="340"/>
      <c r="O36" s="339"/>
    </row>
    <row r="37" spans="1:16" ht="15.9" customHeight="1" x14ac:dyDescent="0.3">
      <c r="A37" s="350" t="s">
        <v>189</v>
      </c>
      <c r="B37" s="351"/>
      <c r="C37" s="37" t="s">
        <v>176</v>
      </c>
      <c r="D37" s="37" t="s">
        <v>177</v>
      </c>
      <c r="E37" s="37" t="s">
        <v>178</v>
      </c>
      <c r="F37" s="347"/>
      <c r="G37" s="346" t="s">
        <v>179</v>
      </c>
      <c r="H37" s="346" t="s">
        <v>182</v>
      </c>
      <c r="I37" s="346" t="s">
        <v>875</v>
      </c>
      <c r="J37" s="346" t="s">
        <v>876</v>
      </c>
      <c r="K37" s="346" t="s">
        <v>884</v>
      </c>
      <c r="L37" s="346" t="s">
        <v>185</v>
      </c>
      <c r="M37" s="386" t="s">
        <v>268</v>
      </c>
      <c r="N37" s="386" t="s">
        <v>269</v>
      </c>
      <c r="O37" s="386" t="s">
        <v>270</v>
      </c>
    </row>
    <row r="38" spans="1:16" ht="15.9" customHeight="1" x14ac:dyDescent="0.3">
      <c r="A38" s="352"/>
      <c r="B38" s="353"/>
      <c r="C38" s="34" t="s">
        <v>186</v>
      </c>
      <c r="D38" s="34" t="s">
        <v>187</v>
      </c>
      <c r="E38" s="35" t="s">
        <v>186</v>
      </c>
      <c r="F38" s="35" t="s">
        <v>186</v>
      </c>
      <c r="G38" s="342"/>
      <c r="H38" s="342"/>
      <c r="I38" s="342"/>
      <c r="J38" s="342"/>
      <c r="K38" s="378"/>
      <c r="L38" s="342"/>
      <c r="M38" s="342"/>
      <c r="N38" s="342"/>
      <c r="O38" s="342"/>
      <c r="P38" s="7"/>
    </row>
    <row r="39" spans="1:16" ht="15.9" customHeight="1" x14ac:dyDescent="0.3">
      <c r="A39" s="336">
        <v>1860</v>
      </c>
      <c r="B39" s="337"/>
      <c r="C39" s="29">
        <v>1860</v>
      </c>
      <c r="D39" s="15">
        <v>92</v>
      </c>
      <c r="E39" s="121">
        <v>1398</v>
      </c>
      <c r="F39" s="20">
        <v>2080</v>
      </c>
      <c r="G39" s="223">
        <v>3199</v>
      </c>
      <c r="H39" s="223">
        <v>3573</v>
      </c>
      <c r="I39" s="223">
        <v>3642</v>
      </c>
      <c r="J39" s="223">
        <v>3642</v>
      </c>
      <c r="K39" s="223">
        <v>3771</v>
      </c>
      <c r="L39" s="223">
        <v>5297</v>
      </c>
      <c r="M39" s="171">
        <v>241</v>
      </c>
      <c r="N39" s="171">
        <v>318</v>
      </c>
      <c r="O39" s="171">
        <v>370</v>
      </c>
      <c r="P39" s="7"/>
    </row>
    <row r="40" spans="1:16" ht="15.9" customHeight="1" x14ac:dyDescent="0.3">
      <c r="A40" s="336">
        <v>2360</v>
      </c>
      <c r="B40" s="337"/>
      <c r="C40" s="29">
        <v>2360</v>
      </c>
      <c r="D40" s="15">
        <v>116</v>
      </c>
      <c r="E40" s="121">
        <v>1774</v>
      </c>
      <c r="F40" s="20">
        <v>2580</v>
      </c>
      <c r="G40" s="223">
        <v>3607</v>
      </c>
      <c r="H40" s="223">
        <v>4068</v>
      </c>
      <c r="I40" s="223">
        <v>4149</v>
      </c>
      <c r="J40" s="223">
        <v>4149</v>
      </c>
      <c r="K40" s="223">
        <v>4283</v>
      </c>
      <c r="L40" s="223">
        <v>6218</v>
      </c>
      <c r="M40" s="171">
        <v>275</v>
      </c>
      <c r="N40" s="171">
        <v>348</v>
      </c>
      <c r="O40" s="171">
        <v>409</v>
      </c>
    </row>
    <row r="41" spans="1:16" ht="15.9" customHeight="1" x14ac:dyDescent="0.3">
      <c r="A41" s="336">
        <v>2860</v>
      </c>
      <c r="B41" s="337"/>
      <c r="C41" s="29">
        <v>2860</v>
      </c>
      <c r="D41" s="15">
        <v>141</v>
      </c>
      <c r="E41" s="121">
        <v>2150</v>
      </c>
      <c r="F41" s="20">
        <v>3080</v>
      </c>
      <c r="G41" s="225">
        <v>4507</v>
      </c>
      <c r="H41" s="225">
        <v>5053</v>
      </c>
      <c r="I41" s="225">
        <v>5156</v>
      </c>
      <c r="J41" s="225">
        <v>5156</v>
      </c>
      <c r="K41" s="224">
        <v>5315</v>
      </c>
      <c r="L41" s="225">
        <v>7620</v>
      </c>
      <c r="M41" s="171">
        <v>305</v>
      </c>
      <c r="N41" s="171">
        <v>400</v>
      </c>
      <c r="O41" s="171">
        <v>464</v>
      </c>
    </row>
    <row r="42" spans="1:16" ht="15.9" customHeight="1" x14ac:dyDescent="0.3">
      <c r="A42" s="336">
        <v>3360</v>
      </c>
      <c r="B42" s="337"/>
      <c r="C42" s="29">
        <v>3360</v>
      </c>
      <c r="D42" s="15">
        <v>165</v>
      </c>
      <c r="E42" s="121">
        <v>2526</v>
      </c>
      <c r="F42" s="20">
        <v>3580</v>
      </c>
      <c r="G42" s="224">
        <v>5548</v>
      </c>
      <c r="H42" s="224">
        <v>6218</v>
      </c>
      <c r="I42" s="226">
        <v>6257</v>
      </c>
      <c r="J42" s="224">
        <v>6334</v>
      </c>
      <c r="K42" s="223" t="s">
        <v>53</v>
      </c>
      <c r="L42" s="224">
        <v>10385</v>
      </c>
      <c r="M42" s="171">
        <v>353</v>
      </c>
      <c r="N42" s="171">
        <v>460</v>
      </c>
      <c r="O42" s="171">
        <v>533</v>
      </c>
    </row>
    <row r="43" spans="1:16" ht="15.9" customHeight="1" x14ac:dyDescent="0.3">
      <c r="A43" s="336">
        <v>3860</v>
      </c>
      <c r="B43" s="337"/>
      <c r="C43" s="29">
        <v>3860</v>
      </c>
      <c r="D43" s="15">
        <v>190</v>
      </c>
      <c r="E43" s="121">
        <v>2902</v>
      </c>
      <c r="F43" s="20">
        <v>4080</v>
      </c>
      <c r="G43" s="224">
        <v>5926</v>
      </c>
      <c r="H43" s="224">
        <v>6872</v>
      </c>
      <c r="I43" s="226">
        <v>6872</v>
      </c>
      <c r="J43" s="224">
        <v>6966</v>
      </c>
      <c r="K43" s="223" t="s">
        <v>53</v>
      </c>
      <c r="L43" s="224">
        <v>12139</v>
      </c>
      <c r="M43" s="171">
        <v>409</v>
      </c>
      <c r="N43" s="171">
        <v>529</v>
      </c>
      <c r="O43" s="171">
        <v>611</v>
      </c>
    </row>
    <row r="44" spans="1:16" ht="15.9" customHeight="1" x14ac:dyDescent="0.3">
      <c r="A44" s="336">
        <v>4360</v>
      </c>
      <c r="B44" s="337"/>
      <c r="C44" s="29">
        <v>4360</v>
      </c>
      <c r="D44" s="15">
        <v>215</v>
      </c>
      <c r="E44" s="121">
        <v>3278</v>
      </c>
      <c r="F44" s="20">
        <v>4580</v>
      </c>
      <c r="G44" s="224">
        <v>6588</v>
      </c>
      <c r="H44" s="224">
        <v>7766</v>
      </c>
      <c r="I44" s="226">
        <v>7719</v>
      </c>
      <c r="J44" s="224">
        <v>7843</v>
      </c>
      <c r="K44" s="223" t="s">
        <v>53</v>
      </c>
      <c r="L44" s="224">
        <v>14728</v>
      </c>
      <c r="M44" s="171">
        <v>460</v>
      </c>
      <c r="N44" s="26" t="s">
        <v>53</v>
      </c>
      <c r="O44" s="26" t="s">
        <v>53</v>
      </c>
    </row>
    <row r="45" spans="1:16" ht="15.9" customHeight="1" x14ac:dyDescent="0.3">
      <c r="A45" s="19"/>
      <c r="B45" s="19"/>
      <c r="C45" s="19"/>
      <c r="D45" s="7"/>
      <c r="E45" s="122"/>
      <c r="F45" s="23"/>
      <c r="G45" s="19"/>
      <c r="H45" s="19"/>
      <c r="I45" s="193"/>
      <c r="J45" s="19"/>
      <c r="K45" s="19"/>
      <c r="L45" s="19"/>
      <c r="M45" s="215"/>
      <c r="N45" s="10"/>
      <c r="O45" s="10"/>
    </row>
    <row r="46" spans="1:16" ht="15.9" customHeight="1" x14ac:dyDescent="0.3">
      <c r="A46" s="18"/>
      <c r="B46" s="18"/>
      <c r="C46" s="18"/>
      <c r="D46" s="18"/>
      <c r="E46" s="18"/>
      <c r="F46" s="18"/>
      <c r="G46" s="16"/>
      <c r="H46" s="16"/>
      <c r="I46" s="16"/>
    </row>
    <row r="47" spans="1:16" ht="15.9" customHeight="1" x14ac:dyDescent="0.3">
      <c r="A47" s="338" t="s">
        <v>172</v>
      </c>
      <c r="B47" s="339"/>
      <c r="C47" s="343" t="s">
        <v>173</v>
      </c>
      <c r="D47" s="344"/>
      <c r="E47" s="345"/>
      <c r="F47" s="346" t="s">
        <v>174</v>
      </c>
      <c r="G47" s="338" t="s">
        <v>255</v>
      </c>
      <c r="H47" s="340"/>
      <c r="I47" s="340"/>
      <c r="J47" s="340"/>
      <c r="K47" s="340"/>
      <c r="L47" s="340"/>
      <c r="M47" s="338" t="s">
        <v>221</v>
      </c>
      <c r="N47" s="340"/>
      <c r="O47" s="339"/>
    </row>
    <row r="48" spans="1:16" ht="15.9" customHeight="1" x14ac:dyDescent="0.3">
      <c r="A48" s="350" t="s">
        <v>191</v>
      </c>
      <c r="B48" s="351"/>
      <c r="C48" s="37" t="s">
        <v>176</v>
      </c>
      <c r="D48" s="37" t="s">
        <v>177</v>
      </c>
      <c r="E48" s="37" t="s">
        <v>178</v>
      </c>
      <c r="F48" s="347"/>
      <c r="G48" s="346" t="s">
        <v>179</v>
      </c>
      <c r="H48" s="346" t="s">
        <v>182</v>
      </c>
      <c r="I48" s="346" t="s">
        <v>875</v>
      </c>
      <c r="J48" s="346" t="s">
        <v>876</v>
      </c>
      <c r="K48" s="346" t="s">
        <v>884</v>
      </c>
      <c r="L48" s="346" t="s">
        <v>185</v>
      </c>
      <c r="M48" s="386" t="s">
        <v>268</v>
      </c>
      <c r="N48" s="386" t="s">
        <v>269</v>
      </c>
      <c r="O48" s="386" t="s">
        <v>270</v>
      </c>
    </row>
    <row r="49" spans="1:15" ht="15.9" customHeight="1" x14ac:dyDescent="0.3">
      <c r="A49" s="352"/>
      <c r="B49" s="353"/>
      <c r="C49" s="34" t="s">
        <v>186</v>
      </c>
      <c r="D49" s="34" t="s">
        <v>187</v>
      </c>
      <c r="E49" s="35" t="s">
        <v>186</v>
      </c>
      <c r="F49" s="35" t="s">
        <v>186</v>
      </c>
      <c r="G49" s="342"/>
      <c r="H49" s="342"/>
      <c r="I49" s="342"/>
      <c r="J49" s="342"/>
      <c r="K49" s="378"/>
      <c r="L49" s="342"/>
      <c r="M49" s="342"/>
      <c r="N49" s="342"/>
      <c r="O49" s="342"/>
    </row>
    <row r="50" spans="1:15" ht="15.9" customHeight="1" x14ac:dyDescent="0.3">
      <c r="A50" s="336">
        <v>1860</v>
      </c>
      <c r="B50" s="337"/>
      <c r="C50" s="29">
        <v>1860</v>
      </c>
      <c r="D50" s="15">
        <v>86</v>
      </c>
      <c r="E50" s="20">
        <v>1163</v>
      </c>
      <c r="F50" s="20">
        <v>2080</v>
      </c>
      <c r="G50" s="223">
        <v>3199</v>
      </c>
      <c r="H50" s="223">
        <v>3573</v>
      </c>
      <c r="I50" s="223">
        <v>3642</v>
      </c>
      <c r="J50" s="223">
        <v>3642</v>
      </c>
      <c r="K50" s="223">
        <v>3771</v>
      </c>
      <c r="L50" s="223">
        <v>5297</v>
      </c>
      <c r="M50" s="171">
        <v>241</v>
      </c>
      <c r="N50" s="171">
        <v>318</v>
      </c>
      <c r="O50" s="171">
        <v>370</v>
      </c>
    </row>
    <row r="51" spans="1:15" ht="15.9" customHeight="1" x14ac:dyDescent="0.3">
      <c r="A51" s="336">
        <v>2360</v>
      </c>
      <c r="B51" s="337"/>
      <c r="C51" s="29">
        <v>2360</v>
      </c>
      <c r="D51" s="15">
        <v>110</v>
      </c>
      <c r="E51" s="121">
        <v>1475</v>
      </c>
      <c r="F51" s="20">
        <v>2580</v>
      </c>
      <c r="G51" s="223">
        <v>3607</v>
      </c>
      <c r="H51" s="223">
        <v>3878</v>
      </c>
      <c r="I51" s="223">
        <v>3964</v>
      </c>
      <c r="J51" s="223">
        <v>3964</v>
      </c>
      <c r="K51" s="223">
        <v>4059</v>
      </c>
      <c r="L51" s="223">
        <v>6218</v>
      </c>
      <c r="M51" s="171">
        <v>275</v>
      </c>
      <c r="N51" s="171">
        <v>348</v>
      </c>
      <c r="O51" s="171">
        <v>409</v>
      </c>
    </row>
    <row r="52" spans="1:15" ht="15.9" customHeight="1" x14ac:dyDescent="0.3">
      <c r="A52" s="336">
        <v>2860</v>
      </c>
      <c r="B52" s="337"/>
      <c r="C52" s="29">
        <v>2860</v>
      </c>
      <c r="D52" s="15">
        <v>133</v>
      </c>
      <c r="E52" s="121">
        <v>1788</v>
      </c>
      <c r="F52" s="20">
        <v>3080</v>
      </c>
      <c r="G52" s="223">
        <v>4507</v>
      </c>
      <c r="H52" s="223">
        <v>5053</v>
      </c>
      <c r="I52" s="223">
        <v>5156</v>
      </c>
      <c r="J52" s="223">
        <v>5156</v>
      </c>
      <c r="K52" s="223">
        <v>5315</v>
      </c>
      <c r="L52" s="223">
        <v>7620</v>
      </c>
      <c r="M52" s="171">
        <v>305</v>
      </c>
      <c r="N52" s="171">
        <v>400</v>
      </c>
      <c r="O52" s="171">
        <v>464</v>
      </c>
    </row>
    <row r="53" spans="1:15" ht="15.9" customHeight="1" x14ac:dyDescent="0.3">
      <c r="A53" s="336">
        <v>3360</v>
      </c>
      <c r="B53" s="337"/>
      <c r="C53" s="29">
        <v>3360</v>
      </c>
      <c r="D53" s="15">
        <v>156</v>
      </c>
      <c r="E53" s="121">
        <v>2100</v>
      </c>
      <c r="F53" s="20">
        <v>3580</v>
      </c>
      <c r="G53" s="225">
        <v>5492</v>
      </c>
      <c r="H53" s="225">
        <v>5956</v>
      </c>
      <c r="I53" s="226">
        <v>6016</v>
      </c>
      <c r="J53" s="225">
        <v>6076</v>
      </c>
      <c r="K53" s="223" t="s">
        <v>53</v>
      </c>
      <c r="L53" s="225">
        <v>10024</v>
      </c>
      <c r="M53" s="171">
        <v>353</v>
      </c>
      <c r="N53" s="171">
        <v>460</v>
      </c>
      <c r="O53" s="171">
        <v>533</v>
      </c>
    </row>
    <row r="54" spans="1:15" ht="15.9" customHeight="1" x14ac:dyDescent="0.3">
      <c r="A54" s="336">
        <v>3860</v>
      </c>
      <c r="B54" s="337"/>
      <c r="C54" s="29">
        <v>3860</v>
      </c>
      <c r="D54" s="15">
        <v>179</v>
      </c>
      <c r="E54" s="121">
        <v>2413</v>
      </c>
      <c r="F54" s="20">
        <v>4080</v>
      </c>
      <c r="G54" s="224">
        <v>5728</v>
      </c>
      <c r="H54" s="224">
        <v>6562</v>
      </c>
      <c r="I54" s="226">
        <v>6596</v>
      </c>
      <c r="J54" s="224">
        <v>6670</v>
      </c>
      <c r="K54" s="223" t="s">
        <v>53</v>
      </c>
      <c r="L54" s="224">
        <v>10905</v>
      </c>
      <c r="M54" s="171">
        <v>409</v>
      </c>
      <c r="N54" s="171">
        <v>529</v>
      </c>
      <c r="O54" s="171">
        <v>611</v>
      </c>
    </row>
    <row r="55" spans="1:15" ht="15.9" customHeight="1" x14ac:dyDescent="0.3">
      <c r="A55" s="336">
        <v>4360</v>
      </c>
      <c r="B55" s="337"/>
      <c r="C55" s="29">
        <v>4360</v>
      </c>
      <c r="D55" s="15">
        <v>202</v>
      </c>
      <c r="E55" s="121">
        <v>2725</v>
      </c>
      <c r="F55" s="20">
        <v>4580</v>
      </c>
      <c r="G55" s="224">
        <v>6364</v>
      </c>
      <c r="H55" s="224">
        <v>7418</v>
      </c>
      <c r="I55" s="226">
        <v>7413</v>
      </c>
      <c r="J55" s="224">
        <v>7517</v>
      </c>
      <c r="K55" s="223" t="s">
        <v>53</v>
      </c>
      <c r="L55" s="224">
        <v>13339</v>
      </c>
      <c r="M55" s="171">
        <v>460</v>
      </c>
      <c r="N55" s="171">
        <v>598</v>
      </c>
      <c r="O55" s="171">
        <v>688</v>
      </c>
    </row>
    <row r="56" spans="1:15" ht="15.9" customHeight="1" x14ac:dyDescent="0.3">
      <c r="A56" s="19"/>
      <c r="B56" s="19"/>
      <c r="C56" s="19"/>
      <c r="D56" s="7"/>
      <c r="E56" s="122"/>
      <c r="F56" s="23"/>
      <c r="G56" s="19"/>
      <c r="H56" s="19"/>
      <c r="I56" s="193"/>
      <c r="J56" s="19"/>
      <c r="K56" s="19"/>
      <c r="L56" s="19"/>
      <c r="M56" s="215"/>
      <c r="N56" s="215"/>
      <c r="O56" s="215"/>
    </row>
    <row r="57" spans="1:15" ht="15.9" customHeight="1" x14ac:dyDescent="0.3">
      <c r="A57" s="18"/>
      <c r="B57" s="18"/>
      <c r="C57" s="18"/>
      <c r="D57" s="18"/>
      <c r="E57" s="18"/>
      <c r="F57" s="18"/>
      <c r="G57" s="16"/>
      <c r="H57" s="16"/>
      <c r="I57" s="16"/>
    </row>
    <row r="58" spans="1:15" ht="15.9" customHeight="1" x14ac:dyDescent="0.3">
      <c r="A58" s="338" t="s">
        <v>172</v>
      </c>
      <c r="B58" s="339"/>
      <c r="C58" s="343" t="s">
        <v>173</v>
      </c>
      <c r="D58" s="344"/>
      <c r="E58" s="345"/>
      <c r="F58" s="346" t="s">
        <v>174</v>
      </c>
      <c r="G58" s="338" t="s">
        <v>255</v>
      </c>
      <c r="H58" s="340"/>
      <c r="I58" s="340"/>
      <c r="J58" s="340"/>
      <c r="K58" s="340"/>
      <c r="L58" s="340"/>
      <c r="M58" s="338" t="s">
        <v>221</v>
      </c>
      <c r="N58" s="340"/>
      <c r="O58" s="339"/>
    </row>
    <row r="59" spans="1:15" ht="15.9" customHeight="1" x14ac:dyDescent="0.3">
      <c r="A59" s="350" t="s">
        <v>192</v>
      </c>
      <c r="B59" s="351"/>
      <c r="C59" s="37" t="s">
        <v>176</v>
      </c>
      <c r="D59" s="37" t="s">
        <v>177</v>
      </c>
      <c r="E59" s="37" t="s">
        <v>178</v>
      </c>
      <c r="F59" s="347"/>
      <c r="G59" s="346" t="s">
        <v>179</v>
      </c>
      <c r="H59" s="346" t="s">
        <v>182</v>
      </c>
      <c r="I59" s="346" t="s">
        <v>875</v>
      </c>
      <c r="J59" s="346" t="s">
        <v>876</v>
      </c>
      <c r="K59" s="346" t="s">
        <v>884</v>
      </c>
      <c r="L59" s="346" t="s">
        <v>185</v>
      </c>
      <c r="M59" s="386" t="s">
        <v>268</v>
      </c>
      <c r="N59" s="386" t="s">
        <v>269</v>
      </c>
      <c r="O59" s="386" t="s">
        <v>270</v>
      </c>
    </row>
    <row r="60" spans="1:15" ht="15.9" customHeight="1" x14ac:dyDescent="0.3">
      <c r="A60" s="352"/>
      <c r="B60" s="353"/>
      <c r="C60" s="34" t="s">
        <v>186</v>
      </c>
      <c r="D60" s="34" t="s">
        <v>187</v>
      </c>
      <c r="E60" s="35" t="s">
        <v>186</v>
      </c>
      <c r="F60" s="35" t="s">
        <v>186</v>
      </c>
      <c r="G60" s="342"/>
      <c r="H60" s="342"/>
      <c r="I60" s="342"/>
      <c r="J60" s="342"/>
      <c r="K60" s="378"/>
      <c r="L60" s="342"/>
      <c r="M60" s="342"/>
      <c r="N60" s="342"/>
      <c r="O60" s="342"/>
    </row>
    <row r="61" spans="1:15" ht="15.9" customHeight="1" x14ac:dyDescent="0.3">
      <c r="A61" s="336">
        <v>1860</v>
      </c>
      <c r="B61" s="337"/>
      <c r="C61" s="29">
        <v>1860</v>
      </c>
      <c r="D61" s="15">
        <v>84</v>
      </c>
      <c r="E61" s="121">
        <v>1045</v>
      </c>
      <c r="F61" s="20">
        <v>2080</v>
      </c>
      <c r="G61" s="223">
        <v>3199</v>
      </c>
      <c r="H61" s="223">
        <v>3573</v>
      </c>
      <c r="I61" s="223">
        <v>3642</v>
      </c>
      <c r="J61" s="223">
        <v>3642</v>
      </c>
      <c r="K61" s="223">
        <v>3771</v>
      </c>
      <c r="L61" s="223">
        <v>5297</v>
      </c>
      <c r="M61" s="171">
        <v>241</v>
      </c>
      <c r="N61" s="171">
        <v>318</v>
      </c>
      <c r="O61" s="171">
        <v>370</v>
      </c>
    </row>
    <row r="62" spans="1:15" ht="15.9" customHeight="1" x14ac:dyDescent="0.3">
      <c r="A62" s="336">
        <v>2360</v>
      </c>
      <c r="B62" s="337"/>
      <c r="C62" s="29">
        <v>2360</v>
      </c>
      <c r="D62" s="15">
        <v>107</v>
      </c>
      <c r="E62" s="121">
        <v>1326</v>
      </c>
      <c r="F62" s="20">
        <v>2580</v>
      </c>
      <c r="G62" s="223">
        <v>3607</v>
      </c>
      <c r="H62" s="223">
        <v>3878</v>
      </c>
      <c r="I62" s="223">
        <v>3964</v>
      </c>
      <c r="J62" s="223">
        <v>3964</v>
      </c>
      <c r="K62" s="223">
        <v>4059</v>
      </c>
      <c r="L62" s="223">
        <v>6218</v>
      </c>
      <c r="M62" s="171">
        <v>275</v>
      </c>
      <c r="N62" s="171">
        <v>348</v>
      </c>
      <c r="O62" s="171">
        <v>409</v>
      </c>
    </row>
    <row r="63" spans="1:15" ht="15.9" customHeight="1" x14ac:dyDescent="0.3">
      <c r="A63" s="336">
        <v>2860</v>
      </c>
      <c r="B63" s="337"/>
      <c r="C63" s="29">
        <v>2860</v>
      </c>
      <c r="D63" s="15">
        <v>129</v>
      </c>
      <c r="E63" s="121">
        <v>1607</v>
      </c>
      <c r="F63" s="20">
        <v>3080</v>
      </c>
      <c r="G63" s="223">
        <v>4507</v>
      </c>
      <c r="H63" s="223">
        <v>5053</v>
      </c>
      <c r="I63" s="223">
        <v>5156</v>
      </c>
      <c r="J63" s="223">
        <v>5156</v>
      </c>
      <c r="K63" s="223">
        <v>5315</v>
      </c>
      <c r="L63" s="223">
        <v>7620</v>
      </c>
      <c r="M63" s="171">
        <v>305</v>
      </c>
      <c r="N63" s="171">
        <v>400</v>
      </c>
      <c r="O63" s="171">
        <v>464</v>
      </c>
    </row>
    <row r="64" spans="1:15" ht="15.9" customHeight="1" x14ac:dyDescent="0.3">
      <c r="A64" s="336">
        <v>3360</v>
      </c>
      <c r="B64" s="337"/>
      <c r="C64" s="29">
        <v>3360</v>
      </c>
      <c r="D64" s="15">
        <v>152</v>
      </c>
      <c r="E64" s="121">
        <v>1888</v>
      </c>
      <c r="F64" s="20">
        <v>3580</v>
      </c>
      <c r="G64" s="223">
        <v>5492</v>
      </c>
      <c r="H64" s="223">
        <v>5956</v>
      </c>
      <c r="I64" s="226">
        <v>6016</v>
      </c>
      <c r="J64" s="223">
        <v>6076</v>
      </c>
      <c r="K64" s="223" t="s">
        <v>53</v>
      </c>
      <c r="L64" s="223">
        <v>10024</v>
      </c>
      <c r="M64" s="171">
        <v>353</v>
      </c>
      <c r="N64" s="171">
        <v>460</v>
      </c>
      <c r="O64" s="171">
        <v>533</v>
      </c>
    </row>
    <row r="65" spans="1:15" ht="15.9" customHeight="1" x14ac:dyDescent="0.3">
      <c r="A65" s="336">
        <v>3860</v>
      </c>
      <c r="B65" s="337"/>
      <c r="C65" s="29">
        <v>3860</v>
      </c>
      <c r="D65" s="15">
        <v>174</v>
      </c>
      <c r="E65" s="121">
        <v>2169</v>
      </c>
      <c r="F65" s="20">
        <v>4080</v>
      </c>
      <c r="G65" s="225">
        <v>5728</v>
      </c>
      <c r="H65" s="225">
        <v>6562</v>
      </c>
      <c r="I65" s="226">
        <v>6596</v>
      </c>
      <c r="J65" s="225">
        <v>6670</v>
      </c>
      <c r="K65" s="223" t="s">
        <v>53</v>
      </c>
      <c r="L65" s="225">
        <v>10905</v>
      </c>
      <c r="M65" s="171">
        <v>409</v>
      </c>
      <c r="N65" s="171">
        <v>529</v>
      </c>
      <c r="O65" s="171">
        <v>611</v>
      </c>
    </row>
    <row r="66" spans="1:15" ht="15.9" customHeight="1" x14ac:dyDescent="0.3">
      <c r="A66" s="336">
        <v>4360</v>
      </c>
      <c r="B66" s="337"/>
      <c r="C66" s="29">
        <v>4360</v>
      </c>
      <c r="D66" s="15">
        <v>197</v>
      </c>
      <c r="E66" s="121">
        <v>2449</v>
      </c>
      <c r="F66" s="20">
        <v>4580</v>
      </c>
      <c r="G66" s="224">
        <v>6364</v>
      </c>
      <c r="H66" s="224">
        <v>7418</v>
      </c>
      <c r="I66" s="226">
        <v>7413</v>
      </c>
      <c r="J66" s="224">
        <v>7517</v>
      </c>
      <c r="K66" s="223" t="s">
        <v>53</v>
      </c>
      <c r="L66" s="224">
        <v>13339</v>
      </c>
      <c r="M66" s="171">
        <v>460</v>
      </c>
      <c r="N66" s="171">
        <v>598</v>
      </c>
      <c r="O66" s="171">
        <v>688</v>
      </c>
    </row>
    <row r="67" spans="1:15" ht="15.9" customHeight="1" x14ac:dyDescent="0.3">
      <c r="A67" s="19"/>
      <c r="B67" s="19"/>
      <c r="C67" s="19"/>
      <c r="D67" s="7"/>
      <c r="E67" s="122"/>
      <c r="F67" s="23"/>
      <c r="G67" s="19"/>
      <c r="H67" s="19"/>
      <c r="I67" s="19"/>
      <c r="J67" s="19"/>
      <c r="K67" s="19"/>
      <c r="L67" s="19"/>
      <c r="M67" s="215"/>
      <c r="N67" s="215"/>
      <c r="O67" s="215"/>
    </row>
    <row r="68" spans="1:15" ht="15.9" customHeight="1" x14ac:dyDescent="0.3">
      <c r="A68" s="9"/>
      <c r="B68" s="9"/>
      <c r="C68" s="9"/>
      <c r="D68" s="3"/>
      <c r="E68" s="3"/>
      <c r="F68" s="3"/>
      <c r="G68" s="3"/>
      <c r="H68" s="3"/>
      <c r="I68" s="3"/>
    </row>
    <row r="69" spans="1:15" ht="15.9" customHeight="1" x14ac:dyDescent="0.3">
      <c r="A69" s="338" t="s">
        <v>172</v>
      </c>
      <c r="B69" s="339"/>
      <c r="C69" s="343" t="s">
        <v>173</v>
      </c>
      <c r="D69" s="344"/>
      <c r="E69" s="345"/>
      <c r="F69" s="346" t="s">
        <v>174</v>
      </c>
      <c r="G69" s="338" t="s">
        <v>255</v>
      </c>
      <c r="H69" s="340"/>
      <c r="I69" s="340"/>
      <c r="J69" s="340"/>
      <c r="K69" s="340"/>
      <c r="L69" s="340"/>
      <c r="M69" s="338" t="s">
        <v>221</v>
      </c>
      <c r="N69" s="340"/>
      <c r="O69" s="339"/>
    </row>
    <row r="70" spans="1:15" ht="15.9" customHeight="1" x14ac:dyDescent="0.3">
      <c r="A70" s="350" t="s">
        <v>193</v>
      </c>
      <c r="B70" s="351"/>
      <c r="C70" s="37" t="s">
        <v>176</v>
      </c>
      <c r="D70" s="37" t="s">
        <v>177</v>
      </c>
      <c r="E70" s="37" t="s">
        <v>178</v>
      </c>
      <c r="F70" s="378"/>
      <c r="G70" s="346" t="s">
        <v>179</v>
      </c>
      <c r="H70" s="346" t="s">
        <v>182</v>
      </c>
      <c r="I70" s="346" t="s">
        <v>875</v>
      </c>
      <c r="J70" s="346" t="s">
        <v>876</v>
      </c>
      <c r="K70" s="346" t="s">
        <v>884</v>
      </c>
      <c r="L70" s="346" t="s">
        <v>185</v>
      </c>
      <c r="M70" s="386" t="s">
        <v>268</v>
      </c>
      <c r="N70" s="386" t="s">
        <v>269</v>
      </c>
      <c r="O70" s="386" t="s">
        <v>270</v>
      </c>
    </row>
    <row r="71" spans="1:15" ht="15.9" customHeight="1" x14ac:dyDescent="0.3">
      <c r="A71" s="352"/>
      <c r="B71" s="353"/>
      <c r="C71" s="34" t="s">
        <v>186</v>
      </c>
      <c r="D71" s="34" t="s">
        <v>187</v>
      </c>
      <c r="E71" s="35" t="s">
        <v>186</v>
      </c>
      <c r="F71" s="35" t="s">
        <v>186</v>
      </c>
      <c r="G71" s="342"/>
      <c r="H71" s="342"/>
      <c r="I71" s="378"/>
      <c r="J71" s="378"/>
      <c r="K71" s="378"/>
      <c r="L71" s="342"/>
      <c r="M71" s="342"/>
      <c r="N71" s="342"/>
      <c r="O71" s="342"/>
    </row>
    <row r="72" spans="1:15" ht="15.9" customHeight="1" x14ac:dyDescent="0.3">
      <c r="A72" s="336">
        <v>1860</v>
      </c>
      <c r="B72" s="337"/>
      <c r="C72" s="29">
        <v>1860</v>
      </c>
      <c r="D72" s="15">
        <v>80</v>
      </c>
      <c r="E72" s="121">
        <v>791</v>
      </c>
      <c r="F72" s="20">
        <v>2080</v>
      </c>
      <c r="G72" s="223">
        <v>3001</v>
      </c>
      <c r="H72" s="223">
        <v>3109</v>
      </c>
      <c r="I72" s="223">
        <v>3203</v>
      </c>
      <c r="J72" s="223">
        <v>3203</v>
      </c>
      <c r="K72" s="223">
        <v>3242</v>
      </c>
      <c r="L72" s="223">
        <v>4046</v>
      </c>
      <c r="M72" s="171">
        <v>241</v>
      </c>
      <c r="N72" s="171">
        <v>318</v>
      </c>
      <c r="O72" s="171">
        <v>370</v>
      </c>
    </row>
    <row r="73" spans="1:15" ht="15.9" customHeight="1" x14ac:dyDescent="0.3">
      <c r="A73" s="336">
        <v>2360</v>
      </c>
      <c r="B73" s="337"/>
      <c r="C73" s="29">
        <v>2360</v>
      </c>
      <c r="D73" s="15">
        <v>101</v>
      </c>
      <c r="E73" s="121">
        <v>1004</v>
      </c>
      <c r="F73" s="20">
        <v>2580</v>
      </c>
      <c r="G73" s="223">
        <v>3487</v>
      </c>
      <c r="H73" s="223">
        <v>3685</v>
      </c>
      <c r="I73" s="223">
        <v>3706</v>
      </c>
      <c r="J73" s="223">
        <v>3706</v>
      </c>
      <c r="K73" s="223">
        <v>3749</v>
      </c>
      <c r="L73" s="223">
        <v>5444</v>
      </c>
      <c r="M73" s="171">
        <v>275</v>
      </c>
      <c r="N73" s="171">
        <v>348</v>
      </c>
      <c r="O73" s="171">
        <v>409</v>
      </c>
    </row>
    <row r="74" spans="1:15" ht="15.9" customHeight="1" x14ac:dyDescent="0.3">
      <c r="A74" s="336">
        <v>2860</v>
      </c>
      <c r="B74" s="337"/>
      <c r="C74" s="29">
        <v>2860</v>
      </c>
      <c r="D74" s="15">
        <v>122</v>
      </c>
      <c r="E74" s="121">
        <v>1217</v>
      </c>
      <c r="F74" s="20">
        <v>3080</v>
      </c>
      <c r="G74" s="223">
        <v>4352</v>
      </c>
      <c r="H74" s="223">
        <v>4597</v>
      </c>
      <c r="I74" s="223">
        <v>4541</v>
      </c>
      <c r="J74" s="223">
        <v>4541</v>
      </c>
      <c r="K74" s="223">
        <v>4580</v>
      </c>
      <c r="L74" s="223">
        <v>6691</v>
      </c>
      <c r="M74" s="171">
        <v>305</v>
      </c>
      <c r="N74" s="171">
        <v>400</v>
      </c>
      <c r="O74" s="171">
        <v>464</v>
      </c>
    </row>
    <row r="75" spans="1:15" ht="15.9" customHeight="1" x14ac:dyDescent="0.3">
      <c r="A75" s="336">
        <v>3360</v>
      </c>
      <c r="B75" s="337"/>
      <c r="C75" s="29">
        <v>3360</v>
      </c>
      <c r="D75" s="15">
        <v>144</v>
      </c>
      <c r="E75" s="121">
        <v>1430</v>
      </c>
      <c r="F75" s="20">
        <v>3580</v>
      </c>
      <c r="G75" s="223">
        <v>5139</v>
      </c>
      <c r="H75" s="223">
        <v>5414</v>
      </c>
      <c r="I75" s="223">
        <v>5341</v>
      </c>
      <c r="J75" s="223">
        <v>5354</v>
      </c>
      <c r="K75" s="223" t="s">
        <v>53</v>
      </c>
      <c r="L75" s="223">
        <v>7861</v>
      </c>
      <c r="M75" s="171">
        <v>353</v>
      </c>
      <c r="N75" s="171">
        <v>460</v>
      </c>
      <c r="O75" s="171">
        <v>533</v>
      </c>
    </row>
    <row r="76" spans="1:15" ht="15.9" customHeight="1" x14ac:dyDescent="0.3">
      <c r="A76" s="336">
        <v>3860</v>
      </c>
      <c r="B76" s="337"/>
      <c r="C76" s="29">
        <v>3860</v>
      </c>
      <c r="D76" s="15">
        <v>165</v>
      </c>
      <c r="E76" s="121">
        <v>1643</v>
      </c>
      <c r="F76" s="20">
        <v>4080</v>
      </c>
      <c r="G76" s="223">
        <v>5530</v>
      </c>
      <c r="H76" s="223">
        <v>5947</v>
      </c>
      <c r="I76" s="223">
        <v>5831</v>
      </c>
      <c r="J76" s="223">
        <v>5853</v>
      </c>
      <c r="K76" s="223" t="s">
        <v>53</v>
      </c>
      <c r="L76" s="223">
        <v>9667</v>
      </c>
      <c r="M76" s="171">
        <v>409</v>
      </c>
      <c r="N76" s="171">
        <v>529</v>
      </c>
      <c r="O76" s="171">
        <v>611</v>
      </c>
    </row>
    <row r="77" spans="1:15" ht="15.9" customHeight="1" x14ac:dyDescent="0.3">
      <c r="A77" s="336">
        <v>4360</v>
      </c>
      <c r="B77" s="337"/>
      <c r="C77" s="29">
        <v>4360</v>
      </c>
      <c r="D77" s="15">
        <v>187</v>
      </c>
      <c r="E77" s="121">
        <v>1855</v>
      </c>
      <c r="F77" s="20">
        <v>4580</v>
      </c>
      <c r="G77" s="223">
        <v>5917</v>
      </c>
      <c r="H77" s="223">
        <v>6734</v>
      </c>
      <c r="I77" s="223">
        <v>6553</v>
      </c>
      <c r="J77" s="223">
        <v>6596</v>
      </c>
      <c r="K77" s="223" t="s">
        <v>53</v>
      </c>
      <c r="L77" s="223">
        <v>10565</v>
      </c>
      <c r="M77" s="171">
        <v>460</v>
      </c>
      <c r="N77" s="171">
        <v>598</v>
      </c>
      <c r="O77" s="171">
        <v>688</v>
      </c>
    </row>
    <row r="78" spans="1:15" ht="15.9" customHeight="1" x14ac:dyDescent="0.3">
      <c r="A78" s="19"/>
      <c r="B78" s="19"/>
      <c r="C78" s="19"/>
      <c r="D78" s="7"/>
      <c r="E78" s="122"/>
      <c r="F78" s="23"/>
      <c r="G78" s="19"/>
      <c r="H78" s="19"/>
      <c r="I78" s="19"/>
      <c r="J78" s="19"/>
      <c r="K78" s="19"/>
      <c r="L78" s="19"/>
    </row>
    <row r="79" spans="1:15" ht="15.9" customHeight="1" x14ac:dyDescent="0.3">
      <c r="A79" s="19"/>
      <c r="B79" s="19"/>
      <c r="C79" s="19"/>
      <c r="D79" s="7"/>
      <c r="E79" s="122"/>
      <c r="F79" s="23"/>
      <c r="G79" s="19"/>
      <c r="H79" s="19"/>
      <c r="I79" s="19"/>
      <c r="J79" s="19"/>
      <c r="K79" s="19"/>
      <c r="L79" s="19"/>
    </row>
    <row r="80" spans="1:15" ht="15.9" customHeight="1" x14ac:dyDescent="0.3">
      <c r="A80" s="338" t="s">
        <v>172</v>
      </c>
      <c r="B80" s="339"/>
      <c r="C80" s="343" t="s">
        <v>173</v>
      </c>
      <c r="D80" s="344"/>
      <c r="E80" s="345"/>
      <c r="F80" s="346" t="s">
        <v>174</v>
      </c>
      <c r="G80" s="338" t="s">
        <v>255</v>
      </c>
      <c r="H80" s="340"/>
      <c r="I80" s="340"/>
      <c r="J80" s="340"/>
      <c r="K80" s="340"/>
      <c r="L80" s="340"/>
      <c r="M80" s="338" t="s">
        <v>221</v>
      </c>
      <c r="N80" s="340"/>
      <c r="O80" s="339"/>
    </row>
    <row r="81" spans="1:16" ht="15.9" customHeight="1" x14ac:dyDescent="0.3">
      <c r="A81" s="350" t="s">
        <v>557</v>
      </c>
      <c r="B81" s="351"/>
      <c r="C81" s="37" t="s">
        <v>176</v>
      </c>
      <c r="D81" s="37" t="s">
        <v>177</v>
      </c>
      <c r="E81" s="37" t="s">
        <v>178</v>
      </c>
      <c r="F81" s="378"/>
      <c r="G81" s="346" t="s">
        <v>179</v>
      </c>
      <c r="H81" s="346" t="s">
        <v>182</v>
      </c>
      <c r="I81" s="346" t="s">
        <v>875</v>
      </c>
      <c r="J81" s="346" t="s">
        <v>876</v>
      </c>
      <c r="K81" s="346" t="s">
        <v>884</v>
      </c>
      <c r="L81" s="346" t="s">
        <v>185</v>
      </c>
      <c r="M81" s="386" t="s">
        <v>268</v>
      </c>
      <c r="N81" s="386" t="s">
        <v>269</v>
      </c>
      <c r="O81" s="386" t="s">
        <v>270</v>
      </c>
    </row>
    <row r="82" spans="1:16" ht="15.9" customHeight="1" x14ac:dyDescent="0.3">
      <c r="A82" s="352"/>
      <c r="B82" s="353"/>
      <c r="C82" s="34" t="s">
        <v>186</v>
      </c>
      <c r="D82" s="34" t="s">
        <v>187</v>
      </c>
      <c r="E82" s="35" t="s">
        <v>186</v>
      </c>
      <c r="F82" s="35" t="s">
        <v>186</v>
      </c>
      <c r="G82" s="342"/>
      <c r="H82" s="342"/>
      <c r="I82" s="378"/>
      <c r="J82" s="378"/>
      <c r="K82" s="378"/>
      <c r="L82" s="342"/>
      <c r="M82" s="342"/>
      <c r="N82" s="342"/>
      <c r="O82" s="342"/>
    </row>
    <row r="83" spans="1:16" ht="15.9" customHeight="1" x14ac:dyDescent="0.3">
      <c r="A83" s="336">
        <v>1860</v>
      </c>
      <c r="B83" s="337"/>
      <c r="C83" s="29">
        <v>1860</v>
      </c>
      <c r="D83" s="15">
        <v>79</v>
      </c>
      <c r="E83" s="121">
        <v>775</v>
      </c>
      <c r="F83" s="20">
        <v>2080</v>
      </c>
      <c r="G83" s="223">
        <v>3001</v>
      </c>
      <c r="H83" s="223">
        <v>3109</v>
      </c>
      <c r="I83" s="223">
        <v>3203</v>
      </c>
      <c r="J83" s="223">
        <v>3203</v>
      </c>
      <c r="K83" s="223">
        <v>3242</v>
      </c>
      <c r="L83" s="223">
        <v>4046</v>
      </c>
      <c r="M83" s="171">
        <v>241</v>
      </c>
      <c r="N83" s="171">
        <v>318</v>
      </c>
      <c r="O83" s="171">
        <v>370</v>
      </c>
    </row>
    <row r="84" spans="1:16" ht="15.9" customHeight="1" x14ac:dyDescent="0.3">
      <c r="A84" s="336">
        <v>2360</v>
      </c>
      <c r="B84" s="337"/>
      <c r="C84" s="29">
        <v>2360</v>
      </c>
      <c r="D84" s="15">
        <v>101</v>
      </c>
      <c r="E84" s="121">
        <v>983</v>
      </c>
      <c r="F84" s="20">
        <v>2580</v>
      </c>
      <c r="G84" s="223">
        <v>3487</v>
      </c>
      <c r="H84" s="223">
        <v>3685</v>
      </c>
      <c r="I84" s="223">
        <v>3706</v>
      </c>
      <c r="J84" s="223">
        <v>3706</v>
      </c>
      <c r="K84" s="223">
        <v>3749</v>
      </c>
      <c r="L84" s="223">
        <v>5444</v>
      </c>
      <c r="M84" s="171">
        <v>275</v>
      </c>
      <c r="N84" s="171">
        <v>348</v>
      </c>
      <c r="O84" s="171">
        <v>409</v>
      </c>
    </row>
    <row r="85" spans="1:16" ht="15.9" customHeight="1" x14ac:dyDescent="0.3">
      <c r="A85" s="336">
        <v>2860</v>
      </c>
      <c r="B85" s="337"/>
      <c r="C85" s="29">
        <v>2860</v>
      </c>
      <c r="D85" s="15">
        <v>122</v>
      </c>
      <c r="E85" s="121">
        <v>1192</v>
      </c>
      <c r="F85" s="20">
        <v>3080</v>
      </c>
      <c r="G85" s="223">
        <v>4352</v>
      </c>
      <c r="H85" s="223">
        <v>4597</v>
      </c>
      <c r="I85" s="223">
        <v>4541</v>
      </c>
      <c r="J85" s="223">
        <v>4541</v>
      </c>
      <c r="K85" s="223">
        <v>4580</v>
      </c>
      <c r="L85" s="223">
        <v>6691</v>
      </c>
      <c r="M85" s="171">
        <v>305</v>
      </c>
      <c r="N85" s="171">
        <v>400</v>
      </c>
      <c r="O85" s="171">
        <v>464</v>
      </c>
    </row>
    <row r="86" spans="1:16" ht="15.9" customHeight="1" x14ac:dyDescent="0.3">
      <c r="A86" s="336">
        <v>3360</v>
      </c>
      <c r="B86" s="337"/>
      <c r="C86" s="29">
        <v>3360</v>
      </c>
      <c r="D86" s="15">
        <v>143</v>
      </c>
      <c r="E86" s="121">
        <v>1400</v>
      </c>
      <c r="F86" s="20">
        <v>3580</v>
      </c>
      <c r="G86" s="223">
        <v>5139</v>
      </c>
      <c r="H86" s="223">
        <v>5414</v>
      </c>
      <c r="I86" s="223">
        <v>5341</v>
      </c>
      <c r="J86" s="223">
        <v>5354</v>
      </c>
      <c r="K86" s="223" t="s">
        <v>53</v>
      </c>
      <c r="L86" s="223">
        <v>7861</v>
      </c>
      <c r="M86" s="171">
        <v>353</v>
      </c>
      <c r="N86" s="171">
        <v>460</v>
      </c>
      <c r="O86" s="171">
        <v>533</v>
      </c>
    </row>
    <row r="87" spans="1:16" ht="15.9" customHeight="1" x14ac:dyDescent="0.3">
      <c r="A87" s="336">
        <v>3860</v>
      </c>
      <c r="B87" s="337"/>
      <c r="C87" s="29">
        <v>3860</v>
      </c>
      <c r="D87" s="15">
        <v>165</v>
      </c>
      <c r="E87" s="121">
        <v>1608</v>
      </c>
      <c r="F87" s="20">
        <v>4080</v>
      </c>
      <c r="G87" s="223">
        <v>5530</v>
      </c>
      <c r="H87" s="223">
        <v>5947</v>
      </c>
      <c r="I87" s="223">
        <v>5831</v>
      </c>
      <c r="J87" s="223">
        <v>5853</v>
      </c>
      <c r="K87" s="223" t="s">
        <v>53</v>
      </c>
      <c r="L87" s="223">
        <v>9667</v>
      </c>
      <c r="M87" s="171">
        <v>409</v>
      </c>
      <c r="N87" s="171">
        <v>529</v>
      </c>
      <c r="O87" s="171">
        <v>611</v>
      </c>
    </row>
    <row r="88" spans="1:16" ht="15.9" customHeight="1" x14ac:dyDescent="0.3">
      <c r="A88" s="336">
        <v>4360</v>
      </c>
      <c r="B88" s="337"/>
      <c r="C88" s="29">
        <v>4360</v>
      </c>
      <c r="D88" s="15">
        <v>186</v>
      </c>
      <c r="E88" s="121">
        <v>1817</v>
      </c>
      <c r="F88" s="20">
        <v>4580</v>
      </c>
      <c r="G88" s="223">
        <v>5917</v>
      </c>
      <c r="H88" s="223">
        <v>6734</v>
      </c>
      <c r="I88" s="223">
        <v>6553</v>
      </c>
      <c r="J88" s="223">
        <v>6596</v>
      </c>
      <c r="K88" s="223" t="s">
        <v>53</v>
      </c>
      <c r="L88" s="223">
        <v>10565</v>
      </c>
      <c r="M88" s="171">
        <v>460</v>
      </c>
      <c r="N88" s="171">
        <v>598</v>
      </c>
      <c r="O88" s="171">
        <v>688</v>
      </c>
    </row>
    <row r="89" spans="1:16" ht="15.9" customHeight="1" x14ac:dyDescent="0.3"/>
    <row r="90" spans="1:16" ht="15.9" customHeight="1" x14ac:dyDescent="0.3"/>
    <row r="91" spans="1:16" ht="15.9" customHeight="1" x14ac:dyDescent="0.3">
      <c r="A91" s="384" t="s">
        <v>253</v>
      </c>
      <c r="B91" s="384"/>
      <c r="C91" s="384"/>
      <c r="D91" s="384"/>
      <c r="E91" s="384"/>
      <c r="F91" s="384"/>
      <c r="G91" s="384"/>
      <c r="H91" s="384"/>
      <c r="I91" s="384"/>
      <c r="J91" s="384"/>
      <c r="K91" s="384"/>
      <c r="L91" s="384"/>
      <c r="M91" s="384"/>
      <c r="N91" s="384"/>
      <c r="O91" s="384"/>
    </row>
    <row r="92" spans="1:16" ht="15.9" customHeight="1" x14ac:dyDescent="0.3">
      <c r="A92" s="36" t="s">
        <v>195</v>
      </c>
      <c r="B92" s="389" t="s">
        <v>196</v>
      </c>
      <c r="C92" s="389"/>
      <c r="D92" s="389"/>
      <c r="E92" s="389"/>
      <c r="F92" s="389"/>
      <c r="G92" s="389"/>
      <c r="H92" s="389"/>
      <c r="I92" s="389"/>
      <c r="J92" s="389"/>
      <c r="K92" s="389"/>
      <c r="L92" s="389"/>
      <c r="M92" s="415" t="s">
        <v>255</v>
      </c>
      <c r="N92" s="415"/>
      <c r="O92" s="415"/>
    </row>
    <row r="93" spans="1:16" ht="15.9" customHeight="1" x14ac:dyDescent="0.3">
      <c r="A93" s="85" t="s">
        <v>197</v>
      </c>
      <c r="B93" s="387" t="s">
        <v>262</v>
      </c>
      <c r="C93" s="387"/>
      <c r="D93" s="387"/>
      <c r="E93" s="387"/>
      <c r="F93" s="387"/>
      <c r="G93" s="387"/>
      <c r="H93" s="387"/>
      <c r="I93" s="387"/>
      <c r="J93" s="387"/>
      <c r="K93" s="387"/>
      <c r="L93" s="387"/>
      <c r="M93" s="425">
        <v>1131</v>
      </c>
      <c r="N93" s="425"/>
      <c r="O93" s="425"/>
      <c r="P93" s="425"/>
    </row>
    <row r="94" spans="1:16" ht="15.9" customHeight="1" x14ac:dyDescent="0.3">
      <c r="A94" s="81" t="s">
        <v>199</v>
      </c>
      <c r="B94" s="388" t="s">
        <v>200</v>
      </c>
      <c r="C94" s="388"/>
      <c r="D94" s="388"/>
      <c r="E94" s="388"/>
      <c r="F94" s="388"/>
      <c r="G94" s="388"/>
      <c r="H94" s="388"/>
      <c r="I94" s="388"/>
      <c r="J94" s="388"/>
      <c r="K94" s="388"/>
      <c r="L94" s="388"/>
      <c r="M94" s="388" t="s">
        <v>201</v>
      </c>
      <c r="N94" s="388"/>
      <c r="O94" s="388"/>
      <c r="P94" s="388"/>
    </row>
    <row r="95" spans="1:16" ht="15.9" customHeight="1" x14ac:dyDescent="0.3">
      <c r="A95" s="81" t="s">
        <v>202</v>
      </c>
      <c r="B95" s="388" t="s">
        <v>203</v>
      </c>
      <c r="C95" s="388"/>
      <c r="D95" s="388"/>
      <c r="E95" s="388"/>
      <c r="F95" s="388"/>
      <c r="G95" s="388"/>
      <c r="H95" s="388"/>
      <c r="I95" s="388"/>
      <c r="J95" s="388"/>
      <c r="K95" s="388"/>
      <c r="L95" s="388"/>
      <c r="M95" s="388" t="s">
        <v>201</v>
      </c>
      <c r="N95" s="388"/>
      <c r="O95" s="388"/>
      <c r="P95" s="388"/>
    </row>
    <row r="96" spans="1:16" ht="15.9" customHeight="1" x14ac:dyDescent="0.3">
      <c r="A96" s="81" t="s">
        <v>204</v>
      </c>
      <c r="B96" s="388" t="s">
        <v>205</v>
      </c>
      <c r="C96" s="388"/>
      <c r="D96" s="388"/>
      <c r="E96" s="388"/>
      <c r="F96" s="388"/>
      <c r="G96" s="388"/>
      <c r="H96" s="388"/>
      <c r="I96" s="388"/>
      <c r="J96" s="388"/>
      <c r="K96" s="388"/>
      <c r="L96" s="388"/>
      <c r="M96" s="388" t="s">
        <v>201</v>
      </c>
      <c r="N96" s="388"/>
      <c r="O96" s="388"/>
      <c r="P96" s="388"/>
    </row>
    <row r="97" spans="1:16" ht="15.9" customHeight="1" x14ac:dyDescent="0.3">
      <c r="A97" s="81" t="s">
        <v>206</v>
      </c>
      <c r="B97" s="388" t="s">
        <v>265</v>
      </c>
      <c r="C97" s="388"/>
      <c r="D97" s="388"/>
      <c r="E97" s="388"/>
      <c r="F97" s="388"/>
      <c r="G97" s="388"/>
      <c r="H97" s="388"/>
      <c r="I97" s="388"/>
      <c r="J97" s="388"/>
      <c r="K97" s="388"/>
      <c r="L97" s="388"/>
      <c r="M97" s="388" t="s">
        <v>201</v>
      </c>
      <c r="N97" s="388"/>
      <c r="O97" s="388"/>
      <c r="P97" s="388"/>
    </row>
    <row r="98" spans="1:16" ht="15.9" customHeight="1" x14ac:dyDescent="0.3">
      <c r="A98" s="81" t="s">
        <v>208</v>
      </c>
      <c r="B98" s="388" t="s">
        <v>266</v>
      </c>
      <c r="C98" s="388"/>
      <c r="D98" s="388"/>
      <c r="E98" s="388"/>
      <c r="F98" s="388"/>
      <c r="G98" s="388"/>
      <c r="H98" s="388"/>
      <c r="I98" s="388"/>
      <c r="J98" s="388"/>
      <c r="K98" s="388"/>
      <c r="L98" s="388"/>
      <c r="M98" s="388" t="s">
        <v>210</v>
      </c>
      <c r="N98" s="388"/>
      <c r="O98" s="388"/>
      <c r="P98" s="388"/>
    </row>
    <row r="99" spans="1:16" ht="15.9" customHeight="1" x14ac:dyDescent="0.3">
      <c r="A99" s="357" t="s">
        <v>211</v>
      </c>
      <c r="B99" s="357"/>
      <c r="C99" s="357"/>
      <c r="D99" s="357"/>
      <c r="E99" s="357"/>
      <c r="F99" s="357"/>
      <c r="G99" s="357"/>
      <c r="H99" s="357"/>
      <c r="I99" s="357"/>
      <c r="J99" s="357"/>
      <c r="K99" s="357"/>
      <c r="L99" s="357"/>
      <c r="M99" s="357"/>
      <c r="N99" s="357"/>
      <c r="O99" s="357"/>
    </row>
    <row r="100" spans="1:16" ht="15.9" customHeight="1" x14ac:dyDescent="0.3">
      <c r="A100" s="427" t="s">
        <v>212</v>
      </c>
      <c r="B100" s="428"/>
      <c r="C100" s="428"/>
      <c r="D100" s="428"/>
      <c r="E100" s="428"/>
      <c r="F100" s="428"/>
      <c r="G100" s="428"/>
      <c r="H100" s="428"/>
      <c r="I100" s="428"/>
      <c r="J100" s="428"/>
      <c r="K100" s="428"/>
      <c r="L100" s="428"/>
      <c r="M100" s="428"/>
      <c r="N100" s="428"/>
      <c r="O100" s="429"/>
    </row>
    <row r="101" spans="1:16" ht="15.9" customHeight="1" x14ac:dyDescent="0.3">
      <c r="A101" s="357" t="s">
        <v>213</v>
      </c>
      <c r="B101" s="357"/>
      <c r="C101" s="357"/>
      <c r="D101" s="357"/>
      <c r="E101" s="357"/>
      <c r="F101" s="357"/>
      <c r="G101" s="357"/>
      <c r="H101" s="357"/>
      <c r="I101" s="357"/>
      <c r="J101" s="357"/>
      <c r="K101" s="357"/>
      <c r="L101" s="357"/>
      <c r="M101" s="357"/>
      <c r="N101" s="357"/>
      <c r="O101" s="357"/>
    </row>
  </sheetData>
  <mergeCells count="166">
    <mergeCell ref="A15:O15"/>
    <mergeCell ref="A16:O16"/>
    <mergeCell ref="A17:O17"/>
    <mergeCell ref="A18:O18"/>
    <mergeCell ref="A19:O19"/>
    <mergeCell ref="A20:O20"/>
    <mergeCell ref="A6:O6"/>
    <mergeCell ref="A8:O8"/>
    <mergeCell ref="A7:O7"/>
    <mergeCell ref="A10:O10"/>
    <mergeCell ref="A9:O9"/>
    <mergeCell ref="A11:O11"/>
    <mergeCell ref="A12:O12"/>
    <mergeCell ref="A13:O13"/>
    <mergeCell ref="A14:O14"/>
    <mergeCell ref="A83:B83"/>
    <mergeCell ref="A84:B84"/>
    <mergeCell ref="A85:B85"/>
    <mergeCell ref="A86:B86"/>
    <mergeCell ref="A87:B87"/>
    <mergeCell ref="A88:B88"/>
    <mergeCell ref="F80:F81"/>
    <mergeCell ref="A80:B80"/>
    <mergeCell ref="C80:E80"/>
    <mergeCell ref="A81:B82"/>
    <mergeCell ref="G81:G82"/>
    <mergeCell ref="H81:H82"/>
    <mergeCell ref="I81:I82"/>
    <mergeCell ref="J81:J82"/>
    <mergeCell ref="L81:L82"/>
    <mergeCell ref="M81:M82"/>
    <mergeCell ref="N81:N82"/>
    <mergeCell ref="O81:O82"/>
    <mergeCell ref="M93:P93"/>
    <mergeCell ref="M94:P94"/>
    <mergeCell ref="M95:P95"/>
    <mergeCell ref="M96:P96"/>
    <mergeCell ref="M97:P97"/>
    <mergeCell ref="M98:P98"/>
    <mergeCell ref="A99:O99"/>
    <mergeCell ref="A31:B31"/>
    <mergeCell ref="A32:B32"/>
    <mergeCell ref="O37:O38"/>
    <mergeCell ref="G80:L80"/>
    <mergeCell ref="A44:B44"/>
    <mergeCell ref="A47:B47"/>
    <mergeCell ref="C47:E47"/>
    <mergeCell ref="L37:L38"/>
    <mergeCell ref="M37:M38"/>
    <mergeCell ref="N37:N38"/>
    <mergeCell ref="F36:F37"/>
    <mergeCell ref="A39:B39"/>
    <mergeCell ref="A40:B40"/>
    <mergeCell ref="O48:O49"/>
    <mergeCell ref="A50:B50"/>
    <mergeCell ref="A51:B51"/>
    <mergeCell ref="M80:O80"/>
    <mergeCell ref="A52:B52"/>
    <mergeCell ref="A22:O22"/>
    <mergeCell ref="A26:O26"/>
    <mergeCell ref="A28:B28"/>
    <mergeCell ref="C28:E28"/>
    <mergeCell ref="M28:O28"/>
    <mergeCell ref="A29:B30"/>
    <mergeCell ref="G29:G30"/>
    <mergeCell ref="H29:H30"/>
    <mergeCell ref="I29:I30"/>
    <mergeCell ref="J29:J30"/>
    <mergeCell ref="G28:L28"/>
    <mergeCell ref="A23:O23"/>
    <mergeCell ref="A24:H24"/>
    <mergeCell ref="A100:O100"/>
    <mergeCell ref="A1:D1"/>
    <mergeCell ref="A2:D2"/>
    <mergeCell ref="A3:D3"/>
    <mergeCell ref="A4:D4"/>
    <mergeCell ref="A21:O21"/>
    <mergeCell ref="L29:L30"/>
    <mergeCell ref="M29:M30"/>
    <mergeCell ref="N29:N30"/>
    <mergeCell ref="O29:O30"/>
    <mergeCell ref="F28:F29"/>
    <mergeCell ref="A33:B33"/>
    <mergeCell ref="A36:B36"/>
    <mergeCell ref="C36:E36"/>
    <mergeCell ref="G36:L36"/>
    <mergeCell ref="M36:O36"/>
    <mergeCell ref="A37:B38"/>
    <mergeCell ref="G37:G38"/>
    <mergeCell ref="H37:H38"/>
    <mergeCell ref="I37:I38"/>
    <mergeCell ref="J37:J38"/>
    <mergeCell ref="A41:B41"/>
    <mergeCell ref="A42:B42"/>
    <mergeCell ref="A43:B43"/>
    <mergeCell ref="A53:B53"/>
    <mergeCell ref="A54:B54"/>
    <mergeCell ref="G47:L47"/>
    <mergeCell ref="M47:O47"/>
    <mergeCell ref="A48:B49"/>
    <mergeCell ref="G48:G49"/>
    <mergeCell ref="H48:H49"/>
    <mergeCell ref="I48:I49"/>
    <mergeCell ref="J48:J49"/>
    <mergeCell ref="L48:L49"/>
    <mergeCell ref="M48:M49"/>
    <mergeCell ref="N48:N49"/>
    <mergeCell ref="F47:F48"/>
    <mergeCell ref="A55:B55"/>
    <mergeCell ref="A58:B58"/>
    <mergeCell ref="C58:E58"/>
    <mergeCell ref="G58:L58"/>
    <mergeCell ref="M58:O58"/>
    <mergeCell ref="A59:B60"/>
    <mergeCell ref="G59:G60"/>
    <mergeCell ref="H59:H60"/>
    <mergeCell ref="I59:I60"/>
    <mergeCell ref="J59:J60"/>
    <mergeCell ref="A63:B63"/>
    <mergeCell ref="A64:B64"/>
    <mergeCell ref="A65:B65"/>
    <mergeCell ref="A66:B66"/>
    <mergeCell ref="A69:B69"/>
    <mergeCell ref="C69:E69"/>
    <mergeCell ref="L59:L60"/>
    <mergeCell ref="M59:M60"/>
    <mergeCell ref="N59:N60"/>
    <mergeCell ref="F58:F59"/>
    <mergeCell ref="G69:L69"/>
    <mergeCell ref="M69:O69"/>
    <mergeCell ref="O59:O60"/>
    <mergeCell ref="A61:B61"/>
    <mergeCell ref="A62:B62"/>
    <mergeCell ref="A70:B71"/>
    <mergeCell ref="G70:G71"/>
    <mergeCell ref="H70:H71"/>
    <mergeCell ref="I70:I71"/>
    <mergeCell ref="J70:J71"/>
    <mergeCell ref="L70:L71"/>
    <mergeCell ref="M70:M71"/>
    <mergeCell ref="N70:N71"/>
    <mergeCell ref="F69:F70"/>
    <mergeCell ref="I1:J2"/>
    <mergeCell ref="K29:K30"/>
    <mergeCell ref="K37:K38"/>
    <mergeCell ref="K48:K49"/>
    <mergeCell ref="K59:K60"/>
    <mergeCell ref="K70:K71"/>
    <mergeCell ref="K81:K82"/>
    <mergeCell ref="A101:O101"/>
    <mergeCell ref="B96:L96"/>
    <mergeCell ref="B97:L97"/>
    <mergeCell ref="B98:L98"/>
    <mergeCell ref="B93:L93"/>
    <mergeCell ref="B94:L94"/>
    <mergeCell ref="B95:L95"/>
    <mergeCell ref="A77:B77"/>
    <mergeCell ref="A91:O91"/>
    <mergeCell ref="B92:L92"/>
    <mergeCell ref="M92:O92"/>
    <mergeCell ref="O70:O71"/>
    <mergeCell ref="A72:B72"/>
    <mergeCell ref="A73:B73"/>
    <mergeCell ref="A74:B74"/>
    <mergeCell ref="A75:B75"/>
    <mergeCell ref="A76:B76"/>
  </mergeCells>
  <hyperlinks>
    <hyperlink ref="A101:O101" location="'Systemy sterowania (diagram)'!A1" display="Sterowania do ekranów elektrycznych (schematy)" xr:uid="{00000000-0004-0000-2100-000007000000}"/>
    <hyperlink ref="A100:O100" location="'Systemy sterowania (ceny)'!A1" display="Sterowania do ekranów elektrycznych (ceny)" xr:uid="{00000000-0004-0000-2100-000008000000}"/>
    <hyperlink ref="A99:O99" location="'Akcesoria (ekr.elektryczne)'!A1" display="Akcesoria" xr:uid="{00000000-0004-0000-2100-000009000000}"/>
    <hyperlink ref="I1" location="'List of Screen'!A1" display="List of Screen" xr:uid="{FFE1A7F7-DB21-4C17-949A-5284007F1F2E}"/>
    <hyperlink ref="I1:J2" location="'Lista produktów'!A1" display="LISTA PRODUKTÓW" xr:uid="{D36D4C4A-5E95-4591-8253-EDCD7E9C9EBA}"/>
  </hyperlinks>
  <pageMargins left="0.25" right="0.25" top="0.75" bottom="0.75" header="0.3" footer="0.3"/>
  <pageSetup paperSize="9" scale="38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oglio61">
    <pageSetUpPr fitToPage="1"/>
  </sheetPr>
  <dimension ref="A1:T115"/>
  <sheetViews>
    <sheetView showGridLines="0" zoomScaleNormal="100" workbookViewId="0">
      <selection sqref="A1:E1"/>
    </sheetView>
  </sheetViews>
  <sheetFormatPr defaultColWidth="0" defaultRowHeight="15.9" customHeight="1" zeroHeight="1" x14ac:dyDescent="0.3"/>
  <cols>
    <col min="1" max="2" width="10.6640625" style="2" customWidth="1"/>
    <col min="3" max="3" width="12.6640625" style="4" customWidth="1"/>
    <col min="4" max="5" width="12.6640625" style="2" customWidth="1"/>
    <col min="6" max="16" width="14.6640625" style="2" customWidth="1"/>
    <col min="17" max="18" width="12.6640625" style="2" customWidth="1"/>
    <col min="19" max="19" width="11.44140625" style="2" customWidth="1"/>
    <col min="20" max="16384" width="11.44140625" style="2" hidden="1"/>
  </cols>
  <sheetData>
    <row r="1" spans="1:19" ht="15.9" customHeight="1" x14ac:dyDescent="0.3">
      <c r="A1" s="374" t="s">
        <v>156</v>
      </c>
      <c r="B1" s="374"/>
      <c r="C1" s="374"/>
      <c r="D1" s="374"/>
      <c r="E1" s="374"/>
      <c r="F1" s="6"/>
      <c r="I1" s="376" t="s">
        <v>157</v>
      </c>
      <c r="J1" s="376"/>
      <c r="K1" s="5"/>
      <c r="L1" s="1"/>
      <c r="M1"/>
      <c r="N1"/>
      <c r="O1"/>
      <c r="P1"/>
    </row>
    <row r="2" spans="1:19" ht="15.9" customHeight="1" x14ac:dyDescent="0.3">
      <c r="A2" s="418" t="s">
        <v>302</v>
      </c>
      <c r="B2" s="418"/>
      <c r="C2" s="418"/>
      <c r="D2" s="418"/>
      <c r="E2" s="418"/>
      <c r="F2" s="6"/>
      <c r="I2" s="376"/>
      <c r="J2" s="376"/>
      <c r="K2" s="1"/>
      <c r="L2" s="1"/>
      <c r="M2"/>
      <c r="N2"/>
      <c r="O2"/>
      <c r="P2"/>
    </row>
    <row r="3" spans="1:19" ht="15.9" customHeight="1" x14ac:dyDescent="0.3">
      <c r="A3" s="374" t="s">
        <v>303</v>
      </c>
      <c r="B3" s="374"/>
      <c r="C3" s="374"/>
      <c r="D3" s="374"/>
      <c r="E3" s="374"/>
      <c r="F3" s="22"/>
      <c r="G3" s="4"/>
      <c r="H3" s="17"/>
      <c r="I3" s="17"/>
      <c r="J3" s="17"/>
      <c r="K3" s="1"/>
      <c r="L3" s="1"/>
      <c r="M3"/>
      <c r="N3"/>
      <c r="O3"/>
      <c r="P3"/>
    </row>
    <row r="4" spans="1:19" ht="15.9" customHeight="1" x14ac:dyDescent="0.3">
      <c r="A4" s="374" t="s">
        <v>274</v>
      </c>
      <c r="B4" s="374"/>
      <c r="C4" s="374"/>
      <c r="D4" s="374"/>
      <c r="E4" s="374"/>
      <c r="F4" s="6"/>
      <c r="G4" s="4"/>
      <c r="H4" s="17"/>
      <c r="I4" s="17"/>
      <c r="J4" s="1"/>
      <c r="K4" s="17"/>
      <c r="L4" s="1"/>
      <c r="M4"/>
      <c r="N4"/>
      <c r="O4"/>
      <c r="P4"/>
    </row>
    <row r="5" spans="1:19" ht="15.9" customHeight="1" x14ac:dyDescent="0.3">
      <c r="A5" s="374" t="s">
        <v>275</v>
      </c>
      <c r="B5" s="374"/>
      <c r="C5" s="374"/>
      <c r="D5" s="374"/>
      <c r="E5" s="374"/>
      <c r="F5" s="6"/>
      <c r="G5" s="6"/>
      <c r="H5" s="17"/>
      <c r="I5" s="1"/>
      <c r="J5" s="17"/>
      <c r="K5" s="1"/>
      <c r="L5" s="1"/>
      <c r="M5" s="1"/>
    </row>
    <row r="6" spans="1:19" ht="15.9" customHeight="1" x14ac:dyDescent="0.3">
      <c r="A6" s="135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</row>
    <row r="7" spans="1:19" ht="15.9" customHeight="1" x14ac:dyDescent="0.3">
      <c r="A7" s="417" t="s">
        <v>979</v>
      </c>
      <c r="B7" s="417"/>
      <c r="C7" s="417"/>
      <c r="D7" s="417"/>
      <c r="E7" s="417"/>
      <c r="F7" s="417"/>
      <c r="G7" s="417"/>
      <c r="H7" s="417"/>
      <c r="I7" s="417"/>
      <c r="J7" s="417"/>
      <c r="K7" s="417"/>
      <c r="L7" s="417"/>
      <c r="M7" s="417"/>
      <c r="N7" s="417"/>
      <c r="O7" s="417"/>
      <c r="P7" s="417"/>
      <c r="Q7" s="417"/>
      <c r="R7" s="417"/>
      <c r="S7" s="417"/>
    </row>
    <row r="8" spans="1:19" ht="15.9" customHeight="1" x14ac:dyDescent="0.3">
      <c r="A8" s="420" t="s">
        <v>288</v>
      </c>
      <c r="B8" s="420"/>
      <c r="C8" s="420"/>
      <c r="D8" s="420"/>
      <c r="E8" s="420"/>
      <c r="F8" s="420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0"/>
      <c r="R8" s="420"/>
      <c r="S8" s="420"/>
    </row>
    <row r="9" spans="1:19" ht="15.9" customHeight="1" x14ac:dyDescent="0.3">
      <c r="A9" s="420" t="s">
        <v>973</v>
      </c>
      <c r="B9" s="420"/>
      <c r="C9" s="420"/>
      <c r="D9" s="420"/>
      <c r="E9" s="420"/>
      <c r="F9" s="420"/>
      <c r="G9" s="420"/>
      <c r="H9" s="420"/>
      <c r="I9" s="420"/>
      <c r="J9" s="420"/>
      <c r="K9" s="420"/>
      <c r="L9" s="420"/>
      <c r="M9" s="420"/>
      <c r="N9" s="420"/>
      <c r="O9" s="420"/>
      <c r="P9" s="420"/>
      <c r="Q9" s="420"/>
      <c r="R9" s="420"/>
      <c r="S9" s="420"/>
    </row>
    <row r="10" spans="1:19" ht="15.9" customHeight="1" x14ac:dyDescent="0.3">
      <c r="A10" s="420" t="s">
        <v>165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</row>
    <row r="11" spans="1:19" ht="15.9" customHeight="1" x14ac:dyDescent="0.3">
      <c r="A11" s="420" t="s">
        <v>164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</row>
    <row r="12" spans="1:19" ht="15.9" customHeight="1" x14ac:dyDescent="0.3">
      <c r="A12" s="420" t="s">
        <v>260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</row>
    <row r="13" spans="1:19" ht="15.9" customHeight="1" x14ac:dyDescent="0.3">
      <c r="A13" s="420" t="s">
        <v>296</v>
      </c>
      <c r="B13" s="420"/>
      <c r="C13" s="420"/>
      <c r="D13" s="420"/>
      <c r="E13" s="420"/>
      <c r="F13" s="420"/>
      <c r="G13" s="420"/>
      <c r="H13" s="420"/>
      <c r="I13" s="420"/>
      <c r="J13" s="420"/>
      <c r="K13" s="420"/>
      <c r="L13" s="420"/>
      <c r="M13" s="420"/>
      <c r="N13" s="420"/>
      <c r="O13" s="420"/>
      <c r="P13" s="420"/>
      <c r="Q13" s="420"/>
      <c r="R13" s="420"/>
      <c r="S13" s="420"/>
    </row>
    <row r="14" spans="1:19" ht="15.9" customHeight="1" x14ac:dyDescent="0.3">
      <c r="A14" s="420" t="s">
        <v>958</v>
      </c>
      <c r="B14" s="420"/>
      <c r="C14" s="420"/>
      <c r="D14" s="420"/>
      <c r="E14" s="420"/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</row>
    <row r="15" spans="1:19" ht="15.9" customHeight="1" x14ac:dyDescent="0.3">
      <c r="A15" s="420" t="s">
        <v>959</v>
      </c>
      <c r="B15" s="420"/>
      <c r="C15" s="420"/>
      <c r="D15" s="420"/>
      <c r="E15" s="420"/>
      <c r="F15" s="420"/>
      <c r="G15" s="420"/>
      <c r="H15" s="420"/>
      <c r="I15" s="420"/>
      <c r="J15" s="420"/>
      <c r="K15" s="420"/>
      <c r="L15" s="420"/>
      <c r="M15" s="420"/>
      <c r="N15" s="420"/>
      <c r="O15" s="420"/>
      <c r="P15" s="420"/>
      <c r="Q15" s="420"/>
      <c r="R15" s="420"/>
      <c r="S15" s="420"/>
    </row>
    <row r="16" spans="1:19" ht="15.9" customHeight="1" x14ac:dyDescent="0.3">
      <c r="A16" s="420" t="s">
        <v>307</v>
      </c>
      <c r="B16" s="420"/>
      <c r="C16" s="420"/>
      <c r="D16" s="420"/>
      <c r="E16" s="420"/>
      <c r="F16" s="420"/>
      <c r="G16" s="420"/>
      <c r="H16" s="420"/>
      <c r="I16" s="420"/>
      <c r="J16" s="420"/>
      <c r="K16" s="420"/>
      <c r="L16" s="420"/>
      <c r="M16" s="420"/>
      <c r="N16" s="420"/>
      <c r="O16" s="420"/>
      <c r="P16" s="420"/>
      <c r="Q16" s="420"/>
      <c r="R16" s="420"/>
      <c r="S16" s="420"/>
    </row>
    <row r="17" spans="1:19" ht="15.9" customHeight="1" x14ac:dyDescent="0.3">
      <c r="A17" s="420" t="s">
        <v>308</v>
      </c>
      <c r="B17" s="420"/>
      <c r="C17" s="420"/>
      <c r="D17" s="420"/>
      <c r="E17" s="420"/>
      <c r="F17" s="420"/>
      <c r="G17" s="420"/>
      <c r="H17" s="420"/>
      <c r="I17" s="420"/>
      <c r="J17" s="420"/>
      <c r="K17" s="420"/>
      <c r="L17" s="420"/>
      <c r="M17" s="420"/>
      <c r="N17" s="420"/>
      <c r="O17" s="420"/>
      <c r="P17" s="420"/>
      <c r="Q17" s="420"/>
      <c r="R17" s="420"/>
      <c r="S17" s="420"/>
    </row>
    <row r="18" spans="1:19" ht="15.9" customHeight="1" x14ac:dyDescent="0.3">
      <c r="A18" s="420" t="s">
        <v>304</v>
      </c>
      <c r="B18" s="420"/>
      <c r="C18" s="420"/>
      <c r="D18" s="420"/>
      <c r="E18" s="420"/>
      <c r="F18" s="420"/>
      <c r="G18" s="420"/>
      <c r="H18" s="420"/>
      <c r="I18" s="420"/>
      <c r="J18" s="420"/>
      <c r="K18" s="420"/>
      <c r="L18" s="420"/>
      <c r="M18" s="420"/>
      <c r="N18" s="420"/>
      <c r="O18" s="420"/>
      <c r="P18" s="420"/>
      <c r="Q18" s="420"/>
      <c r="R18" s="420"/>
      <c r="S18" s="420"/>
    </row>
    <row r="19" spans="1:19" ht="15.9" customHeight="1" x14ac:dyDescent="0.3">
      <c r="A19" s="420" t="s">
        <v>305</v>
      </c>
      <c r="B19" s="420"/>
      <c r="C19" s="420"/>
      <c r="D19" s="420"/>
      <c r="E19" s="420"/>
      <c r="F19" s="420"/>
      <c r="G19" s="420"/>
      <c r="H19" s="420"/>
      <c r="I19" s="420"/>
      <c r="J19" s="420"/>
      <c r="K19" s="420"/>
      <c r="L19" s="420"/>
      <c r="M19" s="420"/>
      <c r="N19" s="420"/>
      <c r="O19" s="420"/>
      <c r="P19" s="420"/>
      <c r="Q19" s="420"/>
      <c r="R19" s="420"/>
      <c r="S19" s="420"/>
    </row>
    <row r="20" spans="1:19" ht="15.9" customHeight="1" x14ac:dyDescent="0.3">
      <c r="A20" s="420" t="s">
        <v>167</v>
      </c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0"/>
      <c r="M20" s="420"/>
      <c r="N20" s="420"/>
      <c r="O20" s="420"/>
      <c r="P20" s="420"/>
      <c r="Q20" s="420"/>
      <c r="R20" s="420"/>
      <c r="S20" s="420"/>
    </row>
    <row r="21" spans="1:19" ht="15.9" customHeight="1" x14ac:dyDescent="0.3">
      <c r="A21" s="426" t="s">
        <v>299</v>
      </c>
      <c r="B21" s="426"/>
      <c r="C21" s="426"/>
      <c r="D21" s="426"/>
      <c r="E21" s="426"/>
      <c r="F21" s="426"/>
      <c r="G21" s="426"/>
      <c r="H21" s="426"/>
      <c r="I21" s="426"/>
      <c r="J21" s="426"/>
      <c r="K21" s="426"/>
      <c r="L21" s="426"/>
      <c r="M21" s="426"/>
      <c r="N21" s="426"/>
      <c r="O21" s="426"/>
      <c r="P21" s="426"/>
      <c r="Q21" s="426"/>
      <c r="R21" s="426"/>
      <c r="S21" s="426"/>
    </row>
    <row r="22" spans="1:19" ht="15.9" customHeight="1" x14ac:dyDescent="0.3">
      <c r="A22" s="426" t="s">
        <v>218</v>
      </c>
      <c r="B22" s="426"/>
      <c r="C22" s="426"/>
      <c r="D22" s="426"/>
      <c r="E22" s="426"/>
      <c r="F22" s="426"/>
      <c r="G22" s="426"/>
      <c r="H22" s="426"/>
      <c r="I22" s="426"/>
      <c r="J22" s="426"/>
      <c r="K22" s="426"/>
      <c r="L22" s="426"/>
      <c r="M22" s="426"/>
      <c r="N22" s="426"/>
      <c r="O22" s="426"/>
      <c r="P22" s="426"/>
      <c r="Q22" s="426"/>
      <c r="R22" s="426"/>
      <c r="S22" s="426"/>
    </row>
    <row r="23" spans="1:19" ht="15.9" customHeight="1" x14ac:dyDescent="0.3">
      <c r="A23" s="382" t="s">
        <v>922</v>
      </c>
      <c r="B23" s="382"/>
      <c r="C23" s="382"/>
      <c r="D23" s="382"/>
      <c r="E23" s="382"/>
      <c r="F23" s="382"/>
      <c r="G23" s="382"/>
      <c r="H23" s="382"/>
      <c r="I23" s="382"/>
      <c r="J23" s="382"/>
      <c r="K23" s="382"/>
      <c r="L23" s="382"/>
      <c r="M23" s="382"/>
      <c r="N23" s="382"/>
      <c r="O23" s="382"/>
      <c r="P23" s="382"/>
      <c r="Q23" s="382"/>
      <c r="R23" s="382"/>
      <c r="S23" s="382"/>
    </row>
    <row r="24" spans="1:19" ht="15.9" customHeight="1" x14ac:dyDescent="0.3">
      <c r="A24" s="382" t="s">
        <v>279</v>
      </c>
      <c r="B24" s="382"/>
      <c r="C24" s="382"/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</row>
    <row r="25" spans="1:19" ht="15.9" customHeight="1" x14ac:dyDescent="0.3">
      <c r="A25" s="332" t="s">
        <v>1112</v>
      </c>
      <c r="B25" s="332"/>
      <c r="C25" s="332"/>
      <c r="D25" s="332"/>
      <c r="E25" s="332"/>
      <c r="F25" s="332"/>
      <c r="G25" s="332"/>
      <c r="H25" s="332"/>
      <c r="I25" s="332"/>
      <c r="J25" s="332"/>
      <c r="K25" s="332"/>
      <c r="L25" s="332"/>
      <c r="M25" s="332"/>
      <c r="N25" s="332"/>
      <c r="O25" s="332"/>
      <c r="P25" s="107"/>
      <c r="Q25" s="107"/>
      <c r="R25" s="107"/>
      <c r="S25" s="107"/>
    </row>
    <row r="26" spans="1:19" ht="15.9" customHeight="1" x14ac:dyDescent="0.3">
      <c r="A26" s="332" t="s">
        <v>1111</v>
      </c>
      <c r="B26" s="332"/>
      <c r="C26" s="332"/>
      <c r="D26" s="332"/>
      <c r="E26" s="332"/>
      <c r="F26" s="332"/>
      <c r="G26" s="332"/>
      <c r="H26" s="332"/>
      <c r="I26" s="49"/>
      <c r="J26" s="49"/>
      <c r="K26" s="49"/>
      <c r="L26" s="49"/>
      <c r="M26" s="49"/>
      <c r="N26" s="49"/>
      <c r="O26" s="49"/>
      <c r="P26" s="107"/>
      <c r="Q26" s="107"/>
      <c r="R26" s="107"/>
      <c r="S26" s="107"/>
    </row>
    <row r="27" spans="1:19" ht="15.9" customHeight="1" x14ac:dyDescent="0.3">
      <c r="A27" s="124"/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</row>
    <row r="28" spans="1:19" ht="15.9" customHeight="1" x14ac:dyDescent="0.3">
      <c r="A28" s="419" t="s">
        <v>251</v>
      </c>
      <c r="B28" s="419"/>
      <c r="C28" s="419"/>
      <c r="D28" s="419"/>
      <c r="E28" s="419"/>
      <c r="F28" s="419"/>
      <c r="G28" s="419"/>
      <c r="H28" s="419"/>
      <c r="I28" s="419"/>
      <c r="J28" s="419"/>
      <c r="K28" s="419"/>
      <c r="L28" s="419"/>
      <c r="M28" s="419"/>
      <c r="N28" s="419"/>
      <c r="O28" s="419"/>
      <c r="P28" s="419"/>
      <c r="Q28" s="419"/>
      <c r="R28" s="419"/>
      <c r="S28" s="419"/>
    </row>
    <row r="29" spans="1:19" ht="15.9" customHeight="1" x14ac:dyDescent="0.3">
      <c r="A29" s="45"/>
      <c r="B29" s="45"/>
      <c r="C29" s="45"/>
      <c r="D29" s="45"/>
      <c r="E29" s="45"/>
      <c r="F29" s="45"/>
      <c r="G29" s="45"/>
      <c r="H29" s="45"/>
      <c r="I29" s="45"/>
      <c r="J29" s="17"/>
      <c r="K29" s="1"/>
      <c r="L29" s="1"/>
      <c r="M29" s="1"/>
    </row>
    <row r="30" spans="1:19" ht="15.9" customHeight="1" x14ac:dyDescent="0.3">
      <c r="A30" s="338" t="s">
        <v>172</v>
      </c>
      <c r="B30" s="339"/>
      <c r="C30" s="343" t="s">
        <v>173</v>
      </c>
      <c r="D30" s="344"/>
      <c r="E30" s="345"/>
      <c r="F30" s="346" t="s">
        <v>174</v>
      </c>
      <c r="G30" s="338" t="s">
        <v>255</v>
      </c>
      <c r="H30" s="340"/>
      <c r="I30" s="340"/>
      <c r="J30" s="340"/>
      <c r="K30" s="340"/>
      <c r="L30" s="340"/>
      <c r="M30" s="340"/>
      <c r="N30" s="340"/>
      <c r="O30" s="340"/>
      <c r="P30" s="339"/>
      <c r="Q30" s="338" t="s">
        <v>221</v>
      </c>
      <c r="R30" s="340"/>
      <c r="S30" s="339"/>
    </row>
    <row r="31" spans="1:19" ht="15.9" customHeight="1" x14ac:dyDescent="0.3">
      <c r="A31" s="350" t="s">
        <v>175</v>
      </c>
      <c r="B31" s="351"/>
      <c r="C31" s="386" t="s">
        <v>176</v>
      </c>
      <c r="D31" s="386" t="s">
        <v>177</v>
      </c>
      <c r="E31" s="386" t="s">
        <v>178</v>
      </c>
      <c r="F31" s="341"/>
      <c r="G31" s="346" t="s">
        <v>179</v>
      </c>
      <c r="H31" s="346" t="s">
        <v>233</v>
      </c>
      <c r="I31" s="346" t="s">
        <v>182</v>
      </c>
      <c r="J31" s="346" t="s">
        <v>875</v>
      </c>
      <c r="K31" s="346" t="s">
        <v>876</v>
      </c>
      <c r="L31" s="346" t="s">
        <v>234</v>
      </c>
      <c r="M31" s="346" t="s">
        <v>884</v>
      </c>
      <c r="N31" s="346" t="s">
        <v>185</v>
      </c>
      <c r="O31" s="354" t="s">
        <v>1016</v>
      </c>
      <c r="P31" s="354" t="s">
        <v>1017</v>
      </c>
      <c r="Q31" s="386" t="s">
        <v>268</v>
      </c>
      <c r="R31" s="386" t="s">
        <v>269</v>
      </c>
      <c r="S31" s="386" t="s">
        <v>270</v>
      </c>
    </row>
    <row r="32" spans="1:19" ht="15.9" customHeight="1" x14ac:dyDescent="0.3">
      <c r="A32" s="435"/>
      <c r="B32" s="436"/>
      <c r="C32" s="342"/>
      <c r="D32" s="342"/>
      <c r="E32" s="342"/>
      <c r="F32" s="378"/>
      <c r="G32" s="341"/>
      <c r="H32" s="341"/>
      <c r="I32" s="341"/>
      <c r="J32" s="341"/>
      <c r="K32" s="341"/>
      <c r="L32" s="341"/>
      <c r="M32" s="341"/>
      <c r="N32" s="341"/>
      <c r="O32" s="354"/>
      <c r="P32" s="354"/>
      <c r="Q32" s="433"/>
      <c r="R32" s="433"/>
      <c r="S32" s="433"/>
    </row>
    <row r="33" spans="1:20" ht="15.9" customHeight="1" x14ac:dyDescent="0.3">
      <c r="A33" s="352"/>
      <c r="B33" s="353"/>
      <c r="C33" s="34" t="s">
        <v>186</v>
      </c>
      <c r="D33" s="34" t="s">
        <v>187</v>
      </c>
      <c r="E33" s="35" t="s">
        <v>186</v>
      </c>
      <c r="F33" s="35" t="s">
        <v>186</v>
      </c>
      <c r="G33" s="342"/>
      <c r="H33" s="342"/>
      <c r="I33" s="342"/>
      <c r="J33" s="378"/>
      <c r="K33" s="378"/>
      <c r="L33" s="342"/>
      <c r="M33" s="378"/>
      <c r="N33" s="342"/>
      <c r="O33" s="355"/>
      <c r="P33" s="355"/>
      <c r="Q33" s="342"/>
      <c r="R33" s="342"/>
      <c r="S33" s="342"/>
    </row>
    <row r="34" spans="1:20" ht="15.9" customHeight="1" x14ac:dyDescent="0.3">
      <c r="A34" s="336">
        <v>1620</v>
      </c>
      <c r="B34" s="337"/>
      <c r="C34" s="29">
        <v>1620</v>
      </c>
      <c r="D34" s="15">
        <v>90</v>
      </c>
      <c r="E34" s="20">
        <v>1620</v>
      </c>
      <c r="F34" s="20">
        <v>2080</v>
      </c>
      <c r="G34" s="223">
        <v>4434</v>
      </c>
      <c r="H34" s="223">
        <v>4434</v>
      </c>
      <c r="I34" s="223">
        <v>5014</v>
      </c>
      <c r="J34" s="223">
        <v>5104</v>
      </c>
      <c r="K34" s="223">
        <v>5104</v>
      </c>
      <c r="L34" s="223">
        <v>5104</v>
      </c>
      <c r="M34" s="223">
        <v>5319</v>
      </c>
      <c r="N34" s="223">
        <v>7977</v>
      </c>
      <c r="O34" s="223">
        <v>8613</v>
      </c>
      <c r="P34" s="223">
        <v>8613</v>
      </c>
      <c r="Q34" s="26" t="s">
        <v>53</v>
      </c>
      <c r="R34" s="26" t="s">
        <v>53</v>
      </c>
      <c r="S34" s="26" t="s">
        <v>53</v>
      </c>
    </row>
    <row r="35" spans="1:20" ht="15.9" customHeight="1" x14ac:dyDescent="0.3">
      <c r="A35" s="336">
        <v>2120</v>
      </c>
      <c r="B35" s="337"/>
      <c r="C35" s="29">
        <v>2120</v>
      </c>
      <c r="D35" s="15">
        <v>118</v>
      </c>
      <c r="E35" s="20">
        <v>2120</v>
      </c>
      <c r="F35" s="20">
        <v>2580</v>
      </c>
      <c r="G35" s="225">
        <v>5487</v>
      </c>
      <c r="H35" s="225">
        <v>5487</v>
      </c>
      <c r="I35" s="225">
        <v>6196</v>
      </c>
      <c r="J35" s="225">
        <v>6308</v>
      </c>
      <c r="K35" s="225">
        <v>6308</v>
      </c>
      <c r="L35" s="225">
        <v>6308</v>
      </c>
      <c r="M35" s="224">
        <v>6630</v>
      </c>
      <c r="N35" s="225">
        <v>9886</v>
      </c>
      <c r="O35" s="225">
        <v>10677</v>
      </c>
      <c r="P35" s="225">
        <v>10677</v>
      </c>
      <c r="Q35" s="26" t="s">
        <v>53</v>
      </c>
      <c r="R35" s="26" t="s">
        <v>53</v>
      </c>
      <c r="S35" s="26" t="s">
        <v>53</v>
      </c>
    </row>
    <row r="36" spans="1:20" ht="15.9" customHeight="1" x14ac:dyDescent="0.3">
      <c r="A36" s="336">
        <v>2620</v>
      </c>
      <c r="B36" s="337"/>
      <c r="C36" s="29">
        <v>2620</v>
      </c>
      <c r="D36" s="15">
        <v>146</v>
      </c>
      <c r="E36" s="20">
        <v>2620</v>
      </c>
      <c r="F36" s="20">
        <v>3080</v>
      </c>
      <c r="G36" s="224">
        <v>6343</v>
      </c>
      <c r="H36" s="224">
        <v>6343</v>
      </c>
      <c r="I36" s="224">
        <v>7130</v>
      </c>
      <c r="J36" s="224">
        <v>7255</v>
      </c>
      <c r="K36" s="224">
        <v>7255</v>
      </c>
      <c r="L36" s="224">
        <v>7255</v>
      </c>
      <c r="M36" s="224">
        <v>7530</v>
      </c>
      <c r="N36" s="224">
        <v>11946</v>
      </c>
      <c r="O36" s="224">
        <v>12901</v>
      </c>
      <c r="P36" s="224">
        <v>12901</v>
      </c>
      <c r="Q36" s="26" t="s">
        <v>53</v>
      </c>
      <c r="R36" s="26" t="s">
        <v>53</v>
      </c>
      <c r="S36" s="26" t="s">
        <v>53</v>
      </c>
    </row>
    <row r="37" spans="1:20" ht="15.9" customHeight="1" x14ac:dyDescent="0.3">
      <c r="A37" s="19"/>
      <c r="B37" s="19"/>
      <c r="C37" s="19"/>
      <c r="D37" s="19"/>
      <c r="E37" s="19"/>
      <c r="F37" s="23"/>
      <c r="G37" s="19"/>
      <c r="H37" s="19"/>
      <c r="I37" s="19"/>
      <c r="J37" s="19"/>
      <c r="K37" s="19"/>
      <c r="L37" s="19"/>
      <c r="M37" s="19"/>
      <c r="N37" s="19"/>
      <c r="O37" s="19"/>
      <c r="P37" s="19"/>
    </row>
    <row r="38" spans="1:20" ht="15.9" customHeight="1" x14ac:dyDescent="0.3">
      <c r="A38" s="405" t="s">
        <v>277</v>
      </c>
      <c r="B38" s="405"/>
      <c r="C38" s="405"/>
      <c r="D38" s="405"/>
      <c r="E38" s="405"/>
      <c r="F38" s="23"/>
      <c r="G38" s="19"/>
      <c r="H38" s="19"/>
      <c r="I38" s="19"/>
      <c r="J38" s="19"/>
      <c r="K38" s="19"/>
      <c r="L38" s="19"/>
      <c r="M38" s="19"/>
      <c r="N38" s="19"/>
      <c r="O38" s="19"/>
      <c r="P38" s="19"/>
    </row>
    <row r="39" spans="1:20" ht="15.9" customHeight="1" x14ac:dyDescent="0.3">
      <c r="A39" s="19"/>
      <c r="B39" s="19"/>
      <c r="C39" s="19"/>
      <c r="D39" s="19"/>
      <c r="E39" s="19"/>
      <c r="F39" s="23"/>
      <c r="G39" s="19"/>
      <c r="H39" s="19"/>
      <c r="I39" s="19"/>
      <c r="J39" s="19"/>
      <c r="K39" s="19"/>
      <c r="L39" s="19"/>
      <c r="M39" s="19"/>
      <c r="N39" s="19"/>
      <c r="O39" s="19"/>
      <c r="P39" s="19"/>
    </row>
    <row r="40" spans="1:20" ht="15.9" customHeight="1" x14ac:dyDescent="0.3">
      <c r="A40" s="338" t="s">
        <v>172</v>
      </c>
      <c r="B40" s="339"/>
      <c r="C40" s="343" t="s">
        <v>173</v>
      </c>
      <c r="D40" s="344"/>
      <c r="E40" s="345"/>
      <c r="F40" s="346" t="s">
        <v>174</v>
      </c>
      <c r="G40" s="338" t="s">
        <v>255</v>
      </c>
      <c r="H40" s="340"/>
      <c r="I40" s="340"/>
      <c r="J40" s="340"/>
      <c r="K40" s="340"/>
      <c r="L40" s="340"/>
      <c r="M40" s="340"/>
      <c r="N40" s="340"/>
      <c r="O40" s="340"/>
      <c r="P40" s="339"/>
      <c r="Q40" s="338" t="s">
        <v>221</v>
      </c>
      <c r="R40" s="340"/>
      <c r="S40" s="339"/>
    </row>
    <row r="41" spans="1:20" ht="15.9" customHeight="1" x14ac:dyDescent="0.3">
      <c r="A41" s="350" t="s">
        <v>189</v>
      </c>
      <c r="B41" s="351"/>
      <c r="C41" s="386" t="s">
        <v>176</v>
      </c>
      <c r="D41" s="386" t="s">
        <v>177</v>
      </c>
      <c r="E41" s="386" t="s">
        <v>178</v>
      </c>
      <c r="F41" s="341"/>
      <c r="G41" s="346" t="s">
        <v>179</v>
      </c>
      <c r="H41" s="346" t="s">
        <v>233</v>
      </c>
      <c r="I41" s="346" t="s">
        <v>182</v>
      </c>
      <c r="J41" s="346" t="s">
        <v>875</v>
      </c>
      <c r="K41" s="346" t="s">
        <v>876</v>
      </c>
      <c r="L41" s="346" t="s">
        <v>234</v>
      </c>
      <c r="M41" s="346" t="s">
        <v>884</v>
      </c>
      <c r="N41" s="346" t="s">
        <v>185</v>
      </c>
      <c r="O41" s="354" t="s">
        <v>1016</v>
      </c>
      <c r="P41" s="354" t="s">
        <v>1017</v>
      </c>
      <c r="Q41" s="386" t="s">
        <v>268</v>
      </c>
      <c r="R41" s="386" t="s">
        <v>269</v>
      </c>
      <c r="S41" s="386" t="s">
        <v>270</v>
      </c>
    </row>
    <row r="42" spans="1:20" ht="15.9" customHeight="1" x14ac:dyDescent="0.3">
      <c r="A42" s="435"/>
      <c r="B42" s="436"/>
      <c r="C42" s="342"/>
      <c r="D42" s="342"/>
      <c r="E42" s="342"/>
      <c r="F42" s="378"/>
      <c r="G42" s="341"/>
      <c r="H42" s="341"/>
      <c r="I42" s="341"/>
      <c r="J42" s="341"/>
      <c r="K42" s="341"/>
      <c r="L42" s="341"/>
      <c r="M42" s="341"/>
      <c r="N42" s="341"/>
      <c r="O42" s="354"/>
      <c r="P42" s="354"/>
      <c r="Q42" s="433"/>
      <c r="R42" s="433"/>
      <c r="S42" s="433"/>
    </row>
    <row r="43" spans="1:20" ht="15.9" customHeight="1" x14ac:dyDescent="0.3">
      <c r="A43" s="352"/>
      <c r="B43" s="353"/>
      <c r="C43" s="34" t="s">
        <v>186</v>
      </c>
      <c r="D43" s="34" t="s">
        <v>187</v>
      </c>
      <c r="E43" s="35" t="s">
        <v>186</v>
      </c>
      <c r="F43" s="35" t="s">
        <v>186</v>
      </c>
      <c r="G43" s="342"/>
      <c r="H43" s="342"/>
      <c r="I43" s="342"/>
      <c r="J43" s="378"/>
      <c r="K43" s="378"/>
      <c r="L43" s="342"/>
      <c r="M43" s="378"/>
      <c r="N43" s="342"/>
      <c r="O43" s="355"/>
      <c r="P43" s="355"/>
      <c r="Q43" s="342"/>
      <c r="R43" s="342"/>
      <c r="S43" s="342"/>
      <c r="T43" s="7"/>
    </row>
    <row r="44" spans="1:20" ht="15.9" customHeight="1" x14ac:dyDescent="0.3">
      <c r="A44" s="336">
        <v>1620</v>
      </c>
      <c r="B44" s="337"/>
      <c r="C44" s="29">
        <v>1620</v>
      </c>
      <c r="D44" s="15">
        <v>80</v>
      </c>
      <c r="E44" s="121">
        <v>1218</v>
      </c>
      <c r="F44" s="20">
        <v>2080</v>
      </c>
      <c r="G44" s="223">
        <v>4305</v>
      </c>
      <c r="H44" s="223">
        <v>4305</v>
      </c>
      <c r="I44" s="223">
        <v>4808</v>
      </c>
      <c r="J44" s="223">
        <v>4902</v>
      </c>
      <c r="K44" s="223">
        <v>4902</v>
      </c>
      <c r="L44" s="223">
        <v>4902</v>
      </c>
      <c r="M44" s="223">
        <v>5074</v>
      </c>
      <c r="N44" s="223">
        <v>7130</v>
      </c>
      <c r="O44" s="223">
        <v>7702</v>
      </c>
      <c r="P44" s="223">
        <v>7702</v>
      </c>
      <c r="Q44" s="171">
        <v>241</v>
      </c>
      <c r="R44" s="171">
        <v>318</v>
      </c>
      <c r="S44" s="171">
        <v>370</v>
      </c>
      <c r="T44" s="7"/>
    </row>
    <row r="45" spans="1:20" ht="15.9" customHeight="1" x14ac:dyDescent="0.3">
      <c r="A45" s="336">
        <v>2120</v>
      </c>
      <c r="B45" s="337"/>
      <c r="C45" s="29">
        <v>2120</v>
      </c>
      <c r="D45" s="15">
        <v>104</v>
      </c>
      <c r="E45" s="121">
        <v>1594</v>
      </c>
      <c r="F45" s="20">
        <v>2580</v>
      </c>
      <c r="G45" s="223">
        <v>4872</v>
      </c>
      <c r="H45" s="223">
        <v>4872</v>
      </c>
      <c r="I45" s="223">
        <v>5487</v>
      </c>
      <c r="J45" s="223">
        <v>5598</v>
      </c>
      <c r="K45" s="223">
        <v>5598</v>
      </c>
      <c r="L45" s="223">
        <v>5598</v>
      </c>
      <c r="M45" s="223">
        <v>5779</v>
      </c>
      <c r="N45" s="223">
        <v>8381</v>
      </c>
      <c r="O45" s="223">
        <v>9051</v>
      </c>
      <c r="P45" s="223">
        <v>9051</v>
      </c>
      <c r="Q45" s="171">
        <v>275</v>
      </c>
      <c r="R45" s="171">
        <v>348</v>
      </c>
      <c r="S45" s="171">
        <v>409</v>
      </c>
    </row>
    <row r="46" spans="1:20" ht="15.9" customHeight="1" x14ac:dyDescent="0.3">
      <c r="A46" s="336">
        <v>2620</v>
      </c>
      <c r="B46" s="337"/>
      <c r="C46" s="29">
        <v>2620</v>
      </c>
      <c r="D46" s="15">
        <v>129</v>
      </c>
      <c r="E46" s="121">
        <v>1970</v>
      </c>
      <c r="F46" s="20">
        <v>3080</v>
      </c>
      <c r="G46" s="223">
        <v>6081</v>
      </c>
      <c r="H46" s="232">
        <v>6081</v>
      </c>
      <c r="I46" s="224">
        <v>6812</v>
      </c>
      <c r="J46" s="225">
        <v>6949</v>
      </c>
      <c r="K46" s="223">
        <v>6949</v>
      </c>
      <c r="L46" s="223">
        <v>6949</v>
      </c>
      <c r="M46" s="224">
        <v>7164</v>
      </c>
      <c r="N46" s="223">
        <v>10282</v>
      </c>
      <c r="O46" s="223">
        <v>11103</v>
      </c>
      <c r="P46" s="223">
        <v>11103</v>
      </c>
      <c r="Q46" s="171">
        <v>305</v>
      </c>
      <c r="R46" s="171">
        <v>400</v>
      </c>
      <c r="S46" s="171">
        <v>464</v>
      </c>
    </row>
    <row r="47" spans="1:20" ht="15.9" customHeight="1" x14ac:dyDescent="0.3">
      <c r="A47" s="336">
        <v>3120</v>
      </c>
      <c r="B47" s="337"/>
      <c r="C47" s="29">
        <v>3120</v>
      </c>
      <c r="D47" s="15">
        <v>154</v>
      </c>
      <c r="E47" s="121">
        <v>2346</v>
      </c>
      <c r="F47" s="20">
        <v>3580</v>
      </c>
      <c r="G47" s="224">
        <v>7477</v>
      </c>
      <c r="H47" s="224">
        <v>7477</v>
      </c>
      <c r="I47" s="224">
        <v>8385</v>
      </c>
      <c r="J47" s="225">
        <v>8548</v>
      </c>
      <c r="K47" s="224">
        <v>8548</v>
      </c>
      <c r="L47" s="224">
        <v>8548</v>
      </c>
      <c r="M47" s="224">
        <v>8871</v>
      </c>
      <c r="N47" s="224">
        <v>13996</v>
      </c>
      <c r="O47" s="224">
        <v>15114</v>
      </c>
      <c r="P47" s="224">
        <v>15114</v>
      </c>
      <c r="Q47" s="171">
        <v>353</v>
      </c>
      <c r="R47" s="171">
        <v>460</v>
      </c>
      <c r="S47" s="171">
        <v>533</v>
      </c>
    </row>
    <row r="48" spans="1:20" ht="15.9" customHeight="1" x14ac:dyDescent="0.3">
      <c r="A48" s="336">
        <v>3620</v>
      </c>
      <c r="B48" s="337"/>
      <c r="C48" s="29">
        <v>3620</v>
      </c>
      <c r="D48" s="15">
        <v>178</v>
      </c>
      <c r="E48" s="121">
        <v>2722</v>
      </c>
      <c r="F48" s="20">
        <v>4080</v>
      </c>
      <c r="G48" s="224">
        <v>7989</v>
      </c>
      <c r="H48" s="224">
        <v>7989</v>
      </c>
      <c r="I48" s="224">
        <v>9271</v>
      </c>
      <c r="J48" s="226" t="s">
        <v>53</v>
      </c>
      <c r="K48" s="224">
        <v>9387</v>
      </c>
      <c r="L48" s="224">
        <v>9387</v>
      </c>
      <c r="M48" s="223" t="s">
        <v>53</v>
      </c>
      <c r="N48" s="224">
        <v>16370</v>
      </c>
      <c r="O48" s="223" t="s">
        <v>53</v>
      </c>
      <c r="P48" s="224">
        <v>17681</v>
      </c>
      <c r="Q48" s="171">
        <v>409</v>
      </c>
      <c r="R48" s="171">
        <v>529</v>
      </c>
      <c r="S48" s="171">
        <v>611</v>
      </c>
    </row>
    <row r="49" spans="1:19" ht="15.9" customHeight="1" x14ac:dyDescent="0.3">
      <c r="A49" s="336">
        <v>4120</v>
      </c>
      <c r="B49" s="337"/>
      <c r="C49" s="29">
        <v>4120</v>
      </c>
      <c r="D49" s="15">
        <v>203</v>
      </c>
      <c r="E49" s="121">
        <v>3098</v>
      </c>
      <c r="F49" s="20">
        <v>4580</v>
      </c>
      <c r="G49" s="224">
        <v>8889</v>
      </c>
      <c r="H49" s="224">
        <v>8889</v>
      </c>
      <c r="I49" s="224">
        <v>10467</v>
      </c>
      <c r="J49" s="226" t="s">
        <v>53</v>
      </c>
      <c r="K49" s="224">
        <v>10579</v>
      </c>
      <c r="L49" s="224">
        <v>10579</v>
      </c>
      <c r="M49" s="223" t="s">
        <v>53</v>
      </c>
      <c r="N49" s="224">
        <v>19858</v>
      </c>
      <c r="O49" s="223" t="s">
        <v>53</v>
      </c>
      <c r="P49" s="224">
        <v>21445</v>
      </c>
      <c r="Q49" s="171">
        <v>460</v>
      </c>
      <c r="R49" s="171">
        <v>598</v>
      </c>
      <c r="S49" s="26" t="s">
        <v>53</v>
      </c>
    </row>
    <row r="50" spans="1:19" ht="15.9" customHeight="1" x14ac:dyDescent="0.3">
      <c r="A50" s="19"/>
      <c r="B50" s="19"/>
      <c r="C50" s="19"/>
      <c r="D50" s="19"/>
      <c r="E50" s="19"/>
      <c r="F50" s="23"/>
      <c r="G50" s="19"/>
      <c r="H50" s="19"/>
      <c r="I50" s="19"/>
      <c r="J50" s="19"/>
      <c r="K50" s="19"/>
      <c r="L50" s="19"/>
      <c r="M50" s="19"/>
      <c r="N50" s="19"/>
      <c r="O50" s="19"/>
      <c r="P50" s="19"/>
    </row>
    <row r="51" spans="1:19" ht="15.9" customHeight="1" x14ac:dyDescent="0.3">
      <c r="A51" s="405" t="s">
        <v>277</v>
      </c>
      <c r="B51" s="405"/>
      <c r="C51" s="405"/>
      <c r="D51" s="405"/>
      <c r="E51" s="405"/>
      <c r="F51" s="23"/>
      <c r="G51" s="19"/>
      <c r="H51" s="19"/>
      <c r="I51" s="19"/>
      <c r="J51" s="19"/>
      <c r="K51" s="19"/>
      <c r="L51" s="19"/>
      <c r="M51" s="19"/>
      <c r="N51" s="19"/>
      <c r="O51" s="19"/>
      <c r="P51" s="19"/>
    </row>
    <row r="52" spans="1:19" ht="15.9" customHeight="1" x14ac:dyDescent="0.3">
      <c r="A52" s="19"/>
      <c r="B52" s="19"/>
      <c r="C52" s="19"/>
      <c r="D52" s="19"/>
      <c r="E52" s="19"/>
      <c r="F52" s="23"/>
      <c r="G52" s="19"/>
      <c r="H52" s="19"/>
      <c r="I52" s="19"/>
      <c r="J52" s="19"/>
      <c r="K52" s="19"/>
      <c r="L52" s="19"/>
      <c r="M52" s="19"/>
      <c r="N52" s="19"/>
      <c r="O52" s="19"/>
      <c r="P52" s="19"/>
    </row>
    <row r="53" spans="1:19" ht="15.9" customHeight="1" x14ac:dyDescent="0.3">
      <c r="A53" s="338" t="s">
        <v>172</v>
      </c>
      <c r="B53" s="339"/>
      <c r="C53" s="343" t="s">
        <v>173</v>
      </c>
      <c r="D53" s="344"/>
      <c r="E53" s="345"/>
      <c r="F53" s="346" t="s">
        <v>174</v>
      </c>
      <c r="G53" s="338" t="s">
        <v>255</v>
      </c>
      <c r="H53" s="340"/>
      <c r="I53" s="340"/>
      <c r="J53" s="340"/>
      <c r="K53" s="340"/>
      <c r="L53" s="340"/>
      <c r="M53" s="340"/>
      <c r="N53" s="340"/>
      <c r="O53" s="340"/>
      <c r="P53" s="339"/>
      <c r="Q53" s="338" t="s">
        <v>221</v>
      </c>
      <c r="R53" s="340"/>
      <c r="S53" s="339"/>
    </row>
    <row r="54" spans="1:19" ht="15.9" customHeight="1" x14ac:dyDescent="0.3">
      <c r="A54" s="350" t="s">
        <v>191</v>
      </c>
      <c r="B54" s="351"/>
      <c r="C54" s="386" t="s">
        <v>176</v>
      </c>
      <c r="D54" s="386" t="s">
        <v>177</v>
      </c>
      <c r="E54" s="386" t="s">
        <v>178</v>
      </c>
      <c r="F54" s="341"/>
      <c r="G54" s="346" t="s">
        <v>179</v>
      </c>
      <c r="H54" s="346" t="s">
        <v>233</v>
      </c>
      <c r="I54" s="346" t="s">
        <v>182</v>
      </c>
      <c r="J54" s="346" t="s">
        <v>875</v>
      </c>
      <c r="K54" s="346" t="s">
        <v>876</v>
      </c>
      <c r="L54" s="346" t="s">
        <v>234</v>
      </c>
      <c r="M54" s="346" t="s">
        <v>884</v>
      </c>
      <c r="N54" s="346" t="s">
        <v>185</v>
      </c>
      <c r="O54" s="354" t="s">
        <v>1016</v>
      </c>
      <c r="P54" s="354" t="s">
        <v>1017</v>
      </c>
      <c r="Q54" s="386" t="s">
        <v>268</v>
      </c>
      <c r="R54" s="386" t="s">
        <v>269</v>
      </c>
      <c r="S54" s="386" t="s">
        <v>270</v>
      </c>
    </row>
    <row r="55" spans="1:19" ht="15.9" customHeight="1" x14ac:dyDescent="0.3">
      <c r="A55" s="435"/>
      <c r="B55" s="436"/>
      <c r="C55" s="342"/>
      <c r="D55" s="342"/>
      <c r="E55" s="342"/>
      <c r="F55" s="378"/>
      <c r="G55" s="341"/>
      <c r="H55" s="341"/>
      <c r="I55" s="341"/>
      <c r="J55" s="341"/>
      <c r="K55" s="341"/>
      <c r="L55" s="341"/>
      <c r="M55" s="341"/>
      <c r="N55" s="341"/>
      <c r="O55" s="354"/>
      <c r="P55" s="354"/>
      <c r="Q55" s="433"/>
      <c r="R55" s="433"/>
      <c r="S55" s="433"/>
    </row>
    <row r="56" spans="1:19" ht="15.9" customHeight="1" x14ac:dyDescent="0.3">
      <c r="A56" s="352"/>
      <c r="B56" s="353"/>
      <c r="C56" s="34" t="s">
        <v>186</v>
      </c>
      <c r="D56" s="34" t="s">
        <v>187</v>
      </c>
      <c r="E56" s="35" t="s">
        <v>186</v>
      </c>
      <c r="F56" s="35" t="s">
        <v>186</v>
      </c>
      <c r="G56" s="342"/>
      <c r="H56" s="342"/>
      <c r="I56" s="342"/>
      <c r="J56" s="378"/>
      <c r="K56" s="378"/>
      <c r="L56" s="342"/>
      <c r="M56" s="378"/>
      <c r="N56" s="342"/>
      <c r="O56" s="355"/>
      <c r="P56" s="355"/>
      <c r="Q56" s="342"/>
      <c r="R56" s="342"/>
      <c r="S56" s="342"/>
    </row>
    <row r="57" spans="1:19" ht="15.9" customHeight="1" x14ac:dyDescent="0.3">
      <c r="A57" s="336">
        <v>1620</v>
      </c>
      <c r="B57" s="337"/>
      <c r="C57" s="29">
        <v>1620</v>
      </c>
      <c r="D57" s="15">
        <v>75</v>
      </c>
      <c r="E57" s="121">
        <v>1013</v>
      </c>
      <c r="F57" s="20">
        <v>2080</v>
      </c>
      <c r="G57" s="223">
        <v>4305</v>
      </c>
      <c r="H57" s="223">
        <v>4305</v>
      </c>
      <c r="I57" s="223">
        <v>4808</v>
      </c>
      <c r="J57" s="223">
        <v>4902</v>
      </c>
      <c r="K57" s="223">
        <v>4902</v>
      </c>
      <c r="L57" s="223">
        <v>4902</v>
      </c>
      <c r="M57" s="223">
        <v>5074</v>
      </c>
      <c r="N57" s="223">
        <v>7130</v>
      </c>
      <c r="O57" s="223">
        <v>7702</v>
      </c>
      <c r="P57" s="223">
        <v>7702</v>
      </c>
      <c r="Q57" s="171">
        <v>241</v>
      </c>
      <c r="R57" s="171">
        <v>318</v>
      </c>
      <c r="S57" s="171">
        <v>370</v>
      </c>
    </row>
    <row r="58" spans="1:19" ht="15.9" customHeight="1" x14ac:dyDescent="0.3">
      <c r="A58" s="336">
        <v>2120</v>
      </c>
      <c r="B58" s="337"/>
      <c r="C58" s="29">
        <v>2120</v>
      </c>
      <c r="D58" s="15">
        <v>98</v>
      </c>
      <c r="E58" s="121">
        <v>1325</v>
      </c>
      <c r="F58" s="20">
        <v>2580</v>
      </c>
      <c r="G58" s="223">
        <v>4872</v>
      </c>
      <c r="H58" s="223">
        <v>4872</v>
      </c>
      <c r="I58" s="223">
        <v>5229</v>
      </c>
      <c r="J58" s="223">
        <v>5358</v>
      </c>
      <c r="K58" s="223">
        <v>5358</v>
      </c>
      <c r="L58" s="223">
        <v>5358</v>
      </c>
      <c r="M58" s="223">
        <v>5487</v>
      </c>
      <c r="N58" s="223">
        <v>8381</v>
      </c>
      <c r="O58" s="223">
        <v>9051</v>
      </c>
      <c r="P58" s="223">
        <v>9051</v>
      </c>
      <c r="Q58" s="171">
        <v>275</v>
      </c>
      <c r="R58" s="171">
        <v>348</v>
      </c>
      <c r="S58" s="171">
        <v>409</v>
      </c>
    </row>
    <row r="59" spans="1:19" ht="15.9" customHeight="1" x14ac:dyDescent="0.3">
      <c r="A59" s="336">
        <v>2620</v>
      </c>
      <c r="B59" s="337"/>
      <c r="C59" s="29">
        <v>2620</v>
      </c>
      <c r="D59" s="15">
        <v>122</v>
      </c>
      <c r="E59" s="121">
        <v>1638</v>
      </c>
      <c r="F59" s="20">
        <v>3080</v>
      </c>
      <c r="G59" s="223">
        <v>6081</v>
      </c>
      <c r="H59" s="223">
        <v>6081</v>
      </c>
      <c r="I59" s="223">
        <v>6812</v>
      </c>
      <c r="J59" s="223">
        <v>6949</v>
      </c>
      <c r="K59" s="223">
        <v>6949</v>
      </c>
      <c r="L59" s="223">
        <v>6949</v>
      </c>
      <c r="M59" s="223">
        <v>7164</v>
      </c>
      <c r="N59" s="223">
        <v>10282</v>
      </c>
      <c r="O59" s="223">
        <v>11103</v>
      </c>
      <c r="P59" s="223">
        <v>11103</v>
      </c>
      <c r="Q59" s="171">
        <v>305</v>
      </c>
      <c r="R59" s="171">
        <v>400</v>
      </c>
      <c r="S59" s="171">
        <v>464</v>
      </c>
    </row>
    <row r="60" spans="1:19" ht="15.9" customHeight="1" x14ac:dyDescent="0.3">
      <c r="A60" s="336">
        <v>3120</v>
      </c>
      <c r="B60" s="337"/>
      <c r="C60" s="29">
        <v>3120</v>
      </c>
      <c r="D60" s="15">
        <v>145</v>
      </c>
      <c r="E60" s="121">
        <v>1950</v>
      </c>
      <c r="F60" s="20">
        <v>3580</v>
      </c>
      <c r="G60" s="223">
        <v>7400</v>
      </c>
      <c r="H60" s="232">
        <v>7400</v>
      </c>
      <c r="I60" s="224">
        <v>8028</v>
      </c>
      <c r="J60" s="225">
        <v>8196</v>
      </c>
      <c r="K60" s="223">
        <v>8196</v>
      </c>
      <c r="L60" s="223">
        <v>8196</v>
      </c>
      <c r="M60" s="225">
        <v>8449</v>
      </c>
      <c r="N60" s="223">
        <v>13515</v>
      </c>
      <c r="O60" s="224">
        <v>14594</v>
      </c>
      <c r="P60" s="223">
        <v>14594</v>
      </c>
      <c r="Q60" s="171">
        <v>353</v>
      </c>
      <c r="R60" s="171">
        <v>460</v>
      </c>
      <c r="S60" s="171">
        <v>533</v>
      </c>
    </row>
    <row r="61" spans="1:19" ht="15.9" customHeight="1" x14ac:dyDescent="0.3">
      <c r="A61" s="336">
        <v>3620</v>
      </c>
      <c r="B61" s="337"/>
      <c r="C61" s="29">
        <v>3620</v>
      </c>
      <c r="D61" s="15">
        <v>168</v>
      </c>
      <c r="E61" s="121">
        <v>2263</v>
      </c>
      <c r="F61" s="20">
        <v>4080</v>
      </c>
      <c r="G61" s="224">
        <v>7723</v>
      </c>
      <c r="H61" s="224">
        <v>7723</v>
      </c>
      <c r="I61" s="224">
        <v>8845</v>
      </c>
      <c r="J61" s="223" t="s">
        <v>53</v>
      </c>
      <c r="K61" s="224">
        <v>8995</v>
      </c>
      <c r="L61" s="224">
        <v>8995</v>
      </c>
      <c r="M61" s="223" t="s">
        <v>53</v>
      </c>
      <c r="N61" s="224">
        <v>14697</v>
      </c>
      <c r="O61" s="223" t="s">
        <v>53</v>
      </c>
      <c r="P61" s="224">
        <v>15871</v>
      </c>
      <c r="Q61" s="171">
        <v>409</v>
      </c>
      <c r="R61" s="171">
        <v>529</v>
      </c>
      <c r="S61" s="171">
        <v>611</v>
      </c>
    </row>
    <row r="62" spans="1:19" ht="15.9" customHeight="1" x14ac:dyDescent="0.3">
      <c r="A62" s="336">
        <v>4120</v>
      </c>
      <c r="B62" s="337"/>
      <c r="C62" s="29">
        <v>4120</v>
      </c>
      <c r="D62" s="15">
        <v>191</v>
      </c>
      <c r="E62" s="121">
        <v>2575</v>
      </c>
      <c r="F62" s="20">
        <v>4580</v>
      </c>
      <c r="G62" s="224">
        <v>8579</v>
      </c>
      <c r="H62" s="224">
        <v>8579</v>
      </c>
      <c r="I62" s="224">
        <v>10002</v>
      </c>
      <c r="J62" s="223" t="s">
        <v>53</v>
      </c>
      <c r="K62" s="224">
        <v>10136</v>
      </c>
      <c r="L62" s="224">
        <v>10136</v>
      </c>
      <c r="M62" s="223" t="s">
        <v>53</v>
      </c>
      <c r="N62" s="224">
        <v>17979</v>
      </c>
      <c r="O62" s="223" t="s">
        <v>53</v>
      </c>
      <c r="P62" s="224">
        <v>19415</v>
      </c>
      <c r="Q62" s="171">
        <v>460</v>
      </c>
      <c r="R62" s="171">
        <v>598</v>
      </c>
      <c r="S62" s="171">
        <v>688</v>
      </c>
    </row>
    <row r="63" spans="1:19" ht="15.9" customHeight="1" x14ac:dyDescent="0.3">
      <c r="A63" s="19"/>
      <c r="B63" s="19"/>
      <c r="C63" s="19"/>
      <c r="D63" s="19"/>
      <c r="E63" s="19"/>
      <c r="F63" s="23"/>
      <c r="G63" s="19"/>
      <c r="H63" s="19"/>
      <c r="I63" s="19"/>
      <c r="J63" s="19"/>
      <c r="K63" s="19"/>
      <c r="L63" s="19"/>
      <c r="M63" s="19"/>
      <c r="N63" s="19"/>
      <c r="O63" s="19"/>
      <c r="P63" s="19"/>
    </row>
    <row r="64" spans="1:19" ht="15.9" customHeight="1" x14ac:dyDescent="0.3">
      <c r="A64" s="405" t="s">
        <v>277</v>
      </c>
      <c r="B64" s="405"/>
      <c r="C64" s="405"/>
      <c r="D64" s="405"/>
      <c r="E64" s="405"/>
      <c r="F64" s="23"/>
      <c r="G64" s="19"/>
      <c r="H64" s="19"/>
      <c r="I64" s="19"/>
      <c r="J64" s="19"/>
      <c r="K64" s="19"/>
      <c r="L64" s="19"/>
      <c r="M64" s="19"/>
      <c r="N64" s="19"/>
      <c r="O64" s="19"/>
      <c r="P64" s="19"/>
    </row>
    <row r="65" spans="1:19" ht="15.9" customHeight="1" x14ac:dyDescent="0.3">
      <c r="A65" s="19"/>
      <c r="B65" s="19"/>
      <c r="C65" s="19"/>
      <c r="D65" s="19"/>
      <c r="E65" s="19"/>
      <c r="F65" s="23"/>
      <c r="G65" s="19"/>
      <c r="H65" s="19"/>
      <c r="I65" s="19"/>
      <c r="J65" s="19"/>
      <c r="K65" s="19"/>
      <c r="L65" s="19"/>
      <c r="M65" s="19"/>
      <c r="N65" s="19"/>
      <c r="O65" s="19"/>
      <c r="P65" s="19"/>
    </row>
    <row r="66" spans="1:19" ht="15.9" customHeight="1" x14ac:dyDescent="0.3">
      <c r="A66" s="338" t="s">
        <v>172</v>
      </c>
      <c r="B66" s="339"/>
      <c r="C66" s="343" t="s">
        <v>173</v>
      </c>
      <c r="D66" s="344"/>
      <c r="E66" s="345"/>
      <c r="F66" s="346" t="s">
        <v>174</v>
      </c>
      <c r="G66" s="338" t="s">
        <v>255</v>
      </c>
      <c r="H66" s="340"/>
      <c r="I66" s="340"/>
      <c r="J66" s="340"/>
      <c r="K66" s="340"/>
      <c r="L66" s="340"/>
      <c r="M66" s="340"/>
      <c r="N66" s="340"/>
      <c r="O66" s="340"/>
      <c r="P66" s="339"/>
      <c r="Q66" s="338" t="s">
        <v>221</v>
      </c>
      <c r="R66" s="340"/>
      <c r="S66" s="339"/>
    </row>
    <row r="67" spans="1:19" ht="15.9" customHeight="1" x14ac:dyDescent="0.3">
      <c r="A67" s="350" t="s">
        <v>192</v>
      </c>
      <c r="B67" s="351"/>
      <c r="C67" s="386" t="s">
        <v>176</v>
      </c>
      <c r="D67" s="386" t="s">
        <v>177</v>
      </c>
      <c r="E67" s="386" t="s">
        <v>178</v>
      </c>
      <c r="F67" s="341"/>
      <c r="G67" s="346" t="s">
        <v>179</v>
      </c>
      <c r="H67" s="346" t="s">
        <v>233</v>
      </c>
      <c r="I67" s="346" t="s">
        <v>182</v>
      </c>
      <c r="J67" s="346" t="s">
        <v>875</v>
      </c>
      <c r="K67" s="346" t="s">
        <v>876</v>
      </c>
      <c r="L67" s="346" t="s">
        <v>234</v>
      </c>
      <c r="M67" s="346" t="s">
        <v>884</v>
      </c>
      <c r="N67" s="346" t="s">
        <v>185</v>
      </c>
      <c r="O67" s="354" t="s">
        <v>1016</v>
      </c>
      <c r="P67" s="354" t="s">
        <v>1017</v>
      </c>
      <c r="Q67" s="386" t="s">
        <v>268</v>
      </c>
      <c r="R67" s="386" t="s">
        <v>269</v>
      </c>
      <c r="S67" s="386" t="s">
        <v>270</v>
      </c>
    </row>
    <row r="68" spans="1:19" ht="15.9" customHeight="1" x14ac:dyDescent="0.3">
      <c r="A68" s="435"/>
      <c r="B68" s="436"/>
      <c r="C68" s="342"/>
      <c r="D68" s="342"/>
      <c r="E68" s="342"/>
      <c r="F68" s="378"/>
      <c r="G68" s="341"/>
      <c r="H68" s="341"/>
      <c r="I68" s="341"/>
      <c r="J68" s="341"/>
      <c r="K68" s="341"/>
      <c r="L68" s="341"/>
      <c r="M68" s="341"/>
      <c r="N68" s="341"/>
      <c r="O68" s="354"/>
      <c r="P68" s="354"/>
      <c r="Q68" s="433"/>
      <c r="R68" s="433"/>
      <c r="S68" s="433"/>
    </row>
    <row r="69" spans="1:19" ht="15.9" customHeight="1" x14ac:dyDescent="0.3">
      <c r="A69" s="352"/>
      <c r="B69" s="353"/>
      <c r="C69" s="34" t="s">
        <v>186</v>
      </c>
      <c r="D69" s="34" t="s">
        <v>187</v>
      </c>
      <c r="E69" s="35" t="s">
        <v>186</v>
      </c>
      <c r="F69" s="35" t="s">
        <v>186</v>
      </c>
      <c r="G69" s="342"/>
      <c r="H69" s="342"/>
      <c r="I69" s="342"/>
      <c r="J69" s="378"/>
      <c r="K69" s="378"/>
      <c r="L69" s="342"/>
      <c r="M69" s="378"/>
      <c r="N69" s="342"/>
      <c r="O69" s="355"/>
      <c r="P69" s="355"/>
      <c r="Q69" s="342"/>
      <c r="R69" s="342"/>
      <c r="S69" s="342"/>
    </row>
    <row r="70" spans="1:19" ht="15.9" customHeight="1" x14ac:dyDescent="0.3">
      <c r="A70" s="336">
        <v>1620</v>
      </c>
      <c r="B70" s="337"/>
      <c r="C70" s="29">
        <v>1620</v>
      </c>
      <c r="D70" s="15">
        <v>73</v>
      </c>
      <c r="E70" s="121">
        <v>910</v>
      </c>
      <c r="F70" s="20">
        <v>2080</v>
      </c>
      <c r="G70" s="223">
        <v>4305</v>
      </c>
      <c r="H70" s="223">
        <v>4305</v>
      </c>
      <c r="I70" s="223">
        <v>4808</v>
      </c>
      <c r="J70" s="223">
        <v>4902</v>
      </c>
      <c r="K70" s="223">
        <v>4902</v>
      </c>
      <c r="L70" s="223">
        <v>4902</v>
      </c>
      <c r="M70" s="223">
        <v>5074</v>
      </c>
      <c r="N70" s="223">
        <v>7130</v>
      </c>
      <c r="O70" s="223">
        <v>7702</v>
      </c>
      <c r="P70" s="223">
        <v>7702</v>
      </c>
      <c r="Q70" s="171">
        <v>241</v>
      </c>
      <c r="R70" s="171">
        <v>318</v>
      </c>
      <c r="S70" s="171">
        <v>370</v>
      </c>
    </row>
    <row r="71" spans="1:19" ht="15.9" customHeight="1" x14ac:dyDescent="0.3">
      <c r="A71" s="336">
        <v>2120</v>
      </c>
      <c r="B71" s="337"/>
      <c r="C71" s="29">
        <v>2120</v>
      </c>
      <c r="D71" s="15">
        <v>96</v>
      </c>
      <c r="E71" s="121">
        <v>1191</v>
      </c>
      <c r="F71" s="20">
        <v>2580</v>
      </c>
      <c r="G71" s="223">
        <v>4872</v>
      </c>
      <c r="H71" s="223">
        <v>4872</v>
      </c>
      <c r="I71" s="223">
        <v>5229</v>
      </c>
      <c r="J71" s="223">
        <v>5358</v>
      </c>
      <c r="K71" s="223">
        <v>5358</v>
      </c>
      <c r="L71" s="223">
        <v>5358</v>
      </c>
      <c r="M71" s="223">
        <v>5487</v>
      </c>
      <c r="N71" s="223">
        <v>8381</v>
      </c>
      <c r="O71" s="223">
        <v>9051</v>
      </c>
      <c r="P71" s="223">
        <v>9051</v>
      </c>
      <c r="Q71" s="171">
        <v>275</v>
      </c>
      <c r="R71" s="171">
        <v>348</v>
      </c>
      <c r="S71" s="171">
        <v>409</v>
      </c>
    </row>
    <row r="72" spans="1:19" ht="15.9" customHeight="1" x14ac:dyDescent="0.3">
      <c r="A72" s="336">
        <v>2620</v>
      </c>
      <c r="B72" s="337"/>
      <c r="C72" s="29">
        <v>2620</v>
      </c>
      <c r="D72" s="15">
        <v>118</v>
      </c>
      <c r="E72" s="121">
        <v>1472</v>
      </c>
      <c r="F72" s="20">
        <v>3080</v>
      </c>
      <c r="G72" s="223">
        <v>6081</v>
      </c>
      <c r="H72" s="223">
        <v>6081</v>
      </c>
      <c r="I72" s="223">
        <v>6812</v>
      </c>
      <c r="J72" s="223">
        <v>6949</v>
      </c>
      <c r="K72" s="223">
        <v>6949</v>
      </c>
      <c r="L72" s="223">
        <v>6949</v>
      </c>
      <c r="M72" s="223">
        <v>7164</v>
      </c>
      <c r="N72" s="223">
        <v>10282</v>
      </c>
      <c r="O72" s="223">
        <v>11103</v>
      </c>
      <c r="P72" s="223">
        <v>11103</v>
      </c>
      <c r="Q72" s="171">
        <v>305</v>
      </c>
      <c r="R72" s="171">
        <v>400</v>
      </c>
      <c r="S72" s="171">
        <v>464</v>
      </c>
    </row>
    <row r="73" spans="1:19" ht="15.9" customHeight="1" x14ac:dyDescent="0.3">
      <c r="A73" s="336">
        <v>3120</v>
      </c>
      <c r="B73" s="337"/>
      <c r="C73" s="29">
        <v>3120</v>
      </c>
      <c r="D73" s="15">
        <v>141</v>
      </c>
      <c r="E73" s="121">
        <v>1753</v>
      </c>
      <c r="F73" s="20">
        <v>3580</v>
      </c>
      <c r="G73" s="223">
        <v>7400</v>
      </c>
      <c r="H73" s="232">
        <v>7400</v>
      </c>
      <c r="I73" s="223">
        <v>8028</v>
      </c>
      <c r="J73" s="223">
        <v>8196</v>
      </c>
      <c r="K73" s="223">
        <v>8196</v>
      </c>
      <c r="L73" s="223">
        <v>8196</v>
      </c>
      <c r="M73" s="223">
        <v>8449</v>
      </c>
      <c r="N73" s="223">
        <v>13515</v>
      </c>
      <c r="O73" s="223">
        <v>14594</v>
      </c>
      <c r="P73" s="223">
        <v>14594</v>
      </c>
      <c r="Q73" s="171">
        <v>353</v>
      </c>
      <c r="R73" s="171">
        <v>460</v>
      </c>
      <c r="S73" s="171">
        <v>533</v>
      </c>
    </row>
    <row r="74" spans="1:19" ht="15.9" customHeight="1" x14ac:dyDescent="0.3">
      <c r="A74" s="336">
        <v>3620</v>
      </c>
      <c r="B74" s="337"/>
      <c r="C74" s="29">
        <v>3620</v>
      </c>
      <c r="D74" s="15">
        <v>163</v>
      </c>
      <c r="E74" s="121">
        <v>2034</v>
      </c>
      <c r="F74" s="20">
        <v>4080</v>
      </c>
      <c r="G74" s="223">
        <v>7723</v>
      </c>
      <c r="H74" s="225">
        <v>7723</v>
      </c>
      <c r="I74" s="224">
        <v>8845</v>
      </c>
      <c r="J74" s="226" t="s">
        <v>53</v>
      </c>
      <c r="K74" s="225">
        <v>8995</v>
      </c>
      <c r="L74" s="223">
        <v>8995</v>
      </c>
      <c r="M74" s="223" t="s">
        <v>53</v>
      </c>
      <c r="N74" s="223">
        <v>14697</v>
      </c>
      <c r="O74" s="223" t="s">
        <v>53</v>
      </c>
      <c r="P74" s="225">
        <v>15871</v>
      </c>
      <c r="Q74" s="171">
        <v>409</v>
      </c>
      <c r="R74" s="171">
        <v>529</v>
      </c>
      <c r="S74" s="171">
        <v>611</v>
      </c>
    </row>
    <row r="75" spans="1:19" ht="15.9" customHeight="1" x14ac:dyDescent="0.3">
      <c r="A75" s="336">
        <v>4120</v>
      </c>
      <c r="B75" s="337"/>
      <c r="C75" s="29">
        <v>4120</v>
      </c>
      <c r="D75" s="15">
        <v>186</v>
      </c>
      <c r="E75" s="121">
        <v>2315</v>
      </c>
      <c r="F75" s="20">
        <v>4580</v>
      </c>
      <c r="G75" s="224">
        <v>8579</v>
      </c>
      <c r="H75" s="224">
        <v>8579</v>
      </c>
      <c r="I75" s="224">
        <v>10002</v>
      </c>
      <c r="J75" s="226" t="s">
        <v>53</v>
      </c>
      <c r="K75" s="225">
        <v>10136</v>
      </c>
      <c r="L75" s="224">
        <v>10136</v>
      </c>
      <c r="M75" s="223" t="s">
        <v>53</v>
      </c>
      <c r="N75" s="224">
        <v>17979</v>
      </c>
      <c r="O75" s="223" t="s">
        <v>53</v>
      </c>
      <c r="P75" s="224">
        <v>19415</v>
      </c>
      <c r="Q75" s="171">
        <v>460</v>
      </c>
      <c r="R75" s="171">
        <v>598</v>
      </c>
      <c r="S75" s="171">
        <v>688</v>
      </c>
    </row>
    <row r="76" spans="1:19" ht="15.9" customHeight="1" x14ac:dyDescent="0.3">
      <c r="A76" s="19"/>
      <c r="B76" s="19"/>
      <c r="C76" s="19"/>
      <c r="D76" s="19"/>
      <c r="E76" s="19"/>
      <c r="F76" s="23"/>
      <c r="G76" s="19"/>
      <c r="H76" s="19"/>
      <c r="I76" s="19"/>
      <c r="J76" s="19"/>
      <c r="K76" s="19"/>
      <c r="L76" s="19"/>
      <c r="M76" s="19"/>
      <c r="N76" s="19"/>
      <c r="O76" s="19"/>
      <c r="P76" s="19"/>
    </row>
    <row r="77" spans="1:19" ht="15.9" customHeight="1" x14ac:dyDescent="0.3">
      <c r="A77" s="405" t="s">
        <v>277</v>
      </c>
      <c r="B77" s="405"/>
      <c r="C77" s="405"/>
      <c r="D77" s="405"/>
      <c r="E77" s="405"/>
      <c r="F77" s="23"/>
      <c r="G77" s="19"/>
      <c r="H77" s="19"/>
      <c r="I77" s="19"/>
      <c r="J77" s="19"/>
      <c r="K77" s="19"/>
      <c r="L77" s="19"/>
      <c r="M77" s="19"/>
      <c r="N77" s="19"/>
      <c r="O77" s="19"/>
      <c r="P77" s="19"/>
    </row>
    <row r="78" spans="1:19" ht="15.9" customHeight="1" x14ac:dyDescent="0.3">
      <c r="A78" s="19"/>
      <c r="B78" s="19"/>
      <c r="C78" s="19"/>
      <c r="D78" s="19"/>
      <c r="E78" s="19"/>
      <c r="F78" s="23"/>
      <c r="G78" s="19"/>
      <c r="H78" s="19"/>
      <c r="I78" s="19"/>
      <c r="J78" s="19"/>
      <c r="K78" s="19"/>
      <c r="L78" s="19"/>
      <c r="M78" s="19"/>
      <c r="N78" s="19"/>
      <c r="O78" s="19"/>
      <c r="P78" s="19"/>
    </row>
    <row r="79" spans="1:19" ht="15.9" customHeight="1" x14ac:dyDescent="0.3">
      <c r="A79" s="338" t="s">
        <v>172</v>
      </c>
      <c r="B79" s="339"/>
      <c r="C79" s="343" t="s">
        <v>173</v>
      </c>
      <c r="D79" s="344"/>
      <c r="E79" s="345"/>
      <c r="F79" s="346" t="s">
        <v>174</v>
      </c>
      <c r="G79" s="338" t="s">
        <v>255</v>
      </c>
      <c r="H79" s="340"/>
      <c r="I79" s="340"/>
      <c r="J79" s="340"/>
      <c r="K79" s="340"/>
      <c r="L79" s="340"/>
      <c r="M79" s="340"/>
      <c r="N79" s="340"/>
      <c r="O79" s="340"/>
      <c r="P79" s="339"/>
      <c r="Q79" s="338" t="s">
        <v>221</v>
      </c>
      <c r="R79" s="340"/>
      <c r="S79" s="339"/>
    </row>
    <row r="80" spans="1:19" ht="15.9" customHeight="1" x14ac:dyDescent="0.3">
      <c r="A80" s="350" t="s">
        <v>193</v>
      </c>
      <c r="B80" s="351"/>
      <c r="C80" s="386" t="s">
        <v>176</v>
      </c>
      <c r="D80" s="386" t="s">
        <v>177</v>
      </c>
      <c r="E80" s="386" t="s">
        <v>178</v>
      </c>
      <c r="F80" s="341"/>
      <c r="G80" s="430" t="s">
        <v>179</v>
      </c>
      <c r="H80" s="430" t="s">
        <v>233</v>
      </c>
      <c r="I80" s="430" t="s">
        <v>182</v>
      </c>
      <c r="J80" s="430" t="s">
        <v>875</v>
      </c>
      <c r="K80" s="430" t="s">
        <v>876</v>
      </c>
      <c r="L80" s="430" t="s">
        <v>234</v>
      </c>
      <c r="M80" s="430" t="s">
        <v>884</v>
      </c>
      <c r="N80" s="430" t="s">
        <v>185</v>
      </c>
      <c r="O80" s="438" t="s">
        <v>1016</v>
      </c>
      <c r="P80" s="438" t="s">
        <v>1017</v>
      </c>
      <c r="Q80" s="386" t="s">
        <v>268</v>
      </c>
      <c r="R80" s="386" t="s">
        <v>269</v>
      </c>
      <c r="S80" s="386" t="s">
        <v>270</v>
      </c>
    </row>
    <row r="81" spans="1:19" ht="15.9" customHeight="1" x14ac:dyDescent="0.3">
      <c r="A81" s="435"/>
      <c r="B81" s="436"/>
      <c r="C81" s="342"/>
      <c r="D81" s="342"/>
      <c r="E81" s="342"/>
      <c r="F81" s="378"/>
      <c r="G81" s="431"/>
      <c r="H81" s="431"/>
      <c r="I81" s="431"/>
      <c r="J81" s="431"/>
      <c r="K81" s="431"/>
      <c r="L81" s="431"/>
      <c r="M81" s="431"/>
      <c r="N81" s="431"/>
      <c r="O81" s="438"/>
      <c r="P81" s="438"/>
      <c r="Q81" s="433"/>
      <c r="R81" s="433"/>
      <c r="S81" s="433"/>
    </row>
    <row r="82" spans="1:19" ht="15.9" customHeight="1" x14ac:dyDescent="0.3">
      <c r="A82" s="352"/>
      <c r="B82" s="353"/>
      <c r="C82" s="34" t="s">
        <v>186</v>
      </c>
      <c r="D82" s="34" t="s">
        <v>187</v>
      </c>
      <c r="E82" s="35" t="s">
        <v>186</v>
      </c>
      <c r="F82" s="35" t="s">
        <v>186</v>
      </c>
      <c r="G82" s="434"/>
      <c r="H82" s="434"/>
      <c r="I82" s="434"/>
      <c r="J82" s="432"/>
      <c r="K82" s="432"/>
      <c r="L82" s="434"/>
      <c r="M82" s="432"/>
      <c r="N82" s="434"/>
      <c r="O82" s="439"/>
      <c r="P82" s="439"/>
      <c r="Q82" s="342"/>
      <c r="R82" s="342"/>
      <c r="S82" s="342"/>
    </row>
    <row r="83" spans="1:19" ht="15.9" customHeight="1" x14ac:dyDescent="0.3">
      <c r="A83" s="336">
        <v>1620</v>
      </c>
      <c r="B83" s="337"/>
      <c r="C83" s="29">
        <v>1620</v>
      </c>
      <c r="D83" s="15">
        <v>69</v>
      </c>
      <c r="E83" s="121">
        <v>689</v>
      </c>
      <c r="F83" s="20">
        <v>2080</v>
      </c>
      <c r="G83" s="223">
        <v>4038</v>
      </c>
      <c r="H83" s="223">
        <v>4038</v>
      </c>
      <c r="I83" s="223">
        <v>4180</v>
      </c>
      <c r="J83" s="223">
        <v>4313</v>
      </c>
      <c r="K83" s="223">
        <v>4313</v>
      </c>
      <c r="L83" s="223">
        <v>4313</v>
      </c>
      <c r="M83" s="223">
        <v>4369</v>
      </c>
      <c r="N83" s="223">
        <v>5444</v>
      </c>
      <c r="O83" s="223">
        <v>5878</v>
      </c>
      <c r="P83" s="223">
        <v>5878</v>
      </c>
      <c r="Q83" s="171">
        <v>241</v>
      </c>
      <c r="R83" s="171">
        <v>318</v>
      </c>
      <c r="S83" s="171">
        <v>370</v>
      </c>
    </row>
    <row r="84" spans="1:19" ht="15.9" customHeight="1" x14ac:dyDescent="0.3">
      <c r="A84" s="336">
        <v>2120</v>
      </c>
      <c r="B84" s="337"/>
      <c r="C84" s="29">
        <v>2120</v>
      </c>
      <c r="D84" s="15">
        <v>91</v>
      </c>
      <c r="E84" s="121">
        <v>902</v>
      </c>
      <c r="F84" s="20">
        <v>2580</v>
      </c>
      <c r="G84" s="223">
        <v>4704</v>
      </c>
      <c r="H84" s="223">
        <v>4704</v>
      </c>
      <c r="I84" s="223">
        <v>4971</v>
      </c>
      <c r="J84" s="223">
        <v>5005</v>
      </c>
      <c r="K84" s="223">
        <v>5005</v>
      </c>
      <c r="L84" s="223">
        <v>5005</v>
      </c>
      <c r="M84" s="223">
        <v>5065</v>
      </c>
      <c r="N84" s="223">
        <v>7336</v>
      </c>
      <c r="O84" s="223">
        <v>7920</v>
      </c>
      <c r="P84" s="223">
        <v>7920</v>
      </c>
      <c r="Q84" s="171">
        <v>275</v>
      </c>
      <c r="R84" s="171">
        <v>348</v>
      </c>
      <c r="S84" s="171">
        <v>409</v>
      </c>
    </row>
    <row r="85" spans="1:19" ht="15.9" customHeight="1" x14ac:dyDescent="0.3">
      <c r="A85" s="336">
        <v>2620</v>
      </c>
      <c r="B85" s="337"/>
      <c r="C85" s="29">
        <v>2620</v>
      </c>
      <c r="D85" s="15">
        <v>112</v>
      </c>
      <c r="E85" s="121">
        <v>1115</v>
      </c>
      <c r="F85" s="20">
        <v>3080</v>
      </c>
      <c r="G85" s="223">
        <v>5870</v>
      </c>
      <c r="H85" s="223">
        <v>5870</v>
      </c>
      <c r="I85" s="223">
        <v>6197</v>
      </c>
      <c r="J85" s="223">
        <v>6119</v>
      </c>
      <c r="K85" s="223">
        <v>6119</v>
      </c>
      <c r="L85" s="223">
        <v>6119</v>
      </c>
      <c r="M85" s="223">
        <v>6171</v>
      </c>
      <c r="N85" s="223">
        <v>9022</v>
      </c>
      <c r="O85" s="223">
        <v>9744</v>
      </c>
      <c r="P85" s="223">
        <v>9744</v>
      </c>
      <c r="Q85" s="171">
        <v>305</v>
      </c>
      <c r="R85" s="171">
        <v>400</v>
      </c>
      <c r="S85" s="171">
        <v>464</v>
      </c>
    </row>
    <row r="86" spans="1:19" ht="15.9" customHeight="1" x14ac:dyDescent="0.3">
      <c r="A86" s="336">
        <v>3120</v>
      </c>
      <c r="B86" s="337"/>
      <c r="C86" s="29">
        <v>3120</v>
      </c>
      <c r="D86" s="15">
        <v>133</v>
      </c>
      <c r="E86" s="121">
        <v>1328</v>
      </c>
      <c r="F86" s="20">
        <v>3580</v>
      </c>
      <c r="G86" s="223">
        <v>6927</v>
      </c>
      <c r="H86" s="223">
        <v>6927</v>
      </c>
      <c r="I86" s="223">
        <v>7305</v>
      </c>
      <c r="J86" s="223">
        <v>7219</v>
      </c>
      <c r="K86" s="223">
        <v>7219</v>
      </c>
      <c r="L86" s="223">
        <v>7219</v>
      </c>
      <c r="M86" s="223">
        <v>7280</v>
      </c>
      <c r="N86" s="223">
        <v>10595</v>
      </c>
      <c r="O86" s="223">
        <v>11442</v>
      </c>
      <c r="P86" s="223">
        <v>11442</v>
      </c>
      <c r="Q86" s="171">
        <v>353</v>
      </c>
      <c r="R86" s="171">
        <v>460</v>
      </c>
      <c r="S86" s="171">
        <v>533</v>
      </c>
    </row>
    <row r="87" spans="1:19" ht="15.9" customHeight="1" x14ac:dyDescent="0.3">
      <c r="A87" s="336">
        <v>3620</v>
      </c>
      <c r="B87" s="337"/>
      <c r="C87" s="29">
        <v>3620</v>
      </c>
      <c r="D87" s="15">
        <v>155</v>
      </c>
      <c r="E87" s="121">
        <v>1540</v>
      </c>
      <c r="F87" s="20">
        <v>4080</v>
      </c>
      <c r="G87" s="223">
        <v>7456</v>
      </c>
      <c r="H87" s="223">
        <v>7456</v>
      </c>
      <c r="I87" s="223">
        <v>8028</v>
      </c>
      <c r="J87" s="223" t="s">
        <v>53</v>
      </c>
      <c r="K87" s="223">
        <v>7895</v>
      </c>
      <c r="L87" s="223">
        <v>7895</v>
      </c>
      <c r="M87" s="223" t="s">
        <v>53</v>
      </c>
      <c r="N87" s="223">
        <v>13033</v>
      </c>
      <c r="O87" s="223" t="s">
        <v>53</v>
      </c>
      <c r="P87" s="223">
        <v>14074</v>
      </c>
      <c r="Q87" s="171">
        <v>409</v>
      </c>
      <c r="R87" s="171">
        <v>529</v>
      </c>
      <c r="S87" s="171">
        <v>611</v>
      </c>
    </row>
    <row r="88" spans="1:19" ht="15.9" customHeight="1" x14ac:dyDescent="0.3">
      <c r="A88" s="336">
        <v>4120</v>
      </c>
      <c r="B88" s="337"/>
      <c r="C88" s="29">
        <v>4120</v>
      </c>
      <c r="D88" s="15">
        <v>176</v>
      </c>
      <c r="E88" s="121">
        <v>1753</v>
      </c>
      <c r="F88" s="20">
        <v>4580</v>
      </c>
      <c r="G88" s="223">
        <v>7977</v>
      </c>
      <c r="H88" s="232">
        <v>7977</v>
      </c>
      <c r="I88" s="223">
        <v>9078</v>
      </c>
      <c r="J88" s="223" t="s">
        <v>53</v>
      </c>
      <c r="K88" s="223">
        <v>8893</v>
      </c>
      <c r="L88" s="223">
        <v>8893</v>
      </c>
      <c r="M88" s="223" t="s">
        <v>53</v>
      </c>
      <c r="N88" s="223">
        <v>14246</v>
      </c>
      <c r="O88" s="223" t="s">
        <v>53</v>
      </c>
      <c r="P88" s="223">
        <v>15386</v>
      </c>
      <c r="Q88" s="171">
        <v>460</v>
      </c>
      <c r="R88" s="171">
        <v>598</v>
      </c>
      <c r="S88" s="171">
        <v>688</v>
      </c>
    </row>
    <row r="89" spans="1:19" ht="15.9" customHeight="1" x14ac:dyDescent="0.3">
      <c r="A89" s="19"/>
      <c r="B89" s="19"/>
      <c r="C89" s="19"/>
      <c r="D89" s="19"/>
      <c r="E89" s="19"/>
      <c r="F89" s="23"/>
      <c r="G89" s="19"/>
      <c r="H89" s="19"/>
      <c r="I89" s="19"/>
      <c r="J89" s="19"/>
      <c r="K89" s="19"/>
      <c r="L89" s="19"/>
      <c r="M89" s="19"/>
      <c r="N89" s="19"/>
      <c r="O89" s="19"/>
      <c r="P89" s="19"/>
    </row>
    <row r="90" spans="1:19" ht="15.9" customHeight="1" x14ac:dyDescent="0.3">
      <c r="A90" s="405" t="s">
        <v>277</v>
      </c>
      <c r="B90" s="405"/>
      <c r="C90" s="405"/>
      <c r="D90" s="405"/>
      <c r="E90" s="405"/>
      <c r="F90" s="23"/>
      <c r="G90" s="19"/>
      <c r="H90" s="19"/>
      <c r="I90" s="19"/>
      <c r="J90" s="19"/>
      <c r="K90" s="19"/>
      <c r="L90" s="19"/>
      <c r="M90" s="19"/>
      <c r="N90" s="19"/>
      <c r="O90" s="19"/>
      <c r="P90" s="19"/>
    </row>
    <row r="91" spans="1:19" ht="15.9" customHeight="1" x14ac:dyDescent="0.3">
      <c r="A91" s="143"/>
      <c r="B91" s="143"/>
      <c r="C91" s="143"/>
      <c r="D91" s="143"/>
      <c r="E91" s="143"/>
      <c r="F91" s="23"/>
      <c r="G91" s="19"/>
      <c r="H91" s="19"/>
      <c r="I91" s="19"/>
      <c r="J91" s="19"/>
      <c r="K91" s="19"/>
      <c r="L91" s="19"/>
      <c r="M91" s="19"/>
      <c r="N91" s="19"/>
      <c r="O91" s="19"/>
      <c r="P91" s="19"/>
    </row>
    <row r="92" spans="1:19" ht="15.9" customHeight="1" x14ac:dyDescent="0.3">
      <c r="A92" s="338" t="s">
        <v>172</v>
      </c>
      <c r="B92" s="339"/>
      <c r="C92" s="343" t="s">
        <v>173</v>
      </c>
      <c r="D92" s="344"/>
      <c r="E92" s="345"/>
      <c r="F92" s="346" t="s">
        <v>174</v>
      </c>
      <c r="G92" s="338" t="s">
        <v>255</v>
      </c>
      <c r="H92" s="340"/>
      <c r="I92" s="340"/>
      <c r="J92" s="340"/>
      <c r="K92" s="340"/>
      <c r="L92" s="340"/>
      <c r="M92" s="340"/>
      <c r="N92" s="340"/>
      <c r="O92" s="340"/>
      <c r="P92" s="339"/>
      <c r="Q92" s="338" t="s">
        <v>221</v>
      </c>
      <c r="R92" s="340"/>
      <c r="S92" s="339"/>
    </row>
    <row r="93" spans="1:19" ht="15.9" customHeight="1" x14ac:dyDescent="0.3">
      <c r="A93" s="350" t="s">
        <v>557</v>
      </c>
      <c r="B93" s="351"/>
      <c r="C93" s="386" t="s">
        <v>176</v>
      </c>
      <c r="D93" s="386" t="s">
        <v>177</v>
      </c>
      <c r="E93" s="386" t="s">
        <v>178</v>
      </c>
      <c r="F93" s="341"/>
      <c r="G93" s="346" t="s">
        <v>179</v>
      </c>
      <c r="H93" s="346" t="s">
        <v>233</v>
      </c>
      <c r="I93" s="346" t="s">
        <v>182</v>
      </c>
      <c r="J93" s="346" t="s">
        <v>875</v>
      </c>
      <c r="K93" s="346" t="s">
        <v>876</v>
      </c>
      <c r="L93" s="346" t="s">
        <v>234</v>
      </c>
      <c r="M93" s="346" t="s">
        <v>884</v>
      </c>
      <c r="N93" s="346" t="s">
        <v>185</v>
      </c>
      <c r="O93" s="354" t="s">
        <v>1016</v>
      </c>
      <c r="P93" s="354" t="s">
        <v>1017</v>
      </c>
      <c r="Q93" s="386" t="s">
        <v>268</v>
      </c>
      <c r="R93" s="386" t="s">
        <v>269</v>
      </c>
      <c r="S93" s="386" t="s">
        <v>270</v>
      </c>
    </row>
    <row r="94" spans="1:19" ht="15.9" customHeight="1" x14ac:dyDescent="0.3">
      <c r="A94" s="435"/>
      <c r="B94" s="436"/>
      <c r="C94" s="342"/>
      <c r="D94" s="342"/>
      <c r="E94" s="342"/>
      <c r="F94" s="378"/>
      <c r="G94" s="341"/>
      <c r="H94" s="341"/>
      <c r="I94" s="341"/>
      <c r="J94" s="341"/>
      <c r="K94" s="341"/>
      <c r="L94" s="341"/>
      <c r="M94" s="341"/>
      <c r="N94" s="341"/>
      <c r="O94" s="354"/>
      <c r="P94" s="354"/>
      <c r="Q94" s="433"/>
      <c r="R94" s="433"/>
      <c r="S94" s="433"/>
    </row>
    <row r="95" spans="1:19" ht="15.9" customHeight="1" x14ac:dyDescent="0.3">
      <c r="A95" s="352"/>
      <c r="B95" s="353"/>
      <c r="C95" s="34" t="s">
        <v>186</v>
      </c>
      <c r="D95" s="34" t="s">
        <v>187</v>
      </c>
      <c r="E95" s="35" t="s">
        <v>186</v>
      </c>
      <c r="F95" s="35" t="s">
        <v>186</v>
      </c>
      <c r="G95" s="342"/>
      <c r="H95" s="342"/>
      <c r="I95" s="342"/>
      <c r="J95" s="378"/>
      <c r="K95" s="378"/>
      <c r="L95" s="342"/>
      <c r="M95" s="378"/>
      <c r="N95" s="342"/>
      <c r="O95" s="355"/>
      <c r="P95" s="355"/>
      <c r="Q95" s="342"/>
      <c r="R95" s="342"/>
      <c r="S95" s="342"/>
    </row>
    <row r="96" spans="1:19" ht="15.9" customHeight="1" x14ac:dyDescent="0.3">
      <c r="A96" s="336">
        <v>1620</v>
      </c>
      <c r="B96" s="337"/>
      <c r="C96" s="29">
        <v>1620</v>
      </c>
      <c r="D96" s="15">
        <v>69</v>
      </c>
      <c r="E96" s="121">
        <v>675</v>
      </c>
      <c r="F96" s="20">
        <v>2080</v>
      </c>
      <c r="G96" s="223">
        <v>4038</v>
      </c>
      <c r="H96" s="223">
        <v>4038</v>
      </c>
      <c r="I96" s="223">
        <v>4180</v>
      </c>
      <c r="J96" s="223">
        <v>4313</v>
      </c>
      <c r="K96" s="223">
        <v>4313</v>
      </c>
      <c r="L96" s="223">
        <v>4313</v>
      </c>
      <c r="M96" s="223">
        <v>4369</v>
      </c>
      <c r="N96" s="223">
        <v>5444</v>
      </c>
      <c r="O96" s="223">
        <v>5878</v>
      </c>
      <c r="P96" s="223">
        <v>5878</v>
      </c>
      <c r="Q96" s="171">
        <v>241</v>
      </c>
      <c r="R96" s="171">
        <v>318</v>
      </c>
      <c r="S96" s="171">
        <v>370</v>
      </c>
    </row>
    <row r="97" spans="1:20" ht="15.9" customHeight="1" x14ac:dyDescent="0.3">
      <c r="A97" s="336">
        <v>2120</v>
      </c>
      <c r="B97" s="337"/>
      <c r="C97" s="29">
        <v>2120</v>
      </c>
      <c r="D97" s="15">
        <v>90</v>
      </c>
      <c r="E97" s="121">
        <v>883</v>
      </c>
      <c r="F97" s="20">
        <v>2580</v>
      </c>
      <c r="G97" s="223">
        <v>4704</v>
      </c>
      <c r="H97" s="223">
        <v>4704</v>
      </c>
      <c r="I97" s="223">
        <v>4971</v>
      </c>
      <c r="J97" s="223">
        <v>5005</v>
      </c>
      <c r="K97" s="223">
        <v>5005</v>
      </c>
      <c r="L97" s="223">
        <v>5005</v>
      </c>
      <c r="M97" s="223">
        <v>5065</v>
      </c>
      <c r="N97" s="223">
        <v>7336</v>
      </c>
      <c r="O97" s="223">
        <v>7920</v>
      </c>
      <c r="P97" s="223">
        <v>7920</v>
      </c>
      <c r="Q97" s="171">
        <v>275</v>
      </c>
      <c r="R97" s="171">
        <v>348</v>
      </c>
      <c r="S97" s="171">
        <v>409</v>
      </c>
    </row>
    <row r="98" spans="1:20" ht="15.9" customHeight="1" x14ac:dyDescent="0.3">
      <c r="A98" s="336">
        <v>2620</v>
      </c>
      <c r="B98" s="337"/>
      <c r="C98" s="29">
        <v>2620</v>
      </c>
      <c r="D98" s="15">
        <v>112</v>
      </c>
      <c r="E98" s="121">
        <v>1092</v>
      </c>
      <c r="F98" s="20">
        <v>3080</v>
      </c>
      <c r="G98" s="223">
        <v>5870</v>
      </c>
      <c r="H98" s="223">
        <v>5870</v>
      </c>
      <c r="I98" s="223">
        <v>6197</v>
      </c>
      <c r="J98" s="223">
        <v>6119</v>
      </c>
      <c r="K98" s="223">
        <v>6119</v>
      </c>
      <c r="L98" s="223">
        <v>6119</v>
      </c>
      <c r="M98" s="223">
        <v>6171</v>
      </c>
      <c r="N98" s="223">
        <v>9022</v>
      </c>
      <c r="O98" s="223">
        <v>9744</v>
      </c>
      <c r="P98" s="223">
        <v>9744</v>
      </c>
      <c r="Q98" s="171">
        <v>305</v>
      </c>
      <c r="R98" s="171">
        <v>400</v>
      </c>
      <c r="S98" s="171">
        <v>464</v>
      </c>
    </row>
    <row r="99" spans="1:20" ht="15.9" customHeight="1" x14ac:dyDescent="0.3">
      <c r="A99" s="336">
        <v>3120</v>
      </c>
      <c r="B99" s="337"/>
      <c r="C99" s="29">
        <v>3120</v>
      </c>
      <c r="D99" s="15">
        <v>133</v>
      </c>
      <c r="E99" s="121">
        <v>1300</v>
      </c>
      <c r="F99" s="20">
        <v>3580</v>
      </c>
      <c r="G99" s="223">
        <v>6927</v>
      </c>
      <c r="H99" s="223">
        <v>6927</v>
      </c>
      <c r="I99" s="223">
        <v>7305</v>
      </c>
      <c r="J99" s="223">
        <v>7219</v>
      </c>
      <c r="K99" s="223">
        <v>7219</v>
      </c>
      <c r="L99" s="223">
        <v>7219</v>
      </c>
      <c r="M99" s="223">
        <v>7280</v>
      </c>
      <c r="N99" s="223">
        <v>10595</v>
      </c>
      <c r="O99" s="223">
        <v>11442</v>
      </c>
      <c r="P99" s="223">
        <v>11442</v>
      </c>
      <c r="Q99" s="171">
        <v>353</v>
      </c>
      <c r="R99" s="171">
        <v>460</v>
      </c>
      <c r="S99" s="171">
        <v>533</v>
      </c>
    </row>
    <row r="100" spans="1:20" ht="15.9" customHeight="1" x14ac:dyDescent="0.3">
      <c r="A100" s="336">
        <v>3620</v>
      </c>
      <c r="B100" s="337"/>
      <c r="C100" s="29">
        <v>3620</v>
      </c>
      <c r="D100" s="15">
        <v>154</v>
      </c>
      <c r="E100" s="121">
        <v>1508</v>
      </c>
      <c r="F100" s="20">
        <v>4080</v>
      </c>
      <c r="G100" s="223">
        <v>7456</v>
      </c>
      <c r="H100" s="223">
        <v>7456</v>
      </c>
      <c r="I100" s="223">
        <v>8028</v>
      </c>
      <c r="J100" s="223" t="s">
        <v>53</v>
      </c>
      <c r="K100" s="223">
        <v>7895</v>
      </c>
      <c r="L100" s="223">
        <v>7895</v>
      </c>
      <c r="M100" s="223" t="s">
        <v>53</v>
      </c>
      <c r="N100" s="223">
        <v>13033</v>
      </c>
      <c r="O100" s="223" t="s">
        <v>53</v>
      </c>
      <c r="P100" s="223">
        <v>14074</v>
      </c>
      <c r="Q100" s="171">
        <v>409</v>
      </c>
      <c r="R100" s="171">
        <v>529</v>
      </c>
      <c r="S100" s="171">
        <v>611</v>
      </c>
    </row>
    <row r="101" spans="1:20" ht="15.9" customHeight="1" x14ac:dyDescent="0.3">
      <c r="A101" s="336">
        <v>4120</v>
      </c>
      <c r="B101" s="337"/>
      <c r="C101" s="29">
        <v>4120</v>
      </c>
      <c r="D101" s="15">
        <v>176</v>
      </c>
      <c r="E101" s="121">
        <v>1717</v>
      </c>
      <c r="F101" s="20">
        <v>4580</v>
      </c>
      <c r="G101" s="223">
        <v>7977</v>
      </c>
      <c r="H101" s="232">
        <v>7977</v>
      </c>
      <c r="I101" s="223">
        <v>9078</v>
      </c>
      <c r="J101" s="223" t="s">
        <v>53</v>
      </c>
      <c r="K101" s="223">
        <v>8893</v>
      </c>
      <c r="L101" s="223">
        <v>8893</v>
      </c>
      <c r="M101" s="223" t="s">
        <v>53</v>
      </c>
      <c r="N101" s="223">
        <v>14246</v>
      </c>
      <c r="O101" s="223" t="s">
        <v>53</v>
      </c>
      <c r="P101" s="223">
        <v>15386</v>
      </c>
      <c r="Q101" s="171">
        <v>460</v>
      </c>
      <c r="R101" s="171">
        <v>598</v>
      </c>
      <c r="S101" s="171">
        <v>688</v>
      </c>
    </row>
    <row r="102" spans="1:20" ht="15.9" customHeight="1" x14ac:dyDescent="0.3"/>
    <row r="103" spans="1:20" ht="15.9" customHeight="1" x14ac:dyDescent="0.3">
      <c r="A103" s="405" t="s">
        <v>277</v>
      </c>
      <c r="B103" s="405"/>
      <c r="C103" s="405"/>
      <c r="D103" s="405"/>
      <c r="E103" s="405"/>
    </row>
    <row r="104" spans="1:20" ht="15.9" customHeight="1" x14ac:dyDescent="0.3">
      <c r="A104" s="143"/>
      <c r="B104" s="143"/>
      <c r="C104" s="143"/>
      <c r="D104" s="143"/>
      <c r="E104" s="143"/>
    </row>
    <row r="105" spans="1:20" ht="15.9" customHeight="1" x14ac:dyDescent="0.3">
      <c r="A105" s="384" t="s">
        <v>309</v>
      </c>
      <c r="B105" s="384"/>
      <c r="C105" s="384"/>
      <c r="D105" s="384"/>
      <c r="E105" s="384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</row>
    <row r="106" spans="1:20" ht="15.9" customHeight="1" x14ac:dyDescent="0.3">
      <c r="A106" s="36" t="s">
        <v>195</v>
      </c>
      <c r="B106" s="362" t="s">
        <v>196</v>
      </c>
      <c r="C106" s="363"/>
      <c r="D106" s="363"/>
      <c r="E106" s="363"/>
      <c r="F106" s="363"/>
      <c r="G106" s="363"/>
      <c r="H106" s="363"/>
      <c r="I106" s="363"/>
      <c r="J106" s="363"/>
      <c r="K106" s="363"/>
      <c r="L106" s="363"/>
      <c r="M106" s="363"/>
      <c r="N106" s="363"/>
      <c r="O106" s="363"/>
      <c r="P106" s="364"/>
      <c r="Q106" s="415" t="s">
        <v>255</v>
      </c>
      <c r="R106" s="415"/>
      <c r="S106" s="415"/>
    </row>
    <row r="107" spans="1:20" ht="15.9" customHeight="1" x14ac:dyDescent="0.3">
      <c r="A107" s="85" t="s">
        <v>197</v>
      </c>
      <c r="B107" s="402" t="s">
        <v>262</v>
      </c>
      <c r="C107" s="403"/>
      <c r="D107" s="403"/>
      <c r="E107" s="403"/>
      <c r="F107" s="403"/>
      <c r="G107" s="403"/>
      <c r="H107" s="403"/>
      <c r="I107" s="403"/>
      <c r="J107" s="403"/>
      <c r="K107" s="403"/>
      <c r="L107" s="403"/>
      <c r="M107" s="403"/>
      <c r="N107" s="403"/>
      <c r="O107" s="403"/>
      <c r="P107" s="404"/>
      <c r="Q107" s="425">
        <v>1131</v>
      </c>
      <c r="R107" s="425"/>
      <c r="S107" s="425"/>
      <c r="T107" s="425"/>
    </row>
    <row r="108" spans="1:20" ht="15.9" customHeight="1" x14ac:dyDescent="0.3">
      <c r="A108" s="81" t="s">
        <v>199</v>
      </c>
      <c r="B108" s="365" t="s">
        <v>200</v>
      </c>
      <c r="C108" s="366"/>
      <c r="D108" s="366"/>
      <c r="E108" s="366"/>
      <c r="F108" s="366"/>
      <c r="G108" s="366"/>
      <c r="H108" s="366"/>
      <c r="I108" s="366"/>
      <c r="J108" s="366"/>
      <c r="K108" s="366"/>
      <c r="L108" s="366"/>
      <c r="M108" s="366"/>
      <c r="N108" s="366"/>
      <c r="O108" s="366"/>
      <c r="P108" s="367"/>
      <c r="Q108" s="388" t="s">
        <v>201</v>
      </c>
      <c r="R108" s="388"/>
      <c r="S108" s="388"/>
    </row>
    <row r="109" spans="1:20" ht="15.9" customHeight="1" x14ac:dyDescent="0.3">
      <c r="A109" s="81" t="s">
        <v>202</v>
      </c>
      <c r="B109" s="365" t="s">
        <v>203</v>
      </c>
      <c r="C109" s="366"/>
      <c r="D109" s="366"/>
      <c r="E109" s="366"/>
      <c r="F109" s="366"/>
      <c r="G109" s="366"/>
      <c r="H109" s="366"/>
      <c r="I109" s="366"/>
      <c r="J109" s="366"/>
      <c r="K109" s="366"/>
      <c r="L109" s="366"/>
      <c r="M109" s="366"/>
      <c r="N109" s="366"/>
      <c r="O109" s="366"/>
      <c r="P109" s="367"/>
      <c r="Q109" s="388" t="s">
        <v>201</v>
      </c>
      <c r="R109" s="388"/>
      <c r="S109" s="388"/>
    </row>
    <row r="110" spans="1:20" ht="15.9" customHeight="1" x14ac:dyDescent="0.3">
      <c r="A110" s="81" t="s">
        <v>204</v>
      </c>
      <c r="B110" s="365" t="s">
        <v>205</v>
      </c>
      <c r="C110" s="366"/>
      <c r="D110" s="366"/>
      <c r="E110" s="366"/>
      <c r="F110" s="366"/>
      <c r="G110" s="366"/>
      <c r="H110" s="366"/>
      <c r="I110" s="366"/>
      <c r="J110" s="366"/>
      <c r="K110" s="366"/>
      <c r="L110" s="366"/>
      <c r="M110" s="366"/>
      <c r="N110" s="366"/>
      <c r="O110" s="366"/>
      <c r="P110" s="367"/>
      <c r="Q110" s="388" t="s">
        <v>201</v>
      </c>
      <c r="R110" s="388"/>
      <c r="S110" s="388"/>
    </row>
    <row r="111" spans="1:20" ht="15.9" customHeight="1" x14ac:dyDescent="0.3">
      <c r="A111" s="81" t="s">
        <v>206</v>
      </c>
      <c r="B111" s="365" t="s">
        <v>265</v>
      </c>
      <c r="C111" s="366"/>
      <c r="D111" s="366"/>
      <c r="E111" s="366"/>
      <c r="F111" s="366"/>
      <c r="G111" s="366"/>
      <c r="H111" s="366"/>
      <c r="I111" s="366"/>
      <c r="J111" s="366"/>
      <c r="K111" s="366"/>
      <c r="L111" s="366"/>
      <c r="M111" s="366"/>
      <c r="N111" s="366"/>
      <c r="O111" s="366"/>
      <c r="P111" s="367"/>
      <c r="Q111" s="388" t="s">
        <v>201</v>
      </c>
      <c r="R111" s="388"/>
      <c r="S111" s="388"/>
    </row>
    <row r="112" spans="1:20" ht="15.9" customHeight="1" x14ac:dyDescent="0.3">
      <c r="A112" s="81" t="s">
        <v>208</v>
      </c>
      <c r="B112" s="365" t="s">
        <v>266</v>
      </c>
      <c r="C112" s="366"/>
      <c r="D112" s="366"/>
      <c r="E112" s="366"/>
      <c r="F112" s="366"/>
      <c r="G112" s="366"/>
      <c r="H112" s="366"/>
      <c r="I112" s="366"/>
      <c r="J112" s="366"/>
      <c r="K112" s="366"/>
      <c r="L112" s="366"/>
      <c r="M112" s="366"/>
      <c r="N112" s="366"/>
      <c r="O112" s="366"/>
      <c r="P112" s="367"/>
      <c r="Q112" s="388" t="s">
        <v>210</v>
      </c>
      <c r="R112" s="388"/>
      <c r="S112" s="388"/>
    </row>
    <row r="113" spans="1:19" ht="15.9" customHeight="1" x14ac:dyDescent="0.3">
      <c r="A113" s="437" t="s">
        <v>211</v>
      </c>
      <c r="B113" s="437"/>
      <c r="C113" s="437"/>
      <c r="D113" s="437"/>
      <c r="E113" s="437"/>
      <c r="F113" s="437"/>
      <c r="G113" s="437"/>
      <c r="H113" s="437"/>
      <c r="I113" s="437"/>
      <c r="J113" s="437"/>
      <c r="K113" s="437"/>
      <c r="L113" s="437"/>
      <c r="M113" s="437"/>
      <c r="N113" s="437"/>
      <c r="O113" s="437"/>
      <c r="P113" s="437"/>
      <c r="Q113" s="437"/>
      <c r="R113" s="437"/>
      <c r="S113" s="437"/>
    </row>
    <row r="114" spans="1:19" ht="15.9" customHeight="1" x14ac:dyDescent="0.3">
      <c r="A114" s="427" t="s">
        <v>212</v>
      </c>
      <c r="B114" s="428"/>
      <c r="C114" s="428"/>
      <c r="D114" s="428"/>
      <c r="E114" s="428"/>
      <c r="F114" s="428"/>
      <c r="G114" s="428"/>
      <c r="H114" s="428"/>
      <c r="I114" s="428"/>
      <c r="J114" s="428"/>
      <c r="K114" s="428"/>
      <c r="L114" s="428"/>
      <c r="M114" s="428"/>
      <c r="N114" s="428"/>
      <c r="O114" s="428"/>
      <c r="P114" s="428"/>
      <c r="Q114" s="428"/>
      <c r="R114" s="428"/>
      <c r="S114" s="429"/>
    </row>
    <row r="115" spans="1:19" ht="15.9" customHeight="1" x14ac:dyDescent="0.3">
      <c r="A115" s="356" t="s">
        <v>213</v>
      </c>
      <c r="B115" s="357"/>
      <c r="C115" s="357"/>
      <c r="D115" s="357"/>
      <c r="E115" s="357"/>
      <c r="F115" s="357"/>
      <c r="G115" s="357"/>
      <c r="H115" s="357"/>
      <c r="I115" s="357"/>
      <c r="J115" s="357"/>
      <c r="K115" s="357"/>
      <c r="L115" s="357"/>
      <c r="M115" s="357"/>
      <c r="N115" s="357"/>
      <c r="O115" s="357"/>
      <c r="P115" s="357"/>
      <c r="Q115" s="357"/>
      <c r="R115" s="357"/>
      <c r="S115" s="358"/>
    </row>
  </sheetData>
  <mergeCells count="216">
    <mergeCell ref="B112:P112"/>
    <mergeCell ref="B111:P111"/>
    <mergeCell ref="B110:P110"/>
    <mergeCell ref="B109:P109"/>
    <mergeCell ref="B108:P108"/>
    <mergeCell ref="B107:P107"/>
    <mergeCell ref="B106:P106"/>
    <mergeCell ref="G92:P92"/>
    <mergeCell ref="G40:P40"/>
    <mergeCell ref="F40:F42"/>
    <mergeCell ref="O80:O82"/>
    <mergeCell ref="P80:P82"/>
    <mergeCell ref="F92:F94"/>
    <mergeCell ref="P41:P43"/>
    <mergeCell ref="F53:F55"/>
    <mergeCell ref="N41:N43"/>
    <mergeCell ref="G41:G43"/>
    <mergeCell ref="H41:H43"/>
    <mergeCell ref="I41:I43"/>
    <mergeCell ref="J41:J43"/>
    <mergeCell ref="L41:L43"/>
    <mergeCell ref="A40:B40"/>
    <mergeCell ref="K41:K43"/>
    <mergeCell ref="C40:E40"/>
    <mergeCell ref="A1:E1"/>
    <mergeCell ref="A2:E2"/>
    <mergeCell ref="A3:E3"/>
    <mergeCell ref="A4:E4"/>
    <mergeCell ref="A5:E5"/>
    <mergeCell ref="O31:O33"/>
    <mergeCell ref="P31:P33"/>
    <mergeCell ref="C31:C32"/>
    <mergeCell ref="D31:D32"/>
    <mergeCell ref="E31:E32"/>
    <mergeCell ref="F30:F32"/>
    <mergeCell ref="G30:P30"/>
    <mergeCell ref="A16:S16"/>
    <mergeCell ref="A17:S17"/>
    <mergeCell ref="A18:S18"/>
    <mergeCell ref="A19:S19"/>
    <mergeCell ref="A20:S20"/>
    <mergeCell ref="A21:S21"/>
    <mergeCell ref="A22:S22"/>
    <mergeCell ref="A23:S23"/>
    <mergeCell ref="A24:S24"/>
    <mergeCell ref="A7:S7"/>
    <mergeCell ref="A8:S8"/>
    <mergeCell ref="A9:S9"/>
    <mergeCell ref="C41:C42"/>
    <mergeCell ref="D41:D42"/>
    <mergeCell ref="J54:J56"/>
    <mergeCell ref="L54:L56"/>
    <mergeCell ref="N54:N56"/>
    <mergeCell ref="Q41:Q43"/>
    <mergeCell ref="A53:B53"/>
    <mergeCell ref="C53:E53"/>
    <mergeCell ref="A49:B49"/>
    <mergeCell ref="E41:E42"/>
    <mergeCell ref="A51:E51"/>
    <mergeCell ref="A44:B44"/>
    <mergeCell ref="A45:B45"/>
    <mergeCell ref="A46:B46"/>
    <mergeCell ref="A47:B47"/>
    <mergeCell ref="A48:B48"/>
    <mergeCell ref="G53:P53"/>
    <mergeCell ref="K54:K56"/>
    <mergeCell ref="A10:S10"/>
    <mergeCell ref="A11:S11"/>
    <mergeCell ref="A12:S12"/>
    <mergeCell ref="A13:S13"/>
    <mergeCell ref="A14:S14"/>
    <mergeCell ref="A15:S15"/>
    <mergeCell ref="O41:O43"/>
    <mergeCell ref="A30:B30"/>
    <mergeCell ref="C30:E30"/>
    <mergeCell ref="A35:B35"/>
    <mergeCell ref="A36:B36"/>
    <mergeCell ref="A38:E38"/>
    <mergeCell ref="S31:S33"/>
    <mergeCell ref="A34:B34"/>
    <mergeCell ref="A31:B33"/>
    <mergeCell ref="G31:G33"/>
    <mergeCell ref="H31:H33"/>
    <mergeCell ref="I31:I33"/>
    <mergeCell ref="A41:B43"/>
    <mergeCell ref="J31:J33"/>
    <mergeCell ref="R41:R43"/>
    <mergeCell ref="S41:S43"/>
    <mergeCell ref="K31:K33"/>
    <mergeCell ref="N31:N33"/>
    <mergeCell ref="A57:B57"/>
    <mergeCell ref="A58:B58"/>
    <mergeCell ref="A59:B59"/>
    <mergeCell ref="A60:B60"/>
    <mergeCell ref="A54:B56"/>
    <mergeCell ref="G54:G56"/>
    <mergeCell ref="H54:H56"/>
    <mergeCell ref="I54:I56"/>
    <mergeCell ref="Q54:Q56"/>
    <mergeCell ref="L67:L69"/>
    <mergeCell ref="R67:R69"/>
    <mergeCell ref="O67:O69"/>
    <mergeCell ref="P67:P69"/>
    <mergeCell ref="J67:J69"/>
    <mergeCell ref="R54:R56"/>
    <mergeCell ref="F66:F68"/>
    <mergeCell ref="G66:P66"/>
    <mergeCell ref="C54:C55"/>
    <mergeCell ref="D54:D55"/>
    <mergeCell ref="E54:E55"/>
    <mergeCell ref="O54:O56"/>
    <mergeCell ref="P54:P56"/>
    <mergeCell ref="A61:B61"/>
    <mergeCell ref="A62:B62"/>
    <mergeCell ref="A64:E64"/>
    <mergeCell ref="A66:B66"/>
    <mergeCell ref="C66:E66"/>
    <mergeCell ref="A77:E77"/>
    <mergeCell ref="A83:B83"/>
    <mergeCell ref="A71:B71"/>
    <mergeCell ref="A72:B72"/>
    <mergeCell ref="C67:C68"/>
    <mergeCell ref="D67:D68"/>
    <mergeCell ref="E67:E68"/>
    <mergeCell ref="C80:C81"/>
    <mergeCell ref="D80:D81"/>
    <mergeCell ref="E80:E81"/>
    <mergeCell ref="A70:B70"/>
    <mergeCell ref="C93:C94"/>
    <mergeCell ref="A86:B86"/>
    <mergeCell ref="A80:B82"/>
    <mergeCell ref="G80:G82"/>
    <mergeCell ref="H80:H82"/>
    <mergeCell ref="I80:I82"/>
    <mergeCell ref="A79:B79"/>
    <mergeCell ref="C79:E79"/>
    <mergeCell ref="G79:P79"/>
    <mergeCell ref="A84:B84"/>
    <mergeCell ref="A85:B85"/>
    <mergeCell ref="D93:D94"/>
    <mergeCell ref="E93:E94"/>
    <mergeCell ref="O93:O95"/>
    <mergeCell ref="P93:P95"/>
    <mergeCell ref="F79:F81"/>
    <mergeCell ref="A113:S113"/>
    <mergeCell ref="A87:B87"/>
    <mergeCell ref="A88:B88"/>
    <mergeCell ref="A90:E90"/>
    <mergeCell ref="A105:S105"/>
    <mergeCell ref="A92:B92"/>
    <mergeCell ref="C92:E92"/>
    <mergeCell ref="A93:B95"/>
    <mergeCell ref="G93:G95"/>
    <mergeCell ref="H93:H95"/>
    <mergeCell ref="I93:I95"/>
    <mergeCell ref="J93:J95"/>
    <mergeCell ref="K93:K95"/>
    <mergeCell ref="L93:L95"/>
    <mergeCell ref="A96:B96"/>
    <mergeCell ref="A97:B97"/>
    <mergeCell ref="A98:B98"/>
    <mergeCell ref="A99:B99"/>
    <mergeCell ref="A100:B100"/>
    <mergeCell ref="A101:B101"/>
    <mergeCell ref="A103:E103"/>
    <mergeCell ref="Q93:Q95"/>
    <mergeCell ref="R93:R95"/>
    <mergeCell ref="S93:S95"/>
    <mergeCell ref="R31:R33"/>
    <mergeCell ref="S54:S56"/>
    <mergeCell ref="A114:S114"/>
    <mergeCell ref="A115:S115"/>
    <mergeCell ref="K80:K82"/>
    <mergeCell ref="A28:S28"/>
    <mergeCell ref="Q30:S30"/>
    <mergeCell ref="Q40:S40"/>
    <mergeCell ref="Q53:S53"/>
    <mergeCell ref="Q66:S66"/>
    <mergeCell ref="Q79:S79"/>
    <mergeCell ref="R80:R82"/>
    <mergeCell ref="S80:S82"/>
    <mergeCell ref="J80:J82"/>
    <mergeCell ref="L80:L82"/>
    <mergeCell ref="N80:N82"/>
    <mergeCell ref="Q80:Q82"/>
    <mergeCell ref="A74:B74"/>
    <mergeCell ref="A73:B73"/>
    <mergeCell ref="A67:B69"/>
    <mergeCell ref="G67:G69"/>
    <mergeCell ref="H67:H69"/>
    <mergeCell ref="I67:I69"/>
    <mergeCell ref="A75:B75"/>
    <mergeCell ref="A25:O25"/>
    <mergeCell ref="A26:H26"/>
    <mergeCell ref="Q107:T107"/>
    <mergeCell ref="I1:J2"/>
    <mergeCell ref="Q112:S112"/>
    <mergeCell ref="Q111:S111"/>
    <mergeCell ref="Q110:S110"/>
    <mergeCell ref="Q109:S109"/>
    <mergeCell ref="Q108:S108"/>
    <mergeCell ref="Q106:S106"/>
    <mergeCell ref="M93:M95"/>
    <mergeCell ref="M80:M82"/>
    <mergeCell ref="M67:M69"/>
    <mergeCell ref="M54:M56"/>
    <mergeCell ref="M41:M43"/>
    <mergeCell ref="M31:M33"/>
    <mergeCell ref="S67:S69"/>
    <mergeCell ref="N93:N95"/>
    <mergeCell ref="Q92:S92"/>
    <mergeCell ref="N67:N69"/>
    <mergeCell ref="Q67:Q69"/>
    <mergeCell ref="K67:K69"/>
    <mergeCell ref="L31:L33"/>
    <mergeCell ref="Q31:Q33"/>
  </mergeCells>
  <hyperlinks>
    <hyperlink ref="A113:R113" location="'Akcesoria (ekr.elektryczne) '!A1" display="Akcesoria" xr:uid="{00000000-0004-0000-2200-000007000000}"/>
    <hyperlink ref="A114:R114" location="'Systemy sterowania (ceny)'!A1" display="Sterowania do ekranów elektrycznych (ceny)" xr:uid="{00000000-0004-0000-2200-000008000000}"/>
    <hyperlink ref="A115:R115" location="'Systemy sterowania (diagram)'!A1" display="Sterowania do ekranów elektrycznych (schematy)" xr:uid="{00000000-0004-0000-2200-000009000000}"/>
    <hyperlink ref="A113:S113" location="'Akcesoria (ekr.elektryczne)'!A1" display="Akcesoria" xr:uid="{8FD2CE18-F97F-4E19-BFF6-C9EF74FB9965}"/>
    <hyperlink ref="I1" location="'List of Screen'!A1" display="List of Screen" xr:uid="{6225C1A9-A3C6-4305-8D7B-1388047AA4EA}"/>
    <hyperlink ref="I1:J2" location="'Lista produktów'!A1" display="LISTA PRODUKTÓW" xr:uid="{F3289DF9-2696-4FC9-98FB-3B5ED2FCE4F5}"/>
  </hyperlinks>
  <pageMargins left="0.25" right="0.25" top="0.75" bottom="0.75" header="0.3" footer="0.3"/>
  <pageSetup paperSize="9" scale="32" orientation="landscape" r:id="rId1"/>
  <ignoredErrors>
    <ignoredError sqref="Q50:R50" numberStoredAsText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oglio62">
    <pageSetUpPr fitToPage="1"/>
  </sheetPr>
  <dimension ref="A1:S106"/>
  <sheetViews>
    <sheetView showGridLines="0" zoomScaleNormal="100" workbookViewId="0">
      <selection sqref="A1:E1"/>
    </sheetView>
  </sheetViews>
  <sheetFormatPr defaultColWidth="0" defaultRowHeight="15.9" customHeight="1" zeroHeight="1" x14ac:dyDescent="0.3"/>
  <cols>
    <col min="1" max="2" width="10.6640625" style="2" customWidth="1"/>
    <col min="3" max="3" width="12.6640625" style="4" customWidth="1"/>
    <col min="4" max="5" width="12.6640625" style="2" customWidth="1"/>
    <col min="6" max="15" width="14.6640625" style="2" customWidth="1"/>
    <col min="16" max="17" width="12.6640625" style="2" customWidth="1"/>
    <col min="18" max="18" width="11.44140625" style="2" customWidth="1"/>
    <col min="19" max="16384" width="11.44140625" style="2" hidden="1"/>
  </cols>
  <sheetData>
    <row r="1" spans="1:18" ht="15.9" customHeight="1" x14ac:dyDescent="0.3">
      <c r="A1" s="374" t="s">
        <v>156</v>
      </c>
      <c r="B1" s="374"/>
      <c r="C1" s="374"/>
      <c r="D1" s="374"/>
      <c r="E1" s="374"/>
      <c r="F1" s="6"/>
      <c r="I1" s="376" t="s">
        <v>157</v>
      </c>
      <c r="J1" s="376"/>
      <c r="K1"/>
      <c r="L1"/>
    </row>
    <row r="2" spans="1:18" ht="15.9" customHeight="1" x14ac:dyDescent="0.3">
      <c r="A2" s="418" t="s">
        <v>302</v>
      </c>
      <c r="B2" s="418"/>
      <c r="C2" s="418"/>
      <c r="D2" s="418"/>
      <c r="E2" s="418"/>
      <c r="F2" s="6"/>
      <c r="I2" s="376"/>
      <c r="J2" s="376"/>
      <c r="K2"/>
      <c r="L2"/>
    </row>
    <row r="3" spans="1:18" ht="15.9" customHeight="1" x14ac:dyDescent="0.3">
      <c r="A3" s="374" t="s">
        <v>306</v>
      </c>
      <c r="B3" s="374"/>
      <c r="C3" s="374"/>
      <c r="D3" s="374"/>
      <c r="E3" s="374"/>
      <c r="F3" s="22"/>
      <c r="G3" s="4"/>
      <c r="H3" s="17"/>
      <c r="I3" s="1"/>
      <c r="J3" s="1"/>
      <c r="K3"/>
      <c r="L3"/>
    </row>
    <row r="4" spans="1:18" ht="15.9" customHeight="1" x14ac:dyDescent="0.3">
      <c r="A4" s="374" t="s">
        <v>278</v>
      </c>
      <c r="B4" s="374"/>
      <c r="C4" s="374"/>
      <c r="D4" s="374"/>
      <c r="E4" s="374"/>
      <c r="F4" s="6"/>
      <c r="G4" s="4"/>
      <c r="H4" s="1"/>
      <c r="I4" s="17"/>
      <c r="J4" s="1"/>
      <c r="K4"/>
      <c r="L4"/>
    </row>
    <row r="5" spans="1:18" ht="15.9" customHeight="1" x14ac:dyDescent="0.3">
      <c r="A5" s="374"/>
      <c r="B5" s="374"/>
      <c r="C5" s="374"/>
      <c r="D5" s="374"/>
      <c r="E5" s="22"/>
      <c r="F5" s="22"/>
      <c r="G5" s="4"/>
      <c r="H5" s="1"/>
      <c r="I5" s="17"/>
      <c r="J5" s="1"/>
      <c r="K5" s="1"/>
      <c r="L5" s="1"/>
    </row>
    <row r="6" spans="1:18" ht="15.9" customHeight="1" x14ac:dyDescent="0.3">
      <c r="A6" s="417" t="s">
        <v>979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</row>
    <row r="7" spans="1:18" ht="15.9" customHeight="1" x14ac:dyDescent="0.3">
      <c r="A7" s="420" t="s">
        <v>288</v>
      </c>
      <c r="B7" s="420"/>
      <c r="C7" s="420"/>
      <c r="D7" s="420"/>
      <c r="E7" s="420"/>
      <c r="F7" s="420"/>
      <c r="G7" s="420"/>
      <c r="H7" s="420"/>
      <c r="I7" s="420"/>
      <c r="J7" s="420"/>
      <c r="K7" s="420"/>
      <c r="L7" s="420"/>
      <c r="M7" s="420"/>
      <c r="N7" s="420"/>
      <c r="O7" s="420"/>
      <c r="P7" s="420"/>
      <c r="Q7" s="420"/>
      <c r="R7" s="420"/>
    </row>
    <row r="8" spans="1:18" ht="15.9" customHeight="1" x14ac:dyDescent="0.3">
      <c r="A8" s="420" t="s">
        <v>165</v>
      </c>
      <c r="B8" s="420"/>
      <c r="C8" s="420"/>
      <c r="D8" s="420"/>
      <c r="E8" s="420"/>
      <c r="F8" s="420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0"/>
      <c r="R8" s="420"/>
    </row>
    <row r="9" spans="1:18" ht="15.9" customHeight="1" x14ac:dyDescent="0.3">
      <c r="A9" s="420" t="s">
        <v>164</v>
      </c>
      <c r="B9" s="420"/>
      <c r="C9" s="420"/>
      <c r="D9" s="420"/>
      <c r="E9" s="420"/>
      <c r="F9" s="420"/>
      <c r="G9" s="420"/>
      <c r="H9" s="420"/>
      <c r="I9" s="420"/>
      <c r="J9" s="420"/>
      <c r="K9" s="420"/>
      <c r="L9" s="420"/>
      <c r="M9" s="420"/>
      <c r="N9" s="420"/>
      <c r="O9" s="420"/>
      <c r="P9" s="420"/>
      <c r="Q9" s="420"/>
      <c r="R9" s="420"/>
    </row>
    <row r="10" spans="1:18" ht="15.9" customHeight="1" x14ac:dyDescent="0.3">
      <c r="A10" s="420" t="s">
        <v>260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</row>
    <row r="11" spans="1:18" ht="15.9" customHeight="1" x14ac:dyDescent="0.3">
      <c r="A11" s="420" t="s">
        <v>296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</row>
    <row r="12" spans="1:18" ht="15.9" customHeight="1" x14ac:dyDescent="0.3">
      <c r="A12" s="420" t="s">
        <v>958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</row>
    <row r="13" spans="1:18" ht="15.9" customHeight="1" x14ac:dyDescent="0.3">
      <c r="A13" s="420" t="s">
        <v>959</v>
      </c>
      <c r="B13" s="420"/>
      <c r="C13" s="420"/>
      <c r="D13" s="420"/>
      <c r="E13" s="420"/>
      <c r="F13" s="420"/>
      <c r="G13" s="420"/>
      <c r="H13" s="420"/>
      <c r="I13" s="420"/>
      <c r="J13" s="420"/>
      <c r="K13" s="420"/>
      <c r="L13" s="420"/>
      <c r="M13" s="420"/>
      <c r="N13" s="420"/>
      <c r="O13" s="420"/>
      <c r="P13" s="420"/>
      <c r="Q13" s="420"/>
      <c r="R13" s="420"/>
    </row>
    <row r="14" spans="1:18" ht="15.9" customHeight="1" x14ac:dyDescent="0.3">
      <c r="A14" s="420" t="s">
        <v>307</v>
      </c>
      <c r="B14" s="420"/>
      <c r="C14" s="420"/>
      <c r="D14" s="420"/>
      <c r="E14" s="420"/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</row>
    <row r="15" spans="1:18" ht="15.9" customHeight="1" x14ac:dyDescent="0.3">
      <c r="A15" s="420" t="s">
        <v>308</v>
      </c>
      <c r="B15" s="420"/>
      <c r="C15" s="420"/>
      <c r="D15" s="420"/>
      <c r="E15" s="420"/>
      <c r="F15" s="420"/>
      <c r="G15" s="420"/>
      <c r="H15" s="420"/>
      <c r="I15" s="420"/>
      <c r="J15" s="420"/>
      <c r="K15" s="420"/>
      <c r="L15" s="420"/>
      <c r="M15" s="420"/>
      <c r="N15" s="420"/>
      <c r="O15" s="420"/>
      <c r="P15" s="420"/>
      <c r="Q15" s="420"/>
      <c r="R15" s="420"/>
    </row>
    <row r="16" spans="1:18" ht="15.9" customHeight="1" x14ac:dyDescent="0.3">
      <c r="A16" s="420" t="s">
        <v>304</v>
      </c>
      <c r="B16" s="420"/>
      <c r="C16" s="420"/>
      <c r="D16" s="420"/>
      <c r="E16" s="420"/>
      <c r="F16" s="420"/>
      <c r="G16" s="420"/>
      <c r="H16" s="420"/>
      <c r="I16" s="420"/>
      <c r="J16" s="420"/>
      <c r="K16" s="420"/>
      <c r="L16" s="420"/>
      <c r="M16" s="420"/>
      <c r="N16" s="420"/>
      <c r="O16" s="420"/>
      <c r="P16" s="420"/>
      <c r="Q16" s="420"/>
      <c r="R16" s="420"/>
    </row>
    <row r="17" spans="1:18" ht="15.9" customHeight="1" x14ac:dyDescent="0.3">
      <c r="A17" s="420" t="s">
        <v>305</v>
      </c>
      <c r="B17" s="420"/>
      <c r="C17" s="420"/>
      <c r="D17" s="420"/>
      <c r="E17" s="420"/>
      <c r="F17" s="420"/>
      <c r="G17" s="420"/>
      <c r="H17" s="420"/>
      <c r="I17" s="420"/>
      <c r="J17" s="420"/>
      <c r="K17" s="420"/>
      <c r="L17" s="420"/>
      <c r="M17" s="420"/>
      <c r="N17" s="420"/>
      <c r="O17" s="420"/>
      <c r="P17" s="420"/>
      <c r="Q17" s="420"/>
      <c r="R17" s="420"/>
    </row>
    <row r="18" spans="1:18" ht="15.9" customHeight="1" x14ac:dyDescent="0.3">
      <c r="A18" s="420" t="s">
        <v>167</v>
      </c>
      <c r="B18" s="420"/>
      <c r="C18" s="420"/>
      <c r="D18" s="420"/>
      <c r="E18" s="420"/>
      <c r="F18" s="420"/>
      <c r="G18" s="420"/>
      <c r="H18" s="420"/>
      <c r="I18" s="420"/>
      <c r="J18" s="420"/>
      <c r="K18" s="420"/>
      <c r="L18" s="420"/>
      <c r="M18" s="420"/>
      <c r="N18" s="420"/>
      <c r="O18" s="420"/>
      <c r="P18" s="420"/>
      <c r="Q18" s="420"/>
      <c r="R18" s="420"/>
    </row>
    <row r="19" spans="1:18" ht="15.9" customHeight="1" x14ac:dyDescent="0.3">
      <c r="A19" s="420" t="s">
        <v>299</v>
      </c>
      <c r="B19" s="420"/>
      <c r="C19" s="420"/>
      <c r="D19" s="420"/>
      <c r="E19" s="420"/>
      <c r="F19" s="420"/>
      <c r="G19" s="420"/>
      <c r="H19" s="420"/>
      <c r="I19" s="420"/>
      <c r="J19" s="420"/>
      <c r="K19" s="420"/>
      <c r="L19" s="420"/>
      <c r="M19" s="420"/>
      <c r="N19" s="420"/>
      <c r="O19" s="420"/>
      <c r="P19" s="420"/>
      <c r="Q19" s="420"/>
      <c r="R19" s="420"/>
    </row>
    <row r="20" spans="1:18" ht="15.9" customHeight="1" x14ac:dyDescent="0.3">
      <c r="A20" s="420" t="s">
        <v>218</v>
      </c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0"/>
      <c r="M20" s="420"/>
      <c r="N20" s="420"/>
      <c r="O20" s="420"/>
      <c r="P20" s="420"/>
      <c r="Q20" s="420"/>
      <c r="R20" s="420"/>
    </row>
    <row r="21" spans="1:18" ht="15.9" customHeight="1" x14ac:dyDescent="0.3">
      <c r="A21" s="382" t="s">
        <v>923</v>
      </c>
      <c r="B21" s="382"/>
      <c r="C21" s="382"/>
      <c r="D21" s="382"/>
      <c r="E21" s="382"/>
      <c r="F21" s="382"/>
      <c r="G21" s="382"/>
      <c r="H21" s="382"/>
      <c r="I21" s="382"/>
      <c r="J21" s="382"/>
      <c r="K21" s="382"/>
      <c r="L21" s="382"/>
      <c r="M21" s="382"/>
      <c r="N21" s="382"/>
      <c r="O21" s="382"/>
      <c r="P21" s="382"/>
      <c r="Q21" s="382"/>
      <c r="R21" s="382"/>
    </row>
    <row r="22" spans="1:18" ht="15.9" customHeight="1" x14ac:dyDescent="0.3">
      <c r="A22" s="382" t="s">
        <v>284</v>
      </c>
      <c r="B22" s="382"/>
      <c r="C22" s="382"/>
      <c r="D22" s="382"/>
      <c r="E22" s="382"/>
      <c r="F22" s="382"/>
      <c r="G22" s="382"/>
      <c r="H22" s="382"/>
      <c r="I22" s="382"/>
      <c r="J22" s="382"/>
      <c r="K22" s="382"/>
      <c r="L22" s="382"/>
      <c r="M22" s="382"/>
      <c r="N22" s="382"/>
      <c r="O22" s="382"/>
      <c r="P22" s="382"/>
      <c r="Q22" s="382"/>
      <c r="R22" s="382"/>
    </row>
    <row r="23" spans="1:18" ht="15.9" customHeight="1" x14ac:dyDescent="0.3">
      <c r="A23" s="332" t="s">
        <v>1112</v>
      </c>
      <c r="B23" s="332"/>
      <c r="C23" s="332"/>
      <c r="D23" s="332"/>
      <c r="E23" s="332"/>
      <c r="F23" s="332"/>
      <c r="G23" s="332"/>
      <c r="H23" s="332"/>
      <c r="I23" s="332"/>
      <c r="J23" s="332"/>
      <c r="K23" s="332"/>
      <c r="L23" s="332"/>
      <c r="M23" s="332"/>
      <c r="N23" s="332"/>
      <c r="O23" s="332"/>
      <c r="P23" s="107"/>
      <c r="Q23" s="107"/>
      <c r="R23" s="107"/>
    </row>
    <row r="24" spans="1:18" ht="15.9" customHeight="1" x14ac:dyDescent="0.3">
      <c r="A24" s="332" t="s">
        <v>1111</v>
      </c>
      <c r="B24" s="332"/>
      <c r="C24" s="332"/>
      <c r="D24" s="332"/>
      <c r="E24" s="332"/>
      <c r="F24" s="332"/>
      <c r="G24" s="332"/>
      <c r="H24" s="332"/>
      <c r="I24" s="49"/>
      <c r="J24" s="49"/>
      <c r="K24" s="49"/>
      <c r="L24" s="49"/>
      <c r="M24" s="49"/>
      <c r="N24" s="49"/>
      <c r="O24" s="49"/>
      <c r="P24" s="107"/>
      <c r="Q24" s="107"/>
      <c r="R24" s="107"/>
    </row>
    <row r="25" spans="1:18" ht="15.9" customHeight="1" x14ac:dyDescent="0.3">
      <c r="A25" s="107"/>
      <c r="B25" s="107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8" s="147" customFormat="1" ht="15.9" customHeight="1" x14ac:dyDescent="0.3">
      <c r="A26" s="419" t="s">
        <v>251</v>
      </c>
      <c r="B26" s="419"/>
      <c r="C26" s="419"/>
      <c r="D26" s="419"/>
      <c r="E26" s="419"/>
      <c r="F26" s="419"/>
      <c r="G26" s="419"/>
      <c r="H26" s="419"/>
      <c r="I26" s="419"/>
      <c r="J26" s="419"/>
      <c r="K26" s="419"/>
      <c r="L26" s="419"/>
      <c r="M26" s="419"/>
      <c r="N26" s="419"/>
      <c r="O26" s="419"/>
      <c r="P26" s="419"/>
      <c r="Q26" s="419"/>
      <c r="R26" s="419"/>
    </row>
    <row r="27" spans="1:18" ht="15.9" customHeight="1" x14ac:dyDescent="0.3">
      <c r="A27" s="45"/>
      <c r="B27" s="45"/>
      <c r="C27" s="45"/>
      <c r="D27" s="45"/>
      <c r="E27" s="45"/>
      <c r="F27" s="45"/>
      <c r="G27" s="45"/>
      <c r="H27" s="45"/>
      <c r="I27" s="17"/>
      <c r="J27" s="1"/>
      <c r="K27" s="1"/>
      <c r="L27" s="1"/>
    </row>
    <row r="28" spans="1:18" ht="15.9" customHeight="1" x14ac:dyDescent="0.3">
      <c r="A28" s="338" t="s">
        <v>172</v>
      </c>
      <c r="B28" s="339"/>
      <c r="C28" s="343" t="s">
        <v>173</v>
      </c>
      <c r="D28" s="344"/>
      <c r="E28" s="345"/>
      <c r="F28" s="346" t="s">
        <v>174</v>
      </c>
      <c r="G28" s="338" t="s">
        <v>255</v>
      </c>
      <c r="H28" s="340"/>
      <c r="I28" s="340"/>
      <c r="J28" s="340"/>
      <c r="K28" s="340"/>
      <c r="L28" s="340"/>
      <c r="M28" s="340"/>
      <c r="N28" s="340"/>
      <c r="O28" s="339"/>
      <c r="P28" s="338" t="s">
        <v>221</v>
      </c>
      <c r="Q28" s="340"/>
      <c r="R28" s="339"/>
    </row>
    <row r="29" spans="1:18" ht="15.9" customHeight="1" x14ac:dyDescent="0.3">
      <c r="A29" s="350" t="s">
        <v>175</v>
      </c>
      <c r="B29" s="351"/>
      <c r="C29" s="386" t="s">
        <v>176</v>
      </c>
      <c r="D29" s="386" t="s">
        <v>177</v>
      </c>
      <c r="E29" s="386" t="s">
        <v>178</v>
      </c>
      <c r="F29" s="341"/>
      <c r="G29" s="346" t="s">
        <v>179</v>
      </c>
      <c r="H29" s="346" t="s">
        <v>182</v>
      </c>
      <c r="I29" s="346" t="s">
        <v>875</v>
      </c>
      <c r="J29" s="346" t="s">
        <v>876</v>
      </c>
      <c r="K29" s="346" t="s">
        <v>301</v>
      </c>
      <c r="L29" s="346" t="s">
        <v>884</v>
      </c>
      <c r="M29" s="346" t="s">
        <v>185</v>
      </c>
      <c r="N29" s="354" t="s">
        <v>1016</v>
      </c>
      <c r="O29" s="354" t="s">
        <v>1017</v>
      </c>
      <c r="P29" s="386" t="s">
        <v>268</v>
      </c>
      <c r="Q29" s="386" t="s">
        <v>269</v>
      </c>
      <c r="R29" s="386" t="s">
        <v>270</v>
      </c>
    </row>
    <row r="30" spans="1:18" ht="15.9" customHeight="1" x14ac:dyDescent="0.3">
      <c r="A30" s="435"/>
      <c r="B30" s="436"/>
      <c r="C30" s="342"/>
      <c r="D30" s="342"/>
      <c r="E30" s="342"/>
      <c r="F30" s="378"/>
      <c r="G30" s="341"/>
      <c r="H30" s="341"/>
      <c r="I30" s="341"/>
      <c r="J30" s="341"/>
      <c r="K30" s="341"/>
      <c r="L30" s="341"/>
      <c r="M30" s="341"/>
      <c r="N30" s="354"/>
      <c r="O30" s="354"/>
      <c r="P30" s="433"/>
      <c r="Q30" s="433"/>
      <c r="R30" s="433"/>
    </row>
    <row r="31" spans="1:18" ht="15.9" customHeight="1" x14ac:dyDescent="0.3">
      <c r="A31" s="352"/>
      <c r="B31" s="353"/>
      <c r="C31" s="34" t="s">
        <v>186</v>
      </c>
      <c r="D31" s="34" t="s">
        <v>576</v>
      </c>
      <c r="E31" s="35" t="s">
        <v>186</v>
      </c>
      <c r="F31" s="35" t="s">
        <v>186</v>
      </c>
      <c r="G31" s="342"/>
      <c r="H31" s="342"/>
      <c r="I31" s="342"/>
      <c r="J31" s="342"/>
      <c r="K31" s="342"/>
      <c r="L31" s="378"/>
      <c r="M31" s="342"/>
      <c r="N31" s="355"/>
      <c r="O31" s="355"/>
      <c r="P31" s="342"/>
      <c r="Q31" s="342"/>
      <c r="R31" s="342"/>
    </row>
    <row r="32" spans="1:18" ht="15.9" customHeight="1" x14ac:dyDescent="0.3">
      <c r="A32" s="336">
        <v>1580</v>
      </c>
      <c r="B32" s="337"/>
      <c r="C32" s="29">
        <v>1580</v>
      </c>
      <c r="D32" s="15">
        <v>88</v>
      </c>
      <c r="E32" s="121">
        <v>1580</v>
      </c>
      <c r="F32" s="20">
        <v>2080</v>
      </c>
      <c r="G32" s="223">
        <v>4434</v>
      </c>
      <c r="H32" s="226">
        <v>5014</v>
      </c>
      <c r="I32" s="223">
        <v>5104</v>
      </c>
      <c r="J32" s="223">
        <v>5104</v>
      </c>
      <c r="K32" s="223">
        <v>5104</v>
      </c>
      <c r="L32" s="223">
        <v>5319</v>
      </c>
      <c r="M32" s="223">
        <v>7977</v>
      </c>
      <c r="N32" s="223">
        <v>8613</v>
      </c>
      <c r="O32" s="223">
        <v>8613</v>
      </c>
      <c r="P32" s="26" t="s">
        <v>53</v>
      </c>
      <c r="Q32" s="26" t="s">
        <v>53</v>
      </c>
      <c r="R32" s="26" t="s">
        <v>53</v>
      </c>
    </row>
    <row r="33" spans="1:18" ht="15.9" customHeight="1" x14ac:dyDescent="0.3">
      <c r="A33" s="336">
        <v>2080</v>
      </c>
      <c r="B33" s="337"/>
      <c r="C33" s="29">
        <v>2080</v>
      </c>
      <c r="D33" s="15">
        <v>116</v>
      </c>
      <c r="E33" s="121">
        <v>2080</v>
      </c>
      <c r="F33" s="20">
        <v>2580</v>
      </c>
      <c r="G33" s="226">
        <v>5487</v>
      </c>
      <c r="H33" s="224">
        <v>6196</v>
      </c>
      <c r="I33" s="225">
        <v>6308</v>
      </c>
      <c r="J33" s="225">
        <v>6308</v>
      </c>
      <c r="K33" s="226">
        <v>6308</v>
      </c>
      <c r="L33" s="224">
        <v>6630</v>
      </c>
      <c r="M33" s="226">
        <v>9886</v>
      </c>
      <c r="N33" s="225">
        <v>10677</v>
      </c>
      <c r="O33" s="225">
        <v>10677</v>
      </c>
      <c r="P33" s="26" t="s">
        <v>53</v>
      </c>
      <c r="Q33" s="26" t="s">
        <v>53</v>
      </c>
      <c r="R33" s="26" t="s">
        <v>53</v>
      </c>
    </row>
    <row r="34" spans="1:18" ht="15.9" customHeight="1" x14ac:dyDescent="0.3">
      <c r="A34" s="336">
        <v>2580</v>
      </c>
      <c r="B34" s="337"/>
      <c r="C34" s="29">
        <v>2580</v>
      </c>
      <c r="D34" s="15">
        <v>144</v>
      </c>
      <c r="E34" s="121">
        <v>2580</v>
      </c>
      <c r="F34" s="20">
        <v>3080</v>
      </c>
      <c r="G34" s="224">
        <v>6343</v>
      </c>
      <c r="H34" s="224">
        <v>7130</v>
      </c>
      <c r="I34" s="224">
        <v>7255</v>
      </c>
      <c r="J34" s="224">
        <v>7255</v>
      </c>
      <c r="K34" s="224">
        <v>7255</v>
      </c>
      <c r="L34" s="224">
        <v>7530</v>
      </c>
      <c r="M34" s="224">
        <v>11946</v>
      </c>
      <c r="N34" s="224">
        <v>12901</v>
      </c>
      <c r="O34" s="224">
        <v>12901</v>
      </c>
      <c r="P34" s="26" t="s">
        <v>53</v>
      </c>
      <c r="Q34" s="26" t="s">
        <v>53</v>
      </c>
      <c r="R34" s="26" t="s">
        <v>53</v>
      </c>
    </row>
    <row r="35" spans="1:18" ht="15.9" customHeight="1" x14ac:dyDescent="0.3">
      <c r="A35" s="19"/>
      <c r="B35" s="19"/>
      <c r="C35" s="19"/>
      <c r="D35" s="7"/>
      <c r="E35" s="122"/>
      <c r="F35" s="23"/>
      <c r="G35" s="19"/>
      <c r="H35" s="19"/>
      <c r="I35" s="19"/>
      <c r="J35" s="19"/>
      <c r="K35" s="19"/>
      <c r="L35" s="19"/>
      <c r="M35" s="19"/>
      <c r="N35" s="19"/>
      <c r="O35" s="19"/>
      <c r="P35" s="10"/>
      <c r="Q35" s="10"/>
      <c r="R35" s="10"/>
    </row>
    <row r="36" spans="1:18" ht="15.9" customHeight="1" x14ac:dyDescent="0.3">
      <c r="C36" s="2"/>
    </row>
    <row r="37" spans="1:18" ht="15.9" customHeight="1" x14ac:dyDescent="0.3">
      <c r="A37" s="338" t="s">
        <v>172</v>
      </c>
      <c r="B37" s="339"/>
      <c r="C37" s="343" t="s">
        <v>173</v>
      </c>
      <c r="D37" s="344"/>
      <c r="E37" s="345"/>
      <c r="F37" s="346" t="s">
        <v>174</v>
      </c>
      <c r="G37" s="338" t="s">
        <v>255</v>
      </c>
      <c r="H37" s="340"/>
      <c r="I37" s="340"/>
      <c r="J37" s="340"/>
      <c r="K37" s="340"/>
      <c r="L37" s="340"/>
      <c r="M37" s="340"/>
      <c r="N37" s="340"/>
      <c r="O37" s="339"/>
      <c r="P37" s="338" t="s">
        <v>221</v>
      </c>
      <c r="Q37" s="340"/>
      <c r="R37" s="339"/>
    </row>
    <row r="38" spans="1:18" ht="15.9" customHeight="1" x14ac:dyDescent="0.3">
      <c r="A38" s="350" t="s">
        <v>189</v>
      </c>
      <c r="B38" s="351"/>
      <c r="C38" s="386" t="s">
        <v>176</v>
      </c>
      <c r="D38" s="386" t="s">
        <v>177</v>
      </c>
      <c r="E38" s="386" t="s">
        <v>178</v>
      </c>
      <c r="F38" s="341"/>
      <c r="G38" s="346" t="s">
        <v>179</v>
      </c>
      <c r="H38" s="346" t="s">
        <v>182</v>
      </c>
      <c r="I38" s="346" t="s">
        <v>875</v>
      </c>
      <c r="J38" s="346" t="s">
        <v>876</v>
      </c>
      <c r="K38" s="346" t="s">
        <v>301</v>
      </c>
      <c r="L38" s="346" t="s">
        <v>884</v>
      </c>
      <c r="M38" s="346" t="s">
        <v>185</v>
      </c>
      <c r="N38" s="354" t="s">
        <v>1016</v>
      </c>
      <c r="O38" s="354" t="s">
        <v>1017</v>
      </c>
      <c r="P38" s="386" t="s">
        <v>268</v>
      </c>
      <c r="Q38" s="386" t="s">
        <v>269</v>
      </c>
      <c r="R38" s="386" t="s">
        <v>270</v>
      </c>
    </row>
    <row r="39" spans="1:18" ht="15.9" customHeight="1" x14ac:dyDescent="0.3">
      <c r="A39" s="435"/>
      <c r="B39" s="436"/>
      <c r="C39" s="342"/>
      <c r="D39" s="342"/>
      <c r="E39" s="342"/>
      <c r="F39" s="378"/>
      <c r="G39" s="341"/>
      <c r="H39" s="341"/>
      <c r="I39" s="341"/>
      <c r="J39" s="341"/>
      <c r="K39" s="341"/>
      <c r="L39" s="341"/>
      <c r="M39" s="341"/>
      <c r="N39" s="354"/>
      <c r="O39" s="354"/>
      <c r="P39" s="433"/>
      <c r="Q39" s="433"/>
      <c r="R39" s="433"/>
    </row>
    <row r="40" spans="1:18" ht="15.9" customHeight="1" x14ac:dyDescent="0.3">
      <c r="A40" s="352"/>
      <c r="B40" s="353"/>
      <c r="C40" s="34" t="s">
        <v>186</v>
      </c>
      <c r="D40" s="34" t="s">
        <v>576</v>
      </c>
      <c r="E40" s="35" t="s">
        <v>186</v>
      </c>
      <c r="F40" s="35" t="s">
        <v>186</v>
      </c>
      <c r="G40" s="342"/>
      <c r="H40" s="342"/>
      <c r="I40" s="342"/>
      <c r="J40" s="342"/>
      <c r="K40" s="342"/>
      <c r="L40" s="378"/>
      <c r="M40" s="342"/>
      <c r="N40" s="355"/>
      <c r="O40" s="355"/>
      <c r="P40" s="342"/>
      <c r="Q40" s="342"/>
      <c r="R40" s="342"/>
    </row>
    <row r="41" spans="1:18" ht="15.9" customHeight="1" x14ac:dyDescent="0.3">
      <c r="A41" s="336">
        <v>1580</v>
      </c>
      <c r="B41" s="337"/>
      <c r="C41" s="29">
        <v>1580</v>
      </c>
      <c r="D41" s="15">
        <v>78</v>
      </c>
      <c r="E41" s="121">
        <v>1188</v>
      </c>
      <c r="F41" s="20">
        <v>2080</v>
      </c>
      <c r="G41" s="223">
        <v>4305</v>
      </c>
      <c r="H41" s="223">
        <v>4808</v>
      </c>
      <c r="I41" s="223">
        <v>4902</v>
      </c>
      <c r="J41" s="223">
        <v>4902</v>
      </c>
      <c r="K41" s="223">
        <v>4902</v>
      </c>
      <c r="L41" s="223">
        <v>5074</v>
      </c>
      <c r="M41" s="223">
        <v>7130</v>
      </c>
      <c r="N41" s="223">
        <v>7702</v>
      </c>
      <c r="O41" s="223">
        <v>7702</v>
      </c>
      <c r="P41" s="171">
        <v>241</v>
      </c>
      <c r="Q41" s="171">
        <v>318</v>
      </c>
      <c r="R41" s="171">
        <v>370</v>
      </c>
    </row>
    <row r="42" spans="1:18" ht="15.9" customHeight="1" x14ac:dyDescent="0.3">
      <c r="A42" s="336">
        <v>2080</v>
      </c>
      <c r="B42" s="337"/>
      <c r="C42" s="29">
        <v>2080</v>
      </c>
      <c r="D42" s="15">
        <v>102</v>
      </c>
      <c r="E42" s="121">
        <v>1564</v>
      </c>
      <c r="F42" s="20">
        <v>2580</v>
      </c>
      <c r="G42" s="223">
        <v>4872</v>
      </c>
      <c r="H42" s="223">
        <v>5487</v>
      </c>
      <c r="I42" s="223">
        <v>5598</v>
      </c>
      <c r="J42" s="223">
        <v>5598</v>
      </c>
      <c r="K42" s="223">
        <v>5598</v>
      </c>
      <c r="L42" s="223">
        <v>5779</v>
      </c>
      <c r="M42" s="223">
        <v>8381</v>
      </c>
      <c r="N42" s="223">
        <v>9051</v>
      </c>
      <c r="O42" s="223">
        <v>9051</v>
      </c>
      <c r="P42" s="171">
        <v>275</v>
      </c>
      <c r="Q42" s="171">
        <v>348</v>
      </c>
      <c r="R42" s="171">
        <v>409</v>
      </c>
    </row>
    <row r="43" spans="1:18" ht="15.9" customHeight="1" x14ac:dyDescent="0.3">
      <c r="A43" s="336">
        <v>2580</v>
      </c>
      <c r="B43" s="337"/>
      <c r="C43" s="29">
        <v>2580</v>
      </c>
      <c r="D43" s="15">
        <v>127</v>
      </c>
      <c r="E43" s="121">
        <v>1940</v>
      </c>
      <c r="F43" s="20">
        <v>3080</v>
      </c>
      <c r="G43" s="223">
        <v>6081</v>
      </c>
      <c r="H43" s="224">
        <v>6812</v>
      </c>
      <c r="I43" s="225">
        <v>6949</v>
      </c>
      <c r="J43" s="223">
        <v>6949</v>
      </c>
      <c r="K43" s="223">
        <v>6949</v>
      </c>
      <c r="L43" s="224">
        <v>7164</v>
      </c>
      <c r="M43" s="223">
        <v>10282</v>
      </c>
      <c r="N43" s="223">
        <v>11103</v>
      </c>
      <c r="O43" s="223">
        <v>11103</v>
      </c>
      <c r="P43" s="171">
        <v>305</v>
      </c>
      <c r="Q43" s="171">
        <v>400</v>
      </c>
      <c r="R43" s="171">
        <v>464</v>
      </c>
    </row>
    <row r="44" spans="1:18" ht="15.9" customHeight="1" x14ac:dyDescent="0.3">
      <c r="A44" s="336">
        <v>3080</v>
      </c>
      <c r="B44" s="337"/>
      <c r="C44" s="29">
        <v>3080</v>
      </c>
      <c r="D44" s="15">
        <v>152</v>
      </c>
      <c r="E44" s="121">
        <v>2316</v>
      </c>
      <c r="F44" s="20">
        <v>3580</v>
      </c>
      <c r="G44" s="224">
        <v>7477</v>
      </c>
      <c r="H44" s="224">
        <v>8385</v>
      </c>
      <c r="I44" s="225">
        <v>8548</v>
      </c>
      <c r="J44" s="224">
        <v>8548</v>
      </c>
      <c r="K44" s="224">
        <v>8548</v>
      </c>
      <c r="L44" s="224">
        <v>8871</v>
      </c>
      <c r="M44" s="224">
        <v>13996</v>
      </c>
      <c r="N44" s="224">
        <v>15114</v>
      </c>
      <c r="O44" s="224">
        <v>15114</v>
      </c>
      <c r="P44" s="171">
        <v>353</v>
      </c>
      <c r="Q44" s="171">
        <v>460</v>
      </c>
      <c r="R44" s="171">
        <v>533</v>
      </c>
    </row>
    <row r="45" spans="1:18" ht="15.9" customHeight="1" x14ac:dyDescent="0.3">
      <c r="A45" s="336">
        <v>3580</v>
      </c>
      <c r="B45" s="337"/>
      <c r="C45" s="29">
        <v>3580</v>
      </c>
      <c r="D45" s="15">
        <v>176</v>
      </c>
      <c r="E45" s="121">
        <v>2692</v>
      </c>
      <c r="F45" s="20">
        <v>4080</v>
      </c>
      <c r="G45" s="224">
        <v>7989</v>
      </c>
      <c r="H45" s="224">
        <v>9271</v>
      </c>
      <c r="I45" s="226" t="s">
        <v>53</v>
      </c>
      <c r="J45" s="224">
        <v>9387</v>
      </c>
      <c r="K45" s="224">
        <v>9387</v>
      </c>
      <c r="L45" s="223" t="s">
        <v>53</v>
      </c>
      <c r="M45" s="224">
        <v>16370</v>
      </c>
      <c r="N45" s="223" t="s">
        <v>53</v>
      </c>
      <c r="O45" s="224">
        <v>17681</v>
      </c>
      <c r="P45" s="171">
        <v>409</v>
      </c>
      <c r="Q45" s="171">
        <v>529</v>
      </c>
      <c r="R45" s="171">
        <v>611</v>
      </c>
    </row>
    <row r="46" spans="1:18" ht="15.9" customHeight="1" x14ac:dyDescent="0.3">
      <c r="A46" s="336">
        <v>4080</v>
      </c>
      <c r="B46" s="337"/>
      <c r="C46" s="29">
        <v>4080</v>
      </c>
      <c r="D46" s="15">
        <v>201</v>
      </c>
      <c r="E46" s="121">
        <v>3068</v>
      </c>
      <c r="F46" s="20">
        <v>4580</v>
      </c>
      <c r="G46" s="224">
        <v>8889</v>
      </c>
      <c r="H46" s="224">
        <v>10467</v>
      </c>
      <c r="I46" s="226" t="s">
        <v>53</v>
      </c>
      <c r="J46" s="224">
        <v>10579</v>
      </c>
      <c r="K46" s="224">
        <v>10579</v>
      </c>
      <c r="L46" s="223" t="s">
        <v>53</v>
      </c>
      <c r="M46" s="224">
        <v>19858</v>
      </c>
      <c r="N46" s="223" t="s">
        <v>53</v>
      </c>
      <c r="O46" s="224">
        <v>21445</v>
      </c>
      <c r="P46" s="171">
        <v>460</v>
      </c>
      <c r="Q46" s="171">
        <v>598</v>
      </c>
      <c r="R46" s="26" t="s">
        <v>53</v>
      </c>
    </row>
    <row r="47" spans="1:18" ht="15.9" customHeight="1" x14ac:dyDescent="0.3">
      <c r="A47" s="19"/>
      <c r="B47" s="19"/>
      <c r="C47" s="19"/>
      <c r="D47" s="7"/>
      <c r="E47" s="122"/>
      <c r="F47" s="23"/>
      <c r="G47" s="19"/>
      <c r="H47" s="19"/>
      <c r="I47" s="193"/>
      <c r="J47" s="19"/>
      <c r="K47" s="19"/>
      <c r="L47" s="19"/>
      <c r="M47" s="19"/>
      <c r="N47" s="19"/>
      <c r="O47" s="19"/>
      <c r="P47" s="215"/>
      <c r="Q47" s="215"/>
      <c r="R47" s="10"/>
    </row>
    <row r="48" spans="1:18" ht="15.9" customHeight="1" x14ac:dyDescent="0.3">
      <c r="A48" s="18"/>
      <c r="B48" s="18"/>
      <c r="C48" s="18"/>
      <c r="D48" s="18"/>
      <c r="E48" s="18"/>
      <c r="F48" s="18"/>
      <c r="G48" s="16"/>
      <c r="H48" s="16"/>
      <c r="I48" s="16"/>
    </row>
    <row r="49" spans="1:18" ht="15.9" customHeight="1" x14ac:dyDescent="0.3">
      <c r="A49" s="338" t="s">
        <v>172</v>
      </c>
      <c r="B49" s="339"/>
      <c r="C49" s="343" t="s">
        <v>173</v>
      </c>
      <c r="D49" s="344"/>
      <c r="E49" s="345"/>
      <c r="F49" s="346" t="s">
        <v>174</v>
      </c>
      <c r="G49" s="338" t="s">
        <v>255</v>
      </c>
      <c r="H49" s="340"/>
      <c r="I49" s="340"/>
      <c r="J49" s="340"/>
      <c r="K49" s="340"/>
      <c r="L49" s="340"/>
      <c r="M49" s="340"/>
      <c r="N49" s="340"/>
      <c r="O49" s="339"/>
      <c r="P49" s="338" t="s">
        <v>221</v>
      </c>
      <c r="Q49" s="340"/>
      <c r="R49" s="339"/>
    </row>
    <row r="50" spans="1:18" ht="15.9" customHeight="1" x14ac:dyDescent="0.3">
      <c r="A50" s="350" t="s">
        <v>191</v>
      </c>
      <c r="B50" s="351"/>
      <c r="C50" s="386" t="s">
        <v>176</v>
      </c>
      <c r="D50" s="386" t="s">
        <v>177</v>
      </c>
      <c r="E50" s="386" t="s">
        <v>178</v>
      </c>
      <c r="F50" s="341"/>
      <c r="G50" s="346" t="s">
        <v>179</v>
      </c>
      <c r="H50" s="346" t="s">
        <v>182</v>
      </c>
      <c r="I50" s="346" t="s">
        <v>875</v>
      </c>
      <c r="J50" s="346" t="s">
        <v>876</v>
      </c>
      <c r="K50" s="346" t="s">
        <v>301</v>
      </c>
      <c r="L50" s="346" t="s">
        <v>884</v>
      </c>
      <c r="M50" s="346" t="s">
        <v>185</v>
      </c>
      <c r="N50" s="354" t="s">
        <v>1016</v>
      </c>
      <c r="O50" s="354" t="s">
        <v>1017</v>
      </c>
      <c r="P50" s="386" t="s">
        <v>268</v>
      </c>
      <c r="Q50" s="386" t="s">
        <v>269</v>
      </c>
      <c r="R50" s="386" t="s">
        <v>270</v>
      </c>
    </row>
    <row r="51" spans="1:18" ht="15.9" customHeight="1" x14ac:dyDescent="0.3">
      <c r="A51" s="435"/>
      <c r="B51" s="436"/>
      <c r="C51" s="342"/>
      <c r="D51" s="342"/>
      <c r="E51" s="342"/>
      <c r="F51" s="378"/>
      <c r="G51" s="341"/>
      <c r="H51" s="341"/>
      <c r="I51" s="341"/>
      <c r="J51" s="341"/>
      <c r="K51" s="341"/>
      <c r="L51" s="341"/>
      <c r="M51" s="341"/>
      <c r="N51" s="354"/>
      <c r="O51" s="354"/>
      <c r="P51" s="433"/>
      <c r="Q51" s="433"/>
      <c r="R51" s="433"/>
    </row>
    <row r="52" spans="1:18" ht="15.9" customHeight="1" x14ac:dyDescent="0.3">
      <c r="A52" s="352"/>
      <c r="B52" s="353"/>
      <c r="C52" s="34" t="s">
        <v>186</v>
      </c>
      <c r="D52" s="34" t="s">
        <v>576</v>
      </c>
      <c r="E52" s="35" t="s">
        <v>186</v>
      </c>
      <c r="F52" s="35" t="s">
        <v>186</v>
      </c>
      <c r="G52" s="342"/>
      <c r="H52" s="342"/>
      <c r="I52" s="342"/>
      <c r="J52" s="342"/>
      <c r="K52" s="342"/>
      <c r="L52" s="378"/>
      <c r="M52" s="342"/>
      <c r="N52" s="355"/>
      <c r="O52" s="355"/>
      <c r="P52" s="342"/>
      <c r="Q52" s="342"/>
      <c r="R52" s="342"/>
    </row>
    <row r="53" spans="1:18" ht="15.9" customHeight="1" x14ac:dyDescent="0.3">
      <c r="A53" s="336">
        <v>1580</v>
      </c>
      <c r="B53" s="337"/>
      <c r="C53" s="29">
        <v>1580</v>
      </c>
      <c r="D53" s="15">
        <v>73</v>
      </c>
      <c r="E53" s="121">
        <v>988</v>
      </c>
      <c r="F53" s="20">
        <v>2080</v>
      </c>
      <c r="G53" s="223">
        <v>4305</v>
      </c>
      <c r="H53" s="223">
        <v>4808</v>
      </c>
      <c r="I53" s="223">
        <v>4902</v>
      </c>
      <c r="J53" s="223">
        <v>4902</v>
      </c>
      <c r="K53" s="223">
        <v>4902</v>
      </c>
      <c r="L53" s="223">
        <v>5074</v>
      </c>
      <c r="M53" s="223">
        <v>7130</v>
      </c>
      <c r="N53" s="223">
        <v>7702</v>
      </c>
      <c r="O53" s="223">
        <v>7702</v>
      </c>
      <c r="P53" s="171">
        <v>241</v>
      </c>
      <c r="Q53" s="171">
        <v>318</v>
      </c>
      <c r="R53" s="171">
        <v>370</v>
      </c>
    </row>
    <row r="54" spans="1:18" ht="15.9" customHeight="1" x14ac:dyDescent="0.3">
      <c r="A54" s="336">
        <v>2080</v>
      </c>
      <c r="B54" s="337"/>
      <c r="C54" s="29">
        <v>2080</v>
      </c>
      <c r="D54" s="15">
        <v>97</v>
      </c>
      <c r="E54" s="121">
        <v>1300</v>
      </c>
      <c r="F54" s="20">
        <v>2580</v>
      </c>
      <c r="G54" s="223">
        <v>4872</v>
      </c>
      <c r="H54" s="223">
        <v>5229</v>
      </c>
      <c r="I54" s="223">
        <v>5358</v>
      </c>
      <c r="J54" s="223">
        <v>5358</v>
      </c>
      <c r="K54" s="223">
        <v>5358</v>
      </c>
      <c r="L54" s="223">
        <v>5487</v>
      </c>
      <c r="M54" s="223">
        <v>8381</v>
      </c>
      <c r="N54" s="223">
        <v>9051</v>
      </c>
      <c r="O54" s="223">
        <v>9051</v>
      </c>
      <c r="P54" s="171">
        <v>275</v>
      </c>
      <c r="Q54" s="171">
        <v>348</v>
      </c>
      <c r="R54" s="171">
        <v>409</v>
      </c>
    </row>
    <row r="55" spans="1:18" ht="15.9" customHeight="1" x14ac:dyDescent="0.3">
      <c r="A55" s="336">
        <v>2580</v>
      </c>
      <c r="B55" s="337"/>
      <c r="C55" s="29">
        <v>2580</v>
      </c>
      <c r="D55" s="15">
        <v>120</v>
      </c>
      <c r="E55" s="121">
        <v>1613</v>
      </c>
      <c r="F55" s="20">
        <v>3080</v>
      </c>
      <c r="G55" s="223">
        <v>6081</v>
      </c>
      <c r="H55" s="223">
        <v>6812</v>
      </c>
      <c r="I55" s="223">
        <v>6949</v>
      </c>
      <c r="J55" s="223">
        <v>6949</v>
      </c>
      <c r="K55" s="223">
        <v>6949</v>
      </c>
      <c r="L55" s="223">
        <v>7164</v>
      </c>
      <c r="M55" s="223">
        <v>10282</v>
      </c>
      <c r="N55" s="223">
        <v>11103</v>
      </c>
      <c r="O55" s="223">
        <v>11103</v>
      </c>
      <c r="P55" s="171">
        <v>305</v>
      </c>
      <c r="Q55" s="171">
        <v>400</v>
      </c>
      <c r="R55" s="171">
        <v>464</v>
      </c>
    </row>
    <row r="56" spans="1:18" ht="15.9" customHeight="1" x14ac:dyDescent="0.3">
      <c r="A56" s="336">
        <v>3080</v>
      </c>
      <c r="B56" s="337"/>
      <c r="C56" s="29">
        <v>3080</v>
      </c>
      <c r="D56" s="15">
        <v>143</v>
      </c>
      <c r="E56" s="121">
        <v>1925</v>
      </c>
      <c r="F56" s="20">
        <v>3580</v>
      </c>
      <c r="G56" s="223">
        <v>7400</v>
      </c>
      <c r="H56" s="224">
        <v>8028</v>
      </c>
      <c r="I56" s="225">
        <v>8196</v>
      </c>
      <c r="J56" s="223">
        <v>8196</v>
      </c>
      <c r="K56" s="223">
        <v>8196</v>
      </c>
      <c r="L56" s="225">
        <v>8449</v>
      </c>
      <c r="M56" s="223">
        <v>13515</v>
      </c>
      <c r="N56" s="225">
        <v>14594</v>
      </c>
      <c r="O56" s="223">
        <v>14594</v>
      </c>
      <c r="P56" s="171">
        <v>353</v>
      </c>
      <c r="Q56" s="171">
        <v>460</v>
      </c>
      <c r="R56" s="171">
        <v>533</v>
      </c>
    </row>
    <row r="57" spans="1:18" ht="15.9" customHeight="1" x14ac:dyDescent="0.3">
      <c r="A57" s="336">
        <v>3580</v>
      </c>
      <c r="B57" s="337"/>
      <c r="C57" s="29">
        <v>3580</v>
      </c>
      <c r="D57" s="15">
        <v>166</v>
      </c>
      <c r="E57" s="121">
        <v>2238</v>
      </c>
      <c r="F57" s="20">
        <v>4080</v>
      </c>
      <c r="G57" s="224">
        <v>7723</v>
      </c>
      <c r="H57" s="224">
        <v>8845</v>
      </c>
      <c r="I57" s="226" t="s">
        <v>53</v>
      </c>
      <c r="J57" s="224">
        <v>8995</v>
      </c>
      <c r="K57" s="224">
        <v>8995</v>
      </c>
      <c r="L57" s="223" t="s">
        <v>53</v>
      </c>
      <c r="M57" s="224">
        <v>14697</v>
      </c>
      <c r="N57" s="226" t="s">
        <v>53</v>
      </c>
      <c r="O57" s="224">
        <v>15871</v>
      </c>
      <c r="P57" s="171">
        <v>409</v>
      </c>
      <c r="Q57" s="171">
        <v>529</v>
      </c>
      <c r="R57" s="171">
        <v>611</v>
      </c>
    </row>
    <row r="58" spans="1:18" ht="15.9" customHeight="1" x14ac:dyDescent="0.3">
      <c r="A58" s="336">
        <v>4080</v>
      </c>
      <c r="B58" s="337"/>
      <c r="C58" s="29">
        <v>4080</v>
      </c>
      <c r="D58" s="15">
        <v>189</v>
      </c>
      <c r="E58" s="121">
        <v>2550</v>
      </c>
      <c r="F58" s="20">
        <v>4580</v>
      </c>
      <c r="G58" s="224">
        <v>8579</v>
      </c>
      <c r="H58" s="224">
        <v>10002</v>
      </c>
      <c r="I58" s="226" t="s">
        <v>53</v>
      </c>
      <c r="J58" s="224">
        <v>10136</v>
      </c>
      <c r="K58" s="224">
        <v>10136</v>
      </c>
      <c r="L58" s="223" t="s">
        <v>53</v>
      </c>
      <c r="M58" s="224">
        <v>17979</v>
      </c>
      <c r="N58" s="226" t="s">
        <v>53</v>
      </c>
      <c r="O58" s="224">
        <v>19415</v>
      </c>
      <c r="P58" s="171">
        <v>460</v>
      </c>
      <c r="Q58" s="171">
        <v>598</v>
      </c>
      <c r="R58" s="171">
        <v>688</v>
      </c>
    </row>
    <row r="59" spans="1:18" ht="15.9" customHeight="1" x14ac:dyDescent="0.3">
      <c r="A59" s="19"/>
      <c r="B59" s="19"/>
      <c r="C59" s="19"/>
      <c r="D59" s="7"/>
      <c r="E59" s="122"/>
      <c r="F59" s="23"/>
      <c r="G59" s="19"/>
      <c r="H59" s="19"/>
      <c r="I59" s="19"/>
      <c r="J59" s="19"/>
      <c r="K59" s="19"/>
      <c r="L59" s="19"/>
      <c r="M59" s="19"/>
      <c r="N59" s="19"/>
      <c r="O59" s="19"/>
      <c r="P59" s="215"/>
      <c r="Q59" s="215"/>
      <c r="R59" s="215"/>
    </row>
    <row r="60" spans="1:18" ht="15.9" customHeight="1" x14ac:dyDescent="0.3">
      <c r="A60" s="18"/>
      <c r="B60" s="18"/>
      <c r="C60" s="18"/>
      <c r="D60" s="18"/>
      <c r="E60" s="18"/>
      <c r="F60" s="18"/>
      <c r="G60" s="16"/>
      <c r="H60" s="16"/>
      <c r="I60" s="16"/>
    </row>
    <row r="61" spans="1:18" ht="15.9" customHeight="1" x14ac:dyDescent="0.3">
      <c r="A61" s="338" t="s">
        <v>172</v>
      </c>
      <c r="B61" s="339"/>
      <c r="C61" s="343" t="s">
        <v>173</v>
      </c>
      <c r="D61" s="344"/>
      <c r="E61" s="345"/>
      <c r="F61" s="346" t="s">
        <v>174</v>
      </c>
      <c r="G61" s="338" t="s">
        <v>255</v>
      </c>
      <c r="H61" s="340"/>
      <c r="I61" s="340"/>
      <c r="J61" s="340"/>
      <c r="K61" s="340"/>
      <c r="L61" s="340"/>
      <c r="M61" s="340"/>
      <c r="N61" s="340"/>
      <c r="O61" s="339"/>
      <c r="P61" s="338" t="s">
        <v>221</v>
      </c>
      <c r="Q61" s="340"/>
      <c r="R61" s="339"/>
    </row>
    <row r="62" spans="1:18" ht="15.9" customHeight="1" x14ac:dyDescent="0.3">
      <c r="A62" s="350" t="s">
        <v>192</v>
      </c>
      <c r="B62" s="351"/>
      <c r="C62" s="386" t="s">
        <v>176</v>
      </c>
      <c r="D62" s="386" t="s">
        <v>177</v>
      </c>
      <c r="E62" s="386" t="s">
        <v>178</v>
      </c>
      <c r="F62" s="341"/>
      <c r="G62" s="346" t="s">
        <v>179</v>
      </c>
      <c r="H62" s="346" t="s">
        <v>182</v>
      </c>
      <c r="I62" s="346" t="s">
        <v>875</v>
      </c>
      <c r="J62" s="346" t="s">
        <v>876</v>
      </c>
      <c r="K62" s="346" t="s">
        <v>301</v>
      </c>
      <c r="L62" s="346" t="s">
        <v>884</v>
      </c>
      <c r="M62" s="346" t="s">
        <v>185</v>
      </c>
      <c r="N62" s="354" t="s">
        <v>1016</v>
      </c>
      <c r="O62" s="354" t="s">
        <v>1017</v>
      </c>
      <c r="P62" s="386" t="s">
        <v>268</v>
      </c>
      <c r="Q62" s="386" t="s">
        <v>269</v>
      </c>
      <c r="R62" s="386" t="s">
        <v>270</v>
      </c>
    </row>
    <row r="63" spans="1:18" ht="15.9" customHeight="1" x14ac:dyDescent="0.3">
      <c r="A63" s="435"/>
      <c r="B63" s="436"/>
      <c r="C63" s="342"/>
      <c r="D63" s="342"/>
      <c r="E63" s="342"/>
      <c r="F63" s="378"/>
      <c r="G63" s="341"/>
      <c r="H63" s="341"/>
      <c r="I63" s="341"/>
      <c r="J63" s="341"/>
      <c r="K63" s="341"/>
      <c r="L63" s="341"/>
      <c r="M63" s="341"/>
      <c r="N63" s="354"/>
      <c r="O63" s="354"/>
      <c r="P63" s="433"/>
      <c r="Q63" s="433"/>
      <c r="R63" s="433"/>
    </row>
    <row r="64" spans="1:18" ht="15.9" customHeight="1" x14ac:dyDescent="0.3">
      <c r="A64" s="352"/>
      <c r="B64" s="353"/>
      <c r="C64" s="34" t="s">
        <v>186</v>
      </c>
      <c r="D64" s="34" t="s">
        <v>576</v>
      </c>
      <c r="E64" s="35" t="s">
        <v>186</v>
      </c>
      <c r="F64" s="35" t="s">
        <v>186</v>
      </c>
      <c r="G64" s="342"/>
      <c r="H64" s="342"/>
      <c r="I64" s="342"/>
      <c r="J64" s="342"/>
      <c r="K64" s="342"/>
      <c r="L64" s="378"/>
      <c r="M64" s="342"/>
      <c r="N64" s="355"/>
      <c r="O64" s="355"/>
      <c r="P64" s="342"/>
      <c r="Q64" s="342"/>
      <c r="R64" s="342"/>
    </row>
    <row r="65" spans="1:18" ht="15.9" customHeight="1" x14ac:dyDescent="0.3">
      <c r="A65" s="336">
        <v>1580</v>
      </c>
      <c r="B65" s="337"/>
      <c r="C65" s="29">
        <v>1580</v>
      </c>
      <c r="D65" s="15">
        <v>71</v>
      </c>
      <c r="E65" s="121">
        <v>888</v>
      </c>
      <c r="F65" s="20">
        <v>2080</v>
      </c>
      <c r="G65" s="223">
        <v>4305</v>
      </c>
      <c r="H65" s="223">
        <v>4808</v>
      </c>
      <c r="I65" s="223">
        <v>4902</v>
      </c>
      <c r="J65" s="223">
        <v>4902</v>
      </c>
      <c r="K65" s="223">
        <v>4902</v>
      </c>
      <c r="L65" s="223">
        <v>5074</v>
      </c>
      <c r="M65" s="223">
        <v>7130</v>
      </c>
      <c r="N65" s="223">
        <v>7702</v>
      </c>
      <c r="O65" s="223">
        <v>7702</v>
      </c>
      <c r="P65" s="171">
        <v>241</v>
      </c>
      <c r="Q65" s="171">
        <v>318</v>
      </c>
      <c r="R65" s="171">
        <v>370</v>
      </c>
    </row>
    <row r="66" spans="1:18" ht="15.9" customHeight="1" x14ac:dyDescent="0.3">
      <c r="A66" s="336">
        <v>2080</v>
      </c>
      <c r="B66" s="337"/>
      <c r="C66" s="29">
        <v>2080</v>
      </c>
      <c r="D66" s="15">
        <v>94</v>
      </c>
      <c r="E66" s="121">
        <v>1169</v>
      </c>
      <c r="F66" s="20">
        <v>2580</v>
      </c>
      <c r="G66" s="223">
        <v>4872</v>
      </c>
      <c r="H66" s="223">
        <v>5229</v>
      </c>
      <c r="I66" s="223">
        <v>5358</v>
      </c>
      <c r="J66" s="223">
        <v>5358</v>
      </c>
      <c r="K66" s="223">
        <v>5358</v>
      </c>
      <c r="L66" s="223">
        <v>5487</v>
      </c>
      <c r="M66" s="223">
        <v>8381</v>
      </c>
      <c r="N66" s="223">
        <v>9051</v>
      </c>
      <c r="O66" s="223">
        <v>9051</v>
      </c>
      <c r="P66" s="171">
        <v>275</v>
      </c>
      <c r="Q66" s="171">
        <v>348</v>
      </c>
      <c r="R66" s="171">
        <v>409</v>
      </c>
    </row>
    <row r="67" spans="1:18" ht="15.9" customHeight="1" x14ac:dyDescent="0.3">
      <c r="A67" s="336">
        <v>2580</v>
      </c>
      <c r="B67" s="337"/>
      <c r="C67" s="29">
        <v>2580</v>
      </c>
      <c r="D67" s="15">
        <v>117</v>
      </c>
      <c r="E67" s="121">
        <v>1449</v>
      </c>
      <c r="F67" s="20">
        <v>3080</v>
      </c>
      <c r="G67" s="223">
        <v>6081</v>
      </c>
      <c r="H67" s="223">
        <v>6812</v>
      </c>
      <c r="I67" s="223">
        <v>6949</v>
      </c>
      <c r="J67" s="223">
        <v>6949</v>
      </c>
      <c r="K67" s="223">
        <v>6949</v>
      </c>
      <c r="L67" s="223">
        <v>7164</v>
      </c>
      <c r="M67" s="223">
        <v>10282</v>
      </c>
      <c r="N67" s="223">
        <v>11103</v>
      </c>
      <c r="O67" s="223">
        <v>11103</v>
      </c>
      <c r="P67" s="171">
        <v>305</v>
      </c>
      <c r="Q67" s="171">
        <v>400</v>
      </c>
      <c r="R67" s="171">
        <v>464</v>
      </c>
    </row>
    <row r="68" spans="1:18" ht="15.9" customHeight="1" x14ac:dyDescent="0.3">
      <c r="A68" s="336">
        <v>3080</v>
      </c>
      <c r="B68" s="337"/>
      <c r="C68" s="29">
        <v>3080</v>
      </c>
      <c r="D68" s="15">
        <v>139</v>
      </c>
      <c r="E68" s="121">
        <v>1730</v>
      </c>
      <c r="F68" s="20">
        <v>3580</v>
      </c>
      <c r="G68" s="223">
        <v>7400</v>
      </c>
      <c r="H68" s="223">
        <v>8028</v>
      </c>
      <c r="I68" s="223">
        <v>8196</v>
      </c>
      <c r="J68" s="223">
        <v>8196</v>
      </c>
      <c r="K68" s="223">
        <v>8196</v>
      </c>
      <c r="L68" s="223">
        <v>8449</v>
      </c>
      <c r="M68" s="223">
        <v>13515</v>
      </c>
      <c r="N68" s="223">
        <v>14594</v>
      </c>
      <c r="O68" s="223">
        <v>14594</v>
      </c>
      <c r="P68" s="171">
        <v>353</v>
      </c>
      <c r="Q68" s="171">
        <v>460</v>
      </c>
      <c r="R68" s="171">
        <v>533</v>
      </c>
    </row>
    <row r="69" spans="1:18" ht="15.9" customHeight="1" x14ac:dyDescent="0.3">
      <c r="A69" s="336">
        <v>3580</v>
      </c>
      <c r="B69" s="337"/>
      <c r="C69" s="29">
        <v>3580</v>
      </c>
      <c r="D69" s="15">
        <v>162</v>
      </c>
      <c r="E69" s="121">
        <v>2011</v>
      </c>
      <c r="F69" s="20">
        <v>4080</v>
      </c>
      <c r="G69" s="223">
        <v>7723</v>
      </c>
      <c r="H69" s="224">
        <v>8845</v>
      </c>
      <c r="I69" s="226" t="s">
        <v>53</v>
      </c>
      <c r="J69" s="225">
        <v>8995</v>
      </c>
      <c r="K69" s="223">
        <v>8995</v>
      </c>
      <c r="L69" s="223" t="s">
        <v>53</v>
      </c>
      <c r="M69" s="223">
        <v>14697</v>
      </c>
      <c r="N69" s="223" t="s">
        <v>53</v>
      </c>
      <c r="O69" s="225">
        <v>15871</v>
      </c>
      <c r="P69" s="171">
        <v>409</v>
      </c>
      <c r="Q69" s="171">
        <v>529</v>
      </c>
      <c r="R69" s="171">
        <v>611</v>
      </c>
    </row>
    <row r="70" spans="1:18" ht="15.9" customHeight="1" x14ac:dyDescent="0.3">
      <c r="A70" s="336">
        <v>4080</v>
      </c>
      <c r="B70" s="337"/>
      <c r="C70" s="29">
        <v>4080</v>
      </c>
      <c r="D70" s="15">
        <v>184</v>
      </c>
      <c r="E70" s="121">
        <v>2292</v>
      </c>
      <c r="F70" s="20">
        <v>4580</v>
      </c>
      <c r="G70" s="224">
        <v>8579</v>
      </c>
      <c r="H70" s="224">
        <v>10002</v>
      </c>
      <c r="I70" s="226" t="s">
        <v>53</v>
      </c>
      <c r="J70" s="225">
        <v>10136</v>
      </c>
      <c r="K70" s="224">
        <v>10136</v>
      </c>
      <c r="L70" s="223" t="s">
        <v>53</v>
      </c>
      <c r="M70" s="224">
        <v>17979</v>
      </c>
      <c r="N70" s="223" t="s">
        <v>53</v>
      </c>
      <c r="O70" s="224">
        <v>19415</v>
      </c>
      <c r="P70" s="171">
        <v>460</v>
      </c>
      <c r="Q70" s="171">
        <v>598</v>
      </c>
      <c r="R70" s="171">
        <v>688</v>
      </c>
    </row>
    <row r="71" spans="1:18" ht="15.9" customHeight="1" x14ac:dyDescent="0.3">
      <c r="A71" s="19"/>
      <c r="B71" s="19"/>
      <c r="C71" s="19"/>
      <c r="D71" s="7"/>
      <c r="E71" s="122"/>
      <c r="F71" s="23"/>
      <c r="G71" s="19"/>
      <c r="H71" s="19"/>
      <c r="I71" s="19"/>
      <c r="J71" s="19"/>
      <c r="K71" s="19"/>
      <c r="L71" s="19"/>
      <c r="M71" s="19"/>
      <c r="N71" s="19"/>
      <c r="O71" s="19"/>
      <c r="P71" s="215"/>
      <c r="Q71" s="215"/>
      <c r="R71" s="215"/>
    </row>
    <row r="72" spans="1:18" ht="15.9" customHeight="1" x14ac:dyDescent="0.3">
      <c r="A72" s="9"/>
      <c r="B72" s="9"/>
      <c r="C72" s="9"/>
      <c r="D72" s="3"/>
      <c r="E72" s="3"/>
      <c r="F72" s="3"/>
      <c r="G72" s="3"/>
      <c r="H72" s="3"/>
      <c r="I72" s="3"/>
    </row>
    <row r="73" spans="1:18" ht="15.9" customHeight="1" x14ac:dyDescent="0.3">
      <c r="A73" s="338" t="s">
        <v>172</v>
      </c>
      <c r="B73" s="339"/>
      <c r="C73" s="343" t="s">
        <v>173</v>
      </c>
      <c r="D73" s="344"/>
      <c r="E73" s="345"/>
      <c r="F73" s="346" t="s">
        <v>174</v>
      </c>
      <c r="G73" s="338" t="s">
        <v>255</v>
      </c>
      <c r="H73" s="340"/>
      <c r="I73" s="340"/>
      <c r="J73" s="340"/>
      <c r="K73" s="340"/>
      <c r="L73" s="340"/>
      <c r="M73" s="340"/>
      <c r="N73" s="340"/>
      <c r="O73" s="339"/>
      <c r="P73" s="338" t="s">
        <v>221</v>
      </c>
      <c r="Q73" s="340"/>
      <c r="R73" s="339"/>
    </row>
    <row r="74" spans="1:18" ht="15.9" customHeight="1" x14ac:dyDescent="0.3">
      <c r="A74" s="350" t="s">
        <v>193</v>
      </c>
      <c r="B74" s="351"/>
      <c r="C74" s="386" t="s">
        <v>176</v>
      </c>
      <c r="D74" s="386" t="s">
        <v>177</v>
      </c>
      <c r="E74" s="386" t="s">
        <v>178</v>
      </c>
      <c r="F74" s="341"/>
      <c r="G74" s="346" t="s">
        <v>179</v>
      </c>
      <c r="H74" s="346" t="s">
        <v>182</v>
      </c>
      <c r="I74" s="346" t="s">
        <v>875</v>
      </c>
      <c r="J74" s="346" t="s">
        <v>876</v>
      </c>
      <c r="K74" s="346" t="s">
        <v>301</v>
      </c>
      <c r="L74" s="346" t="s">
        <v>884</v>
      </c>
      <c r="M74" s="346" t="s">
        <v>185</v>
      </c>
      <c r="N74" s="354" t="s">
        <v>1016</v>
      </c>
      <c r="O74" s="354" t="s">
        <v>1017</v>
      </c>
      <c r="P74" s="386" t="s">
        <v>268</v>
      </c>
      <c r="Q74" s="386" t="s">
        <v>269</v>
      </c>
      <c r="R74" s="386" t="s">
        <v>270</v>
      </c>
    </row>
    <row r="75" spans="1:18" ht="15.9" customHeight="1" x14ac:dyDescent="0.3">
      <c r="A75" s="435"/>
      <c r="B75" s="436"/>
      <c r="C75" s="342"/>
      <c r="D75" s="342"/>
      <c r="E75" s="342"/>
      <c r="F75" s="378"/>
      <c r="G75" s="341"/>
      <c r="H75" s="341"/>
      <c r="I75" s="341"/>
      <c r="J75" s="341"/>
      <c r="K75" s="341"/>
      <c r="L75" s="341"/>
      <c r="M75" s="341"/>
      <c r="N75" s="354"/>
      <c r="O75" s="354"/>
      <c r="P75" s="433"/>
      <c r="Q75" s="433"/>
      <c r="R75" s="433"/>
    </row>
    <row r="76" spans="1:18" ht="15.9" customHeight="1" x14ac:dyDescent="0.3">
      <c r="A76" s="352"/>
      <c r="B76" s="353"/>
      <c r="C76" s="34" t="s">
        <v>186</v>
      </c>
      <c r="D76" s="34" t="s">
        <v>576</v>
      </c>
      <c r="E76" s="35" t="s">
        <v>186</v>
      </c>
      <c r="F76" s="35" t="s">
        <v>186</v>
      </c>
      <c r="G76" s="342"/>
      <c r="H76" s="342"/>
      <c r="I76" s="342"/>
      <c r="J76" s="342"/>
      <c r="K76" s="342"/>
      <c r="L76" s="378"/>
      <c r="M76" s="342"/>
      <c r="N76" s="355"/>
      <c r="O76" s="355"/>
      <c r="P76" s="342"/>
      <c r="Q76" s="342"/>
      <c r="R76" s="342"/>
    </row>
    <row r="77" spans="1:18" ht="15.9" customHeight="1" x14ac:dyDescent="0.3">
      <c r="A77" s="336">
        <v>1580</v>
      </c>
      <c r="B77" s="337"/>
      <c r="C77" s="29">
        <v>1580</v>
      </c>
      <c r="D77" s="15">
        <v>68</v>
      </c>
      <c r="E77" s="121">
        <v>672</v>
      </c>
      <c r="F77" s="20">
        <v>2080</v>
      </c>
      <c r="G77" s="223">
        <v>4038</v>
      </c>
      <c r="H77" s="223">
        <v>4180</v>
      </c>
      <c r="I77" s="223">
        <v>4313</v>
      </c>
      <c r="J77" s="223">
        <v>4313</v>
      </c>
      <c r="K77" s="223">
        <v>4313</v>
      </c>
      <c r="L77" s="223">
        <v>4369</v>
      </c>
      <c r="M77" s="223">
        <v>5444</v>
      </c>
      <c r="N77" s="223">
        <v>5878</v>
      </c>
      <c r="O77" s="223">
        <v>5878</v>
      </c>
      <c r="P77" s="171">
        <v>241</v>
      </c>
      <c r="Q77" s="171">
        <v>318</v>
      </c>
      <c r="R77" s="171">
        <v>370</v>
      </c>
    </row>
    <row r="78" spans="1:18" ht="15.9" customHeight="1" x14ac:dyDescent="0.3">
      <c r="A78" s="336">
        <v>2080</v>
      </c>
      <c r="B78" s="337"/>
      <c r="C78" s="29">
        <v>2080</v>
      </c>
      <c r="D78" s="15">
        <v>89</v>
      </c>
      <c r="E78" s="121">
        <v>885</v>
      </c>
      <c r="F78" s="20">
        <v>2580</v>
      </c>
      <c r="G78" s="223">
        <v>4704</v>
      </c>
      <c r="H78" s="223">
        <v>4971</v>
      </c>
      <c r="I78" s="223">
        <v>5005</v>
      </c>
      <c r="J78" s="223">
        <v>5005</v>
      </c>
      <c r="K78" s="223">
        <v>5005</v>
      </c>
      <c r="L78" s="223">
        <v>5065</v>
      </c>
      <c r="M78" s="223">
        <v>7336</v>
      </c>
      <c r="N78" s="223">
        <v>7920</v>
      </c>
      <c r="O78" s="223">
        <v>7920</v>
      </c>
      <c r="P78" s="171">
        <v>275</v>
      </c>
      <c r="Q78" s="171">
        <v>348</v>
      </c>
      <c r="R78" s="171">
        <v>409</v>
      </c>
    </row>
    <row r="79" spans="1:18" ht="15.9" customHeight="1" x14ac:dyDescent="0.3">
      <c r="A79" s="336">
        <v>2580</v>
      </c>
      <c r="B79" s="337"/>
      <c r="C79" s="29">
        <v>2580</v>
      </c>
      <c r="D79" s="15">
        <v>110</v>
      </c>
      <c r="E79" s="121">
        <v>1098</v>
      </c>
      <c r="F79" s="20">
        <v>3080</v>
      </c>
      <c r="G79" s="223">
        <v>5870</v>
      </c>
      <c r="H79" s="223">
        <v>6197</v>
      </c>
      <c r="I79" s="223">
        <v>6119</v>
      </c>
      <c r="J79" s="223">
        <v>6119</v>
      </c>
      <c r="K79" s="223">
        <v>6119</v>
      </c>
      <c r="L79" s="223">
        <v>6171</v>
      </c>
      <c r="M79" s="223">
        <v>9022</v>
      </c>
      <c r="N79" s="223">
        <v>9744</v>
      </c>
      <c r="O79" s="223">
        <v>9744</v>
      </c>
      <c r="P79" s="171">
        <v>305</v>
      </c>
      <c r="Q79" s="171">
        <v>400</v>
      </c>
      <c r="R79" s="171">
        <v>464</v>
      </c>
    </row>
    <row r="80" spans="1:18" ht="15.9" customHeight="1" x14ac:dyDescent="0.3">
      <c r="A80" s="336">
        <v>3080</v>
      </c>
      <c r="B80" s="337"/>
      <c r="C80" s="29">
        <v>3080</v>
      </c>
      <c r="D80" s="15">
        <v>132</v>
      </c>
      <c r="E80" s="121">
        <v>1311</v>
      </c>
      <c r="F80" s="20">
        <v>3580</v>
      </c>
      <c r="G80" s="223">
        <v>6927</v>
      </c>
      <c r="H80" s="223">
        <v>7305</v>
      </c>
      <c r="I80" s="223">
        <v>7219</v>
      </c>
      <c r="J80" s="223">
        <v>7219</v>
      </c>
      <c r="K80" s="223">
        <v>7219</v>
      </c>
      <c r="L80" s="223">
        <v>7280</v>
      </c>
      <c r="M80" s="223">
        <v>10595</v>
      </c>
      <c r="N80" s="223">
        <v>11442</v>
      </c>
      <c r="O80" s="223">
        <v>11442</v>
      </c>
      <c r="P80" s="171">
        <v>353</v>
      </c>
      <c r="Q80" s="171">
        <v>460</v>
      </c>
      <c r="R80" s="171">
        <v>533</v>
      </c>
    </row>
    <row r="81" spans="1:18" ht="15.9" customHeight="1" x14ac:dyDescent="0.3">
      <c r="A81" s="336">
        <v>3580</v>
      </c>
      <c r="B81" s="337"/>
      <c r="C81" s="29">
        <v>3580</v>
      </c>
      <c r="D81" s="15">
        <v>153</v>
      </c>
      <c r="E81" s="121">
        <v>1523</v>
      </c>
      <c r="F81" s="20">
        <v>4080</v>
      </c>
      <c r="G81" s="223">
        <v>7456</v>
      </c>
      <c r="H81" s="223">
        <v>8028</v>
      </c>
      <c r="I81" s="223" t="s">
        <v>53</v>
      </c>
      <c r="J81" s="223">
        <v>7895</v>
      </c>
      <c r="K81" s="223">
        <v>7895</v>
      </c>
      <c r="L81" s="223" t="s">
        <v>53</v>
      </c>
      <c r="M81" s="223">
        <v>13033</v>
      </c>
      <c r="N81" s="223" t="s">
        <v>53</v>
      </c>
      <c r="O81" s="223">
        <v>14074</v>
      </c>
      <c r="P81" s="171">
        <v>409</v>
      </c>
      <c r="Q81" s="171">
        <v>529</v>
      </c>
      <c r="R81" s="171">
        <v>611</v>
      </c>
    </row>
    <row r="82" spans="1:18" ht="15.9" customHeight="1" x14ac:dyDescent="0.3">
      <c r="A82" s="336">
        <v>4080</v>
      </c>
      <c r="B82" s="337"/>
      <c r="C82" s="29">
        <v>4080</v>
      </c>
      <c r="D82" s="15">
        <v>175</v>
      </c>
      <c r="E82" s="121">
        <v>1736</v>
      </c>
      <c r="F82" s="20">
        <v>4580</v>
      </c>
      <c r="G82" s="223">
        <v>7977</v>
      </c>
      <c r="H82" s="223">
        <v>9078</v>
      </c>
      <c r="I82" s="223" t="s">
        <v>53</v>
      </c>
      <c r="J82" s="223">
        <v>8893</v>
      </c>
      <c r="K82" s="223">
        <v>8893</v>
      </c>
      <c r="L82" s="223" t="s">
        <v>53</v>
      </c>
      <c r="M82" s="223">
        <v>14246</v>
      </c>
      <c r="N82" s="223" t="s">
        <v>53</v>
      </c>
      <c r="O82" s="223">
        <v>15386</v>
      </c>
      <c r="P82" s="171">
        <v>460</v>
      </c>
      <c r="Q82" s="171">
        <v>598</v>
      </c>
      <c r="R82" s="171">
        <v>688</v>
      </c>
    </row>
    <row r="83" spans="1:18" ht="15.9" customHeight="1" x14ac:dyDescent="0.3">
      <c r="A83" s="19"/>
      <c r="B83" s="19"/>
      <c r="C83" s="19"/>
      <c r="D83" s="7"/>
      <c r="E83" s="122"/>
      <c r="F83" s="23"/>
      <c r="G83" s="19"/>
      <c r="H83" s="19"/>
      <c r="I83" s="19"/>
      <c r="J83" s="19"/>
      <c r="K83" s="19"/>
      <c r="L83" s="19"/>
    </row>
    <row r="84" spans="1:18" ht="15.9" customHeight="1" x14ac:dyDescent="0.3">
      <c r="A84" s="338" t="s">
        <v>1006</v>
      </c>
      <c r="B84" s="339"/>
      <c r="C84" s="343" t="s">
        <v>173</v>
      </c>
      <c r="D84" s="344"/>
      <c r="E84" s="345"/>
      <c r="F84" s="346" t="s">
        <v>174</v>
      </c>
      <c r="G84" s="338" t="s">
        <v>255</v>
      </c>
      <c r="H84" s="340"/>
      <c r="I84" s="340"/>
      <c r="J84" s="340"/>
      <c r="K84" s="340"/>
      <c r="L84" s="340"/>
      <c r="M84" s="340"/>
      <c r="N84" s="340"/>
      <c r="O84" s="339"/>
      <c r="P84" s="338" t="s">
        <v>221</v>
      </c>
      <c r="Q84" s="340"/>
      <c r="R84" s="339"/>
    </row>
    <row r="85" spans="1:18" ht="15.9" customHeight="1" x14ac:dyDescent="0.3">
      <c r="A85" s="407" t="s">
        <v>557</v>
      </c>
      <c r="B85" s="408"/>
      <c r="C85" s="386" t="s">
        <v>176</v>
      </c>
      <c r="D85" s="386" t="s">
        <v>177</v>
      </c>
      <c r="E85" s="386" t="s">
        <v>178</v>
      </c>
      <c r="F85" s="341"/>
      <c r="G85" s="346" t="s">
        <v>179</v>
      </c>
      <c r="H85" s="346" t="s">
        <v>182</v>
      </c>
      <c r="I85" s="346" t="s">
        <v>875</v>
      </c>
      <c r="J85" s="346" t="s">
        <v>876</v>
      </c>
      <c r="K85" s="346" t="s">
        <v>301</v>
      </c>
      <c r="L85" s="346" t="s">
        <v>884</v>
      </c>
      <c r="M85" s="346" t="s">
        <v>185</v>
      </c>
      <c r="N85" s="354" t="s">
        <v>1016</v>
      </c>
      <c r="O85" s="354" t="s">
        <v>1017</v>
      </c>
      <c r="P85" s="386" t="s">
        <v>268</v>
      </c>
      <c r="Q85" s="386" t="s">
        <v>269</v>
      </c>
      <c r="R85" s="386" t="s">
        <v>270</v>
      </c>
    </row>
    <row r="86" spans="1:18" ht="15.9" customHeight="1" x14ac:dyDescent="0.3">
      <c r="A86" s="440"/>
      <c r="B86" s="441"/>
      <c r="C86" s="342"/>
      <c r="D86" s="342"/>
      <c r="E86" s="342"/>
      <c r="F86" s="378"/>
      <c r="G86" s="341"/>
      <c r="H86" s="341"/>
      <c r="I86" s="341"/>
      <c r="J86" s="341"/>
      <c r="K86" s="341"/>
      <c r="L86" s="341"/>
      <c r="M86" s="341"/>
      <c r="N86" s="354"/>
      <c r="O86" s="354"/>
      <c r="P86" s="433"/>
      <c r="Q86" s="433"/>
      <c r="R86" s="433"/>
    </row>
    <row r="87" spans="1:18" ht="15.9" customHeight="1" x14ac:dyDescent="0.3">
      <c r="A87" s="409"/>
      <c r="B87" s="410"/>
      <c r="C87" s="34" t="s">
        <v>186</v>
      </c>
      <c r="D87" s="34" t="s">
        <v>576</v>
      </c>
      <c r="E87" s="35" t="s">
        <v>186</v>
      </c>
      <c r="F87" s="35" t="s">
        <v>186</v>
      </c>
      <c r="G87" s="342"/>
      <c r="H87" s="342"/>
      <c r="I87" s="342"/>
      <c r="J87" s="342"/>
      <c r="K87" s="342"/>
      <c r="L87" s="378"/>
      <c r="M87" s="342"/>
      <c r="N87" s="355"/>
      <c r="O87" s="355"/>
      <c r="P87" s="342"/>
      <c r="Q87" s="342"/>
      <c r="R87" s="342"/>
    </row>
    <row r="88" spans="1:18" ht="15.9" customHeight="1" x14ac:dyDescent="0.3">
      <c r="A88" s="336">
        <v>1580</v>
      </c>
      <c r="B88" s="337"/>
      <c r="C88" s="29">
        <v>1580</v>
      </c>
      <c r="D88" s="15">
        <v>67</v>
      </c>
      <c r="E88" s="121">
        <v>658</v>
      </c>
      <c r="F88" s="20">
        <v>2080</v>
      </c>
      <c r="G88" s="223">
        <v>4038</v>
      </c>
      <c r="H88" s="223">
        <v>4180</v>
      </c>
      <c r="I88" s="223">
        <v>4313</v>
      </c>
      <c r="J88" s="223">
        <v>4313</v>
      </c>
      <c r="K88" s="223">
        <v>4313</v>
      </c>
      <c r="L88" s="223">
        <v>4369</v>
      </c>
      <c r="M88" s="223">
        <v>5444</v>
      </c>
      <c r="N88" s="223">
        <v>5878</v>
      </c>
      <c r="O88" s="223">
        <v>5878</v>
      </c>
      <c r="P88" s="171">
        <v>241</v>
      </c>
      <c r="Q88" s="171">
        <v>318</v>
      </c>
      <c r="R88" s="171">
        <v>370</v>
      </c>
    </row>
    <row r="89" spans="1:18" ht="15.9" customHeight="1" x14ac:dyDescent="0.3">
      <c r="A89" s="336">
        <v>2080</v>
      </c>
      <c r="B89" s="337"/>
      <c r="C89" s="29">
        <v>2080</v>
      </c>
      <c r="D89" s="15">
        <v>89</v>
      </c>
      <c r="E89" s="121">
        <v>867</v>
      </c>
      <c r="F89" s="20">
        <v>2580</v>
      </c>
      <c r="G89" s="223">
        <v>4704</v>
      </c>
      <c r="H89" s="223">
        <v>4971</v>
      </c>
      <c r="I89" s="223">
        <v>5005</v>
      </c>
      <c r="J89" s="223">
        <v>5005</v>
      </c>
      <c r="K89" s="223">
        <v>5005</v>
      </c>
      <c r="L89" s="223">
        <v>5065</v>
      </c>
      <c r="M89" s="223">
        <v>7336</v>
      </c>
      <c r="N89" s="223">
        <v>7920</v>
      </c>
      <c r="O89" s="223">
        <v>7920</v>
      </c>
      <c r="P89" s="171">
        <v>275</v>
      </c>
      <c r="Q89" s="171">
        <v>348</v>
      </c>
      <c r="R89" s="171">
        <v>409</v>
      </c>
    </row>
    <row r="90" spans="1:18" ht="15.9" customHeight="1" x14ac:dyDescent="0.3">
      <c r="A90" s="336">
        <v>2580</v>
      </c>
      <c r="B90" s="337"/>
      <c r="C90" s="29">
        <v>2580</v>
      </c>
      <c r="D90" s="15">
        <v>110</v>
      </c>
      <c r="E90" s="121">
        <v>1075</v>
      </c>
      <c r="F90" s="20">
        <v>3080</v>
      </c>
      <c r="G90" s="223">
        <v>5870</v>
      </c>
      <c r="H90" s="223">
        <v>6197</v>
      </c>
      <c r="I90" s="223">
        <v>6119</v>
      </c>
      <c r="J90" s="223">
        <v>6119</v>
      </c>
      <c r="K90" s="223">
        <v>6119</v>
      </c>
      <c r="L90" s="223">
        <v>6171</v>
      </c>
      <c r="M90" s="223">
        <v>9022</v>
      </c>
      <c r="N90" s="223">
        <v>9744</v>
      </c>
      <c r="O90" s="223">
        <v>9744</v>
      </c>
      <c r="P90" s="171">
        <v>305</v>
      </c>
      <c r="Q90" s="171">
        <v>400</v>
      </c>
      <c r="R90" s="171">
        <v>464</v>
      </c>
    </row>
    <row r="91" spans="1:18" ht="15.9" customHeight="1" x14ac:dyDescent="0.3">
      <c r="A91" s="336">
        <v>3080</v>
      </c>
      <c r="B91" s="337"/>
      <c r="C91" s="29">
        <v>3080</v>
      </c>
      <c r="D91" s="15">
        <v>131</v>
      </c>
      <c r="E91" s="121">
        <v>1283</v>
      </c>
      <c r="F91" s="20">
        <v>3580</v>
      </c>
      <c r="G91" s="223">
        <v>6927</v>
      </c>
      <c r="H91" s="223">
        <v>7305</v>
      </c>
      <c r="I91" s="223">
        <v>7219</v>
      </c>
      <c r="J91" s="223">
        <v>7219</v>
      </c>
      <c r="K91" s="223">
        <v>7219</v>
      </c>
      <c r="L91" s="223">
        <v>7280</v>
      </c>
      <c r="M91" s="223">
        <v>10595</v>
      </c>
      <c r="N91" s="223">
        <v>11442</v>
      </c>
      <c r="O91" s="223">
        <v>11442</v>
      </c>
      <c r="P91" s="171">
        <v>353</v>
      </c>
      <c r="Q91" s="171">
        <v>460</v>
      </c>
      <c r="R91" s="171">
        <v>533</v>
      </c>
    </row>
    <row r="92" spans="1:18" ht="15.9" customHeight="1" x14ac:dyDescent="0.3">
      <c r="A92" s="336">
        <v>3580</v>
      </c>
      <c r="B92" s="337"/>
      <c r="C92" s="29">
        <v>3580</v>
      </c>
      <c r="D92" s="15">
        <v>153</v>
      </c>
      <c r="E92" s="121">
        <v>1492</v>
      </c>
      <c r="F92" s="20">
        <v>4080</v>
      </c>
      <c r="G92" s="223">
        <v>7456</v>
      </c>
      <c r="H92" s="223">
        <v>8028</v>
      </c>
      <c r="I92" s="223" t="s">
        <v>53</v>
      </c>
      <c r="J92" s="223">
        <v>7895</v>
      </c>
      <c r="K92" s="223">
        <v>7895</v>
      </c>
      <c r="L92" s="223" t="s">
        <v>53</v>
      </c>
      <c r="M92" s="223">
        <v>13033</v>
      </c>
      <c r="N92" s="223" t="s">
        <v>53</v>
      </c>
      <c r="O92" s="223">
        <v>14074</v>
      </c>
      <c r="P92" s="171">
        <v>409</v>
      </c>
      <c r="Q92" s="171">
        <v>529</v>
      </c>
      <c r="R92" s="171">
        <v>611</v>
      </c>
    </row>
    <row r="93" spans="1:18" ht="15.9" customHeight="1" x14ac:dyDescent="0.3">
      <c r="A93" s="336">
        <v>4080</v>
      </c>
      <c r="B93" s="337"/>
      <c r="C93" s="29">
        <v>4080</v>
      </c>
      <c r="D93" s="15">
        <v>174</v>
      </c>
      <c r="E93" s="121">
        <v>1700</v>
      </c>
      <c r="F93" s="20">
        <v>4580</v>
      </c>
      <c r="G93" s="223">
        <v>7977</v>
      </c>
      <c r="H93" s="223">
        <v>9078</v>
      </c>
      <c r="I93" s="223" t="s">
        <v>53</v>
      </c>
      <c r="J93" s="223">
        <v>8893</v>
      </c>
      <c r="K93" s="223">
        <v>8893</v>
      </c>
      <c r="L93" s="223" t="s">
        <v>53</v>
      </c>
      <c r="M93" s="223">
        <v>14246</v>
      </c>
      <c r="N93" s="223" t="s">
        <v>53</v>
      </c>
      <c r="O93" s="223">
        <v>15386</v>
      </c>
      <c r="P93" s="171">
        <v>460</v>
      </c>
      <c r="Q93" s="171">
        <v>598</v>
      </c>
      <c r="R93" s="171">
        <v>688</v>
      </c>
    </row>
    <row r="94" spans="1:18" ht="15.9" customHeight="1" x14ac:dyDescent="0.3"/>
    <row r="95" spans="1:18" ht="15.9" customHeight="1" x14ac:dyDescent="0.3"/>
    <row r="96" spans="1:18" ht="15.9" customHeight="1" x14ac:dyDescent="0.3">
      <c r="A96" s="384" t="s">
        <v>309</v>
      </c>
      <c r="B96" s="384"/>
      <c r="C96" s="384"/>
      <c r="D96" s="384"/>
      <c r="E96" s="384"/>
      <c r="F96" s="384"/>
      <c r="G96" s="384"/>
      <c r="H96" s="384"/>
      <c r="I96" s="384"/>
      <c r="J96" s="384"/>
      <c r="K96" s="384"/>
      <c r="L96" s="384"/>
      <c r="M96" s="384"/>
      <c r="N96" s="384"/>
      <c r="O96" s="384"/>
      <c r="P96" s="384"/>
      <c r="Q96" s="384"/>
      <c r="R96" s="384"/>
    </row>
    <row r="97" spans="1:19" ht="15.9" customHeight="1" x14ac:dyDescent="0.3">
      <c r="A97" s="36" t="s">
        <v>195</v>
      </c>
      <c r="B97" s="362" t="s">
        <v>196</v>
      </c>
      <c r="C97" s="363"/>
      <c r="D97" s="363"/>
      <c r="E97" s="363"/>
      <c r="F97" s="363"/>
      <c r="G97" s="363"/>
      <c r="H97" s="363"/>
      <c r="I97" s="363"/>
      <c r="J97" s="363"/>
      <c r="K97" s="363"/>
      <c r="L97" s="363"/>
      <c r="M97" s="363"/>
      <c r="N97" s="363"/>
      <c r="O97" s="364"/>
      <c r="P97" s="415" t="s">
        <v>255</v>
      </c>
      <c r="Q97" s="415"/>
      <c r="R97" s="415"/>
    </row>
    <row r="98" spans="1:19" ht="15.9" customHeight="1" x14ac:dyDescent="0.3">
      <c r="A98" s="85" t="s">
        <v>197</v>
      </c>
      <c r="B98" s="402" t="s">
        <v>262</v>
      </c>
      <c r="C98" s="403"/>
      <c r="D98" s="403"/>
      <c r="E98" s="403"/>
      <c r="F98" s="403"/>
      <c r="G98" s="403"/>
      <c r="H98" s="403"/>
      <c r="I98" s="403"/>
      <c r="J98" s="403"/>
      <c r="K98" s="403"/>
      <c r="L98" s="403"/>
      <c r="M98" s="403"/>
      <c r="N98" s="403"/>
      <c r="O98" s="404"/>
      <c r="P98" s="425">
        <v>1131</v>
      </c>
      <c r="Q98" s="425"/>
      <c r="R98" s="425"/>
      <c r="S98" s="425"/>
    </row>
    <row r="99" spans="1:19" ht="15.9" customHeight="1" x14ac:dyDescent="0.3">
      <c r="A99" s="81" t="s">
        <v>199</v>
      </c>
      <c r="B99" s="365" t="s">
        <v>200</v>
      </c>
      <c r="C99" s="366"/>
      <c r="D99" s="366"/>
      <c r="E99" s="366"/>
      <c r="F99" s="366"/>
      <c r="G99" s="366"/>
      <c r="H99" s="366"/>
      <c r="I99" s="366"/>
      <c r="J99" s="366"/>
      <c r="K99" s="366"/>
      <c r="L99" s="366"/>
      <c r="M99" s="366"/>
      <c r="N99" s="366"/>
      <c r="O99" s="367"/>
      <c r="P99" s="388" t="s">
        <v>201</v>
      </c>
      <c r="Q99" s="388"/>
      <c r="R99" s="388"/>
    </row>
    <row r="100" spans="1:19" ht="15.9" customHeight="1" x14ac:dyDescent="0.3">
      <c r="A100" s="81" t="s">
        <v>202</v>
      </c>
      <c r="B100" s="365" t="s">
        <v>203</v>
      </c>
      <c r="C100" s="366"/>
      <c r="D100" s="366"/>
      <c r="E100" s="366"/>
      <c r="F100" s="366"/>
      <c r="G100" s="366"/>
      <c r="H100" s="366"/>
      <c r="I100" s="366"/>
      <c r="J100" s="366"/>
      <c r="K100" s="366"/>
      <c r="L100" s="366"/>
      <c r="M100" s="366"/>
      <c r="N100" s="366"/>
      <c r="O100" s="367"/>
      <c r="P100" s="388" t="s">
        <v>201</v>
      </c>
      <c r="Q100" s="388"/>
      <c r="R100" s="388"/>
    </row>
    <row r="101" spans="1:19" ht="15.9" customHeight="1" x14ac:dyDescent="0.3">
      <c r="A101" s="81" t="s">
        <v>204</v>
      </c>
      <c r="B101" s="365" t="s">
        <v>205</v>
      </c>
      <c r="C101" s="366"/>
      <c r="D101" s="366"/>
      <c r="E101" s="366"/>
      <c r="F101" s="366"/>
      <c r="G101" s="366"/>
      <c r="H101" s="366"/>
      <c r="I101" s="366"/>
      <c r="J101" s="366"/>
      <c r="K101" s="366"/>
      <c r="L101" s="366"/>
      <c r="M101" s="366"/>
      <c r="N101" s="366"/>
      <c r="O101" s="367"/>
      <c r="P101" s="388" t="s">
        <v>201</v>
      </c>
      <c r="Q101" s="388"/>
      <c r="R101" s="388"/>
    </row>
    <row r="102" spans="1:19" ht="15.9" customHeight="1" x14ac:dyDescent="0.3">
      <c r="A102" s="81" t="s">
        <v>206</v>
      </c>
      <c r="B102" s="365" t="s">
        <v>265</v>
      </c>
      <c r="C102" s="366"/>
      <c r="D102" s="366"/>
      <c r="E102" s="366"/>
      <c r="F102" s="366"/>
      <c r="G102" s="366"/>
      <c r="H102" s="366"/>
      <c r="I102" s="366"/>
      <c r="J102" s="366"/>
      <c r="K102" s="366"/>
      <c r="L102" s="366"/>
      <c r="M102" s="366"/>
      <c r="N102" s="366"/>
      <c r="O102" s="367"/>
      <c r="P102" s="388" t="s">
        <v>201</v>
      </c>
      <c r="Q102" s="388"/>
      <c r="R102" s="388"/>
    </row>
    <row r="103" spans="1:19" ht="15.9" customHeight="1" x14ac:dyDescent="0.3">
      <c r="A103" s="81" t="s">
        <v>208</v>
      </c>
      <c r="B103" s="365" t="s">
        <v>266</v>
      </c>
      <c r="C103" s="366"/>
      <c r="D103" s="366"/>
      <c r="E103" s="366"/>
      <c r="F103" s="366"/>
      <c r="G103" s="366"/>
      <c r="H103" s="366"/>
      <c r="I103" s="366"/>
      <c r="J103" s="366"/>
      <c r="K103" s="366"/>
      <c r="L103" s="366"/>
      <c r="M103" s="366"/>
      <c r="N103" s="366"/>
      <c r="O103" s="367"/>
      <c r="P103" s="388" t="s">
        <v>210</v>
      </c>
      <c r="Q103" s="388"/>
      <c r="R103" s="388"/>
    </row>
    <row r="104" spans="1:19" ht="15.9" customHeight="1" x14ac:dyDescent="0.3">
      <c r="A104" s="427" t="s">
        <v>211</v>
      </c>
      <c r="B104" s="428"/>
      <c r="C104" s="428"/>
      <c r="D104" s="428"/>
      <c r="E104" s="428"/>
      <c r="F104" s="428"/>
      <c r="G104" s="428"/>
      <c r="H104" s="428"/>
      <c r="I104" s="428"/>
      <c r="J104" s="428"/>
      <c r="K104" s="428"/>
      <c r="L104" s="428"/>
      <c r="M104" s="428"/>
      <c r="N104" s="428"/>
      <c r="O104" s="428"/>
      <c r="P104" s="428"/>
      <c r="Q104" s="428"/>
      <c r="R104" s="429"/>
    </row>
    <row r="105" spans="1:19" ht="15.9" customHeight="1" x14ac:dyDescent="0.3">
      <c r="A105" s="427" t="s">
        <v>212</v>
      </c>
      <c r="B105" s="428"/>
      <c r="C105" s="428"/>
      <c r="D105" s="428"/>
      <c r="E105" s="428"/>
      <c r="F105" s="428"/>
      <c r="G105" s="428"/>
      <c r="H105" s="428"/>
      <c r="I105" s="428"/>
      <c r="J105" s="428"/>
      <c r="K105" s="428"/>
      <c r="L105" s="428"/>
      <c r="M105" s="428"/>
      <c r="N105" s="428"/>
      <c r="O105" s="428"/>
      <c r="P105" s="428"/>
      <c r="Q105" s="428"/>
      <c r="R105" s="429"/>
    </row>
    <row r="106" spans="1:19" ht="15.9" customHeight="1" x14ac:dyDescent="0.3">
      <c r="A106" s="356" t="s">
        <v>213</v>
      </c>
      <c r="B106" s="357"/>
      <c r="C106" s="357"/>
      <c r="D106" s="357"/>
      <c r="E106" s="357"/>
      <c r="F106" s="357"/>
      <c r="G106" s="357"/>
      <c r="H106" s="357"/>
      <c r="I106" s="357"/>
      <c r="J106" s="357"/>
      <c r="K106" s="357"/>
      <c r="L106" s="357"/>
      <c r="M106" s="357"/>
      <c r="N106" s="357"/>
      <c r="O106" s="357"/>
      <c r="P106" s="357"/>
      <c r="Q106" s="357"/>
      <c r="R106" s="358"/>
    </row>
  </sheetData>
  <mergeCells count="203">
    <mergeCell ref="E50:E51"/>
    <mergeCell ref="N50:N52"/>
    <mergeCell ref="O50:O52"/>
    <mergeCell ref="M50:M52"/>
    <mergeCell ref="A28:B28"/>
    <mergeCell ref="C28:E28"/>
    <mergeCell ref="A33:B33"/>
    <mergeCell ref="A34:B34"/>
    <mergeCell ref="A29:B31"/>
    <mergeCell ref="J50:J52"/>
    <mergeCell ref="I50:I52"/>
    <mergeCell ref="K50:K52"/>
    <mergeCell ref="A12:R12"/>
    <mergeCell ref="A13:R13"/>
    <mergeCell ref="A14:R14"/>
    <mergeCell ref="A15:R15"/>
    <mergeCell ref="A16:R16"/>
    <mergeCell ref="A17:R17"/>
    <mergeCell ref="A18:R18"/>
    <mergeCell ref="A19:R19"/>
    <mergeCell ref="A20:R20"/>
    <mergeCell ref="P37:R37"/>
    <mergeCell ref="A32:B32"/>
    <mergeCell ref="A26:R26"/>
    <mergeCell ref="P28:R28"/>
    <mergeCell ref="L29:L31"/>
    <mergeCell ref="A21:R21"/>
    <mergeCell ref="A22:R22"/>
    <mergeCell ref="F28:F30"/>
    <mergeCell ref="C29:C30"/>
    <mergeCell ref="G28:O28"/>
    <mergeCell ref="D29:D30"/>
    <mergeCell ref="E29:E30"/>
    <mergeCell ref="N29:N31"/>
    <mergeCell ref="O29:O31"/>
    <mergeCell ref="I29:I31"/>
    <mergeCell ref="K29:K31"/>
    <mergeCell ref="J29:J31"/>
    <mergeCell ref="A23:O23"/>
    <mergeCell ref="A24:H24"/>
    <mergeCell ref="L85:L87"/>
    <mergeCell ref="M85:M87"/>
    <mergeCell ref="P29:P31"/>
    <mergeCell ref="G29:G31"/>
    <mergeCell ref="H29:H31"/>
    <mergeCell ref="Q29:Q31"/>
    <mergeCell ref="R29:R31"/>
    <mergeCell ref="A38:B40"/>
    <mergeCell ref="G38:G40"/>
    <mergeCell ref="H38:H40"/>
    <mergeCell ref="I38:I40"/>
    <mergeCell ref="P38:P40"/>
    <mergeCell ref="Q38:Q40"/>
    <mergeCell ref="R38:R40"/>
    <mergeCell ref="M38:M40"/>
    <mergeCell ref="L38:L40"/>
    <mergeCell ref="F37:F39"/>
    <mergeCell ref="C38:C39"/>
    <mergeCell ref="D38:D39"/>
    <mergeCell ref="E38:E39"/>
    <mergeCell ref="N38:N40"/>
    <mergeCell ref="O38:O40"/>
    <mergeCell ref="G37:O37"/>
    <mergeCell ref="J38:J40"/>
    <mergeCell ref="J85:J87"/>
    <mergeCell ref="A84:B84"/>
    <mergeCell ref="C84:E84"/>
    <mergeCell ref="F84:F86"/>
    <mergeCell ref="C85:C86"/>
    <mergeCell ref="D85:D86"/>
    <mergeCell ref="E62:E63"/>
    <mergeCell ref="J74:J76"/>
    <mergeCell ref="A77:B77"/>
    <mergeCell ref="A78:B78"/>
    <mergeCell ref="A5:D5"/>
    <mergeCell ref="I1:J2"/>
    <mergeCell ref="A1:E1"/>
    <mergeCell ref="A2:E2"/>
    <mergeCell ref="A3:E3"/>
    <mergeCell ref="A4:E4"/>
    <mergeCell ref="A6:R6"/>
    <mergeCell ref="A7:R7"/>
    <mergeCell ref="A8:R8"/>
    <mergeCell ref="A9:R9"/>
    <mergeCell ref="A10:R10"/>
    <mergeCell ref="A11:R11"/>
    <mergeCell ref="M29:M31"/>
    <mergeCell ref="P62:P64"/>
    <mergeCell ref="A44:B44"/>
    <mergeCell ref="A45:B45"/>
    <mergeCell ref="A46:B46"/>
    <mergeCell ref="A49:B49"/>
    <mergeCell ref="C49:E49"/>
    <mergeCell ref="A53:B53"/>
    <mergeCell ref="A54:B54"/>
    <mergeCell ref="A55:B55"/>
    <mergeCell ref="A56:B56"/>
    <mergeCell ref="A57:B57"/>
    <mergeCell ref="A58:B58"/>
    <mergeCell ref="A50:B52"/>
    <mergeCell ref="G50:G52"/>
    <mergeCell ref="H50:H52"/>
    <mergeCell ref="A41:B41"/>
    <mergeCell ref="A42:B42"/>
    <mergeCell ref="A43:B43"/>
    <mergeCell ref="A37:B37"/>
    <mergeCell ref="C37:E37"/>
    <mergeCell ref="P103:R103"/>
    <mergeCell ref="P102:R102"/>
    <mergeCell ref="P101:R101"/>
    <mergeCell ref="I74:I76"/>
    <mergeCell ref="K74:K76"/>
    <mergeCell ref="K85:K87"/>
    <mergeCell ref="N85:N87"/>
    <mergeCell ref="O85:O87"/>
    <mergeCell ref="N74:N76"/>
    <mergeCell ref="O74:O76"/>
    <mergeCell ref="P100:R100"/>
    <mergeCell ref="B100:O100"/>
    <mergeCell ref="B99:O99"/>
    <mergeCell ref="E85:E86"/>
    <mergeCell ref="Q85:Q87"/>
    <mergeCell ref="R85:R87"/>
    <mergeCell ref="A88:B88"/>
    <mergeCell ref="A89:B89"/>
    <mergeCell ref="P84:R84"/>
    <mergeCell ref="P85:P87"/>
    <mergeCell ref="P98:S98"/>
    <mergeCell ref="A79:B79"/>
    <mergeCell ref="A85:B87"/>
    <mergeCell ref="G85:G87"/>
    <mergeCell ref="A96:R96"/>
    <mergeCell ref="K62:K64"/>
    <mergeCell ref="M62:M64"/>
    <mergeCell ref="A73:B73"/>
    <mergeCell ref="P50:P52"/>
    <mergeCell ref="Q50:Q52"/>
    <mergeCell ref="R50:R52"/>
    <mergeCell ref="L50:L52"/>
    <mergeCell ref="B98:O98"/>
    <mergeCell ref="B97:O97"/>
    <mergeCell ref="G84:O84"/>
    <mergeCell ref="A61:B61"/>
    <mergeCell ref="C61:E61"/>
    <mergeCell ref="A62:B64"/>
    <mergeCell ref="G62:G64"/>
    <mergeCell ref="H62:H64"/>
    <mergeCell ref="I62:I64"/>
    <mergeCell ref="C73:E73"/>
    <mergeCell ref="F61:F63"/>
    <mergeCell ref="C62:C63"/>
    <mergeCell ref="D62:D63"/>
    <mergeCell ref="A70:B70"/>
    <mergeCell ref="H85:H87"/>
    <mergeCell ref="I85:I87"/>
    <mergeCell ref="P49:R49"/>
    <mergeCell ref="P61:R61"/>
    <mergeCell ref="P73:R73"/>
    <mergeCell ref="P74:P76"/>
    <mergeCell ref="Q74:Q76"/>
    <mergeCell ref="R74:R76"/>
    <mergeCell ref="K38:K40"/>
    <mergeCell ref="G49:O49"/>
    <mergeCell ref="A69:B69"/>
    <mergeCell ref="G61:O61"/>
    <mergeCell ref="J62:J64"/>
    <mergeCell ref="L62:L64"/>
    <mergeCell ref="Q62:Q64"/>
    <mergeCell ref="R62:R64"/>
    <mergeCell ref="A65:B65"/>
    <mergeCell ref="A66:B66"/>
    <mergeCell ref="A67:B67"/>
    <mergeCell ref="N62:N64"/>
    <mergeCell ref="O62:O64"/>
    <mergeCell ref="M74:M76"/>
    <mergeCell ref="L74:L76"/>
    <mergeCell ref="F49:F51"/>
    <mergeCell ref="C50:C51"/>
    <mergeCell ref="D50:D51"/>
    <mergeCell ref="A106:R106"/>
    <mergeCell ref="A68:B68"/>
    <mergeCell ref="F73:F75"/>
    <mergeCell ref="C74:C75"/>
    <mergeCell ref="D74:D75"/>
    <mergeCell ref="E74:E75"/>
    <mergeCell ref="A104:R104"/>
    <mergeCell ref="A105:R105"/>
    <mergeCell ref="A80:B80"/>
    <mergeCell ref="A81:B81"/>
    <mergeCell ref="A82:B82"/>
    <mergeCell ref="A74:B76"/>
    <mergeCell ref="G74:G76"/>
    <mergeCell ref="H74:H76"/>
    <mergeCell ref="A90:B90"/>
    <mergeCell ref="A91:B91"/>
    <mergeCell ref="B103:O103"/>
    <mergeCell ref="B102:O102"/>
    <mergeCell ref="B101:O101"/>
    <mergeCell ref="G73:O73"/>
    <mergeCell ref="A92:B92"/>
    <mergeCell ref="A93:B93"/>
    <mergeCell ref="P99:R99"/>
    <mergeCell ref="P97:R97"/>
  </mergeCells>
  <hyperlinks>
    <hyperlink ref="A104:Q104" location="'Akcesoria (ekr.elektryczne) '!A1" display="Akcesoria" xr:uid="{00000000-0004-0000-2300-000007000000}"/>
    <hyperlink ref="A105:Q105" location="'Systemy sterowania (ceny)'!A1" display="Sterowania do ekranów elektrycznych (ceny)" xr:uid="{00000000-0004-0000-2300-000008000000}"/>
    <hyperlink ref="A106:Q106" location="'Systemy sterowania (diagram)'!A1" display="Sterowania do ekranów elektrycznych (schematy)" xr:uid="{00000000-0004-0000-2300-000009000000}"/>
    <hyperlink ref="A104:R104" location="'Akcesoria (ekr.elektryczne)'!A1" display="Akcesoria" xr:uid="{15BE16B0-C37E-439C-95DE-8CC01BF0DC83}"/>
    <hyperlink ref="I1" location="'List of Screen'!A1" display="List of Screen" xr:uid="{54A2982D-43AF-4A89-A3EB-25F70DD2F145}"/>
    <hyperlink ref="I1:J2" location="'Lista produktów'!A1" display="LISTA PRODUKTÓW" xr:uid="{65AC10D3-2CE5-4533-860B-D24968CDA8B7}"/>
  </hyperlinks>
  <pageMargins left="0.25" right="0.25" top="0.75" bottom="0.75" header="0.3" footer="0.3"/>
  <pageSetup paperSize="9" scale="3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oglio20">
    <pageSetUpPr fitToPage="1"/>
  </sheetPr>
  <dimension ref="A1:T100"/>
  <sheetViews>
    <sheetView showGridLines="0" zoomScaleNormal="100" workbookViewId="0">
      <selection sqref="A1:F1"/>
    </sheetView>
  </sheetViews>
  <sheetFormatPr defaultColWidth="0" defaultRowHeight="15.9" customHeight="1" zeroHeight="1" x14ac:dyDescent="0.3"/>
  <cols>
    <col min="1" max="2" width="10.6640625" style="2" customWidth="1"/>
    <col min="3" max="3" width="12.6640625" style="4" customWidth="1"/>
    <col min="4" max="5" width="12.6640625" style="2" customWidth="1"/>
    <col min="6" max="15" width="14.6640625" style="2" customWidth="1"/>
    <col min="16" max="19" width="12.6640625" style="2" customWidth="1"/>
    <col min="20" max="20" width="0" style="2" hidden="1" customWidth="1"/>
    <col min="21" max="16384" width="11.44140625" style="2" hidden="1"/>
  </cols>
  <sheetData>
    <row r="1" spans="1:19" ht="15.9" customHeight="1" x14ac:dyDescent="0.3">
      <c r="A1" s="374" t="s">
        <v>310</v>
      </c>
      <c r="B1" s="374"/>
      <c r="C1" s="374"/>
      <c r="D1" s="374"/>
      <c r="E1" s="374"/>
      <c r="F1" s="374"/>
      <c r="G1" s="5"/>
      <c r="I1" s="376" t="s">
        <v>157</v>
      </c>
      <c r="J1" s="376"/>
      <c r="P1" s="5"/>
      <c r="Q1" s="1"/>
      <c r="R1" s="1"/>
    </row>
    <row r="2" spans="1:19" ht="15.9" customHeight="1" x14ac:dyDescent="0.3">
      <c r="A2" s="374" t="s">
        <v>122</v>
      </c>
      <c r="B2" s="374"/>
      <c r="C2" s="374"/>
      <c r="D2" s="374"/>
      <c r="E2" s="374"/>
      <c r="F2" s="374"/>
      <c r="G2" s="6"/>
      <c r="I2" s="376"/>
      <c r="J2" s="376"/>
    </row>
    <row r="3" spans="1:19" ht="15.9" customHeight="1" x14ac:dyDescent="0.3">
      <c r="A3" s="374" t="s">
        <v>311</v>
      </c>
      <c r="B3" s="374"/>
      <c r="C3" s="374"/>
      <c r="D3" s="374"/>
      <c r="E3" s="374"/>
      <c r="F3" s="374"/>
      <c r="G3" s="17"/>
      <c r="H3" s="17"/>
    </row>
    <row r="4" spans="1:19" ht="15.9" customHeight="1" x14ac:dyDescent="0.3">
      <c r="A4" s="374" t="s">
        <v>312</v>
      </c>
      <c r="B4" s="374"/>
      <c r="C4" s="374"/>
      <c r="D4" s="374"/>
      <c r="E4" s="374"/>
      <c r="F4" s="374"/>
      <c r="G4" s="17"/>
      <c r="H4" s="17"/>
    </row>
    <row r="5" spans="1:19" ht="15.9" customHeight="1" x14ac:dyDescent="0.3">
      <c r="A5" s="374" t="s">
        <v>313</v>
      </c>
      <c r="B5" s="374"/>
      <c r="C5" s="374"/>
      <c r="D5" s="374"/>
      <c r="E5" s="374"/>
      <c r="F5" s="374"/>
      <c r="G5" s="17"/>
    </row>
    <row r="6" spans="1:19" ht="15.9" customHeight="1" x14ac:dyDescent="0.3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</row>
    <row r="7" spans="1:19" ht="15.9" customHeight="1" x14ac:dyDescent="0.3">
      <c r="A7" s="396" t="s">
        <v>314</v>
      </c>
      <c r="B7" s="397"/>
      <c r="C7" s="397"/>
      <c r="D7" s="397"/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  <c r="Q7" s="397"/>
      <c r="R7" s="397"/>
      <c r="S7" s="397"/>
    </row>
    <row r="8" spans="1:19" ht="15.9" customHeight="1" x14ac:dyDescent="0.3">
      <c r="A8" s="397" t="s">
        <v>315</v>
      </c>
      <c r="B8" s="397"/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97"/>
      <c r="N8" s="397"/>
      <c r="O8" s="397"/>
      <c r="P8" s="397"/>
      <c r="Q8" s="397"/>
      <c r="R8" s="397"/>
      <c r="S8" s="397"/>
    </row>
    <row r="9" spans="1:19" ht="15.9" customHeight="1" x14ac:dyDescent="0.3">
      <c r="A9" s="397" t="s">
        <v>316</v>
      </c>
      <c r="B9" s="397"/>
      <c r="C9" s="397"/>
      <c r="D9" s="397"/>
      <c r="E9" s="397"/>
      <c r="F9" s="397"/>
      <c r="G9" s="397"/>
      <c r="H9" s="397"/>
      <c r="I9" s="397"/>
      <c r="J9" s="397"/>
      <c r="K9" s="397"/>
      <c r="L9" s="397"/>
      <c r="M9" s="397"/>
      <c r="N9" s="397"/>
      <c r="O9" s="397"/>
      <c r="P9" s="397"/>
      <c r="Q9" s="397"/>
      <c r="R9" s="397"/>
      <c r="S9" s="397"/>
    </row>
    <row r="10" spans="1:19" ht="15.9" customHeight="1" x14ac:dyDescent="0.3">
      <c r="A10" s="397" t="s">
        <v>317</v>
      </c>
      <c r="B10" s="397"/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 s="397"/>
      <c r="O10" s="397"/>
      <c r="P10" s="397"/>
      <c r="Q10" s="397"/>
      <c r="R10" s="397"/>
      <c r="S10" s="397"/>
    </row>
    <row r="11" spans="1:19" ht="15.9" customHeight="1" x14ac:dyDescent="0.3">
      <c r="A11" s="397" t="s">
        <v>318</v>
      </c>
      <c r="B11" s="397"/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 s="397"/>
      <c r="O11" s="397"/>
      <c r="P11" s="397"/>
      <c r="Q11" s="397"/>
      <c r="R11" s="397"/>
      <c r="S11" s="397"/>
    </row>
    <row r="12" spans="1:19" ht="15.9" customHeight="1" x14ac:dyDescent="0.3">
      <c r="A12" s="397" t="s">
        <v>165</v>
      </c>
      <c r="B12" s="397"/>
      <c r="C12" s="397"/>
      <c r="D12" s="397"/>
      <c r="E12" s="397"/>
      <c r="F12" s="397"/>
      <c r="G12" s="397"/>
      <c r="H12" s="397"/>
      <c r="I12" s="397"/>
      <c r="J12" s="397"/>
      <c r="K12" s="397"/>
      <c r="L12" s="397"/>
      <c r="M12" s="397"/>
      <c r="N12" s="397"/>
      <c r="O12" s="397"/>
      <c r="P12" s="397"/>
      <c r="Q12" s="397"/>
      <c r="R12" s="397"/>
      <c r="S12" s="397"/>
    </row>
    <row r="13" spans="1:19" ht="15.9" customHeight="1" x14ac:dyDescent="0.3">
      <c r="A13" s="397" t="s">
        <v>319</v>
      </c>
      <c r="B13" s="397"/>
      <c r="C13" s="397"/>
      <c r="D13" s="397"/>
      <c r="E13" s="397"/>
      <c r="F13" s="397"/>
      <c r="G13" s="397"/>
      <c r="H13" s="397"/>
      <c r="I13" s="397"/>
      <c r="J13" s="397"/>
      <c r="K13" s="397"/>
      <c r="L13" s="397"/>
      <c r="M13" s="397"/>
      <c r="N13" s="397"/>
      <c r="O13" s="397"/>
      <c r="P13" s="397"/>
      <c r="Q13" s="397"/>
      <c r="R13" s="397"/>
      <c r="S13" s="397"/>
    </row>
    <row r="14" spans="1:19" ht="15.9" customHeight="1" x14ac:dyDescent="0.3">
      <c r="A14" s="397" t="s">
        <v>958</v>
      </c>
      <c r="B14" s="397"/>
      <c r="C14" s="397"/>
      <c r="D14" s="397"/>
      <c r="E14" s="397"/>
      <c r="F14" s="397"/>
      <c r="G14" s="397"/>
      <c r="H14" s="397"/>
      <c r="I14" s="397"/>
      <c r="J14" s="397"/>
      <c r="K14" s="397"/>
      <c r="L14" s="397"/>
      <c r="M14" s="397"/>
      <c r="N14" s="397"/>
      <c r="O14" s="397"/>
      <c r="P14" s="397"/>
      <c r="Q14" s="397"/>
      <c r="R14" s="397"/>
      <c r="S14" s="397"/>
    </row>
    <row r="15" spans="1:19" ht="15.9" customHeight="1" x14ac:dyDescent="0.3">
      <c r="A15" s="397" t="s">
        <v>959</v>
      </c>
      <c r="B15" s="397"/>
      <c r="C15" s="397"/>
      <c r="D15" s="397"/>
      <c r="E15" s="397"/>
      <c r="F15" s="397"/>
      <c r="G15" s="397"/>
      <c r="H15" s="397"/>
      <c r="I15" s="397"/>
      <c r="J15" s="106"/>
      <c r="K15" s="106"/>
      <c r="L15" s="106"/>
      <c r="M15" s="106"/>
      <c r="N15" s="106"/>
      <c r="O15" s="106"/>
      <c r="P15" s="106"/>
      <c r="Q15" s="106"/>
      <c r="R15" s="106"/>
      <c r="S15" s="106"/>
    </row>
    <row r="16" spans="1:19" ht="15.9" customHeight="1" x14ac:dyDescent="0.3">
      <c r="A16" s="397" t="s">
        <v>166</v>
      </c>
      <c r="B16" s="397"/>
      <c r="C16" s="397"/>
      <c r="D16" s="397"/>
      <c r="E16" s="397"/>
      <c r="F16" s="397"/>
      <c r="G16" s="397"/>
      <c r="H16" s="397"/>
      <c r="I16" s="397"/>
      <c r="J16" s="397"/>
      <c r="K16" s="397"/>
      <c r="L16" s="397"/>
      <c r="M16" s="397"/>
      <c r="N16" s="397"/>
      <c r="O16" s="397"/>
      <c r="P16" s="397"/>
      <c r="Q16" s="397"/>
      <c r="R16" s="397"/>
      <c r="S16" s="397"/>
    </row>
    <row r="17" spans="1:19" ht="15.9" customHeight="1" x14ac:dyDescent="0.3">
      <c r="A17" s="397" t="s">
        <v>320</v>
      </c>
      <c r="B17" s="397"/>
      <c r="C17" s="397"/>
      <c r="D17" s="397"/>
      <c r="E17" s="397"/>
      <c r="F17" s="397"/>
      <c r="G17" s="397"/>
      <c r="H17" s="397"/>
      <c r="I17" s="397"/>
      <c r="J17" s="397"/>
      <c r="K17" s="397"/>
      <c r="L17" s="397"/>
      <c r="M17" s="397"/>
      <c r="N17" s="397"/>
      <c r="O17" s="397"/>
      <c r="P17" s="397"/>
      <c r="Q17" s="397"/>
      <c r="R17" s="397"/>
      <c r="S17" s="397"/>
    </row>
    <row r="18" spans="1:19" ht="15.9" customHeight="1" x14ac:dyDescent="0.3">
      <c r="A18" s="397" t="s">
        <v>168</v>
      </c>
      <c r="B18" s="397"/>
      <c r="C18" s="397"/>
      <c r="D18" s="397"/>
      <c r="E18" s="397"/>
      <c r="F18" s="397"/>
      <c r="G18" s="397"/>
      <c r="H18" s="397"/>
      <c r="I18" s="397"/>
      <c r="J18" s="397"/>
      <c r="K18" s="397"/>
      <c r="L18" s="397"/>
      <c r="M18" s="397"/>
      <c r="N18" s="397"/>
      <c r="O18" s="397"/>
      <c r="P18" s="397"/>
      <c r="Q18" s="397"/>
      <c r="R18" s="397"/>
      <c r="S18" s="397"/>
    </row>
    <row r="19" spans="1:19" ht="15.9" customHeight="1" x14ac:dyDescent="0.3">
      <c r="A19" s="397" t="s">
        <v>250</v>
      </c>
      <c r="B19" s="397"/>
      <c r="C19" s="397"/>
      <c r="D19" s="397"/>
      <c r="E19" s="397"/>
      <c r="F19" s="397"/>
      <c r="G19" s="397"/>
      <c r="H19" s="397"/>
      <c r="I19" s="397"/>
      <c r="J19" s="397"/>
      <c r="K19" s="397"/>
      <c r="L19" s="397"/>
      <c r="M19" s="397"/>
      <c r="N19" s="397"/>
      <c r="O19" s="397"/>
      <c r="P19" s="397"/>
      <c r="Q19" s="397"/>
      <c r="R19" s="397"/>
      <c r="S19" s="397"/>
    </row>
    <row r="20" spans="1:19" ht="15.9" customHeight="1" x14ac:dyDescent="0.3">
      <c r="A20" s="397" t="s">
        <v>218</v>
      </c>
      <c r="B20" s="397"/>
      <c r="C20" s="397"/>
      <c r="D20" s="397"/>
      <c r="E20" s="397"/>
      <c r="F20" s="397"/>
      <c r="G20" s="397"/>
      <c r="H20" s="397"/>
      <c r="I20" s="397"/>
      <c r="J20" s="397"/>
      <c r="K20" s="397"/>
      <c r="L20" s="397"/>
      <c r="M20" s="397"/>
      <c r="N20" s="397"/>
      <c r="O20" s="397"/>
      <c r="P20" s="397"/>
      <c r="Q20" s="397"/>
      <c r="R20" s="397"/>
      <c r="S20" s="397"/>
    </row>
    <row r="21" spans="1:19" ht="15.9" customHeight="1" x14ac:dyDescent="0.3">
      <c r="A21" s="396" t="s">
        <v>321</v>
      </c>
      <c r="B21" s="396"/>
      <c r="C21" s="396"/>
      <c r="D21" s="396"/>
      <c r="E21" s="396"/>
      <c r="F21" s="396"/>
      <c r="G21" s="396"/>
      <c r="H21" s="396"/>
      <c r="I21" s="396"/>
      <c r="J21" s="396"/>
      <c r="K21" s="396"/>
      <c r="L21" s="396"/>
      <c r="M21" s="396"/>
      <c r="N21" s="396"/>
      <c r="O21" s="396"/>
      <c r="P21" s="396"/>
      <c r="Q21" s="396"/>
      <c r="R21" s="396"/>
      <c r="S21" s="396"/>
    </row>
    <row r="22" spans="1:19" ht="15.9" customHeight="1" x14ac:dyDescent="0.3">
      <c r="A22" s="396" t="s">
        <v>322</v>
      </c>
      <c r="B22" s="396"/>
      <c r="C22" s="396"/>
      <c r="D22" s="396"/>
      <c r="E22" s="396"/>
      <c r="F22" s="396"/>
      <c r="G22" s="396"/>
      <c r="H22" s="396"/>
      <c r="I22" s="396"/>
      <c r="J22" s="396"/>
      <c r="K22" s="396"/>
      <c r="L22" s="396"/>
      <c r="M22" s="396"/>
      <c r="N22" s="396"/>
      <c r="O22" s="396"/>
      <c r="P22" s="396"/>
      <c r="Q22" s="396"/>
      <c r="R22" s="396"/>
      <c r="S22" s="396"/>
    </row>
    <row r="23" spans="1:19" ht="15.9" customHeight="1" x14ac:dyDescent="0.3">
      <c r="A23" s="332" t="s">
        <v>1112</v>
      </c>
      <c r="B23" s="332"/>
      <c r="C23" s="332"/>
      <c r="D23" s="332"/>
      <c r="E23" s="332"/>
      <c r="F23" s="332"/>
      <c r="G23" s="332"/>
      <c r="H23" s="332"/>
      <c r="I23" s="332"/>
      <c r="J23" s="332"/>
      <c r="K23" s="332"/>
      <c r="L23" s="332"/>
      <c r="M23" s="332"/>
      <c r="N23" s="332"/>
      <c r="O23" s="332"/>
      <c r="P23" s="103"/>
      <c r="Q23" s="103"/>
      <c r="R23" s="103"/>
      <c r="S23" s="103"/>
    </row>
    <row r="24" spans="1:19" ht="15.9" customHeight="1" x14ac:dyDescent="0.3">
      <c r="A24" s="332" t="s">
        <v>1111</v>
      </c>
      <c r="B24" s="332"/>
      <c r="C24" s="332"/>
      <c r="D24" s="332"/>
      <c r="E24" s="332"/>
      <c r="F24" s="332"/>
      <c r="G24" s="332"/>
      <c r="H24" s="332"/>
      <c r="I24" s="49"/>
      <c r="J24" s="49"/>
      <c r="K24" s="49"/>
      <c r="L24" s="49"/>
      <c r="M24" s="49"/>
      <c r="N24" s="49"/>
      <c r="O24" s="49"/>
      <c r="P24" s="103"/>
      <c r="Q24" s="103"/>
      <c r="R24" s="103"/>
      <c r="S24" s="103"/>
    </row>
    <row r="25" spans="1:19" ht="15.9" customHeight="1" x14ac:dyDescent="0.3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</row>
    <row r="26" spans="1:19" ht="15.9" customHeight="1" x14ac:dyDescent="0.3">
      <c r="A26" s="395" t="s">
        <v>251</v>
      </c>
      <c r="B26" s="395"/>
      <c r="C26" s="395"/>
      <c r="D26" s="395"/>
      <c r="E26" s="395"/>
      <c r="F26" s="395"/>
      <c r="G26" s="395"/>
      <c r="H26" s="395"/>
      <c r="I26" s="395"/>
      <c r="J26" s="395"/>
      <c r="K26" s="395"/>
      <c r="L26" s="395"/>
      <c r="M26" s="395"/>
      <c r="N26" s="395"/>
      <c r="O26" s="395"/>
      <c r="P26" s="395"/>
      <c r="Q26" s="395"/>
      <c r="R26" s="395"/>
      <c r="S26" s="395"/>
    </row>
    <row r="27" spans="1:19" ht="15.9" customHeight="1" x14ac:dyDescent="0.3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</row>
    <row r="28" spans="1:19" ht="15.9" customHeight="1" x14ac:dyDescent="0.3">
      <c r="A28" s="338" t="s">
        <v>172</v>
      </c>
      <c r="B28" s="339"/>
      <c r="C28" s="343" t="s">
        <v>173</v>
      </c>
      <c r="D28" s="344"/>
      <c r="E28" s="345"/>
      <c r="F28" s="338" t="s">
        <v>255</v>
      </c>
      <c r="G28" s="340"/>
      <c r="H28" s="340"/>
      <c r="I28" s="340"/>
      <c r="J28" s="340"/>
      <c r="K28" s="340"/>
      <c r="L28" s="340"/>
      <c r="M28" s="340"/>
      <c r="N28" s="340"/>
      <c r="O28" s="340"/>
      <c r="P28" s="338" t="s">
        <v>221</v>
      </c>
      <c r="Q28" s="340"/>
      <c r="R28" s="340"/>
      <c r="S28" s="339"/>
    </row>
    <row r="29" spans="1:19" ht="15.9" customHeight="1" x14ac:dyDescent="0.3">
      <c r="A29" s="350" t="s">
        <v>189</v>
      </c>
      <c r="B29" s="351"/>
      <c r="C29" s="386" t="s">
        <v>176</v>
      </c>
      <c r="D29" s="386" t="s">
        <v>177</v>
      </c>
      <c r="E29" s="386" t="s">
        <v>178</v>
      </c>
      <c r="F29" s="346" t="s">
        <v>179</v>
      </c>
      <c r="G29" s="346" t="s">
        <v>233</v>
      </c>
      <c r="H29" s="346" t="s">
        <v>182</v>
      </c>
      <c r="I29" s="346" t="s">
        <v>875</v>
      </c>
      <c r="J29" s="346" t="s">
        <v>876</v>
      </c>
      <c r="K29" s="346" t="s">
        <v>234</v>
      </c>
      <c r="L29" s="346" t="s">
        <v>884</v>
      </c>
      <c r="M29" s="346" t="s">
        <v>185</v>
      </c>
      <c r="N29" s="354" t="s">
        <v>1000</v>
      </c>
      <c r="O29" s="354" t="s">
        <v>1001</v>
      </c>
      <c r="P29" s="386" t="s">
        <v>323</v>
      </c>
      <c r="Q29" s="386" t="s">
        <v>324</v>
      </c>
      <c r="R29" s="386" t="s">
        <v>325</v>
      </c>
      <c r="S29" s="386" t="s">
        <v>326</v>
      </c>
    </row>
    <row r="30" spans="1:19" ht="15.9" customHeight="1" x14ac:dyDescent="0.3">
      <c r="A30" s="435"/>
      <c r="B30" s="436"/>
      <c r="C30" s="342"/>
      <c r="D30" s="342"/>
      <c r="E30" s="342"/>
      <c r="F30" s="341"/>
      <c r="G30" s="341"/>
      <c r="H30" s="341"/>
      <c r="I30" s="341"/>
      <c r="J30" s="341"/>
      <c r="K30" s="341"/>
      <c r="L30" s="341"/>
      <c r="M30" s="341"/>
      <c r="N30" s="354"/>
      <c r="O30" s="354"/>
      <c r="P30" s="433"/>
      <c r="Q30" s="433"/>
      <c r="R30" s="433"/>
      <c r="S30" s="433"/>
    </row>
    <row r="31" spans="1:19" ht="15.9" customHeight="1" x14ac:dyDescent="0.3">
      <c r="A31" s="352"/>
      <c r="B31" s="353"/>
      <c r="C31" s="34" t="s">
        <v>186</v>
      </c>
      <c r="D31" s="34" t="s">
        <v>187</v>
      </c>
      <c r="E31" s="35" t="s">
        <v>186</v>
      </c>
      <c r="F31" s="342"/>
      <c r="G31" s="342"/>
      <c r="H31" s="342"/>
      <c r="I31" s="378"/>
      <c r="J31" s="378"/>
      <c r="K31" s="342"/>
      <c r="L31" s="378"/>
      <c r="M31" s="342"/>
      <c r="N31" s="355"/>
      <c r="O31" s="355"/>
      <c r="P31" s="342"/>
      <c r="Q31" s="342"/>
      <c r="R31" s="342"/>
      <c r="S31" s="342"/>
    </row>
    <row r="32" spans="1:19" ht="15.9" customHeight="1" x14ac:dyDescent="0.3">
      <c r="A32" s="336">
        <v>2000</v>
      </c>
      <c r="B32" s="337"/>
      <c r="C32" s="29">
        <v>2000</v>
      </c>
      <c r="D32" s="29">
        <v>99</v>
      </c>
      <c r="E32" s="29">
        <v>1504</v>
      </c>
      <c r="F32" s="223">
        <v>6953</v>
      </c>
      <c r="G32" s="223">
        <v>6953</v>
      </c>
      <c r="H32" s="223">
        <v>7460</v>
      </c>
      <c r="I32" s="223">
        <v>8148</v>
      </c>
      <c r="J32" s="223">
        <v>8148</v>
      </c>
      <c r="K32" s="223">
        <v>8148</v>
      </c>
      <c r="L32" s="223">
        <v>8389</v>
      </c>
      <c r="M32" s="223">
        <v>10707</v>
      </c>
      <c r="N32" s="223">
        <v>11563</v>
      </c>
      <c r="O32" s="223">
        <v>11563</v>
      </c>
      <c r="P32" s="171">
        <v>391</v>
      </c>
      <c r="Q32" s="171">
        <v>430</v>
      </c>
      <c r="R32" s="171">
        <v>464</v>
      </c>
      <c r="S32" s="171">
        <v>464</v>
      </c>
    </row>
    <row r="33" spans="1:19" ht="15.9" customHeight="1" x14ac:dyDescent="0.3">
      <c r="A33" s="336">
        <v>2500</v>
      </c>
      <c r="B33" s="337"/>
      <c r="C33" s="29">
        <v>2500</v>
      </c>
      <c r="D33" s="29">
        <v>123</v>
      </c>
      <c r="E33" s="29">
        <v>1880</v>
      </c>
      <c r="F33" s="223">
        <v>7323</v>
      </c>
      <c r="G33" s="223">
        <v>7323</v>
      </c>
      <c r="H33" s="223">
        <v>8097</v>
      </c>
      <c r="I33" s="223">
        <v>8764</v>
      </c>
      <c r="J33" s="223">
        <v>8764</v>
      </c>
      <c r="K33" s="223">
        <v>8764</v>
      </c>
      <c r="L33" s="223">
        <v>9052</v>
      </c>
      <c r="M33" s="223">
        <v>11705</v>
      </c>
      <c r="N33" s="223">
        <v>12642</v>
      </c>
      <c r="O33" s="223">
        <v>12642</v>
      </c>
      <c r="P33" s="171">
        <v>439</v>
      </c>
      <c r="Q33" s="171">
        <v>477</v>
      </c>
      <c r="R33" s="171">
        <v>516</v>
      </c>
      <c r="S33" s="171">
        <v>516</v>
      </c>
    </row>
    <row r="34" spans="1:19" ht="15.9" customHeight="1" x14ac:dyDescent="0.3">
      <c r="A34" s="336">
        <v>3000</v>
      </c>
      <c r="B34" s="337"/>
      <c r="C34" s="29">
        <v>3000</v>
      </c>
      <c r="D34" s="29">
        <v>148</v>
      </c>
      <c r="E34" s="29">
        <v>2256</v>
      </c>
      <c r="F34" s="224">
        <v>8011</v>
      </c>
      <c r="G34" s="224">
        <v>8011</v>
      </c>
      <c r="H34" s="224">
        <v>8733</v>
      </c>
      <c r="I34" s="224">
        <v>9430</v>
      </c>
      <c r="J34" s="224">
        <v>9430</v>
      </c>
      <c r="K34" s="224">
        <v>9430</v>
      </c>
      <c r="L34" s="224">
        <v>9714</v>
      </c>
      <c r="M34" s="224">
        <v>13992</v>
      </c>
      <c r="N34" s="224">
        <v>15110</v>
      </c>
      <c r="O34" s="224">
        <v>15110</v>
      </c>
      <c r="P34" s="171">
        <v>486</v>
      </c>
      <c r="Q34" s="171">
        <v>520</v>
      </c>
      <c r="R34" s="171">
        <v>555</v>
      </c>
      <c r="S34" s="171">
        <v>555</v>
      </c>
    </row>
    <row r="35" spans="1:19" ht="15.9" customHeight="1" x14ac:dyDescent="0.3">
      <c r="A35" s="336">
        <v>3500</v>
      </c>
      <c r="B35" s="337"/>
      <c r="C35" s="29">
        <v>3500</v>
      </c>
      <c r="D35" s="29">
        <v>172</v>
      </c>
      <c r="E35" s="29">
        <v>2632</v>
      </c>
      <c r="F35" s="224">
        <v>11163</v>
      </c>
      <c r="G35" s="224">
        <v>11163</v>
      </c>
      <c r="H35" s="224">
        <v>12272</v>
      </c>
      <c r="I35" s="224">
        <v>13197</v>
      </c>
      <c r="J35" s="224">
        <v>13197</v>
      </c>
      <c r="K35" s="224">
        <v>13197</v>
      </c>
      <c r="L35" s="224">
        <v>13605</v>
      </c>
      <c r="M35" s="224">
        <v>17875</v>
      </c>
      <c r="N35" s="224">
        <v>19307</v>
      </c>
      <c r="O35" s="224">
        <v>19307</v>
      </c>
      <c r="P35" s="171">
        <v>529</v>
      </c>
      <c r="Q35" s="171">
        <v>568</v>
      </c>
      <c r="R35" s="171">
        <v>606</v>
      </c>
      <c r="S35" s="171" t="s">
        <v>53</v>
      </c>
    </row>
    <row r="36" spans="1:19" ht="15.9" customHeight="1" x14ac:dyDescent="0.3">
      <c r="A36" s="336">
        <v>4000</v>
      </c>
      <c r="B36" s="337"/>
      <c r="C36" s="29">
        <v>4000</v>
      </c>
      <c r="D36" s="29">
        <v>197</v>
      </c>
      <c r="E36" s="29">
        <v>3008</v>
      </c>
      <c r="F36" s="224">
        <v>12044</v>
      </c>
      <c r="G36" s="224">
        <v>12044</v>
      </c>
      <c r="H36" s="224">
        <v>13368</v>
      </c>
      <c r="I36" s="224">
        <v>14276</v>
      </c>
      <c r="J36" s="224">
        <v>14276</v>
      </c>
      <c r="K36" s="224">
        <v>14276</v>
      </c>
      <c r="L36" s="224">
        <v>14723</v>
      </c>
      <c r="M36" s="224">
        <v>20674</v>
      </c>
      <c r="N36" s="224">
        <v>22330</v>
      </c>
      <c r="O36" s="224">
        <v>22330</v>
      </c>
      <c r="P36" s="171">
        <v>568</v>
      </c>
      <c r="Q36" s="171">
        <v>606</v>
      </c>
      <c r="R36" s="171" t="s">
        <v>53</v>
      </c>
      <c r="S36" s="171" t="s">
        <v>53</v>
      </c>
    </row>
    <row r="37" spans="1:19" ht="15.9" customHeight="1" x14ac:dyDescent="0.3">
      <c r="A37" s="68"/>
      <c r="B37" s="68"/>
      <c r="C37" s="68"/>
      <c r="D37" s="68"/>
      <c r="E37" s="68"/>
      <c r="F37" s="70"/>
      <c r="G37" s="70"/>
      <c r="P37" s="66"/>
      <c r="Q37" s="66"/>
      <c r="R37" s="69"/>
      <c r="S37" s="69"/>
    </row>
    <row r="38" spans="1:19" ht="15.9" customHeight="1" x14ac:dyDescent="0.3">
      <c r="A38" s="70" t="s">
        <v>327</v>
      </c>
      <c r="B38" s="70"/>
      <c r="C38" s="70"/>
      <c r="D38" s="70"/>
      <c r="E38" s="70"/>
      <c r="F38" s="216"/>
      <c r="G38" s="216"/>
    </row>
    <row r="39" spans="1:19" ht="15.9" customHeight="1" x14ac:dyDescent="0.3">
      <c r="C39" s="2"/>
    </row>
    <row r="40" spans="1:19" ht="15.9" customHeight="1" x14ac:dyDescent="0.3">
      <c r="A40" s="338" t="s">
        <v>172</v>
      </c>
      <c r="B40" s="339"/>
      <c r="C40" s="343" t="s">
        <v>173</v>
      </c>
      <c r="D40" s="344"/>
      <c r="E40" s="345"/>
      <c r="F40" s="338" t="s">
        <v>255</v>
      </c>
      <c r="G40" s="340"/>
      <c r="H40" s="340"/>
      <c r="I40" s="340"/>
      <c r="J40" s="340"/>
      <c r="K40" s="340"/>
      <c r="L40" s="340"/>
      <c r="M40" s="340"/>
      <c r="N40" s="340"/>
      <c r="O40" s="340"/>
      <c r="P40" s="338" t="s">
        <v>221</v>
      </c>
      <c r="Q40" s="340"/>
      <c r="R40" s="340"/>
      <c r="S40" s="339"/>
    </row>
    <row r="41" spans="1:19" ht="15.9" customHeight="1" x14ac:dyDescent="0.3">
      <c r="A41" s="350" t="s">
        <v>191</v>
      </c>
      <c r="B41" s="351"/>
      <c r="C41" s="386" t="s">
        <v>176</v>
      </c>
      <c r="D41" s="386" t="s">
        <v>177</v>
      </c>
      <c r="E41" s="386" t="s">
        <v>178</v>
      </c>
      <c r="F41" s="354" t="s">
        <v>179</v>
      </c>
      <c r="G41" s="354" t="s">
        <v>233</v>
      </c>
      <c r="H41" s="354" t="s">
        <v>182</v>
      </c>
      <c r="I41" s="354" t="s">
        <v>875</v>
      </c>
      <c r="J41" s="354" t="s">
        <v>876</v>
      </c>
      <c r="K41" s="354" t="s">
        <v>234</v>
      </c>
      <c r="L41" s="354" t="s">
        <v>884</v>
      </c>
      <c r="M41" s="354" t="s">
        <v>185</v>
      </c>
      <c r="N41" s="354" t="s">
        <v>1000</v>
      </c>
      <c r="O41" s="354" t="s">
        <v>1001</v>
      </c>
      <c r="P41" s="386" t="s">
        <v>323</v>
      </c>
      <c r="Q41" s="386" t="s">
        <v>324</v>
      </c>
      <c r="R41" s="386" t="s">
        <v>325</v>
      </c>
      <c r="S41" s="386" t="s">
        <v>326</v>
      </c>
    </row>
    <row r="42" spans="1:19" ht="15.9" customHeight="1" x14ac:dyDescent="0.3">
      <c r="A42" s="435"/>
      <c r="B42" s="436"/>
      <c r="C42" s="342"/>
      <c r="D42" s="342"/>
      <c r="E42" s="342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433"/>
      <c r="Q42" s="433"/>
      <c r="R42" s="433"/>
      <c r="S42" s="433"/>
    </row>
    <row r="43" spans="1:19" ht="15.9" customHeight="1" x14ac:dyDescent="0.3">
      <c r="A43" s="352"/>
      <c r="B43" s="353"/>
      <c r="C43" s="34" t="s">
        <v>186</v>
      </c>
      <c r="D43" s="34" t="s">
        <v>187</v>
      </c>
      <c r="E43" s="35" t="s">
        <v>186</v>
      </c>
      <c r="F43" s="355"/>
      <c r="G43" s="355"/>
      <c r="H43" s="355"/>
      <c r="I43" s="355"/>
      <c r="J43" s="355"/>
      <c r="K43" s="355"/>
      <c r="L43" s="355"/>
      <c r="M43" s="355"/>
      <c r="N43" s="355"/>
      <c r="O43" s="355"/>
      <c r="P43" s="342"/>
      <c r="Q43" s="342"/>
      <c r="R43" s="342"/>
      <c r="S43" s="342"/>
    </row>
    <row r="44" spans="1:19" ht="15.9" customHeight="1" x14ac:dyDescent="0.3">
      <c r="A44" s="336">
        <v>2000</v>
      </c>
      <c r="B44" s="337"/>
      <c r="C44" s="29">
        <v>2000</v>
      </c>
      <c r="D44" s="29">
        <v>93</v>
      </c>
      <c r="E44" s="29">
        <v>1250</v>
      </c>
      <c r="F44" s="223">
        <v>6953</v>
      </c>
      <c r="G44" s="223">
        <v>6953</v>
      </c>
      <c r="H44" s="223">
        <v>7460</v>
      </c>
      <c r="I44" s="223">
        <v>8148</v>
      </c>
      <c r="J44" s="223">
        <v>8148</v>
      </c>
      <c r="K44" s="223">
        <v>8148</v>
      </c>
      <c r="L44" s="223">
        <v>8389</v>
      </c>
      <c r="M44" s="223">
        <v>10707</v>
      </c>
      <c r="N44" s="223">
        <v>11563</v>
      </c>
      <c r="O44" s="223">
        <v>11563</v>
      </c>
      <c r="P44" s="171">
        <v>391</v>
      </c>
      <c r="Q44" s="171">
        <v>430</v>
      </c>
      <c r="R44" s="171">
        <v>464</v>
      </c>
      <c r="S44" s="171">
        <v>464</v>
      </c>
    </row>
    <row r="45" spans="1:19" ht="15.9" customHeight="1" x14ac:dyDescent="0.3">
      <c r="A45" s="336">
        <v>2500</v>
      </c>
      <c r="B45" s="337"/>
      <c r="C45" s="29">
        <v>2500</v>
      </c>
      <c r="D45" s="29">
        <v>116</v>
      </c>
      <c r="E45" s="29">
        <v>1563</v>
      </c>
      <c r="F45" s="223">
        <v>7323</v>
      </c>
      <c r="G45" s="223">
        <v>7323</v>
      </c>
      <c r="H45" s="223">
        <v>8097</v>
      </c>
      <c r="I45" s="223">
        <v>8764</v>
      </c>
      <c r="J45" s="223">
        <v>8764</v>
      </c>
      <c r="K45" s="223">
        <v>8764</v>
      </c>
      <c r="L45" s="223">
        <v>9052</v>
      </c>
      <c r="M45" s="223">
        <v>11705</v>
      </c>
      <c r="N45" s="223">
        <v>12642</v>
      </c>
      <c r="O45" s="223">
        <v>12642</v>
      </c>
      <c r="P45" s="171">
        <v>439</v>
      </c>
      <c r="Q45" s="171">
        <v>477</v>
      </c>
      <c r="R45" s="171">
        <v>516</v>
      </c>
      <c r="S45" s="171">
        <v>516</v>
      </c>
    </row>
    <row r="46" spans="1:19" ht="15.9" customHeight="1" x14ac:dyDescent="0.3">
      <c r="A46" s="336">
        <v>3000</v>
      </c>
      <c r="B46" s="337"/>
      <c r="C46" s="29">
        <v>3000</v>
      </c>
      <c r="D46" s="29">
        <v>139</v>
      </c>
      <c r="E46" s="29">
        <v>1875</v>
      </c>
      <c r="F46" s="223">
        <v>8011</v>
      </c>
      <c r="G46" s="223">
        <v>8011</v>
      </c>
      <c r="H46" s="223">
        <v>8733</v>
      </c>
      <c r="I46" s="223">
        <v>9430</v>
      </c>
      <c r="J46" s="223">
        <v>9430</v>
      </c>
      <c r="K46" s="223">
        <v>9430</v>
      </c>
      <c r="L46" s="223">
        <v>9714</v>
      </c>
      <c r="M46" s="223">
        <v>13992</v>
      </c>
      <c r="N46" s="223">
        <v>15110</v>
      </c>
      <c r="O46" s="223">
        <v>15110</v>
      </c>
      <c r="P46" s="171">
        <v>486</v>
      </c>
      <c r="Q46" s="171">
        <v>520</v>
      </c>
      <c r="R46" s="171">
        <v>555</v>
      </c>
      <c r="S46" s="171">
        <v>555</v>
      </c>
    </row>
    <row r="47" spans="1:19" ht="15.9" customHeight="1" x14ac:dyDescent="0.3">
      <c r="A47" s="336">
        <v>3500</v>
      </c>
      <c r="B47" s="337"/>
      <c r="C47" s="29">
        <v>3500</v>
      </c>
      <c r="D47" s="29">
        <v>163</v>
      </c>
      <c r="E47" s="29">
        <v>2188</v>
      </c>
      <c r="F47" s="225">
        <v>11163</v>
      </c>
      <c r="G47" s="225">
        <v>11163</v>
      </c>
      <c r="H47" s="225">
        <v>12272</v>
      </c>
      <c r="I47" s="225">
        <v>13197</v>
      </c>
      <c r="J47" s="225">
        <v>13197</v>
      </c>
      <c r="K47" s="225">
        <v>13197</v>
      </c>
      <c r="L47" s="225">
        <v>13605</v>
      </c>
      <c r="M47" s="225">
        <v>17875</v>
      </c>
      <c r="N47" s="224">
        <v>19307</v>
      </c>
      <c r="O47" s="224">
        <v>19307</v>
      </c>
      <c r="P47" s="171">
        <v>529</v>
      </c>
      <c r="Q47" s="171">
        <v>568</v>
      </c>
      <c r="R47" s="171">
        <v>606</v>
      </c>
      <c r="S47" s="171" t="s">
        <v>53</v>
      </c>
    </row>
    <row r="48" spans="1:19" ht="15.9" customHeight="1" x14ac:dyDescent="0.3">
      <c r="A48" s="336">
        <v>4000</v>
      </c>
      <c r="B48" s="337"/>
      <c r="C48" s="29">
        <v>4000</v>
      </c>
      <c r="D48" s="29">
        <v>186</v>
      </c>
      <c r="E48" s="29">
        <v>2500</v>
      </c>
      <c r="F48" s="225">
        <v>12044</v>
      </c>
      <c r="G48" s="225">
        <v>12044</v>
      </c>
      <c r="H48" s="225">
        <v>13368</v>
      </c>
      <c r="I48" s="225">
        <v>14276</v>
      </c>
      <c r="J48" s="225">
        <v>14276</v>
      </c>
      <c r="K48" s="225">
        <v>14276</v>
      </c>
      <c r="L48" s="225">
        <v>14723</v>
      </c>
      <c r="M48" s="225">
        <v>20674</v>
      </c>
      <c r="N48" s="224">
        <v>22330</v>
      </c>
      <c r="O48" s="224">
        <v>22330</v>
      </c>
      <c r="P48" s="171">
        <v>568</v>
      </c>
      <c r="Q48" s="171">
        <v>606</v>
      </c>
      <c r="R48" s="171">
        <v>641</v>
      </c>
      <c r="S48" s="171" t="s">
        <v>53</v>
      </c>
    </row>
    <row r="49" spans="1:19" ht="15.9" customHeight="1" x14ac:dyDescent="0.3">
      <c r="A49" s="68"/>
      <c r="B49" s="68"/>
      <c r="C49" s="68"/>
      <c r="D49" s="68"/>
      <c r="E49" s="68"/>
      <c r="F49" s="70"/>
      <c r="G49" s="70"/>
    </row>
    <row r="50" spans="1:19" ht="15.9" customHeight="1" x14ac:dyDescent="0.3">
      <c r="A50" s="70" t="s">
        <v>327</v>
      </c>
      <c r="B50" s="70"/>
      <c r="C50" s="70"/>
      <c r="D50" s="70"/>
      <c r="E50" s="70"/>
    </row>
    <row r="51" spans="1:19" ht="15.9" customHeight="1" x14ac:dyDescent="0.3">
      <c r="C51" s="2"/>
    </row>
    <row r="52" spans="1:19" ht="15.9" customHeight="1" x14ac:dyDescent="0.3">
      <c r="A52" s="338" t="s">
        <v>172</v>
      </c>
      <c r="B52" s="339"/>
      <c r="C52" s="343" t="s">
        <v>173</v>
      </c>
      <c r="D52" s="344"/>
      <c r="E52" s="345"/>
      <c r="F52" s="338" t="s">
        <v>255</v>
      </c>
      <c r="G52" s="340"/>
      <c r="H52" s="340"/>
      <c r="I52" s="340"/>
      <c r="J52" s="340"/>
      <c r="K52" s="340"/>
      <c r="L52" s="340"/>
      <c r="M52" s="340"/>
      <c r="N52" s="340"/>
      <c r="O52" s="340"/>
      <c r="P52" s="338" t="s">
        <v>221</v>
      </c>
      <c r="Q52" s="340"/>
      <c r="R52" s="340"/>
      <c r="S52" s="339"/>
    </row>
    <row r="53" spans="1:19" ht="15.9" customHeight="1" x14ac:dyDescent="0.3">
      <c r="A53" s="350" t="s">
        <v>192</v>
      </c>
      <c r="B53" s="351"/>
      <c r="C53" s="386" t="s">
        <v>176</v>
      </c>
      <c r="D53" s="386" t="s">
        <v>177</v>
      </c>
      <c r="E53" s="386" t="s">
        <v>178</v>
      </c>
      <c r="F53" s="354" t="s">
        <v>179</v>
      </c>
      <c r="G53" s="354" t="s">
        <v>233</v>
      </c>
      <c r="H53" s="354" t="s">
        <v>182</v>
      </c>
      <c r="I53" s="354" t="s">
        <v>875</v>
      </c>
      <c r="J53" s="354" t="s">
        <v>876</v>
      </c>
      <c r="K53" s="354" t="s">
        <v>234</v>
      </c>
      <c r="L53" s="354" t="s">
        <v>884</v>
      </c>
      <c r="M53" s="354" t="s">
        <v>185</v>
      </c>
      <c r="N53" s="354" t="s">
        <v>1000</v>
      </c>
      <c r="O53" s="354" t="s">
        <v>1001</v>
      </c>
      <c r="P53" s="386" t="s">
        <v>323</v>
      </c>
      <c r="Q53" s="386" t="s">
        <v>324</v>
      </c>
      <c r="R53" s="386" t="s">
        <v>325</v>
      </c>
      <c r="S53" s="386" t="s">
        <v>326</v>
      </c>
    </row>
    <row r="54" spans="1:19" ht="15.9" customHeight="1" x14ac:dyDescent="0.3">
      <c r="A54" s="435"/>
      <c r="B54" s="436"/>
      <c r="C54" s="342"/>
      <c r="D54" s="342"/>
      <c r="E54" s="342"/>
      <c r="F54" s="354"/>
      <c r="G54" s="354"/>
      <c r="H54" s="354"/>
      <c r="I54" s="354"/>
      <c r="J54" s="354"/>
      <c r="K54" s="354"/>
      <c r="L54" s="354"/>
      <c r="M54" s="354"/>
      <c r="N54" s="354"/>
      <c r="O54" s="354"/>
      <c r="P54" s="433"/>
      <c r="Q54" s="433"/>
      <c r="R54" s="433"/>
      <c r="S54" s="433"/>
    </row>
    <row r="55" spans="1:19" ht="15.9" customHeight="1" x14ac:dyDescent="0.3">
      <c r="A55" s="352"/>
      <c r="B55" s="353"/>
      <c r="C55" s="34" t="s">
        <v>186</v>
      </c>
      <c r="D55" s="34" t="s">
        <v>187</v>
      </c>
      <c r="E55" s="35" t="s">
        <v>186</v>
      </c>
      <c r="F55" s="355"/>
      <c r="G55" s="355"/>
      <c r="H55" s="355"/>
      <c r="I55" s="355"/>
      <c r="J55" s="355"/>
      <c r="K55" s="355"/>
      <c r="L55" s="355"/>
      <c r="M55" s="355"/>
      <c r="N55" s="355"/>
      <c r="O55" s="355"/>
      <c r="P55" s="342"/>
      <c r="Q55" s="342"/>
      <c r="R55" s="342"/>
      <c r="S55" s="342"/>
    </row>
    <row r="56" spans="1:19" ht="15.9" customHeight="1" x14ac:dyDescent="0.3">
      <c r="A56" s="336">
        <v>2000</v>
      </c>
      <c r="B56" s="337"/>
      <c r="C56" s="29">
        <v>2000</v>
      </c>
      <c r="D56" s="29">
        <v>90</v>
      </c>
      <c r="E56" s="29">
        <v>1124</v>
      </c>
      <c r="F56" s="223">
        <v>6953</v>
      </c>
      <c r="G56" s="223">
        <v>6953</v>
      </c>
      <c r="H56" s="223">
        <v>7460</v>
      </c>
      <c r="I56" s="223">
        <v>8148</v>
      </c>
      <c r="J56" s="223">
        <v>8148</v>
      </c>
      <c r="K56" s="223">
        <v>8148</v>
      </c>
      <c r="L56" s="223">
        <v>8389</v>
      </c>
      <c r="M56" s="223">
        <v>10707</v>
      </c>
      <c r="N56" s="223">
        <v>11563</v>
      </c>
      <c r="O56" s="223">
        <v>11563</v>
      </c>
      <c r="P56" s="171">
        <v>391</v>
      </c>
      <c r="Q56" s="171">
        <v>430</v>
      </c>
      <c r="R56" s="171">
        <v>464</v>
      </c>
      <c r="S56" s="171">
        <v>464</v>
      </c>
    </row>
    <row r="57" spans="1:19" ht="15.9" customHeight="1" x14ac:dyDescent="0.3">
      <c r="A57" s="336">
        <v>2500</v>
      </c>
      <c r="B57" s="337"/>
      <c r="C57" s="29">
        <v>2500</v>
      </c>
      <c r="D57" s="29">
        <v>113</v>
      </c>
      <c r="E57" s="29">
        <v>1404</v>
      </c>
      <c r="F57" s="223">
        <v>7323</v>
      </c>
      <c r="G57" s="223">
        <v>7323</v>
      </c>
      <c r="H57" s="223">
        <v>8097</v>
      </c>
      <c r="I57" s="223">
        <v>8764</v>
      </c>
      <c r="J57" s="223">
        <v>8764</v>
      </c>
      <c r="K57" s="223">
        <v>8764</v>
      </c>
      <c r="L57" s="223">
        <v>9052</v>
      </c>
      <c r="M57" s="223">
        <v>11705</v>
      </c>
      <c r="N57" s="223">
        <v>12642</v>
      </c>
      <c r="O57" s="223">
        <v>12642</v>
      </c>
      <c r="P57" s="171">
        <v>439</v>
      </c>
      <c r="Q57" s="171">
        <v>477</v>
      </c>
      <c r="R57" s="171">
        <v>516</v>
      </c>
      <c r="S57" s="171">
        <v>516</v>
      </c>
    </row>
    <row r="58" spans="1:19" ht="15.9" customHeight="1" x14ac:dyDescent="0.3">
      <c r="A58" s="336">
        <v>3000</v>
      </c>
      <c r="B58" s="337"/>
      <c r="C58" s="29">
        <v>3000</v>
      </c>
      <c r="D58" s="29">
        <v>135</v>
      </c>
      <c r="E58" s="29">
        <v>1685</v>
      </c>
      <c r="F58" s="223">
        <v>8011</v>
      </c>
      <c r="G58" s="223">
        <v>8011</v>
      </c>
      <c r="H58" s="223">
        <v>8733</v>
      </c>
      <c r="I58" s="223">
        <v>9430</v>
      </c>
      <c r="J58" s="223">
        <v>9430</v>
      </c>
      <c r="K58" s="223">
        <v>9430</v>
      </c>
      <c r="L58" s="223">
        <v>9714</v>
      </c>
      <c r="M58" s="223">
        <v>13992</v>
      </c>
      <c r="N58" s="223">
        <v>15110</v>
      </c>
      <c r="O58" s="223">
        <v>15110</v>
      </c>
      <c r="P58" s="171">
        <v>486</v>
      </c>
      <c r="Q58" s="171">
        <v>520</v>
      </c>
      <c r="R58" s="171">
        <v>555</v>
      </c>
      <c r="S58" s="171">
        <v>555</v>
      </c>
    </row>
    <row r="59" spans="1:19" ht="15.9" customHeight="1" x14ac:dyDescent="0.3">
      <c r="A59" s="336">
        <v>3500</v>
      </c>
      <c r="B59" s="337"/>
      <c r="C59" s="29">
        <v>3500</v>
      </c>
      <c r="D59" s="29">
        <v>158</v>
      </c>
      <c r="E59" s="29">
        <v>1966</v>
      </c>
      <c r="F59" s="223">
        <v>11163</v>
      </c>
      <c r="G59" s="223">
        <v>11163</v>
      </c>
      <c r="H59" s="224">
        <v>12272</v>
      </c>
      <c r="I59" s="225">
        <v>13197</v>
      </c>
      <c r="J59" s="226">
        <v>13197</v>
      </c>
      <c r="K59" s="226">
        <v>13197</v>
      </c>
      <c r="L59" s="225">
        <v>13605</v>
      </c>
      <c r="M59" s="223">
        <v>17875</v>
      </c>
      <c r="N59" s="224">
        <v>19307</v>
      </c>
      <c r="O59" s="223">
        <v>19307</v>
      </c>
      <c r="P59" s="171">
        <v>529</v>
      </c>
      <c r="Q59" s="171">
        <v>568</v>
      </c>
      <c r="R59" s="171">
        <v>606</v>
      </c>
      <c r="S59" s="171" t="s">
        <v>53</v>
      </c>
    </row>
    <row r="60" spans="1:19" ht="15.9" customHeight="1" x14ac:dyDescent="0.3">
      <c r="A60" s="336">
        <v>4000</v>
      </c>
      <c r="B60" s="337"/>
      <c r="C60" s="29">
        <v>4000</v>
      </c>
      <c r="D60" s="29">
        <v>181</v>
      </c>
      <c r="E60" s="29">
        <v>2247</v>
      </c>
      <c r="F60" s="224">
        <v>12044</v>
      </c>
      <c r="G60" s="224">
        <v>12044</v>
      </c>
      <c r="H60" s="224">
        <v>13368</v>
      </c>
      <c r="I60" s="225">
        <v>14276</v>
      </c>
      <c r="J60" s="225">
        <v>14276</v>
      </c>
      <c r="K60" s="225">
        <v>14276</v>
      </c>
      <c r="L60" s="225">
        <v>14723</v>
      </c>
      <c r="M60" s="224">
        <v>20674</v>
      </c>
      <c r="N60" s="224">
        <v>22330</v>
      </c>
      <c r="O60" s="224">
        <v>22330</v>
      </c>
      <c r="P60" s="171">
        <v>568</v>
      </c>
      <c r="Q60" s="171">
        <v>606</v>
      </c>
      <c r="R60" s="171">
        <v>641</v>
      </c>
      <c r="S60" s="171" t="s">
        <v>53</v>
      </c>
    </row>
    <row r="61" spans="1:19" ht="15.9" customHeight="1" x14ac:dyDescent="0.3">
      <c r="A61" s="336">
        <v>4500</v>
      </c>
      <c r="B61" s="337"/>
      <c r="C61" s="29">
        <v>4500</v>
      </c>
      <c r="D61" s="29">
        <v>203</v>
      </c>
      <c r="E61" s="29">
        <v>2528</v>
      </c>
      <c r="F61" s="225">
        <v>13730</v>
      </c>
      <c r="G61" s="225">
        <v>13730</v>
      </c>
      <c r="H61" s="225">
        <v>15330</v>
      </c>
      <c r="I61" s="225">
        <v>16301</v>
      </c>
      <c r="J61" s="225">
        <v>16301</v>
      </c>
      <c r="K61" s="225">
        <v>16301</v>
      </c>
      <c r="L61" s="225">
        <v>16817</v>
      </c>
      <c r="M61" s="225">
        <v>24665</v>
      </c>
      <c r="N61" s="224">
        <v>26639</v>
      </c>
      <c r="O61" s="224">
        <v>26639</v>
      </c>
      <c r="P61" s="171">
        <v>624</v>
      </c>
      <c r="Q61" s="171">
        <v>654</v>
      </c>
      <c r="R61" s="171">
        <v>684</v>
      </c>
      <c r="S61" s="171" t="s">
        <v>53</v>
      </c>
    </row>
    <row r="62" spans="1:19" ht="15.9" customHeight="1" x14ac:dyDescent="0.3">
      <c r="A62" s="19"/>
      <c r="B62" s="19"/>
      <c r="C62" s="19"/>
      <c r="D62" s="19"/>
      <c r="E62" s="19"/>
      <c r="F62" s="70"/>
      <c r="G62" s="70"/>
      <c r="P62" s="66"/>
      <c r="Q62" s="66"/>
      <c r="R62" s="66"/>
      <c r="S62" s="10"/>
    </row>
    <row r="63" spans="1:19" ht="15.9" customHeight="1" x14ac:dyDescent="0.3">
      <c r="A63" s="70" t="s">
        <v>327</v>
      </c>
      <c r="B63" s="70"/>
      <c r="C63" s="70"/>
      <c r="D63" s="70"/>
      <c r="E63" s="70"/>
    </row>
    <row r="64" spans="1:19" ht="15.9" customHeight="1" x14ac:dyDescent="0.3">
      <c r="C64" s="2"/>
    </row>
    <row r="65" spans="1:19" ht="15.9" customHeight="1" x14ac:dyDescent="0.3">
      <c r="A65" s="338" t="s">
        <v>172</v>
      </c>
      <c r="B65" s="339"/>
      <c r="C65" s="343" t="s">
        <v>173</v>
      </c>
      <c r="D65" s="344"/>
      <c r="E65" s="345"/>
      <c r="F65" s="338" t="s">
        <v>255</v>
      </c>
      <c r="G65" s="340"/>
      <c r="H65" s="340"/>
      <c r="I65" s="340"/>
      <c r="J65" s="340"/>
      <c r="K65" s="340"/>
      <c r="L65" s="340"/>
      <c r="M65" s="340"/>
      <c r="N65" s="340"/>
      <c r="O65" s="340"/>
      <c r="P65" s="338" t="s">
        <v>221</v>
      </c>
      <c r="Q65" s="340"/>
      <c r="R65" s="340"/>
      <c r="S65" s="339"/>
    </row>
    <row r="66" spans="1:19" ht="15.9" customHeight="1" x14ac:dyDescent="0.3">
      <c r="A66" s="350" t="s">
        <v>193</v>
      </c>
      <c r="B66" s="351"/>
      <c r="C66" s="386" t="s">
        <v>176</v>
      </c>
      <c r="D66" s="386" t="s">
        <v>177</v>
      </c>
      <c r="E66" s="386" t="s">
        <v>178</v>
      </c>
      <c r="F66" s="354" t="s">
        <v>179</v>
      </c>
      <c r="G66" s="354" t="s">
        <v>233</v>
      </c>
      <c r="H66" s="354" t="s">
        <v>182</v>
      </c>
      <c r="I66" s="354" t="s">
        <v>875</v>
      </c>
      <c r="J66" s="354" t="s">
        <v>876</v>
      </c>
      <c r="K66" s="354" t="s">
        <v>234</v>
      </c>
      <c r="L66" s="354" t="s">
        <v>884</v>
      </c>
      <c r="M66" s="354" t="s">
        <v>185</v>
      </c>
      <c r="N66" s="354" t="s">
        <v>1000</v>
      </c>
      <c r="O66" s="354" t="s">
        <v>1001</v>
      </c>
      <c r="P66" s="386" t="s">
        <v>323</v>
      </c>
      <c r="Q66" s="386" t="s">
        <v>324</v>
      </c>
      <c r="R66" s="386" t="s">
        <v>325</v>
      </c>
      <c r="S66" s="386" t="s">
        <v>326</v>
      </c>
    </row>
    <row r="67" spans="1:19" ht="15.9" customHeight="1" x14ac:dyDescent="0.3">
      <c r="A67" s="435"/>
      <c r="B67" s="436"/>
      <c r="C67" s="342"/>
      <c r="D67" s="342"/>
      <c r="E67" s="342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433"/>
      <c r="Q67" s="433"/>
      <c r="R67" s="433"/>
      <c r="S67" s="433"/>
    </row>
    <row r="68" spans="1:19" ht="15.9" customHeight="1" x14ac:dyDescent="0.3">
      <c r="A68" s="352"/>
      <c r="B68" s="353"/>
      <c r="C68" s="34" t="s">
        <v>186</v>
      </c>
      <c r="D68" s="34" t="s">
        <v>187</v>
      </c>
      <c r="E68" s="35" t="s">
        <v>186</v>
      </c>
      <c r="F68" s="355"/>
      <c r="G68" s="355"/>
      <c r="H68" s="355"/>
      <c r="I68" s="355"/>
      <c r="J68" s="355"/>
      <c r="K68" s="355"/>
      <c r="L68" s="355"/>
      <c r="M68" s="355"/>
      <c r="N68" s="355"/>
      <c r="O68" s="355"/>
      <c r="P68" s="342"/>
      <c r="Q68" s="342"/>
      <c r="R68" s="342"/>
      <c r="S68" s="342"/>
    </row>
    <row r="69" spans="1:19" ht="15.9" customHeight="1" x14ac:dyDescent="0.3">
      <c r="A69" s="413">
        <v>2000</v>
      </c>
      <c r="B69" s="413"/>
      <c r="C69" s="29">
        <v>2000</v>
      </c>
      <c r="D69" s="29">
        <v>86</v>
      </c>
      <c r="E69" s="29">
        <v>851</v>
      </c>
      <c r="F69" s="223">
        <v>6953</v>
      </c>
      <c r="G69" s="223">
        <v>6953</v>
      </c>
      <c r="H69" s="223">
        <v>7460</v>
      </c>
      <c r="I69" s="223">
        <v>8148</v>
      </c>
      <c r="J69" s="223">
        <v>8148</v>
      </c>
      <c r="K69" s="223">
        <v>8148</v>
      </c>
      <c r="L69" s="223">
        <v>8389</v>
      </c>
      <c r="M69" s="223">
        <v>10707</v>
      </c>
      <c r="N69" s="223">
        <v>11563</v>
      </c>
      <c r="O69" s="223">
        <v>11563</v>
      </c>
      <c r="P69" s="171">
        <v>391</v>
      </c>
      <c r="Q69" s="171">
        <v>430</v>
      </c>
      <c r="R69" s="171">
        <v>464</v>
      </c>
      <c r="S69" s="171">
        <v>464</v>
      </c>
    </row>
    <row r="70" spans="1:19" ht="15.9" customHeight="1" x14ac:dyDescent="0.3">
      <c r="A70" s="413">
        <v>2500</v>
      </c>
      <c r="B70" s="413"/>
      <c r="C70" s="29">
        <v>2500</v>
      </c>
      <c r="D70" s="29">
        <v>107</v>
      </c>
      <c r="E70" s="29">
        <v>1064</v>
      </c>
      <c r="F70" s="223">
        <v>7323</v>
      </c>
      <c r="G70" s="223">
        <v>7323</v>
      </c>
      <c r="H70" s="223">
        <v>8097</v>
      </c>
      <c r="I70" s="223">
        <v>8764</v>
      </c>
      <c r="J70" s="223">
        <v>8764</v>
      </c>
      <c r="K70" s="223">
        <v>8764</v>
      </c>
      <c r="L70" s="223">
        <v>9052</v>
      </c>
      <c r="M70" s="223">
        <v>11705</v>
      </c>
      <c r="N70" s="223">
        <v>12642</v>
      </c>
      <c r="O70" s="223">
        <v>12642</v>
      </c>
      <c r="P70" s="171">
        <v>439</v>
      </c>
      <c r="Q70" s="171">
        <v>477</v>
      </c>
      <c r="R70" s="171">
        <v>516</v>
      </c>
      <c r="S70" s="171">
        <v>516</v>
      </c>
    </row>
    <row r="71" spans="1:19" ht="15.9" customHeight="1" x14ac:dyDescent="0.3">
      <c r="A71" s="413">
        <v>3000</v>
      </c>
      <c r="B71" s="413"/>
      <c r="C71" s="29">
        <v>3000</v>
      </c>
      <c r="D71" s="29">
        <v>128</v>
      </c>
      <c r="E71" s="29">
        <v>1277</v>
      </c>
      <c r="F71" s="223">
        <v>8011</v>
      </c>
      <c r="G71" s="223">
        <v>8011</v>
      </c>
      <c r="H71" s="223">
        <v>8733</v>
      </c>
      <c r="I71" s="223">
        <v>9430</v>
      </c>
      <c r="J71" s="223">
        <v>9430</v>
      </c>
      <c r="K71" s="223">
        <v>9430</v>
      </c>
      <c r="L71" s="223">
        <v>9714</v>
      </c>
      <c r="M71" s="223">
        <v>13992</v>
      </c>
      <c r="N71" s="223">
        <v>15110</v>
      </c>
      <c r="O71" s="223">
        <v>15110</v>
      </c>
      <c r="P71" s="171">
        <v>486</v>
      </c>
      <c r="Q71" s="171">
        <v>520</v>
      </c>
      <c r="R71" s="171">
        <v>555</v>
      </c>
      <c r="S71" s="171">
        <v>555</v>
      </c>
    </row>
    <row r="72" spans="1:19" ht="15.9" customHeight="1" x14ac:dyDescent="0.3">
      <c r="A72" s="413">
        <v>3500</v>
      </c>
      <c r="B72" s="413"/>
      <c r="C72" s="29">
        <v>3500</v>
      </c>
      <c r="D72" s="29">
        <v>150</v>
      </c>
      <c r="E72" s="29">
        <v>1489</v>
      </c>
      <c r="F72" s="223">
        <v>11163</v>
      </c>
      <c r="G72" s="223">
        <v>11163</v>
      </c>
      <c r="H72" s="223">
        <v>12272</v>
      </c>
      <c r="I72" s="223">
        <v>13197</v>
      </c>
      <c r="J72" s="223">
        <v>13197</v>
      </c>
      <c r="K72" s="223">
        <v>13197</v>
      </c>
      <c r="L72" s="226">
        <v>13605</v>
      </c>
      <c r="M72" s="223">
        <v>17875</v>
      </c>
      <c r="N72" s="223">
        <v>19307</v>
      </c>
      <c r="O72" s="223">
        <v>19307</v>
      </c>
      <c r="P72" s="171">
        <v>529</v>
      </c>
      <c r="Q72" s="171">
        <v>568</v>
      </c>
      <c r="R72" s="171">
        <v>606</v>
      </c>
      <c r="S72" s="171" t="s">
        <v>53</v>
      </c>
    </row>
    <row r="73" spans="1:19" ht="15.9" customHeight="1" x14ac:dyDescent="0.3">
      <c r="A73" s="413">
        <v>4000</v>
      </c>
      <c r="B73" s="413"/>
      <c r="C73" s="29">
        <v>4000</v>
      </c>
      <c r="D73" s="29">
        <v>171</v>
      </c>
      <c r="E73" s="29">
        <v>1702</v>
      </c>
      <c r="F73" s="223">
        <v>12044</v>
      </c>
      <c r="G73" s="223">
        <v>12044</v>
      </c>
      <c r="H73" s="223">
        <v>13368</v>
      </c>
      <c r="I73" s="223">
        <v>14276</v>
      </c>
      <c r="J73" s="223">
        <v>14276</v>
      </c>
      <c r="K73" s="223">
        <v>14276</v>
      </c>
      <c r="L73" s="226">
        <v>14723</v>
      </c>
      <c r="M73" s="223">
        <v>20674</v>
      </c>
      <c r="N73" s="223">
        <v>22330</v>
      </c>
      <c r="O73" s="223">
        <v>22330</v>
      </c>
      <c r="P73" s="171">
        <v>568</v>
      </c>
      <c r="Q73" s="171">
        <v>606</v>
      </c>
      <c r="R73" s="171">
        <v>641</v>
      </c>
      <c r="S73" s="171" t="s">
        <v>53</v>
      </c>
    </row>
    <row r="74" spans="1:19" ht="15.9" customHeight="1" x14ac:dyDescent="0.3">
      <c r="A74" s="413">
        <v>4500</v>
      </c>
      <c r="B74" s="413"/>
      <c r="C74" s="29">
        <v>4500</v>
      </c>
      <c r="D74" s="29">
        <v>193</v>
      </c>
      <c r="E74" s="29">
        <v>1915</v>
      </c>
      <c r="F74" s="226">
        <v>13730</v>
      </c>
      <c r="G74" s="226">
        <v>13730</v>
      </c>
      <c r="H74" s="225">
        <v>15330</v>
      </c>
      <c r="I74" s="225">
        <v>16301</v>
      </c>
      <c r="J74" s="226">
        <v>16301</v>
      </c>
      <c r="K74" s="226">
        <v>16301</v>
      </c>
      <c r="L74" s="225">
        <v>16817</v>
      </c>
      <c r="M74" s="226">
        <v>24665</v>
      </c>
      <c r="N74" s="224">
        <v>26639</v>
      </c>
      <c r="O74" s="223">
        <v>26639</v>
      </c>
      <c r="P74" s="171">
        <v>624</v>
      </c>
      <c r="Q74" s="171">
        <v>654</v>
      </c>
      <c r="R74" s="171">
        <v>684</v>
      </c>
      <c r="S74" s="171" t="s">
        <v>53</v>
      </c>
    </row>
    <row r="75" spans="1:19" ht="15.9" customHeight="1" x14ac:dyDescent="0.3">
      <c r="A75" s="19"/>
      <c r="B75" s="19"/>
      <c r="C75" s="19"/>
      <c r="D75" s="19"/>
      <c r="E75" s="19"/>
      <c r="P75" s="10"/>
      <c r="Q75" s="10"/>
      <c r="R75" s="10"/>
      <c r="S75" s="10"/>
    </row>
    <row r="76" spans="1:19" ht="15.9" customHeight="1" x14ac:dyDescent="0.3">
      <c r="A76" s="70" t="s">
        <v>327</v>
      </c>
      <c r="B76" s="70"/>
      <c r="C76" s="70"/>
      <c r="D76" s="70"/>
      <c r="E76" s="70"/>
    </row>
    <row r="77" spans="1:19" ht="15.9" customHeight="1" x14ac:dyDescent="0.3">
      <c r="C77" s="2"/>
    </row>
    <row r="78" spans="1:19" ht="15.9" customHeight="1" x14ac:dyDescent="0.3">
      <c r="A78" s="338" t="s">
        <v>172</v>
      </c>
      <c r="B78" s="339"/>
      <c r="C78" s="343" t="s">
        <v>173</v>
      </c>
      <c r="D78" s="344"/>
      <c r="E78" s="345"/>
      <c r="F78" s="385" t="s">
        <v>255</v>
      </c>
      <c r="G78" s="385"/>
      <c r="H78" s="385"/>
      <c r="I78" s="385"/>
      <c r="J78" s="385"/>
      <c r="K78" s="385"/>
      <c r="L78" s="385"/>
      <c r="M78" s="385"/>
      <c r="N78" s="385"/>
      <c r="O78" s="385"/>
      <c r="P78" s="338" t="s">
        <v>221</v>
      </c>
      <c r="Q78" s="340"/>
      <c r="R78" s="340"/>
      <c r="S78" s="339"/>
    </row>
    <row r="79" spans="1:19" ht="15.9" customHeight="1" x14ac:dyDescent="0.3">
      <c r="A79" s="350" t="s">
        <v>557</v>
      </c>
      <c r="B79" s="351"/>
      <c r="C79" s="386" t="s">
        <v>176</v>
      </c>
      <c r="D79" s="386" t="s">
        <v>177</v>
      </c>
      <c r="E79" s="386" t="s">
        <v>178</v>
      </c>
      <c r="F79" s="346" t="s">
        <v>179</v>
      </c>
      <c r="G79" s="346" t="s">
        <v>233</v>
      </c>
      <c r="H79" s="346" t="s">
        <v>182</v>
      </c>
      <c r="I79" s="346" t="s">
        <v>875</v>
      </c>
      <c r="J79" s="346" t="s">
        <v>876</v>
      </c>
      <c r="K79" s="346" t="s">
        <v>234</v>
      </c>
      <c r="L79" s="346" t="s">
        <v>884</v>
      </c>
      <c r="M79" s="346" t="s">
        <v>185</v>
      </c>
      <c r="N79" s="354" t="s">
        <v>1000</v>
      </c>
      <c r="O79" s="354" t="s">
        <v>1001</v>
      </c>
      <c r="P79" s="386" t="s">
        <v>323</v>
      </c>
      <c r="Q79" s="386" t="s">
        <v>324</v>
      </c>
      <c r="R79" s="386" t="s">
        <v>325</v>
      </c>
      <c r="S79" s="386" t="s">
        <v>326</v>
      </c>
    </row>
    <row r="80" spans="1:19" ht="15.9" customHeight="1" x14ac:dyDescent="0.3">
      <c r="A80" s="435"/>
      <c r="B80" s="436"/>
      <c r="C80" s="342"/>
      <c r="D80" s="342"/>
      <c r="E80" s="342"/>
      <c r="F80" s="341"/>
      <c r="G80" s="341"/>
      <c r="H80" s="341"/>
      <c r="I80" s="341"/>
      <c r="J80" s="341"/>
      <c r="K80" s="341"/>
      <c r="L80" s="341"/>
      <c r="M80" s="341"/>
      <c r="N80" s="354"/>
      <c r="O80" s="354"/>
      <c r="P80" s="433"/>
      <c r="Q80" s="433"/>
      <c r="R80" s="433"/>
      <c r="S80" s="433"/>
    </row>
    <row r="81" spans="1:19" ht="15.9" customHeight="1" x14ac:dyDescent="0.3">
      <c r="A81" s="352"/>
      <c r="B81" s="353"/>
      <c r="C81" s="34" t="s">
        <v>186</v>
      </c>
      <c r="D81" s="34" t="s">
        <v>187</v>
      </c>
      <c r="E81" s="35" t="s">
        <v>186</v>
      </c>
      <c r="F81" s="342"/>
      <c r="G81" s="342"/>
      <c r="H81" s="342"/>
      <c r="I81" s="378"/>
      <c r="J81" s="378"/>
      <c r="K81" s="342"/>
      <c r="L81" s="378"/>
      <c r="M81" s="342"/>
      <c r="N81" s="355"/>
      <c r="O81" s="355"/>
      <c r="P81" s="342"/>
      <c r="Q81" s="342"/>
      <c r="R81" s="342"/>
      <c r="S81" s="342"/>
    </row>
    <row r="82" spans="1:19" ht="15.9" customHeight="1" x14ac:dyDescent="0.3">
      <c r="A82" s="413">
        <v>2000</v>
      </c>
      <c r="B82" s="413"/>
      <c r="C82" s="29">
        <v>2000</v>
      </c>
      <c r="D82" s="29">
        <v>85</v>
      </c>
      <c r="E82" s="29">
        <v>833</v>
      </c>
      <c r="F82" s="223">
        <v>6953</v>
      </c>
      <c r="G82" s="223">
        <v>6953</v>
      </c>
      <c r="H82" s="223">
        <v>7460</v>
      </c>
      <c r="I82" s="223">
        <v>8148</v>
      </c>
      <c r="J82" s="223">
        <v>8148</v>
      </c>
      <c r="K82" s="223">
        <v>8148</v>
      </c>
      <c r="L82" s="223">
        <v>8389</v>
      </c>
      <c r="M82" s="223">
        <v>10707</v>
      </c>
      <c r="N82" s="223">
        <v>11563</v>
      </c>
      <c r="O82" s="223">
        <v>11563</v>
      </c>
      <c r="P82" s="171">
        <v>391</v>
      </c>
      <c r="Q82" s="171">
        <v>430</v>
      </c>
      <c r="R82" s="171">
        <v>464</v>
      </c>
      <c r="S82" s="171">
        <v>464</v>
      </c>
    </row>
    <row r="83" spans="1:19" ht="15.9" customHeight="1" x14ac:dyDescent="0.3">
      <c r="A83" s="413">
        <v>2500</v>
      </c>
      <c r="B83" s="413"/>
      <c r="C83" s="29">
        <v>2500</v>
      </c>
      <c r="D83" s="29">
        <v>107</v>
      </c>
      <c r="E83" s="29">
        <v>1042</v>
      </c>
      <c r="F83" s="223">
        <v>7323</v>
      </c>
      <c r="G83" s="223">
        <v>7323</v>
      </c>
      <c r="H83" s="223">
        <v>8097</v>
      </c>
      <c r="I83" s="223">
        <v>8764</v>
      </c>
      <c r="J83" s="223">
        <v>8764</v>
      </c>
      <c r="K83" s="223">
        <v>8764</v>
      </c>
      <c r="L83" s="223">
        <v>9052</v>
      </c>
      <c r="M83" s="223">
        <v>11705</v>
      </c>
      <c r="N83" s="223">
        <v>12642</v>
      </c>
      <c r="O83" s="223">
        <v>12642</v>
      </c>
      <c r="P83" s="171">
        <v>439</v>
      </c>
      <c r="Q83" s="171">
        <v>477</v>
      </c>
      <c r="R83" s="171">
        <v>516</v>
      </c>
      <c r="S83" s="171">
        <v>516</v>
      </c>
    </row>
    <row r="84" spans="1:19" ht="15.9" customHeight="1" x14ac:dyDescent="0.3">
      <c r="A84" s="413">
        <v>3000</v>
      </c>
      <c r="B84" s="413"/>
      <c r="C84" s="29">
        <v>3000</v>
      </c>
      <c r="D84" s="29">
        <v>128</v>
      </c>
      <c r="E84" s="29">
        <v>1250</v>
      </c>
      <c r="F84" s="223">
        <v>8011</v>
      </c>
      <c r="G84" s="223">
        <v>8011</v>
      </c>
      <c r="H84" s="223">
        <v>8733</v>
      </c>
      <c r="I84" s="223">
        <v>9430</v>
      </c>
      <c r="J84" s="223">
        <v>9430</v>
      </c>
      <c r="K84" s="223">
        <v>9430</v>
      </c>
      <c r="L84" s="223">
        <v>9714</v>
      </c>
      <c r="M84" s="223">
        <v>13992</v>
      </c>
      <c r="N84" s="223">
        <v>15110</v>
      </c>
      <c r="O84" s="223">
        <v>15110</v>
      </c>
      <c r="P84" s="171">
        <v>486</v>
      </c>
      <c r="Q84" s="171">
        <v>520</v>
      </c>
      <c r="R84" s="171">
        <v>555</v>
      </c>
      <c r="S84" s="171">
        <v>555</v>
      </c>
    </row>
    <row r="85" spans="1:19" ht="15.9" customHeight="1" x14ac:dyDescent="0.3">
      <c r="A85" s="413">
        <v>3500</v>
      </c>
      <c r="B85" s="413"/>
      <c r="C85" s="29">
        <v>3500</v>
      </c>
      <c r="D85" s="29">
        <v>149</v>
      </c>
      <c r="E85" s="29">
        <v>1458</v>
      </c>
      <c r="F85" s="223">
        <v>11163</v>
      </c>
      <c r="G85" s="223">
        <v>11163</v>
      </c>
      <c r="H85" s="223">
        <v>12272</v>
      </c>
      <c r="I85" s="223">
        <v>13197</v>
      </c>
      <c r="J85" s="223">
        <v>13197</v>
      </c>
      <c r="K85" s="223">
        <v>13197</v>
      </c>
      <c r="L85" s="223">
        <v>13605</v>
      </c>
      <c r="M85" s="223">
        <v>17875</v>
      </c>
      <c r="N85" s="223">
        <v>19307</v>
      </c>
      <c r="O85" s="223">
        <v>19307</v>
      </c>
      <c r="P85" s="171">
        <v>529</v>
      </c>
      <c r="Q85" s="171">
        <v>568</v>
      </c>
      <c r="R85" s="171">
        <v>606</v>
      </c>
      <c r="S85" s="171" t="s">
        <v>53</v>
      </c>
    </row>
    <row r="86" spans="1:19" ht="15.9" customHeight="1" x14ac:dyDescent="0.3">
      <c r="A86" s="413">
        <v>4000</v>
      </c>
      <c r="B86" s="413"/>
      <c r="C86" s="29">
        <v>4000</v>
      </c>
      <c r="D86" s="29">
        <v>171</v>
      </c>
      <c r="E86" s="29">
        <v>1667</v>
      </c>
      <c r="F86" s="223">
        <v>12044</v>
      </c>
      <c r="G86" s="223">
        <v>12044</v>
      </c>
      <c r="H86" s="223">
        <v>13368</v>
      </c>
      <c r="I86" s="223">
        <v>14276</v>
      </c>
      <c r="J86" s="223">
        <v>14276</v>
      </c>
      <c r="K86" s="223">
        <v>14276</v>
      </c>
      <c r="L86" s="223">
        <v>14723</v>
      </c>
      <c r="M86" s="223">
        <v>20674</v>
      </c>
      <c r="N86" s="223">
        <v>22330</v>
      </c>
      <c r="O86" s="223">
        <v>22330</v>
      </c>
      <c r="P86" s="171">
        <v>568</v>
      </c>
      <c r="Q86" s="171">
        <v>606</v>
      </c>
      <c r="R86" s="171">
        <v>641</v>
      </c>
      <c r="S86" s="171" t="s">
        <v>53</v>
      </c>
    </row>
    <row r="87" spans="1:19" ht="15.9" customHeight="1" x14ac:dyDescent="0.3">
      <c r="A87" s="413">
        <v>4500</v>
      </c>
      <c r="B87" s="413"/>
      <c r="C87" s="29">
        <v>4500</v>
      </c>
      <c r="D87" s="29">
        <v>192</v>
      </c>
      <c r="E87" s="29">
        <v>1875</v>
      </c>
      <c r="F87" s="226">
        <v>13730</v>
      </c>
      <c r="G87" s="226">
        <v>13730</v>
      </c>
      <c r="H87" s="223">
        <v>15330</v>
      </c>
      <c r="I87" s="223">
        <v>16301</v>
      </c>
      <c r="J87" s="226">
        <v>16301</v>
      </c>
      <c r="K87" s="226">
        <v>16301</v>
      </c>
      <c r="L87" s="223">
        <v>16817</v>
      </c>
      <c r="M87" s="223">
        <v>24665</v>
      </c>
      <c r="N87" s="223">
        <v>26639</v>
      </c>
      <c r="O87" s="223">
        <v>26639</v>
      </c>
      <c r="P87" s="171">
        <v>624</v>
      </c>
      <c r="Q87" s="171">
        <v>654</v>
      </c>
      <c r="R87" s="171">
        <v>684</v>
      </c>
      <c r="S87" s="171" t="s">
        <v>53</v>
      </c>
    </row>
    <row r="88" spans="1:19" ht="15.9" customHeight="1" x14ac:dyDescent="0.3"/>
    <row r="89" spans="1:19" ht="15.9" customHeight="1" x14ac:dyDescent="0.3">
      <c r="A89" s="70" t="s">
        <v>327</v>
      </c>
      <c r="B89" s="70"/>
      <c r="C89" s="70"/>
      <c r="D89" s="70"/>
    </row>
    <row r="90" spans="1:19" ht="15.9" customHeight="1" x14ac:dyDescent="0.3">
      <c r="C90" s="2"/>
    </row>
    <row r="91" spans="1:19" ht="15.9" customHeight="1" x14ac:dyDescent="0.3">
      <c r="A91" s="384" t="s">
        <v>309</v>
      </c>
      <c r="B91" s="384"/>
      <c r="C91" s="384"/>
      <c r="D91" s="384"/>
      <c r="E91" s="384"/>
      <c r="F91" s="384"/>
      <c r="G91" s="384"/>
      <c r="H91" s="384"/>
      <c r="I91" s="384"/>
      <c r="J91" s="384"/>
      <c r="K91" s="384"/>
      <c r="L91" s="384"/>
      <c r="M91" s="384"/>
      <c r="N91" s="384"/>
      <c r="O91" s="384"/>
      <c r="P91" s="384"/>
      <c r="Q91" s="384"/>
      <c r="R91" s="384"/>
      <c r="S91" s="384"/>
    </row>
    <row r="92" spans="1:19" ht="15.9" customHeight="1" x14ac:dyDescent="0.3">
      <c r="A92" s="36" t="s">
        <v>195</v>
      </c>
      <c r="B92" s="389" t="s">
        <v>196</v>
      </c>
      <c r="C92" s="389"/>
      <c r="D92" s="389"/>
      <c r="E92" s="389"/>
      <c r="F92" s="389"/>
      <c r="G92" s="389"/>
      <c r="H92" s="389"/>
      <c r="I92" s="389"/>
      <c r="J92" s="389"/>
      <c r="K92" s="389"/>
      <c r="L92" s="389"/>
      <c r="M92" s="389"/>
      <c r="N92" s="389"/>
      <c r="O92" s="389"/>
      <c r="P92" s="389" t="s">
        <v>255</v>
      </c>
      <c r="Q92" s="389"/>
      <c r="R92" s="389"/>
      <c r="S92" s="389"/>
    </row>
    <row r="93" spans="1:19" ht="15.9" customHeight="1" x14ac:dyDescent="0.3">
      <c r="A93" s="85" t="s">
        <v>197</v>
      </c>
      <c r="B93" s="387" t="s">
        <v>262</v>
      </c>
      <c r="C93" s="387"/>
      <c r="D93" s="387"/>
      <c r="E93" s="387"/>
      <c r="F93" s="387"/>
      <c r="G93" s="387"/>
      <c r="H93" s="387"/>
      <c r="I93" s="387"/>
      <c r="J93" s="387"/>
      <c r="K93" s="387"/>
      <c r="L93" s="387"/>
      <c r="M93" s="387"/>
      <c r="N93" s="387"/>
      <c r="O93" s="387"/>
      <c r="P93" s="425">
        <v>1329</v>
      </c>
      <c r="Q93" s="425"/>
      <c r="R93" s="425"/>
      <c r="S93" s="425"/>
    </row>
    <row r="94" spans="1:19" ht="15.9" customHeight="1" x14ac:dyDescent="0.3">
      <c r="A94" s="81" t="s">
        <v>199</v>
      </c>
      <c r="B94" s="388" t="s">
        <v>200</v>
      </c>
      <c r="C94" s="388"/>
      <c r="D94" s="388"/>
      <c r="E94" s="388"/>
      <c r="F94" s="388"/>
      <c r="G94" s="388"/>
      <c r="H94" s="388"/>
      <c r="I94" s="388"/>
      <c r="J94" s="388"/>
      <c r="K94" s="388"/>
      <c r="L94" s="388"/>
      <c r="M94" s="388"/>
      <c r="N94" s="388"/>
      <c r="O94" s="388"/>
      <c r="P94" s="388" t="s">
        <v>201</v>
      </c>
      <c r="Q94" s="388"/>
      <c r="R94" s="388"/>
      <c r="S94" s="388"/>
    </row>
    <row r="95" spans="1:19" ht="15.9" customHeight="1" x14ac:dyDescent="0.3">
      <c r="A95" s="81" t="s">
        <v>263</v>
      </c>
      <c r="B95" s="388" t="s">
        <v>264</v>
      </c>
      <c r="C95" s="388"/>
      <c r="D95" s="388"/>
      <c r="E95" s="388"/>
      <c r="F95" s="388"/>
      <c r="G95" s="388"/>
      <c r="H95" s="388"/>
      <c r="I95" s="388"/>
      <c r="J95" s="388"/>
      <c r="K95" s="388"/>
      <c r="L95" s="388"/>
      <c r="M95" s="388"/>
      <c r="N95" s="388"/>
      <c r="O95" s="388"/>
      <c r="P95" s="388" t="s">
        <v>201</v>
      </c>
      <c r="Q95" s="388"/>
      <c r="R95" s="388"/>
      <c r="S95" s="388"/>
    </row>
    <row r="96" spans="1:19" ht="15.9" customHeight="1" x14ac:dyDescent="0.3">
      <c r="A96" s="81" t="s">
        <v>204</v>
      </c>
      <c r="B96" s="388" t="s">
        <v>205</v>
      </c>
      <c r="C96" s="388"/>
      <c r="D96" s="388"/>
      <c r="E96" s="388"/>
      <c r="F96" s="388"/>
      <c r="G96" s="388"/>
      <c r="H96" s="388"/>
      <c r="I96" s="388"/>
      <c r="J96" s="388"/>
      <c r="K96" s="388"/>
      <c r="L96" s="388"/>
      <c r="M96" s="388"/>
      <c r="N96" s="388"/>
      <c r="O96" s="388"/>
      <c r="P96" s="388" t="s">
        <v>201</v>
      </c>
      <c r="Q96" s="388"/>
      <c r="R96" s="388"/>
      <c r="S96" s="388"/>
    </row>
    <row r="97" spans="1:19" ht="15.9" customHeight="1" x14ac:dyDescent="0.3">
      <c r="A97" s="81" t="s">
        <v>208</v>
      </c>
      <c r="B97" s="388" t="s">
        <v>266</v>
      </c>
      <c r="C97" s="388"/>
      <c r="D97" s="388"/>
      <c r="E97" s="388"/>
      <c r="F97" s="388"/>
      <c r="G97" s="388"/>
      <c r="H97" s="388"/>
      <c r="I97" s="388"/>
      <c r="J97" s="388"/>
      <c r="K97" s="388"/>
      <c r="L97" s="388"/>
      <c r="M97" s="388"/>
      <c r="N97" s="388"/>
      <c r="O97" s="388"/>
      <c r="P97" s="388" t="s">
        <v>210</v>
      </c>
      <c r="Q97" s="388"/>
      <c r="R97" s="388"/>
      <c r="S97" s="388"/>
    </row>
    <row r="98" spans="1:19" ht="15.9" customHeight="1" x14ac:dyDescent="0.3">
      <c r="A98" s="392" t="s">
        <v>211</v>
      </c>
      <c r="B98" s="392"/>
      <c r="C98" s="392"/>
      <c r="D98" s="392"/>
      <c r="E98" s="392"/>
      <c r="F98" s="392"/>
      <c r="G98" s="392"/>
      <c r="H98" s="392"/>
      <c r="I98" s="392"/>
      <c r="J98" s="392"/>
      <c r="K98" s="392"/>
      <c r="L98" s="392"/>
      <c r="M98" s="392"/>
      <c r="N98" s="392"/>
      <c r="O98" s="392"/>
      <c r="P98" s="392"/>
      <c r="Q98" s="392"/>
      <c r="R98" s="392"/>
      <c r="S98" s="392"/>
    </row>
    <row r="99" spans="1:19" ht="15.9" customHeight="1" x14ac:dyDescent="0.3">
      <c r="A99" s="356" t="s">
        <v>212</v>
      </c>
      <c r="B99" s="357"/>
      <c r="C99" s="357"/>
      <c r="D99" s="357"/>
      <c r="E99" s="357"/>
      <c r="F99" s="357"/>
      <c r="G99" s="357"/>
      <c r="H99" s="357"/>
      <c r="I99" s="357"/>
      <c r="J99" s="357"/>
      <c r="K99" s="357"/>
      <c r="L99" s="357"/>
      <c r="M99" s="357"/>
      <c r="N99" s="357"/>
      <c r="O99" s="357"/>
      <c r="P99" s="357"/>
      <c r="Q99" s="357"/>
      <c r="R99" s="357"/>
      <c r="S99" s="358"/>
    </row>
    <row r="100" spans="1:19" ht="15.9" customHeight="1" x14ac:dyDescent="0.3">
      <c r="A100" s="356" t="s">
        <v>213</v>
      </c>
      <c r="B100" s="357"/>
      <c r="C100" s="357"/>
      <c r="D100" s="357"/>
      <c r="E100" s="357"/>
      <c r="F100" s="357"/>
      <c r="G100" s="357"/>
      <c r="H100" s="357"/>
      <c r="I100" s="357"/>
      <c r="J100" s="357"/>
      <c r="K100" s="357"/>
      <c r="L100" s="357"/>
      <c r="M100" s="357"/>
      <c r="N100" s="357"/>
      <c r="O100" s="357"/>
      <c r="P100" s="357"/>
      <c r="Q100" s="357"/>
      <c r="R100" s="357"/>
      <c r="S100" s="358"/>
    </row>
  </sheetData>
  <mergeCells count="179">
    <mergeCell ref="A100:S100"/>
    <mergeCell ref="A99:S99"/>
    <mergeCell ref="A98:S98"/>
    <mergeCell ref="S79:S81"/>
    <mergeCell ref="A82:B82"/>
    <mergeCell ref="A83:B83"/>
    <mergeCell ref="A84:B84"/>
    <mergeCell ref="A85:B85"/>
    <mergeCell ref="A86:B86"/>
    <mergeCell ref="A87:B87"/>
    <mergeCell ref="B97:O97"/>
    <mergeCell ref="B96:O96"/>
    <mergeCell ref="B95:O95"/>
    <mergeCell ref="B94:O94"/>
    <mergeCell ref="B93:O93"/>
    <mergeCell ref="B92:O92"/>
    <mergeCell ref="P97:S97"/>
    <mergeCell ref="P96:S96"/>
    <mergeCell ref="P95:S95"/>
    <mergeCell ref="P94:S94"/>
    <mergeCell ref="P93:S93"/>
    <mergeCell ref="P92:S92"/>
    <mergeCell ref="C79:C80"/>
    <mergeCell ref="D79:D80"/>
    <mergeCell ref="J29:J31"/>
    <mergeCell ref="A35:B35"/>
    <mergeCell ref="A36:B36"/>
    <mergeCell ref="H29:H31"/>
    <mergeCell ref="P65:S65"/>
    <mergeCell ref="C53:C54"/>
    <mergeCell ref="D53:D54"/>
    <mergeCell ref="E53:E54"/>
    <mergeCell ref="P52:S52"/>
    <mergeCell ref="J41:J43"/>
    <mergeCell ref="K41:K43"/>
    <mergeCell ref="L41:L43"/>
    <mergeCell ref="M41:M43"/>
    <mergeCell ref="F52:O52"/>
    <mergeCell ref="R41:R43"/>
    <mergeCell ref="A45:B45"/>
    <mergeCell ref="A52:B52"/>
    <mergeCell ref="C52:E52"/>
    <mergeCell ref="A29:B31"/>
    <mergeCell ref="A32:B32"/>
    <mergeCell ref="A33:B33"/>
    <mergeCell ref="A34:B34"/>
    <mergeCell ref="A44:B44"/>
    <mergeCell ref="K29:K31"/>
    <mergeCell ref="S41:S43"/>
    <mergeCell ref="S53:S55"/>
    <mergeCell ref="A59:B59"/>
    <mergeCell ref="A60:B60"/>
    <mergeCell ref="A56:B56"/>
    <mergeCell ref="A57:B57"/>
    <mergeCell ref="A58:B58"/>
    <mergeCell ref="P53:P55"/>
    <mergeCell ref="R53:R55"/>
    <mergeCell ref="Q53:Q55"/>
    <mergeCell ref="F53:F55"/>
    <mergeCell ref="G53:G55"/>
    <mergeCell ref="H53:H55"/>
    <mergeCell ref="I53:I55"/>
    <mergeCell ref="J53:J55"/>
    <mergeCell ref="K53:K55"/>
    <mergeCell ref="L53:L55"/>
    <mergeCell ref="M53:M55"/>
    <mergeCell ref="H41:H43"/>
    <mergeCell ref="I41:I43"/>
    <mergeCell ref="A41:B43"/>
    <mergeCell ref="A4:F4"/>
    <mergeCell ref="A1:F1"/>
    <mergeCell ref="A2:F2"/>
    <mergeCell ref="A3:F3"/>
    <mergeCell ref="A5:F5"/>
    <mergeCell ref="A53:B55"/>
    <mergeCell ref="I1:J2"/>
    <mergeCell ref="O29:O31"/>
    <mergeCell ref="E29:E30"/>
    <mergeCell ref="D29:D30"/>
    <mergeCell ref="C29:C30"/>
    <mergeCell ref="C41:C42"/>
    <mergeCell ref="D41:D42"/>
    <mergeCell ref="E41:E42"/>
    <mergeCell ref="A17:S17"/>
    <mergeCell ref="A18:S18"/>
    <mergeCell ref="A19:S19"/>
    <mergeCell ref="A21:S21"/>
    <mergeCell ref="A22:S22"/>
    <mergeCell ref="A26:S26"/>
    <mergeCell ref="A20:S20"/>
    <mergeCell ref="P41:P43"/>
    <mergeCell ref="F41:F43"/>
    <mergeCell ref="G41:G43"/>
    <mergeCell ref="P66:P68"/>
    <mergeCell ref="Q66:Q68"/>
    <mergeCell ref="A46:B46"/>
    <mergeCell ref="A47:B47"/>
    <mergeCell ref="A48:B48"/>
    <mergeCell ref="C28:E28"/>
    <mergeCell ref="C40:E40"/>
    <mergeCell ref="A28:B28"/>
    <mergeCell ref="A40:B40"/>
    <mergeCell ref="F29:F31"/>
    <mergeCell ref="G29:G31"/>
    <mergeCell ref="F28:O28"/>
    <mergeCell ref="P29:P31"/>
    <mergeCell ref="Q29:Q31"/>
    <mergeCell ref="I29:I31"/>
    <mergeCell ref="F40:O40"/>
    <mergeCell ref="Q41:Q43"/>
    <mergeCell ref="P28:S28"/>
    <mergeCell ref="P40:S40"/>
    <mergeCell ref="N29:N31"/>
    <mergeCell ref="L29:L31"/>
    <mergeCell ref="M29:M31"/>
    <mergeCell ref="R29:R31"/>
    <mergeCell ref="S29:S31"/>
    <mergeCell ref="A7:S7"/>
    <mergeCell ref="A8:S8"/>
    <mergeCell ref="A9:S9"/>
    <mergeCell ref="A10:S10"/>
    <mergeCell ref="A11:S11"/>
    <mergeCell ref="A12:S12"/>
    <mergeCell ref="A13:S13"/>
    <mergeCell ref="A14:S14"/>
    <mergeCell ref="A16:S16"/>
    <mergeCell ref="A15:I15"/>
    <mergeCell ref="E79:E80"/>
    <mergeCell ref="A72:B72"/>
    <mergeCell ref="A73:B73"/>
    <mergeCell ref="A66:B68"/>
    <mergeCell ref="A69:B69"/>
    <mergeCell ref="A70:B70"/>
    <mergeCell ref="A61:B61"/>
    <mergeCell ref="A71:B71"/>
    <mergeCell ref="A65:B65"/>
    <mergeCell ref="C65:E65"/>
    <mergeCell ref="D66:D67"/>
    <mergeCell ref="E66:E67"/>
    <mergeCell ref="F66:F68"/>
    <mergeCell ref="C66:C67"/>
    <mergeCell ref="I66:I68"/>
    <mergeCell ref="J66:J68"/>
    <mergeCell ref="K66:K68"/>
    <mergeCell ref="L66:L68"/>
    <mergeCell ref="M66:M68"/>
    <mergeCell ref="N41:N43"/>
    <mergeCell ref="O41:O43"/>
    <mergeCell ref="N53:N55"/>
    <mergeCell ref="O53:O55"/>
    <mergeCell ref="N66:N68"/>
    <mergeCell ref="O66:O68"/>
    <mergeCell ref="F65:O65"/>
    <mergeCell ref="G66:G68"/>
    <mergeCell ref="H66:H68"/>
    <mergeCell ref="A23:O23"/>
    <mergeCell ref="A24:H24"/>
    <mergeCell ref="S66:S68"/>
    <mergeCell ref="R66:R68"/>
    <mergeCell ref="A74:B74"/>
    <mergeCell ref="A91:S91"/>
    <mergeCell ref="P78:S78"/>
    <mergeCell ref="A79:B81"/>
    <mergeCell ref="F79:F81"/>
    <mergeCell ref="G79:G81"/>
    <mergeCell ref="H79:H81"/>
    <mergeCell ref="I79:I81"/>
    <mergeCell ref="J79:J81"/>
    <mergeCell ref="K79:K81"/>
    <mergeCell ref="L79:L81"/>
    <mergeCell ref="M79:M81"/>
    <mergeCell ref="P79:P81"/>
    <mergeCell ref="Q79:Q81"/>
    <mergeCell ref="R79:R81"/>
    <mergeCell ref="A78:B78"/>
    <mergeCell ref="C78:E78"/>
    <mergeCell ref="F78:O78"/>
    <mergeCell ref="N79:N81"/>
    <mergeCell ref="O79:O81"/>
  </mergeCells>
  <hyperlinks>
    <hyperlink ref="I1" location="'List of Screen'!A1" display="List of Screen" xr:uid="{00000000-0004-0000-2400-000000000000}"/>
    <hyperlink ref="I1:J2" location="'Lista produktów'!A1" display="LISTA PRODUKTÓW" xr:uid="{00000000-0004-0000-2400-000001000000}"/>
    <hyperlink ref="A98:E98" location="'Accessories motorized '!A1" display="Accessories and Control Systems" xr:uid="{00000000-0004-0000-2400-000002000000}"/>
    <hyperlink ref="A99:E99" location="'Control System Motorized'!A1" display="Control Systems" xr:uid="{00000000-0004-0000-2400-000003000000}"/>
    <hyperlink ref="A100:E100" location="'Accessories motorized '!A1" display="Accessories and Control Systems" xr:uid="{00000000-0004-0000-2400-000004000000}"/>
    <hyperlink ref="A100:E100" location="'Control System Motorized '!A1" display="Control Systems page 2" xr:uid="{00000000-0004-0000-2400-000005000000}"/>
    <hyperlink ref="A98:S98" location="'Akcesoria (ekr.elektryczne)'!A1" display="Akcesoria" xr:uid="{88CEADCC-F739-46AE-977F-7E04D3EE8996}"/>
  </hyperlinks>
  <pageMargins left="0.25" right="0.25" top="0.75" bottom="0.75" header="0.3" footer="0.3"/>
  <pageSetup paperSize="9" scale="39" orientation="landscape" horizontalDpi="4294967293" verticalDpi="4294967293" r:id="rId1"/>
  <rowBreaks count="1" manualBreakCount="1">
    <brk id="63" max="16383" man="1"/>
  </rowBreaks>
  <ignoredErrors>
    <ignoredError sqref="P68:S68 P62:S66" numberStoredAsText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oglio21">
    <pageSetUpPr fitToPage="1"/>
  </sheetPr>
  <dimension ref="A1:R76"/>
  <sheetViews>
    <sheetView showGridLines="0" zoomScaleNormal="100" workbookViewId="0">
      <selection sqref="A1:D1"/>
    </sheetView>
  </sheetViews>
  <sheetFormatPr defaultColWidth="0" defaultRowHeight="15.9" customHeight="1" zeroHeight="1" x14ac:dyDescent="0.3"/>
  <cols>
    <col min="1" max="2" width="10.6640625" style="2" customWidth="1"/>
    <col min="3" max="3" width="12.6640625" style="4" customWidth="1"/>
    <col min="4" max="5" width="12.6640625" style="2" customWidth="1"/>
    <col min="6" max="11" width="14.6640625" style="2" customWidth="1"/>
    <col min="12" max="12" width="19.5546875" style="2" customWidth="1"/>
    <col min="13" max="13" width="13.6640625" style="2" hidden="1" customWidth="1"/>
    <col min="14" max="14" width="14.33203125" style="2" hidden="1" customWidth="1"/>
    <col min="15" max="15" width="13.6640625" style="2" hidden="1" customWidth="1"/>
    <col min="16" max="16" width="14.33203125" style="2" hidden="1" customWidth="1"/>
    <col min="17" max="18" width="13.44140625" style="2" hidden="1" customWidth="1"/>
    <col min="19" max="16384" width="11.44140625" style="2" hidden="1"/>
  </cols>
  <sheetData>
    <row r="1" spans="1:16" ht="15.9" customHeight="1" x14ac:dyDescent="0.3">
      <c r="A1" s="374" t="s">
        <v>310</v>
      </c>
      <c r="B1" s="374"/>
      <c r="C1" s="374"/>
      <c r="D1" s="374"/>
      <c r="E1" s="6"/>
      <c r="F1" s="6"/>
      <c r="H1" s="5"/>
      <c r="I1" s="376" t="s">
        <v>157</v>
      </c>
      <c r="J1" s="376"/>
      <c r="K1" s="5"/>
      <c r="L1" s="5"/>
      <c r="M1" s="1"/>
      <c r="N1" s="1"/>
      <c r="O1" s="1"/>
      <c r="P1" s="1"/>
    </row>
    <row r="2" spans="1:16" ht="15.9" customHeight="1" x14ac:dyDescent="0.3">
      <c r="A2" s="374" t="s">
        <v>124</v>
      </c>
      <c r="B2" s="374"/>
      <c r="C2" s="374"/>
      <c r="D2" s="374"/>
      <c r="E2" s="6"/>
      <c r="F2" s="6"/>
      <c r="H2" s="6"/>
      <c r="I2" s="376"/>
      <c r="J2" s="376"/>
    </row>
    <row r="3" spans="1:16" ht="15.9" customHeight="1" x14ac:dyDescent="0.3">
      <c r="A3" s="374" t="s">
        <v>328</v>
      </c>
      <c r="B3" s="374"/>
      <c r="C3" s="374"/>
      <c r="D3" s="374"/>
      <c r="E3" s="22"/>
      <c r="F3" s="22"/>
      <c r="G3" s="4"/>
      <c r="H3" s="17"/>
      <c r="I3" s="17"/>
    </row>
    <row r="4" spans="1:16" ht="15.9" customHeight="1" x14ac:dyDescent="0.3">
      <c r="A4" s="374" t="s">
        <v>241</v>
      </c>
      <c r="B4" s="374"/>
      <c r="C4" s="374"/>
      <c r="D4" s="374"/>
      <c r="E4" s="22"/>
      <c r="F4" s="22"/>
      <c r="G4" s="4"/>
      <c r="H4" s="17"/>
      <c r="I4" s="17"/>
    </row>
    <row r="5" spans="1:16" customFormat="1" ht="15.9" customHeight="1" x14ac:dyDescent="0.3">
      <c r="A5" s="103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</row>
    <row r="6" spans="1:16" customFormat="1" ht="15.9" customHeight="1" x14ac:dyDescent="0.3">
      <c r="A6" s="396" t="s">
        <v>161</v>
      </c>
      <c r="B6" s="396"/>
      <c r="C6" s="396"/>
      <c r="D6" s="396"/>
      <c r="E6" s="396"/>
      <c r="F6" s="396"/>
      <c r="G6" s="396"/>
      <c r="H6" s="396"/>
      <c r="I6" s="396"/>
      <c r="J6" s="396"/>
      <c r="K6" s="396"/>
      <c r="L6" s="396"/>
    </row>
    <row r="7" spans="1:16" customFormat="1" ht="15.9" customHeight="1" x14ac:dyDescent="0.3">
      <c r="A7" s="397" t="s">
        <v>329</v>
      </c>
      <c r="B7" s="397"/>
      <c r="C7" s="397"/>
      <c r="D7" s="397"/>
      <c r="E7" s="397"/>
      <c r="F7" s="397"/>
      <c r="G7" s="397"/>
      <c r="H7" s="397"/>
      <c r="I7" s="397"/>
      <c r="J7" s="397"/>
      <c r="K7" s="397"/>
      <c r="L7" s="397"/>
    </row>
    <row r="8" spans="1:16" customFormat="1" ht="15.9" customHeight="1" x14ac:dyDescent="0.3">
      <c r="A8" s="397" t="s">
        <v>330</v>
      </c>
      <c r="B8" s="397"/>
      <c r="C8" s="397"/>
      <c r="D8" s="397"/>
      <c r="E8" s="397"/>
      <c r="F8" s="397"/>
      <c r="G8" s="397"/>
      <c r="H8" s="397"/>
      <c r="I8" s="397"/>
      <c r="J8" s="397"/>
      <c r="K8" s="397"/>
      <c r="L8" s="397"/>
    </row>
    <row r="9" spans="1:16" customFormat="1" ht="15.9" customHeight="1" x14ac:dyDescent="0.3">
      <c r="A9" s="397" t="s">
        <v>260</v>
      </c>
      <c r="B9" s="397"/>
      <c r="C9" s="397"/>
      <c r="D9" s="397"/>
      <c r="E9" s="397"/>
      <c r="F9" s="397"/>
      <c r="G9" s="397"/>
      <c r="H9" s="397"/>
      <c r="I9" s="397"/>
      <c r="J9" s="397"/>
      <c r="K9" s="397"/>
      <c r="L9" s="397"/>
    </row>
    <row r="10" spans="1:16" customFormat="1" ht="15.9" customHeight="1" x14ac:dyDescent="0.3">
      <c r="A10" s="397" t="s">
        <v>164</v>
      </c>
      <c r="B10" s="397"/>
      <c r="C10" s="397"/>
      <c r="D10" s="397"/>
      <c r="E10" s="397"/>
      <c r="F10" s="397"/>
      <c r="G10" s="397"/>
      <c r="H10" s="397"/>
      <c r="I10" s="397"/>
      <c r="J10" s="397"/>
      <c r="K10" s="397"/>
      <c r="L10" s="397"/>
    </row>
    <row r="11" spans="1:16" customFormat="1" ht="15.9" customHeight="1" x14ac:dyDescent="0.3">
      <c r="A11" s="397" t="s">
        <v>165</v>
      </c>
      <c r="B11" s="397"/>
      <c r="C11" s="397"/>
      <c r="D11" s="397"/>
      <c r="E11" s="397"/>
      <c r="F11" s="397"/>
      <c r="G11" s="397"/>
      <c r="H11" s="397"/>
      <c r="I11" s="397"/>
      <c r="J11" s="397"/>
      <c r="K11" s="397"/>
      <c r="L11" s="397"/>
    </row>
    <row r="12" spans="1:16" customFormat="1" ht="15.9" customHeight="1" x14ac:dyDescent="0.3">
      <c r="A12" s="397" t="s">
        <v>958</v>
      </c>
      <c r="B12" s="397"/>
      <c r="C12" s="397"/>
      <c r="D12" s="397"/>
      <c r="E12" s="397"/>
      <c r="F12" s="397"/>
      <c r="G12" s="397"/>
      <c r="H12" s="397"/>
      <c r="I12" s="397"/>
      <c r="J12" s="397"/>
      <c r="K12" s="397"/>
      <c r="L12" s="397"/>
    </row>
    <row r="13" spans="1:16" customFormat="1" ht="15.9" customHeight="1" x14ac:dyDescent="0.3">
      <c r="A13" s="397" t="s">
        <v>959</v>
      </c>
      <c r="B13" s="397"/>
      <c r="C13" s="397"/>
      <c r="D13" s="397"/>
      <c r="E13" s="397"/>
      <c r="F13" s="397"/>
      <c r="G13" s="397"/>
      <c r="H13" s="397"/>
      <c r="I13" s="397"/>
      <c r="J13" s="397"/>
      <c r="K13" s="397"/>
      <c r="L13" s="397"/>
    </row>
    <row r="14" spans="1:16" customFormat="1" ht="15.9" customHeight="1" x14ac:dyDescent="0.3">
      <c r="A14" s="397" t="s">
        <v>166</v>
      </c>
      <c r="B14" s="397"/>
      <c r="C14" s="397"/>
      <c r="D14" s="397"/>
      <c r="E14" s="397"/>
      <c r="F14" s="397"/>
      <c r="G14" s="397"/>
      <c r="H14" s="397"/>
      <c r="I14" s="397"/>
      <c r="J14" s="397"/>
      <c r="K14" s="397"/>
      <c r="L14" s="397"/>
    </row>
    <row r="15" spans="1:16" customFormat="1" ht="15.9" customHeight="1" x14ac:dyDescent="0.3">
      <c r="A15" s="397" t="s">
        <v>331</v>
      </c>
      <c r="B15" s="397"/>
      <c r="C15" s="397"/>
      <c r="D15" s="397"/>
      <c r="E15" s="397"/>
      <c r="F15" s="397"/>
      <c r="G15" s="397"/>
      <c r="H15" s="397"/>
      <c r="I15" s="397"/>
      <c r="J15" s="397"/>
      <c r="K15" s="397"/>
      <c r="L15" s="397"/>
    </row>
    <row r="16" spans="1:16" customFormat="1" ht="15.9" customHeight="1" x14ac:dyDescent="0.3">
      <c r="A16" s="397" t="s">
        <v>250</v>
      </c>
      <c r="B16" s="397"/>
      <c r="C16" s="397"/>
      <c r="D16" s="397"/>
      <c r="E16" s="397"/>
      <c r="F16" s="397"/>
      <c r="G16" s="397"/>
      <c r="H16" s="397"/>
      <c r="I16" s="397"/>
      <c r="J16" s="397"/>
      <c r="K16" s="397"/>
      <c r="L16" s="397"/>
    </row>
    <row r="17" spans="1:15" customFormat="1" ht="15.9" customHeight="1" x14ac:dyDescent="0.3">
      <c r="A17" s="397" t="s">
        <v>218</v>
      </c>
      <c r="B17" s="397"/>
      <c r="C17" s="397"/>
      <c r="D17" s="397"/>
      <c r="E17" s="397"/>
      <c r="F17" s="397"/>
      <c r="G17" s="397"/>
      <c r="H17" s="397"/>
      <c r="I17" s="397"/>
      <c r="J17" s="397"/>
      <c r="K17" s="397"/>
      <c r="L17" s="397"/>
    </row>
    <row r="18" spans="1:15" customFormat="1" ht="15.9" customHeight="1" x14ac:dyDescent="0.3">
      <c r="A18" s="332" t="s">
        <v>1112</v>
      </c>
      <c r="B18" s="332"/>
      <c r="C18" s="332"/>
      <c r="D18" s="332"/>
      <c r="E18" s="332"/>
      <c r="F18" s="332"/>
      <c r="G18" s="332"/>
      <c r="H18" s="332"/>
      <c r="I18" s="332"/>
      <c r="J18" s="332"/>
      <c r="K18" s="332"/>
      <c r="L18" s="332"/>
      <c r="M18" s="332"/>
      <c r="N18" s="332"/>
      <c r="O18" s="332"/>
    </row>
    <row r="19" spans="1:15" customFormat="1" ht="15.9" customHeight="1" x14ac:dyDescent="0.3">
      <c r="A19" s="332" t="s">
        <v>1111</v>
      </c>
      <c r="B19" s="332"/>
      <c r="C19" s="332"/>
      <c r="D19" s="332"/>
      <c r="E19" s="332"/>
      <c r="F19" s="332"/>
      <c r="G19" s="332"/>
      <c r="H19" s="332"/>
      <c r="I19" s="49"/>
      <c r="J19" s="49"/>
      <c r="K19" s="49"/>
      <c r="L19" s="49"/>
      <c r="M19" s="49"/>
      <c r="N19" s="49"/>
      <c r="O19" s="49"/>
    </row>
    <row r="20" spans="1:15" customFormat="1" ht="15.9" customHeight="1" x14ac:dyDescent="0.3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</row>
    <row r="21" spans="1:15" customFormat="1" ht="15.9" customHeight="1" x14ac:dyDescent="0.3">
      <c r="A21" s="395" t="s">
        <v>251</v>
      </c>
      <c r="B21" s="395"/>
      <c r="C21" s="395"/>
      <c r="D21" s="395"/>
      <c r="E21" s="395"/>
      <c r="F21" s="395"/>
      <c r="G21" s="395"/>
      <c r="H21" s="395"/>
      <c r="I21" s="395"/>
      <c r="J21" s="395"/>
      <c r="K21" s="395"/>
      <c r="L21" s="395"/>
    </row>
    <row r="22" spans="1:15" customFormat="1" ht="15.9" customHeight="1" x14ac:dyDescent="0.3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</row>
    <row r="23" spans="1:15" ht="15.9" customHeight="1" x14ac:dyDescent="0.3">
      <c r="A23" s="338" t="s">
        <v>172</v>
      </c>
      <c r="B23" s="339"/>
      <c r="C23" s="343" t="s">
        <v>173</v>
      </c>
      <c r="D23" s="344"/>
      <c r="E23" s="345"/>
      <c r="F23" s="346" t="s">
        <v>174</v>
      </c>
      <c r="G23" s="338" t="s">
        <v>255</v>
      </c>
      <c r="H23" s="340"/>
      <c r="I23" s="340"/>
      <c r="J23" s="340"/>
      <c r="K23" s="340"/>
      <c r="L23" s="339"/>
    </row>
    <row r="24" spans="1:15" ht="15.9" customHeight="1" x14ac:dyDescent="0.3">
      <c r="A24" s="350" t="s">
        <v>175</v>
      </c>
      <c r="B24" s="351"/>
      <c r="C24" s="37" t="s">
        <v>176</v>
      </c>
      <c r="D24" s="37" t="s">
        <v>177</v>
      </c>
      <c r="E24" s="37" t="s">
        <v>178</v>
      </c>
      <c r="F24" s="347"/>
      <c r="G24" s="341" t="s">
        <v>179</v>
      </c>
      <c r="H24" s="341" t="s">
        <v>180</v>
      </c>
      <c r="I24" s="341" t="s">
        <v>182</v>
      </c>
      <c r="J24" s="341" t="s">
        <v>876</v>
      </c>
      <c r="K24" s="379" t="s">
        <v>184</v>
      </c>
      <c r="L24" s="341" t="s">
        <v>185</v>
      </c>
    </row>
    <row r="25" spans="1:15" ht="15.9" customHeight="1" x14ac:dyDescent="0.3">
      <c r="A25" s="352"/>
      <c r="B25" s="353"/>
      <c r="C25" s="34" t="s">
        <v>186</v>
      </c>
      <c r="D25" s="34" t="s">
        <v>187</v>
      </c>
      <c r="E25" s="35" t="s">
        <v>186</v>
      </c>
      <c r="F25" s="35" t="s">
        <v>186</v>
      </c>
      <c r="G25" s="342"/>
      <c r="H25" s="342"/>
      <c r="I25" s="342"/>
      <c r="J25" s="342"/>
      <c r="K25" s="380"/>
      <c r="L25" s="342"/>
    </row>
    <row r="26" spans="1:15" ht="15.9" customHeight="1" x14ac:dyDescent="0.3">
      <c r="A26" s="442">
        <v>3500</v>
      </c>
      <c r="B26" s="443"/>
      <c r="C26" s="29">
        <v>3500</v>
      </c>
      <c r="D26" s="29">
        <v>195</v>
      </c>
      <c r="E26" s="29">
        <v>3500</v>
      </c>
      <c r="F26" s="20">
        <v>3560</v>
      </c>
      <c r="G26" s="224">
        <v>4558</v>
      </c>
      <c r="H26" s="224">
        <v>4558</v>
      </c>
      <c r="I26" s="223" t="s">
        <v>53</v>
      </c>
      <c r="J26" s="224">
        <v>5018</v>
      </c>
      <c r="K26" s="224">
        <v>5771</v>
      </c>
      <c r="L26" s="224">
        <v>9903</v>
      </c>
    </row>
    <row r="27" spans="1:15" ht="15.9" customHeight="1" x14ac:dyDescent="0.3">
      <c r="A27" s="336">
        <v>4000</v>
      </c>
      <c r="B27" s="337"/>
      <c r="C27" s="29">
        <v>4000</v>
      </c>
      <c r="D27" s="29">
        <v>223</v>
      </c>
      <c r="E27" s="29">
        <v>4000</v>
      </c>
      <c r="F27" s="20">
        <v>4060</v>
      </c>
      <c r="G27" s="224">
        <v>5006</v>
      </c>
      <c r="H27" s="224">
        <v>5006</v>
      </c>
      <c r="I27" s="223" t="s">
        <v>53</v>
      </c>
      <c r="J27" s="224">
        <v>5509</v>
      </c>
      <c r="K27" s="224">
        <v>6278</v>
      </c>
      <c r="L27" s="224">
        <v>10965</v>
      </c>
    </row>
    <row r="28" spans="1:15" ht="15.9" customHeight="1" x14ac:dyDescent="0.3">
      <c r="A28" s="336">
        <v>4500</v>
      </c>
      <c r="B28" s="337"/>
      <c r="C28" s="29">
        <v>4500</v>
      </c>
      <c r="D28" s="29">
        <v>251</v>
      </c>
      <c r="E28" s="29">
        <v>4500</v>
      </c>
      <c r="F28" s="20">
        <v>4560</v>
      </c>
      <c r="G28" s="224">
        <v>6777</v>
      </c>
      <c r="H28" s="224">
        <v>6777</v>
      </c>
      <c r="I28" s="223" t="s">
        <v>53</v>
      </c>
      <c r="J28" s="224">
        <v>7461</v>
      </c>
      <c r="K28" s="224">
        <v>8170</v>
      </c>
      <c r="L28" s="224">
        <v>13107</v>
      </c>
    </row>
    <row r="29" spans="1:15" ht="15.9" customHeight="1" x14ac:dyDescent="0.3">
      <c r="C29" s="2"/>
    </row>
    <row r="30" spans="1:15" ht="15.9" customHeight="1" x14ac:dyDescent="0.3">
      <c r="C30" s="2"/>
    </row>
    <row r="31" spans="1:15" ht="15.9" customHeight="1" x14ac:dyDescent="0.3">
      <c r="A31" s="338" t="s">
        <v>172</v>
      </c>
      <c r="B31" s="339"/>
      <c r="C31" s="343" t="s">
        <v>173</v>
      </c>
      <c r="D31" s="344"/>
      <c r="E31" s="345"/>
      <c r="F31" s="346" t="s">
        <v>174</v>
      </c>
      <c r="G31" s="338" t="s">
        <v>255</v>
      </c>
      <c r="H31" s="340"/>
      <c r="I31" s="340"/>
      <c r="J31" s="340"/>
      <c r="K31" s="340"/>
      <c r="L31" s="339"/>
    </row>
    <row r="32" spans="1:15" ht="15.9" customHeight="1" x14ac:dyDescent="0.3">
      <c r="A32" s="350" t="s">
        <v>189</v>
      </c>
      <c r="B32" s="351"/>
      <c r="C32" s="37" t="s">
        <v>176</v>
      </c>
      <c r="D32" s="37" t="s">
        <v>177</v>
      </c>
      <c r="E32" s="37" t="s">
        <v>178</v>
      </c>
      <c r="F32" s="347"/>
      <c r="G32" s="341" t="s">
        <v>179</v>
      </c>
      <c r="H32" s="341" t="s">
        <v>180</v>
      </c>
      <c r="I32" s="341" t="s">
        <v>182</v>
      </c>
      <c r="J32" s="341" t="s">
        <v>876</v>
      </c>
      <c r="K32" s="379" t="s">
        <v>184</v>
      </c>
      <c r="L32" s="341" t="s">
        <v>185</v>
      </c>
    </row>
    <row r="33" spans="1:12" ht="15.9" customHeight="1" x14ac:dyDescent="0.3">
      <c r="A33" s="352"/>
      <c r="B33" s="353"/>
      <c r="C33" s="34" t="s">
        <v>186</v>
      </c>
      <c r="D33" s="34" t="s">
        <v>187</v>
      </c>
      <c r="E33" s="35" t="s">
        <v>186</v>
      </c>
      <c r="F33" s="35" t="s">
        <v>186</v>
      </c>
      <c r="G33" s="342"/>
      <c r="H33" s="342"/>
      <c r="I33" s="342"/>
      <c r="J33" s="342"/>
      <c r="K33" s="380"/>
      <c r="L33" s="342"/>
    </row>
    <row r="34" spans="1:12" ht="15.9" customHeight="1" x14ac:dyDescent="0.3">
      <c r="A34" s="336">
        <v>4000</v>
      </c>
      <c r="B34" s="337"/>
      <c r="C34" s="29">
        <v>4000</v>
      </c>
      <c r="D34" s="29">
        <v>197</v>
      </c>
      <c r="E34" s="29">
        <v>3008</v>
      </c>
      <c r="F34" s="20">
        <v>4060</v>
      </c>
      <c r="G34" s="224">
        <v>4769</v>
      </c>
      <c r="H34" s="224">
        <v>4769</v>
      </c>
      <c r="I34" s="224">
        <v>5130</v>
      </c>
      <c r="J34" s="224">
        <v>5246</v>
      </c>
      <c r="K34" s="224">
        <v>5969</v>
      </c>
      <c r="L34" s="224">
        <v>9886</v>
      </c>
    </row>
    <row r="35" spans="1:12" ht="15.9" customHeight="1" x14ac:dyDescent="0.3">
      <c r="A35" s="336">
        <v>4500</v>
      </c>
      <c r="B35" s="337"/>
      <c r="C35" s="29">
        <v>4500</v>
      </c>
      <c r="D35" s="29">
        <v>222</v>
      </c>
      <c r="E35" s="29">
        <v>3383</v>
      </c>
      <c r="F35" s="20">
        <v>4560</v>
      </c>
      <c r="G35" s="224">
        <v>6158</v>
      </c>
      <c r="H35" s="224">
        <v>6158</v>
      </c>
      <c r="I35" s="223" t="s">
        <v>53</v>
      </c>
      <c r="J35" s="224">
        <v>6773</v>
      </c>
      <c r="K35" s="224">
        <v>7452</v>
      </c>
      <c r="L35" s="224">
        <v>11567</v>
      </c>
    </row>
    <row r="36" spans="1:12" ht="15.9" customHeight="1" x14ac:dyDescent="0.3">
      <c r="A36" s="19"/>
      <c r="B36" s="19"/>
      <c r="C36" s="19"/>
      <c r="D36" s="19"/>
      <c r="E36" s="19"/>
      <c r="F36" s="23"/>
      <c r="G36" s="19"/>
      <c r="H36" s="19"/>
      <c r="I36" s="19"/>
      <c r="J36" s="19"/>
      <c r="K36" s="19"/>
    </row>
    <row r="37" spans="1:12" ht="15.9" customHeight="1" x14ac:dyDescent="0.3">
      <c r="A37" s="19"/>
      <c r="B37" s="19"/>
      <c r="C37" s="19"/>
      <c r="D37" s="19"/>
      <c r="E37" s="19"/>
      <c r="F37" s="23"/>
      <c r="G37" s="19"/>
      <c r="H37" s="19"/>
      <c r="I37" s="19"/>
      <c r="J37" s="19"/>
      <c r="K37" s="19"/>
    </row>
    <row r="38" spans="1:12" ht="15.9" customHeight="1" x14ac:dyDescent="0.3">
      <c r="A38" s="338" t="s">
        <v>172</v>
      </c>
      <c r="B38" s="339"/>
      <c r="C38" s="343" t="s">
        <v>173</v>
      </c>
      <c r="D38" s="344"/>
      <c r="E38" s="345"/>
      <c r="F38" s="346" t="s">
        <v>174</v>
      </c>
      <c r="G38" s="338" t="s">
        <v>255</v>
      </c>
      <c r="H38" s="340"/>
      <c r="I38" s="340"/>
      <c r="J38" s="340"/>
      <c r="K38" s="340"/>
      <c r="L38" s="339"/>
    </row>
    <row r="39" spans="1:12" ht="15.9" customHeight="1" x14ac:dyDescent="0.3">
      <c r="A39" s="350" t="s">
        <v>191</v>
      </c>
      <c r="B39" s="351"/>
      <c r="C39" s="37" t="s">
        <v>176</v>
      </c>
      <c r="D39" s="37" t="s">
        <v>177</v>
      </c>
      <c r="E39" s="37" t="s">
        <v>178</v>
      </c>
      <c r="F39" s="347"/>
      <c r="G39" s="341" t="s">
        <v>179</v>
      </c>
      <c r="H39" s="341" t="s">
        <v>180</v>
      </c>
      <c r="I39" s="341" t="s">
        <v>182</v>
      </c>
      <c r="J39" s="341" t="s">
        <v>876</v>
      </c>
      <c r="K39" s="379" t="s">
        <v>184</v>
      </c>
      <c r="L39" s="341" t="s">
        <v>185</v>
      </c>
    </row>
    <row r="40" spans="1:12" ht="15.9" customHeight="1" x14ac:dyDescent="0.3">
      <c r="A40" s="352"/>
      <c r="B40" s="353"/>
      <c r="C40" s="34" t="s">
        <v>186</v>
      </c>
      <c r="D40" s="34" t="s">
        <v>187</v>
      </c>
      <c r="E40" s="35" t="s">
        <v>186</v>
      </c>
      <c r="F40" s="35" t="s">
        <v>186</v>
      </c>
      <c r="G40" s="342"/>
      <c r="H40" s="342"/>
      <c r="I40" s="342"/>
      <c r="J40" s="342"/>
      <c r="K40" s="380"/>
      <c r="L40" s="342"/>
    </row>
    <row r="41" spans="1:12" ht="15.9" customHeight="1" x14ac:dyDescent="0.3">
      <c r="A41" s="336">
        <v>4000</v>
      </c>
      <c r="B41" s="337"/>
      <c r="C41" s="29">
        <v>4000</v>
      </c>
      <c r="D41" s="29">
        <v>186</v>
      </c>
      <c r="E41" s="29">
        <v>2500</v>
      </c>
      <c r="F41" s="20">
        <v>4060</v>
      </c>
      <c r="G41" s="224">
        <v>4769</v>
      </c>
      <c r="H41" s="224">
        <v>4769</v>
      </c>
      <c r="I41" s="224">
        <v>5130</v>
      </c>
      <c r="J41" s="224">
        <v>5246</v>
      </c>
      <c r="K41" s="224">
        <v>5969</v>
      </c>
      <c r="L41" s="224">
        <v>9886</v>
      </c>
    </row>
    <row r="42" spans="1:12" ht="15.9" customHeight="1" x14ac:dyDescent="0.3">
      <c r="A42" s="336">
        <v>4500</v>
      </c>
      <c r="B42" s="337"/>
      <c r="C42" s="29">
        <v>4500</v>
      </c>
      <c r="D42" s="29">
        <v>209</v>
      </c>
      <c r="E42" s="29">
        <v>2813</v>
      </c>
      <c r="F42" s="20">
        <v>4560</v>
      </c>
      <c r="G42" s="224">
        <v>6158</v>
      </c>
      <c r="H42" s="224">
        <v>6158</v>
      </c>
      <c r="I42" s="223" t="s">
        <v>53</v>
      </c>
      <c r="J42" s="224">
        <v>6773</v>
      </c>
      <c r="K42" s="224">
        <v>7452</v>
      </c>
      <c r="L42" s="224">
        <v>11567</v>
      </c>
    </row>
    <row r="43" spans="1:12" ht="15.9" customHeight="1" x14ac:dyDescent="0.3">
      <c r="C43" s="2"/>
    </row>
    <row r="44" spans="1:12" ht="15.9" customHeight="1" x14ac:dyDescent="0.3">
      <c r="C44" s="2"/>
    </row>
    <row r="45" spans="1:12" ht="15.9" customHeight="1" x14ac:dyDescent="0.3">
      <c r="A45" s="338" t="s">
        <v>172</v>
      </c>
      <c r="B45" s="339"/>
      <c r="C45" s="343" t="s">
        <v>173</v>
      </c>
      <c r="D45" s="344"/>
      <c r="E45" s="345"/>
      <c r="F45" s="346" t="s">
        <v>174</v>
      </c>
      <c r="G45" s="338" t="s">
        <v>255</v>
      </c>
      <c r="H45" s="340"/>
      <c r="I45" s="340"/>
      <c r="J45" s="340"/>
      <c r="K45" s="340"/>
      <c r="L45" s="339"/>
    </row>
    <row r="46" spans="1:12" ht="15.9" customHeight="1" x14ac:dyDescent="0.3">
      <c r="A46" s="350" t="s">
        <v>192</v>
      </c>
      <c r="B46" s="351"/>
      <c r="C46" s="37" t="s">
        <v>176</v>
      </c>
      <c r="D46" s="37" t="s">
        <v>177</v>
      </c>
      <c r="E46" s="37" t="s">
        <v>178</v>
      </c>
      <c r="F46" s="347"/>
      <c r="G46" s="341" t="s">
        <v>179</v>
      </c>
      <c r="H46" s="341" t="s">
        <v>180</v>
      </c>
      <c r="I46" s="341" t="s">
        <v>182</v>
      </c>
      <c r="J46" s="341" t="s">
        <v>876</v>
      </c>
      <c r="K46" s="379" t="s">
        <v>184</v>
      </c>
      <c r="L46" s="341" t="s">
        <v>185</v>
      </c>
    </row>
    <row r="47" spans="1:12" ht="15.9" customHeight="1" x14ac:dyDescent="0.3">
      <c r="A47" s="352"/>
      <c r="B47" s="353"/>
      <c r="C47" s="34" t="s">
        <v>186</v>
      </c>
      <c r="D47" s="34" t="s">
        <v>187</v>
      </c>
      <c r="E47" s="35" t="s">
        <v>186</v>
      </c>
      <c r="F47" s="35" t="s">
        <v>186</v>
      </c>
      <c r="G47" s="342"/>
      <c r="H47" s="342"/>
      <c r="I47" s="342"/>
      <c r="J47" s="342"/>
      <c r="K47" s="380"/>
      <c r="L47" s="342"/>
    </row>
    <row r="48" spans="1:12" ht="15.9" customHeight="1" x14ac:dyDescent="0.3">
      <c r="A48" s="336">
        <v>4000</v>
      </c>
      <c r="B48" s="337"/>
      <c r="C48" s="29">
        <v>4000</v>
      </c>
      <c r="D48" s="29">
        <v>181</v>
      </c>
      <c r="E48" s="29">
        <v>2247</v>
      </c>
      <c r="F48" s="20">
        <v>4060</v>
      </c>
      <c r="G48" s="224">
        <v>4769</v>
      </c>
      <c r="H48" s="224">
        <v>4769</v>
      </c>
      <c r="I48" s="224">
        <v>5130</v>
      </c>
      <c r="J48" s="224">
        <v>5246</v>
      </c>
      <c r="K48" s="224">
        <v>5969</v>
      </c>
      <c r="L48" s="224">
        <v>9886</v>
      </c>
    </row>
    <row r="49" spans="1:13" ht="15.9" customHeight="1" x14ac:dyDescent="0.3">
      <c r="A49" s="336">
        <v>4500</v>
      </c>
      <c r="B49" s="337"/>
      <c r="C49" s="29">
        <v>4500</v>
      </c>
      <c r="D49" s="29">
        <v>203</v>
      </c>
      <c r="E49" s="29">
        <v>2528</v>
      </c>
      <c r="F49" s="20">
        <v>4560</v>
      </c>
      <c r="G49" s="224">
        <v>6158</v>
      </c>
      <c r="H49" s="224">
        <v>6158</v>
      </c>
      <c r="I49" s="223" t="s">
        <v>53</v>
      </c>
      <c r="J49" s="224">
        <v>6773</v>
      </c>
      <c r="K49" s="224">
        <v>7452</v>
      </c>
      <c r="L49" s="224">
        <v>11567</v>
      </c>
    </row>
    <row r="50" spans="1:13" ht="15.9" customHeight="1" x14ac:dyDescent="0.3">
      <c r="C50" s="2"/>
    </row>
    <row r="51" spans="1:13" ht="15.9" customHeight="1" x14ac:dyDescent="0.3">
      <c r="C51" s="2"/>
    </row>
    <row r="52" spans="1:13" ht="15.9" customHeight="1" x14ac:dyDescent="0.3">
      <c r="A52" s="338" t="s">
        <v>172</v>
      </c>
      <c r="B52" s="339"/>
      <c r="C52" s="343" t="s">
        <v>173</v>
      </c>
      <c r="D52" s="344"/>
      <c r="E52" s="345"/>
      <c r="F52" s="346" t="s">
        <v>174</v>
      </c>
      <c r="G52" s="338" t="s">
        <v>255</v>
      </c>
      <c r="H52" s="340"/>
      <c r="I52" s="340"/>
      <c r="J52" s="340"/>
      <c r="K52" s="340"/>
      <c r="L52" s="339"/>
    </row>
    <row r="53" spans="1:13" ht="15.9" customHeight="1" x14ac:dyDescent="0.3">
      <c r="A53" s="350" t="s">
        <v>193</v>
      </c>
      <c r="B53" s="351"/>
      <c r="C53" s="37" t="s">
        <v>176</v>
      </c>
      <c r="D53" s="37" t="s">
        <v>177</v>
      </c>
      <c r="E53" s="37" t="s">
        <v>178</v>
      </c>
      <c r="F53" s="378"/>
      <c r="G53" s="341" t="s">
        <v>179</v>
      </c>
      <c r="H53" s="341" t="s">
        <v>180</v>
      </c>
      <c r="I53" s="341" t="s">
        <v>182</v>
      </c>
      <c r="J53" s="341" t="s">
        <v>876</v>
      </c>
      <c r="K53" s="379" t="s">
        <v>184</v>
      </c>
      <c r="L53" s="341" t="s">
        <v>185</v>
      </c>
    </row>
    <row r="54" spans="1:13" ht="15.9" customHeight="1" x14ac:dyDescent="0.3">
      <c r="A54" s="352"/>
      <c r="B54" s="353"/>
      <c r="C54" s="34" t="s">
        <v>186</v>
      </c>
      <c r="D54" s="34" t="s">
        <v>187</v>
      </c>
      <c r="E54" s="35" t="s">
        <v>186</v>
      </c>
      <c r="F54" s="35" t="s">
        <v>186</v>
      </c>
      <c r="G54" s="342"/>
      <c r="H54" s="342"/>
      <c r="I54" s="342"/>
      <c r="J54" s="342"/>
      <c r="K54" s="380"/>
      <c r="L54" s="342"/>
    </row>
    <row r="55" spans="1:13" ht="15.9" customHeight="1" x14ac:dyDescent="0.3">
      <c r="A55" s="336">
        <v>4000</v>
      </c>
      <c r="B55" s="337"/>
      <c r="C55" s="29">
        <v>4000</v>
      </c>
      <c r="D55" s="29">
        <v>171</v>
      </c>
      <c r="E55" s="29">
        <v>1702</v>
      </c>
      <c r="F55" s="20">
        <v>4060</v>
      </c>
      <c r="G55" s="223">
        <v>4769</v>
      </c>
      <c r="H55" s="223">
        <v>4769</v>
      </c>
      <c r="I55" s="223">
        <v>5130</v>
      </c>
      <c r="J55" s="223">
        <v>5246</v>
      </c>
      <c r="K55" s="223">
        <v>5969</v>
      </c>
      <c r="L55" s="223">
        <v>9886</v>
      </c>
    </row>
    <row r="56" spans="1:13" ht="15.9" customHeight="1" x14ac:dyDescent="0.3">
      <c r="A56" s="336">
        <v>4500</v>
      </c>
      <c r="B56" s="337"/>
      <c r="C56" s="29">
        <v>4500</v>
      </c>
      <c r="D56" s="29">
        <v>193</v>
      </c>
      <c r="E56" s="29">
        <v>1915</v>
      </c>
      <c r="F56" s="20">
        <v>4560</v>
      </c>
      <c r="G56" s="223">
        <v>6158</v>
      </c>
      <c r="H56" s="223">
        <v>6158</v>
      </c>
      <c r="I56" s="223" t="s">
        <v>53</v>
      </c>
      <c r="J56" s="223">
        <v>6773</v>
      </c>
      <c r="K56" s="223">
        <v>7452</v>
      </c>
      <c r="L56" s="223">
        <v>11567</v>
      </c>
    </row>
    <row r="57" spans="1:13" ht="15.9" customHeight="1" x14ac:dyDescent="0.3">
      <c r="C57" s="2"/>
    </row>
    <row r="58" spans="1:13" ht="15.9" customHeight="1" x14ac:dyDescent="0.3">
      <c r="C58" s="2"/>
    </row>
    <row r="59" spans="1:13" ht="15.9" customHeight="1" x14ac:dyDescent="0.3">
      <c r="A59" s="338" t="s">
        <v>172</v>
      </c>
      <c r="B59" s="339"/>
      <c r="C59" s="343" t="s">
        <v>173</v>
      </c>
      <c r="D59" s="344"/>
      <c r="E59" s="345"/>
      <c r="F59" s="346" t="s">
        <v>174</v>
      </c>
      <c r="G59" s="338" t="s">
        <v>255</v>
      </c>
      <c r="H59" s="340"/>
      <c r="I59" s="340"/>
      <c r="J59" s="340"/>
      <c r="K59" s="340"/>
      <c r="L59" s="339"/>
      <c r="M59" s="18"/>
    </row>
    <row r="60" spans="1:13" ht="15.9" customHeight="1" x14ac:dyDescent="0.3">
      <c r="A60" s="350" t="s">
        <v>557</v>
      </c>
      <c r="B60" s="351"/>
      <c r="C60" s="37" t="s">
        <v>176</v>
      </c>
      <c r="D60" s="37" t="s">
        <v>177</v>
      </c>
      <c r="E60" s="37" t="s">
        <v>178</v>
      </c>
      <c r="F60" s="378"/>
      <c r="G60" s="341" t="s">
        <v>179</v>
      </c>
      <c r="H60" s="341" t="s">
        <v>180</v>
      </c>
      <c r="I60" s="341" t="s">
        <v>182</v>
      </c>
      <c r="J60" s="341" t="s">
        <v>876</v>
      </c>
      <c r="K60" s="379" t="s">
        <v>184</v>
      </c>
      <c r="L60" s="341" t="s">
        <v>185</v>
      </c>
    </row>
    <row r="61" spans="1:13" ht="15.9" customHeight="1" x14ac:dyDescent="0.3">
      <c r="A61" s="352"/>
      <c r="B61" s="353"/>
      <c r="C61" s="34" t="s">
        <v>186</v>
      </c>
      <c r="D61" s="34" t="s">
        <v>187</v>
      </c>
      <c r="E61" s="35" t="s">
        <v>186</v>
      </c>
      <c r="F61" s="35" t="s">
        <v>186</v>
      </c>
      <c r="G61" s="342"/>
      <c r="H61" s="342"/>
      <c r="I61" s="342"/>
      <c r="J61" s="342"/>
      <c r="K61" s="380"/>
      <c r="L61" s="342"/>
    </row>
    <row r="62" spans="1:13" ht="15.9" customHeight="1" x14ac:dyDescent="0.3">
      <c r="A62" s="336">
        <v>4000</v>
      </c>
      <c r="B62" s="337"/>
      <c r="C62" s="29">
        <v>4000</v>
      </c>
      <c r="D62" s="29">
        <v>171</v>
      </c>
      <c r="E62" s="29">
        <v>1667</v>
      </c>
      <c r="F62" s="20">
        <v>4060</v>
      </c>
      <c r="G62" s="223">
        <v>4769</v>
      </c>
      <c r="H62" s="223">
        <v>4769</v>
      </c>
      <c r="I62" s="223">
        <v>5130</v>
      </c>
      <c r="J62" s="223">
        <v>5246</v>
      </c>
      <c r="K62" s="223">
        <v>5969</v>
      </c>
      <c r="L62" s="223">
        <v>9886</v>
      </c>
    </row>
    <row r="63" spans="1:13" ht="15.9" customHeight="1" x14ac:dyDescent="0.3">
      <c r="A63" s="336">
        <v>4500</v>
      </c>
      <c r="B63" s="337"/>
      <c r="C63" s="29">
        <v>4500</v>
      </c>
      <c r="D63" s="29">
        <v>192</v>
      </c>
      <c r="E63" s="29">
        <v>1875</v>
      </c>
      <c r="F63" s="20">
        <v>4560</v>
      </c>
      <c r="G63" s="223">
        <v>6158</v>
      </c>
      <c r="H63" s="223">
        <v>6158</v>
      </c>
      <c r="I63" s="223" t="s">
        <v>53</v>
      </c>
      <c r="J63" s="223">
        <v>6773</v>
      </c>
      <c r="K63" s="223">
        <v>7452</v>
      </c>
      <c r="L63" s="223">
        <v>11567</v>
      </c>
    </row>
    <row r="64" spans="1:13" ht="15.9" customHeight="1" x14ac:dyDescent="0.3">
      <c r="C64" s="2"/>
    </row>
    <row r="65" spans="1:12" ht="15.9" customHeight="1" x14ac:dyDescent="0.3"/>
    <row r="66" spans="1:12" ht="15.9" customHeight="1" x14ac:dyDescent="0.3">
      <c r="A66" s="384" t="s">
        <v>309</v>
      </c>
      <c r="B66" s="384"/>
      <c r="C66" s="384"/>
      <c r="D66" s="384"/>
      <c r="E66" s="384"/>
      <c r="F66" s="384"/>
      <c r="G66" s="384"/>
      <c r="H66" s="384"/>
      <c r="I66" s="384"/>
      <c r="J66" s="384"/>
      <c r="K66" s="384"/>
      <c r="L66" s="384"/>
    </row>
    <row r="67" spans="1:12" ht="15.9" customHeight="1" x14ac:dyDescent="0.3">
      <c r="A67" s="133" t="s">
        <v>195</v>
      </c>
      <c r="B67" s="444" t="s">
        <v>196</v>
      </c>
      <c r="C67" s="444"/>
      <c r="D67" s="444"/>
      <c r="E67" s="444"/>
      <c r="F67" s="444"/>
      <c r="G67" s="444"/>
      <c r="H67" s="444"/>
      <c r="I67" s="444"/>
      <c r="J67" s="133" t="s">
        <v>332</v>
      </c>
      <c r="K67" s="133" t="s">
        <v>333</v>
      </c>
      <c r="L67" s="133" t="s">
        <v>334</v>
      </c>
    </row>
    <row r="68" spans="1:12" ht="15.9" customHeight="1" x14ac:dyDescent="0.3">
      <c r="A68" s="85" t="s">
        <v>197</v>
      </c>
      <c r="B68" s="387" t="s">
        <v>262</v>
      </c>
      <c r="C68" s="399"/>
      <c r="D68" s="399"/>
      <c r="E68" s="399"/>
      <c r="F68" s="399"/>
      <c r="G68" s="399"/>
      <c r="H68" s="399"/>
      <c r="I68" s="399"/>
      <c r="J68" s="425">
        <v>1329</v>
      </c>
      <c r="K68" s="425"/>
      <c r="L68" s="425"/>
    </row>
    <row r="69" spans="1:12" ht="15.9" customHeight="1" x14ac:dyDescent="0.3">
      <c r="A69" s="81" t="s">
        <v>199</v>
      </c>
      <c r="B69" s="388" t="s">
        <v>200</v>
      </c>
      <c r="C69" s="388"/>
      <c r="D69" s="388"/>
      <c r="E69" s="388"/>
      <c r="F69" s="388"/>
      <c r="G69" s="388"/>
      <c r="H69" s="388"/>
      <c r="I69" s="388"/>
      <c r="J69" s="445" t="s">
        <v>201</v>
      </c>
      <c r="K69" s="445"/>
      <c r="L69" s="445"/>
    </row>
    <row r="70" spans="1:12" ht="15.9" customHeight="1" x14ac:dyDescent="0.3">
      <c r="A70" s="81" t="s">
        <v>202</v>
      </c>
      <c r="B70" s="388" t="s">
        <v>203</v>
      </c>
      <c r="C70" s="388"/>
      <c r="D70" s="388"/>
      <c r="E70" s="388"/>
      <c r="F70" s="388"/>
      <c r="G70" s="388"/>
      <c r="H70" s="388"/>
      <c r="I70" s="388"/>
      <c r="J70" s="445" t="s">
        <v>201</v>
      </c>
      <c r="K70" s="445"/>
      <c r="L70" s="445"/>
    </row>
    <row r="71" spans="1:12" ht="15.9" customHeight="1" x14ac:dyDescent="0.3">
      <c r="A71" s="81" t="s">
        <v>204</v>
      </c>
      <c r="B71" s="388" t="s">
        <v>205</v>
      </c>
      <c r="C71" s="388"/>
      <c r="D71" s="388"/>
      <c r="E71" s="388"/>
      <c r="F71" s="388"/>
      <c r="G71" s="388"/>
      <c r="H71" s="388"/>
      <c r="I71" s="388"/>
      <c r="J71" s="445" t="s">
        <v>201</v>
      </c>
      <c r="K71" s="445"/>
      <c r="L71" s="445"/>
    </row>
    <row r="72" spans="1:12" ht="15.9" customHeight="1" x14ac:dyDescent="0.3">
      <c r="A72" s="81" t="s">
        <v>206</v>
      </c>
      <c r="B72" s="388" t="s">
        <v>265</v>
      </c>
      <c r="C72" s="388"/>
      <c r="D72" s="388"/>
      <c r="E72" s="388"/>
      <c r="F72" s="388"/>
      <c r="G72" s="388"/>
      <c r="H72" s="388"/>
      <c r="I72" s="388"/>
      <c r="J72" s="189">
        <v>1122</v>
      </c>
      <c r="K72" s="189">
        <v>1281</v>
      </c>
      <c r="L72" s="189">
        <v>1441</v>
      </c>
    </row>
    <row r="73" spans="1:12" ht="15.9" customHeight="1" x14ac:dyDescent="0.3">
      <c r="A73" s="81" t="s">
        <v>208</v>
      </c>
      <c r="B73" s="388" t="s">
        <v>266</v>
      </c>
      <c r="C73" s="388"/>
      <c r="D73" s="388"/>
      <c r="E73" s="388"/>
      <c r="F73" s="388"/>
      <c r="G73" s="388"/>
      <c r="H73" s="388"/>
      <c r="I73" s="388"/>
      <c r="J73" s="388" t="s">
        <v>210</v>
      </c>
      <c r="K73" s="388"/>
      <c r="L73" s="388"/>
    </row>
    <row r="74" spans="1:12" ht="15.9" customHeight="1" x14ac:dyDescent="0.3">
      <c r="A74" s="392" t="s">
        <v>211</v>
      </c>
      <c r="B74" s="392"/>
      <c r="C74" s="392"/>
      <c r="D74" s="392"/>
      <c r="E74" s="392"/>
      <c r="F74" s="392"/>
      <c r="G74" s="392"/>
      <c r="H74" s="392"/>
      <c r="I74" s="392"/>
      <c r="J74" s="392"/>
      <c r="K74" s="392"/>
      <c r="L74" s="392"/>
    </row>
    <row r="75" spans="1:12" ht="15.9" customHeight="1" x14ac:dyDescent="0.3">
      <c r="A75" s="392" t="s">
        <v>212</v>
      </c>
      <c r="B75" s="392"/>
      <c r="C75" s="392"/>
      <c r="D75" s="392"/>
      <c r="E75" s="392"/>
      <c r="F75" s="392"/>
      <c r="G75" s="392"/>
      <c r="H75" s="392"/>
      <c r="I75" s="392"/>
      <c r="J75" s="392"/>
      <c r="K75" s="392"/>
      <c r="L75" s="392"/>
    </row>
    <row r="76" spans="1:12" ht="15.9" customHeight="1" x14ac:dyDescent="0.3">
      <c r="A76" s="392" t="s">
        <v>213</v>
      </c>
      <c r="B76" s="392"/>
      <c r="C76" s="392"/>
      <c r="D76" s="392"/>
      <c r="E76" s="392"/>
      <c r="F76" s="392"/>
      <c r="G76" s="392"/>
      <c r="H76" s="392"/>
      <c r="I76" s="392"/>
      <c r="J76" s="392"/>
      <c r="K76" s="392"/>
      <c r="L76" s="392"/>
    </row>
  </sheetData>
  <mergeCells count="115">
    <mergeCell ref="A6:L6"/>
    <mergeCell ref="J60:J61"/>
    <mergeCell ref="K60:K61"/>
    <mergeCell ref="L60:L61"/>
    <mergeCell ref="A76:L76"/>
    <mergeCell ref="A75:L75"/>
    <mergeCell ref="A74:L74"/>
    <mergeCell ref="L32:L33"/>
    <mergeCell ref="L39:L40"/>
    <mergeCell ref="I32:I33"/>
    <mergeCell ref="K32:K33"/>
    <mergeCell ref="H32:H33"/>
    <mergeCell ref="J32:J33"/>
    <mergeCell ref="J39:J40"/>
    <mergeCell ref="A66:L66"/>
    <mergeCell ref="B73:I73"/>
    <mergeCell ref="B72:I72"/>
    <mergeCell ref="B71:I71"/>
    <mergeCell ref="B70:I70"/>
    <mergeCell ref="B69:I69"/>
    <mergeCell ref="B67:I67"/>
    <mergeCell ref="J69:L69"/>
    <mergeCell ref="J70:L70"/>
    <mergeCell ref="J71:L71"/>
    <mergeCell ref="J73:L73"/>
    <mergeCell ref="B68:I68"/>
    <mergeCell ref="J68:L68"/>
    <mergeCell ref="K53:K54"/>
    <mergeCell ref="F52:F53"/>
    <mergeCell ref="A63:B63"/>
    <mergeCell ref="F59:F60"/>
    <mergeCell ref="A62:B62"/>
    <mergeCell ref="A59:B59"/>
    <mergeCell ref="C59:E59"/>
    <mergeCell ref="G59:L59"/>
    <mergeCell ref="A60:B61"/>
    <mergeCell ref="G60:G61"/>
    <mergeCell ref="H53:H54"/>
    <mergeCell ref="J53:J54"/>
    <mergeCell ref="A56:B56"/>
    <mergeCell ref="A55:B55"/>
    <mergeCell ref="G53:G54"/>
    <mergeCell ref="A53:B54"/>
    <mergeCell ref="L53:L54"/>
    <mergeCell ref="I53:I54"/>
    <mergeCell ref="H60:H61"/>
    <mergeCell ref="I60:I61"/>
    <mergeCell ref="C52:E52"/>
    <mergeCell ref="A1:D1"/>
    <mergeCell ref="A2:D2"/>
    <mergeCell ref="A3:D3"/>
    <mergeCell ref="A4:D4"/>
    <mergeCell ref="A27:B27"/>
    <mergeCell ref="C23:E23"/>
    <mergeCell ref="G23:L23"/>
    <mergeCell ref="I1:J2"/>
    <mergeCell ref="A24:B25"/>
    <mergeCell ref="G24:G25"/>
    <mergeCell ref="L24:L25"/>
    <mergeCell ref="I24:I25"/>
    <mergeCell ref="K24:K25"/>
    <mergeCell ref="H24:H25"/>
    <mergeCell ref="J24:J25"/>
    <mergeCell ref="A7:L7"/>
    <mergeCell ref="A8:L8"/>
    <mergeCell ref="A9:L9"/>
    <mergeCell ref="A26:B26"/>
    <mergeCell ref="A23:B23"/>
    <mergeCell ref="A10:L10"/>
    <mergeCell ref="A11:L11"/>
    <mergeCell ref="A12:L12"/>
    <mergeCell ref="A14:L14"/>
    <mergeCell ref="A15:L15"/>
    <mergeCell ref="A16:L16"/>
    <mergeCell ref="A21:L21"/>
    <mergeCell ref="A13:L13"/>
    <mergeCell ref="A17:L17"/>
    <mergeCell ref="G31:L31"/>
    <mergeCell ref="G38:L38"/>
    <mergeCell ref="A35:B35"/>
    <mergeCell ref="A32:B33"/>
    <mergeCell ref="A34:B34"/>
    <mergeCell ref="A31:B31"/>
    <mergeCell ref="A38:B38"/>
    <mergeCell ref="A28:B28"/>
    <mergeCell ref="G32:G33"/>
    <mergeCell ref="F31:F32"/>
    <mergeCell ref="F38:F39"/>
    <mergeCell ref="G39:G40"/>
    <mergeCell ref="A39:B40"/>
    <mergeCell ref="K39:K40"/>
    <mergeCell ref="I39:I40"/>
    <mergeCell ref="C31:E31"/>
    <mergeCell ref="C38:E38"/>
    <mergeCell ref="H39:H40"/>
    <mergeCell ref="A18:O18"/>
    <mergeCell ref="A19:H19"/>
    <mergeCell ref="A46:B47"/>
    <mergeCell ref="A49:B49"/>
    <mergeCell ref="A52:B52"/>
    <mergeCell ref="C45:E45"/>
    <mergeCell ref="G52:L52"/>
    <mergeCell ref="K46:K47"/>
    <mergeCell ref="I46:I47"/>
    <mergeCell ref="G45:L45"/>
    <mergeCell ref="A41:B41"/>
    <mergeCell ref="A48:B48"/>
    <mergeCell ref="A45:B45"/>
    <mergeCell ref="A42:B42"/>
    <mergeCell ref="L46:L47"/>
    <mergeCell ref="G46:G47"/>
    <mergeCell ref="H46:H47"/>
    <mergeCell ref="J46:J47"/>
    <mergeCell ref="F45:F46"/>
    <mergeCell ref="F23:F24"/>
  </mergeCells>
  <hyperlinks>
    <hyperlink ref="I1" location="'List of Screen'!A1" display="List of Screen" xr:uid="{00000000-0004-0000-2500-000000000000}"/>
    <hyperlink ref="I1:J2" location="'Lista produktów'!A1" display="LISTA PRODUKTÓW" xr:uid="{00000000-0004-0000-2500-000001000000}"/>
    <hyperlink ref="A74:G74" location="'Accessories motorized '!A1" display="Accessories and Control Systems" xr:uid="{00000000-0004-0000-2500-000002000000}"/>
    <hyperlink ref="A75:I75" location="'Control System Motorized'!A1" display="Control Systems" xr:uid="{00000000-0004-0000-2500-000003000000}"/>
    <hyperlink ref="A76:G76" location="'Accessories motorized '!A1" display="Accessories and Control Systems" xr:uid="{00000000-0004-0000-2500-000004000000}"/>
    <hyperlink ref="A76:I76" location="'Control System Motorized '!A1" display="Control Systems page 2" xr:uid="{00000000-0004-0000-2500-000005000000}"/>
    <hyperlink ref="A74:L74" location="'Akcesoria (ekr.elektryczne)'!A1" display="Akcesoria" xr:uid="{00000000-0004-0000-2500-000006000000}"/>
    <hyperlink ref="A75:L75" location="'Systemy sterowania (ceny)'!A1" display="Sterowania do ekranów elektrycznych (ceny)" xr:uid="{00000000-0004-0000-2500-000007000000}"/>
    <hyperlink ref="A76:L76" location="'Systemy sterowania (diagram)'!A1" display="Sterowania do ekranów elektrycznych (schematy)" xr:uid="{00000000-0004-0000-2500-000008000000}"/>
  </hyperlinks>
  <pageMargins left="0.25" right="0.25" top="0.75" bottom="0.75" header="0.3" footer="0.3"/>
  <pageSetup paperSize="9" scale="47" orientation="landscape" horizontalDpi="4294967293" verticalDpi="4294967293" r:id="rId1"/>
  <rowBreaks count="1" manualBreakCount="1">
    <brk id="50" max="16383" man="1"/>
  </row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oglio22">
    <pageSetUpPr fitToPage="1"/>
  </sheetPr>
  <dimension ref="A1:S63"/>
  <sheetViews>
    <sheetView showGridLines="0" zoomScaleNormal="100" workbookViewId="0">
      <selection sqref="A1:D1"/>
    </sheetView>
  </sheetViews>
  <sheetFormatPr defaultColWidth="0" defaultRowHeight="15.9" customHeight="1" zeroHeight="1" x14ac:dyDescent="0.3"/>
  <cols>
    <col min="1" max="2" width="10.6640625" style="2" customWidth="1"/>
    <col min="3" max="3" width="12.6640625" style="4" customWidth="1"/>
    <col min="4" max="5" width="12.6640625" style="2" customWidth="1"/>
    <col min="6" max="11" width="14.6640625" style="2" customWidth="1"/>
    <col min="12" max="14" width="12.6640625" style="2" customWidth="1"/>
    <col min="15" max="15" width="14.33203125" style="2" hidden="1" customWidth="1"/>
    <col min="16" max="16" width="13.6640625" style="2" hidden="1" customWidth="1"/>
    <col min="17" max="17" width="14.33203125" style="2" hidden="1" customWidth="1"/>
    <col min="18" max="19" width="13.44140625" style="2" hidden="1" customWidth="1"/>
    <col min="20" max="16384" width="11.44140625" style="2" hidden="1"/>
  </cols>
  <sheetData>
    <row r="1" spans="1:16" ht="15.9" customHeight="1" x14ac:dyDescent="0.3">
      <c r="A1" s="374" t="s">
        <v>310</v>
      </c>
      <c r="B1" s="374"/>
      <c r="C1" s="374"/>
      <c r="D1" s="374"/>
      <c r="E1" s="6"/>
      <c r="F1" s="6"/>
      <c r="H1" s="5"/>
      <c r="I1" s="376" t="s">
        <v>157</v>
      </c>
      <c r="J1" s="376"/>
      <c r="K1" s="5"/>
      <c r="L1" s="5"/>
      <c r="M1" s="1"/>
      <c r="N1" s="1"/>
      <c r="O1" s="1"/>
      <c r="P1" s="1"/>
    </row>
    <row r="2" spans="1:16" ht="15.9" customHeight="1" x14ac:dyDescent="0.3">
      <c r="A2" s="374" t="s">
        <v>124</v>
      </c>
      <c r="B2" s="374"/>
      <c r="C2" s="374"/>
      <c r="D2" s="374"/>
      <c r="E2" s="6"/>
      <c r="F2" s="6"/>
      <c r="H2" s="6"/>
      <c r="I2" s="376"/>
      <c r="J2" s="376"/>
    </row>
    <row r="3" spans="1:16" ht="15.9" customHeight="1" x14ac:dyDescent="0.3">
      <c r="A3" s="374" t="s">
        <v>328</v>
      </c>
      <c r="B3" s="374"/>
      <c r="C3" s="374"/>
      <c r="D3" s="374"/>
      <c r="E3" s="22"/>
      <c r="F3" s="22"/>
      <c r="G3" s="4"/>
      <c r="H3" s="17"/>
    </row>
    <row r="4" spans="1:16" ht="15.9" customHeight="1" x14ac:dyDescent="0.3">
      <c r="A4" s="374" t="s">
        <v>267</v>
      </c>
      <c r="B4" s="374"/>
      <c r="C4" s="374"/>
      <c r="D4" s="374"/>
      <c r="E4" s="22"/>
      <c r="F4" s="22"/>
      <c r="G4" s="4"/>
      <c r="H4" s="17"/>
    </row>
    <row r="5" spans="1:16" ht="15.9" customHeight="1" x14ac:dyDescent="0.3">
      <c r="A5" s="22"/>
      <c r="B5" s="22"/>
      <c r="C5" s="22"/>
      <c r="D5" s="22"/>
      <c r="E5" s="22"/>
      <c r="F5" s="22"/>
      <c r="G5" s="4"/>
      <c r="H5" s="17"/>
    </row>
    <row r="6" spans="1:16" customFormat="1" ht="15.9" customHeight="1" x14ac:dyDescent="0.3">
      <c r="A6" s="396" t="s">
        <v>215</v>
      </c>
      <c r="B6" s="396"/>
      <c r="C6" s="396"/>
      <c r="D6" s="396"/>
      <c r="E6" s="396"/>
      <c r="F6" s="396"/>
      <c r="G6" s="396"/>
      <c r="H6" s="396"/>
      <c r="I6" s="396"/>
      <c r="J6" s="396"/>
      <c r="K6" s="396"/>
      <c r="L6" s="396"/>
      <c r="M6" s="396"/>
      <c r="N6" s="396"/>
    </row>
    <row r="7" spans="1:16" customFormat="1" ht="15.9" customHeight="1" x14ac:dyDescent="0.3">
      <c r="A7" s="397" t="s">
        <v>335</v>
      </c>
      <c r="B7" s="397"/>
      <c r="C7" s="397"/>
      <c r="D7" s="397"/>
      <c r="E7" s="397"/>
      <c r="F7" s="397"/>
      <c r="G7" s="397"/>
      <c r="H7" s="397"/>
      <c r="I7" s="397"/>
      <c r="J7" s="397"/>
      <c r="K7" s="397"/>
      <c r="L7" s="397"/>
      <c r="M7" s="397"/>
      <c r="N7" s="397"/>
    </row>
    <row r="8" spans="1:16" customFormat="1" ht="15.9" customHeight="1" x14ac:dyDescent="0.3">
      <c r="A8" s="397" t="s">
        <v>330</v>
      </c>
      <c r="B8" s="397"/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97"/>
      <c r="N8" s="397"/>
    </row>
    <row r="9" spans="1:16" customFormat="1" ht="15.9" customHeight="1" x14ac:dyDescent="0.3">
      <c r="A9" s="397" t="s">
        <v>260</v>
      </c>
      <c r="B9" s="397"/>
      <c r="C9" s="397"/>
      <c r="D9" s="397"/>
      <c r="E9" s="397"/>
      <c r="F9" s="397"/>
      <c r="G9" s="397"/>
      <c r="H9" s="397"/>
      <c r="I9" s="397"/>
      <c r="J9" s="397"/>
      <c r="K9" s="397"/>
      <c r="L9" s="397"/>
      <c r="M9" s="397"/>
      <c r="N9" s="397"/>
    </row>
    <row r="10" spans="1:16" customFormat="1" ht="15.9" customHeight="1" x14ac:dyDescent="0.3">
      <c r="A10" s="397" t="s">
        <v>164</v>
      </c>
      <c r="B10" s="397"/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 s="397"/>
    </row>
    <row r="11" spans="1:16" customFormat="1" ht="15.9" customHeight="1" x14ac:dyDescent="0.3">
      <c r="A11" s="397" t="s">
        <v>165</v>
      </c>
      <c r="B11" s="397"/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 s="397"/>
    </row>
    <row r="12" spans="1:16" customFormat="1" ht="15.9" customHeight="1" x14ac:dyDescent="0.3">
      <c r="A12" s="397" t="s">
        <v>958</v>
      </c>
      <c r="B12" s="397"/>
      <c r="C12" s="397"/>
      <c r="D12" s="397"/>
      <c r="E12" s="397"/>
      <c r="F12" s="397"/>
      <c r="G12" s="397"/>
      <c r="H12" s="397"/>
      <c r="I12" s="397"/>
      <c r="J12" s="397"/>
      <c r="K12" s="397"/>
      <c r="L12" s="397"/>
      <c r="M12" s="397"/>
      <c r="N12" s="397"/>
    </row>
    <row r="13" spans="1:16" customFormat="1" ht="15.9" customHeight="1" x14ac:dyDescent="0.3">
      <c r="A13" s="397" t="s">
        <v>959</v>
      </c>
      <c r="B13" s="397"/>
      <c r="C13" s="397"/>
      <c r="D13" s="397"/>
      <c r="E13" s="397"/>
      <c r="F13" s="397"/>
      <c r="G13" s="397"/>
      <c r="H13" s="397"/>
      <c r="I13" s="397"/>
      <c r="J13" s="397"/>
      <c r="K13" s="397"/>
      <c r="L13" s="397"/>
      <c r="M13" s="397"/>
      <c r="N13" s="397"/>
    </row>
    <row r="14" spans="1:16" customFormat="1" ht="15.9" customHeight="1" x14ac:dyDescent="0.3">
      <c r="A14" s="397" t="s">
        <v>166</v>
      </c>
      <c r="B14" s="397"/>
      <c r="C14" s="397"/>
      <c r="D14" s="397"/>
      <c r="E14" s="397"/>
      <c r="F14" s="397"/>
      <c r="G14" s="397"/>
      <c r="H14" s="397"/>
      <c r="I14" s="397"/>
      <c r="J14" s="397"/>
      <c r="K14" s="397"/>
      <c r="L14" s="397"/>
      <c r="M14" s="397"/>
      <c r="N14" s="397"/>
    </row>
    <row r="15" spans="1:16" customFormat="1" ht="15.9" customHeight="1" x14ac:dyDescent="0.3">
      <c r="A15" s="397" t="s">
        <v>167</v>
      </c>
      <c r="B15" s="397"/>
      <c r="C15" s="397"/>
      <c r="D15" s="397"/>
      <c r="E15" s="397"/>
      <c r="F15" s="397"/>
      <c r="G15" s="397"/>
      <c r="H15" s="397"/>
      <c r="I15" s="397"/>
      <c r="J15" s="397"/>
      <c r="K15" s="397"/>
      <c r="L15" s="397"/>
      <c r="M15" s="397"/>
      <c r="N15" s="397"/>
    </row>
    <row r="16" spans="1:16" customFormat="1" ht="15.9" customHeight="1" x14ac:dyDescent="0.3">
      <c r="A16" s="397" t="s">
        <v>168</v>
      </c>
      <c r="B16" s="397"/>
      <c r="C16" s="397"/>
      <c r="D16" s="397"/>
      <c r="E16" s="397"/>
      <c r="F16" s="397"/>
      <c r="G16" s="397"/>
      <c r="H16" s="397"/>
      <c r="I16" s="397"/>
      <c r="J16" s="397"/>
      <c r="K16" s="397"/>
      <c r="L16" s="397"/>
      <c r="M16" s="397"/>
      <c r="N16" s="397"/>
    </row>
    <row r="17" spans="1:14" customFormat="1" ht="15.9" customHeight="1" x14ac:dyDescent="0.3">
      <c r="A17" s="397" t="s">
        <v>336</v>
      </c>
      <c r="B17" s="397"/>
      <c r="C17" s="397"/>
      <c r="D17" s="397"/>
      <c r="E17" s="397"/>
      <c r="F17" s="397"/>
      <c r="G17" s="397"/>
      <c r="H17" s="397"/>
      <c r="I17" s="397"/>
      <c r="J17" s="397"/>
      <c r="K17" s="397"/>
      <c r="L17" s="397"/>
      <c r="M17" s="397"/>
      <c r="N17" s="397"/>
    </row>
    <row r="18" spans="1:14" customFormat="1" ht="15.9" customHeight="1" x14ac:dyDescent="0.3">
      <c r="A18" s="397" t="s">
        <v>218</v>
      </c>
      <c r="B18" s="397"/>
      <c r="C18" s="397"/>
      <c r="D18" s="397"/>
      <c r="E18" s="397"/>
      <c r="F18" s="397"/>
      <c r="G18" s="397"/>
      <c r="H18" s="397"/>
      <c r="I18" s="397"/>
      <c r="J18" s="397"/>
      <c r="K18" s="397"/>
      <c r="L18" s="397"/>
      <c r="M18" s="397"/>
      <c r="N18" s="397"/>
    </row>
    <row r="19" spans="1:14" customFormat="1" ht="15.9" customHeight="1" x14ac:dyDescent="0.3">
      <c r="A19" s="396" t="s">
        <v>337</v>
      </c>
      <c r="B19" s="396"/>
      <c r="C19" s="396"/>
      <c r="D19" s="396"/>
      <c r="E19" s="396"/>
      <c r="F19" s="396"/>
      <c r="G19" s="396"/>
      <c r="H19" s="396"/>
      <c r="I19" s="396"/>
      <c r="J19" s="396"/>
      <c r="K19" s="396"/>
      <c r="L19" s="396"/>
      <c r="M19" s="396"/>
      <c r="N19" s="396"/>
    </row>
    <row r="20" spans="1:14" customFormat="1" ht="15.9" customHeight="1" x14ac:dyDescent="0.3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</row>
    <row r="21" spans="1:14" customFormat="1" ht="15.9" customHeight="1" x14ac:dyDescent="0.3">
      <c r="A21" s="395" t="s">
        <v>251</v>
      </c>
      <c r="B21" s="395"/>
      <c r="C21" s="395"/>
      <c r="D21" s="395"/>
      <c r="E21" s="395"/>
      <c r="F21" s="395"/>
      <c r="G21" s="395"/>
      <c r="H21" s="395"/>
      <c r="I21" s="395"/>
      <c r="J21" s="395"/>
      <c r="K21" s="395"/>
      <c r="L21" s="395"/>
      <c r="M21" s="395"/>
      <c r="N21" s="395"/>
    </row>
    <row r="22" spans="1:14" customFormat="1" ht="15.9" customHeight="1" x14ac:dyDescent="0.3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</row>
    <row r="23" spans="1:14" ht="15.9" customHeight="1" x14ac:dyDescent="0.3">
      <c r="A23" s="338" t="s">
        <v>172</v>
      </c>
      <c r="B23" s="339"/>
      <c r="C23" s="343" t="s">
        <v>173</v>
      </c>
      <c r="D23" s="344"/>
      <c r="E23" s="345"/>
      <c r="F23" s="346" t="s">
        <v>174</v>
      </c>
      <c r="G23" s="338" t="s">
        <v>255</v>
      </c>
      <c r="H23" s="340"/>
      <c r="I23" s="340"/>
      <c r="J23" s="340"/>
      <c r="K23" s="340"/>
      <c r="L23" s="338" t="s">
        <v>221</v>
      </c>
      <c r="M23" s="340"/>
      <c r="N23" s="339"/>
    </row>
    <row r="24" spans="1:14" ht="15.9" customHeight="1" x14ac:dyDescent="0.3">
      <c r="A24" s="350" t="s">
        <v>189</v>
      </c>
      <c r="B24" s="351"/>
      <c r="C24" s="37" t="s">
        <v>176</v>
      </c>
      <c r="D24" s="37" t="s">
        <v>177</v>
      </c>
      <c r="E24" s="37" t="s">
        <v>178</v>
      </c>
      <c r="F24" s="347"/>
      <c r="G24" s="346" t="s">
        <v>179</v>
      </c>
      <c r="H24" s="346" t="s">
        <v>182</v>
      </c>
      <c r="I24" s="341" t="s">
        <v>876</v>
      </c>
      <c r="J24" s="394" t="s">
        <v>184</v>
      </c>
      <c r="K24" s="346" t="s">
        <v>185</v>
      </c>
      <c r="L24" s="386" t="s">
        <v>268</v>
      </c>
      <c r="M24" s="386" t="s">
        <v>269</v>
      </c>
      <c r="N24" s="386" t="s">
        <v>270</v>
      </c>
    </row>
    <row r="25" spans="1:14" ht="15.9" customHeight="1" x14ac:dyDescent="0.3">
      <c r="A25" s="352"/>
      <c r="B25" s="353"/>
      <c r="C25" s="34" t="s">
        <v>186</v>
      </c>
      <c r="D25" s="34" t="s">
        <v>187</v>
      </c>
      <c r="E25" s="35" t="s">
        <v>186</v>
      </c>
      <c r="F25" s="35" t="s">
        <v>186</v>
      </c>
      <c r="G25" s="342"/>
      <c r="H25" s="342"/>
      <c r="I25" s="342"/>
      <c r="J25" s="380"/>
      <c r="K25" s="342"/>
      <c r="L25" s="342"/>
      <c r="M25" s="342"/>
      <c r="N25" s="342"/>
    </row>
    <row r="26" spans="1:14" s="53" customFormat="1" ht="15.9" customHeight="1" x14ac:dyDescent="0.3">
      <c r="A26" s="336">
        <v>3900</v>
      </c>
      <c r="B26" s="337"/>
      <c r="C26" s="29">
        <v>3900</v>
      </c>
      <c r="D26" s="29">
        <v>192</v>
      </c>
      <c r="E26" s="86">
        <v>2932</v>
      </c>
      <c r="F26" s="20">
        <v>4060</v>
      </c>
      <c r="G26" s="224">
        <v>5362</v>
      </c>
      <c r="H26" s="224">
        <v>5723</v>
      </c>
      <c r="I26" s="224">
        <v>5900</v>
      </c>
      <c r="J26" s="224">
        <v>6562</v>
      </c>
      <c r="K26" s="224">
        <v>10479</v>
      </c>
      <c r="L26" s="171">
        <v>391</v>
      </c>
      <c r="M26" s="26" t="s">
        <v>53</v>
      </c>
      <c r="N26" s="26" t="s">
        <v>53</v>
      </c>
    </row>
    <row r="27" spans="1:14" ht="15.9" customHeight="1" x14ac:dyDescent="0.3">
      <c r="C27" s="2"/>
    </row>
    <row r="28" spans="1:14" ht="15.9" customHeight="1" x14ac:dyDescent="0.3">
      <c r="A28" s="19"/>
      <c r="B28" s="19"/>
      <c r="C28" s="19"/>
      <c r="D28" s="19"/>
      <c r="E28" s="19"/>
      <c r="F28" s="23"/>
      <c r="G28" s="7"/>
      <c r="H28" s="7"/>
      <c r="I28" s="7"/>
      <c r="J28" s="7"/>
      <c r="K28" s="7"/>
    </row>
    <row r="29" spans="1:14" ht="15.9" customHeight="1" x14ac:dyDescent="0.3">
      <c r="A29" s="338" t="s">
        <v>172</v>
      </c>
      <c r="B29" s="339"/>
      <c r="C29" s="343" t="s">
        <v>173</v>
      </c>
      <c r="D29" s="344"/>
      <c r="E29" s="345"/>
      <c r="F29" s="346" t="s">
        <v>174</v>
      </c>
      <c r="G29" s="338" t="s">
        <v>255</v>
      </c>
      <c r="H29" s="340"/>
      <c r="I29" s="340"/>
      <c r="J29" s="340"/>
      <c r="K29" s="340"/>
      <c r="L29" s="338" t="s">
        <v>221</v>
      </c>
      <c r="M29" s="340"/>
      <c r="N29" s="339"/>
    </row>
    <row r="30" spans="1:14" ht="15.9" customHeight="1" x14ac:dyDescent="0.3">
      <c r="A30" s="350" t="s">
        <v>191</v>
      </c>
      <c r="B30" s="351"/>
      <c r="C30" s="37" t="s">
        <v>176</v>
      </c>
      <c r="D30" s="37" t="s">
        <v>177</v>
      </c>
      <c r="E30" s="37" t="s">
        <v>178</v>
      </c>
      <c r="F30" s="347"/>
      <c r="G30" s="346" t="s">
        <v>179</v>
      </c>
      <c r="H30" s="346" t="s">
        <v>182</v>
      </c>
      <c r="I30" s="341" t="s">
        <v>876</v>
      </c>
      <c r="J30" s="394" t="s">
        <v>184</v>
      </c>
      <c r="K30" s="346" t="s">
        <v>185</v>
      </c>
      <c r="L30" s="386" t="s">
        <v>268</v>
      </c>
      <c r="M30" s="386" t="s">
        <v>269</v>
      </c>
      <c r="N30" s="386" t="s">
        <v>270</v>
      </c>
    </row>
    <row r="31" spans="1:14" ht="15.9" customHeight="1" x14ac:dyDescent="0.3">
      <c r="A31" s="352"/>
      <c r="B31" s="353"/>
      <c r="C31" s="34" t="s">
        <v>186</v>
      </c>
      <c r="D31" s="34" t="s">
        <v>187</v>
      </c>
      <c r="E31" s="35" t="s">
        <v>186</v>
      </c>
      <c r="F31" s="35" t="s">
        <v>186</v>
      </c>
      <c r="G31" s="342"/>
      <c r="H31" s="342"/>
      <c r="I31" s="342"/>
      <c r="J31" s="380"/>
      <c r="K31" s="342"/>
      <c r="L31" s="342"/>
      <c r="M31" s="342"/>
      <c r="N31" s="342"/>
    </row>
    <row r="32" spans="1:14" s="53" customFormat="1" ht="15.9" customHeight="1" x14ac:dyDescent="0.3">
      <c r="A32" s="336">
        <v>3900</v>
      </c>
      <c r="B32" s="337"/>
      <c r="C32" s="29">
        <v>3900</v>
      </c>
      <c r="D32" s="29">
        <v>181</v>
      </c>
      <c r="E32" s="86">
        <v>2438</v>
      </c>
      <c r="F32" s="20">
        <v>4060</v>
      </c>
      <c r="G32" s="224">
        <v>5362</v>
      </c>
      <c r="H32" s="224">
        <v>5723</v>
      </c>
      <c r="I32" s="224">
        <v>5900</v>
      </c>
      <c r="J32" s="224">
        <v>6562</v>
      </c>
      <c r="K32" s="224">
        <v>10479</v>
      </c>
      <c r="L32" s="171">
        <v>391</v>
      </c>
      <c r="M32" s="26" t="s">
        <v>53</v>
      </c>
      <c r="N32" s="26" t="s">
        <v>53</v>
      </c>
    </row>
    <row r="33" spans="1:14" ht="15.9" customHeight="1" x14ac:dyDescent="0.3">
      <c r="A33" s="19"/>
      <c r="B33" s="19"/>
      <c r="C33" s="19"/>
      <c r="D33" s="19"/>
      <c r="E33" s="19"/>
      <c r="F33" s="23"/>
      <c r="G33" s="7"/>
      <c r="H33" s="7"/>
      <c r="I33" s="7"/>
      <c r="M33" s="10"/>
      <c r="N33" s="10"/>
    </row>
    <row r="34" spans="1:14" ht="15.9" customHeight="1" x14ac:dyDescent="0.3">
      <c r="C34" s="2"/>
    </row>
    <row r="35" spans="1:14" ht="15.9" customHeight="1" x14ac:dyDescent="0.3">
      <c r="A35" s="338" t="s">
        <v>172</v>
      </c>
      <c r="B35" s="339"/>
      <c r="C35" s="343" t="s">
        <v>173</v>
      </c>
      <c r="D35" s="344"/>
      <c r="E35" s="345"/>
      <c r="F35" s="346" t="s">
        <v>174</v>
      </c>
      <c r="G35" s="338" t="s">
        <v>255</v>
      </c>
      <c r="H35" s="340"/>
      <c r="I35" s="340"/>
      <c r="J35" s="340"/>
      <c r="K35" s="340"/>
      <c r="L35" s="338" t="s">
        <v>221</v>
      </c>
      <c r="M35" s="340"/>
      <c r="N35" s="339"/>
    </row>
    <row r="36" spans="1:14" ht="15.9" customHeight="1" x14ac:dyDescent="0.3">
      <c r="A36" s="350" t="s">
        <v>192</v>
      </c>
      <c r="B36" s="351"/>
      <c r="C36" s="37" t="s">
        <v>176</v>
      </c>
      <c r="D36" s="37" t="s">
        <v>177</v>
      </c>
      <c r="E36" s="37" t="s">
        <v>178</v>
      </c>
      <c r="F36" s="347"/>
      <c r="G36" s="346" t="s">
        <v>179</v>
      </c>
      <c r="H36" s="346" t="s">
        <v>182</v>
      </c>
      <c r="I36" s="341" t="s">
        <v>876</v>
      </c>
      <c r="J36" s="394" t="s">
        <v>184</v>
      </c>
      <c r="K36" s="346" t="s">
        <v>185</v>
      </c>
      <c r="L36" s="386" t="s">
        <v>268</v>
      </c>
      <c r="M36" s="386" t="s">
        <v>269</v>
      </c>
      <c r="N36" s="386" t="s">
        <v>270</v>
      </c>
    </row>
    <row r="37" spans="1:14" ht="15.9" customHeight="1" x14ac:dyDescent="0.3">
      <c r="A37" s="352"/>
      <c r="B37" s="353"/>
      <c r="C37" s="34" t="s">
        <v>186</v>
      </c>
      <c r="D37" s="34" t="s">
        <v>187</v>
      </c>
      <c r="E37" s="35" t="s">
        <v>186</v>
      </c>
      <c r="F37" s="35" t="s">
        <v>186</v>
      </c>
      <c r="G37" s="342"/>
      <c r="H37" s="342"/>
      <c r="I37" s="342"/>
      <c r="J37" s="380"/>
      <c r="K37" s="342"/>
      <c r="L37" s="342"/>
      <c r="M37" s="342"/>
      <c r="N37" s="342"/>
    </row>
    <row r="38" spans="1:14" s="53" customFormat="1" ht="15.9" customHeight="1" x14ac:dyDescent="0.3">
      <c r="A38" s="336">
        <v>3900</v>
      </c>
      <c r="B38" s="337"/>
      <c r="C38" s="29">
        <v>3900</v>
      </c>
      <c r="D38" s="29">
        <v>176</v>
      </c>
      <c r="E38" s="86">
        <v>2191</v>
      </c>
      <c r="F38" s="20">
        <v>4060</v>
      </c>
      <c r="G38" s="224">
        <v>5362</v>
      </c>
      <c r="H38" s="224">
        <v>5723</v>
      </c>
      <c r="I38" s="224">
        <v>5900</v>
      </c>
      <c r="J38" s="224">
        <v>6562</v>
      </c>
      <c r="K38" s="224">
        <v>10479</v>
      </c>
      <c r="L38" s="171">
        <v>391</v>
      </c>
      <c r="M38" s="171">
        <v>516</v>
      </c>
      <c r="N38" s="171">
        <v>598</v>
      </c>
    </row>
    <row r="39" spans="1:14" ht="15.9" customHeight="1" x14ac:dyDescent="0.3">
      <c r="A39" s="19"/>
      <c r="B39" s="19"/>
      <c r="C39" s="19"/>
      <c r="D39" s="19"/>
      <c r="E39" s="19"/>
      <c r="F39" s="23"/>
      <c r="G39" s="7"/>
      <c r="H39" s="7"/>
      <c r="I39" s="7"/>
      <c r="M39" s="10"/>
      <c r="N39" s="10"/>
    </row>
    <row r="40" spans="1:14" ht="15.9" customHeight="1" x14ac:dyDescent="0.3">
      <c r="C40" s="2"/>
    </row>
    <row r="41" spans="1:14" ht="15.9" customHeight="1" x14ac:dyDescent="0.3">
      <c r="A41" s="338" t="s">
        <v>172</v>
      </c>
      <c r="B41" s="339"/>
      <c r="C41" s="343" t="s">
        <v>173</v>
      </c>
      <c r="D41" s="344"/>
      <c r="E41" s="345"/>
      <c r="F41" s="346" t="s">
        <v>174</v>
      </c>
      <c r="G41" s="338" t="s">
        <v>255</v>
      </c>
      <c r="H41" s="340"/>
      <c r="I41" s="340"/>
      <c r="J41" s="340"/>
      <c r="K41" s="340"/>
      <c r="L41" s="338" t="s">
        <v>221</v>
      </c>
      <c r="M41" s="340"/>
      <c r="N41" s="339"/>
    </row>
    <row r="42" spans="1:14" ht="15.9" customHeight="1" x14ac:dyDescent="0.3">
      <c r="A42" s="350" t="s">
        <v>193</v>
      </c>
      <c r="B42" s="351"/>
      <c r="C42" s="37" t="s">
        <v>176</v>
      </c>
      <c r="D42" s="37" t="s">
        <v>177</v>
      </c>
      <c r="E42" s="37" t="s">
        <v>178</v>
      </c>
      <c r="F42" s="378"/>
      <c r="G42" s="346" t="s">
        <v>179</v>
      </c>
      <c r="H42" s="346" t="s">
        <v>182</v>
      </c>
      <c r="I42" s="341" t="s">
        <v>876</v>
      </c>
      <c r="J42" s="394" t="s">
        <v>184</v>
      </c>
      <c r="K42" s="346" t="s">
        <v>185</v>
      </c>
      <c r="L42" s="386" t="s">
        <v>268</v>
      </c>
      <c r="M42" s="386" t="s">
        <v>269</v>
      </c>
      <c r="N42" s="386" t="s">
        <v>270</v>
      </c>
    </row>
    <row r="43" spans="1:14" ht="15.9" customHeight="1" x14ac:dyDescent="0.3">
      <c r="A43" s="352"/>
      <c r="B43" s="353"/>
      <c r="C43" s="34" t="s">
        <v>186</v>
      </c>
      <c r="D43" s="34" t="s">
        <v>187</v>
      </c>
      <c r="E43" s="35" t="s">
        <v>186</v>
      </c>
      <c r="F43" s="35" t="s">
        <v>186</v>
      </c>
      <c r="G43" s="342"/>
      <c r="H43" s="342"/>
      <c r="I43" s="342"/>
      <c r="J43" s="380"/>
      <c r="K43" s="342"/>
      <c r="L43" s="342"/>
      <c r="M43" s="342"/>
      <c r="N43" s="342"/>
    </row>
    <row r="44" spans="1:14" s="53" customFormat="1" ht="15.9" customHeight="1" x14ac:dyDescent="0.3">
      <c r="A44" s="336">
        <v>3900</v>
      </c>
      <c r="B44" s="337"/>
      <c r="C44" s="29">
        <v>3900</v>
      </c>
      <c r="D44" s="29">
        <v>167</v>
      </c>
      <c r="E44" s="86">
        <v>1660</v>
      </c>
      <c r="F44" s="20">
        <v>4060</v>
      </c>
      <c r="G44" s="223">
        <v>5362</v>
      </c>
      <c r="H44" s="223">
        <v>5723</v>
      </c>
      <c r="I44" s="223">
        <v>5900</v>
      </c>
      <c r="J44" s="223">
        <v>6562</v>
      </c>
      <c r="K44" s="223">
        <v>10479</v>
      </c>
      <c r="L44" s="171">
        <v>391</v>
      </c>
      <c r="M44" s="171">
        <v>516</v>
      </c>
      <c r="N44" s="171">
        <v>598</v>
      </c>
    </row>
    <row r="45" spans="1:14" ht="15.9" customHeight="1" x14ac:dyDescent="0.3">
      <c r="C45" s="2"/>
    </row>
    <row r="46" spans="1:14" ht="15.9" customHeight="1" x14ac:dyDescent="0.3">
      <c r="C46" s="2"/>
    </row>
    <row r="47" spans="1:14" ht="15.9" customHeight="1" x14ac:dyDescent="0.3">
      <c r="A47" s="338" t="s">
        <v>172</v>
      </c>
      <c r="B47" s="339"/>
      <c r="C47" s="343" t="s">
        <v>173</v>
      </c>
      <c r="D47" s="344"/>
      <c r="E47" s="345"/>
      <c r="F47" s="346" t="s">
        <v>174</v>
      </c>
      <c r="G47" s="338" t="s">
        <v>255</v>
      </c>
      <c r="H47" s="340"/>
      <c r="I47" s="340"/>
      <c r="J47" s="340"/>
      <c r="K47" s="340"/>
      <c r="L47" s="338" t="s">
        <v>221</v>
      </c>
      <c r="M47" s="340"/>
      <c r="N47" s="339"/>
    </row>
    <row r="48" spans="1:14" ht="15.9" customHeight="1" x14ac:dyDescent="0.3">
      <c r="A48" s="350" t="s">
        <v>557</v>
      </c>
      <c r="B48" s="351"/>
      <c r="C48" s="37" t="s">
        <v>176</v>
      </c>
      <c r="D48" s="37" t="s">
        <v>177</v>
      </c>
      <c r="E48" s="37" t="s">
        <v>178</v>
      </c>
      <c r="F48" s="378"/>
      <c r="G48" s="346" t="s">
        <v>179</v>
      </c>
      <c r="H48" s="346" t="s">
        <v>182</v>
      </c>
      <c r="I48" s="341" t="s">
        <v>876</v>
      </c>
      <c r="J48" s="394" t="s">
        <v>184</v>
      </c>
      <c r="K48" s="346" t="s">
        <v>185</v>
      </c>
      <c r="L48" s="386" t="s">
        <v>268</v>
      </c>
      <c r="M48" s="386" t="s">
        <v>269</v>
      </c>
      <c r="N48" s="386" t="s">
        <v>270</v>
      </c>
    </row>
    <row r="49" spans="1:14" ht="15.9" customHeight="1" x14ac:dyDescent="0.3">
      <c r="A49" s="352"/>
      <c r="B49" s="353"/>
      <c r="C49" s="34" t="s">
        <v>186</v>
      </c>
      <c r="D49" s="34" t="s">
        <v>187</v>
      </c>
      <c r="E49" s="35" t="s">
        <v>186</v>
      </c>
      <c r="F49" s="35" t="s">
        <v>186</v>
      </c>
      <c r="G49" s="342"/>
      <c r="H49" s="342"/>
      <c r="I49" s="342"/>
      <c r="J49" s="380"/>
      <c r="K49" s="342"/>
      <c r="L49" s="342"/>
      <c r="M49" s="342"/>
      <c r="N49" s="342"/>
    </row>
    <row r="50" spans="1:14" ht="15.9" customHeight="1" x14ac:dyDescent="0.3">
      <c r="A50" s="336">
        <v>3900</v>
      </c>
      <c r="B50" s="337"/>
      <c r="C50" s="29">
        <v>3900</v>
      </c>
      <c r="D50" s="29">
        <v>166</v>
      </c>
      <c r="E50" s="86">
        <v>1625</v>
      </c>
      <c r="F50" s="20">
        <v>4060</v>
      </c>
      <c r="G50" s="223">
        <v>5362</v>
      </c>
      <c r="H50" s="223">
        <v>5723</v>
      </c>
      <c r="I50" s="223">
        <v>5900</v>
      </c>
      <c r="J50" s="223">
        <v>6562</v>
      </c>
      <c r="K50" s="223">
        <v>10479</v>
      </c>
      <c r="L50" s="171">
        <v>391</v>
      </c>
      <c r="M50" s="171">
        <v>516</v>
      </c>
      <c r="N50" s="171">
        <v>598</v>
      </c>
    </row>
    <row r="51" spans="1:14" ht="15.9" customHeight="1" x14ac:dyDescent="0.3"/>
    <row r="52" spans="1:14" ht="15.9" customHeight="1" x14ac:dyDescent="0.3"/>
    <row r="53" spans="1:14" ht="15.9" customHeight="1" x14ac:dyDescent="0.3">
      <c r="A53" s="384" t="s">
        <v>309</v>
      </c>
      <c r="B53" s="384"/>
      <c r="C53" s="384"/>
      <c r="D53" s="384"/>
      <c r="E53" s="384"/>
      <c r="F53" s="384"/>
      <c r="G53" s="384"/>
      <c r="H53" s="384"/>
      <c r="I53" s="384"/>
      <c r="J53" s="384"/>
      <c r="K53" s="384"/>
      <c r="L53" s="384"/>
      <c r="M53" s="384"/>
      <c r="N53" s="384"/>
    </row>
    <row r="54" spans="1:14" ht="15.9" customHeight="1" x14ac:dyDescent="0.3">
      <c r="A54" s="36" t="s">
        <v>195</v>
      </c>
      <c r="B54" s="389" t="s">
        <v>196</v>
      </c>
      <c r="C54" s="389"/>
      <c r="D54" s="389"/>
      <c r="E54" s="389"/>
      <c r="F54" s="389"/>
      <c r="G54" s="389"/>
      <c r="H54" s="389"/>
      <c r="I54" s="389"/>
      <c r="J54" s="389"/>
      <c r="K54" s="389"/>
      <c r="L54" s="446" t="s">
        <v>255</v>
      </c>
      <c r="M54" s="446"/>
      <c r="N54" s="446"/>
    </row>
    <row r="55" spans="1:14" ht="15.9" customHeight="1" x14ac:dyDescent="0.3">
      <c r="A55" s="85" t="s">
        <v>197</v>
      </c>
      <c r="B55" s="387" t="s">
        <v>262</v>
      </c>
      <c r="C55" s="387"/>
      <c r="D55" s="387"/>
      <c r="E55" s="387"/>
      <c r="F55" s="387"/>
      <c r="G55" s="387"/>
      <c r="H55" s="387"/>
      <c r="I55" s="387"/>
      <c r="J55" s="387"/>
      <c r="K55" s="387"/>
      <c r="L55" s="425">
        <v>1329</v>
      </c>
      <c r="M55" s="425"/>
      <c r="N55" s="425"/>
    </row>
    <row r="56" spans="1:14" ht="15.9" customHeight="1" x14ac:dyDescent="0.3">
      <c r="A56" s="81" t="s">
        <v>199</v>
      </c>
      <c r="B56" s="388" t="s">
        <v>200</v>
      </c>
      <c r="C56" s="388"/>
      <c r="D56" s="388"/>
      <c r="E56" s="388"/>
      <c r="F56" s="388"/>
      <c r="G56" s="388"/>
      <c r="H56" s="388"/>
      <c r="I56" s="388"/>
      <c r="J56" s="388"/>
      <c r="K56" s="388"/>
      <c r="L56" s="445" t="s">
        <v>201</v>
      </c>
      <c r="M56" s="445"/>
      <c r="N56" s="445"/>
    </row>
    <row r="57" spans="1:14" ht="15.9" customHeight="1" x14ac:dyDescent="0.3">
      <c r="A57" s="81" t="s">
        <v>202</v>
      </c>
      <c r="B57" s="388" t="s">
        <v>203</v>
      </c>
      <c r="C57" s="388"/>
      <c r="D57" s="388"/>
      <c r="E57" s="388"/>
      <c r="F57" s="388"/>
      <c r="G57" s="388"/>
      <c r="H57" s="388"/>
      <c r="I57" s="388"/>
      <c r="J57" s="388"/>
      <c r="K57" s="388"/>
      <c r="L57" s="445" t="s">
        <v>201</v>
      </c>
      <c r="M57" s="445"/>
      <c r="N57" s="445"/>
    </row>
    <row r="58" spans="1:14" ht="15.9" customHeight="1" x14ac:dyDescent="0.3">
      <c r="A58" s="81" t="s">
        <v>204</v>
      </c>
      <c r="B58" s="388" t="s">
        <v>205</v>
      </c>
      <c r="C58" s="388"/>
      <c r="D58" s="388"/>
      <c r="E58" s="388"/>
      <c r="F58" s="388"/>
      <c r="G58" s="388"/>
      <c r="H58" s="388"/>
      <c r="I58" s="388"/>
      <c r="J58" s="388"/>
      <c r="K58" s="388"/>
      <c r="L58" s="445" t="s">
        <v>201</v>
      </c>
      <c r="M58" s="445"/>
      <c r="N58" s="445"/>
    </row>
    <row r="59" spans="1:14" ht="15.9" customHeight="1" x14ac:dyDescent="0.3">
      <c r="A59" s="81" t="s">
        <v>206</v>
      </c>
      <c r="B59" s="388" t="s">
        <v>265</v>
      </c>
      <c r="C59" s="388"/>
      <c r="D59" s="388"/>
      <c r="E59" s="388"/>
      <c r="F59" s="388"/>
      <c r="G59" s="388"/>
      <c r="H59" s="388"/>
      <c r="I59" s="388"/>
      <c r="J59" s="388"/>
      <c r="K59" s="388"/>
      <c r="L59" s="425">
        <v>1281</v>
      </c>
      <c r="M59" s="425"/>
      <c r="N59" s="425"/>
    </row>
    <row r="60" spans="1:14" ht="15.9" customHeight="1" x14ac:dyDescent="0.3">
      <c r="A60" s="81" t="s">
        <v>208</v>
      </c>
      <c r="B60" s="388" t="s">
        <v>266</v>
      </c>
      <c r="C60" s="388"/>
      <c r="D60" s="388"/>
      <c r="E60" s="388"/>
      <c r="F60" s="388"/>
      <c r="G60" s="388"/>
      <c r="H60" s="388"/>
      <c r="I60" s="388"/>
      <c r="J60" s="388"/>
      <c r="K60" s="388"/>
      <c r="L60" s="388" t="s">
        <v>210</v>
      </c>
      <c r="M60" s="388"/>
      <c r="N60" s="388"/>
    </row>
    <row r="61" spans="1:14" ht="15.9" customHeight="1" x14ac:dyDescent="0.3">
      <c r="A61" s="392" t="s">
        <v>211</v>
      </c>
      <c r="B61" s="392"/>
      <c r="C61" s="392"/>
      <c r="D61" s="392"/>
      <c r="E61" s="392"/>
      <c r="F61" s="392"/>
      <c r="G61" s="392"/>
      <c r="H61" s="392"/>
      <c r="I61" s="392"/>
      <c r="J61" s="392"/>
      <c r="K61" s="392"/>
      <c r="L61" s="392"/>
      <c r="M61" s="392"/>
      <c r="N61" s="392"/>
    </row>
    <row r="62" spans="1:14" ht="15.9" customHeight="1" x14ac:dyDescent="0.3">
      <c r="A62" s="356" t="s">
        <v>212</v>
      </c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8"/>
    </row>
    <row r="63" spans="1:14" ht="15.9" customHeight="1" x14ac:dyDescent="0.3">
      <c r="A63" s="356" t="s">
        <v>213</v>
      </c>
      <c r="B63" s="357"/>
      <c r="C63" s="357"/>
      <c r="D63" s="357"/>
      <c r="E63" s="357"/>
      <c r="F63" s="357"/>
      <c r="G63" s="357"/>
      <c r="H63" s="357"/>
      <c r="I63" s="357"/>
      <c r="J63" s="357"/>
      <c r="K63" s="357"/>
      <c r="L63" s="357"/>
      <c r="M63" s="357"/>
      <c r="N63" s="358"/>
    </row>
  </sheetData>
  <mergeCells count="113">
    <mergeCell ref="L41:N41"/>
    <mergeCell ref="A36:B37"/>
    <mergeCell ref="H36:H37"/>
    <mergeCell ref="A35:B35"/>
    <mergeCell ref="A26:B26"/>
    <mergeCell ref="A8:N8"/>
    <mergeCell ref="A9:N9"/>
    <mergeCell ref="A10:N10"/>
    <mergeCell ref="A17:N17"/>
    <mergeCell ref="A21:N21"/>
    <mergeCell ref="A19:N19"/>
    <mergeCell ref="A11:N11"/>
    <mergeCell ref="C29:E29"/>
    <mergeCell ref="G41:K41"/>
    <mergeCell ref="A41:B41"/>
    <mergeCell ref="F41:F42"/>
    <mergeCell ref="A38:B38"/>
    <mergeCell ref="C41:E41"/>
    <mergeCell ref="J42:J43"/>
    <mergeCell ref="K42:K43"/>
    <mergeCell ref="A32:B32"/>
    <mergeCell ref="C35:E35"/>
    <mergeCell ref="H24:H25"/>
    <mergeCell ref="I24:I25"/>
    <mergeCell ref="A50:B50"/>
    <mergeCell ref="F47:F48"/>
    <mergeCell ref="L54:N54"/>
    <mergeCell ref="B59:K59"/>
    <mergeCell ref="B60:K60"/>
    <mergeCell ref="B58:K58"/>
    <mergeCell ref="B57:K57"/>
    <mergeCell ref="B56:K56"/>
    <mergeCell ref="B55:K55"/>
    <mergeCell ref="B54:K54"/>
    <mergeCell ref="H48:H49"/>
    <mergeCell ref="I48:I49"/>
    <mergeCell ref="J48:J49"/>
    <mergeCell ref="K48:K49"/>
    <mergeCell ref="L48:L49"/>
    <mergeCell ref="M48:M49"/>
    <mergeCell ref="N48:N49"/>
    <mergeCell ref="A63:N63"/>
    <mergeCell ref="A62:N62"/>
    <mergeCell ref="A61:N61"/>
    <mergeCell ref="L60:N60"/>
    <mergeCell ref="L59:N59"/>
    <mergeCell ref="L58:N58"/>
    <mergeCell ref="L57:N57"/>
    <mergeCell ref="A53:N53"/>
    <mergeCell ref="L42:L43"/>
    <mergeCell ref="M42:M43"/>
    <mergeCell ref="N42:N43"/>
    <mergeCell ref="A44:B44"/>
    <mergeCell ref="A42:B43"/>
    <mergeCell ref="G42:G43"/>
    <mergeCell ref="H42:H43"/>
    <mergeCell ref="I42:I43"/>
    <mergeCell ref="A47:B47"/>
    <mergeCell ref="C47:E47"/>
    <mergeCell ref="G47:K47"/>
    <mergeCell ref="L47:N47"/>
    <mergeCell ref="A48:B49"/>
    <mergeCell ref="G48:G49"/>
    <mergeCell ref="L56:N56"/>
    <mergeCell ref="L55:N55"/>
    <mergeCell ref="A1:D1"/>
    <mergeCell ref="A2:D2"/>
    <mergeCell ref="C23:E23"/>
    <mergeCell ref="A24:B25"/>
    <mergeCell ref="I1:J2"/>
    <mergeCell ref="A3:D3"/>
    <mergeCell ref="A12:N12"/>
    <mergeCell ref="A14:N14"/>
    <mergeCell ref="A15:N15"/>
    <mergeCell ref="A16:N16"/>
    <mergeCell ref="L23:N23"/>
    <mergeCell ref="J24:J25"/>
    <mergeCell ref="K24:K25"/>
    <mergeCell ref="L24:L25"/>
    <mergeCell ref="M24:M25"/>
    <mergeCell ref="N24:N25"/>
    <mergeCell ref="A18:N18"/>
    <mergeCell ref="A7:N7"/>
    <mergeCell ref="A13:N13"/>
    <mergeCell ref="A6:N6"/>
    <mergeCell ref="F23:F24"/>
    <mergeCell ref="A4:D4"/>
    <mergeCell ref="A23:B23"/>
    <mergeCell ref="G24:G25"/>
    <mergeCell ref="G23:K23"/>
    <mergeCell ref="L35:N35"/>
    <mergeCell ref="I36:I37"/>
    <mergeCell ref="M30:M31"/>
    <mergeCell ref="N30:N31"/>
    <mergeCell ref="L30:L31"/>
    <mergeCell ref="A29:B29"/>
    <mergeCell ref="L29:N29"/>
    <mergeCell ref="G29:K29"/>
    <mergeCell ref="I30:I31"/>
    <mergeCell ref="J30:J31"/>
    <mergeCell ref="K30:K31"/>
    <mergeCell ref="G30:G31"/>
    <mergeCell ref="H30:H31"/>
    <mergeCell ref="A30:B31"/>
    <mergeCell ref="J36:J37"/>
    <mergeCell ref="K36:K37"/>
    <mergeCell ref="L36:L37"/>
    <mergeCell ref="M36:M37"/>
    <mergeCell ref="N36:N37"/>
    <mergeCell ref="G35:K35"/>
    <mergeCell ref="F29:F30"/>
    <mergeCell ref="G36:G37"/>
    <mergeCell ref="F35:F36"/>
  </mergeCells>
  <hyperlinks>
    <hyperlink ref="A61:H61" location="'Accessories motorized '!A1" display="Accessories and Control Systems" xr:uid="{00000000-0004-0000-2600-000002000000}"/>
    <hyperlink ref="A62:I62" location="'Control System Motorized'!A1" display="Control Systems" xr:uid="{00000000-0004-0000-2600-000003000000}"/>
    <hyperlink ref="A63:H63" location="'Accessories motorized '!A1" display="Accessories and Control Systems" xr:uid="{00000000-0004-0000-2600-000004000000}"/>
    <hyperlink ref="A63:I63" location="'Control System Motorized '!A1" display="Control Systems page 2" xr:uid="{00000000-0004-0000-2600-000005000000}"/>
    <hyperlink ref="A61:N61" location="'Akcesoria (ekr.elektryczne)'!A1" display="Akcesoria" xr:uid="{00000000-0004-0000-2600-000006000000}"/>
    <hyperlink ref="A62:N62" location="'Systemy sterowania (ceny)'!A1" display="Sterowania do ekranów elektrycznych (ceny)" xr:uid="{00000000-0004-0000-2600-000007000000}"/>
    <hyperlink ref="A63:N63" location="'Systemy sterowania (diagram)'!A1" display="Sterowania do ekranów elektrycznych (schematy)" xr:uid="{00000000-0004-0000-2600-000008000000}"/>
    <hyperlink ref="I1" location="'List of Screen'!A1" display="List of Screen" xr:uid="{FC704115-6374-4E2E-B640-8F3F1FAB02C7}"/>
    <hyperlink ref="I1:J2" location="'Lista produktów'!A1" display="LISTA PRODUKTÓW" xr:uid="{191B3628-738E-474F-8A17-288B823C2B6B}"/>
  </hyperlinks>
  <pageMargins left="0.25" right="0.25" top="0.75" bottom="0.75" header="0.3" footer="0.3"/>
  <pageSetup paperSize="9" scale="57" orientation="landscape" horizontalDpi="4294967293" verticalDpi="4294967293" r:id="rId1"/>
  <ignoredErrors>
    <ignoredError sqref="L42:N43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oglio23">
    <pageSetUpPr fitToPage="1"/>
  </sheetPr>
  <dimension ref="A1:Q87"/>
  <sheetViews>
    <sheetView showGridLines="0" zoomScaleNormal="100" workbookViewId="0">
      <selection sqref="A1:E1"/>
    </sheetView>
  </sheetViews>
  <sheetFormatPr defaultColWidth="0" defaultRowHeight="14.4" zeroHeight="1" x14ac:dyDescent="0.3"/>
  <cols>
    <col min="1" max="2" width="10.6640625" style="2" customWidth="1"/>
    <col min="3" max="3" width="12.6640625" style="4" customWidth="1"/>
    <col min="4" max="5" width="12.6640625" style="2" customWidth="1"/>
    <col min="6" max="13" width="14.6640625" style="2" customWidth="1"/>
    <col min="14" max="16" width="12.6640625" style="2" customWidth="1"/>
    <col min="17" max="17" width="0" style="2" hidden="1" customWidth="1"/>
    <col min="18" max="16384" width="11.44140625" style="2" hidden="1"/>
  </cols>
  <sheetData>
    <row r="1" spans="1:17" ht="15.9" customHeight="1" x14ac:dyDescent="0.3">
      <c r="A1" s="374" t="s">
        <v>310</v>
      </c>
      <c r="B1" s="374"/>
      <c r="C1" s="374"/>
      <c r="D1" s="374"/>
      <c r="E1" s="374"/>
      <c r="F1" s="6"/>
      <c r="H1" s="5"/>
      <c r="I1" s="376" t="s">
        <v>157</v>
      </c>
      <c r="J1" s="376"/>
      <c r="K1" s="5"/>
      <c r="L1" s="33"/>
      <c r="M1" s="33"/>
      <c r="N1" s="5"/>
      <c r="O1" s="1"/>
      <c r="P1" s="1"/>
      <c r="Q1" s="1"/>
    </row>
    <row r="2" spans="1:17" ht="15.9" customHeight="1" x14ac:dyDescent="0.3">
      <c r="A2" s="374" t="s">
        <v>124</v>
      </c>
      <c r="B2" s="374"/>
      <c r="C2" s="374"/>
      <c r="D2" s="374"/>
      <c r="E2" s="374"/>
      <c r="F2" s="6"/>
      <c r="H2" s="6"/>
      <c r="I2" s="376"/>
      <c r="J2" s="376"/>
    </row>
    <row r="3" spans="1:17" ht="15.9" customHeight="1" x14ac:dyDescent="0.3">
      <c r="A3" s="374" t="s">
        <v>328</v>
      </c>
      <c r="B3" s="374"/>
      <c r="C3" s="374"/>
      <c r="D3" s="374"/>
      <c r="E3" s="374"/>
      <c r="F3" s="22"/>
      <c r="G3" s="4"/>
      <c r="H3" s="17"/>
      <c r="I3" s="17"/>
    </row>
    <row r="4" spans="1:17" ht="15.9" customHeight="1" x14ac:dyDescent="0.3">
      <c r="A4" s="374" t="s">
        <v>229</v>
      </c>
      <c r="B4" s="374"/>
      <c r="C4" s="374"/>
      <c r="D4" s="374"/>
      <c r="E4" s="374"/>
      <c r="F4" s="22"/>
      <c r="G4" s="4"/>
      <c r="H4" s="17"/>
      <c r="I4" s="17"/>
    </row>
    <row r="5" spans="1:17" ht="15.9" customHeight="1" x14ac:dyDescent="0.3">
      <c r="A5" s="374" t="s">
        <v>338</v>
      </c>
      <c r="B5" s="374"/>
      <c r="C5" s="374"/>
      <c r="D5" s="374"/>
      <c r="E5" s="374"/>
      <c r="F5" s="22"/>
      <c r="G5" s="4"/>
      <c r="H5" s="17"/>
      <c r="I5" s="17"/>
    </row>
    <row r="6" spans="1:17" ht="15.9" customHeight="1" x14ac:dyDescent="0.3">
      <c r="A6" s="107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7" ht="15.9" customHeight="1" x14ac:dyDescent="0.3">
      <c r="A7" s="382" t="s">
        <v>339</v>
      </c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  <c r="M7" s="382"/>
      <c r="N7" s="382"/>
      <c r="O7" s="382"/>
      <c r="P7" s="382"/>
    </row>
    <row r="8" spans="1:17" ht="15.9" customHeight="1" x14ac:dyDescent="0.3">
      <c r="A8" s="375" t="s">
        <v>335</v>
      </c>
      <c r="B8" s="375"/>
      <c r="C8" s="375"/>
      <c r="D8" s="375"/>
      <c r="E8" s="375"/>
      <c r="F8" s="375"/>
      <c r="G8" s="375"/>
      <c r="H8" s="375"/>
      <c r="I8" s="375"/>
      <c r="J8" s="375"/>
      <c r="K8" s="375"/>
      <c r="L8" s="375"/>
      <c r="M8" s="375"/>
      <c r="N8" s="375"/>
      <c r="O8" s="375"/>
      <c r="P8" s="375"/>
    </row>
    <row r="9" spans="1:17" ht="15.9" customHeight="1" x14ac:dyDescent="0.3">
      <c r="A9" s="375" t="s">
        <v>330</v>
      </c>
      <c r="B9" s="375"/>
      <c r="C9" s="375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75"/>
    </row>
    <row r="10" spans="1:17" ht="15.9" customHeight="1" x14ac:dyDescent="0.3">
      <c r="A10" s="375" t="s">
        <v>260</v>
      </c>
      <c r="B10" s="375"/>
      <c r="C10" s="375"/>
      <c r="D10" s="375"/>
      <c r="E10" s="375"/>
      <c r="F10" s="375"/>
      <c r="G10" s="375"/>
      <c r="H10" s="375"/>
      <c r="I10" s="375"/>
      <c r="J10" s="375"/>
      <c r="K10" s="375"/>
      <c r="L10" s="375"/>
      <c r="M10" s="375"/>
      <c r="N10" s="375"/>
      <c r="O10" s="375"/>
      <c r="P10" s="375"/>
    </row>
    <row r="11" spans="1:17" ht="15.9" customHeight="1" x14ac:dyDescent="0.3">
      <c r="A11" s="375" t="s">
        <v>164</v>
      </c>
      <c r="B11" s="375"/>
      <c r="C11" s="375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75"/>
    </row>
    <row r="12" spans="1:17" ht="15.9" customHeight="1" x14ac:dyDescent="0.3">
      <c r="A12" s="375" t="s">
        <v>165</v>
      </c>
      <c r="B12" s="375"/>
      <c r="C12" s="375"/>
      <c r="D12" s="375"/>
      <c r="E12" s="375"/>
      <c r="F12" s="375"/>
      <c r="G12" s="375"/>
      <c r="H12" s="375"/>
      <c r="I12" s="375"/>
      <c r="J12" s="375"/>
      <c r="K12" s="375"/>
      <c r="L12" s="375"/>
      <c r="M12" s="375"/>
      <c r="N12" s="375"/>
      <c r="O12" s="375"/>
      <c r="P12" s="375"/>
    </row>
    <row r="13" spans="1:17" ht="15.9" customHeight="1" x14ac:dyDescent="0.3">
      <c r="A13" s="375" t="s">
        <v>958</v>
      </c>
      <c r="B13" s="375"/>
      <c r="C13" s="375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75"/>
    </row>
    <row r="14" spans="1:17" ht="15.9" customHeight="1" x14ac:dyDescent="0.3">
      <c r="A14" s="375" t="s">
        <v>959</v>
      </c>
      <c r="B14" s="375"/>
      <c r="C14" s="375"/>
      <c r="D14" s="375"/>
      <c r="E14" s="375"/>
      <c r="F14" s="375"/>
      <c r="G14" s="375"/>
      <c r="H14" s="375"/>
      <c r="I14" s="375"/>
      <c r="J14" s="375"/>
      <c r="K14" s="375"/>
      <c r="L14" s="375"/>
      <c r="M14" s="375"/>
      <c r="N14" s="375"/>
      <c r="O14" s="375"/>
      <c r="P14" s="375"/>
    </row>
    <row r="15" spans="1:17" ht="15.9" customHeight="1" x14ac:dyDescent="0.3">
      <c r="A15" s="375" t="s">
        <v>166</v>
      </c>
      <c r="B15" s="375"/>
      <c r="C15" s="375"/>
      <c r="D15" s="375"/>
      <c r="E15" s="375"/>
      <c r="F15" s="375"/>
      <c r="G15" s="375"/>
      <c r="H15" s="375"/>
      <c r="I15" s="375"/>
      <c r="J15" s="375"/>
      <c r="K15" s="375"/>
      <c r="L15" s="375"/>
      <c r="M15" s="375"/>
      <c r="N15" s="375"/>
      <c r="O15" s="375"/>
      <c r="P15" s="375"/>
    </row>
    <row r="16" spans="1:17" ht="15.9" customHeight="1" x14ac:dyDescent="0.3">
      <c r="A16" s="375" t="s">
        <v>167</v>
      </c>
      <c r="B16" s="375"/>
      <c r="C16" s="375"/>
      <c r="D16" s="375"/>
      <c r="E16" s="375"/>
      <c r="F16" s="375"/>
      <c r="G16" s="375"/>
      <c r="H16" s="375"/>
      <c r="I16" s="375"/>
      <c r="J16" s="375"/>
      <c r="K16" s="375"/>
      <c r="L16" s="375"/>
      <c r="M16" s="375"/>
      <c r="N16" s="375"/>
      <c r="O16" s="375"/>
      <c r="P16" s="375"/>
    </row>
    <row r="17" spans="1:16" ht="15.9" customHeight="1" x14ac:dyDescent="0.3">
      <c r="A17" s="375" t="s">
        <v>168</v>
      </c>
      <c r="B17" s="375"/>
      <c r="C17" s="375"/>
      <c r="D17" s="375"/>
      <c r="E17" s="375"/>
      <c r="F17" s="375"/>
      <c r="G17" s="375"/>
      <c r="H17" s="375"/>
      <c r="I17" s="375"/>
      <c r="J17" s="375"/>
      <c r="K17" s="375"/>
      <c r="L17" s="375"/>
      <c r="M17" s="375"/>
      <c r="N17" s="375"/>
      <c r="O17" s="375"/>
      <c r="P17" s="375"/>
    </row>
    <row r="18" spans="1:16" ht="15.9" customHeight="1" x14ac:dyDescent="0.3">
      <c r="A18" s="375" t="s">
        <v>250</v>
      </c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375"/>
    </row>
    <row r="19" spans="1:16" ht="15.9" customHeight="1" x14ac:dyDescent="0.3">
      <c r="A19" s="375" t="s">
        <v>218</v>
      </c>
      <c r="B19" s="375"/>
      <c r="C19" s="375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75"/>
    </row>
    <row r="20" spans="1:16" ht="15.9" customHeight="1" x14ac:dyDescent="0.3">
      <c r="A20" s="382" t="s">
        <v>340</v>
      </c>
      <c r="B20" s="382"/>
      <c r="C20" s="382"/>
      <c r="D20" s="382"/>
      <c r="E20" s="382"/>
      <c r="F20" s="382"/>
      <c r="G20" s="382"/>
      <c r="H20" s="382"/>
      <c r="I20" s="382"/>
      <c r="J20" s="382"/>
      <c r="K20" s="382"/>
      <c r="L20" s="382"/>
      <c r="M20" s="382"/>
      <c r="N20" s="382"/>
      <c r="O20" s="382"/>
      <c r="P20" s="382"/>
    </row>
    <row r="21" spans="1:16" ht="15.9" customHeight="1" x14ac:dyDescent="0.3">
      <c r="A21" s="332" t="s">
        <v>1112</v>
      </c>
      <c r="B21" s="332"/>
      <c r="C21" s="332"/>
      <c r="D21" s="332"/>
      <c r="E21" s="332"/>
      <c r="F21" s="332"/>
      <c r="G21" s="332"/>
      <c r="H21" s="332"/>
      <c r="I21" s="332"/>
      <c r="J21" s="332"/>
      <c r="K21" s="332"/>
      <c r="L21" s="332"/>
      <c r="M21" s="332"/>
      <c r="N21" s="332"/>
      <c r="O21" s="332"/>
      <c r="P21" s="107"/>
    </row>
    <row r="22" spans="1:16" ht="15.9" customHeight="1" x14ac:dyDescent="0.3">
      <c r="A22" s="332" t="s">
        <v>1111</v>
      </c>
      <c r="B22" s="332"/>
      <c r="C22" s="332"/>
      <c r="D22" s="332"/>
      <c r="E22" s="332"/>
      <c r="F22" s="332"/>
      <c r="G22" s="332"/>
      <c r="H22" s="332"/>
      <c r="I22" s="49"/>
      <c r="J22" s="49"/>
      <c r="K22" s="49"/>
      <c r="L22" s="49"/>
      <c r="M22" s="49"/>
      <c r="N22" s="49"/>
      <c r="O22" s="49"/>
      <c r="P22" s="107"/>
    </row>
    <row r="23" spans="1:16" ht="15.9" customHeight="1" x14ac:dyDescent="0.3">
      <c r="A23" s="107"/>
      <c r="B23" s="107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</row>
    <row r="24" spans="1:16" ht="15.9" customHeight="1" x14ac:dyDescent="0.3">
      <c r="A24" s="348" t="s">
        <v>251</v>
      </c>
      <c r="B24" s="348"/>
      <c r="C24" s="348"/>
      <c r="D24" s="348"/>
      <c r="E24" s="348"/>
      <c r="F24" s="348"/>
      <c r="G24" s="348"/>
      <c r="H24" s="348"/>
      <c r="I24" s="348"/>
      <c r="J24" s="348"/>
      <c r="K24" s="348"/>
      <c r="L24" s="348"/>
      <c r="M24" s="348"/>
      <c r="N24" s="348"/>
      <c r="O24" s="348"/>
      <c r="P24" s="348"/>
    </row>
    <row r="25" spans="1:16" ht="15.9" customHeight="1" x14ac:dyDescent="0.3">
      <c r="A25" s="107"/>
      <c r="B25" s="107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</row>
    <row r="26" spans="1:16" ht="15.9" customHeight="1" x14ac:dyDescent="0.3">
      <c r="A26" s="338" t="s">
        <v>172</v>
      </c>
      <c r="B26" s="339"/>
      <c r="C26" s="343" t="s">
        <v>173</v>
      </c>
      <c r="D26" s="344"/>
      <c r="E26" s="345"/>
      <c r="F26" s="346" t="s">
        <v>174</v>
      </c>
      <c r="G26" s="338" t="s">
        <v>255</v>
      </c>
      <c r="H26" s="340"/>
      <c r="I26" s="340"/>
      <c r="J26" s="340"/>
      <c r="K26" s="340"/>
      <c r="L26" s="340"/>
      <c r="M26" s="340"/>
      <c r="N26" s="338" t="s">
        <v>221</v>
      </c>
      <c r="O26" s="340"/>
      <c r="P26" s="339"/>
    </row>
    <row r="27" spans="1:16" ht="15.9" customHeight="1" x14ac:dyDescent="0.3">
      <c r="A27" s="350" t="s">
        <v>189</v>
      </c>
      <c r="B27" s="351"/>
      <c r="C27" s="37" t="s">
        <v>176</v>
      </c>
      <c r="D27" s="37" t="s">
        <v>177</v>
      </c>
      <c r="E27" s="37" t="s">
        <v>178</v>
      </c>
      <c r="F27" s="347"/>
      <c r="G27" s="346" t="s">
        <v>179</v>
      </c>
      <c r="H27" s="346" t="s">
        <v>233</v>
      </c>
      <c r="I27" s="346" t="s">
        <v>182</v>
      </c>
      <c r="J27" s="341" t="s">
        <v>876</v>
      </c>
      <c r="K27" s="346" t="s">
        <v>234</v>
      </c>
      <c r="L27" s="394" t="s">
        <v>184</v>
      </c>
      <c r="M27" s="346" t="s">
        <v>185</v>
      </c>
      <c r="N27" s="386" t="s">
        <v>268</v>
      </c>
      <c r="O27" s="386" t="s">
        <v>269</v>
      </c>
      <c r="P27" s="386" t="s">
        <v>270</v>
      </c>
    </row>
    <row r="28" spans="1:16" ht="15.9" customHeight="1" x14ac:dyDescent="0.3">
      <c r="A28" s="352"/>
      <c r="B28" s="353"/>
      <c r="C28" s="34" t="s">
        <v>186</v>
      </c>
      <c r="D28" s="34" t="s">
        <v>187</v>
      </c>
      <c r="E28" s="35" t="s">
        <v>186</v>
      </c>
      <c r="F28" s="35" t="s">
        <v>186</v>
      </c>
      <c r="G28" s="342"/>
      <c r="H28" s="342"/>
      <c r="I28" s="342"/>
      <c r="J28" s="342"/>
      <c r="K28" s="342"/>
      <c r="L28" s="380"/>
      <c r="M28" s="342"/>
      <c r="N28" s="342"/>
      <c r="O28" s="342"/>
      <c r="P28" s="342"/>
    </row>
    <row r="29" spans="1:16" ht="15.9" customHeight="1" x14ac:dyDescent="0.3">
      <c r="A29" s="336">
        <v>3630</v>
      </c>
      <c r="B29" s="337"/>
      <c r="C29" s="29">
        <v>3630</v>
      </c>
      <c r="D29" s="29">
        <v>179</v>
      </c>
      <c r="E29" s="29">
        <v>2729</v>
      </c>
      <c r="F29" s="20">
        <v>4060</v>
      </c>
      <c r="G29" s="224">
        <v>7865</v>
      </c>
      <c r="H29" s="224">
        <v>7865</v>
      </c>
      <c r="I29" s="224">
        <v>8471</v>
      </c>
      <c r="J29" s="224">
        <v>8656</v>
      </c>
      <c r="K29" s="224">
        <v>8656</v>
      </c>
      <c r="L29" s="224">
        <v>9263</v>
      </c>
      <c r="M29" s="224">
        <v>14195</v>
      </c>
      <c r="N29" s="171">
        <v>391</v>
      </c>
      <c r="O29" s="26" t="s">
        <v>53</v>
      </c>
      <c r="P29" s="26" t="s">
        <v>53</v>
      </c>
    </row>
    <row r="30" spans="1:16" ht="15.9" customHeight="1" x14ac:dyDescent="0.3">
      <c r="A30" s="336">
        <v>4130</v>
      </c>
      <c r="B30" s="337"/>
      <c r="C30" s="29">
        <v>4130</v>
      </c>
      <c r="D30" s="29">
        <v>203</v>
      </c>
      <c r="E30" s="26">
        <v>3105</v>
      </c>
      <c r="F30" s="20">
        <v>4560</v>
      </c>
      <c r="G30" s="224">
        <v>11804</v>
      </c>
      <c r="H30" s="224">
        <v>11804</v>
      </c>
      <c r="I30" s="223" t="s">
        <v>53</v>
      </c>
      <c r="J30" s="224">
        <v>12987</v>
      </c>
      <c r="K30" s="224">
        <v>12987</v>
      </c>
      <c r="L30" s="224">
        <v>13593</v>
      </c>
      <c r="M30" s="224">
        <v>18843</v>
      </c>
      <c r="N30" s="171">
        <v>447</v>
      </c>
      <c r="O30" s="26" t="s">
        <v>53</v>
      </c>
      <c r="P30" s="26" t="s">
        <v>53</v>
      </c>
    </row>
    <row r="31" spans="1:16" ht="15.9" customHeight="1" x14ac:dyDescent="0.3">
      <c r="A31" s="68"/>
      <c r="B31" s="68"/>
      <c r="C31" s="68"/>
      <c r="D31" s="68"/>
      <c r="E31" s="19"/>
      <c r="F31" s="23"/>
      <c r="G31" s="19"/>
      <c r="H31" s="19"/>
      <c r="I31" s="19"/>
      <c r="J31" s="19"/>
      <c r="K31" s="19"/>
      <c r="L31" s="19"/>
      <c r="M31" s="19"/>
      <c r="N31" s="10"/>
      <c r="O31" s="10"/>
      <c r="P31" s="10"/>
    </row>
    <row r="32" spans="1:16" ht="15.9" customHeight="1" x14ac:dyDescent="0.3">
      <c r="A32" t="s">
        <v>235</v>
      </c>
      <c r="B32"/>
      <c r="C32"/>
      <c r="D32"/>
    </row>
    <row r="33" spans="1:16" ht="15.9" customHeight="1" x14ac:dyDescent="0.3">
      <c r="A33" s="19"/>
      <c r="B33" s="19"/>
      <c r="C33" s="19"/>
      <c r="D33" s="19"/>
      <c r="E33" s="19"/>
      <c r="F33" s="23"/>
      <c r="G33" s="19"/>
      <c r="H33" s="19"/>
      <c r="I33" s="19"/>
      <c r="J33" s="19"/>
      <c r="K33" s="19"/>
      <c r="L33" s="19"/>
    </row>
    <row r="34" spans="1:16" ht="15.9" customHeight="1" x14ac:dyDescent="0.3">
      <c r="A34" s="338" t="s">
        <v>172</v>
      </c>
      <c r="B34" s="339"/>
      <c r="C34" s="343" t="s">
        <v>173</v>
      </c>
      <c r="D34" s="344"/>
      <c r="E34" s="345"/>
      <c r="F34" s="346" t="s">
        <v>174</v>
      </c>
      <c r="G34" s="338" t="s">
        <v>255</v>
      </c>
      <c r="H34" s="340"/>
      <c r="I34" s="340"/>
      <c r="J34" s="340"/>
      <c r="K34" s="340"/>
      <c r="L34" s="340"/>
      <c r="M34" s="340"/>
      <c r="N34" s="338" t="s">
        <v>221</v>
      </c>
      <c r="O34" s="340"/>
      <c r="P34" s="339"/>
    </row>
    <row r="35" spans="1:16" ht="15.9" customHeight="1" x14ac:dyDescent="0.3">
      <c r="A35" s="350" t="s">
        <v>191</v>
      </c>
      <c r="B35" s="351"/>
      <c r="C35" s="37" t="s">
        <v>176</v>
      </c>
      <c r="D35" s="37" t="s">
        <v>177</v>
      </c>
      <c r="E35" s="37" t="s">
        <v>178</v>
      </c>
      <c r="F35" s="347"/>
      <c r="G35" s="346" t="s">
        <v>179</v>
      </c>
      <c r="H35" s="346" t="s">
        <v>233</v>
      </c>
      <c r="I35" s="346" t="s">
        <v>182</v>
      </c>
      <c r="J35" s="341" t="s">
        <v>876</v>
      </c>
      <c r="K35" s="346" t="s">
        <v>234</v>
      </c>
      <c r="L35" s="394" t="s">
        <v>184</v>
      </c>
      <c r="M35" s="346" t="s">
        <v>185</v>
      </c>
      <c r="N35" s="386" t="s">
        <v>268</v>
      </c>
      <c r="O35" s="386" t="s">
        <v>269</v>
      </c>
      <c r="P35" s="386" t="s">
        <v>270</v>
      </c>
    </row>
    <row r="36" spans="1:16" ht="15.9" customHeight="1" x14ac:dyDescent="0.3">
      <c r="A36" s="352"/>
      <c r="B36" s="353"/>
      <c r="C36" s="34" t="s">
        <v>186</v>
      </c>
      <c r="D36" s="34" t="s">
        <v>187</v>
      </c>
      <c r="E36" s="35" t="s">
        <v>186</v>
      </c>
      <c r="F36" s="35" t="s">
        <v>186</v>
      </c>
      <c r="G36" s="342"/>
      <c r="H36" s="342"/>
      <c r="I36" s="342"/>
      <c r="J36" s="342"/>
      <c r="K36" s="342"/>
      <c r="L36" s="380"/>
      <c r="M36" s="342"/>
      <c r="N36" s="342"/>
      <c r="O36" s="342"/>
      <c r="P36" s="342"/>
    </row>
    <row r="37" spans="1:16" ht="15.9" customHeight="1" x14ac:dyDescent="0.3">
      <c r="A37" s="336">
        <v>3630</v>
      </c>
      <c r="B37" s="337"/>
      <c r="C37" s="29">
        <v>3630</v>
      </c>
      <c r="D37" s="29">
        <v>169</v>
      </c>
      <c r="E37" s="29">
        <v>2269</v>
      </c>
      <c r="F37" s="20">
        <v>4060</v>
      </c>
      <c r="G37" s="224">
        <v>7865</v>
      </c>
      <c r="H37" s="224">
        <v>7865</v>
      </c>
      <c r="I37" s="224">
        <v>8471</v>
      </c>
      <c r="J37" s="224">
        <v>8656</v>
      </c>
      <c r="K37" s="224">
        <v>8656</v>
      </c>
      <c r="L37" s="224">
        <v>9263</v>
      </c>
      <c r="M37" s="224">
        <v>14195</v>
      </c>
      <c r="N37" s="171">
        <v>391</v>
      </c>
      <c r="O37" s="26" t="s">
        <v>53</v>
      </c>
      <c r="P37" s="26" t="s">
        <v>53</v>
      </c>
    </row>
    <row r="38" spans="1:16" ht="15.9" customHeight="1" x14ac:dyDescent="0.3">
      <c r="A38" s="336">
        <v>4130</v>
      </c>
      <c r="B38" s="337"/>
      <c r="C38" s="29">
        <v>4130</v>
      </c>
      <c r="D38" s="29">
        <v>192</v>
      </c>
      <c r="E38" s="29">
        <v>2581</v>
      </c>
      <c r="F38" s="20">
        <v>4560</v>
      </c>
      <c r="G38" s="224">
        <v>11804</v>
      </c>
      <c r="H38" s="224">
        <v>11804</v>
      </c>
      <c r="I38" s="223" t="s">
        <v>53</v>
      </c>
      <c r="J38" s="224">
        <v>12987</v>
      </c>
      <c r="K38" s="224">
        <v>12987</v>
      </c>
      <c r="L38" s="224">
        <v>13593</v>
      </c>
      <c r="M38" s="224">
        <v>18843</v>
      </c>
      <c r="N38" s="171">
        <v>447</v>
      </c>
      <c r="O38" s="26" t="s">
        <v>53</v>
      </c>
      <c r="P38" s="26" t="s">
        <v>53</v>
      </c>
    </row>
    <row r="39" spans="1:16" ht="15.9" customHeight="1" x14ac:dyDescent="0.3">
      <c r="A39" s="68"/>
      <c r="B39" s="68"/>
      <c r="C39" s="68"/>
      <c r="D39" s="68"/>
      <c r="E39" s="19"/>
      <c r="F39" s="23"/>
      <c r="G39" s="19"/>
      <c r="H39" s="19"/>
      <c r="I39" s="19"/>
      <c r="J39" s="19"/>
      <c r="K39" s="19"/>
      <c r="L39" s="19"/>
      <c r="M39" s="19"/>
      <c r="N39" s="10"/>
      <c r="O39" s="10"/>
      <c r="P39" s="10"/>
    </row>
    <row r="40" spans="1:16" ht="15.9" customHeight="1" x14ac:dyDescent="0.3">
      <c r="A40" t="s">
        <v>235</v>
      </c>
      <c r="B40"/>
      <c r="C40"/>
      <c r="D40"/>
    </row>
    <row r="41" spans="1:16" ht="15.9" customHeight="1" x14ac:dyDescent="0.3">
      <c r="C41" s="2"/>
    </row>
    <row r="42" spans="1:16" ht="15.9" customHeight="1" x14ac:dyDescent="0.3">
      <c r="A42" s="338" t="s">
        <v>172</v>
      </c>
      <c r="B42" s="339"/>
      <c r="C42" s="343" t="s">
        <v>173</v>
      </c>
      <c r="D42" s="344"/>
      <c r="E42" s="345"/>
      <c r="F42" s="346" t="s">
        <v>174</v>
      </c>
      <c r="G42" s="338" t="s">
        <v>255</v>
      </c>
      <c r="H42" s="340"/>
      <c r="I42" s="340"/>
      <c r="J42" s="340"/>
      <c r="K42" s="340"/>
      <c r="L42" s="340"/>
      <c r="M42" s="340"/>
      <c r="N42" s="338" t="s">
        <v>221</v>
      </c>
      <c r="O42" s="340"/>
      <c r="P42" s="339"/>
    </row>
    <row r="43" spans="1:16" ht="15.9" customHeight="1" x14ac:dyDescent="0.3">
      <c r="A43" s="350" t="s">
        <v>192</v>
      </c>
      <c r="B43" s="351"/>
      <c r="C43" s="37" t="s">
        <v>176</v>
      </c>
      <c r="D43" s="37" t="s">
        <v>177</v>
      </c>
      <c r="E43" s="37" t="s">
        <v>178</v>
      </c>
      <c r="F43" s="347"/>
      <c r="G43" s="346" t="s">
        <v>179</v>
      </c>
      <c r="H43" s="346" t="s">
        <v>233</v>
      </c>
      <c r="I43" s="346" t="s">
        <v>182</v>
      </c>
      <c r="J43" s="341" t="s">
        <v>876</v>
      </c>
      <c r="K43" s="346" t="s">
        <v>234</v>
      </c>
      <c r="L43" s="394" t="s">
        <v>184</v>
      </c>
      <c r="M43" s="346" t="s">
        <v>185</v>
      </c>
      <c r="N43" s="386" t="s">
        <v>268</v>
      </c>
      <c r="O43" s="386" t="s">
        <v>269</v>
      </c>
      <c r="P43" s="386" t="s">
        <v>270</v>
      </c>
    </row>
    <row r="44" spans="1:16" ht="15.9" customHeight="1" x14ac:dyDescent="0.3">
      <c r="A44" s="352"/>
      <c r="B44" s="353"/>
      <c r="C44" s="34" t="s">
        <v>186</v>
      </c>
      <c r="D44" s="34" t="s">
        <v>187</v>
      </c>
      <c r="E44" s="35" t="s">
        <v>186</v>
      </c>
      <c r="F44" s="35" t="s">
        <v>186</v>
      </c>
      <c r="G44" s="342"/>
      <c r="H44" s="342"/>
      <c r="I44" s="342"/>
      <c r="J44" s="342"/>
      <c r="K44" s="342"/>
      <c r="L44" s="380"/>
      <c r="M44" s="342"/>
      <c r="N44" s="342"/>
      <c r="O44" s="342"/>
      <c r="P44" s="342"/>
    </row>
    <row r="45" spans="1:16" ht="15.9" customHeight="1" x14ac:dyDescent="0.3">
      <c r="A45" s="336">
        <v>3630</v>
      </c>
      <c r="B45" s="337"/>
      <c r="C45" s="29">
        <v>3630</v>
      </c>
      <c r="D45" s="29">
        <v>164</v>
      </c>
      <c r="E45" s="29">
        <v>2039</v>
      </c>
      <c r="F45" s="20">
        <v>4060</v>
      </c>
      <c r="G45" s="223">
        <v>7865</v>
      </c>
      <c r="H45" s="224">
        <v>7865</v>
      </c>
      <c r="I45" s="224">
        <v>8471</v>
      </c>
      <c r="J45" s="224">
        <v>8656</v>
      </c>
      <c r="K45" s="223">
        <v>8656</v>
      </c>
      <c r="L45" s="223">
        <v>9263</v>
      </c>
      <c r="M45" s="223">
        <v>14195</v>
      </c>
      <c r="N45" s="171">
        <v>391</v>
      </c>
      <c r="O45" s="171">
        <v>516</v>
      </c>
      <c r="P45" s="171">
        <v>598</v>
      </c>
    </row>
    <row r="46" spans="1:16" ht="15.9" customHeight="1" x14ac:dyDescent="0.3">
      <c r="A46" s="336">
        <v>4130</v>
      </c>
      <c r="B46" s="337"/>
      <c r="C46" s="29">
        <v>4130</v>
      </c>
      <c r="D46" s="29">
        <v>186</v>
      </c>
      <c r="E46" s="29">
        <v>2320</v>
      </c>
      <c r="F46" s="20">
        <v>4560</v>
      </c>
      <c r="G46" s="224">
        <v>11804</v>
      </c>
      <c r="H46" s="224">
        <v>11804</v>
      </c>
      <c r="I46" s="223" t="s">
        <v>53</v>
      </c>
      <c r="J46" s="224">
        <v>12987</v>
      </c>
      <c r="K46" s="224">
        <v>12987</v>
      </c>
      <c r="L46" s="224">
        <v>13593</v>
      </c>
      <c r="M46" s="224">
        <v>18843</v>
      </c>
      <c r="N46" s="171">
        <v>447</v>
      </c>
      <c r="O46" s="171">
        <v>568</v>
      </c>
      <c r="P46" s="171">
        <v>649</v>
      </c>
    </row>
    <row r="47" spans="1:16" ht="15.9" customHeight="1" x14ac:dyDescent="0.3">
      <c r="A47" s="68"/>
      <c r="B47" s="68"/>
      <c r="C47" s="68"/>
      <c r="D47" s="68"/>
      <c r="E47" s="19"/>
      <c r="F47" s="23"/>
      <c r="G47" s="19"/>
      <c r="H47" s="19"/>
      <c r="I47" s="19"/>
      <c r="J47" s="19"/>
      <c r="K47" s="19"/>
      <c r="L47" s="19"/>
      <c r="M47" s="19"/>
      <c r="N47" s="10"/>
      <c r="O47" s="10"/>
      <c r="P47" s="10"/>
    </row>
    <row r="48" spans="1:16" ht="15.9" customHeight="1" x14ac:dyDescent="0.3">
      <c r="A48" t="s">
        <v>235</v>
      </c>
      <c r="B48"/>
      <c r="C48"/>
      <c r="D48"/>
    </row>
    <row r="49" spans="1:16" ht="15.9" customHeight="1" x14ac:dyDescent="0.3">
      <c r="C49" s="2"/>
    </row>
    <row r="50" spans="1:16" ht="15.9" customHeight="1" x14ac:dyDescent="0.3">
      <c r="A50" s="338" t="s">
        <v>172</v>
      </c>
      <c r="B50" s="339"/>
      <c r="C50" s="343" t="s">
        <v>173</v>
      </c>
      <c r="D50" s="344"/>
      <c r="E50" s="345"/>
      <c r="F50" s="346" t="s">
        <v>174</v>
      </c>
      <c r="G50" s="338" t="s">
        <v>255</v>
      </c>
      <c r="H50" s="340"/>
      <c r="I50" s="340"/>
      <c r="J50" s="340"/>
      <c r="K50" s="340"/>
      <c r="L50" s="340"/>
      <c r="M50" s="340"/>
      <c r="N50" s="338" t="s">
        <v>221</v>
      </c>
      <c r="O50" s="340"/>
      <c r="P50" s="339"/>
    </row>
    <row r="51" spans="1:16" ht="15.9" customHeight="1" x14ac:dyDescent="0.3">
      <c r="A51" s="350" t="s">
        <v>193</v>
      </c>
      <c r="B51" s="351"/>
      <c r="C51" s="37" t="s">
        <v>176</v>
      </c>
      <c r="D51" s="37" t="s">
        <v>177</v>
      </c>
      <c r="E51" s="37" t="s">
        <v>178</v>
      </c>
      <c r="F51" s="347"/>
      <c r="G51" s="346" t="s">
        <v>179</v>
      </c>
      <c r="H51" s="346" t="s">
        <v>233</v>
      </c>
      <c r="I51" s="346" t="s">
        <v>182</v>
      </c>
      <c r="J51" s="341" t="s">
        <v>876</v>
      </c>
      <c r="K51" s="346" t="s">
        <v>234</v>
      </c>
      <c r="L51" s="394" t="s">
        <v>184</v>
      </c>
      <c r="M51" s="346" t="s">
        <v>185</v>
      </c>
      <c r="N51" s="386" t="s">
        <v>268</v>
      </c>
      <c r="O51" s="386" t="s">
        <v>269</v>
      </c>
      <c r="P51" s="386" t="s">
        <v>270</v>
      </c>
    </row>
    <row r="52" spans="1:16" ht="15.9" customHeight="1" x14ac:dyDescent="0.3">
      <c r="A52" s="352"/>
      <c r="B52" s="353"/>
      <c r="C52" s="34" t="s">
        <v>186</v>
      </c>
      <c r="D52" s="34" t="s">
        <v>187</v>
      </c>
      <c r="E52" s="35" t="s">
        <v>186</v>
      </c>
      <c r="F52" s="35" t="s">
        <v>186</v>
      </c>
      <c r="G52" s="342"/>
      <c r="H52" s="342"/>
      <c r="I52" s="342"/>
      <c r="J52" s="342"/>
      <c r="K52" s="342"/>
      <c r="L52" s="380"/>
      <c r="M52" s="342"/>
      <c r="N52" s="342"/>
      <c r="O52" s="342"/>
      <c r="P52" s="342"/>
    </row>
    <row r="53" spans="1:16" ht="15.9" customHeight="1" x14ac:dyDescent="0.3">
      <c r="A53" s="336">
        <v>3630</v>
      </c>
      <c r="B53" s="337"/>
      <c r="C53" s="29">
        <v>3630</v>
      </c>
      <c r="D53" s="29">
        <v>155</v>
      </c>
      <c r="E53" s="29">
        <v>1545</v>
      </c>
      <c r="F53" s="20">
        <v>4060</v>
      </c>
      <c r="G53" s="223">
        <v>7865</v>
      </c>
      <c r="H53" s="223">
        <v>7865</v>
      </c>
      <c r="I53" s="223">
        <v>8471</v>
      </c>
      <c r="J53" s="223">
        <v>8656</v>
      </c>
      <c r="K53" s="223">
        <v>8656</v>
      </c>
      <c r="L53" s="223">
        <v>9263</v>
      </c>
      <c r="M53" s="223">
        <v>14195</v>
      </c>
      <c r="N53" s="171">
        <v>391</v>
      </c>
      <c r="O53" s="171">
        <v>516</v>
      </c>
      <c r="P53" s="171">
        <v>598</v>
      </c>
    </row>
    <row r="54" spans="1:16" ht="15.9" customHeight="1" x14ac:dyDescent="0.3">
      <c r="A54" s="336">
        <v>4130</v>
      </c>
      <c r="B54" s="337"/>
      <c r="C54" s="29">
        <v>4130</v>
      </c>
      <c r="D54" s="29">
        <v>177</v>
      </c>
      <c r="E54" s="29">
        <v>1757</v>
      </c>
      <c r="F54" s="20">
        <v>4560</v>
      </c>
      <c r="G54" s="223">
        <v>11804</v>
      </c>
      <c r="H54" s="223">
        <v>11804</v>
      </c>
      <c r="I54" s="223" t="s">
        <v>53</v>
      </c>
      <c r="J54" s="223">
        <v>12987</v>
      </c>
      <c r="K54" s="223">
        <v>12987</v>
      </c>
      <c r="L54" s="223">
        <v>13593</v>
      </c>
      <c r="M54" s="223">
        <v>18843</v>
      </c>
      <c r="N54" s="171">
        <v>447</v>
      </c>
      <c r="O54" s="171">
        <v>568</v>
      </c>
      <c r="P54" s="171">
        <v>649</v>
      </c>
    </row>
    <row r="55" spans="1:16" ht="15.9" customHeight="1" x14ac:dyDescent="0.3">
      <c r="A55" s="68"/>
      <c r="B55" s="68"/>
      <c r="C55" s="68"/>
      <c r="D55" s="68"/>
      <c r="E55" s="19"/>
      <c r="F55" s="23"/>
      <c r="G55" s="19"/>
      <c r="H55" s="19"/>
      <c r="I55" s="19"/>
      <c r="J55" s="19"/>
      <c r="K55" s="19"/>
      <c r="L55" s="19"/>
      <c r="M55" s="19"/>
      <c r="N55" s="10"/>
      <c r="O55" s="10"/>
      <c r="P55" s="10"/>
    </row>
    <row r="56" spans="1:16" ht="15.9" customHeight="1" x14ac:dyDescent="0.3">
      <c r="A56" t="s">
        <v>235</v>
      </c>
      <c r="B56"/>
      <c r="C56"/>
      <c r="D56"/>
    </row>
    <row r="57" spans="1:16" ht="15.9" customHeight="1" x14ac:dyDescent="0.3">
      <c r="C57" s="2"/>
    </row>
    <row r="58" spans="1:16" ht="15.9" customHeight="1" x14ac:dyDescent="0.3">
      <c r="A58" s="338" t="s">
        <v>172</v>
      </c>
      <c r="B58" s="339"/>
      <c r="C58" s="343" t="s">
        <v>173</v>
      </c>
      <c r="D58" s="344"/>
      <c r="E58" s="345"/>
      <c r="F58" s="346" t="s">
        <v>174</v>
      </c>
      <c r="G58" s="338" t="s">
        <v>255</v>
      </c>
      <c r="H58" s="340"/>
      <c r="I58" s="340"/>
      <c r="J58" s="340"/>
      <c r="K58" s="340"/>
      <c r="L58" s="340"/>
      <c r="M58" s="340"/>
      <c r="N58" s="338" t="s">
        <v>221</v>
      </c>
      <c r="O58" s="340"/>
      <c r="P58" s="339"/>
    </row>
    <row r="59" spans="1:16" ht="15.9" customHeight="1" x14ac:dyDescent="0.3">
      <c r="A59" s="350" t="s">
        <v>557</v>
      </c>
      <c r="B59" s="351"/>
      <c r="C59" s="37" t="s">
        <v>176</v>
      </c>
      <c r="D59" s="37" t="s">
        <v>177</v>
      </c>
      <c r="E59" s="37" t="s">
        <v>178</v>
      </c>
      <c r="F59" s="347"/>
      <c r="G59" s="346" t="s">
        <v>179</v>
      </c>
      <c r="H59" s="346" t="s">
        <v>233</v>
      </c>
      <c r="I59" s="346" t="s">
        <v>182</v>
      </c>
      <c r="J59" s="341" t="s">
        <v>876</v>
      </c>
      <c r="K59" s="346" t="s">
        <v>234</v>
      </c>
      <c r="L59" s="394" t="s">
        <v>184</v>
      </c>
      <c r="M59" s="346" t="s">
        <v>185</v>
      </c>
      <c r="N59" s="386" t="s">
        <v>268</v>
      </c>
      <c r="O59" s="386" t="s">
        <v>269</v>
      </c>
      <c r="P59" s="386" t="s">
        <v>270</v>
      </c>
    </row>
    <row r="60" spans="1:16" ht="15.9" customHeight="1" x14ac:dyDescent="0.3">
      <c r="A60" s="352"/>
      <c r="B60" s="353"/>
      <c r="C60" s="34" t="s">
        <v>186</v>
      </c>
      <c r="D60" s="34" t="s">
        <v>187</v>
      </c>
      <c r="E60" s="35" t="s">
        <v>186</v>
      </c>
      <c r="F60" s="35" t="s">
        <v>186</v>
      </c>
      <c r="G60" s="342"/>
      <c r="H60" s="342"/>
      <c r="I60" s="342"/>
      <c r="J60" s="342"/>
      <c r="K60" s="342"/>
      <c r="L60" s="380"/>
      <c r="M60" s="342"/>
      <c r="N60" s="342"/>
      <c r="O60" s="342"/>
      <c r="P60" s="342"/>
    </row>
    <row r="61" spans="1:16" ht="15.9" customHeight="1" x14ac:dyDescent="0.3">
      <c r="A61" s="336">
        <v>3630</v>
      </c>
      <c r="B61" s="337"/>
      <c r="C61" s="29">
        <v>3630</v>
      </c>
      <c r="D61" s="29">
        <v>155</v>
      </c>
      <c r="E61" s="29">
        <v>1513</v>
      </c>
      <c r="F61" s="20">
        <v>4060</v>
      </c>
      <c r="G61" s="223">
        <v>7865</v>
      </c>
      <c r="H61" s="223">
        <v>7865</v>
      </c>
      <c r="I61" s="223">
        <v>8471</v>
      </c>
      <c r="J61" s="223">
        <v>8656</v>
      </c>
      <c r="K61" s="223">
        <v>8656</v>
      </c>
      <c r="L61" s="223">
        <v>9263</v>
      </c>
      <c r="M61" s="223">
        <v>14195</v>
      </c>
      <c r="N61" s="171">
        <v>391</v>
      </c>
      <c r="O61" s="171">
        <v>516</v>
      </c>
      <c r="P61" s="171">
        <v>598</v>
      </c>
    </row>
    <row r="62" spans="1:16" ht="15.9" customHeight="1" x14ac:dyDescent="0.3">
      <c r="A62" s="336">
        <v>4130</v>
      </c>
      <c r="B62" s="337"/>
      <c r="C62" s="29">
        <v>4130</v>
      </c>
      <c r="D62" s="29">
        <v>176</v>
      </c>
      <c r="E62" s="29">
        <v>1721</v>
      </c>
      <c r="F62" s="20">
        <v>4560</v>
      </c>
      <c r="G62" s="223">
        <v>11804</v>
      </c>
      <c r="H62" s="223">
        <v>11804</v>
      </c>
      <c r="I62" s="223" t="s">
        <v>53</v>
      </c>
      <c r="J62" s="223">
        <v>12987</v>
      </c>
      <c r="K62" s="223">
        <v>12987</v>
      </c>
      <c r="L62" s="223">
        <v>13593</v>
      </c>
      <c r="M62" s="223">
        <v>18843</v>
      </c>
      <c r="N62" s="171">
        <v>447</v>
      </c>
      <c r="O62" s="171">
        <v>568</v>
      </c>
      <c r="P62" s="171">
        <v>649</v>
      </c>
    </row>
    <row r="63" spans="1:16" ht="15.9" customHeight="1" x14ac:dyDescent="0.3"/>
    <row r="64" spans="1:16" ht="15.9" customHeight="1" x14ac:dyDescent="0.3"/>
    <row r="65" spans="1:16" ht="15.9" customHeight="1" x14ac:dyDescent="0.3">
      <c r="A65" s="384" t="s">
        <v>309</v>
      </c>
      <c r="B65" s="384"/>
      <c r="C65" s="384"/>
      <c r="D65" s="384"/>
      <c r="E65" s="384"/>
      <c r="F65" s="384"/>
      <c r="G65" s="384"/>
      <c r="H65" s="384"/>
      <c r="I65" s="384"/>
      <c r="J65" s="384"/>
      <c r="K65" s="384"/>
      <c r="L65" s="384"/>
      <c r="M65" s="384"/>
      <c r="N65" s="384"/>
      <c r="O65" s="384"/>
      <c r="P65" s="384"/>
    </row>
    <row r="66" spans="1:16" ht="15.9" customHeight="1" x14ac:dyDescent="0.3">
      <c r="A66" s="36" t="s">
        <v>195</v>
      </c>
      <c r="B66" s="362" t="s">
        <v>196</v>
      </c>
      <c r="C66" s="363"/>
      <c r="D66" s="363"/>
      <c r="E66" s="363"/>
      <c r="F66" s="363"/>
      <c r="G66" s="363"/>
      <c r="H66" s="363"/>
      <c r="I66" s="363"/>
      <c r="J66" s="363"/>
      <c r="K66" s="363"/>
      <c r="L66" s="363"/>
      <c r="M66" s="389" t="s">
        <v>925</v>
      </c>
      <c r="N66" s="389"/>
      <c r="O66" s="389" t="s">
        <v>926</v>
      </c>
      <c r="P66" s="389"/>
    </row>
    <row r="67" spans="1:16" ht="15.9" customHeight="1" x14ac:dyDescent="0.3">
      <c r="A67" s="85" t="s">
        <v>197</v>
      </c>
      <c r="B67" s="402" t="s">
        <v>262</v>
      </c>
      <c r="C67" s="369"/>
      <c r="D67" s="369"/>
      <c r="E67" s="369"/>
      <c r="F67" s="369"/>
      <c r="G67" s="369"/>
      <c r="H67" s="369"/>
      <c r="I67" s="369"/>
      <c r="J67" s="369"/>
      <c r="K67" s="369"/>
      <c r="L67" s="369"/>
      <c r="M67" s="425">
        <v>1329</v>
      </c>
      <c r="N67" s="425"/>
      <c r="O67" s="425"/>
      <c r="P67" s="425"/>
    </row>
    <row r="68" spans="1:16" ht="15.9" customHeight="1" x14ac:dyDescent="0.3">
      <c r="A68" s="81" t="s">
        <v>199</v>
      </c>
      <c r="B68" s="365" t="s">
        <v>200</v>
      </c>
      <c r="C68" s="366"/>
      <c r="D68" s="366"/>
      <c r="E68" s="366"/>
      <c r="F68" s="366"/>
      <c r="G68" s="366"/>
      <c r="H68" s="366"/>
      <c r="I68" s="366"/>
      <c r="J68" s="366"/>
      <c r="K68" s="366"/>
      <c r="L68" s="366"/>
      <c r="M68" s="445" t="s">
        <v>201</v>
      </c>
      <c r="N68" s="445"/>
      <c r="O68" s="445"/>
      <c r="P68" s="445"/>
    </row>
    <row r="69" spans="1:16" ht="15.9" customHeight="1" x14ac:dyDescent="0.3">
      <c r="A69" s="81" t="s">
        <v>202</v>
      </c>
      <c r="B69" s="365" t="s">
        <v>203</v>
      </c>
      <c r="C69" s="366"/>
      <c r="D69" s="366"/>
      <c r="E69" s="366"/>
      <c r="F69" s="366"/>
      <c r="G69" s="366"/>
      <c r="H69" s="366"/>
      <c r="I69" s="366"/>
      <c r="J69" s="366"/>
      <c r="K69" s="366"/>
      <c r="L69" s="366"/>
      <c r="M69" s="445" t="s">
        <v>201</v>
      </c>
      <c r="N69" s="445"/>
      <c r="O69" s="445"/>
      <c r="P69" s="445"/>
    </row>
    <row r="70" spans="1:16" ht="15.9" customHeight="1" x14ac:dyDescent="0.3">
      <c r="A70" s="81" t="s">
        <v>204</v>
      </c>
      <c r="B70" s="365" t="s">
        <v>205</v>
      </c>
      <c r="C70" s="366"/>
      <c r="D70" s="366"/>
      <c r="E70" s="366"/>
      <c r="F70" s="366"/>
      <c r="G70" s="366"/>
      <c r="H70" s="366"/>
      <c r="I70" s="366"/>
      <c r="J70" s="366"/>
      <c r="K70" s="366"/>
      <c r="L70" s="366"/>
      <c r="M70" s="445" t="s">
        <v>201</v>
      </c>
      <c r="N70" s="445"/>
      <c r="O70" s="445"/>
      <c r="P70" s="445"/>
    </row>
    <row r="71" spans="1:16" ht="15.9" customHeight="1" x14ac:dyDescent="0.3">
      <c r="A71" s="81" t="s">
        <v>206</v>
      </c>
      <c r="B71" s="365" t="s">
        <v>265</v>
      </c>
      <c r="C71" s="366"/>
      <c r="D71" s="366"/>
      <c r="E71" s="366"/>
      <c r="F71" s="366"/>
      <c r="G71" s="366"/>
      <c r="H71" s="366"/>
      <c r="I71" s="366"/>
      <c r="J71" s="366"/>
      <c r="K71" s="366"/>
      <c r="L71" s="366"/>
      <c r="M71" s="447">
        <v>1281</v>
      </c>
      <c r="N71" s="448"/>
      <c r="O71" s="445">
        <v>1441</v>
      </c>
      <c r="P71" s="445"/>
    </row>
    <row r="72" spans="1:16" ht="15.9" customHeight="1" x14ac:dyDescent="0.3">
      <c r="A72" s="81" t="s">
        <v>208</v>
      </c>
      <c r="B72" s="365" t="s">
        <v>266</v>
      </c>
      <c r="C72" s="366"/>
      <c r="D72" s="366"/>
      <c r="E72" s="366"/>
      <c r="F72" s="366"/>
      <c r="G72" s="366"/>
      <c r="H72" s="366"/>
      <c r="I72" s="366"/>
      <c r="J72" s="366"/>
      <c r="K72" s="366"/>
      <c r="L72" s="366"/>
      <c r="M72" s="388" t="s">
        <v>210</v>
      </c>
      <c r="N72" s="388"/>
      <c r="O72" s="388"/>
      <c r="P72" s="388"/>
    </row>
    <row r="73" spans="1:16" ht="15.9" customHeight="1" x14ac:dyDescent="0.3">
      <c r="A73" s="392" t="s">
        <v>211</v>
      </c>
      <c r="B73" s="392"/>
      <c r="C73" s="392"/>
      <c r="D73" s="392"/>
      <c r="E73" s="392"/>
      <c r="F73" s="392"/>
      <c r="G73" s="392"/>
      <c r="H73" s="392"/>
      <c r="I73" s="392"/>
      <c r="J73" s="392"/>
      <c r="K73" s="392"/>
      <c r="L73" s="392"/>
      <c r="M73" s="392"/>
      <c r="N73" s="392"/>
      <c r="O73" s="392"/>
      <c r="P73" s="392"/>
    </row>
    <row r="74" spans="1:16" ht="15.9" customHeight="1" x14ac:dyDescent="0.3">
      <c r="A74" s="392" t="s">
        <v>212</v>
      </c>
      <c r="B74" s="392"/>
      <c r="C74" s="392"/>
      <c r="D74" s="392"/>
      <c r="E74" s="392"/>
      <c r="F74" s="392"/>
      <c r="G74" s="392"/>
      <c r="H74" s="392"/>
      <c r="I74" s="392"/>
      <c r="J74" s="392"/>
      <c r="K74" s="392"/>
      <c r="L74" s="392"/>
      <c r="M74" s="392"/>
      <c r="N74" s="392"/>
      <c r="O74" s="392"/>
      <c r="P74" s="392"/>
    </row>
    <row r="75" spans="1:16" ht="15.9" customHeight="1" x14ac:dyDescent="0.3">
      <c r="A75" s="392" t="s">
        <v>213</v>
      </c>
      <c r="B75" s="392"/>
      <c r="C75" s="392"/>
      <c r="D75" s="392"/>
      <c r="E75" s="392"/>
      <c r="F75" s="392"/>
      <c r="G75" s="392"/>
      <c r="H75" s="392"/>
      <c r="I75" s="392"/>
      <c r="J75" s="392"/>
      <c r="K75" s="392"/>
      <c r="L75" s="392"/>
      <c r="M75" s="392"/>
      <c r="N75" s="392"/>
      <c r="O75" s="392"/>
      <c r="P75" s="392"/>
    </row>
    <row r="76" spans="1:16" ht="15.75" hidden="1" customHeight="1" x14ac:dyDescent="0.3"/>
    <row r="77" spans="1:16" ht="15.75" hidden="1" customHeight="1" x14ac:dyDescent="0.3"/>
    <row r="78" spans="1:16" ht="15.75" hidden="1" customHeight="1" x14ac:dyDescent="0.3"/>
    <row r="79" spans="1:16" ht="15.75" hidden="1" customHeight="1" x14ac:dyDescent="0.3"/>
    <row r="80" spans="1:16" ht="15.75" hidden="1" customHeight="1" x14ac:dyDescent="0.3"/>
    <row r="81" ht="15.75" hidden="1" customHeight="1" x14ac:dyDescent="0.3"/>
    <row r="82" ht="15.75" hidden="1" customHeight="1" x14ac:dyDescent="0.3"/>
    <row r="83" ht="15.75" hidden="1" customHeight="1" x14ac:dyDescent="0.3"/>
    <row r="84" ht="15.75" hidden="1" customHeight="1" x14ac:dyDescent="0.3"/>
    <row r="85" ht="15.75" hidden="1" customHeight="1" x14ac:dyDescent="0.3"/>
    <row r="86" ht="15.75" hidden="1" customHeight="1" x14ac:dyDescent="0.3"/>
    <row r="87" ht="14.25" hidden="1" customHeight="1" x14ac:dyDescent="0.3"/>
  </sheetData>
  <mergeCells count="133">
    <mergeCell ref="G34:M34"/>
    <mergeCell ref="C34:E34"/>
    <mergeCell ref="A35:B36"/>
    <mergeCell ref="F34:F35"/>
    <mergeCell ref="F42:F43"/>
    <mergeCell ref="N34:P34"/>
    <mergeCell ref="H43:H44"/>
    <mergeCell ref="N43:N44"/>
    <mergeCell ref="J43:J44"/>
    <mergeCell ref="K43:K44"/>
    <mergeCell ref="L43:L44"/>
    <mergeCell ref="P35:P36"/>
    <mergeCell ref="P43:P44"/>
    <mergeCell ref="H35:H36"/>
    <mergeCell ref="O43:O44"/>
    <mergeCell ref="M35:M36"/>
    <mergeCell ref="G35:G36"/>
    <mergeCell ref="O35:O36"/>
    <mergeCell ref="M43:M44"/>
    <mergeCell ref="G51:G52"/>
    <mergeCell ref="L51:L52"/>
    <mergeCell ref="A51:B52"/>
    <mergeCell ref="N51:N52"/>
    <mergeCell ref="N42:P42"/>
    <mergeCell ref="N58:P58"/>
    <mergeCell ref="F58:F59"/>
    <mergeCell ref="H59:H60"/>
    <mergeCell ref="I59:I60"/>
    <mergeCell ref="J59:J60"/>
    <mergeCell ref="K59:K60"/>
    <mergeCell ref="L59:L60"/>
    <mergeCell ref="M59:M60"/>
    <mergeCell ref="M51:M52"/>
    <mergeCell ref="F50:F51"/>
    <mergeCell ref="O51:O52"/>
    <mergeCell ref="G50:M50"/>
    <mergeCell ref="N50:P50"/>
    <mergeCell ref="P51:P52"/>
    <mergeCell ref="I51:I52"/>
    <mergeCell ref="J51:J52"/>
    <mergeCell ref="A75:P75"/>
    <mergeCell ref="O66:P66"/>
    <mergeCell ref="O71:P71"/>
    <mergeCell ref="M67:P67"/>
    <mergeCell ref="A53:B53"/>
    <mergeCell ref="A54:B54"/>
    <mergeCell ref="M68:P68"/>
    <mergeCell ref="A73:P73"/>
    <mergeCell ref="A74:P74"/>
    <mergeCell ref="A65:P65"/>
    <mergeCell ref="M72:P72"/>
    <mergeCell ref="M70:P70"/>
    <mergeCell ref="M69:P69"/>
    <mergeCell ref="M66:N66"/>
    <mergeCell ref="B70:L70"/>
    <mergeCell ref="A59:B60"/>
    <mergeCell ref="G59:G60"/>
    <mergeCell ref="P59:P60"/>
    <mergeCell ref="N59:N60"/>
    <mergeCell ref="O59:O60"/>
    <mergeCell ref="A62:B62"/>
    <mergeCell ref="M71:N71"/>
    <mergeCell ref="B72:L72"/>
    <mergeCell ref="B68:L68"/>
    <mergeCell ref="B69:L69"/>
    <mergeCell ref="B71:L71"/>
    <mergeCell ref="B67:L67"/>
    <mergeCell ref="B66:L66"/>
    <mergeCell ref="A61:B61"/>
    <mergeCell ref="A30:B30"/>
    <mergeCell ref="A34:B34"/>
    <mergeCell ref="A37:B37"/>
    <mergeCell ref="G43:G44"/>
    <mergeCell ref="A38:B38"/>
    <mergeCell ref="A42:B42"/>
    <mergeCell ref="C42:E42"/>
    <mergeCell ref="A43:B44"/>
    <mergeCell ref="H51:H52"/>
    <mergeCell ref="K51:K52"/>
    <mergeCell ref="A58:B58"/>
    <mergeCell ref="C58:E58"/>
    <mergeCell ref="G58:M58"/>
    <mergeCell ref="C50:E50"/>
    <mergeCell ref="I43:I44"/>
    <mergeCell ref="I35:I36"/>
    <mergeCell ref="A50:B50"/>
    <mergeCell ref="A45:B45"/>
    <mergeCell ref="G42:M42"/>
    <mergeCell ref="M27:M28"/>
    <mergeCell ref="I27:I28"/>
    <mergeCell ref="A29:B29"/>
    <mergeCell ref="A10:P10"/>
    <mergeCell ref="A11:P11"/>
    <mergeCell ref="A12:P12"/>
    <mergeCell ref="A13:P13"/>
    <mergeCell ref="A15:P15"/>
    <mergeCell ref="A16:P16"/>
    <mergeCell ref="P27:P28"/>
    <mergeCell ref="C26:E26"/>
    <mergeCell ref="A27:B28"/>
    <mergeCell ref="K27:K28"/>
    <mergeCell ref="H27:H28"/>
    <mergeCell ref="A19:P19"/>
    <mergeCell ref="F26:F27"/>
    <mergeCell ref="A14:P14"/>
    <mergeCell ref="J27:J28"/>
    <mergeCell ref="L27:L28"/>
    <mergeCell ref="A21:O21"/>
    <mergeCell ref="A22:H22"/>
    <mergeCell ref="A9:P9"/>
    <mergeCell ref="A7:P7"/>
    <mergeCell ref="A46:B46"/>
    <mergeCell ref="J35:J36"/>
    <mergeCell ref="N35:N36"/>
    <mergeCell ref="L35:L36"/>
    <mergeCell ref="K35:K36"/>
    <mergeCell ref="A4:E4"/>
    <mergeCell ref="A1:E1"/>
    <mergeCell ref="A2:E2"/>
    <mergeCell ref="A3:E3"/>
    <mergeCell ref="A5:E5"/>
    <mergeCell ref="G27:G28"/>
    <mergeCell ref="A26:B26"/>
    <mergeCell ref="G26:M26"/>
    <mergeCell ref="A17:P17"/>
    <mergeCell ref="A18:P18"/>
    <mergeCell ref="A20:P20"/>
    <mergeCell ref="A24:P24"/>
    <mergeCell ref="A8:P8"/>
    <mergeCell ref="N26:P26"/>
    <mergeCell ref="N27:N28"/>
    <mergeCell ref="O27:O28"/>
    <mergeCell ref="I1:J2"/>
  </mergeCells>
  <hyperlinks>
    <hyperlink ref="A73:G73" location="'Accessories motorized '!A1" display="Accessories and Control Systems" xr:uid="{00000000-0004-0000-2700-000000000000}"/>
    <hyperlink ref="A74:I74" location="'Control System Motorized'!A1" display="Control Systems" xr:uid="{00000000-0004-0000-2700-000001000000}"/>
    <hyperlink ref="A75:G75" location="'Accessories motorized '!A1" display="Accessories and Control Systems" xr:uid="{00000000-0004-0000-2700-000002000000}"/>
    <hyperlink ref="A75:I75" location="'Control System Motorized '!A1" display="Control Systems page 2" xr:uid="{00000000-0004-0000-2700-000003000000}"/>
    <hyperlink ref="A73:P73" location="'Akcesoria (ekr.elektryczne)'!A1" display="Akcesoria" xr:uid="{00000000-0004-0000-2700-000004000000}"/>
    <hyperlink ref="A74:P74" location="'Systemy sterowania (ceny)'!A1" display="Sterowania do ekranów elektrycznych (ceny)" xr:uid="{00000000-0004-0000-2700-000005000000}"/>
    <hyperlink ref="A75:P75" location="'Systemy sterowania (diagram)'!A1" display="Sterowania do ekranów elektrycznych (schematy)" xr:uid="{00000000-0004-0000-2700-000006000000}"/>
    <hyperlink ref="I1:J2" location="'Lista produktów'!A1" display="LISTA PRODUKTÓW" xr:uid="{00000000-0004-0000-2700-000007000000}"/>
  </hyperlinks>
  <pageMargins left="0.25" right="0.25" top="0.75" bottom="0.75" header="0.3" footer="0.3"/>
  <pageSetup paperSize="9" scale="46" orientation="landscape" horizontalDpi="4294967293" verticalDpi="4294967293" r:id="rId1"/>
  <rowBreaks count="1" manualBreakCount="1">
    <brk id="57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oglio24">
    <pageSetUpPr fitToPage="1"/>
  </sheetPr>
  <dimension ref="A1:XFD100"/>
  <sheetViews>
    <sheetView showGridLines="0" zoomScaleNormal="100" workbookViewId="0">
      <selection sqref="A1:D1"/>
    </sheetView>
  </sheetViews>
  <sheetFormatPr defaultColWidth="0" defaultRowHeight="14.4" zeroHeight="1" x14ac:dyDescent="0.3"/>
  <cols>
    <col min="1" max="2" width="10.6640625" style="2" customWidth="1"/>
    <col min="3" max="3" width="12.6640625" style="4" customWidth="1"/>
    <col min="4" max="5" width="12.6640625" style="2" customWidth="1"/>
    <col min="6" max="9" width="14.6640625" style="2" customWidth="1"/>
    <col min="10" max="10" width="13.6640625" style="2" customWidth="1"/>
    <col min="11" max="14" width="14.6640625" style="2" hidden="1"/>
    <col min="15" max="19" width="9.6640625" style="2" hidden="1"/>
    <col min="20" max="16383" width="9.109375" style="2" hidden="1"/>
    <col min="16384" max="16384" width="8.109375" style="2" hidden="1"/>
  </cols>
  <sheetData>
    <row r="1" spans="1:17" ht="15.9" customHeight="1" x14ac:dyDescent="0.3">
      <c r="A1" s="374" t="s">
        <v>310</v>
      </c>
      <c r="B1" s="374"/>
      <c r="C1" s="374"/>
      <c r="D1" s="374"/>
      <c r="E1" s="6"/>
      <c r="F1" s="6"/>
      <c r="H1" s="376" t="s">
        <v>157</v>
      </c>
      <c r="I1" s="376"/>
      <c r="K1" s="5"/>
      <c r="N1" s="1"/>
      <c r="O1" s="1"/>
      <c r="P1" s="1"/>
      <c r="Q1" s="1"/>
    </row>
    <row r="2" spans="1:17" ht="15.9" customHeight="1" x14ac:dyDescent="0.3">
      <c r="A2" s="374" t="s">
        <v>341</v>
      </c>
      <c r="B2" s="374"/>
      <c r="C2" s="374"/>
      <c r="D2" s="374"/>
      <c r="E2" s="6"/>
      <c r="F2" s="6"/>
      <c r="H2" s="376"/>
      <c r="I2" s="376"/>
    </row>
    <row r="3" spans="1:17" ht="15.9" customHeight="1" x14ac:dyDescent="0.3">
      <c r="A3" s="374" t="s">
        <v>342</v>
      </c>
      <c r="B3" s="374"/>
      <c r="C3" s="374"/>
      <c r="D3" s="374"/>
      <c r="E3" s="22"/>
      <c r="F3" s="22"/>
      <c r="G3" s="4"/>
      <c r="H3" s="17"/>
      <c r="I3" s="17"/>
    </row>
    <row r="4" spans="1:17" ht="15.9" customHeight="1" x14ac:dyDescent="0.3">
      <c r="A4" s="374" t="s">
        <v>241</v>
      </c>
      <c r="B4" s="374"/>
      <c r="C4" s="374"/>
      <c r="D4" s="374"/>
      <c r="E4" s="22"/>
      <c r="F4" s="22"/>
      <c r="G4" s="4"/>
      <c r="H4" s="17"/>
      <c r="I4" s="17"/>
    </row>
    <row r="5" spans="1:17" customFormat="1" ht="15.9" customHeight="1" x14ac:dyDescent="0.3">
      <c r="A5" s="107"/>
      <c r="B5" s="107"/>
      <c r="C5" s="107"/>
      <c r="D5" s="107"/>
      <c r="E5" s="107"/>
      <c r="F5" s="107"/>
      <c r="G5" s="107"/>
      <c r="H5" s="107"/>
      <c r="I5" s="107"/>
      <c r="J5" s="109"/>
    </row>
    <row r="6" spans="1:17" customFormat="1" ht="15.9" customHeight="1" x14ac:dyDescent="0.3">
      <c r="A6" s="382" t="s">
        <v>343</v>
      </c>
      <c r="B6" s="382"/>
      <c r="C6" s="382"/>
      <c r="D6" s="382"/>
      <c r="E6" s="382"/>
      <c r="F6" s="382"/>
      <c r="G6" s="382"/>
      <c r="H6" s="382"/>
      <c r="I6" s="382"/>
      <c r="J6" s="382"/>
    </row>
    <row r="7" spans="1:17" customFormat="1" ht="15.9" customHeight="1" x14ac:dyDescent="0.3">
      <c r="A7" s="375" t="s">
        <v>344</v>
      </c>
      <c r="B7" s="375"/>
      <c r="C7" s="375"/>
      <c r="D7" s="375"/>
      <c r="E7" s="375"/>
      <c r="F7" s="375"/>
      <c r="G7" s="375"/>
      <c r="H7" s="375"/>
      <c r="I7" s="375"/>
      <c r="J7" s="375"/>
    </row>
    <row r="8" spans="1:17" customFormat="1" ht="15.9" customHeight="1" x14ac:dyDescent="0.3">
      <c r="A8" s="397" t="s">
        <v>345</v>
      </c>
      <c r="B8" s="397"/>
      <c r="C8" s="397"/>
      <c r="D8" s="397"/>
      <c r="E8" s="397"/>
      <c r="F8" s="397"/>
      <c r="G8" s="397"/>
      <c r="H8" s="397"/>
      <c r="I8" s="397"/>
      <c r="J8" s="397"/>
    </row>
    <row r="9" spans="1:17" customFormat="1" ht="15.9" customHeight="1" x14ac:dyDescent="0.3">
      <c r="A9" s="375" t="s">
        <v>330</v>
      </c>
      <c r="B9" s="375"/>
      <c r="C9" s="375"/>
      <c r="D9" s="375"/>
      <c r="E9" s="375"/>
      <c r="F9" s="375"/>
      <c r="G9" s="375"/>
      <c r="H9" s="375"/>
      <c r="I9" s="375"/>
      <c r="J9" s="375"/>
    </row>
    <row r="10" spans="1:17" customFormat="1" ht="15.9" customHeight="1" x14ac:dyDescent="0.3">
      <c r="A10" s="375" t="s">
        <v>346</v>
      </c>
      <c r="B10" s="375"/>
      <c r="C10" s="375"/>
      <c r="D10" s="375"/>
      <c r="E10" s="375"/>
      <c r="F10" s="375"/>
      <c r="G10" s="375"/>
      <c r="H10" s="375"/>
      <c r="I10" s="375"/>
      <c r="J10" s="375"/>
    </row>
    <row r="11" spans="1:17" customFormat="1" ht="15.9" customHeight="1" x14ac:dyDescent="0.3">
      <c r="A11" s="375" t="s">
        <v>319</v>
      </c>
      <c r="B11" s="375"/>
      <c r="C11" s="375"/>
      <c r="D11" s="375"/>
      <c r="E11" s="375"/>
      <c r="F11" s="375"/>
      <c r="G11" s="375"/>
      <c r="H11" s="375"/>
      <c r="I11" s="375"/>
      <c r="J11" s="375"/>
    </row>
    <row r="12" spans="1:17" customFormat="1" ht="15.9" customHeight="1" x14ac:dyDescent="0.3">
      <c r="A12" s="375" t="s">
        <v>165</v>
      </c>
      <c r="B12" s="375"/>
      <c r="C12" s="375"/>
      <c r="D12" s="375"/>
      <c r="E12" s="375"/>
      <c r="F12" s="375"/>
      <c r="G12" s="375"/>
      <c r="H12" s="375"/>
      <c r="I12" s="375"/>
      <c r="J12" s="375"/>
    </row>
    <row r="13" spans="1:17" customFormat="1" ht="15.9" customHeight="1" x14ac:dyDescent="0.3">
      <c r="A13" s="375" t="s">
        <v>965</v>
      </c>
      <c r="B13" s="375"/>
      <c r="C13" s="375"/>
      <c r="D13" s="375"/>
      <c r="E13" s="375"/>
      <c r="F13" s="375"/>
      <c r="G13" s="375"/>
      <c r="H13" s="375"/>
      <c r="I13" s="375"/>
      <c r="J13" s="375"/>
    </row>
    <row r="14" spans="1:17" customFormat="1" ht="15.9" customHeight="1" x14ac:dyDescent="0.3">
      <c r="A14" s="375" t="s">
        <v>964</v>
      </c>
      <c r="B14" s="375"/>
      <c r="C14" s="375"/>
      <c r="D14" s="375"/>
      <c r="E14" s="375"/>
      <c r="F14" s="375"/>
      <c r="G14" s="375"/>
      <c r="H14" s="375"/>
      <c r="I14" s="375"/>
      <c r="J14" s="375"/>
    </row>
    <row r="15" spans="1:17" customFormat="1" ht="15.9" customHeight="1" x14ac:dyDescent="0.3">
      <c r="A15" s="375" t="s">
        <v>166</v>
      </c>
      <c r="B15" s="375"/>
      <c r="C15" s="375"/>
      <c r="D15" s="375"/>
      <c r="E15" s="375"/>
      <c r="F15" s="375"/>
      <c r="G15" s="375"/>
      <c r="H15" s="375"/>
      <c r="I15" s="375"/>
      <c r="J15" s="375"/>
    </row>
    <row r="16" spans="1:17" customFormat="1" ht="15.9" customHeight="1" x14ac:dyDescent="0.3">
      <c r="A16" s="375" t="s">
        <v>320</v>
      </c>
      <c r="B16" s="375"/>
      <c r="C16" s="375"/>
      <c r="D16" s="375"/>
      <c r="E16" s="375"/>
      <c r="F16" s="375"/>
      <c r="G16" s="375"/>
      <c r="H16" s="375"/>
      <c r="I16" s="375"/>
      <c r="J16" s="375"/>
    </row>
    <row r="17" spans="1:15" customFormat="1" ht="15.9" customHeight="1" x14ac:dyDescent="0.3">
      <c r="A17" s="375" t="s">
        <v>250</v>
      </c>
      <c r="B17" s="375"/>
      <c r="C17" s="375"/>
      <c r="D17" s="375"/>
      <c r="E17" s="375"/>
      <c r="F17" s="375"/>
      <c r="G17" s="375"/>
      <c r="H17" s="375"/>
      <c r="I17" s="375"/>
      <c r="J17" s="375"/>
    </row>
    <row r="18" spans="1:15" customFormat="1" ht="15.9" customHeight="1" x14ac:dyDescent="0.3">
      <c r="A18" s="375" t="s">
        <v>218</v>
      </c>
      <c r="B18" s="375"/>
      <c r="C18" s="375"/>
      <c r="D18" s="375"/>
      <c r="E18" s="375"/>
      <c r="F18" s="375"/>
      <c r="G18" s="375"/>
      <c r="H18" s="375"/>
      <c r="I18" s="375"/>
      <c r="J18" s="375"/>
    </row>
    <row r="19" spans="1:15" customFormat="1" ht="15.9" customHeight="1" x14ac:dyDescent="0.3">
      <c r="A19" s="332" t="s">
        <v>1113</v>
      </c>
      <c r="B19" s="332"/>
      <c r="C19" s="332"/>
      <c r="D19" s="332"/>
      <c r="E19" s="332"/>
      <c r="F19" s="332"/>
      <c r="G19" s="332"/>
      <c r="H19" s="332"/>
      <c r="I19" s="332"/>
      <c r="J19" s="332"/>
      <c r="K19" s="332"/>
      <c r="L19" s="332"/>
      <c r="M19" s="332"/>
      <c r="N19" s="332"/>
      <c r="O19" s="332"/>
    </row>
    <row r="20" spans="1:15" customFormat="1" ht="15.9" customHeight="1" x14ac:dyDescent="0.3">
      <c r="A20" s="332" t="s">
        <v>1114</v>
      </c>
      <c r="B20" s="332"/>
      <c r="C20" s="332"/>
      <c r="D20" s="332"/>
      <c r="E20" s="332"/>
      <c r="F20" s="332"/>
      <c r="G20" s="332"/>
      <c r="H20" s="332"/>
      <c r="I20" s="332"/>
      <c r="J20" s="332"/>
      <c r="K20" s="49"/>
      <c r="L20" s="49"/>
      <c r="M20" s="49"/>
      <c r="N20" s="49"/>
      <c r="O20" s="49"/>
    </row>
    <row r="21" spans="1:15" customFormat="1" ht="15.9" customHeight="1" x14ac:dyDescent="0.3">
      <c r="A21" s="112"/>
      <c r="B21" s="112"/>
      <c r="C21" s="112"/>
      <c r="D21" s="112"/>
      <c r="E21" s="112"/>
      <c r="F21" s="112"/>
      <c r="G21" s="112"/>
      <c r="H21" s="112"/>
      <c r="I21" s="112"/>
      <c r="J21" s="109"/>
    </row>
    <row r="22" spans="1:15" s="396" customFormat="1" ht="15.9" customHeight="1" x14ac:dyDescent="0.3">
      <c r="A22" s="396" t="s">
        <v>347</v>
      </c>
    </row>
    <row r="23" spans="1:15" customFormat="1" ht="15.9" customHeight="1" x14ac:dyDescent="0.3">
      <c r="A23" s="382" t="s">
        <v>502</v>
      </c>
      <c r="B23" s="382"/>
      <c r="C23" s="382"/>
      <c r="D23" s="382"/>
      <c r="E23" s="382"/>
      <c r="F23" s="382"/>
      <c r="G23" s="382"/>
      <c r="H23" s="382"/>
      <c r="I23" s="382"/>
      <c r="J23" s="382"/>
    </row>
    <row r="24" spans="1:15" s="396" customFormat="1" ht="15.9" customHeight="1" x14ac:dyDescent="0.3">
      <c r="A24" s="396" t="s">
        <v>348</v>
      </c>
    </row>
    <row r="25" spans="1:15" s="103" customFormat="1" ht="15.9" customHeight="1" x14ac:dyDescent="0.3"/>
    <row r="26" spans="1:15" customFormat="1" ht="15.9" customHeight="1" x14ac:dyDescent="0.3">
      <c r="A26" s="348" t="s">
        <v>251</v>
      </c>
      <c r="B26" s="348"/>
      <c r="C26" s="348"/>
      <c r="D26" s="348"/>
      <c r="E26" s="348"/>
      <c r="F26" s="348"/>
      <c r="G26" s="348"/>
      <c r="H26" s="348"/>
      <c r="I26" s="348"/>
      <c r="J26" s="348"/>
    </row>
    <row r="27" spans="1:15" customFormat="1" ht="15.9" customHeight="1" x14ac:dyDescent="0.3">
      <c r="A27" s="107"/>
      <c r="B27" s="107"/>
      <c r="C27" s="107"/>
      <c r="D27" s="107"/>
      <c r="E27" s="107"/>
      <c r="F27" s="107"/>
      <c r="G27" s="107"/>
      <c r="H27" s="107"/>
      <c r="I27" s="107"/>
      <c r="J27" s="109"/>
    </row>
    <row r="28" spans="1:15" ht="15.9" customHeight="1" x14ac:dyDescent="0.3">
      <c r="A28" s="338" t="s">
        <v>172</v>
      </c>
      <c r="B28" s="340"/>
      <c r="C28" s="339"/>
      <c r="D28" s="343" t="s">
        <v>173</v>
      </c>
      <c r="E28" s="344"/>
      <c r="F28" s="345"/>
      <c r="G28" s="346" t="s">
        <v>174</v>
      </c>
      <c r="H28" s="338" t="s">
        <v>255</v>
      </c>
      <c r="I28" s="340"/>
      <c r="J28" s="339"/>
    </row>
    <row r="29" spans="1:15" ht="15.9" customHeight="1" x14ac:dyDescent="0.3">
      <c r="A29" s="350" t="s">
        <v>175</v>
      </c>
      <c r="B29" s="450"/>
      <c r="C29" s="351"/>
      <c r="D29" s="37" t="s">
        <v>176</v>
      </c>
      <c r="E29" s="37" t="s">
        <v>177</v>
      </c>
      <c r="F29" s="37" t="s">
        <v>178</v>
      </c>
      <c r="G29" s="347"/>
      <c r="H29" s="341" t="s">
        <v>179</v>
      </c>
      <c r="I29" s="379" t="s">
        <v>184</v>
      </c>
      <c r="J29" s="341" t="s">
        <v>185</v>
      </c>
    </row>
    <row r="30" spans="1:15" ht="15.9" customHeight="1" x14ac:dyDescent="0.3">
      <c r="A30" s="352"/>
      <c r="B30" s="451"/>
      <c r="C30" s="353"/>
      <c r="D30" s="34" t="s">
        <v>186</v>
      </c>
      <c r="E30" s="34" t="s">
        <v>187</v>
      </c>
      <c r="F30" s="35" t="s">
        <v>186</v>
      </c>
      <c r="G30" s="35" t="s">
        <v>186</v>
      </c>
      <c r="H30" s="342"/>
      <c r="I30" s="380"/>
      <c r="J30" s="342"/>
    </row>
    <row r="31" spans="1:15" ht="15.9" customHeight="1" x14ac:dyDescent="0.3">
      <c r="A31" s="336">
        <v>5000</v>
      </c>
      <c r="B31" s="449"/>
      <c r="C31" s="337"/>
      <c r="D31" s="29">
        <v>5000</v>
      </c>
      <c r="E31" s="29">
        <v>278</v>
      </c>
      <c r="F31" s="29">
        <v>5000</v>
      </c>
      <c r="G31" s="20">
        <v>5100</v>
      </c>
      <c r="H31" s="224">
        <v>11503</v>
      </c>
      <c r="I31" s="224">
        <v>13451</v>
      </c>
      <c r="J31" s="224">
        <v>29301</v>
      </c>
    </row>
    <row r="32" spans="1:15" ht="15.9" customHeight="1" x14ac:dyDescent="0.3">
      <c r="C32" s="2"/>
    </row>
    <row r="33" spans="1:10" ht="15.9" customHeight="1" x14ac:dyDescent="0.3">
      <c r="C33" s="2"/>
    </row>
    <row r="34" spans="1:10" ht="15.9" customHeight="1" x14ac:dyDescent="0.3">
      <c r="A34" s="338" t="s">
        <v>172</v>
      </c>
      <c r="B34" s="340"/>
      <c r="C34" s="339"/>
      <c r="D34" s="343" t="s">
        <v>173</v>
      </c>
      <c r="E34" s="344"/>
      <c r="F34" s="345"/>
      <c r="G34" s="346" t="s">
        <v>174</v>
      </c>
      <c r="H34" s="338" t="s">
        <v>255</v>
      </c>
      <c r="I34" s="340"/>
      <c r="J34" s="339"/>
    </row>
    <row r="35" spans="1:10" ht="15.9" customHeight="1" x14ac:dyDescent="0.3">
      <c r="A35" s="350" t="s">
        <v>189</v>
      </c>
      <c r="B35" s="450"/>
      <c r="C35" s="351"/>
      <c r="D35" s="37" t="s">
        <v>176</v>
      </c>
      <c r="E35" s="37" t="s">
        <v>177</v>
      </c>
      <c r="F35" s="37" t="s">
        <v>178</v>
      </c>
      <c r="G35" s="347"/>
      <c r="H35" s="341" t="s">
        <v>179</v>
      </c>
      <c r="I35" s="379" t="s">
        <v>184</v>
      </c>
      <c r="J35" s="341" t="s">
        <v>185</v>
      </c>
    </row>
    <row r="36" spans="1:10" ht="15.9" customHeight="1" x14ac:dyDescent="0.3">
      <c r="A36" s="352"/>
      <c r="B36" s="451"/>
      <c r="C36" s="353"/>
      <c r="D36" s="34" t="s">
        <v>186</v>
      </c>
      <c r="E36" s="34" t="s">
        <v>187</v>
      </c>
      <c r="F36" s="35" t="s">
        <v>186</v>
      </c>
      <c r="G36" s="35" t="s">
        <v>186</v>
      </c>
      <c r="H36" s="342"/>
      <c r="I36" s="380"/>
      <c r="J36" s="342"/>
    </row>
    <row r="37" spans="1:10" ht="15.9" customHeight="1" x14ac:dyDescent="0.3">
      <c r="A37" s="336">
        <v>5000</v>
      </c>
      <c r="B37" s="449"/>
      <c r="C37" s="337"/>
      <c r="D37" s="29">
        <v>5000</v>
      </c>
      <c r="E37" s="29">
        <v>246</v>
      </c>
      <c r="F37" s="29">
        <v>3759</v>
      </c>
      <c r="G37" s="20">
        <v>5100</v>
      </c>
      <c r="H37" s="224">
        <v>9585</v>
      </c>
      <c r="I37" s="224">
        <v>10836</v>
      </c>
      <c r="J37" s="224">
        <v>20494</v>
      </c>
    </row>
    <row r="38" spans="1:10" ht="15.9" customHeight="1" x14ac:dyDescent="0.3">
      <c r="A38" s="336">
        <v>5500</v>
      </c>
      <c r="B38" s="449"/>
      <c r="C38" s="337"/>
      <c r="D38" s="29">
        <v>5500</v>
      </c>
      <c r="E38" s="29">
        <v>271</v>
      </c>
      <c r="F38" s="29">
        <v>4135</v>
      </c>
      <c r="G38" s="20">
        <v>5600</v>
      </c>
      <c r="H38" s="224">
        <v>10466</v>
      </c>
      <c r="I38" s="224">
        <v>11894</v>
      </c>
      <c r="J38" s="224">
        <v>22932</v>
      </c>
    </row>
    <row r="39" spans="1:10" ht="15.9" customHeight="1" x14ac:dyDescent="0.3">
      <c r="A39" s="336">
        <v>6000</v>
      </c>
      <c r="B39" s="449"/>
      <c r="C39" s="337"/>
      <c r="D39" s="29">
        <v>6000</v>
      </c>
      <c r="E39" s="29">
        <v>296</v>
      </c>
      <c r="F39" s="29">
        <v>4511</v>
      </c>
      <c r="G39" s="20">
        <v>6100</v>
      </c>
      <c r="H39" s="224">
        <v>11528</v>
      </c>
      <c r="I39" s="224">
        <v>13119</v>
      </c>
      <c r="J39" s="224">
        <v>25400</v>
      </c>
    </row>
    <row r="40" spans="1:10" ht="15.9" customHeight="1" x14ac:dyDescent="0.3">
      <c r="A40" s="336" t="s">
        <v>349</v>
      </c>
      <c r="B40" s="449"/>
      <c r="C40" s="337"/>
      <c r="D40" s="29">
        <v>6500</v>
      </c>
      <c r="E40" s="29">
        <v>320</v>
      </c>
      <c r="F40" s="29">
        <v>4887</v>
      </c>
      <c r="G40" s="20">
        <v>6600</v>
      </c>
      <c r="H40" s="224">
        <v>12646</v>
      </c>
      <c r="I40" s="224">
        <v>14448</v>
      </c>
      <c r="J40" s="224">
        <v>26509</v>
      </c>
    </row>
    <row r="41" spans="1:10" ht="15.9" customHeight="1" x14ac:dyDescent="0.3">
      <c r="C41" s="2"/>
    </row>
    <row r="42" spans="1:10" ht="15.9" customHeight="1" x14ac:dyDescent="0.3">
      <c r="C42" s="2"/>
    </row>
    <row r="43" spans="1:10" ht="15.9" customHeight="1" x14ac:dyDescent="0.3">
      <c r="A43" s="338" t="s">
        <v>172</v>
      </c>
      <c r="B43" s="340"/>
      <c r="C43" s="339"/>
      <c r="D43" s="343" t="s">
        <v>173</v>
      </c>
      <c r="E43" s="344"/>
      <c r="F43" s="345"/>
      <c r="G43" s="346" t="s">
        <v>174</v>
      </c>
      <c r="H43" s="338" t="s">
        <v>255</v>
      </c>
      <c r="I43" s="340"/>
      <c r="J43" s="339"/>
    </row>
    <row r="44" spans="1:10" ht="15.9" customHeight="1" x14ac:dyDescent="0.3">
      <c r="A44" s="350" t="s">
        <v>350</v>
      </c>
      <c r="B44" s="450"/>
      <c r="C44" s="351"/>
      <c r="D44" s="37" t="s">
        <v>176</v>
      </c>
      <c r="E44" s="37" t="s">
        <v>177</v>
      </c>
      <c r="F44" s="37" t="s">
        <v>178</v>
      </c>
      <c r="G44" s="347"/>
      <c r="H44" s="341" t="s">
        <v>179</v>
      </c>
      <c r="I44" s="379" t="s">
        <v>184</v>
      </c>
      <c r="J44" s="341" t="s">
        <v>185</v>
      </c>
    </row>
    <row r="45" spans="1:10" ht="15.9" customHeight="1" x14ac:dyDescent="0.3">
      <c r="A45" s="352"/>
      <c r="B45" s="451"/>
      <c r="C45" s="353"/>
      <c r="D45" s="34" t="s">
        <v>186</v>
      </c>
      <c r="E45" s="34" t="s">
        <v>187</v>
      </c>
      <c r="F45" s="35" t="s">
        <v>186</v>
      </c>
      <c r="G45" s="35" t="s">
        <v>186</v>
      </c>
      <c r="H45" s="342"/>
      <c r="I45" s="380"/>
      <c r="J45" s="342"/>
    </row>
    <row r="46" spans="1:10" ht="15.9" customHeight="1" x14ac:dyDescent="0.3">
      <c r="A46" s="336">
        <v>5000</v>
      </c>
      <c r="B46" s="449"/>
      <c r="C46" s="337"/>
      <c r="D46" s="29">
        <v>5000</v>
      </c>
      <c r="E46" s="29">
        <v>232</v>
      </c>
      <c r="F46" s="29">
        <v>3125</v>
      </c>
      <c r="G46" s="20">
        <v>5100</v>
      </c>
      <c r="H46" s="224">
        <v>9585</v>
      </c>
      <c r="I46" s="224">
        <v>10836</v>
      </c>
      <c r="J46" s="224">
        <v>20494</v>
      </c>
    </row>
    <row r="47" spans="1:10" ht="15.9" customHeight="1" x14ac:dyDescent="0.3">
      <c r="A47" s="336">
        <v>5500</v>
      </c>
      <c r="B47" s="449"/>
      <c r="C47" s="337"/>
      <c r="D47" s="29">
        <v>5500</v>
      </c>
      <c r="E47" s="29">
        <v>255</v>
      </c>
      <c r="F47" s="29">
        <v>3438</v>
      </c>
      <c r="G47" s="20">
        <v>5600</v>
      </c>
      <c r="H47" s="224">
        <v>10466</v>
      </c>
      <c r="I47" s="224">
        <v>11894</v>
      </c>
      <c r="J47" s="224">
        <v>22932</v>
      </c>
    </row>
    <row r="48" spans="1:10" ht="15.9" customHeight="1" x14ac:dyDescent="0.3">
      <c r="A48" s="336">
        <v>6000</v>
      </c>
      <c r="B48" s="449"/>
      <c r="C48" s="337"/>
      <c r="D48" s="29">
        <v>6000</v>
      </c>
      <c r="E48" s="29">
        <v>279</v>
      </c>
      <c r="F48" s="29">
        <v>3750</v>
      </c>
      <c r="G48" s="20">
        <v>6100</v>
      </c>
      <c r="H48" s="224">
        <v>11528</v>
      </c>
      <c r="I48" s="224">
        <v>13119</v>
      </c>
      <c r="J48" s="224">
        <v>25400</v>
      </c>
    </row>
    <row r="49" spans="1:10" ht="15.9" customHeight="1" x14ac:dyDescent="0.3">
      <c r="A49" s="336" t="s">
        <v>349</v>
      </c>
      <c r="B49" s="449"/>
      <c r="C49" s="337"/>
      <c r="D49" s="29">
        <v>6500</v>
      </c>
      <c r="E49" s="29">
        <v>302</v>
      </c>
      <c r="F49" s="29">
        <v>4063</v>
      </c>
      <c r="G49" s="20">
        <v>6600</v>
      </c>
      <c r="H49" s="224">
        <v>12646</v>
      </c>
      <c r="I49" s="224">
        <v>14448</v>
      </c>
      <c r="J49" s="224">
        <v>26509</v>
      </c>
    </row>
    <row r="50" spans="1:10" ht="15.9" customHeight="1" x14ac:dyDescent="0.3">
      <c r="C50" s="2"/>
    </row>
    <row r="51" spans="1:10" ht="15.9" customHeight="1" x14ac:dyDescent="0.3">
      <c r="C51" s="2"/>
    </row>
    <row r="52" spans="1:10" ht="15.9" customHeight="1" x14ac:dyDescent="0.3">
      <c r="A52" s="338" t="s">
        <v>172</v>
      </c>
      <c r="B52" s="340"/>
      <c r="C52" s="339"/>
      <c r="D52" s="343" t="s">
        <v>173</v>
      </c>
      <c r="E52" s="344"/>
      <c r="F52" s="345"/>
      <c r="G52" s="346" t="s">
        <v>174</v>
      </c>
      <c r="H52" s="338" t="s">
        <v>255</v>
      </c>
      <c r="I52" s="340"/>
      <c r="J52" s="339"/>
    </row>
    <row r="53" spans="1:10" ht="15.9" customHeight="1" x14ac:dyDescent="0.3">
      <c r="A53" s="350" t="s">
        <v>192</v>
      </c>
      <c r="B53" s="450"/>
      <c r="C53" s="351"/>
      <c r="D53" s="37" t="s">
        <v>176</v>
      </c>
      <c r="E53" s="37" t="s">
        <v>177</v>
      </c>
      <c r="F53" s="37" t="s">
        <v>178</v>
      </c>
      <c r="G53" s="347"/>
      <c r="H53" s="341" t="s">
        <v>179</v>
      </c>
      <c r="I53" s="379" t="s">
        <v>184</v>
      </c>
      <c r="J53" s="341" t="s">
        <v>185</v>
      </c>
    </row>
    <row r="54" spans="1:10" ht="15.9" customHeight="1" x14ac:dyDescent="0.3">
      <c r="A54" s="352"/>
      <c r="B54" s="451"/>
      <c r="C54" s="353"/>
      <c r="D54" s="34" t="s">
        <v>186</v>
      </c>
      <c r="E54" s="34" t="s">
        <v>187</v>
      </c>
      <c r="F54" s="35" t="s">
        <v>186</v>
      </c>
      <c r="G54" s="35" t="s">
        <v>186</v>
      </c>
      <c r="H54" s="342"/>
      <c r="I54" s="380"/>
      <c r="J54" s="342"/>
    </row>
    <row r="55" spans="1:10" ht="15.9" customHeight="1" x14ac:dyDescent="0.3">
      <c r="A55" s="336">
        <v>5000</v>
      </c>
      <c r="B55" s="449"/>
      <c r="C55" s="337"/>
      <c r="D55" s="29">
        <v>5000</v>
      </c>
      <c r="E55" s="29">
        <v>226</v>
      </c>
      <c r="F55" s="29">
        <v>2809</v>
      </c>
      <c r="G55" s="20">
        <v>5100</v>
      </c>
      <c r="H55" s="224">
        <v>9585</v>
      </c>
      <c r="I55" s="224">
        <v>10836</v>
      </c>
      <c r="J55" s="224">
        <v>20494</v>
      </c>
    </row>
    <row r="56" spans="1:10" ht="15.9" customHeight="1" x14ac:dyDescent="0.3">
      <c r="A56" s="336">
        <v>5500</v>
      </c>
      <c r="B56" s="449"/>
      <c r="C56" s="337"/>
      <c r="D56" s="29">
        <v>5500</v>
      </c>
      <c r="E56" s="29">
        <v>248</v>
      </c>
      <c r="F56" s="29">
        <v>3090</v>
      </c>
      <c r="G56" s="20">
        <v>5600</v>
      </c>
      <c r="H56" s="224">
        <v>10466</v>
      </c>
      <c r="I56" s="224">
        <v>11894</v>
      </c>
      <c r="J56" s="224">
        <v>22932</v>
      </c>
    </row>
    <row r="57" spans="1:10" ht="15.9" customHeight="1" x14ac:dyDescent="0.3">
      <c r="A57" s="336">
        <v>6000</v>
      </c>
      <c r="B57" s="449"/>
      <c r="C57" s="337"/>
      <c r="D57" s="29">
        <v>6000</v>
      </c>
      <c r="E57" s="29">
        <v>271</v>
      </c>
      <c r="F57" s="29">
        <v>3371</v>
      </c>
      <c r="G57" s="20">
        <v>6100</v>
      </c>
      <c r="H57" s="224">
        <v>11528</v>
      </c>
      <c r="I57" s="224">
        <v>13119</v>
      </c>
      <c r="J57" s="224">
        <v>25400</v>
      </c>
    </row>
    <row r="58" spans="1:10" ht="15.9" customHeight="1" x14ac:dyDescent="0.3">
      <c r="A58" s="336" t="s">
        <v>349</v>
      </c>
      <c r="B58" s="449"/>
      <c r="C58" s="337"/>
      <c r="D58" s="29">
        <v>6500</v>
      </c>
      <c r="E58" s="29">
        <v>294</v>
      </c>
      <c r="F58" s="29">
        <v>3652</v>
      </c>
      <c r="G58" s="20">
        <v>6600</v>
      </c>
      <c r="H58" s="224">
        <v>12646</v>
      </c>
      <c r="I58" s="224">
        <v>14448</v>
      </c>
      <c r="J58" s="224">
        <v>26509</v>
      </c>
    </row>
    <row r="59" spans="1:10" ht="15.9" customHeight="1" x14ac:dyDescent="0.3">
      <c r="C59" s="2"/>
    </row>
    <row r="60" spans="1:10" ht="15.9" customHeight="1" x14ac:dyDescent="0.3">
      <c r="C60" s="2"/>
    </row>
    <row r="61" spans="1:10" ht="15.9" customHeight="1" x14ac:dyDescent="0.3">
      <c r="A61" s="338" t="s">
        <v>172</v>
      </c>
      <c r="B61" s="340"/>
      <c r="C61" s="339"/>
      <c r="D61" s="343" t="s">
        <v>173</v>
      </c>
      <c r="E61" s="344"/>
      <c r="F61" s="345"/>
      <c r="G61" s="346" t="s">
        <v>174</v>
      </c>
      <c r="H61" s="338" t="s">
        <v>255</v>
      </c>
      <c r="I61" s="340"/>
      <c r="J61" s="339"/>
    </row>
    <row r="62" spans="1:10" ht="15.9" customHeight="1" x14ac:dyDescent="0.3">
      <c r="A62" s="350" t="s">
        <v>193</v>
      </c>
      <c r="B62" s="450"/>
      <c r="C62" s="351"/>
      <c r="D62" s="37" t="s">
        <v>176</v>
      </c>
      <c r="E62" s="37" t="s">
        <v>177</v>
      </c>
      <c r="F62" s="37" t="s">
        <v>178</v>
      </c>
      <c r="G62" s="347"/>
      <c r="H62" s="341" t="s">
        <v>179</v>
      </c>
      <c r="I62" s="379" t="s">
        <v>184</v>
      </c>
      <c r="J62" s="341" t="s">
        <v>185</v>
      </c>
    </row>
    <row r="63" spans="1:10" ht="15.9" customHeight="1" x14ac:dyDescent="0.3">
      <c r="A63" s="352"/>
      <c r="B63" s="451"/>
      <c r="C63" s="353"/>
      <c r="D63" s="34" t="s">
        <v>186</v>
      </c>
      <c r="E63" s="34" t="s">
        <v>187</v>
      </c>
      <c r="F63" s="35" t="s">
        <v>186</v>
      </c>
      <c r="G63" s="35" t="s">
        <v>186</v>
      </c>
      <c r="H63" s="342"/>
      <c r="I63" s="380"/>
      <c r="J63" s="342"/>
    </row>
    <row r="64" spans="1:10" ht="15.9" customHeight="1" x14ac:dyDescent="0.3">
      <c r="A64" s="336">
        <v>5000</v>
      </c>
      <c r="B64" s="449"/>
      <c r="C64" s="337"/>
      <c r="D64" s="29">
        <v>5000</v>
      </c>
      <c r="E64" s="29">
        <v>214</v>
      </c>
      <c r="F64" s="29">
        <v>2128</v>
      </c>
      <c r="G64" s="20">
        <v>5100</v>
      </c>
      <c r="H64" s="224">
        <v>9585</v>
      </c>
      <c r="I64" s="224">
        <v>10836</v>
      </c>
      <c r="J64" s="224">
        <v>20494</v>
      </c>
    </row>
    <row r="65" spans="1:10" ht="15.9" customHeight="1" x14ac:dyDescent="0.3">
      <c r="A65" s="336">
        <v>5500</v>
      </c>
      <c r="B65" s="449"/>
      <c r="C65" s="337"/>
      <c r="D65" s="29">
        <v>5500</v>
      </c>
      <c r="E65" s="29">
        <v>235</v>
      </c>
      <c r="F65" s="29">
        <v>2340</v>
      </c>
      <c r="G65" s="20">
        <v>5600</v>
      </c>
      <c r="H65" s="224">
        <v>10466</v>
      </c>
      <c r="I65" s="224">
        <v>11894</v>
      </c>
      <c r="J65" s="224">
        <v>22932</v>
      </c>
    </row>
    <row r="66" spans="1:10" ht="15.9" customHeight="1" x14ac:dyDescent="0.3">
      <c r="A66" s="336">
        <v>6000</v>
      </c>
      <c r="B66" s="449"/>
      <c r="C66" s="337"/>
      <c r="D66" s="29">
        <v>6000</v>
      </c>
      <c r="E66" s="29">
        <v>257</v>
      </c>
      <c r="F66" s="29">
        <v>2553</v>
      </c>
      <c r="G66" s="20">
        <v>6100</v>
      </c>
      <c r="H66" s="224">
        <v>11528</v>
      </c>
      <c r="I66" s="224">
        <v>13119</v>
      </c>
      <c r="J66" s="224">
        <v>25400</v>
      </c>
    </row>
    <row r="67" spans="1:10" ht="15.9" customHeight="1" x14ac:dyDescent="0.3">
      <c r="A67" s="336" t="s">
        <v>349</v>
      </c>
      <c r="B67" s="449"/>
      <c r="C67" s="337"/>
      <c r="D67" s="29">
        <v>6500</v>
      </c>
      <c r="E67" s="29">
        <v>278</v>
      </c>
      <c r="F67" s="29">
        <v>2766</v>
      </c>
      <c r="G67" s="20">
        <v>6600</v>
      </c>
      <c r="H67" s="224">
        <v>12646</v>
      </c>
      <c r="I67" s="224">
        <v>14448</v>
      </c>
      <c r="J67" s="224">
        <v>26509</v>
      </c>
    </row>
    <row r="68" spans="1:10" ht="15.9" customHeight="1" x14ac:dyDescent="0.3">
      <c r="C68" s="2"/>
    </row>
    <row r="69" spans="1:10" ht="15.9" customHeight="1" x14ac:dyDescent="0.3">
      <c r="C69" s="2"/>
    </row>
    <row r="70" spans="1:10" ht="15.9" customHeight="1" x14ac:dyDescent="0.3">
      <c r="A70" s="338" t="s">
        <v>172</v>
      </c>
      <c r="B70" s="340"/>
      <c r="C70" s="339"/>
      <c r="D70" s="343" t="s">
        <v>173</v>
      </c>
      <c r="E70" s="344"/>
      <c r="F70" s="345"/>
      <c r="G70" s="346" t="s">
        <v>174</v>
      </c>
      <c r="H70" s="338" t="s">
        <v>255</v>
      </c>
      <c r="I70" s="340"/>
      <c r="J70" s="339"/>
    </row>
    <row r="71" spans="1:10" ht="15.9" customHeight="1" x14ac:dyDescent="0.3">
      <c r="A71" s="350" t="s">
        <v>557</v>
      </c>
      <c r="B71" s="450"/>
      <c r="C71" s="351"/>
      <c r="D71" s="37" t="s">
        <v>176</v>
      </c>
      <c r="E71" s="37" t="s">
        <v>177</v>
      </c>
      <c r="F71" s="37" t="s">
        <v>178</v>
      </c>
      <c r="G71" s="347"/>
      <c r="H71" s="341" t="s">
        <v>179</v>
      </c>
      <c r="I71" s="379" t="s">
        <v>184</v>
      </c>
      <c r="J71" s="341" t="s">
        <v>185</v>
      </c>
    </row>
    <row r="72" spans="1:10" ht="15.9" customHeight="1" x14ac:dyDescent="0.3">
      <c r="A72" s="352"/>
      <c r="B72" s="451"/>
      <c r="C72" s="353"/>
      <c r="D72" s="34" t="s">
        <v>186</v>
      </c>
      <c r="E72" s="34" t="s">
        <v>187</v>
      </c>
      <c r="F72" s="35" t="s">
        <v>186</v>
      </c>
      <c r="G72" s="35" t="s">
        <v>186</v>
      </c>
      <c r="H72" s="342"/>
      <c r="I72" s="380"/>
      <c r="J72" s="342"/>
    </row>
    <row r="73" spans="1:10" ht="15.9" customHeight="1" x14ac:dyDescent="0.3">
      <c r="A73" s="336">
        <v>5000</v>
      </c>
      <c r="B73" s="449"/>
      <c r="C73" s="337"/>
      <c r="D73" s="29">
        <v>5000</v>
      </c>
      <c r="E73" s="29">
        <v>213</v>
      </c>
      <c r="F73" s="29">
        <v>2083</v>
      </c>
      <c r="G73" s="20">
        <v>5100</v>
      </c>
      <c r="H73" s="232">
        <v>9585</v>
      </c>
      <c r="I73" s="232">
        <v>10836</v>
      </c>
      <c r="J73" s="232">
        <v>20494</v>
      </c>
    </row>
    <row r="74" spans="1:10" ht="15.9" customHeight="1" x14ac:dyDescent="0.3">
      <c r="A74" s="336">
        <v>5500</v>
      </c>
      <c r="B74" s="449"/>
      <c r="C74" s="337"/>
      <c r="D74" s="29">
        <v>5500</v>
      </c>
      <c r="E74" s="29">
        <v>235</v>
      </c>
      <c r="F74" s="29">
        <v>2292</v>
      </c>
      <c r="G74" s="20">
        <v>5600</v>
      </c>
      <c r="H74" s="224">
        <v>10466</v>
      </c>
      <c r="I74" s="224">
        <v>11894</v>
      </c>
      <c r="J74" s="224">
        <v>22932</v>
      </c>
    </row>
    <row r="75" spans="1:10" ht="15.9" customHeight="1" x14ac:dyDescent="0.3">
      <c r="A75" s="336">
        <v>6000</v>
      </c>
      <c r="B75" s="449"/>
      <c r="C75" s="337"/>
      <c r="D75" s="29">
        <v>6000</v>
      </c>
      <c r="E75" s="29">
        <v>256</v>
      </c>
      <c r="F75" s="29">
        <v>2500</v>
      </c>
      <c r="G75" s="20">
        <v>6100</v>
      </c>
      <c r="H75" s="224">
        <v>11528</v>
      </c>
      <c r="I75" s="224">
        <v>13119</v>
      </c>
      <c r="J75" s="224">
        <v>25400</v>
      </c>
    </row>
    <row r="76" spans="1:10" ht="15.9" customHeight="1" x14ac:dyDescent="0.3">
      <c r="A76" s="336" t="s">
        <v>349</v>
      </c>
      <c r="B76" s="449"/>
      <c r="C76" s="337"/>
      <c r="D76" s="29">
        <v>6500</v>
      </c>
      <c r="E76" s="29">
        <v>277</v>
      </c>
      <c r="F76" s="29">
        <v>2708</v>
      </c>
      <c r="G76" s="20">
        <v>6600</v>
      </c>
      <c r="H76" s="224">
        <v>12646</v>
      </c>
      <c r="I76" s="224">
        <v>14448</v>
      </c>
      <c r="J76" s="224">
        <v>26509</v>
      </c>
    </row>
    <row r="77" spans="1:10" ht="15.9" customHeight="1" x14ac:dyDescent="0.3"/>
    <row r="78" spans="1:10" ht="15.9" customHeight="1" x14ac:dyDescent="0.3"/>
    <row r="79" spans="1:10" ht="15.9" customHeight="1" x14ac:dyDescent="0.3">
      <c r="A79" s="333" t="s">
        <v>931</v>
      </c>
      <c r="B79" s="334"/>
      <c r="C79" s="334"/>
      <c r="D79" s="334"/>
      <c r="E79" s="334"/>
      <c r="F79" s="334"/>
      <c r="G79" s="334"/>
      <c r="H79" s="334"/>
      <c r="I79" s="334"/>
      <c r="J79" s="335"/>
    </row>
    <row r="80" spans="1:10" ht="15.9" customHeight="1" x14ac:dyDescent="0.3">
      <c r="A80" s="36" t="s">
        <v>195</v>
      </c>
      <c r="B80" s="362" t="s">
        <v>196</v>
      </c>
      <c r="C80" s="363"/>
      <c r="D80" s="363"/>
      <c r="E80" s="363"/>
      <c r="F80" s="363"/>
      <c r="G80" s="364"/>
      <c r="H80" s="36" t="s">
        <v>351</v>
      </c>
      <c r="I80" s="36" t="s">
        <v>924</v>
      </c>
      <c r="J80" s="36" t="s">
        <v>352</v>
      </c>
    </row>
    <row r="81" spans="1:16384" ht="15.9" customHeight="1" x14ac:dyDescent="0.3">
      <c r="A81" s="81" t="s">
        <v>199</v>
      </c>
      <c r="B81" s="365" t="s">
        <v>200</v>
      </c>
      <c r="C81" s="366"/>
      <c r="D81" s="366"/>
      <c r="E81" s="366"/>
      <c r="F81" s="366"/>
      <c r="G81" s="367"/>
      <c r="H81" s="365" t="s">
        <v>201</v>
      </c>
      <c r="I81" s="366"/>
      <c r="J81" s="367"/>
    </row>
    <row r="82" spans="1:16384" ht="15.9" customHeight="1" x14ac:dyDescent="0.3">
      <c r="A82" s="81" t="s">
        <v>202</v>
      </c>
      <c r="B82" s="365" t="s">
        <v>203</v>
      </c>
      <c r="C82" s="366"/>
      <c r="D82" s="366"/>
      <c r="E82" s="366"/>
      <c r="F82" s="366"/>
      <c r="G82" s="367"/>
      <c r="H82" s="365" t="s">
        <v>201</v>
      </c>
      <c r="I82" s="366"/>
      <c r="J82" s="367"/>
    </row>
    <row r="83" spans="1:16384" ht="15.9" customHeight="1" x14ac:dyDescent="0.3">
      <c r="A83" s="81" t="s">
        <v>204</v>
      </c>
      <c r="B83" s="454" t="s">
        <v>205</v>
      </c>
      <c r="C83" s="455"/>
      <c r="D83" s="455"/>
      <c r="E83" s="455"/>
      <c r="F83" s="455"/>
      <c r="G83" s="456"/>
      <c r="H83" s="365" t="s">
        <v>201</v>
      </c>
      <c r="I83" s="366"/>
      <c r="J83" s="367"/>
    </row>
    <row r="84" spans="1:16384" ht="15.9" customHeight="1" x14ac:dyDescent="0.3">
      <c r="A84" s="81" t="s">
        <v>258</v>
      </c>
      <c r="B84" s="365" t="s">
        <v>265</v>
      </c>
      <c r="C84" s="366"/>
      <c r="D84" s="366"/>
      <c r="E84" s="366"/>
      <c r="F84" s="366"/>
      <c r="G84" s="367"/>
      <c r="H84" s="365" t="s">
        <v>201</v>
      </c>
      <c r="I84" s="366"/>
      <c r="J84" s="367"/>
    </row>
    <row r="85" spans="1:16384" ht="15.9" customHeight="1" x14ac:dyDescent="0.3">
      <c r="A85" s="81" t="s">
        <v>208</v>
      </c>
      <c r="B85" s="365" t="s">
        <v>266</v>
      </c>
      <c r="C85" s="366"/>
      <c r="D85" s="366"/>
      <c r="E85" s="366"/>
      <c r="F85" s="366"/>
      <c r="G85" s="367"/>
      <c r="H85" s="365" t="s">
        <v>210</v>
      </c>
      <c r="I85" s="366"/>
      <c r="J85" s="367"/>
    </row>
    <row r="86" spans="1:16384" ht="15.9" customHeight="1" x14ac:dyDescent="0.3">
      <c r="A86" s="81" t="s">
        <v>353</v>
      </c>
      <c r="B86" s="365" t="s">
        <v>354</v>
      </c>
      <c r="C86" s="366"/>
      <c r="D86" s="366"/>
      <c r="E86" s="366"/>
      <c r="F86" s="366"/>
      <c r="G86" s="367"/>
      <c r="H86" s="189">
        <v>800</v>
      </c>
      <c r="I86" s="189">
        <v>925</v>
      </c>
      <c r="J86" s="189">
        <v>1041</v>
      </c>
    </row>
    <row r="87" spans="1:16384" ht="15.9" customHeight="1" x14ac:dyDescent="0.3">
      <c r="A87" s="356" t="s">
        <v>211</v>
      </c>
      <c r="B87" s="357"/>
      <c r="C87" s="357"/>
      <c r="D87" s="357"/>
      <c r="E87" s="357"/>
      <c r="F87" s="357"/>
      <c r="G87" s="357"/>
      <c r="H87" s="357"/>
      <c r="I87" s="357"/>
      <c r="J87" s="358"/>
    </row>
    <row r="88" spans="1:16384" ht="15.9" customHeight="1" x14ac:dyDescent="0.3">
      <c r="A88" s="356" t="s">
        <v>212</v>
      </c>
      <c r="B88" s="357"/>
      <c r="C88" s="357"/>
      <c r="D88" s="357"/>
      <c r="E88" s="357"/>
      <c r="F88" s="357"/>
      <c r="G88" s="357"/>
      <c r="H88" s="357"/>
      <c r="I88" s="357"/>
      <c r="J88" s="358"/>
    </row>
    <row r="89" spans="1:16384" s="392" customFormat="1" ht="15.9" customHeight="1" x14ac:dyDescent="0.3">
      <c r="A89" s="452" t="s">
        <v>213</v>
      </c>
      <c r="B89" s="453"/>
      <c r="C89" s="453"/>
      <c r="D89" s="453"/>
      <c r="E89" s="453"/>
      <c r="F89" s="453"/>
      <c r="G89" s="453"/>
      <c r="H89" s="453"/>
      <c r="I89" s="453"/>
      <c r="J89" s="453"/>
      <c r="K89" s="453"/>
      <c r="L89" s="453"/>
      <c r="M89" s="453"/>
      <c r="N89" s="453"/>
      <c r="O89" s="453"/>
      <c r="P89" s="453"/>
      <c r="Q89" s="453"/>
      <c r="R89" s="453"/>
      <c r="S89" s="453"/>
      <c r="T89" s="453"/>
      <c r="U89" s="453"/>
      <c r="V89" s="453"/>
      <c r="W89" s="453"/>
      <c r="X89" s="453"/>
      <c r="Y89" s="453"/>
      <c r="Z89" s="453"/>
      <c r="AA89" s="453"/>
      <c r="AB89" s="453"/>
      <c r="AC89" s="453"/>
      <c r="AD89" s="453"/>
      <c r="AE89" s="453"/>
      <c r="AF89" s="453"/>
      <c r="AG89" s="453"/>
      <c r="AH89" s="453"/>
      <c r="AI89" s="453"/>
      <c r="AJ89" s="453"/>
      <c r="AK89" s="453"/>
      <c r="AL89" s="453"/>
      <c r="AM89" s="453"/>
      <c r="AN89" s="453"/>
      <c r="AO89" s="453"/>
      <c r="AP89" s="453"/>
      <c r="AQ89" s="453"/>
      <c r="AR89" s="453"/>
      <c r="AS89" s="453"/>
      <c r="AT89" s="453"/>
      <c r="AU89" s="453"/>
      <c r="AV89" s="453"/>
      <c r="AW89" s="453"/>
      <c r="AX89" s="453"/>
      <c r="AY89" s="453"/>
      <c r="AZ89" s="453"/>
      <c r="BA89" s="453"/>
      <c r="BB89" s="453"/>
      <c r="BC89" s="453"/>
      <c r="BD89" s="453"/>
      <c r="BE89" s="453"/>
      <c r="BF89" s="453"/>
      <c r="BG89" s="453"/>
      <c r="BH89" s="453"/>
      <c r="BI89" s="453"/>
      <c r="BJ89" s="453"/>
      <c r="BK89" s="453"/>
      <c r="BL89" s="453"/>
      <c r="BM89" s="453"/>
      <c r="BN89" s="453"/>
      <c r="BO89" s="453"/>
      <c r="BP89" s="453"/>
      <c r="BQ89" s="453"/>
      <c r="BR89" s="453"/>
      <c r="BS89" s="453"/>
      <c r="BT89" s="453"/>
      <c r="BU89" s="453"/>
      <c r="BV89" s="453"/>
      <c r="BW89" s="453"/>
      <c r="BX89" s="453"/>
      <c r="BY89" s="453"/>
      <c r="BZ89" s="453"/>
      <c r="CA89" s="453"/>
      <c r="CB89" s="453"/>
      <c r="CC89" s="453"/>
      <c r="CD89" s="453"/>
      <c r="CE89" s="453"/>
      <c r="CF89" s="453"/>
      <c r="CG89" s="453"/>
      <c r="CH89" s="453"/>
      <c r="CI89" s="453"/>
      <c r="CJ89" s="453"/>
      <c r="CK89" s="453"/>
      <c r="CL89" s="453"/>
      <c r="CM89" s="453"/>
      <c r="CN89" s="453"/>
      <c r="CO89" s="453"/>
      <c r="CP89" s="453"/>
      <c r="CQ89" s="453"/>
      <c r="CR89" s="453"/>
      <c r="CS89" s="453"/>
      <c r="CT89" s="453"/>
      <c r="CU89" s="453"/>
      <c r="CV89" s="453"/>
      <c r="CW89" s="453"/>
      <c r="CX89" s="453"/>
      <c r="CY89" s="453"/>
      <c r="CZ89" s="453"/>
      <c r="DA89" s="453"/>
      <c r="DB89" s="453"/>
      <c r="DC89" s="453"/>
      <c r="DD89" s="453"/>
      <c r="DE89" s="453"/>
      <c r="DF89" s="453"/>
      <c r="DG89" s="453"/>
      <c r="DH89" s="453"/>
      <c r="DI89" s="453"/>
      <c r="DJ89" s="453"/>
      <c r="DK89" s="453"/>
      <c r="DL89" s="453"/>
      <c r="DM89" s="453"/>
      <c r="DN89" s="453"/>
      <c r="DO89" s="453"/>
      <c r="DP89" s="453"/>
      <c r="DQ89" s="453"/>
      <c r="DR89" s="453"/>
      <c r="DS89" s="453"/>
      <c r="DT89" s="453"/>
      <c r="DU89" s="453"/>
      <c r="DV89" s="453"/>
      <c r="DW89" s="453"/>
      <c r="DX89" s="453"/>
      <c r="DY89" s="453"/>
      <c r="DZ89" s="453"/>
      <c r="EA89" s="453"/>
      <c r="EB89" s="453"/>
      <c r="EC89" s="453"/>
      <c r="ED89" s="453"/>
      <c r="EE89" s="453"/>
      <c r="EF89" s="453"/>
      <c r="EG89" s="453"/>
      <c r="EH89" s="453"/>
      <c r="EI89" s="453"/>
      <c r="EJ89" s="453"/>
      <c r="EK89" s="453"/>
      <c r="EL89" s="453"/>
      <c r="EM89" s="453"/>
      <c r="EN89" s="453"/>
      <c r="EO89" s="453"/>
      <c r="EP89" s="453"/>
      <c r="EQ89" s="453"/>
      <c r="ER89" s="453"/>
      <c r="ES89" s="453"/>
      <c r="ET89" s="453"/>
      <c r="EU89" s="453"/>
      <c r="EV89" s="453"/>
      <c r="EW89" s="453"/>
      <c r="EX89" s="453"/>
      <c r="EY89" s="453"/>
      <c r="EZ89" s="453"/>
      <c r="FA89" s="453"/>
      <c r="FB89" s="453"/>
      <c r="FC89" s="453"/>
      <c r="FD89" s="453"/>
      <c r="FE89" s="453"/>
      <c r="FF89" s="453"/>
      <c r="FG89" s="453"/>
      <c r="FH89" s="453"/>
      <c r="FI89" s="453"/>
      <c r="FJ89" s="453"/>
      <c r="FK89" s="453"/>
      <c r="FL89" s="453"/>
      <c r="FM89" s="453"/>
      <c r="FN89" s="453"/>
      <c r="FO89" s="453"/>
      <c r="FP89" s="453"/>
      <c r="FQ89" s="453"/>
      <c r="FR89" s="453"/>
      <c r="FS89" s="453"/>
      <c r="FT89" s="453"/>
      <c r="FU89" s="453"/>
      <c r="FV89" s="453"/>
      <c r="FW89" s="453"/>
      <c r="FX89" s="453"/>
      <c r="FY89" s="453"/>
      <c r="FZ89" s="453"/>
      <c r="GA89" s="453"/>
      <c r="GB89" s="453"/>
      <c r="GC89" s="453"/>
      <c r="GD89" s="453"/>
      <c r="GE89" s="453"/>
      <c r="GF89" s="453"/>
      <c r="GG89" s="453"/>
      <c r="GH89" s="453"/>
      <c r="GI89" s="453"/>
      <c r="GJ89" s="453"/>
      <c r="GK89" s="453"/>
      <c r="GL89" s="453"/>
      <c r="GM89" s="453"/>
      <c r="GN89" s="453"/>
      <c r="GO89" s="453"/>
      <c r="GP89" s="453"/>
      <c r="GQ89" s="453"/>
      <c r="GR89" s="453"/>
      <c r="GS89" s="453"/>
      <c r="GT89" s="453"/>
      <c r="GU89" s="453"/>
      <c r="GV89" s="453"/>
      <c r="GW89" s="453"/>
      <c r="GX89" s="453"/>
      <c r="GY89" s="453"/>
      <c r="GZ89" s="453"/>
      <c r="HA89" s="453"/>
      <c r="HB89" s="453"/>
      <c r="HC89" s="453"/>
      <c r="HD89" s="453"/>
      <c r="HE89" s="453"/>
      <c r="HF89" s="453"/>
      <c r="HG89" s="453"/>
      <c r="HH89" s="453"/>
      <c r="HI89" s="453"/>
      <c r="HJ89" s="453"/>
      <c r="HK89" s="453"/>
      <c r="HL89" s="453"/>
      <c r="HM89" s="453"/>
      <c r="HN89" s="453"/>
      <c r="HO89" s="453"/>
      <c r="HP89" s="453"/>
      <c r="HQ89" s="453"/>
      <c r="HR89" s="453"/>
      <c r="HS89" s="453"/>
      <c r="HT89" s="453"/>
      <c r="HU89" s="453"/>
      <c r="HV89" s="453"/>
      <c r="HW89" s="453"/>
      <c r="HX89" s="453"/>
      <c r="HY89" s="453"/>
      <c r="HZ89" s="453"/>
      <c r="IA89" s="453"/>
      <c r="IB89" s="453"/>
      <c r="IC89" s="453"/>
      <c r="ID89" s="453"/>
      <c r="IE89" s="453"/>
      <c r="IF89" s="453"/>
      <c r="IG89" s="453"/>
      <c r="IH89" s="453"/>
      <c r="II89" s="453"/>
      <c r="IJ89" s="453"/>
      <c r="IK89" s="453"/>
      <c r="IL89" s="453"/>
      <c r="IM89" s="453"/>
      <c r="IN89" s="453"/>
      <c r="IO89" s="453"/>
      <c r="IP89" s="453"/>
      <c r="IQ89" s="453"/>
      <c r="IR89" s="453"/>
      <c r="IS89" s="453"/>
      <c r="IT89" s="453"/>
      <c r="IU89" s="453"/>
      <c r="IV89" s="453"/>
      <c r="IW89" s="453"/>
      <c r="IX89" s="453"/>
      <c r="IY89" s="453"/>
      <c r="IZ89" s="453"/>
      <c r="JA89" s="453"/>
      <c r="JB89" s="453"/>
      <c r="JC89" s="453"/>
      <c r="JD89" s="453"/>
      <c r="JE89" s="453"/>
      <c r="JF89" s="453"/>
      <c r="JG89" s="453"/>
      <c r="JH89" s="453"/>
      <c r="JI89" s="453"/>
      <c r="JJ89" s="453"/>
      <c r="JK89" s="453"/>
      <c r="JL89" s="453"/>
      <c r="JM89" s="453"/>
      <c r="JN89" s="453"/>
      <c r="JO89" s="453"/>
      <c r="JP89" s="453"/>
      <c r="JQ89" s="453"/>
      <c r="JR89" s="453"/>
      <c r="JS89" s="453"/>
      <c r="JT89" s="453"/>
      <c r="JU89" s="453"/>
      <c r="JV89" s="453"/>
      <c r="JW89" s="453"/>
      <c r="JX89" s="453"/>
      <c r="JY89" s="453"/>
      <c r="JZ89" s="453"/>
      <c r="KA89" s="453"/>
      <c r="KB89" s="453"/>
      <c r="KC89" s="453"/>
      <c r="KD89" s="453"/>
      <c r="KE89" s="453"/>
      <c r="KF89" s="453"/>
      <c r="KG89" s="453"/>
      <c r="KH89" s="453"/>
      <c r="KI89" s="453"/>
      <c r="KJ89" s="453"/>
      <c r="KK89" s="453"/>
      <c r="KL89" s="453"/>
      <c r="KM89" s="453"/>
      <c r="KN89" s="453"/>
      <c r="KO89" s="453"/>
      <c r="KP89" s="453"/>
      <c r="KQ89" s="453"/>
      <c r="KR89" s="453"/>
      <c r="KS89" s="453"/>
      <c r="KT89" s="453"/>
      <c r="KU89" s="453"/>
      <c r="KV89" s="453"/>
      <c r="KW89" s="453"/>
      <c r="KX89" s="453"/>
      <c r="KY89" s="453"/>
      <c r="KZ89" s="453"/>
      <c r="LA89" s="453"/>
      <c r="LB89" s="453"/>
      <c r="LC89" s="453"/>
      <c r="LD89" s="453"/>
      <c r="LE89" s="453"/>
      <c r="LF89" s="453"/>
      <c r="LG89" s="453"/>
      <c r="LH89" s="453"/>
      <c r="LI89" s="453"/>
      <c r="LJ89" s="453"/>
      <c r="LK89" s="453"/>
      <c r="LL89" s="453"/>
      <c r="LM89" s="453"/>
      <c r="LN89" s="453"/>
      <c r="LO89" s="453"/>
      <c r="LP89" s="453"/>
      <c r="LQ89" s="453"/>
      <c r="LR89" s="453"/>
      <c r="LS89" s="453"/>
      <c r="LT89" s="453"/>
      <c r="LU89" s="453"/>
      <c r="LV89" s="453"/>
      <c r="LW89" s="453"/>
      <c r="LX89" s="453"/>
      <c r="LY89" s="453"/>
      <c r="LZ89" s="453"/>
      <c r="MA89" s="453"/>
      <c r="MB89" s="453"/>
      <c r="MC89" s="453"/>
      <c r="MD89" s="453"/>
      <c r="ME89" s="453"/>
      <c r="MF89" s="453"/>
      <c r="MG89" s="453"/>
      <c r="MH89" s="453"/>
      <c r="MI89" s="453"/>
      <c r="MJ89" s="453"/>
      <c r="MK89" s="453"/>
      <c r="ML89" s="453"/>
      <c r="MM89" s="453"/>
      <c r="MN89" s="453"/>
      <c r="MO89" s="453"/>
      <c r="MP89" s="453"/>
      <c r="MQ89" s="453"/>
      <c r="MR89" s="453"/>
      <c r="MS89" s="453"/>
      <c r="MT89" s="453"/>
      <c r="MU89" s="453"/>
      <c r="MV89" s="453"/>
      <c r="MW89" s="453"/>
      <c r="MX89" s="453"/>
      <c r="MY89" s="453"/>
      <c r="MZ89" s="453"/>
      <c r="NA89" s="453"/>
      <c r="NB89" s="453"/>
      <c r="NC89" s="453"/>
      <c r="ND89" s="453"/>
      <c r="NE89" s="453"/>
      <c r="NF89" s="453"/>
      <c r="NG89" s="453"/>
      <c r="NH89" s="453"/>
      <c r="NI89" s="453"/>
      <c r="NJ89" s="453"/>
      <c r="NK89" s="453"/>
      <c r="NL89" s="453"/>
      <c r="NM89" s="453"/>
      <c r="NN89" s="453"/>
      <c r="NO89" s="453"/>
      <c r="NP89" s="453"/>
      <c r="NQ89" s="453"/>
      <c r="NR89" s="453"/>
      <c r="NS89" s="453"/>
      <c r="NT89" s="453"/>
      <c r="NU89" s="453"/>
      <c r="NV89" s="453"/>
      <c r="NW89" s="453"/>
      <c r="NX89" s="453"/>
      <c r="NY89" s="453"/>
      <c r="NZ89" s="453"/>
      <c r="OA89" s="453"/>
      <c r="OB89" s="453"/>
      <c r="OC89" s="453"/>
      <c r="OD89" s="453"/>
      <c r="OE89" s="453"/>
      <c r="OF89" s="453"/>
      <c r="OG89" s="453"/>
      <c r="OH89" s="453"/>
      <c r="OI89" s="453"/>
      <c r="OJ89" s="453"/>
      <c r="OK89" s="453"/>
      <c r="OL89" s="453"/>
      <c r="OM89" s="453"/>
      <c r="ON89" s="453"/>
      <c r="OO89" s="453"/>
      <c r="OP89" s="453"/>
      <c r="OQ89" s="453"/>
      <c r="OR89" s="453"/>
      <c r="OS89" s="453"/>
      <c r="OT89" s="453"/>
      <c r="OU89" s="453"/>
      <c r="OV89" s="453"/>
      <c r="OW89" s="453"/>
      <c r="OX89" s="453"/>
      <c r="OY89" s="453"/>
      <c r="OZ89" s="453"/>
      <c r="PA89" s="453"/>
      <c r="PB89" s="453"/>
      <c r="PC89" s="453"/>
      <c r="PD89" s="453"/>
      <c r="PE89" s="453"/>
      <c r="PF89" s="453"/>
      <c r="PG89" s="453"/>
      <c r="PH89" s="453"/>
      <c r="PI89" s="453"/>
      <c r="PJ89" s="453"/>
      <c r="PK89" s="453"/>
      <c r="PL89" s="453"/>
      <c r="PM89" s="453"/>
      <c r="PN89" s="453"/>
      <c r="PO89" s="453"/>
      <c r="PP89" s="453"/>
      <c r="PQ89" s="453"/>
      <c r="PR89" s="453"/>
      <c r="PS89" s="453"/>
      <c r="PT89" s="453"/>
      <c r="PU89" s="453"/>
      <c r="PV89" s="453"/>
      <c r="PW89" s="453"/>
      <c r="PX89" s="453"/>
      <c r="PY89" s="453"/>
      <c r="PZ89" s="453"/>
      <c r="QA89" s="453"/>
      <c r="QB89" s="453"/>
      <c r="QC89" s="453"/>
      <c r="QD89" s="453"/>
      <c r="QE89" s="453"/>
      <c r="QF89" s="453"/>
      <c r="QG89" s="453"/>
      <c r="QH89" s="453"/>
      <c r="QI89" s="453"/>
      <c r="QJ89" s="453"/>
      <c r="QK89" s="453"/>
      <c r="QL89" s="453"/>
      <c r="QM89" s="453"/>
      <c r="QN89" s="453"/>
      <c r="QO89" s="453"/>
      <c r="QP89" s="453"/>
      <c r="QQ89" s="453"/>
      <c r="QR89" s="453"/>
      <c r="QS89" s="453"/>
      <c r="QT89" s="453"/>
      <c r="QU89" s="453"/>
      <c r="QV89" s="453"/>
      <c r="QW89" s="453"/>
      <c r="QX89" s="453"/>
      <c r="QY89" s="453"/>
      <c r="QZ89" s="453"/>
      <c r="RA89" s="453"/>
      <c r="RB89" s="453"/>
      <c r="RC89" s="453"/>
      <c r="RD89" s="453"/>
      <c r="RE89" s="453"/>
      <c r="RF89" s="453"/>
      <c r="RG89" s="453"/>
      <c r="RH89" s="453"/>
      <c r="RI89" s="453"/>
      <c r="RJ89" s="453"/>
      <c r="RK89" s="453"/>
      <c r="RL89" s="453"/>
      <c r="RM89" s="453"/>
      <c r="RN89" s="453"/>
      <c r="RO89" s="453"/>
      <c r="RP89" s="453"/>
      <c r="RQ89" s="453"/>
      <c r="RR89" s="453"/>
      <c r="RS89" s="453"/>
      <c r="RT89" s="453"/>
      <c r="RU89" s="453"/>
      <c r="RV89" s="453"/>
      <c r="RW89" s="453"/>
      <c r="RX89" s="453"/>
      <c r="RY89" s="453"/>
      <c r="RZ89" s="453"/>
      <c r="SA89" s="453"/>
      <c r="SB89" s="453"/>
      <c r="SC89" s="453"/>
      <c r="SD89" s="453"/>
      <c r="SE89" s="453"/>
      <c r="SF89" s="453"/>
      <c r="SG89" s="453"/>
      <c r="SH89" s="453"/>
      <c r="SI89" s="453"/>
      <c r="SJ89" s="453"/>
      <c r="SK89" s="453"/>
      <c r="SL89" s="453"/>
      <c r="SM89" s="453"/>
      <c r="SN89" s="453"/>
      <c r="SO89" s="453"/>
      <c r="SP89" s="453"/>
      <c r="SQ89" s="453"/>
      <c r="SR89" s="453"/>
      <c r="SS89" s="453"/>
      <c r="ST89" s="453"/>
      <c r="SU89" s="453"/>
      <c r="SV89" s="453"/>
      <c r="SW89" s="453"/>
      <c r="SX89" s="453"/>
      <c r="SY89" s="453"/>
      <c r="SZ89" s="453"/>
      <c r="TA89" s="453"/>
      <c r="TB89" s="453"/>
      <c r="TC89" s="453"/>
      <c r="TD89" s="453"/>
      <c r="TE89" s="453"/>
      <c r="TF89" s="453"/>
      <c r="TG89" s="453"/>
      <c r="TH89" s="453"/>
      <c r="TI89" s="453"/>
      <c r="TJ89" s="453"/>
      <c r="TK89" s="453"/>
      <c r="TL89" s="453"/>
      <c r="TM89" s="453"/>
      <c r="TN89" s="453"/>
      <c r="TO89" s="453"/>
      <c r="TP89" s="453"/>
      <c r="TQ89" s="453"/>
      <c r="TR89" s="453"/>
      <c r="TS89" s="453"/>
      <c r="TT89" s="453"/>
      <c r="TU89" s="453"/>
      <c r="TV89" s="453"/>
      <c r="TW89" s="453"/>
      <c r="TX89" s="453"/>
      <c r="TY89" s="453"/>
      <c r="TZ89" s="453"/>
      <c r="UA89" s="453"/>
      <c r="UB89" s="453"/>
      <c r="UC89" s="453"/>
      <c r="UD89" s="453"/>
      <c r="UE89" s="453"/>
      <c r="UF89" s="453"/>
      <c r="UG89" s="453"/>
      <c r="UH89" s="453"/>
      <c r="UI89" s="453"/>
      <c r="UJ89" s="453"/>
      <c r="UK89" s="453"/>
      <c r="UL89" s="453"/>
      <c r="UM89" s="453"/>
      <c r="UN89" s="453"/>
      <c r="UO89" s="453"/>
      <c r="UP89" s="453"/>
      <c r="UQ89" s="453"/>
      <c r="UR89" s="453"/>
      <c r="US89" s="453"/>
      <c r="UT89" s="453"/>
      <c r="UU89" s="453"/>
      <c r="UV89" s="453"/>
      <c r="UW89" s="453"/>
      <c r="UX89" s="453"/>
      <c r="UY89" s="453"/>
      <c r="UZ89" s="453"/>
      <c r="VA89" s="453"/>
      <c r="VB89" s="453"/>
      <c r="VC89" s="453"/>
      <c r="VD89" s="453"/>
      <c r="VE89" s="453"/>
      <c r="VF89" s="453"/>
      <c r="VG89" s="453"/>
      <c r="VH89" s="453"/>
      <c r="VI89" s="453"/>
      <c r="VJ89" s="453"/>
      <c r="VK89" s="453"/>
      <c r="VL89" s="453"/>
      <c r="VM89" s="453"/>
      <c r="VN89" s="453"/>
      <c r="VO89" s="453"/>
      <c r="VP89" s="453"/>
      <c r="VQ89" s="453"/>
      <c r="VR89" s="453"/>
      <c r="VS89" s="453"/>
      <c r="VT89" s="453"/>
      <c r="VU89" s="453"/>
      <c r="VV89" s="453"/>
      <c r="VW89" s="453"/>
      <c r="VX89" s="453"/>
      <c r="VY89" s="453"/>
      <c r="VZ89" s="453"/>
      <c r="WA89" s="453"/>
      <c r="WB89" s="453"/>
      <c r="WC89" s="453"/>
      <c r="WD89" s="453"/>
      <c r="WE89" s="453"/>
      <c r="WF89" s="453"/>
      <c r="WG89" s="453"/>
      <c r="WH89" s="453"/>
      <c r="WI89" s="453"/>
      <c r="WJ89" s="453"/>
      <c r="WK89" s="453"/>
      <c r="WL89" s="453"/>
      <c r="WM89" s="453"/>
      <c r="WN89" s="453"/>
      <c r="WO89" s="453"/>
      <c r="WP89" s="453"/>
      <c r="WQ89" s="453"/>
      <c r="WR89" s="453"/>
      <c r="WS89" s="453"/>
      <c r="WT89" s="453"/>
      <c r="WU89" s="453"/>
      <c r="WV89" s="453"/>
      <c r="WW89" s="453"/>
      <c r="WX89" s="453"/>
      <c r="WY89" s="453"/>
      <c r="WZ89" s="453"/>
      <c r="XA89" s="453"/>
      <c r="XB89" s="453"/>
      <c r="XC89" s="453"/>
      <c r="XD89" s="453"/>
      <c r="XE89" s="453"/>
      <c r="XF89" s="453"/>
      <c r="XG89" s="453"/>
      <c r="XH89" s="453"/>
      <c r="XI89" s="453"/>
      <c r="XJ89" s="453"/>
      <c r="XK89" s="453"/>
      <c r="XL89" s="453"/>
      <c r="XM89" s="453"/>
      <c r="XN89" s="453"/>
      <c r="XO89" s="453"/>
      <c r="XP89" s="453"/>
      <c r="XQ89" s="453"/>
      <c r="XR89" s="453"/>
      <c r="XS89" s="453"/>
      <c r="XT89" s="453"/>
      <c r="XU89" s="453"/>
      <c r="XV89" s="453"/>
      <c r="XW89" s="453"/>
      <c r="XX89" s="453"/>
      <c r="XY89" s="453"/>
      <c r="XZ89" s="453"/>
      <c r="YA89" s="453"/>
      <c r="YB89" s="453"/>
      <c r="YC89" s="453"/>
      <c r="YD89" s="453"/>
      <c r="YE89" s="453"/>
      <c r="YF89" s="453"/>
      <c r="YG89" s="453"/>
      <c r="YH89" s="453"/>
      <c r="YI89" s="453"/>
      <c r="YJ89" s="453"/>
      <c r="YK89" s="453"/>
      <c r="YL89" s="453"/>
      <c r="YM89" s="453"/>
      <c r="YN89" s="453"/>
      <c r="YO89" s="453"/>
      <c r="YP89" s="453"/>
      <c r="YQ89" s="453"/>
      <c r="YR89" s="453"/>
      <c r="YS89" s="453"/>
      <c r="YT89" s="453"/>
      <c r="YU89" s="453"/>
      <c r="YV89" s="453"/>
      <c r="YW89" s="453"/>
      <c r="YX89" s="453"/>
      <c r="YY89" s="453"/>
      <c r="YZ89" s="453"/>
      <c r="ZA89" s="453"/>
      <c r="ZB89" s="453"/>
      <c r="ZC89" s="453"/>
      <c r="ZD89" s="453"/>
      <c r="ZE89" s="453"/>
      <c r="ZF89" s="453"/>
      <c r="ZG89" s="453"/>
      <c r="ZH89" s="453"/>
      <c r="ZI89" s="453"/>
      <c r="ZJ89" s="453"/>
      <c r="ZK89" s="453"/>
      <c r="ZL89" s="453"/>
      <c r="ZM89" s="453"/>
      <c r="ZN89" s="453"/>
      <c r="ZO89" s="453"/>
      <c r="ZP89" s="453"/>
      <c r="ZQ89" s="453"/>
      <c r="ZR89" s="453"/>
      <c r="ZS89" s="453"/>
      <c r="ZT89" s="453"/>
      <c r="ZU89" s="453"/>
      <c r="ZV89" s="453"/>
      <c r="ZW89" s="453"/>
      <c r="ZX89" s="453"/>
      <c r="ZY89" s="453"/>
      <c r="ZZ89" s="453"/>
      <c r="AAA89" s="453"/>
      <c r="AAB89" s="453"/>
      <c r="AAC89" s="453"/>
      <c r="AAD89" s="453"/>
      <c r="AAE89" s="453"/>
      <c r="AAF89" s="453"/>
      <c r="AAG89" s="453"/>
      <c r="AAH89" s="453"/>
      <c r="AAI89" s="453"/>
      <c r="AAJ89" s="453"/>
      <c r="AAK89" s="453"/>
      <c r="AAL89" s="453"/>
      <c r="AAM89" s="453"/>
      <c r="AAN89" s="453"/>
      <c r="AAO89" s="453"/>
      <c r="AAP89" s="453"/>
      <c r="AAQ89" s="453"/>
      <c r="AAR89" s="453"/>
      <c r="AAS89" s="453"/>
      <c r="AAT89" s="453"/>
      <c r="AAU89" s="453"/>
      <c r="AAV89" s="453"/>
      <c r="AAW89" s="453"/>
      <c r="AAX89" s="453"/>
      <c r="AAY89" s="453"/>
      <c r="AAZ89" s="453"/>
      <c r="ABA89" s="453"/>
      <c r="ABB89" s="453"/>
      <c r="ABC89" s="453"/>
      <c r="ABD89" s="453"/>
      <c r="ABE89" s="453"/>
      <c r="ABF89" s="453"/>
      <c r="ABG89" s="453"/>
      <c r="ABH89" s="453"/>
      <c r="ABI89" s="453"/>
      <c r="ABJ89" s="453"/>
      <c r="ABK89" s="453"/>
      <c r="ABL89" s="453"/>
      <c r="ABM89" s="453"/>
      <c r="ABN89" s="453"/>
      <c r="ABO89" s="453"/>
      <c r="ABP89" s="453"/>
      <c r="ABQ89" s="453"/>
      <c r="ABR89" s="453"/>
      <c r="ABS89" s="453"/>
      <c r="ABT89" s="453"/>
      <c r="ABU89" s="453"/>
      <c r="ABV89" s="453"/>
      <c r="ABW89" s="453"/>
      <c r="ABX89" s="453"/>
      <c r="ABY89" s="453"/>
      <c r="ABZ89" s="453"/>
      <c r="ACA89" s="453"/>
      <c r="ACB89" s="453"/>
      <c r="ACC89" s="453"/>
      <c r="ACD89" s="453"/>
      <c r="ACE89" s="453"/>
      <c r="ACF89" s="453"/>
      <c r="ACG89" s="453"/>
      <c r="ACH89" s="453"/>
      <c r="ACI89" s="453"/>
      <c r="ACJ89" s="453"/>
      <c r="ACK89" s="453"/>
      <c r="ACL89" s="453"/>
      <c r="ACM89" s="453"/>
      <c r="ACN89" s="453"/>
      <c r="ACO89" s="453"/>
      <c r="ACP89" s="453"/>
      <c r="ACQ89" s="453"/>
      <c r="ACR89" s="453"/>
      <c r="ACS89" s="453"/>
      <c r="ACT89" s="453"/>
      <c r="ACU89" s="453"/>
      <c r="ACV89" s="453"/>
      <c r="ACW89" s="453"/>
      <c r="ACX89" s="453"/>
      <c r="ACY89" s="453"/>
      <c r="ACZ89" s="453"/>
      <c r="ADA89" s="453"/>
      <c r="ADB89" s="453"/>
      <c r="ADC89" s="453"/>
      <c r="ADD89" s="453"/>
      <c r="ADE89" s="453"/>
      <c r="ADF89" s="453"/>
      <c r="ADG89" s="453"/>
      <c r="ADH89" s="453"/>
      <c r="ADI89" s="453"/>
      <c r="ADJ89" s="453"/>
      <c r="ADK89" s="453"/>
      <c r="ADL89" s="453"/>
      <c r="ADM89" s="453"/>
      <c r="ADN89" s="453"/>
      <c r="ADO89" s="453"/>
      <c r="ADP89" s="453"/>
      <c r="ADQ89" s="453"/>
      <c r="ADR89" s="453"/>
      <c r="ADS89" s="453"/>
      <c r="ADT89" s="453"/>
      <c r="ADU89" s="453"/>
      <c r="ADV89" s="453"/>
      <c r="ADW89" s="453"/>
      <c r="ADX89" s="453"/>
      <c r="ADY89" s="453"/>
      <c r="ADZ89" s="453"/>
      <c r="AEA89" s="453"/>
      <c r="AEB89" s="453"/>
      <c r="AEC89" s="453"/>
      <c r="AED89" s="453"/>
      <c r="AEE89" s="453"/>
      <c r="AEF89" s="453"/>
      <c r="AEG89" s="453"/>
      <c r="AEH89" s="453"/>
      <c r="AEI89" s="453"/>
      <c r="AEJ89" s="453"/>
      <c r="AEK89" s="453"/>
      <c r="AEL89" s="453"/>
      <c r="AEM89" s="453"/>
      <c r="AEN89" s="453"/>
      <c r="AEO89" s="453"/>
      <c r="AEP89" s="453"/>
      <c r="AEQ89" s="453"/>
      <c r="AER89" s="453"/>
      <c r="AES89" s="453"/>
      <c r="AET89" s="453"/>
      <c r="AEU89" s="453"/>
      <c r="AEV89" s="453"/>
      <c r="AEW89" s="453"/>
      <c r="AEX89" s="453"/>
      <c r="AEY89" s="453"/>
      <c r="AEZ89" s="453"/>
      <c r="AFA89" s="453"/>
      <c r="AFB89" s="453"/>
      <c r="AFC89" s="453"/>
      <c r="AFD89" s="453"/>
      <c r="AFE89" s="453"/>
      <c r="AFF89" s="453"/>
      <c r="AFG89" s="453"/>
      <c r="AFH89" s="453"/>
      <c r="AFI89" s="453"/>
      <c r="AFJ89" s="453"/>
      <c r="AFK89" s="453"/>
      <c r="AFL89" s="453"/>
      <c r="AFM89" s="453"/>
      <c r="AFN89" s="453"/>
      <c r="AFO89" s="453"/>
      <c r="AFP89" s="453"/>
      <c r="AFQ89" s="453"/>
      <c r="AFR89" s="453"/>
      <c r="AFS89" s="453"/>
      <c r="AFT89" s="453"/>
      <c r="AFU89" s="453"/>
      <c r="AFV89" s="453"/>
      <c r="AFW89" s="453"/>
      <c r="AFX89" s="453"/>
      <c r="AFY89" s="453"/>
      <c r="AFZ89" s="453"/>
      <c r="AGA89" s="453"/>
      <c r="AGB89" s="453"/>
      <c r="AGC89" s="453"/>
      <c r="AGD89" s="453"/>
      <c r="AGE89" s="453"/>
      <c r="AGF89" s="453"/>
      <c r="AGG89" s="453"/>
      <c r="AGH89" s="453"/>
      <c r="AGI89" s="453"/>
      <c r="AGJ89" s="453"/>
      <c r="AGK89" s="453"/>
      <c r="AGL89" s="453"/>
      <c r="AGM89" s="453"/>
      <c r="AGN89" s="453"/>
      <c r="AGO89" s="453"/>
      <c r="AGP89" s="453"/>
      <c r="AGQ89" s="453"/>
      <c r="AGR89" s="453"/>
      <c r="AGS89" s="453"/>
      <c r="AGT89" s="453"/>
      <c r="AGU89" s="453"/>
      <c r="AGV89" s="453"/>
      <c r="AGW89" s="453"/>
      <c r="AGX89" s="453"/>
      <c r="AGY89" s="453"/>
      <c r="AGZ89" s="453"/>
      <c r="AHA89" s="453"/>
      <c r="AHB89" s="453"/>
      <c r="AHC89" s="453"/>
      <c r="AHD89" s="453"/>
      <c r="AHE89" s="453"/>
      <c r="AHF89" s="453"/>
      <c r="AHG89" s="453"/>
      <c r="AHH89" s="453"/>
      <c r="AHI89" s="453"/>
      <c r="AHJ89" s="453"/>
      <c r="AHK89" s="453"/>
      <c r="AHL89" s="453"/>
      <c r="AHM89" s="453"/>
      <c r="AHN89" s="453"/>
      <c r="AHO89" s="453"/>
      <c r="AHP89" s="453"/>
      <c r="AHQ89" s="453"/>
      <c r="AHR89" s="453"/>
      <c r="AHS89" s="453"/>
      <c r="AHT89" s="453"/>
      <c r="AHU89" s="453"/>
      <c r="AHV89" s="453"/>
      <c r="AHW89" s="453"/>
      <c r="AHX89" s="453"/>
      <c r="AHY89" s="453"/>
      <c r="AHZ89" s="453"/>
      <c r="AIA89" s="453"/>
      <c r="AIB89" s="453"/>
      <c r="AIC89" s="453"/>
      <c r="AID89" s="453"/>
      <c r="AIE89" s="453"/>
      <c r="AIF89" s="453"/>
      <c r="AIG89" s="453"/>
      <c r="AIH89" s="453"/>
      <c r="AII89" s="453"/>
      <c r="AIJ89" s="453"/>
      <c r="AIK89" s="453"/>
      <c r="AIL89" s="453"/>
      <c r="AIM89" s="453"/>
      <c r="AIN89" s="453"/>
      <c r="AIO89" s="453"/>
      <c r="AIP89" s="453"/>
      <c r="AIQ89" s="453"/>
      <c r="AIR89" s="453"/>
      <c r="AIS89" s="453"/>
      <c r="AIT89" s="453"/>
      <c r="AIU89" s="453"/>
      <c r="AIV89" s="453"/>
      <c r="AIW89" s="453"/>
      <c r="AIX89" s="453"/>
      <c r="AIY89" s="453"/>
      <c r="AIZ89" s="453"/>
      <c r="AJA89" s="453"/>
      <c r="AJB89" s="453"/>
      <c r="AJC89" s="453"/>
      <c r="AJD89" s="453"/>
      <c r="AJE89" s="453"/>
      <c r="AJF89" s="453"/>
      <c r="AJG89" s="453"/>
      <c r="AJH89" s="453"/>
      <c r="AJI89" s="453"/>
      <c r="AJJ89" s="453"/>
      <c r="AJK89" s="453"/>
      <c r="AJL89" s="453"/>
      <c r="AJM89" s="453"/>
      <c r="AJN89" s="453"/>
      <c r="AJO89" s="453"/>
      <c r="AJP89" s="453"/>
      <c r="AJQ89" s="453"/>
      <c r="AJR89" s="453"/>
      <c r="AJS89" s="453"/>
      <c r="AJT89" s="453"/>
      <c r="AJU89" s="453"/>
      <c r="AJV89" s="453"/>
      <c r="AJW89" s="453"/>
      <c r="AJX89" s="453"/>
      <c r="AJY89" s="453"/>
      <c r="AJZ89" s="453"/>
      <c r="AKA89" s="453"/>
      <c r="AKB89" s="453"/>
      <c r="AKC89" s="453"/>
      <c r="AKD89" s="453"/>
      <c r="AKE89" s="453"/>
      <c r="AKF89" s="453"/>
      <c r="AKG89" s="453"/>
      <c r="AKH89" s="453"/>
      <c r="AKI89" s="453"/>
      <c r="AKJ89" s="453"/>
      <c r="AKK89" s="453"/>
      <c r="AKL89" s="453"/>
      <c r="AKM89" s="453"/>
      <c r="AKN89" s="453"/>
      <c r="AKO89" s="453"/>
      <c r="AKP89" s="453"/>
      <c r="AKQ89" s="453"/>
      <c r="AKR89" s="453"/>
      <c r="AKS89" s="453"/>
      <c r="AKT89" s="453"/>
      <c r="AKU89" s="453"/>
      <c r="AKV89" s="453"/>
      <c r="AKW89" s="453"/>
      <c r="AKX89" s="453"/>
      <c r="AKY89" s="453"/>
      <c r="AKZ89" s="453"/>
      <c r="ALA89" s="453"/>
      <c r="ALB89" s="453"/>
      <c r="ALC89" s="453"/>
      <c r="ALD89" s="453"/>
      <c r="ALE89" s="453"/>
      <c r="ALF89" s="453"/>
      <c r="ALG89" s="453"/>
      <c r="ALH89" s="453"/>
      <c r="ALI89" s="453"/>
      <c r="ALJ89" s="453"/>
      <c r="ALK89" s="453"/>
      <c r="ALL89" s="453"/>
      <c r="ALM89" s="453"/>
      <c r="ALN89" s="453"/>
      <c r="ALO89" s="453"/>
      <c r="ALP89" s="453"/>
      <c r="ALQ89" s="453"/>
      <c r="ALR89" s="453"/>
      <c r="ALS89" s="453"/>
      <c r="ALT89" s="453"/>
      <c r="ALU89" s="453"/>
      <c r="ALV89" s="453"/>
      <c r="ALW89" s="453"/>
      <c r="ALX89" s="453"/>
      <c r="ALY89" s="453"/>
      <c r="ALZ89" s="453"/>
      <c r="AMA89" s="453"/>
      <c r="AMB89" s="453"/>
      <c r="AMC89" s="453"/>
      <c r="AMD89" s="453"/>
      <c r="AME89" s="453"/>
      <c r="AMF89" s="453"/>
      <c r="AMG89" s="453"/>
      <c r="AMH89" s="453"/>
      <c r="AMI89" s="453"/>
      <c r="AMJ89" s="453"/>
      <c r="AMK89" s="453"/>
      <c r="AML89" s="453"/>
      <c r="AMM89" s="453"/>
      <c r="AMN89" s="453"/>
      <c r="AMO89" s="453"/>
      <c r="AMP89" s="453"/>
      <c r="AMQ89" s="453"/>
      <c r="AMR89" s="453"/>
      <c r="AMS89" s="453"/>
      <c r="AMT89" s="453"/>
      <c r="AMU89" s="453"/>
      <c r="AMV89" s="453"/>
      <c r="AMW89" s="453"/>
      <c r="AMX89" s="453"/>
      <c r="AMY89" s="453"/>
      <c r="AMZ89" s="453"/>
      <c r="ANA89" s="453"/>
      <c r="ANB89" s="453"/>
      <c r="ANC89" s="453"/>
      <c r="AND89" s="453"/>
      <c r="ANE89" s="453"/>
      <c r="ANF89" s="453"/>
      <c r="ANG89" s="453"/>
      <c r="ANH89" s="453"/>
      <c r="ANI89" s="453"/>
      <c r="ANJ89" s="453"/>
      <c r="ANK89" s="453"/>
      <c r="ANL89" s="453"/>
      <c r="ANM89" s="453"/>
      <c r="ANN89" s="453"/>
      <c r="ANO89" s="453"/>
      <c r="ANP89" s="453"/>
      <c r="ANQ89" s="453"/>
      <c r="ANR89" s="453"/>
      <c r="ANS89" s="453"/>
      <c r="ANT89" s="453"/>
      <c r="ANU89" s="453"/>
      <c r="ANV89" s="453"/>
      <c r="ANW89" s="453"/>
      <c r="ANX89" s="453"/>
      <c r="ANY89" s="453"/>
      <c r="ANZ89" s="453"/>
      <c r="AOA89" s="453"/>
      <c r="AOB89" s="453"/>
      <c r="AOC89" s="453"/>
      <c r="AOD89" s="453"/>
      <c r="AOE89" s="453"/>
      <c r="AOF89" s="453"/>
      <c r="AOG89" s="453"/>
      <c r="AOH89" s="453"/>
      <c r="AOI89" s="453"/>
      <c r="AOJ89" s="453"/>
      <c r="AOK89" s="453"/>
      <c r="AOL89" s="453"/>
      <c r="AOM89" s="453"/>
      <c r="AON89" s="453"/>
      <c r="AOO89" s="453"/>
      <c r="AOP89" s="453"/>
      <c r="AOQ89" s="453"/>
      <c r="AOR89" s="453"/>
      <c r="AOS89" s="453"/>
      <c r="AOT89" s="453"/>
      <c r="AOU89" s="453"/>
      <c r="AOV89" s="453"/>
      <c r="AOW89" s="453"/>
      <c r="AOX89" s="453"/>
      <c r="AOY89" s="453"/>
      <c r="AOZ89" s="453"/>
      <c r="APA89" s="453"/>
      <c r="APB89" s="453"/>
      <c r="APC89" s="453"/>
      <c r="APD89" s="453"/>
      <c r="APE89" s="453"/>
      <c r="APF89" s="453"/>
      <c r="APG89" s="453"/>
      <c r="APH89" s="453"/>
      <c r="API89" s="453"/>
      <c r="APJ89" s="453"/>
      <c r="APK89" s="453"/>
      <c r="APL89" s="453"/>
      <c r="APM89" s="453"/>
      <c r="APN89" s="453"/>
      <c r="APO89" s="453"/>
      <c r="APP89" s="453"/>
      <c r="APQ89" s="453"/>
      <c r="APR89" s="453"/>
      <c r="APS89" s="453"/>
      <c r="APT89" s="453"/>
      <c r="APU89" s="453"/>
      <c r="APV89" s="453"/>
      <c r="APW89" s="453"/>
      <c r="APX89" s="453"/>
      <c r="APY89" s="453"/>
      <c r="APZ89" s="453"/>
      <c r="AQA89" s="453"/>
      <c r="AQB89" s="453"/>
      <c r="AQC89" s="453"/>
      <c r="AQD89" s="453"/>
      <c r="AQE89" s="453"/>
      <c r="AQF89" s="453"/>
      <c r="AQG89" s="453"/>
      <c r="AQH89" s="453"/>
      <c r="AQI89" s="453"/>
      <c r="AQJ89" s="453"/>
      <c r="AQK89" s="453"/>
      <c r="AQL89" s="453"/>
      <c r="AQM89" s="453"/>
      <c r="AQN89" s="453"/>
      <c r="AQO89" s="453"/>
      <c r="AQP89" s="453"/>
      <c r="AQQ89" s="453"/>
      <c r="AQR89" s="453"/>
      <c r="AQS89" s="453"/>
      <c r="AQT89" s="453"/>
      <c r="AQU89" s="453"/>
      <c r="AQV89" s="453"/>
      <c r="AQW89" s="453"/>
      <c r="AQX89" s="453"/>
      <c r="AQY89" s="453"/>
      <c r="AQZ89" s="453"/>
      <c r="ARA89" s="453"/>
      <c r="ARB89" s="453"/>
      <c r="ARC89" s="453"/>
      <c r="ARD89" s="453"/>
      <c r="ARE89" s="453"/>
      <c r="ARF89" s="453"/>
      <c r="ARG89" s="453"/>
      <c r="ARH89" s="453"/>
      <c r="ARI89" s="453"/>
      <c r="ARJ89" s="453"/>
      <c r="ARK89" s="453"/>
      <c r="ARL89" s="453"/>
      <c r="ARM89" s="453"/>
      <c r="ARN89" s="453"/>
      <c r="ARO89" s="453"/>
      <c r="ARP89" s="453"/>
      <c r="ARQ89" s="453"/>
      <c r="ARR89" s="453"/>
      <c r="ARS89" s="453"/>
      <c r="ART89" s="453"/>
      <c r="ARU89" s="453"/>
      <c r="ARV89" s="453"/>
      <c r="ARW89" s="453"/>
      <c r="ARX89" s="453"/>
      <c r="ARY89" s="453"/>
      <c r="ARZ89" s="453"/>
      <c r="ASA89" s="453"/>
      <c r="ASB89" s="453"/>
      <c r="ASC89" s="453"/>
      <c r="ASD89" s="453"/>
      <c r="ASE89" s="453"/>
      <c r="ASF89" s="453"/>
      <c r="ASG89" s="453"/>
      <c r="ASH89" s="453"/>
      <c r="ASI89" s="453"/>
      <c r="ASJ89" s="453"/>
      <c r="ASK89" s="453"/>
      <c r="ASL89" s="453"/>
      <c r="ASM89" s="453"/>
      <c r="ASN89" s="453"/>
      <c r="ASO89" s="453"/>
      <c r="ASP89" s="453"/>
      <c r="ASQ89" s="453"/>
      <c r="ASR89" s="453"/>
      <c r="ASS89" s="453"/>
      <c r="AST89" s="453"/>
      <c r="ASU89" s="453"/>
      <c r="ASV89" s="453"/>
      <c r="ASW89" s="453"/>
      <c r="ASX89" s="453"/>
      <c r="ASY89" s="453"/>
      <c r="ASZ89" s="453"/>
      <c r="ATA89" s="453"/>
      <c r="ATB89" s="453"/>
      <c r="ATC89" s="453"/>
      <c r="ATD89" s="453"/>
      <c r="ATE89" s="453"/>
      <c r="ATF89" s="453"/>
      <c r="ATG89" s="453"/>
      <c r="ATH89" s="453"/>
      <c r="ATI89" s="453"/>
      <c r="ATJ89" s="453"/>
      <c r="ATK89" s="453"/>
      <c r="ATL89" s="453"/>
      <c r="ATM89" s="453"/>
      <c r="ATN89" s="453"/>
      <c r="ATO89" s="453"/>
      <c r="ATP89" s="453"/>
      <c r="ATQ89" s="453"/>
      <c r="ATR89" s="453"/>
      <c r="ATS89" s="453"/>
      <c r="ATT89" s="453"/>
      <c r="ATU89" s="453"/>
      <c r="ATV89" s="453"/>
      <c r="ATW89" s="453"/>
      <c r="ATX89" s="453"/>
      <c r="ATY89" s="453"/>
      <c r="ATZ89" s="453"/>
      <c r="AUA89" s="453"/>
      <c r="AUB89" s="453"/>
      <c r="AUC89" s="453"/>
      <c r="AUD89" s="453"/>
      <c r="AUE89" s="453"/>
      <c r="AUF89" s="453"/>
      <c r="AUG89" s="453"/>
      <c r="AUH89" s="453"/>
      <c r="AUI89" s="453"/>
      <c r="AUJ89" s="453"/>
      <c r="AUK89" s="453"/>
      <c r="AUL89" s="453"/>
      <c r="AUM89" s="453"/>
      <c r="AUN89" s="453"/>
      <c r="AUO89" s="453"/>
      <c r="AUP89" s="453"/>
      <c r="AUQ89" s="453"/>
      <c r="AUR89" s="453"/>
      <c r="AUS89" s="453"/>
      <c r="AUT89" s="453"/>
      <c r="AUU89" s="453"/>
      <c r="AUV89" s="453"/>
      <c r="AUW89" s="453"/>
      <c r="AUX89" s="453"/>
      <c r="AUY89" s="453"/>
      <c r="AUZ89" s="453"/>
      <c r="AVA89" s="453"/>
      <c r="AVB89" s="453"/>
      <c r="AVC89" s="453"/>
      <c r="AVD89" s="453"/>
      <c r="AVE89" s="453"/>
      <c r="AVF89" s="453"/>
      <c r="AVG89" s="453"/>
      <c r="AVH89" s="453"/>
      <c r="AVI89" s="453"/>
      <c r="AVJ89" s="453"/>
      <c r="AVK89" s="453"/>
      <c r="AVL89" s="453"/>
      <c r="AVM89" s="453"/>
      <c r="AVN89" s="453"/>
      <c r="AVO89" s="453"/>
      <c r="AVP89" s="453"/>
      <c r="AVQ89" s="453"/>
      <c r="AVR89" s="453"/>
      <c r="AVS89" s="453"/>
      <c r="AVT89" s="453"/>
      <c r="AVU89" s="453"/>
      <c r="AVV89" s="453"/>
      <c r="AVW89" s="453"/>
      <c r="AVX89" s="453"/>
      <c r="AVY89" s="453"/>
      <c r="AVZ89" s="453"/>
      <c r="AWA89" s="453"/>
      <c r="AWB89" s="453"/>
      <c r="AWC89" s="453"/>
      <c r="AWD89" s="453"/>
      <c r="AWE89" s="453"/>
      <c r="AWF89" s="453"/>
      <c r="AWG89" s="453"/>
      <c r="AWH89" s="453"/>
      <c r="AWI89" s="453"/>
      <c r="AWJ89" s="453"/>
      <c r="AWK89" s="453"/>
      <c r="AWL89" s="453"/>
      <c r="AWM89" s="453"/>
      <c r="AWN89" s="453"/>
      <c r="AWO89" s="453"/>
      <c r="AWP89" s="453"/>
      <c r="AWQ89" s="453"/>
      <c r="AWR89" s="453"/>
      <c r="AWS89" s="453"/>
      <c r="AWT89" s="453"/>
      <c r="AWU89" s="453"/>
      <c r="AWV89" s="453"/>
      <c r="AWW89" s="453"/>
      <c r="AWX89" s="453"/>
      <c r="AWY89" s="453"/>
      <c r="AWZ89" s="453"/>
      <c r="AXA89" s="453"/>
      <c r="AXB89" s="453"/>
      <c r="AXC89" s="453"/>
      <c r="AXD89" s="453"/>
      <c r="AXE89" s="453"/>
      <c r="AXF89" s="453"/>
      <c r="AXG89" s="453"/>
      <c r="AXH89" s="453"/>
      <c r="AXI89" s="453"/>
      <c r="AXJ89" s="453"/>
      <c r="AXK89" s="453"/>
      <c r="AXL89" s="453"/>
      <c r="AXM89" s="453"/>
      <c r="AXN89" s="453"/>
      <c r="AXO89" s="453"/>
      <c r="AXP89" s="453"/>
      <c r="AXQ89" s="453"/>
      <c r="AXR89" s="453"/>
      <c r="AXS89" s="453"/>
      <c r="AXT89" s="453"/>
      <c r="AXU89" s="453"/>
      <c r="AXV89" s="453"/>
      <c r="AXW89" s="453"/>
      <c r="AXX89" s="453"/>
      <c r="AXY89" s="453"/>
      <c r="AXZ89" s="453"/>
      <c r="AYA89" s="453"/>
      <c r="AYB89" s="453"/>
      <c r="AYC89" s="453"/>
      <c r="AYD89" s="453"/>
      <c r="AYE89" s="453"/>
      <c r="AYF89" s="453"/>
      <c r="AYG89" s="453"/>
      <c r="AYH89" s="453"/>
      <c r="AYI89" s="453"/>
      <c r="AYJ89" s="453"/>
      <c r="AYK89" s="453"/>
      <c r="AYL89" s="453"/>
      <c r="AYM89" s="453"/>
      <c r="AYN89" s="453"/>
      <c r="AYO89" s="453"/>
      <c r="AYP89" s="453"/>
      <c r="AYQ89" s="453"/>
      <c r="AYR89" s="453"/>
      <c r="AYS89" s="453"/>
      <c r="AYT89" s="453"/>
      <c r="AYU89" s="453"/>
      <c r="AYV89" s="453"/>
      <c r="AYW89" s="453"/>
      <c r="AYX89" s="453"/>
      <c r="AYY89" s="453"/>
      <c r="AYZ89" s="453"/>
      <c r="AZA89" s="453"/>
      <c r="AZB89" s="453"/>
      <c r="AZC89" s="453"/>
      <c r="AZD89" s="453"/>
      <c r="AZE89" s="453"/>
      <c r="AZF89" s="453"/>
      <c r="AZG89" s="453"/>
      <c r="AZH89" s="453"/>
      <c r="AZI89" s="453"/>
      <c r="AZJ89" s="453"/>
      <c r="AZK89" s="453"/>
      <c r="AZL89" s="453"/>
      <c r="AZM89" s="453"/>
      <c r="AZN89" s="453"/>
      <c r="AZO89" s="453"/>
      <c r="AZP89" s="453"/>
      <c r="AZQ89" s="453"/>
      <c r="AZR89" s="453"/>
      <c r="AZS89" s="453"/>
      <c r="AZT89" s="453"/>
      <c r="AZU89" s="453"/>
      <c r="AZV89" s="453"/>
      <c r="AZW89" s="453"/>
      <c r="AZX89" s="453"/>
      <c r="AZY89" s="453"/>
      <c r="AZZ89" s="453"/>
      <c r="BAA89" s="453"/>
      <c r="BAB89" s="453"/>
      <c r="BAC89" s="453"/>
      <c r="BAD89" s="453"/>
      <c r="BAE89" s="453"/>
      <c r="BAF89" s="453"/>
      <c r="BAG89" s="453"/>
      <c r="BAH89" s="453"/>
      <c r="BAI89" s="453"/>
      <c r="BAJ89" s="453"/>
      <c r="BAK89" s="453"/>
      <c r="BAL89" s="453"/>
      <c r="BAM89" s="453"/>
      <c r="BAN89" s="453"/>
      <c r="BAO89" s="453"/>
      <c r="BAP89" s="453"/>
      <c r="BAQ89" s="453"/>
      <c r="BAR89" s="453"/>
      <c r="BAS89" s="453"/>
      <c r="BAT89" s="453"/>
      <c r="BAU89" s="453"/>
      <c r="BAV89" s="453"/>
      <c r="BAW89" s="453"/>
      <c r="BAX89" s="453"/>
      <c r="BAY89" s="453"/>
      <c r="BAZ89" s="453"/>
      <c r="BBA89" s="453"/>
      <c r="BBB89" s="453"/>
      <c r="BBC89" s="453"/>
      <c r="BBD89" s="453"/>
      <c r="BBE89" s="453"/>
      <c r="BBF89" s="453"/>
      <c r="BBG89" s="453"/>
      <c r="BBH89" s="453"/>
      <c r="BBI89" s="453"/>
      <c r="BBJ89" s="453"/>
      <c r="BBK89" s="453"/>
      <c r="BBL89" s="453"/>
      <c r="BBM89" s="453"/>
      <c r="BBN89" s="453"/>
      <c r="BBO89" s="453"/>
      <c r="BBP89" s="453"/>
      <c r="BBQ89" s="453"/>
      <c r="BBR89" s="453"/>
      <c r="BBS89" s="453"/>
      <c r="BBT89" s="453"/>
      <c r="BBU89" s="453"/>
      <c r="BBV89" s="453"/>
      <c r="BBW89" s="453"/>
      <c r="BBX89" s="453"/>
      <c r="BBY89" s="453"/>
      <c r="BBZ89" s="453"/>
      <c r="BCA89" s="453"/>
      <c r="BCB89" s="453"/>
      <c r="BCC89" s="453"/>
      <c r="BCD89" s="453"/>
      <c r="BCE89" s="453"/>
      <c r="BCF89" s="453"/>
      <c r="BCG89" s="453"/>
      <c r="BCH89" s="453"/>
      <c r="BCI89" s="453"/>
      <c r="BCJ89" s="453"/>
      <c r="BCK89" s="453"/>
      <c r="BCL89" s="453"/>
      <c r="BCM89" s="453"/>
      <c r="BCN89" s="453"/>
      <c r="BCO89" s="453"/>
      <c r="BCP89" s="453"/>
      <c r="BCQ89" s="453"/>
      <c r="BCR89" s="453"/>
      <c r="BCS89" s="453"/>
      <c r="BCT89" s="453"/>
      <c r="BCU89" s="453"/>
      <c r="BCV89" s="453"/>
      <c r="BCW89" s="453"/>
      <c r="BCX89" s="453"/>
      <c r="BCY89" s="453"/>
      <c r="BCZ89" s="453"/>
      <c r="BDA89" s="453"/>
      <c r="BDB89" s="453"/>
      <c r="BDC89" s="453"/>
      <c r="BDD89" s="453"/>
      <c r="BDE89" s="453"/>
      <c r="BDF89" s="453"/>
      <c r="BDG89" s="453"/>
      <c r="BDH89" s="453"/>
      <c r="BDI89" s="453"/>
      <c r="BDJ89" s="453"/>
      <c r="BDK89" s="453"/>
      <c r="BDL89" s="453"/>
      <c r="BDM89" s="453"/>
      <c r="BDN89" s="453"/>
      <c r="BDO89" s="453"/>
      <c r="BDP89" s="453"/>
      <c r="BDQ89" s="453"/>
      <c r="BDR89" s="453"/>
      <c r="BDS89" s="453"/>
      <c r="BDT89" s="453"/>
      <c r="BDU89" s="453"/>
      <c r="BDV89" s="453"/>
      <c r="BDW89" s="453"/>
      <c r="BDX89" s="453"/>
      <c r="BDY89" s="453"/>
      <c r="BDZ89" s="453"/>
      <c r="BEA89" s="453"/>
      <c r="BEB89" s="453"/>
      <c r="BEC89" s="453"/>
      <c r="BED89" s="453"/>
      <c r="BEE89" s="453"/>
      <c r="BEF89" s="453"/>
      <c r="BEG89" s="453"/>
      <c r="BEH89" s="453"/>
      <c r="BEI89" s="453"/>
      <c r="BEJ89" s="453"/>
      <c r="BEK89" s="453"/>
      <c r="BEL89" s="453"/>
      <c r="BEM89" s="453"/>
      <c r="BEN89" s="453"/>
      <c r="BEO89" s="453"/>
      <c r="BEP89" s="453"/>
      <c r="BEQ89" s="453"/>
      <c r="BER89" s="453"/>
      <c r="BES89" s="453"/>
      <c r="BET89" s="453"/>
      <c r="BEU89" s="453"/>
      <c r="BEV89" s="453"/>
      <c r="BEW89" s="453"/>
      <c r="BEX89" s="453"/>
      <c r="BEY89" s="453"/>
      <c r="BEZ89" s="453"/>
      <c r="BFA89" s="453"/>
      <c r="BFB89" s="453"/>
      <c r="BFC89" s="453"/>
      <c r="BFD89" s="453"/>
      <c r="BFE89" s="453"/>
      <c r="BFF89" s="453"/>
      <c r="BFG89" s="453"/>
      <c r="BFH89" s="453"/>
      <c r="BFI89" s="453"/>
      <c r="BFJ89" s="453"/>
      <c r="BFK89" s="453"/>
      <c r="BFL89" s="453"/>
      <c r="BFM89" s="453"/>
      <c r="BFN89" s="453"/>
      <c r="BFO89" s="453"/>
      <c r="BFP89" s="453"/>
      <c r="BFQ89" s="453"/>
      <c r="BFR89" s="453"/>
      <c r="BFS89" s="453"/>
      <c r="BFT89" s="453"/>
      <c r="BFU89" s="453"/>
      <c r="BFV89" s="453"/>
      <c r="BFW89" s="453"/>
      <c r="BFX89" s="453"/>
      <c r="BFY89" s="453"/>
      <c r="BFZ89" s="453"/>
      <c r="BGA89" s="453"/>
      <c r="BGB89" s="453"/>
      <c r="BGC89" s="453"/>
      <c r="BGD89" s="453"/>
      <c r="BGE89" s="453"/>
      <c r="BGF89" s="453"/>
      <c r="BGG89" s="453"/>
      <c r="BGH89" s="453"/>
      <c r="BGI89" s="453"/>
      <c r="BGJ89" s="453"/>
      <c r="BGK89" s="453"/>
      <c r="BGL89" s="453"/>
      <c r="BGM89" s="453"/>
      <c r="BGN89" s="453"/>
      <c r="BGO89" s="453"/>
      <c r="BGP89" s="453"/>
      <c r="BGQ89" s="453"/>
      <c r="BGR89" s="453"/>
      <c r="BGS89" s="453"/>
      <c r="BGT89" s="453"/>
      <c r="BGU89" s="453"/>
      <c r="BGV89" s="453"/>
      <c r="BGW89" s="453"/>
      <c r="BGX89" s="453"/>
      <c r="BGY89" s="453"/>
      <c r="BGZ89" s="453"/>
      <c r="BHA89" s="453"/>
      <c r="BHB89" s="453"/>
      <c r="BHC89" s="453"/>
      <c r="BHD89" s="453"/>
      <c r="BHE89" s="453"/>
      <c r="BHF89" s="453"/>
      <c r="BHG89" s="453"/>
      <c r="BHH89" s="453"/>
      <c r="BHI89" s="453"/>
      <c r="BHJ89" s="453"/>
      <c r="BHK89" s="453"/>
      <c r="BHL89" s="453"/>
      <c r="BHM89" s="453"/>
      <c r="BHN89" s="453"/>
      <c r="BHO89" s="453"/>
      <c r="BHP89" s="453"/>
      <c r="BHQ89" s="453"/>
      <c r="BHR89" s="453"/>
      <c r="BHS89" s="453"/>
      <c r="BHT89" s="453"/>
      <c r="BHU89" s="453"/>
      <c r="BHV89" s="453"/>
      <c r="BHW89" s="453"/>
      <c r="BHX89" s="453"/>
      <c r="BHY89" s="453"/>
      <c r="BHZ89" s="453"/>
      <c r="BIA89" s="453"/>
      <c r="BIB89" s="453"/>
      <c r="BIC89" s="453"/>
      <c r="BID89" s="453"/>
      <c r="BIE89" s="453"/>
      <c r="BIF89" s="453"/>
      <c r="BIG89" s="453"/>
      <c r="BIH89" s="453"/>
      <c r="BII89" s="453"/>
      <c r="BIJ89" s="453"/>
      <c r="BIK89" s="453"/>
      <c r="BIL89" s="453"/>
      <c r="BIM89" s="453"/>
      <c r="BIN89" s="453"/>
      <c r="BIO89" s="453"/>
      <c r="BIP89" s="453"/>
      <c r="BIQ89" s="453"/>
      <c r="BIR89" s="453"/>
      <c r="BIS89" s="453"/>
      <c r="BIT89" s="453"/>
      <c r="BIU89" s="453"/>
      <c r="BIV89" s="453"/>
      <c r="BIW89" s="453"/>
      <c r="BIX89" s="453"/>
      <c r="BIY89" s="453"/>
      <c r="BIZ89" s="453"/>
      <c r="BJA89" s="453"/>
      <c r="BJB89" s="453"/>
      <c r="BJC89" s="453"/>
      <c r="BJD89" s="453"/>
      <c r="BJE89" s="453"/>
      <c r="BJF89" s="453"/>
      <c r="BJG89" s="453"/>
      <c r="BJH89" s="453"/>
      <c r="BJI89" s="453"/>
      <c r="BJJ89" s="453"/>
      <c r="BJK89" s="453"/>
      <c r="BJL89" s="453"/>
      <c r="BJM89" s="453"/>
      <c r="BJN89" s="453"/>
      <c r="BJO89" s="453"/>
      <c r="BJP89" s="453"/>
      <c r="BJQ89" s="453"/>
      <c r="BJR89" s="453"/>
      <c r="BJS89" s="453"/>
      <c r="BJT89" s="453"/>
      <c r="BJU89" s="453"/>
      <c r="BJV89" s="453"/>
      <c r="BJW89" s="453"/>
      <c r="BJX89" s="453"/>
      <c r="BJY89" s="453"/>
      <c r="BJZ89" s="453"/>
      <c r="BKA89" s="453"/>
      <c r="BKB89" s="453"/>
      <c r="BKC89" s="453"/>
      <c r="BKD89" s="453"/>
      <c r="BKE89" s="453"/>
      <c r="BKF89" s="453"/>
      <c r="BKG89" s="453"/>
      <c r="BKH89" s="453"/>
      <c r="BKI89" s="453"/>
      <c r="BKJ89" s="453"/>
      <c r="BKK89" s="453"/>
      <c r="BKL89" s="453"/>
      <c r="BKM89" s="453"/>
      <c r="BKN89" s="453"/>
      <c r="BKO89" s="453"/>
      <c r="BKP89" s="453"/>
      <c r="BKQ89" s="453"/>
      <c r="BKR89" s="453"/>
      <c r="BKS89" s="453"/>
      <c r="BKT89" s="453"/>
      <c r="BKU89" s="453"/>
      <c r="BKV89" s="453"/>
      <c r="BKW89" s="453"/>
      <c r="BKX89" s="453"/>
      <c r="BKY89" s="453"/>
      <c r="BKZ89" s="453"/>
      <c r="BLA89" s="453"/>
      <c r="BLB89" s="453"/>
      <c r="BLC89" s="453"/>
      <c r="BLD89" s="453"/>
      <c r="BLE89" s="453"/>
      <c r="BLF89" s="453"/>
      <c r="BLG89" s="453"/>
      <c r="BLH89" s="453"/>
      <c r="BLI89" s="453"/>
      <c r="BLJ89" s="453"/>
      <c r="BLK89" s="453"/>
      <c r="BLL89" s="453"/>
      <c r="BLM89" s="453"/>
      <c r="BLN89" s="453"/>
      <c r="BLO89" s="453"/>
      <c r="BLP89" s="453"/>
      <c r="BLQ89" s="453"/>
      <c r="BLR89" s="453"/>
      <c r="BLS89" s="453"/>
      <c r="BLT89" s="453"/>
      <c r="BLU89" s="453"/>
      <c r="BLV89" s="453"/>
      <c r="BLW89" s="453"/>
      <c r="BLX89" s="453"/>
      <c r="BLY89" s="453"/>
      <c r="BLZ89" s="453"/>
      <c r="BMA89" s="453"/>
      <c r="BMB89" s="453"/>
      <c r="BMC89" s="453"/>
      <c r="BMD89" s="453"/>
      <c r="BME89" s="453"/>
      <c r="BMF89" s="453"/>
      <c r="BMG89" s="453"/>
      <c r="BMH89" s="453"/>
      <c r="BMI89" s="453"/>
      <c r="BMJ89" s="453"/>
      <c r="BMK89" s="453"/>
      <c r="BML89" s="453"/>
      <c r="BMM89" s="453"/>
      <c r="BMN89" s="453"/>
      <c r="BMO89" s="453"/>
      <c r="BMP89" s="453"/>
      <c r="BMQ89" s="453"/>
      <c r="BMR89" s="453"/>
      <c r="BMS89" s="453"/>
      <c r="BMT89" s="453"/>
      <c r="BMU89" s="453"/>
      <c r="BMV89" s="453"/>
      <c r="BMW89" s="453"/>
      <c r="BMX89" s="453"/>
      <c r="BMY89" s="453"/>
      <c r="BMZ89" s="453"/>
      <c r="BNA89" s="453"/>
      <c r="BNB89" s="453"/>
      <c r="BNC89" s="453"/>
      <c r="BND89" s="453"/>
      <c r="BNE89" s="453"/>
      <c r="BNF89" s="453"/>
      <c r="BNG89" s="453"/>
      <c r="BNH89" s="453"/>
      <c r="BNI89" s="453"/>
      <c r="BNJ89" s="453"/>
      <c r="BNK89" s="453"/>
      <c r="BNL89" s="453"/>
      <c r="BNM89" s="453"/>
      <c r="BNN89" s="453"/>
      <c r="BNO89" s="453"/>
      <c r="BNP89" s="453"/>
      <c r="BNQ89" s="453"/>
      <c r="BNR89" s="453"/>
      <c r="BNS89" s="453"/>
      <c r="BNT89" s="453"/>
      <c r="BNU89" s="453"/>
      <c r="BNV89" s="453"/>
      <c r="BNW89" s="453"/>
      <c r="BNX89" s="453"/>
      <c r="BNY89" s="453"/>
      <c r="BNZ89" s="453"/>
      <c r="BOA89" s="453"/>
      <c r="BOB89" s="453"/>
      <c r="BOC89" s="453"/>
      <c r="BOD89" s="453"/>
      <c r="BOE89" s="453"/>
      <c r="BOF89" s="453"/>
      <c r="BOG89" s="453"/>
      <c r="BOH89" s="453"/>
      <c r="BOI89" s="453"/>
      <c r="BOJ89" s="453"/>
      <c r="BOK89" s="453"/>
      <c r="BOL89" s="453"/>
      <c r="BOM89" s="453"/>
      <c r="BON89" s="453"/>
      <c r="BOO89" s="453"/>
      <c r="BOP89" s="453"/>
      <c r="BOQ89" s="453"/>
      <c r="BOR89" s="453"/>
      <c r="BOS89" s="453"/>
      <c r="BOT89" s="453"/>
      <c r="BOU89" s="453"/>
      <c r="BOV89" s="453"/>
      <c r="BOW89" s="453"/>
      <c r="BOX89" s="453"/>
      <c r="BOY89" s="453"/>
      <c r="BOZ89" s="453"/>
      <c r="BPA89" s="453"/>
      <c r="BPB89" s="453"/>
      <c r="BPC89" s="453"/>
      <c r="BPD89" s="453"/>
      <c r="BPE89" s="453"/>
      <c r="BPF89" s="453"/>
      <c r="BPG89" s="453"/>
      <c r="BPH89" s="453"/>
      <c r="BPI89" s="453"/>
      <c r="BPJ89" s="453"/>
      <c r="BPK89" s="453"/>
      <c r="BPL89" s="453"/>
      <c r="BPM89" s="453"/>
      <c r="BPN89" s="453"/>
      <c r="BPO89" s="453"/>
      <c r="BPP89" s="453"/>
      <c r="BPQ89" s="453"/>
      <c r="BPR89" s="453"/>
      <c r="BPS89" s="453"/>
      <c r="BPT89" s="453"/>
      <c r="BPU89" s="453"/>
      <c r="BPV89" s="453"/>
      <c r="BPW89" s="453"/>
      <c r="BPX89" s="453"/>
      <c r="BPY89" s="453"/>
      <c r="BPZ89" s="453"/>
      <c r="BQA89" s="453"/>
      <c r="BQB89" s="453"/>
      <c r="BQC89" s="453"/>
      <c r="BQD89" s="453"/>
      <c r="BQE89" s="453"/>
      <c r="BQF89" s="453"/>
      <c r="BQG89" s="453"/>
      <c r="BQH89" s="453"/>
      <c r="BQI89" s="453"/>
      <c r="BQJ89" s="453"/>
      <c r="BQK89" s="453"/>
      <c r="BQL89" s="453"/>
      <c r="BQM89" s="453"/>
      <c r="BQN89" s="453"/>
      <c r="BQO89" s="453"/>
      <c r="BQP89" s="453"/>
      <c r="BQQ89" s="453"/>
      <c r="BQR89" s="453"/>
      <c r="BQS89" s="453"/>
      <c r="BQT89" s="453"/>
      <c r="BQU89" s="453"/>
      <c r="BQV89" s="453"/>
      <c r="BQW89" s="453"/>
      <c r="BQX89" s="453"/>
      <c r="BQY89" s="453"/>
      <c r="BQZ89" s="453"/>
      <c r="BRA89" s="453"/>
      <c r="BRB89" s="453"/>
      <c r="BRC89" s="453"/>
      <c r="BRD89" s="453"/>
      <c r="BRE89" s="453"/>
      <c r="BRF89" s="453"/>
      <c r="BRG89" s="453"/>
      <c r="BRH89" s="453"/>
      <c r="BRI89" s="453"/>
      <c r="BRJ89" s="453"/>
      <c r="BRK89" s="453"/>
      <c r="BRL89" s="453"/>
      <c r="BRM89" s="453"/>
      <c r="BRN89" s="453"/>
      <c r="BRO89" s="453"/>
      <c r="BRP89" s="453"/>
      <c r="BRQ89" s="453"/>
      <c r="BRR89" s="453"/>
      <c r="BRS89" s="453"/>
      <c r="BRT89" s="453"/>
      <c r="BRU89" s="453"/>
      <c r="BRV89" s="453"/>
      <c r="BRW89" s="453"/>
      <c r="BRX89" s="453"/>
      <c r="BRY89" s="453"/>
      <c r="BRZ89" s="453"/>
      <c r="BSA89" s="453"/>
      <c r="BSB89" s="453"/>
      <c r="BSC89" s="453"/>
      <c r="BSD89" s="453"/>
      <c r="BSE89" s="453"/>
      <c r="BSF89" s="453"/>
      <c r="BSG89" s="453"/>
      <c r="BSH89" s="453"/>
      <c r="BSI89" s="453"/>
      <c r="BSJ89" s="453"/>
      <c r="BSK89" s="453"/>
      <c r="BSL89" s="453"/>
      <c r="BSM89" s="453"/>
      <c r="BSN89" s="453"/>
      <c r="BSO89" s="453"/>
      <c r="BSP89" s="453"/>
      <c r="BSQ89" s="453"/>
      <c r="BSR89" s="453"/>
      <c r="BSS89" s="453"/>
      <c r="BST89" s="453"/>
      <c r="BSU89" s="453"/>
      <c r="BSV89" s="453"/>
      <c r="BSW89" s="453"/>
      <c r="BSX89" s="453"/>
      <c r="BSY89" s="453"/>
      <c r="BSZ89" s="453"/>
      <c r="BTA89" s="453"/>
      <c r="BTB89" s="453"/>
      <c r="BTC89" s="453"/>
      <c r="BTD89" s="453"/>
      <c r="BTE89" s="453"/>
      <c r="BTF89" s="453"/>
      <c r="BTG89" s="453"/>
      <c r="BTH89" s="453"/>
      <c r="BTI89" s="453"/>
      <c r="BTJ89" s="453"/>
      <c r="BTK89" s="453"/>
      <c r="BTL89" s="453"/>
      <c r="BTM89" s="453"/>
      <c r="BTN89" s="453"/>
      <c r="BTO89" s="453"/>
      <c r="BTP89" s="453"/>
      <c r="BTQ89" s="453"/>
      <c r="BTR89" s="453"/>
      <c r="BTS89" s="453"/>
      <c r="BTT89" s="453"/>
      <c r="BTU89" s="453"/>
      <c r="BTV89" s="453"/>
      <c r="BTW89" s="453"/>
      <c r="BTX89" s="453"/>
      <c r="BTY89" s="453"/>
      <c r="BTZ89" s="453"/>
      <c r="BUA89" s="453"/>
      <c r="BUB89" s="453"/>
      <c r="BUC89" s="453"/>
      <c r="BUD89" s="453"/>
      <c r="BUE89" s="453"/>
      <c r="BUF89" s="453"/>
      <c r="BUG89" s="453"/>
      <c r="BUH89" s="453"/>
      <c r="BUI89" s="453"/>
      <c r="BUJ89" s="453"/>
      <c r="BUK89" s="453"/>
      <c r="BUL89" s="453"/>
      <c r="BUM89" s="453"/>
      <c r="BUN89" s="453"/>
      <c r="BUO89" s="453"/>
      <c r="BUP89" s="453"/>
      <c r="BUQ89" s="453"/>
      <c r="BUR89" s="453"/>
      <c r="BUS89" s="453"/>
      <c r="BUT89" s="453"/>
      <c r="BUU89" s="453"/>
      <c r="BUV89" s="453"/>
      <c r="BUW89" s="453"/>
      <c r="BUX89" s="453"/>
      <c r="BUY89" s="453"/>
      <c r="BUZ89" s="453"/>
      <c r="BVA89" s="453"/>
      <c r="BVB89" s="453"/>
      <c r="BVC89" s="453"/>
      <c r="BVD89" s="453"/>
      <c r="BVE89" s="453"/>
      <c r="BVF89" s="453"/>
      <c r="BVG89" s="453"/>
      <c r="BVH89" s="453"/>
      <c r="BVI89" s="453"/>
      <c r="BVJ89" s="453"/>
      <c r="BVK89" s="453"/>
      <c r="BVL89" s="453"/>
      <c r="BVM89" s="453"/>
      <c r="BVN89" s="453"/>
      <c r="BVO89" s="453"/>
      <c r="BVP89" s="453"/>
      <c r="BVQ89" s="453"/>
      <c r="BVR89" s="453"/>
      <c r="BVS89" s="453"/>
      <c r="BVT89" s="453"/>
      <c r="BVU89" s="453"/>
      <c r="BVV89" s="453"/>
      <c r="BVW89" s="453"/>
      <c r="BVX89" s="453"/>
      <c r="BVY89" s="453"/>
      <c r="BVZ89" s="453"/>
      <c r="BWA89" s="453"/>
      <c r="BWB89" s="453"/>
      <c r="BWC89" s="453"/>
      <c r="BWD89" s="453"/>
      <c r="BWE89" s="453"/>
      <c r="BWF89" s="453"/>
      <c r="BWG89" s="453"/>
      <c r="BWH89" s="453"/>
      <c r="BWI89" s="453"/>
      <c r="BWJ89" s="453"/>
      <c r="BWK89" s="453"/>
      <c r="BWL89" s="453"/>
      <c r="BWM89" s="453"/>
      <c r="BWN89" s="453"/>
      <c r="BWO89" s="453"/>
      <c r="BWP89" s="453"/>
      <c r="BWQ89" s="453"/>
      <c r="BWR89" s="453"/>
      <c r="BWS89" s="453"/>
      <c r="BWT89" s="453"/>
      <c r="BWU89" s="453"/>
      <c r="BWV89" s="453"/>
      <c r="BWW89" s="453"/>
      <c r="BWX89" s="453"/>
      <c r="BWY89" s="453"/>
      <c r="BWZ89" s="453"/>
      <c r="BXA89" s="453"/>
      <c r="BXB89" s="453"/>
      <c r="BXC89" s="453"/>
      <c r="BXD89" s="453"/>
      <c r="BXE89" s="453"/>
      <c r="BXF89" s="453"/>
      <c r="BXG89" s="453"/>
      <c r="BXH89" s="453"/>
      <c r="BXI89" s="453"/>
      <c r="BXJ89" s="453"/>
      <c r="BXK89" s="453"/>
      <c r="BXL89" s="453"/>
      <c r="BXM89" s="453"/>
      <c r="BXN89" s="453"/>
      <c r="BXO89" s="453"/>
      <c r="BXP89" s="453"/>
      <c r="BXQ89" s="453"/>
      <c r="BXR89" s="453"/>
      <c r="BXS89" s="453"/>
      <c r="BXT89" s="453"/>
      <c r="BXU89" s="453"/>
      <c r="BXV89" s="453"/>
      <c r="BXW89" s="453"/>
      <c r="BXX89" s="453"/>
      <c r="BXY89" s="453"/>
      <c r="BXZ89" s="453"/>
      <c r="BYA89" s="453"/>
      <c r="BYB89" s="453"/>
      <c r="BYC89" s="453"/>
      <c r="BYD89" s="453"/>
      <c r="BYE89" s="453"/>
      <c r="BYF89" s="453"/>
      <c r="BYG89" s="453"/>
      <c r="BYH89" s="453"/>
      <c r="BYI89" s="453"/>
      <c r="BYJ89" s="453"/>
      <c r="BYK89" s="453"/>
      <c r="BYL89" s="453"/>
      <c r="BYM89" s="453"/>
      <c r="BYN89" s="453"/>
      <c r="BYO89" s="453"/>
      <c r="BYP89" s="453"/>
      <c r="BYQ89" s="453"/>
      <c r="BYR89" s="453"/>
      <c r="BYS89" s="453"/>
      <c r="BYT89" s="453"/>
      <c r="BYU89" s="453"/>
      <c r="BYV89" s="453"/>
      <c r="BYW89" s="453"/>
      <c r="BYX89" s="453"/>
      <c r="BYY89" s="453"/>
      <c r="BYZ89" s="453"/>
      <c r="BZA89" s="453"/>
      <c r="BZB89" s="453"/>
      <c r="BZC89" s="453"/>
      <c r="BZD89" s="453"/>
      <c r="BZE89" s="453"/>
      <c r="BZF89" s="453"/>
      <c r="BZG89" s="453"/>
      <c r="BZH89" s="453"/>
      <c r="BZI89" s="453"/>
      <c r="BZJ89" s="453"/>
      <c r="BZK89" s="453"/>
      <c r="BZL89" s="453"/>
      <c r="BZM89" s="453"/>
      <c r="BZN89" s="453"/>
      <c r="BZO89" s="453"/>
      <c r="BZP89" s="453"/>
      <c r="BZQ89" s="453"/>
      <c r="BZR89" s="453"/>
      <c r="BZS89" s="453"/>
      <c r="BZT89" s="453"/>
      <c r="BZU89" s="453"/>
      <c r="BZV89" s="453"/>
      <c r="BZW89" s="453"/>
      <c r="BZX89" s="453"/>
      <c r="BZY89" s="453"/>
      <c r="BZZ89" s="453"/>
      <c r="CAA89" s="453"/>
      <c r="CAB89" s="453"/>
      <c r="CAC89" s="453"/>
      <c r="CAD89" s="453"/>
      <c r="CAE89" s="453"/>
      <c r="CAF89" s="453"/>
      <c r="CAG89" s="453"/>
      <c r="CAH89" s="453"/>
      <c r="CAI89" s="453"/>
      <c r="CAJ89" s="453"/>
      <c r="CAK89" s="453"/>
      <c r="CAL89" s="453"/>
      <c r="CAM89" s="453"/>
      <c r="CAN89" s="453"/>
      <c r="CAO89" s="453"/>
      <c r="CAP89" s="453"/>
      <c r="CAQ89" s="453"/>
      <c r="CAR89" s="453"/>
      <c r="CAS89" s="453"/>
      <c r="CAT89" s="453"/>
      <c r="CAU89" s="453"/>
      <c r="CAV89" s="453"/>
      <c r="CAW89" s="453"/>
      <c r="CAX89" s="453"/>
      <c r="CAY89" s="453"/>
      <c r="CAZ89" s="453"/>
      <c r="CBA89" s="453"/>
      <c r="CBB89" s="453"/>
      <c r="CBC89" s="453"/>
      <c r="CBD89" s="453"/>
      <c r="CBE89" s="453"/>
      <c r="CBF89" s="453"/>
      <c r="CBG89" s="453"/>
      <c r="CBH89" s="453"/>
      <c r="CBI89" s="453"/>
      <c r="CBJ89" s="453"/>
      <c r="CBK89" s="453"/>
      <c r="CBL89" s="453"/>
      <c r="CBM89" s="453"/>
      <c r="CBN89" s="453"/>
      <c r="CBO89" s="453"/>
      <c r="CBP89" s="453"/>
      <c r="CBQ89" s="453"/>
      <c r="CBR89" s="453"/>
      <c r="CBS89" s="453"/>
      <c r="CBT89" s="453"/>
      <c r="CBU89" s="453"/>
      <c r="CBV89" s="453"/>
      <c r="CBW89" s="453"/>
      <c r="CBX89" s="453"/>
      <c r="CBY89" s="453"/>
      <c r="CBZ89" s="453"/>
      <c r="CCA89" s="453"/>
      <c r="CCB89" s="453"/>
      <c r="CCC89" s="453"/>
      <c r="CCD89" s="453"/>
      <c r="CCE89" s="453"/>
      <c r="CCF89" s="453"/>
      <c r="CCG89" s="453"/>
      <c r="CCH89" s="453"/>
      <c r="CCI89" s="453"/>
      <c r="CCJ89" s="453"/>
      <c r="CCK89" s="453"/>
      <c r="CCL89" s="453"/>
      <c r="CCM89" s="453"/>
      <c r="CCN89" s="453"/>
      <c r="CCO89" s="453"/>
      <c r="CCP89" s="453"/>
      <c r="CCQ89" s="453"/>
      <c r="CCR89" s="453"/>
      <c r="CCS89" s="453"/>
      <c r="CCT89" s="453"/>
      <c r="CCU89" s="453"/>
      <c r="CCV89" s="453"/>
      <c r="CCW89" s="453"/>
      <c r="CCX89" s="453"/>
      <c r="CCY89" s="453"/>
      <c r="CCZ89" s="453"/>
      <c r="CDA89" s="453"/>
      <c r="CDB89" s="453"/>
      <c r="CDC89" s="453"/>
      <c r="CDD89" s="453"/>
      <c r="CDE89" s="453"/>
      <c r="CDF89" s="453"/>
      <c r="CDG89" s="453"/>
      <c r="CDH89" s="453"/>
      <c r="CDI89" s="453"/>
      <c r="CDJ89" s="453"/>
      <c r="CDK89" s="453"/>
      <c r="CDL89" s="453"/>
      <c r="CDM89" s="453"/>
      <c r="CDN89" s="453"/>
      <c r="CDO89" s="453"/>
      <c r="CDP89" s="453"/>
      <c r="CDQ89" s="453"/>
      <c r="CDR89" s="453"/>
      <c r="CDS89" s="453"/>
      <c r="CDT89" s="453"/>
      <c r="CDU89" s="453"/>
      <c r="CDV89" s="453"/>
      <c r="CDW89" s="453"/>
      <c r="CDX89" s="453"/>
      <c r="CDY89" s="453"/>
      <c r="CDZ89" s="453"/>
      <c r="CEA89" s="453"/>
      <c r="CEB89" s="453"/>
      <c r="CEC89" s="453"/>
      <c r="CED89" s="453"/>
      <c r="CEE89" s="453"/>
      <c r="CEF89" s="453"/>
      <c r="CEG89" s="453"/>
      <c r="CEH89" s="453"/>
      <c r="CEI89" s="453"/>
      <c r="CEJ89" s="453"/>
      <c r="CEK89" s="453"/>
      <c r="CEL89" s="453"/>
      <c r="CEM89" s="453"/>
      <c r="CEN89" s="453"/>
      <c r="CEO89" s="453"/>
      <c r="CEP89" s="453"/>
      <c r="CEQ89" s="453"/>
      <c r="CER89" s="453"/>
      <c r="CES89" s="453"/>
      <c r="CET89" s="453"/>
      <c r="CEU89" s="453"/>
      <c r="CEV89" s="453"/>
      <c r="CEW89" s="453"/>
      <c r="CEX89" s="453"/>
      <c r="CEY89" s="453"/>
      <c r="CEZ89" s="453"/>
      <c r="CFA89" s="453"/>
      <c r="CFB89" s="453"/>
      <c r="CFC89" s="453"/>
      <c r="CFD89" s="453"/>
      <c r="CFE89" s="453"/>
      <c r="CFF89" s="453"/>
      <c r="CFG89" s="453"/>
      <c r="CFH89" s="453"/>
      <c r="CFI89" s="453"/>
      <c r="CFJ89" s="453"/>
      <c r="CFK89" s="453"/>
      <c r="CFL89" s="453"/>
      <c r="CFM89" s="453"/>
      <c r="CFN89" s="453"/>
      <c r="CFO89" s="453"/>
      <c r="CFP89" s="453"/>
      <c r="CFQ89" s="453"/>
      <c r="CFR89" s="453"/>
      <c r="CFS89" s="453"/>
      <c r="CFT89" s="453"/>
      <c r="CFU89" s="453"/>
      <c r="CFV89" s="453"/>
      <c r="CFW89" s="453"/>
      <c r="CFX89" s="453"/>
      <c r="CFY89" s="453"/>
      <c r="CFZ89" s="453"/>
      <c r="CGA89" s="453"/>
      <c r="CGB89" s="453"/>
      <c r="CGC89" s="453"/>
      <c r="CGD89" s="453"/>
      <c r="CGE89" s="453"/>
      <c r="CGF89" s="453"/>
      <c r="CGG89" s="453"/>
      <c r="CGH89" s="453"/>
      <c r="CGI89" s="453"/>
      <c r="CGJ89" s="453"/>
      <c r="CGK89" s="453"/>
      <c r="CGL89" s="453"/>
      <c r="CGM89" s="453"/>
      <c r="CGN89" s="453"/>
      <c r="CGO89" s="453"/>
      <c r="CGP89" s="453"/>
      <c r="CGQ89" s="453"/>
      <c r="CGR89" s="453"/>
      <c r="CGS89" s="453"/>
      <c r="CGT89" s="453"/>
      <c r="CGU89" s="453"/>
      <c r="CGV89" s="453"/>
      <c r="CGW89" s="453"/>
      <c r="CGX89" s="453"/>
      <c r="CGY89" s="453"/>
      <c r="CGZ89" s="453"/>
      <c r="CHA89" s="453"/>
      <c r="CHB89" s="453"/>
      <c r="CHC89" s="453"/>
      <c r="CHD89" s="453"/>
      <c r="CHE89" s="453"/>
      <c r="CHF89" s="453"/>
      <c r="CHG89" s="453"/>
      <c r="CHH89" s="453"/>
      <c r="CHI89" s="453"/>
      <c r="CHJ89" s="453"/>
      <c r="CHK89" s="453"/>
      <c r="CHL89" s="453"/>
      <c r="CHM89" s="453"/>
      <c r="CHN89" s="453"/>
      <c r="CHO89" s="453"/>
      <c r="CHP89" s="453"/>
      <c r="CHQ89" s="453"/>
      <c r="CHR89" s="453"/>
      <c r="CHS89" s="453"/>
      <c r="CHT89" s="453"/>
      <c r="CHU89" s="453"/>
      <c r="CHV89" s="453"/>
      <c r="CHW89" s="453"/>
      <c r="CHX89" s="453"/>
      <c r="CHY89" s="453"/>
      <c r="CHZ89" s="453"/>
      <c r="CIA89" s="453"/>
      <c r="CIB89" s="453"/>
      <c r="CIC89" s="453"/>
      <c r="CID89" s="453"/>
      <c r="CIE89" s="453"/>
      <c r="CIF89" s="453"/>
      <c r="CIG89" s="453"/>
      <c r="CIH89" s="453"/>
      <c r="CII89" s="453"/>
      <c r="CIJ89" s="453"/>
      <c r="CIK89" s="453"/>
      <c r="CIL89" s="453"/>
      <c r="CIM89" s="453"/>
      <c r="CIN89" s="453"/>
      <c r="CIO89" s="453"/>
      <c r="CIP89" s="453"/>
      <c r="CIQ89" s="453"/>
      <c r="CIR89" s="453"/>
      <c r="CIS89" s="453"/>
      <c r="CIT89" s="453"/>
      <c r="CIU89" s="453"/>
      <c r="CIV89" s="453"/>
      <c r="CIW89" s="453"/>
      <c r="CIX89" s="453"/>
      <c r="CIY89" s="453"/>
      <c r="CIZ89" s="453"/>
      <c r="CJA89" s="453"/>
      <c r="CJB89" s="453"/>
      <c r="CJC89" s="453"/>
      <c r="CJD89" s="453"/>
      <c r="CJE89" s="453"/>
      <c r="CJF89" s="453"/>
      <c r="CJG89" s="453"/>
      <c r="CJH89" s="453"/>
      <c r="CJI89" s="453"/>
      <c r="CJJ89" s="453"/>
      <c r="CJK89" s="453"/>
      <c r="CJL89" s="453"/>
      <c r="CJM89" s="453"/>
      <c r="CJN89" s="453"/>
      <c r="CJO89" s="453"/>
      <c r="CJP89" s="453"/>
      <c r="CJQ89" s="453"/>
      <c r="CJR89" s="453"/>
      <c r="CJS89" s="453"/>
      <c r="CJT89" s="453"/>
      <c r="CJU89" s="453"/>
      <c r="CJV89" s="453"/>
      <c r="CJW89" s="453"/>
      <c r="CJX89" s="453"/>
      <c r="CJY89" s="453"/>
      <c r="CJZ89" s="453"/>
      <c r="CKA89" s="453"/>
      <c r="CKB89" s="453"/>
      <c r="CKC89" s="453"/>
      <c r="CKD89" s="453"/>
      <c r="CKE89" s="453"/>
      <c r="CKF89" s="453"/>
      <c r="CKG89" s="453"/>
      <c r="CKH89" s="453"/>
      <c r="CKI89" s="453"/>
      <c r="CKJ89" s="453"/>
      <c r="CKK89" s="453"/>
      <c r="CKL89" s="453"/>
      <c r="CKM89" s="453"/>
      <c r="CKN89" s="453"/>
      <c r="CKO89" s="453"/>
      <c r="CKP89" s="453"/>
      <c r="CKQ89" s="453"/>
      <c r="CKR89" s="453"/>
      <c r="CKS89" s="453"/>
      <c r="CKT89" s="453"/>
      <c r="CKU89" s="453"/>
      <c r="CKV89" s="453"/>
      <c r="CKW89" s="453"/>
      <c r="CKX89" s="453"/>
      <c r="CKY89" s="453"/>
      <c r="CKZ89" s="453"/>
      <c r="CLA89" s="453"/>
      <c r="CLB89" s="453"/>
      <c r="CLC89" s="453"/>
      <c r="CLD89" s="453"/>
      <c r="CLE89" s="453"/>
      <c r="CLF89" s="453"/>
      <c r="CLG89" s="453"/>
      <c r="CLH89" s="453"/>
      <c r="CLI89" s="453"/>
      <c r="CLJ89" s="453"/>
      <c r="CLK89" s="453"/>
      <c r="CLL89" s="453"/>
      <c r="CLM89" s="453"/>
      <c r="CLN89" s="453"/>
      <c r="CLO89" s="453"/>
      <c r="CLP89" s="453"/>
      <c r="CLQ89" s="453"/>
      <c r="CLR89" s="453"/>
      <c r="CLS89" s="453"/>
      <c r="CLT89" s="453"/>
      <c r="CLU89" s="453"/>
      <c r="CLV89" s="453"/>
      <c r="CLW89" s="453"/>
      <c r="CLX89" s="453"/>
      <c r="CLY89" s="453"/>
      <c r="CLZ89" s="453"/>
      <c r="CMA89" s="453"/>
      <c r="CMB89" s="453"/>
      <c r="CMC89" s="453"/>
      <c r="CMD89" s="453"/>
      <c r="CME89" s="453"/>
      <c r="CMF89" s="453"/>
      <c r="CMG89" s="453"/>
      <c r="CMH89" s="453"/>
      <c r="CMI89" s="453"/>
      <c r="CMJ89" s="453"/>
      <c r="CMK89" s="453"/>
      <c r="CML89" s="453"/>
      <c r="CMM89" s="453"/>
      <c r="CMN89" s="453"/>
      <c r="CMO89" s="453"/>
      <c r="CMP89" s="453"/>
      <c r="CMQ89" s="453"/>
      <c r="CMR89" s="453"/>
      <c r="CMS89" s="453"/>
      <c r="CMT89" s="453"/>
      <c r="CMU89" s="453"/>
      <c r="CMV89" s="453"/>
      <c r="CMW89" s="453"/>
      <c r="CMX89" s="453"/>
      <c r="CMY89" s="453"/>
      <c r="CMZ89" s="453"/>
      <c r="CNA89" s="453"/>
      <c r="CNB89" s="453"/>
      <c r="CNC89" s="453"/>
      <c r="CND89" s="453"/>
      <c r="CNE89" s="453"/>
      <c r="CNF89" s="453"/>
      <c r="CNG89" s="453"/>
      <c r="CNH89" s="453"/>
      <c r="CNI89" s="453"/>
      <c r="CNJ89" s="453"/>
      <c r="CNK89" s="453"/>
      <c r="CNL89" s="453"/>
      <c r="CNM89" s="453"/>
      <c r="CNN89" s="453"/>
      <c r="CNO89" s="453"/>
      <c r="CNP89" s="453"/>
      <c r="CNQ89" s="453"/>
      <c r="CNR89" s="453"/>
      <c r="CNS89" s="453"/>
      <c r="CNT89" s="453"/>
      <c r="CNU89" s="453"/>
      <c r="CNV89" s="453"/>
      <c r="CNW89" s="453"/>
      <c r="CNX89" s="453"/>
      <c r="CNY89" s="453"/>
      <c r="CNZ89" s="453"/>
      <c r="COA89" s="453"/>
      <c r="COB89" s="453"/>
      <c r="COC89" s="453"/>
      <c r="COD89" s="453"/>
      <c r="COE89" s="453"/>
      <c r="COF89" s="453"/>
      <c r="COG89" s="453"/>
      <c r="COH89" s="453"/>
      <c r="COI89" s="453"/>
      <c r="COJ89" s="453"/>
      <c r="COK89" s="453"/>
      <c r="COL89" s="453"/>
      <c r="COM89" s="453"/>
      <c r="CON89" s="453"/>
      <c r="COO89" s="453"/>
      <c r="COP89" s="453"/>
      <c r="COQ89" s="453"/>
      <c r="COR89" s="453"/>
      <c r="COS89" s="453"/>
      <c r="COT89" s="453"/>
      <c r="COU89" s="453"/>
      <c r="COV89" s="453"/>
      <c r="COW89" s="453"/>
      <c r="COX89" s="453"/>
      <c r="COY89" s="453"/>
      <c r="COZ89" s="453"/>
      <c r="CPA89" s="453"/>
      <c r="CPB89" s="453"/>
      <c r="CPC89" s="453"/>
      <c r="CPD89" s="453"/>
      <c r="CPE89" s="453"/>
      <c r="CPF89" s="453"/>
      <c r="CPG89" s="453"/>
      <c r="CPH89" s="453"/>
      <c r="CPI89" s="453"/>
      <c r="CPJ89" s="453"/>
      <c r="CPK89" s="453"/>
      <c r="CPL89" s="453"/>
      <c r="CPM89" s="453"/>
      <c r="CPN89" s="453"/>
      <c r="CPO89" s="453"/>
      <c r="CPP89" s="453"/>
      <c r="CPQ89" s="453"/>
      <c r="CPR89" s="453"/>
      <c r="CPS89" s="453"/>
      <c r="CPT89" s="453"/>
      <c r="CPU89" s="453"/>
      <c r="CPV89" s="453"/>
      <c r="CPW89" s="453"/>
      <c r="CPX89" s="453"/>
      <c r="CPY89" s="453"/>
      <c r="CPZ89" s="453"/>
      <c r="CQA89" s="453"/>
      <c r="CQB89" s="453"/>
      <c r="CQC89" s="453"/>
      <c r="CQD89" s="453"/>
      <c r="CQE89" s="453"/>
      <c r="CQF89" s="453"/>
      <c r="CQG89" s="453"/>
      <c r="CQH89" s="453"/>
      <c r="CQI89" s="453"/>
      <c r="CQJ89" s="453"/>
      <c r="CQK89" s="453"/>
      <c r="CQL89" s="453"/>
      <c r="CQM89" s="453"/>
      <c r="CQN89" s="453"/>
      <c r="CQO89" s="453"/>
      <c r="CQP89" s="453"/>
      <c r="CQQ89" s="453"/>
      <c r="CQR89" s="453"/>
      <c r="CQS89" s="453"/>
      <c r="CQT89" s="453"/>
      <c r="CQU89" s="453"/>
      <c r="CQV89" s="453"/>
      <c r="CQW89" s="453"/>
      <c r="CQX89" s="453"/>
      <c r="CQY89" s="453"/>
      <c r="CQZ89" s="453"/>
      <c r="CRA89" s="453"/>
      <c r="CRB89" s="453"/>
      <c r="CRC89" s="453"/>
      <c r="CRD89" s="453"/>
      <c r="CRE89" s="453"/>
      <c r="CRF89" s="453"/>
      <c r="CRG89" s="453"/>
      <c r="CRH89" s="453"/>
      <c r="CRI89" s="453"/>
      <c r="CRJ89" s="453"/>
      <c r="CRK89" s="453"/>
      <c r="CRL89" s="453"/>
      <c r="CRM89" s="453"/>
      <c r="CRN89" s="453"/>
      <c r="CRO89" s="453"/>
      <c r="CRP89" s="453"/>
      <c r="CRQ89" s="453"/>
      <c r="CRR89" s="453"/>
      <c r="CRS89" s="453"/>
      <c r="CRT89" s="453"/>
      <c r="CRU89" s="453"/>
      <c r="CRV89" s="453"/>
      <c r="CRW89" s="453"/>
      <c r="CRX89" s="453"/>
      <c r="CRY89" s="453"/>
      <c r="CRZ89" s="453"/>
      <c r="CSA89" s="453"/>
      <c r="CSB89" s="453"/>
      <c r="CSC89" s="453"/>
      <c r="CSD89" s="453"/>
      <c r="CSE89" s="453"/>
      <c r="CSF89" s="453"/>
      <c r="CSG89" s="453"/>
      <c r="CSH89" s="453"/>
      <c r="CSI89" s="453"/>
      <c r="CSJ89" s="453"/>
      <c r="CSK89" s="453"/>
      <c r="CSL89" s="453"/>
      <c r="CSM89" s="453"/>
      <c r="CSN89" s="453"/>
      <c r="CSO89" s="453"/>
      <c r="CSP89" s="453"/>
      <c r="CSQ89" s="453"/>
      <c r="CSR89" s="453"/>
      <c r="CSS89" s="453"/>
      <c r="CST89" s="453"/>
      <c r="CSU89" s="453"/>
      <c r="CSV89" s="453"/>
      <c r="CSW89" s="453"/>
      <c r="CSX89" s="453"/>
      <c r="CSY89" s="453"/>
      <c r="CSZ89" s="453"/>
      <c r="CTA89" s="453"/>
      <c r="CTB89" s="453"/>
      <c r="CTC89" s="453"/>
      <c r="CTD89" s="453"/>
      <c r="CTE89" s="453"/>
      <c r="CTF89" s="453"/>
      <c r="CTG89" s="453"/>
      <c r="CTH89" s="453"/>
      <c r="CTI89" s="453"/>
      <c r="CTJ89" s="453"/>
      <c r="CTK89" s="453"/>
      <c r="CTL89" s="453"/>
      <c r="CTM89" s="453"/>
      <c r="CTN89" s="453"/>
      <c r="CTO89" s="453"/>
      <c r="CTP89" s="453"/>
      <c r="CTQ89" s="453"/>
      <c r="CTR89" s="453"/>
      <c r="CTS89" s="453"/>
      <c r="CTT89" s="453"/>
      <c r="CTU89" s="453"/>
      <c r="CTV89" s="453"/>
      <c r="CTW89" s="453"/>
      <c r="CTX89" s="453"/>
      <c r="CTY89" s="453"/>
      <c r="CTZ89" s="453"/>
      <c r="CUA89" s="453"/>
      <c r="CUB89" s="453"/>
      <c r="CUC89" s="453"/>
      <c r="CUD89" s="453"/>
      <c r="CUE89" s="453"/>
      <c r="CUF89" s="453"/>
      <c r="CUG89" s="453"/>
      <c r="CUH89" s="453"/>
      <c r="CUI89" s="453"/>
      <c r="CUJ89" s="453"/>
      <c r="CUK89" s="453"/>
      <c r="CUL89" s="453"/>
      <c r="CUM89" s="453"/>
      <c r="CUN89" s="453"/>
      <c r="CUO89" s="453"/>
      <c r="CUP89" s="453"/>
      <c r="CUQ89" s="453"/>
      <c r="CUR89" s="453"/>
      <c r="CUS89" s="453"/>
      <c r="CUT89" s="453"/>
      <c r="CUU89" s="453"/>
      <c r="CUV89" s="453"/>
      <c r="CUW89" s="453"/>
      <c r="CUX89" s="453"/>
      <c r="CUY89" s="453"/>
      <c r="CUZ89" s="453"/>
      <c r="CVA89" s="453"/>
      <c r="CVB89" s="453"/>
      <c r="CVC89" s="453"/>
      <c r="CVD89" s="453"/>
      <c r="CVE89" s="453"/>
      <c r="CVF89" s="453"/>
      <c r="CVG89" s="453"/>
      <c r="CVH89" s="453"/>
      <c r="CVI89" s="453"/>
      <c r="CVJ89" s="453"/>
      <c r="CVK89" s="453"/>
      <c r="CVL89" s="453"/>
      <c r="CVM89" s="453"/>
      <c r="CVN89" s="453"/>
      <c r="CVO89" s="453"/>
      <c r="CVP89" s="453"/>
      <c r="CVQ89" s="453"/>
      <c r="CVR89" s="453"/>
      <c r="CVS89" s="453"/>
      <c r="CVT89" s="453"/>
      <c r="CVU89" s="453"/>
      <c r="CVV89" s="453"/>
      <c r="CVW89" s="453"/>
      <c r="CVX89" s="453"/>
      <c r="CVY89" s="453"/>
      <c r="CVZ89" s="453"/>
      <c r="CWA89" s="453"/>
      <c r="CWB89" s="453"/>
      <c r="CWC89" s="453"/>
      <c r="CWD89" s="453"/>
      <c r="CWE89" s="453"/>
      <c r="CWF89" s="453"/>
      <c r="CWG89" s="453"/>
      <c r="CWH89" s="453"/>
      <c r="CWI89" s="453"/>
      <c r="CWJ89" s="453"/>
      <c r="CWK89" s="453"/>
      <c r="CWL89" s="453"/>
      <c r="CWM89" s="453"/>
      <c r="CWN89" s="453"/>
      <c r="CWO89" s="453"/>
      <c r="CWP89" s="453"/>
      <c r="CWQ89" s="453"/>
      <c r="CWR89" s="453"/>
      <c r="CWS89" s="453"/>
      <c r="CWT89" s="453"/>
      <c r="CWU89" s="453"/>
      <c r="CWV89" s="453"/>
      <c r="CWW89" s="453"/>
      <c r="CWX89" s="453"/>
      <c r="CWY89" s="453"/>
      <c r="CWZ89" s="453"/>
      <c r="CXA89" s="453"/>
      <c r="CXB89" s="453"/>
      <c r="CXC89" s="453"/>
      <c r="CXD89" s="453"/>
      <c r="CXE89" s="453"/>
      <c r="CXF89" s="453"/>
      <c r="CXG89" s="453"/>
      <c r="CXH89" s="453"/>
      <c r="CXI89" s="453"/>
      <c r="CXJ89" s="453"/>
      <c r="CXK89" s="453"/>
      <c r="CXL89" s="453"/>
      <c r="CXM89" s="453"/>
      <c r="CXN89" s="453"/>
      <c r="CXO89" s="453"/>
      <c r="CXP89" s="453"/>
      <c r="CXQ89" s="453"/>
      <c r="CXR89" s="453"/>
      <c r="CXS89" s="453"/>
      <c r="CXT89" s="453"/>
      <c r="CXU89" s="453"/>
      <c r="CXV89" s="453"/>
      <c r="CXW89" s="453"/>
      <c r="CXX89" s="453"/>
      <c r="CXY89" s="453"/>
      <c r="CXZ89" s="453"/>
      <c r="CYA89" s="453"/>
      <c r="CYB89" s="453"/>
      <c r="CYC89" s="453"/>
      <c r="CYD89" s="453"/>
      <c r="CYE89" s="453"/>
      <c r="CYF89" s="453"/>
      <c r="CYG89" s="453"/>
      <c r="CYH89" s="453"/>
      <c r="CYI89" s="453"/>
      <c r="CYJ89" s="453"/>
      <c r="CYK89" s="453"/>
      <c r="CYL89" s="453"/>
      <c r="CYM89" s="453"/>
      <c r="CYN89" s="453"/>
      <c r="CYO89" s="453"/>
      <c r="CYP89" s="453"/>
      <c r="CYQ89" s="453"/>
      <c r="CYR89" s="453"/>
      <c r="CYS89" s="453"/>
      <c r="CYT89" s="453"/>
      <c r="CYU89" s="453"/>
      <c r="CYV89" s="453"/>
      <c r="CYW89" s="453"/>
      <c r="CYX89" s="453"/>
      <c r="CYY89" s="453"/>
      <c r="CYZ89" s="453"/>
      <c r="CZA89" s="453"/>
      <c r="CZB89" s="453"/>
      <c r="CZC89" s="453"/>
      <c r="CZD89" s="453"/>
      <c r="CZE89" s="453"/>
      <c r="CZF89" s="453"/>
      <c r="CZG89" s="453"/>
      <c r="CZH89" s="453"/>
      <c r="CZI89" s="453"/>
      <c r="CZJ89" s="453"/>
      <c r="CZK89" s="453"/>
      <c r="CZL89" s="453"/>
      <c r="CZM89" s="453"/>
      <c r="CZN89" s="453"/>
      <c r="CZO89" s="453"/>
      <c r="CZP89" s="453"/>
      <c r="CZQ89" s="453"/>
      <c r="CZR89" s="453"/>
      <c r="CZS89" s="453"/>
      <c r="CZT89" s="453"/>
      <c r="CZU89" s="453"/>
      <c r="CZV89" s="453"/>
      <c r="CZW89" s="453"/>
      <c r="CZX89" s="453"/>
      <c r="CZY89" s="453"/>
      <c r="CZZ89" s="453"/>
      <c r="DAA89" s="453"/>
      <c r="DAB89" s="453"/>
      <c r="DAC89" s="453"/>
      <c r="DAD89" s="453"/>
      <c r="DAE89" s="453"/>
      <c r="DAF89" s="453"/>
      <c r="DAG89" s="453"/>
      <c r="DAH89" s="453"/>
      <c r="DAI89" s="453"/>
      <c r="DAJ89" s="453"/>
      <c r="DAK89" s="453"/>
      <c r="DAL89" s="453"/>
      <c r="DAM89" s="453"/>
      <c r="DAN89" s="453"/>
      <c r="DAO89" s="453"/>
      <c r="DAP89" s="453"/>
      <c r="DAQ89" s="453"/>
      <c r="DAR89" s="453"/>
      <c r="DAS89" s="453"/>
      <c r="DAT89" s="453"/>
      <c r="DAU89" s="453"/>
      <c r="DAV89" s="453"/>
      <c r="DAW89" s="453"/>
      <c r="DAX89" s="453"/>
      <c r="DAY89" s="453"/>
      <c r="DAZ89" s="453"/>
      <c r="DBA89" s="453"/>
      <c r="DBB89" s="453"/>
      <c r="DBC89" s="453"/>
      <c r="DBD89" s="453"/>
      <c r="DBE89" s="453"/>
      <c r="DBF89" s="453"/>
      <c r="DBG89" s="453"/>
      <c r="DBH89" s="453"/>
      <c r="DBI89" s="453"/>
      <c r="DBJ89" s="453"/>
      <c r="DBK89" s="453"/>
      <c r="DBL89" s="453"/>
      <c r="DBM89" s="453"/>
      <c r="DBN89" s="453"/>
      <c r="DBO89" s="453"/>
      <c r="DBP89" s="453"/>
      <c r="DBQ89" s="453"/>
      <c r="DBR89" s="453"/>
      <c r="DBS89" s="453"/>
      <c r="DBT89" s="453"/>
      <c r="DBU89" s="453"/>
      <c r="DBV89" s="453"/>
      <c r="DBW89" s="453"/>
      <c r="DBX89" s="453"/>
      <c r="DBY89" s="453"/>
      <c r="DBZ89" s="453"/>
      <c r="DCA89" s="453"/>
      <c r="DCB89" s="453"/>
      <c r="DCC89" s="453"/>
      <c r="DCD89" s="453"/>
      <c r="DCE89" s="453"/>
      <c r="DCF89" s="453"/>
      <c r="DCG89" s="453"/>
      <c r="DCH89" s="453"/>
      <c r="DCI89" s="453"/>
      <c r="DCJ89" s="453"/>
      <c r="DCK89" s="453"/>
      <c r="DCL89" s="453"/>
      <c r="DCM89" s="453"/>
      <c r="DCN89" s="453"/>
      <c r="DCO89" s="453"/>
      <c r="DCP89" s="453"/>
      <c r="DCQ89" s="453"/>
      <c r="DCR89" s="453"/>
      <c r="DCS89" s="453"/>
      <c r="DCT89" s="453"/>
      <c r="DCU89" s="453"/>
      <c r="DCV89" s="453"/>
      <c r="DCW89" s="453"/>
      <c r="DCX89" s="453"/>
      <c r="DCY89" s="453"/>
      <c r="DCZ89" s="453"/>
      <c r="DDA89" s="453"/>
      <c r="DDB89" s="453"/>
      <c r="DDC89" s="453"/>
      <c r="DDD89" s="453"/>
      <c r="DDE89" s="453"/>
      <c r="DDF89" s="453"/>
      <c r="DDG89" s="453"/>
      <c r="DDH89" s="453"/>
      <c r="DDI89" s="453"/>
      <c r="DDJ89" s="453"/>
      <c r="DDK89" s="453"/>
      <c r="DDL89" s="453"/>
      <c r="DDM89" s="453"/>
      <c r="DDN89" s="453"/>
      <c r="DDO89" s="453"/>
      <c r="DDP89" s="453"/>
      <c r="DDQ89" s="453"/>
      <c r="DDR89" s="453"/>
      <c r="DDS89" s="453"/>
      <c r="DDT89" s="453"/>
      <c r="DDU89" s="453"/>
      <c r="DDV89" s="453"/>
      <c r="DDW89" s="453"/>
      <c r="DDX89" s="453"/>
      <c r="DDY89" s="453"/>
      <c r="DDZ89" s="453"/>
      <c r="DEA89" s="453"/>
      <c r="DEB89" s="453"/>
      <c r="DEC89" s="453"/>
      <c r="DED89" s="453"/>
      <c r="DEE89" s="453"/>
      <c r="DEF89" s="453"/>
      <c r="DEG89" s="453"/>
      <c r="DEH89" s="453"/>
      <c r="DEI89" s="453"/>
      <c r="DEJ89" s="453"/>
      <c r="DEK89" s="453"/>
      <c r="DEL89" s="453"/>
      <c r="DEM89" s="453"/>
      <c r="DEN89" s="453"/>
      <c r="DEO89" s="453"/>
      <c r="DEP89" s="453"/>
      <c r="DEQ89" s="453"/>
      <c r="DER89" s="453"/>
      <c r="DES89" s="453"/>
      <c r="DET89" s="453"/>
      <c r="DEU89" s="453"/>
      <c r="DEV89" s="453"/>
      <c r="DEW89" s="453"/>
      <c r="DEX89" s="453"/>
      <c r="DEY89" s="453"/>
      <c r="DEZ89" s="453"/>
      <c r="DFA89" s="453"/>
      <c r="DFB89" s="453"/>
      <c r="DFC89" s="453"/>
      <c r="DFD89" s="453"/>
      <c r="DFE89" s="453"/>
      <c r="DFF89" s="453"/>
      <c r="DFG89" s="453"/>
      <c r="DFH89" s="453"/>
      <c r="DFI89" s="453"/>
      <c r="DFJ89" s="453"/>
      <c r="DFK89" s="453"/>
      <c r="DFL89" s="453"/>
      <c r="DFM89" s="453"/>
      <c r="DFN89" s="453"/>
      <c r="DFO89" s="453"/>
      <c r="DFP89" s="453"/>
      <c r="DFQ89" s="453"/>
      <c r="DFR89" s="453"/>
      <c r="DFS89" s="453"/>
      <c r="DFT89" s="453"/>
      <c r="DFU89" s="453"/>
      <c r="DFV89" s="453"/>
      <c r="DFW89" s="453"/>
      <c r="DFX89" s="453"/>
      <c r="DFY89" s="453"/>
      <c r="DFZ89" s="453"/>
      <c r="DGA89" s="453"/>
      <c r="DGB89" s="453"/>
      <c r="DGC89" s="453"/>
      <c r="DGD89" s="453"/>
      <c r="DGE89" s="453"/>
      <c r="DGF89" s="453"/>
      <c r="DGG89" s="453"/>
      <c r="DGH89" s="453"/>
      <c r="DGI89" s="453"/>
      <c r="DGJ89" s="453"/>
      <c r="DGK89" s="453"/>
      <c r="DGL89" s="453"/>
      <c r="DGM89" s="453"/>
      <c r="DGN89" s="453"/>
      <c r="DGO89" s="453"/>
      <c r="DGP89" s="453"/>
      <c r="DGQ89" s="453"/>
      <c r="DGR89" s="453"/>
      <c r="DGS89" s="453"/>
      <c r="DGT89" s="453"/>
      <c r="DGU89" s="453"/>
      <c r="DGV89" s="453"/>
      <c r="DGW89" s="453"/>
      <c r="DGX89" s="453"/>
      <c r="DGY89" s="453"/>
      <c r="DGZ89" s="453"/>
      <c r="DHA89" s="453"/>
      <c r="DHB89" s="453"/>
      <c r="DHC89" s="453"/>
      <c r="DHD89" s="453"/>
      <c r="DHE89" s="453"/>
      <c r="DHF89" s="453"/>
      <c r="DHG89" s="453"/>
      <c r="DHH89" s="453"/>
      <c r="DHI89" s="453"/>
      <c r="DHJ89" s="453"/>
      <c r="DHK89" s="453"/>
      <c r="DHL89" s="453"/>
      <c r="DHM89" s="453"/>
      <c r="DHN89" s="453"/>
      <c r="DHO89" s="453"/>
      <c r="DHP89" s="453"/>
      <c r="DHQ89" s="453"/>
      <c r="DHR89" s="453"/>
      <c r="DHS89" s="453"/>
      <c r="DHT89" s="453"/>
      <c r="DHU89" s="453"/>
      <c r="DHV89" s="453"/>
      <c r="DHW89" s="453"/>
      <c r="DHX89" s="453"/>
      <c r="DHY89" s="453"/>
      <c r="DHZ89" s="453"/>
      <c r="DIA89" s="453"/>
      <c r="DIB89" s="453"/>
      <c r="DIC89" s="453"/>
      <c r="DID89" s="453"/>
      <c r="DIE89" s="453"/>
      <c r="DIF89" s="453"/>
      <c r="DIG89" s="453"/>
      <c r="DIH89" s="453"/>
      <c r="DII89" s="453"/>
      <c r="DIJ89" s="453"/>
      <c r="DIK89" s="453"/>
      <c r="DIL89" s="453"/>
      <c r="DIM89" s="453"/>
      <c r="DIN89" s="453"/>
      <c r="DIO89" s="453"/>
      <c r="DIP89" s="453"/>
      <c r="DIQ89" s="453"/>
      <c r="DIR89" s="453"/>
      <c r="DIS89" s="453"/>
      <c r="DIT89" s="453"/>
      <c r="DIU89" s="453"/>
      <c r="DIV89" s="453"/>
      <c r="DIW89" s="453"/>
      <c r="DIX89" s="453"/>
      <c r="DIY89" s="453"/>
      <c r="DIZ89" s="453"/>
      <c r="DJA89" s="453"/>
      <c r="DJB89" s="453"/>
      <c r="DJC89" s="453"/>
      <c r="DJD89" s="453"/>
      <c r="DJE89" s="453"/>
      <c r="DJF89" s="453"/>
      <c r="DJG89" s="453"/>
      <c r="DJH89" s="453"/>
      <c r="DJI89" s="453"/>
      <c r="DJJ89" s="453"/>
      <c r="DJK89" s="453"/>
      <c r="DJL89" s="453"/>
      <c r="DJM89" s="453"/>
      <c r="DJN89" s="453"/>
      <c r="DJO89" s="453"/>
      <c r="DJP89" s="453"/>
      <c r="DJQ89" s="453"/>
      <c r="DJR89" s="453"/>
      <c r="DJS89" s="453"/>
      <c r="DJT89" s="453"/>
      <c r="DJU89" s="453"/>
      <c r="DJV89" s="453"/>
      <c r="DJW89" s="453"/>
      <c r="DJX89" s="453"/>
      <c r="DJY89" s="453"/>
      <c r="DJZ89" s="453"/>
      <c r="DKA89" s="453"/>
      <c r="DKB89" s="453"/>
      <c r="DKC89" s="453"/>
      <c r="DKD89" s="453"/>
      <c r="DKE89" s="453"/>
      <c r="DKF89" s="453"/>
      <c r="DKG89" s="453"/>
      <c r="DKH89" s="453"/>
      <c r="DKI89" s="453"/>
      <c r="DKJ89" s="453"/>
      <c r="DKK89" s="453"/>
      <c r="DKL89" s="453"/>
      <c r="DKM89" s="453"/>
      <c r="DKN89" s="453"/>
      <c r="DKO89" s="453"/>
      <c r="DKP89" s="453"/>
      <c r="DKQ89" s="453"/>
      <c r="DKR89" s="453"/>
      <c r="DKS89" s="453"/>
      <c r="DKT89" s="453"/>
      <c r="DKU89" s="453"/>
      <c r="DKV89" s="453"/>
      <c r="DKW89" s="453"/>
      <c r="DKX89" s="453"/>
      <c r="DKY89" s="453"/>
      <c r="DKZ89" s="453"/>
      <c r="DLA89" s="453"/>
      <c r="DLB89" s="453"/>
      <c r="DLC89" s="453"/>
      <c r="DLD89" s="453"/>
      <c r="DLE89" s="453"/>
      <c r="DLF89" s="453"/>
      <c r="DLG89" s="453"/>
      <c r="DLH89" s="453"/>
      <c r="DLI89" s="453"/>
      <c r="DLJ89" s="453"/>
      <c r="DLK89" s="453"/>
      <c r="DLL89" s="453"/>
      <c r="DLM89" s="453"/>
      <c r="DLN89" s="453"/>
      <c r="DLO89" s="453"/>
      <c r="DLP89" s="453"/>
      <c r="DLQ89" s="453"/>
      <c r="DLR89" s="453"/>
      <c r="DLS89" s="453"/>
      <c r="DLT89" s="453"/>
      <c r="DLU89" s="453"/>
      <c r="DLV89" s="453"/>
      <c r="DLW89" s="453"/>
      <c r="DLX89" s="453"/>
      <c r="DLY89" s="453"/>
      <c r="DLZ89" s="453"/>
      <c r="DMA89" s="453"/>
      <c r="DMB89" s="453"/>
      <c r="DMC89" s="453"/>
      <c r="DMD89" s="453"/>
      <c r="DME89" s="453"/>
      <c r="DMF89" s="453"/>
      <c r="DMG89" s="453"/>
      <c r="DMH89" s="453"/>
      <c r="DMI89" s="453"/>
      <c r="DMJ89" s="453"/>
      <c r="DMK89" s="453"/>
      <c r="DML89" s="453"/>
      <c r="DMM89" s="453"/>
      <c r="DMN89" s="453"/>
      <c r="DMO89" s="453"/>
      <c r="DMP89" s="453"/>
      <c r="DMQ89" s="453"/>
      <c r="DMR89" s="453"/>
      <c r="DMS89" s="453"/>
      <c r="DMT89" s="453"/>
      <c r="DMU89" s="453"/>
      <c r="DMV89" s="453"/>
      <c r="DMW89" s="453"/>
      <c r="DMX89" s="453"/>
      <c r="DMY89" s="453"/>
      <c r="DMZ89" s="453"/>
      <c r="DNA89" s="453"/>
      <c r="DNB89" s="453"/>
      <c r="DNC89" s="453"/>
      <c r="DND89" s="453"/>
      <c r="DNE89" s="453"/>
      <c r="DNF89" s="453"/>
      <c r="DNG89" s="453"/>
      <c r="DNH89" s="453"/>
      <c r="DNI89" s="453"/>
      <c r="DNJ89" s="453"/>
      <c r="DNK89" s="453"/>
      <c r="DNL89" s="453"/>
      <c r="DNM89" s="453"/>
      <c r="DNN89" s="453"/>
      <c r="DNO89" s="453"/>
      <c r="DNP89" s="453"/>
      <c r="DNQ89" s="453"/>
      <c r="DNR89" s="453"/>
      <c r="DNS89" s="453"/>
      <c r="DNT89" s="453"/>
      <c r="DNU89" s="453"/>
      <c r="DNV89" s="453"/>
      <c r="DNW89" s="453"/>
      <c r="DNX89" s="453"/>
      <c r="DNY89" s="453"/>
      <c r="DNZ89" s="453"/>
      <c r="DOA89" s="453"/>
      <c r="DOB89" s="453"/>
      <c r="DOC89" s="453"/>
      <c r="DOD89" s="453"/>
      <c r="DOE89" s="453"/>
      <c r="DOF89" s="453"/>
      <c r="DOG89" s="453"/>
      <c r="DOH89" s="453"/>
      <c r="DOI89" s="453"/>
      <c r="DOJ89" s="453"/>
      <c r="DOK89" s="453"/>
      <c r="DOL89" s="453"/>
      <c r="DOM89" s="453"/>
      <c r="DON89" s="453"/>
      <c r="DOO89" s="453"/>
      <c r="DOP89" s="453"/>
      <c r="DOQ89" s="453"/>
      <c r="DOR89" s="453"/>
      <c r="DOS89" s="453"/>
      <c r="DOT89" s="453"/>
      <c r="DOU89" s="453"/>
      <c r="DOV89" s="453"/>
      <c r="DOW89" s="453"/>
      <c r="DOX89" s="453"/>
      <c r="DOY89" s="453"/>
      <c r="DOZ89" s="453"/>
      <c r="DPA89" s="453"/>
      <c r="DPB89" s="453"/>
      <c r="DPC89" s="453"/>
      <c r="DPD89" s="453"/>
      <c r="DPE89" s="453"/>
      <c r="DPF89" s="453"/>
      <c r="DPG89" s="453"/>
      <c r="DPH89" s="453"/>
      <c r="DPI89" s="453"/>
      <c r="DPJ89" s="453"/>
      <c r="DPK89" s="453"/>
      <c r="DPL89" s="453"/>
      <c r="DPM89" s="453"/>
      <c r="DPN89" s="453"/>
      <c r="DPO89" s="453"/>
      <c r="DPP89" s="453"/>
      <c r="DPQ89" s="453"/>
      <c r="DPR89" s="453"/>
      <c r="DPS89" s="453"/>
      <c r="DPT89" s="453"/>
      <c r="DPU89" s="453"/>
      <c r="DPV89" s="453"/>
      <c r="DPW89" s="453"/>
      <c r="DPX89" s="453"/>
      <c r="DPY89" s="453"/>
      <c r="DPZ89" s="453"/>
      <c r="DQA89" s="453"/>
      <c r="DQB89" s="453"/>
      <c r="DQC89" s="453"/>
      <c r="DQD89" s="453"/>
      <c r="DQE89" s="453"/>
      <c r="DQF89" s="453"/>
      <c r="DQG89" s="453"/>
      <c r="DQH89" s="453"/>
      <c r="DQI89" s="453"/>
      <c r="DQJ89" s="453"/>
      <c r="DQK89" s="453"/>
      <c r="DQL89" s="453"/>
      <c r="DQM89" s="453"/>
      <c r="DQN89" s="453"/>
      <c r="DQO89" s="453"/>
      <c r="DQP89" s="453"/>
      <c r="DQQ89" s="453"/>
      <c r="DQR89" s="453"/>
      <c r="DQS89" s="453"/>
      <c r="DQT89" s="453"/>
      <c r="DQU89" s="453"/>
      <c r="DQV89" s="453"/>
      <c r="DQW89" s="453"/>
      <c r="DQX89" s="453"/>
      <c r="DQY89" s="453"/>
      <c r="DQZ89" s="453"/>
      <c r="DRA89" s="453"/>
      <c r="DRB89" s="453"/>
      <c r="DRC89" s="453"/>
      <c r="DRD89" s="453"/>
      <c r="DRE89" s="453"/>
      <c r="DRF89" s="453"/>
      <c r="DRG89" s="453"/>
      <c r="DRH89" s="453"/>
      <c r="DRI89" s="453"/>
      <c r="DRJ89" s="453"/>
      <c r="DRK89" s="453"/>
      <c r="DRL89" s="453"/>
      <c r="DRM89" s="453"/>
      <c r="DRN89" s="453"/>
      <c r="DRO89" s="453"/>
      <c r="DRP89" s="453"/>
      <c r="DRQ89" s="453"/>
      <c r="DRR89" s="453"/>
      <c r="DRS89" s="453"/>
      <c r="DRT89" s="453"/>
      <c r="DRU89" s="453"/>
      <c r="DRV89" s="453"/>
      <c r="DRW89" s="453"/>
      <c r="DRX89" s="453"/>
      <c r="DRY89" s="453"/>
      <c r="DRZ89" s="453"/>
      <c r="DSA89" s="453"/>
      <c r="DSB89" s="453"/>
      <c r="DSC89" s="453"/>
      <c r="DSD89" s="453"/>
      <c r="DSE89" s="453"/>
      <c r="DSF89" s="453"/>
      <c r="DSG89" s="453"/>
      <c r="DSH89" s="453"/>
      <c r="DSI89" s="453"/>
      <c r="DSJ89" s="453"/>
      <c r="DSK89" s="453"/>
      <c r="DSL89" s="453"/>
      <c r="DSM89" s="453"/>
      <c r="DSN89" s="453"/>
      <c r="DSO89" s="453"/>
      <c r="DSP89" s="453"/>
      <c r="DSQ89" s="453"/>
      <c r="DSR89" s="453"/>
      <c r="DSS89" s="453"/>
      <c r="DST89" s="453"/>
      <c r="DSU89" s="453"/>
      <c r="DSV89" s="453"/>
      <c r="DSW89" s="453"/>
      <c r="DSX89" s="453"/>
      <c r="DSY89" s="453"/>
      <c r="DSZ89" s="453"/>
      <c r="DTA89" s="453"/>
      <c r="DTB89" s="453"/>
      <c r="DTC89" s="453"/>
      <c r="DTD89" s="453"/>
      <c r="DTE89" s="453"/>
      <c r="DTF89" s="453"/>
      <c r="DTG89" s="453"/>
      <c r="DTH89" s="453"/>
      <c r="DTI89" s="453"/>
      <c r="DTJ89" s="453"/>
      <c r="DTK89" s="453"/>
      <c r="DTL89" s="453"/>
      <c r="DTM89" s="453"/>
      <c r="DTN89" s="453"/>
      <c r="DTO89" s="453"/>
      <c r="DTP89" s="453"/>
      <c r="DTQ89" s="453"/>
      <c r="DTR89" s="453"/>
      <c r="DTS89" s="453"/>
      <c r="DTT89" s="453"/>
      <c r="DTU89" s="453"/>
      <c r="DTV89" s="453"/>
      <c r="DTW89" s="453"/>
      <c r="DTX89" s="453"/>
      <c r="DTY89" s="453"/>
      <c r="DTZ89" s="453"/>
      <c r="DUA89" s="453"/>
      <c r="DUB89" s="453"/>
      <c r="DUC89" s="453"/>
      <c r="DUD89" s="453"/>
      <c r="DUE89" s="453"/>
      <c r="DUF89" s="453"/>
      <c r="DUG89" s="453"/>
      <c r="DUH89" s="453"/>
      <c r="DUI89" s="453"/>
      <c r="DUJ89" s="453"/>
      <c r="DUK89" s="453"/>
      <c r="DUL89" s="453"/>
      <c r="DUM89" s="453"/>
      <c r="DUN89" s="453"/>
      <c r="DUO89" s="453"/>
      <c r="DUP89" s="453"/>
      <c r="DUQ89" s="453"/>
      <c r="DUR89" s="453"/>
      <c r="DUS89" s="453"/>
      <c r="DUT89" s="453"/>
      <c r="DUU89" s="453"/>
      <c r="DUV89" s="453"/>
      <c r="DUW89" s="453"/>
      <c r="DUX89" s="453"/>
      <c r="DUY89" s="453"/>
      <c r="DUZ89" s="453"/>
      <c r="DVA89" s="453"/>
      <c r="DVB89" s="453"/>
      <c r="DVC89" s="453"/>
      <c r="DVD89" s="453"/>
      <c r="DVE89" s="453"/>
      <c r="DVF89" s="453"/>
      <c r="DVG89" s="453"/>
      <c r="DVH89" s="453"/>
      <c r="DVI89" s="453"/>
      <c r="DVJ89" s="453"/>
      <c r="DVK89" s="453"/>
      <c r="DVL89" s="453"/>
      <c r="DVM89" s="453"/>
      <c r="DVN89" s="453"/>
      <c r="DVO89" s="453"/>
      <c r="DVP89" s="453"/>
      <c r="DVQ89" s="453"/>
      <c r="DVR89" s="453"/>
      <c r="DVS89" s="453"/>
      <c r="DVT89" s="453"/>
      <c r="DVU89" s="453"/>
      <c r="DVV89" s="453"/>
      <c r="DVW89" s="453"/>
      <c r="DVX89" s="453"/>
      <c r="DVY89" s="453"/>
      <c r="DVZ89" s="453"/>
      <c r="DWA89" s="453"/>
      <c r="DWB89" s="453"/>
      <c r="DWC89" s="453"/>
      <c r="DWD89" s="453"/>
      <c r="DWE89" s="453"/>
      <c r="DWF89" s="453"/>
      <c r="DWG89" s="453"/>
      <c r="DWH89" s="453"/>
      <c r="DWI89" s="453"/>
      <c r="DWJ89" s="453"/>
      <c r="DWK89" s="453"/>
      <c r="DWL89" s="453"/>
      <c r="DWM89" s="453"/>
      <c r="DWN89" s="453"/>
      <c r="DWO89" s="453"/>
      <c r="DWP89" s="453"/>
      <c r="DWQ89" s="453"/>
      <c r="DWR89" s="453"/>
      <c r="DWS89" s="453"/>
      <c r="DWT89" s="453"/>
      <c r="DWU89" s="453"/>
      <c r="DWV89" s="453"/>
      <c r="DWW89" s="453"/>
      <c r="DWX89" s="453"/>
      <c r="DWY89" s="453"/>
      <c r="DWZ89" s="453"/>
      <c r="DXA89" s="453"/>
      <c r="DXB89" s="453"/>
      <c r="DXC89" s="453"/>
      <c r="DXD89" s="453"/>
      <c r="DXE89" s="453"/>
      <c r="DXF89" s="453"/>
      <c r="DXG89" s="453"/>
      <c r="DXH89" s="453"/>
      <c r="DXI89" s="453"/>
      <c r="DXJ89" s="453"/>
      <c r="DXK89" s="453"/>
      <c r="DXL89" s="453"/>
      <c r="DXM89" s="453"/>
      <c r="DXN89" s="453"/>
      <c r="DXO89" s="453"/>
      <c r="DXP89" s="453"/>
      <c r="DXQ89" s="453"/>
      <c r="DXR89" s="453"/>
      <c r="DXS89" s="453"/>
      <c r="DXT89" s="453"/>
      <c r="DXU89" s="453"/>
      <c r="DXV89" s="453"/>
      <c r="DXW89" s="453"/>
      <c r="DXX89" s="453"/>
      <c r="DXY89" s="453"/>
      <c r="DXZ89" s="453"/>
      <c r="DYA89" s="453"/>
      <c r="DYB89" s="453"/>
      <c r="DYC89" s="453"/>
      <c r="DYD89" s="453"/>
      <c r="DYE89" s="453"/>
      <c r="DYF89" s="453"/>
      <c r="DYG89" s="453"/>
      <c r="DYH89" s="453"/>
      <c r="DYI89" s="453"/>
      <c r="DYJ89" s="453"/>
      <c r="DYK89" s="453"/>
      <c r="DYL89" s="453"/>
      <c r="DYM89" s="453"/>
      <c r="DYN89" s="453"/>
      <c r="DYO89" s="453"/>
      <c r="DYP89" s="453"/>
      <c r="DYQ89" s="453"/>
      <c r="DYR89" s="453"/>
      <c r="DYS89" s="453"/>
      <c r="DYT89" s="453"/>
      <c r="DYU89" s="453"/>
      <c r="DYV89" s="453"/>
      <c r="DYW89" s="453"/>
      <c r="DYX89" s="453"/>
      <c r="DYY89" s="453"/>
      <c r="DYZ89" s="453"/>
      <c r="DZA89" s="453"/>
      <c r="DZB89" s="453"/>
      <c r="DZC89" s="453"/>
      <c r="DZD89" s="453"/>
      <c r="DZE89" s="453"/>
      <c r="DZF89" s="453"/>
      <c r="DZG89" s="453"/>
      <c r="DZH89" s="453"/>
      <c r="DZI89" s="453"/>
      <c r="DZJ89" s="453"/>
      <c r="DZK89" s="453"/>
      <c r="DZL89" s="453"/>
      <c r="DZM89" s="453"/>
      <c r="DZN89" s="453"/>
      <c r="DZO89" s="453"/>
      <c r="DZP89" s="453"/>
      <c r="DZQ89" s="453"/>
      <c r="DZR89" s="453"/>
      <c r="DZS89" s="453"/>
      <c r="DZT89" s="453"/>
      <c r="DZU89" s="453"/>
      <c r="DZV89" s="453"/>
      <c r="DZW89" s="453"/>
      <c r="DZX89" s="453"/>
      <c r="DZY89" s="453"/>
      <c r="DZZ89" s="453"/>
      <c r="EAA89" s="453"/>
      <c r="EAB89" s="453"/>
      <c r="EAC89" s="453"/>
      <c r="EAD89" s="453"/>
      <c r="EAE89" s="453"/>
      <c r="EAF89" s="453"/>
      <c r="EAG89" s="453"/>
      <c r="EAH89" s="453"/>
      <c r="EAI89" s="453"/>
      <c r="EAJ89" s="453"/>
      <c r="EAK89" s="453"/>
      <c r="EAL89" s="453"/>
      <c r="EAM89" s="453"/>
      <c r="EAN89" s="453"/>
      <c r="EAO89" s="453"/>
      <c r="EAP89" s="453"/>
      <c r="EAQ89" s="453"/>
      <c r="EAR89" s="453"/>
      <c r="EAS89" s="453"/>
      <c r="EAT89" s="453"/>
      <c r="EAU89" s="453"/>
      <c r="EAV89" s="453"/>
      <c r="EAW89" s="453"/>
      <c r="EAX89" s="453"/>
      <c r="EAY89" s="453"/>
      <c r="EAZ89" s="453"/>
      <c r="EBA89" s="453"/>
      <c r="EBB89" s="453"/>
      <c r="EBC89" s="453"/>
      <c r="EBD89" s="453"/>
      <c r="EBE89" s="453"/>
      <c r="EBF89" s="453"/>
      <c r="EBG89" s="453"/>
      <c r="EBH89" s="453"/>
      <c r="EBI89" s="453"/>
      <c r="EBJ89" s="453"/>
      <c r="EBK89" s="453"/>
      <c r="EBL89" s="453"/>
      <c r="EBM89" s="453"/>
      <c r="EBN89" s="453"/>
      <c r="EBO89" s="453"/>
      <c r="EBP89" s="453"/>
      <c r="EBQ89" s="453"/>
      <c r="EBR89" s="453"/>
      <c r="EBS89" s="453"/>
      <c r="EBT89" s="453"/>
      <c r="EBU89" s="453"/>
      <c r="EBV89" s="453"/>
      <c r="EBW89" s="453"/>
      <c r="EBX89" s="453"/>
      <c r="EBY89" s="453"/>
      <c r="EBZ89" s="453"/>
      <c r="ECA89" s="453"/>
      <c r="ECB89" s="453"/>
      <c r="ECC89" s="453"/>
      <c r="ECD89" s="453"/>
      <c r="ECE89" s="453"/>
      <c r="ECF89" s="453"/>
      <c r="ECG89" s="453"/>
      <c r="ECH89" s="453"/>
      <c r="ECI89" s="453"/>
      <c r="ECJ89" s="453"/>
      <c r="ECK89" s="453"/>
      <c r="ECL89" s="453"/>
      <c r="ECM89" s="453"/>
      <c r="ECN89" s="453"/>
      <c r="ECO89" s="453"/>
      <c r="ECP89" s="453"/>
      <c r="ECQ89" s="453"/>
      <c r="ECR89" s="453"/>
      <c r="ECS89" s="453"/>
      <c r="ECT89" s="453"/>
      <c r="ECU89" s="453"/>
      <c r="ECV89" s="453"/>
      <c r="ECW89" s="453"/>
      <c r="ECX89" s="453"/>
      <c r="ECY89" s="453"/>
      <c r="ECZ89" s="453"/>
      <c r="EDA89" s="453"/>
      <c r="EDB89" s="453"/>
      <c r="EDC89" s="453"/>
      <c r="EDD89" s="453"/>
      <c r="EDE89" s="453"/>
      <c r="EDF89" s="453"/>
      <c r="EDG89" s="453"/>
      <c r="EDH89" s="453"/>
      <c r="EDI89" s="453"/>
      <c r="EDJ89" s="453"/>
      <c r="EDK89" s="453"/>
      <c r="EDL89" s="453"/>
      <c r="EDM89" s="453"/>
      <c r="EDN89" s="453"/>
      <c r="EDO89" s="453"/>
      <c r="EDP89" s="453"/>
      <c r="EDQ89" s="453"/>
      <c r="EDR89" s="453"/>
      <c r="EDS89" s="453"/>
      <c r="EDT89" s="453"/>
      <c r="EDU89" s="453"/>
      <c r="EDV89" s="453"/>
      <c r="EDW89" s="453"/>
      <c r="EDX89" s="453"/>
      <c r="EDY89" s="453"/>
      <c r="EDZ89" s="453"/>
      <c r="EEA89" s="453"/>
      <c r="EEB89" s="453"/>
      <c r="EEC89" s="453"/>
      <c r="EED89" s="453"/>
      <c r="EEE89" s="453"/>
      <c r="EEF89" s="453"/>
      <c r="EEG89" s="453"/>
      <c r="EEH89" s="453"/>
      <c r="EEI89" s="453"/>
      <c r="EEJ89" s="453"/>
      <c r="EEK89" s="453"/>
      <c r="EEL89" s="453"/>
      <c r="EEM89" s="453"/>
      <c r="EEN89" s="453"/>
      <c r="EEO89" s="453"/>
      <c r="EEP89" s="453"/>
      <c r="EEQ89" s="453"/>
      <c r="EER89" s="453"/>
      <c r="EES89" s="453"/>
      <c r="EET89" s="453"/>
      <c r="EEU89" s="453"/>
      <c r="EEV89" s="453"/>
      <c r="EEW89" s="453"/>
      <c r="EEX89" s="453"/>
      <c r="EEY89" s="453"/>
      <c r="EEZ89" s="453"/>
      <c r="EFA89" s="453"/>
      <c r="EFB89" s="453"/>
      <c r="EFC89" s="453"/>
      <c r="EFD89" s="453"/>
      <c r="EFE89" s="453"/>
      <c r="EFF89" s="453"/>
      <c r="EFG89" s="453"/>
      <c r="EFH89" s="453"/>
      <c r="EFI89" s="453"/>
      <c r="EFJ89" s="453"/>
      <c r="EFK89" s="453"/>
      <c r="EFL89" s="453"/>
      <c r="EFM89" s="453"/>
      <c r="EFN89" s="453"/>
      <c r="EFO89" s="453"/>
      <c r="EFP89" s="453"/>
      <c r="EFQ89" s="453"/>
      <c r="EFR89" s="453"/>
      <c r="EFS89" s="453"/>
      <c r="EFT89" s="453"/>
      <c r="EFU89" s="453"/>
      <c r="EFV89" s="453"/>
      <c r="EFW89" s="453"/>
      <c r="EFX89" s="453"/>
      <c r="EFY89" s="453"/>
      <c r="EFZ89" s="453"/>
      <c r="EGA89" s="453"/>
      <c r="EGB89" s="453"/>
      <c r="EGC89" s="453"/>
      <c r="EGD89" s="453"/>
      <c r="EGE89" s="453"/>
      <c r="EGF89" s="453"/>
      <c r="EGG89" s="453"/>
      <c r="EGH89" s="453"/>
      <c r="EGI89" s="453"/>
      <c r="EGJ89" s="453"/>
      <c r="EGK89" s="453"/>
      <c r="EGL89" s="453"/>
      <c r="EGM89" s="453"/>
      <c r="EGN89" s="453"/>
      <c r="EGO89" s="453"/>
      <c r="EGP89" s="453"/>
      <c r="EGQ89" s="453"/>
      <c r="EGR89" s="453"/>
      <c r="EGS89" s="453"/>
      <c r="EGT89" s="453"/>
      <c r="EGU89" s="453"/>
      <c r="EGV89" s="453"/>
      <c r="EGW89" s="453"/>
      <c r="EGX89" s="453"/>
      <c r="EGY89" s="453"/>
      <c r="EGZ89" s="453"/>
      <c r="EHA89" s="453"/>
      <c r="EHB89" s="453"/>
      <c r="EHC89" s="453"/>
      <c r="EHD89" s="453"/>
      <c r="EHE89" s="453"/>
      <c r="EHF89" s="453"/>
      <c r="EHG89" s="453"/>
      <c r="EHH89" s="453"/>
      <c r="EHI89" s="453"/>
      <c r="EHJ89" s="453"/>
      <c r="EHK89" s="453"/>
      <c r="EHL89" s="453"/>
      <c r="EHM89" s="453"/>
      <c r="EHN89" s="453"/>
      <c r="EHO89" s="453"/>
      <c r="EHP89" s="453"/>
      <c r="EHQ89" s="453"/>
      <c r="EHR89" s="453"/>
      <c r="EHS89" s="453"/>
      <c r="EHT89" s="453"/>
      <c r="EHU89" s="453"/>
      <c r="EHV89" s="453"/>
      <c r="EHW89" s="453"/>
      <c r="EHX89" s="453"/>
      <c r="EHY89" s="453"/>
      <c r="EHZ89" s="453"/>
      <c r="EIA89" s="453"/>
      <c r="EIB89" s="453"/>
      <c r="EIC89" s="453"/>
      <c r="EID89" s="453"/>
      <c r="EIE89" s="453"/>
      <c r="EIF89" s="453"/>
      <c r="EIG89" s="453"/>
      <c r="EIH89" s="453"/>
      <c r="EII89" s="453"/>
      <c r="EIJ89" s="453"/>
      <c r="EIK89" s="453"/>
      <c r="EIL89" s="453"/>
      <c r="EIM89" s="453"/>
      <c r="EIN89" s="453"/>
      <c r="EIO89" s="453"/>
      <c r="EIP89" s="453"/>
      <c r="EIQ89" s="453"/>
      <c r="EIR89" s="453"/>
      <c r="EIS89" s="453"/>
      <c r="EIT89" s="453"/>
      <c r="EIU89" s="453"/>
      <c r="EIV89" s="453"/>
      <c r="EIW89" s="453"/>
      <c r="EIX89" s="453"/>
      <c r="EIY89" s="453"/>
      <c r="EIZ89" s="453"/>
      <c r="EJA89" s="453"/>
      <c r="EJB89" s="453"/>
      <c r="EJC89" s="453"/>
      <c r="EJD89" s="453"/>
      <c r="EJE89" s="453"/>
      <c r="EJF89" s="453"/>
      <c r="EJG89" s="453"/>
      <c r="EJH89" s="453"/>
      <c r="EJI89" s="453"/>
      <c r="EJJ89" s="453"/>
      <c r="EJK89" s="453"/>
      <c r="EJL89" s="453"/>
      <c r="EJM89" s="453"/>
      <c r="EJN89" s="453"/>
      <c r="EJO89" s="453"/>
      <c r="EJP89" s="453"/>
      <c r="EJQ89" s="453"/>
      <c r="EJR89" s="453"/>
      <c r="EJS89" s="453"/>
      <c r="EJT89" s="453"/>
      <c r="EJU89" s="453"/>
      <c r="EJV89" s="453"/>
      <c r="EJW89" s="453"/>
      <c r="EJX89" s="453"/>
      <c r="EJY89" s="453"/>
      <c r="EJZ89" s="453"/>
      <c r="EKA89" s="453"/>
      <c r="EKB89" s="453"/>
      <c r="EKC89" s="453"/>
      <c r="EKD89" s="453"/>
      <c r="EKE89" s="453"/>
      <c r="EKF89" s="453"/>
      <c r="EKG89" s="453"/>
      <c r="EKH89" s="453"/>
      <c r="EKI89" s="453"/>
      <c r="EKJ89" s="453"/>
      <c r="EKK89" s="453"/>
      <c r="EKL89" s="453"/>
      <c r="EKM89" s="453"/>
      <c r="EKN89" s="453"/>
      <c r="EKO89" s="453"/>
      <c r="EKP89" s="453"/>
      <c r="EKQ89" s="453"/>
      <c r="EKR89" s="453"/>
      <c r="EKS89" s="453"/>
      <c r="EKT89" s="453"/>
      <c r="EKU89" s="453"/>
      <c r="EKV89" s="453"/>
      <c r="EKW89" s="453"/>
      <c r="EKX89" s="453"/>
      <c r="EKY89" s="453"/>
      <c r="EKZ89" s="453"/>
      <c r="ELA89" s="453"/>
      <c r="ELB89" s="453"/>
      <c r="ELC89" s="453"/>
      <c r="ELD89" s="453"/>
      <c r="ELE89" s="453"/>
      <c r="ELF89" s="453"/>
      <c r="ELG89" s="453"/>
      <c r="ELH89" s="453"/>
      <c r="ELI89" s="453"/>
      <c r="ELJ89" s="453"/>
      <c r="ELK89" s="453"/>
      <c r="ELL89" s="453"/>
      <c r="ELM89" s="453"/>
      <c r="ELN89" s="453"/>
      <c r="ELO89" s="453"/>
      <c r="ELP89" s="453"/>
      <c r="ELQ89" s="453"/>
      <c r="ELR89" s="453"/>
      <c r="ELS89" s="453"/>
      <c r="ELT89" s="453"/>
      <c r="ELU89" s="453"/>
      <c r="ELV89" s="453"/>
      <c r="ELW89" s="453"/>
      <c r="ELX89" s="453"/>
      <c r="ELY89" s="453"/>
      <c r="ELZ89" s="453"/>
      <c r="EMA89" s="453"/>
      <c r="EMB89" s="453"/>
      <c r="EMC89" s="453"/>
      <c r="EMD89" s="453"/>
      <c r="EME89" s="453"/>
      <c r="EMF89" s="453"/>
      <c r="EMG89" s="453"/>
      <c r="EMH89" s="453"/>
      <c r="EMI89" s="453"/>
      <c r="EMJ89" s="453"/>
      <c r="EMK89" s="453"/>
      <c r="EML89" s="453"/>
      <c r="EMM89" s="453"/>
      <c r="EMN89" s="453"/>
      <c r="EMO89" s="453"/>
      <c r="EMP89" s="453"/>
      <c r="EMQ89" s="453"/>
      <c r="EMR89" s="453"/>
      <c r="EMS89" s="453"/>
      <c r="EMT89" s="453"/>
      <c r="EMU89" s="453"/>
      <c r="EMV89" s="453"/>
      <c r="EMW89" s="453"/>
      <c r="EMX89" s="453"/>
      <c r="EMY89" s="453"/>
      <c r="EMZ89" s="453"/>
      <c r="ENA89" s="453"/>
      <c r="ENB89" s="453"/>
      <c r="ENC89" s="453"/>
      <c r="END89" s="453"/>
      <c r="ENE89" s="453"/>
      <c r="ENF89" s="453"/>
      <c r="ENG89" s="453"/>
      <c r="ENH89" s="453"/>
      <c r="ENI89" s="453"/>
      <c r="ENJ89" s="453"/>
      <c r="ENK89" s="453"/>
      <c r="ENL89" s="453"/>
      <c r="ENM89" s="453"/>
      <c r="ENN89" s="453"/>
      <c r="ENO89" s="453"/>
      <c r="ENP89" s="453"/>
      <c r="ENQ89" s="453"/>
      <c r="ENR89" s="453"/>
      <c r="ENS89" s="453"/>
      <c r="ENT89" s="453"/>
      <c r="ENU89" s="453"/>
      <c r="ENV89" s="453"/>
      <c r="ENW89" s="453"/>
      <c r="ENX89" s="453"/>
      <c r="ENY89" s="453"/>
      <c r="ENZ89" s="453"/>
      <c r="EOA89" s="453"/>
      <c r="EOB89" s="453"/>
      <c r="EOC89" s="453"/>
      <c r="EOD89" s="453"/>
      <c r="EOE89" s="453"/>
      <c r="EOF89" s="453"/>
      <c r="EOG89" s="453"/>
      <c r="EOH89" s="453"/>
      <c r="EOI89" s="453"/>
      <c r="EOJ89" s="453"/>
      <c r="EOK89" s="453"/>
      <c r="EOL89" s="453"/>
      <c r="EOM89" s="453"/>
      <c r="EON89" s="453"/>
      <c r="EOO89" s="453"/>
      <c r="EOP89" s="453"/>
      <c r="EOQ89" s="453"/>
      <c r="EOR89" s="453"/>
      <c r="EOS89" s="453"/>
      <c r="EOT89" s="453"/>
      <c r="EOU89" s="453"/>
      <c r="EOV89" s="453"/>
      <c r="EOW89" s="453"/>
      <c r="EOX89" s="453"/>
      <c r="EOY89" s="453"/>
      <c r="EOZ89" s="453"/>
      <c r="EPA89" s="453"/>
      <c r="EPB89" s="453"/>
      <c r="EPC89" s="453"/>
      <c r="EPD89" s="453"/>
      <c r="EPE89" s="453"/>
      <c r="EPF89" s="453"/>
      <c r="EPG89" s="453"/>
      <c r="EPH89" s="453"/>
      <c r="EPI89" s="453"/>
      <c r="EPJ89" s="453"/>
      <c r="EPK89" s="453"/>
      <c r="EPL89" s="453"/>
      <c r="EPM89" s="453"/>
      <c r="EPN89" s="453"/>
      <c r="EPO89" s="453"/>
      <c r="EPP89" s="453"/>
      <c r="EPQ89" s="453"/>
      <c r="EPR89" s="453"/>
      <c r="EPS89" s="453"/>
      <c r="EPT89" s="453"/>
      <c r="EPU89" s="453"/>
      <c r="EPV89" s="453"/>
      <c r="EPW89" s="453"/>
      <c r="EPX89" s="453"/>
      <c r="EPY89" s="453"/>
      <c r="EPZ89" s="453"/>
      <c r="EQA89" s="453"/>
      <c r="EQB89" s="453"/>
      <c r="EQC89" s="453"/>
      <c r="EQD89" s="453"/>
      <c r="EQE89" s="453"/>
      <c r="EQF89" s="453"/>
      <c r="EQG89" s="453"/>
      <c r="EQH89" s="453"/>
      <c r="EQI89" s="453"/>
      <c r="EQJ89" s="453"/>
      <c r="EQK89" s="453"/>
      <c r="EQL89" s="453"/>
      <c r="EQM89" s="453"/>
      <c r="EQN89" s="453"/>
      <c r="EQO89" s="453"/>
      <c r="EQP89" s="453"/>
      <c r="EQQ89" s="453"/>
      <c r="EQR89" s="453"/>
      <c r="EQS89" s="453"/>
      <c r="EQT89" s="453"/>
      <c r="EQU89" s="453"/>
      <c r="EQV89" s="453"/>
      <c r="EQW89" s="453"/>
      <c r="EQX89" s="453"/>
      <c r="EQY89" s="453"/>
      <c r="EQZ89" s="453"/>
      <c r="ERA89" s="453"/>
      <c r="ERB89" s="453"/>
      <c r="ERC89" s="453"/>
      <c r="ERD89" s="453"/>
      <c r="ERE89" s="453"/>
      <c r="ERF89" s="453"/>
      <c r="ERG89" s="453"/>
      <c r="ERH89" s="453"/>
      <c r="ERI89" s="453"/>
      <c r="ERJ89" s="453"/>
      <c r="ERK89" s="453"/>
      <c r="ERL89" s="453"/>
      <c r="ERM89" s="453"/>
      <c r="ERN89" s="453"/>
      <c r="ERO89" s="453"/>
      <c r="ERP89" s="453"/>
      <c r="ERQ89" s="453"/>
      <c r="ERR89" s="453"/>
      <c r="ERS89" s="453"/>
      <c r="ERT89" s="453"/>
      <c r="ERU89" s="453"/>
      <c r="ERV89" s="453"/>
      <c r="ERW89" s="453"/>
      <c r="ERX89" s="453"/>
      <c r="ERY89" s="453"/>
      <c r="ERZ89" s="453"/>
      <c r="ESA89" s="453"/>
      <c r="ESB89" s="453"/>
      <c r="ESC89" s="453"/>
      <c r="ESD89" s="453"/>
      <c r="ESE89" s="453"/>
      <c r="ESF89" s="453"/>
      <c r="ESG89" s="453"/>
      <c r="ESH89" s="453"/>
      <c r="ESI89" s="453"/>
      <c r="ESJ89" s="453"/>
      <c r="ESK89" s="453"/>
      <c r="ESL89" s="453"/>
      <c r="ESM89" s="453"/>
      <c r="ESN89" s="453"/>
      <c r="ESO89" s="453"/>
      <c r="ESP89" s="453"/>
      <c r="ESQ89" s="453"/>
      <c r="ESR89" s="453"/>
      <c r="ESS89" s="453"/>
      <c r="EST89" s="453"/>
      <c r="ESU89" s="453"/>
      <c r="ESV89" s="453"/>
      <c r="ESW89" s="453"/>
      <c r="ESX89" s="453"/>
      <c r="ESY89" s="453"/>
      <c r="ESZ89" s="453"/>
      <c r="ETA89" s="453"/>
      <c r="ETB89" s="453"/>
      <c r="ETC89" s="453"/>
      <c r="ETD89" s="453"/>
      <c r="ETE89" s="453"/>
      <c r="ETF89" s="453"/>
      <c r="ETG89" s="453"/>
      <c r="ETH89" s="453"/>
      <c r="ETI89" s="453"/>
      <c r="ETJ89" s="453"/>
      <c r="ETK89" s="453"/>
      <c r="ETL89" s="453"/>
      <c r="ETM89" s="453"/>
      <c r="ETN89" s="453"/>
      <c r="ETO89" s="453"/>
      <c r="ETP89" s="453"/>
      <c r="ETQ89" s="453"/>
      <c r="ETR89" s="453"/>
      <c r="ETS89" s="453"/>
      <c r="ETT89" s="453"/>
      <c r="ETU89" s="453"/>
      <c r="ETV89" s="453"/>
      <c r="ETW89" s="453"/>
      <c r="ETX89" s="453"/>
      <c r="ETY89" s="453"/>
      <c r="ETZ89" s="453"/>
      <c r="EUA89" s="453"/>
      <c r="EUB89" s="453"/>
      <c r="EUC89" s="453"/>
      <c r="EUD89" s="453"/>
      <c r="EUE89" s="453"/>
      <c r="EUF89" s="453"/>
      <c r="EUG89" s="453"/>
      <c r="EUH89" s="453"/>
      <c r="EUI89" s="453"/>
      <c r="EUJ89" s="453"/>
      <c r="EUK89" s="453"/>
      <c r="EUL89" s="453"/>
      <c r="EUM89" s="453"/>
      <c r="EUN89" s="453"/>
      <c r="EUO89" s="453"/>
      <c r="EUP89" s="453"/>
      <c r="EUQ89" s="453"/>
      <c r="EUR89" s="453"/>
      <c r="EUS89" s="453"/>
      <c r="EUT89" s="453"/>
      <c r="EUU89" s="453"/>
      <c r="EUV89" s="453"/>
      <c r="EUW89" s="453"/>
      <c r="EUX89" s="453"/>
      <c r="EUY89" s="453"/>
      <c r="EUZ89" s="453"/>
      <c r="EVA89" s="453"/>
      <c r="EVB89" s="453"/>
      <c r="EVC89" s="453"/>
      <c r="EVD89" s="453"/>
      <c r="EVE89" s="453"/>
      <c r="EVF89" s="453"/>
      <c r="EVG89" s="453"/>
      <c r="EVH89" s="453"/>
      <c r="EVI89" s="453"/>
      <c r="EVJ89" s="453"/>
      <c r="EVK89" s="453"/>
      <c r="EVL89" s="453"/>
      <c r="EVM89" s="453"/>
      <c r="EVN89" s="453"/>
      <c r="EVO89" s="453"/>
      <c r="EVP89" s="453"/>
      <c r="EVQ89" s="453"/>
      <c r="EVR89" s="453"/>
      <c r="EVS89" s="453"/>
      <c r="EVT89" s="453"/>
      <c r="EVU89" s="453"/>
      <c r="EVV89" s="453"/>
      <c r="EVW89" s="453"/>
      <c r="EVX89" s="453"/>
      <c r="EVY89" s="453"/>
      <c r="EVZ89" s="453"/>
      <c r="EWA89" s="453"/>
      <c r="EWB89" s="453"/>
      <c r="EWC89" s="453"/>
      <c r="EWD89" s="453"/>
      <c r="EWE89" s="453"/>
      <c r="EWF89" s="453"/>
      <c r="EWG89" s="453"/>
      <c r="EWH89" s="453"/>
      <c r="EWI89" s="453"/>
      <c r="EWJ89" s="453"/>
      <c r="EWK89" s="453"/>
      <c r="EWL89" s="453"/>
      <c r="EWM89" s="453"/>
      <c r="EWN89" s="453"/>
      <c r="EWO89" s="453"/>
      <c r="EWP89" s="453"/>
      <c r="EWQ89" s="453"/>
      <c r="EWR89" s="453"/>
      <c r="EWS89" s="453"/>
      <c r="EWT89" s="453"/>
      <c r="EWU89" s="453"/>
      <c r="EWV89" s="453"/>
      <c r="EWW89" s="453"/>
      <c r="EWX89" s="453"/>
      <c r="EWY89" s="453"/>
      <c r="EWZ89" s="453"/>
      <c r="EXA89" s="453"/>
      <c r="EXB89" s="453"/>
      <c r="EXC89" s="453"/>
      <c r="EXD89" s="453"/>
      <c r="EXE89" s="453"/>
      <c r="EXF89" s="453"/>
      <c r="EXG89" s="453"/>
      <c r="EXH89" s="453"/>
      <c r="EXI89" s="453"/>
      <c r="EXJ89" s="453"/>
      <c r="EXK89" s="453"/>
      <c r="EXL89" s="453"/>
      <c r="EXM89" s="453"/>
      <c r="EXN89" s="453"/>
      <c r="EXO89" s="453"/>
      <c r="EXP89" s="453"/>
      <c r="EXQ89" s="453"/>
      <c r="EXR89" s="453"/>
      <c r="EXS89" s="453"/>
      <c r="EXT89" s="453"/>
      <c r="EXU89" s="453"/>
      <c r="EXV89" s="453"/>
      <c r="EXW89" s="453"/>
      <c r="EXX89" s="453"/>
      <c r="EXY89" s="453"/>
      <c r="EXZ89" s="453"/>
      <c r="EYA89" s="453"/>
      <c r="EYB89" s="453"/>
      <c r="EYC89" s="453"/>
      <c r="EYD89" s="453"/>
      <c r="EYE89" s="453"/>
      <c r="EYF89" s="453"/>
      <c r="EYG89" s="453"/>
      <c r="EYH89" s="453"/>
      <c r="EYI89" s="453"/>
      <c r="EYJ89" s="453"/>
      <c r="EYK89" s="453"/>
      <c r="EYL89" s="453"/>
      <c r="EYM89" s="453"/>
      <c r="EYN89" s="453"/>
      <c r="EYO89" s="453"/>
      <c r="EYP89" s="453"/>
      <c r="EYQ89" s="453"/>
      <c r="EYR89" s="453"/>
      <c r="EYS89" s="453"/>
      <c r="EYT89" s="453"/>
      <c r="EYU89" s="453"/>
      <c r="EYV89" s="453"/>
      <c r="EYW89" s="453"/>
      <c r="EYX89" s="453"/>
      <c r="EYY89" s="453"/>
      <c r="EYZ89" s="453"/>
      <c r="EZA89" s="453"/>
      <c r="EZB89" s="453"/>
      <c r="EZC89" s="453"/>
      <c r="EZD89" s="453"/>
      <c r="EZE89" s="453"/>
      <c r="EZF89" s="453"/>
      <c r="EZG89" s="453"/>
      <c r="EZH89" s="453"/>
      <c r="EZI89" s="453"/>
      <c r="EZJ89" s="453"/>
      <c r="EZK89" s="453"/>
      <c r="EZL89" s="453"/>
      <c r="EZM89" s="453"/>
      <c r="EZN89" s="453"/>
      <c r="EZO89" s="453"/>
      <c r="EZP89" s="453"/>
      <c r="EZQ89" s="453"/>
      <c r="EZR89" s="453"/>
      <c r="EZS89" s="453"/>
      <c r="EZT89" s="453"/>
      <c r="EZU89" s="453"/>
      <c r="EZV89" s="453"/>
      <c r="EZW89" s="453"/>
      <c r="EZX89" s="453"/>
      <c r="EZY89" s="453"/>
      <c r="EZZ89" s="453"/>
      <c r="FAA89" s="453"/>
      <c r="FAB89" s="453"/>
      <c r="FAC89" s="453"/>
      <c r="FAD89" s="453"/>
      <c r="FAE89" s="453"/>
      <c r="FAF89" s="453"/>
      <c r="FAG89" s="453"/>
      <c r="FAH89" s="453"/>
      <c r="FAI89" s="453"/>
      <c r="FAJ89" s="453"/>
      <c r="FAK89" s="453"/>
      <c r="FAL89" s="453"/>
      <c r="FAM89" s="453"/>
      <c r="FAN89" s="453"/>
      <c r="FAO89" s="453"/>
      <c r="FAP89" s="453"/>
      <c r="FAQ89" s="453"/>
      <c r="FAR89" s="453"/>
      <c r="FAS89" s="453"/>
      <c r="FAT89" s="453"/>
      <c r="FAU89" s="453"/>
      <c r="FAV89" s="453"/>
      <c r="FAW89" s="453"/>
      <c r="FAX89" s="453"/>
      <c r="FAY89" s="453"/>
      <c r="FAZ89" s="453"/>
      <c r="FBA89" s="453"/>
      <c r="FBB89" s="453"/>
      <c r="FBC89" s="453"/>
      <c r="FBD89" s="453"/>
      <c r="FBE89" s="453"/>
      <c r="FBF89" s="453"/>
      <c r="FBG89" s="453"/>
      <c r="FBH89" s="453"/>
      <c r="FBI89" s="453"/>
      <c r="FBJ89" s="453"/>
      <c r="FBK89" s="453"/>
      <c r="FBL89" s="453"/>
      <c r="FBM89" s="453"/>
      <c r="FBN89" s="453"/>
      <c r="FBO89" s="453"/>
      <c r="FBP89" s="453"/>
      <c r="FBQ89" s="453"/>
      <c r="FBR89" s="453"/>
      <c r="FBS89" s="453"/>
      <c r="FBT89" s="453"/>
      <c r="FBU89" s="453"/>
      <c r="FBV89" s="453"/>
      <c r="FBW89" s="453"/>
      <c r="FBX89" s="453"/>
      <c r="FBY89" s="453"/>
      <c r="FBZ89" s="453"/>
      <c r="FCA89" s="453"/>
      <c r="FCB89" s="453"/>
      <c r="FCC89" s="453"/>
      <c r="FCD89" s="453"/>
      <c r="FCE89" s="453"/>
      <c r="FCF89" s="453"/>
      <c r="FCG89" s="453"/>
      <c r="FCH89" s="453"/>
      <c r="FCI89" s="453"/>
      <c r="FCJ89" s="453"/>
      <c r="FCK89" s="453"/>
      <c r="FCL89" s="453"/>
      <c r="FCM89" s="453"/>
      <c r="FCN89" s="453"/>
      <c r="FCO89" s="453"/>
      <c r="FCP89" s="453"/>
      <c r="FCQ89" s="453"/>
      <c r="FCR89" s="453"/>
      <c r="FCS89" s="453"/>
      <c r="FCT89" s="453"/>
      <c r="FCU89" s="453"/>
      <c r="FCV89" s="453"/>
      <c r="FCW89" s="453"/>
      <c r="FCX89" s="453"/>
      <c r="FCY89" s="453"/>
      <c r="FCZ89" s="453"/>
      <c r="FDA89" s="453"/>
      <c r="FDB89" s="453"/>
      <c r="FDC89" s="453"/>
      <c r="FDD89" s="453"/>
      <c r="FDE89" s="453"/>
      <c r="FDF89" s="453"/>
      <c r="FDG89" s="453"/>
      <c r="FDH89" s="453"/>
      <c r="FDI89" s="453"/>
      <c r="FDJ89" s="453"/>
      <c r="FDK89" s="453"/>
      <c r="FDL89" s="453"/>
      <c r="FDM89" s="453"/>
      <c r="FDN89" s="453"/>
      <c r="FDO89" s="453"/>
      <c r="FDP89" s="453"/>
      <c r="FDQ89" s="453"/>
      <c r="FDR89" s="453"/>
      <c r="FDS89" s="453"/>
      <c r="FDT89" s="453"/>
      <c r="FDU89" s="453"/>
      <c r="FDV89" s="453"/>
      <c r="FDW89" s="453"/>
      <c r="FDX89" s="453"/>
      <c r="FDY89" s="453"/>
      <c r="FDZ89" s="453"/>
      <c r="FEA89" s="453"/>
      <c r="FEB89" s="453"/>
      <c r="FEC89" s="453"/>
      <c r="FED89" s="453"/>
      <c r="FEE89" s="453"/>
      <c r="FEF89" s="453"/>
      <c r="FEG89" s="453"/>
      <c r="FEH89" s="453"/>
      <c r="FEI89" s="453"/>
      <c r="FEJ89" s="453"/>
      <c r="FEK89" s="453"/>
      <c r="FEL89" s="453"/>
      <c r="FEM89" s="453"/>
      <c r="FEN89" s="453"/>
      <c r="FEO89" s="453"/>
      <c r="FEP89" s="453"/>
      <c r="FEQ89" s="453"/>
      <c r="FER89" s="453"/>
      <c r="FES89" s="453"/>
      <c r="FET89" s="453"/>
      <c r="FEU89" s="453"/>
      <c r="FEV89" s="453"/>
      <c r="FEW89" s="453"/>
      <c r="FEX89" s="453"/>
      <c r="FEY89" s="453"/>
      <c r="FEZ89" s="453"/>
      <c r="FFA89" s="453"/>
      <c r="FFB89" s="453"/>
      <c r="FFC89" s="453"/>
      <c r="FFD89" s="453"/>
      <c r="FFE89" s="453"/>
      <c r="FFF89" s="453"/>
      <c r="FFG89" s="453"/>
      <c r="FFH89" s="453"/>
      <c r="FFI89" s="453"/>
      <c r="FFJ89" s="453"/>
      <c r="FFK89" s="453"/>
      <c r="FFL89" s="453"/>
      <c r="FFM89" s="453"/>
      <c r="FFN89" s="453"/>
      <c r="FFO89" s="453"/>
      <c r="FFP89" s="453"/>
      <c r="FFQ89" s="453"/>
      <c r="FFR89" s="453"/>
      <c r="FFS89" s="453"/>
      <c r="FFT89" s="453"/>
      <c r="FFU89" s="453"/>
      <c r="FFV89" s="453"/>
      <c r="FFW89" s="453"/>
      <c r="FFX89" s="453"/>
      <c r="FFY89" s="453"/>
      <c r="FFZ89" s="453"/>
      <c r="FGA89" s="453"/>
      <c r="FGB89" s="453"/>
      <c r="FGC89" s="453"/>
      <c r="FGD89" s="453"/>
      <c r="FGE89" s="453"/>
      <c r="FGF89" s="453"/>
      <c r="FGG89" s="453"/>
      <c r="FGH89" s="453"/>
      <c r="FGI89" s="453"/>
      <c r="FGJ89" s="453"/>
      <c r="FGK89" s="453"/>
      <c r="FGL89" s="453"/>
      <c r="FGM89" s="453"/>
      <c r="FGN89" s="453"/>
      <c r="FGO89" s="453"/>
      <c r="FGP89" s="453"/>
      <c r="FGQ89" s="453"/>
      <c r="FGR89" s="453"/>
      <c r="FGS89" s="453"/>
      <c r="FGT89" s="453"/>
      <c r="FGU89" s="453"/>
      <c r="FGV89" s="453"/>
      <c r="FGW89" s="453"/>
      <c r="FGX89" s="453"/>
      <c r="FGY89" s="453"/>
      <c r="FGZ89" s="453"/>
      <c r="FHA89" s="453"/>
      <c r="FHB89" s="453"/>
      <c r="FHC89" s="453"/>
      <c r="FHD89" s="453"/>
      <c r="FHE89" s="453"/>
      <c r="FHF89" s="453"/>
      <c r="FHG89" s="453"/>
      <c r="FHH89" s="453"/>
      <c r="FHI89" s="453"/>
      <c r="FHJ89" s="453"/>
      <c r="FHK89" s="453"/>
      <c r="FHL89" s="453"/>
      <c r="FHM89" s="453"/>
      <c r="FHN89" s="453"/>
      <c r="FHO89" s="453"/>
      <c r="FHP89" s="453"/>
      <c r="FHQ89" s="453"/>
      <c r="FHR89" s="453"/>
      <c r="FHS89" s="453"/>
      <c r="FHT89" s="453"/>
      <c r="FHU89" s="453"/>
      <c r="FHV89" s="453"/>
      <c r="FHW89" s="453"/>
      <c r="FHX89" s="453"/>
      <c r="FHY89" s="453"/>
      <c r="FHZ89" s="453"/>
      <c r="FIA89" s="453"/>
      <c r="FIB89" s="453"/>
      <c r="FIC89" s="453"/>
      <c r="FID89" s="453"/>
      <c r="FIE89" s="453"/>
      <c r="FIF89" s="453"/>
      <c r="FIG89" s="453"/>
      <c r="FIH89" s="453"/>
      <c r="FII89" s="453"/>
      <c r="FIJ89" s="453"/>
      <c r="FIK89" s="453"/>
      <c r="FIL89" s="453"/>
      <c r="FIM89" s="453"/>
      <c r="FIN89" s="453"/>
      <c r="FIO89" s="453"/>
      <c r="FIP89" s="453"/>
      <c r="FIQ89" s="453"/>
      <c r="FIR89" s="453"/>
      <c r="FIS89" s="453"/>
      <c r="FIT89" s="453"/>
      <c r="FIU89" s="453"/>
      <c r="FIV89" s="453"/>
      <c r="FIW89" s="453"/>
      <c r="FIX89" s="453"/>
      <c r="FIY89" s="453"/>
      <c r="FIZ89" s="453"/>
      <c r="FJA89" s="453"/>
      <c r="FJB89" s="453"/>
      <c r="FJC89" s="453"/>
      <c r="FJD89" s="453"/>
      <c r="FJE89" s="453"/>
      <c r="FJF89" s="453"/>
      <c r="FJG89" s="453"/>
      <c r="FJH89" s="453"/>
      <c r="FJI89" s="453"/>
      <c r="FJJ89" s="453"/>
      <c r="FJK89" s="453"/>
      <c r="FJL89" s="453"/>
      <c r="FJM89" s="453"/>
      <c r="FJN89" s="453"/>
      <c r="FJO89" s="453"/>
      <c r="FJP89" s="453"/>
      <c r="FJQ89" s="453"/>
      <c r="FJR89" s="453"/>
      <c r="FJS89" s="453"/>
      <c r="FJT89" s="453"/>
      <c r="FJU89" s="453"/>
      <c r="FJV89" s="453"/>
      <c r="FJW89" s="453"/>
      <c r="FJX89" s="453"/>
      <c r="FJY89" s="453"/>
      <c r="FJZ89" s="453"/>
      <c r="FKA89" s="453"/>
      <c r="FKB89" s="453"/>
      <c r="FKC89" s="453"/>
      <c r="FKD89" s="453"/>
      <c r="FKE89" s="453"/>
      <c r="FKF89" s="453"/>
      <c r="FKG89" s="453"/>
      <c r="FKH89" s="453"/>
      <c r="FKI89" s="453"/>
      <c r="FKJ89" s="453"/>
      <c r="FKK89" s="453"/>
      <c r="FKL89" s="453"/>
      <c r="FKM89" s="453"/>
      <c r="FKN89" s="453"/>
      <c r="FKO89" s="453"/>
      <c r="FKP89" s="453"/>
      <c r="FKQ89" s="453"/>
      <c r="FKR89" s="453"/>
      <c r="FKS89" s="453"/>
      <c r="FKT89" s="453"/>
      <c r="FKU89" s="453"/>
      <c r="FKV89" s="453"/>
      <c r="FKW89" s="453"/>
      <c r="FKX89" s="453"/>
      <c r="FKY89" s="453"/>
      <c r="FKZ89" s="453"/>
      <c r="FLA89" s="453"/>
      <c r="FLB89" s="453"/>
      <c r="FLC89" s="453"/>
      <c r="FLD89" s="453"/>
      <c r="FLE89" s="453"/>
      <c r="FLF89" s="453"/>
      <c r="FLG89" s="453"/>
      <c r="FLH89" s="453"/>
      <c r="FLI89" s="453"/>
      <c r="FLJ89" s="453"/>
      <c r="FLK89" s="453"/>
      <c r="FLL89" s="453"/>
      <c r="FLM89" s="453"/>
      <c r="FLN89" s="453"/>
      <c r="FLO89" s="453"/>
      <c r="FLP89" s="453"/>
      <c r="FLQ89" s="453"/>
      <c r="FLR89" s="453"/>
      <c r="FLS89" s="453"/>
      <c r="FLT89" s="453"/>
      <c r="FLU89" s="453"/>
      <c r="FLV89" s="453"/>
      <c r="FLW89" s="453"/>
      <c r="FLX89" s="453"/>
      <c r="FLY89" s="453"/>
      <c r="FLZ89" s="453"/>
      <c r="FMA89" s="453"/>
      <c r="FMB89" s="453"/>
      <c r="FMC89" s="453"/>
      <c r="FMD89" s="453"/>
      <c r="FME89" s="453"/>
      <c r="FMF89" s="453"/>
      <c r="FMG89" s="453"/>
      <c r="FMH89" s="453"/>
      <c r="FMI89" s="453"/>
      <c r="FMJ89" s="453"/>
      <c r="FMK89" s="453"/>
      <c r="FML89" s="453"/>
      <c r="FMM89" s="453"/>
      <c r="FMN89" s="453"/>
      <c r="FMO89" s="453"/>
      <c r="FMP89" s="453"/>
      <c r="FMQ89" s="453"/>
      <c r="FMR89" s="453"/>
      <c r="FMS89" s="453"/>
      <c r="FMT89" s="453"/>
      <c r="FMU89" s="453"/>
      <c r="FMV89" s="453"/>
      <c r="FMW89" s="453"/>
      <c r="FMX89" s="453"/>
      <c r="FMY89" s="453"/>
      <c r="FMZ89" s="453"/>
      <c r="FNA89" s="453"/>
      <c r="FNB89" s="453"/>
      <c r="FNC89" s="453"/>
      <c r="FND89" s="453"/>
      <c r="FNE89" s="453"/>
      <c r="FNF89" s="453"/>
      <c r="FNG89" s="453"/>
      <c r="FNH89" s="453"/>
      <c r="FNI89" s="453"/>
      <c r="FNJ89" s="453"/>
      <c r="FNK89" s="453"/>
      <c r="FNL89" s="453"/>
      <c r="FNM89" s="453"/>
      <c r="FNN89" s="453"/>
      <c r="FNO89" s="453"/>
      <c r="FNP89" s="453"/>
      <c r="FNQ89" s="453"/>
      <c r="FNR89" s="453"/>
      <c r="FNS89" s="453"/>
      <c r="FNT89" s="453"/>
      <c r="FNU89" s="453"/>
      <c r="FNV89" s="453"/>
      <c r="FNW89" s="453"/>
      <c r="FNX89" s="453"/>
      <c r="FNY89" s="453"/>
      <c r="FNZ89" s="453"/>
      <c r="FOA89" s="453"/>
      <c r="FOB89" s="453"/>
      <c r="FOC89" s="453"/>
      <c r="FOD89" s="453"/>
      <c r="FOE89" s="453"/>
      <c r="FOF89" s="453"/>
      <c r="FOG89" s="453"/>
      <c r="FOH89" s="453"/>
      <c r="FOI89" s="453"/>
      <c r="FOJ89" s="453"/>
      <c r="FOK89" s="453"/>
      <c r="FOL89" s="453"/>
      <c r="FOM89" s="453"/>
      <c r="FON89" s="453"/>
      <c r="FOO89" s="453"/>
      <c r="FOP89" s="453"/>
      <c r="FOQ89" s="453"/>
      <c r="FOR89" s="453"/>
      <c r="FOS89" s="453"/>
      <c r="FOT89" s="453"/>
      <c r="FOU89" s="453"/>
      <c r="FOV89" s="453"/>
      <c r="FOW89" s="453"/>
      <c r="FOX89" s="453"/>
      <c r="FOY89" s="453"/>
      <c r="FOZ89" s="453"/>
      <c r="FPA89" s="453"/>
      <c r="FPB89" s="453"/>
      <c r="FPC89" s="453"/>
      <c r="FPD89" s="453"/>
      <c r="FPE89" s="453"/>
      <c r="FPF89" s="453"/>
      <c r="FPG89" s="453"/>
      <c r="FPH89" s="453"/>
      <c r="FPI89" s="453"/>
      <c r="FPJ89" s="453"/>
      <c r="FPK89" s="453"/>
      <c r="FPL89" s="453"/>
      <c r="FPM89" s="453"/>
      <c r="FPN89" s="453"/>
      <c r="FPO89" s="453"/>
      <c r="FPP89" s="453"/>
      <c r="FPQ89" s="453"/>
      <c r="FPR89" s="453"/>
      <c r="FPS89" s="453"/>
      <c r="FPT89" s="453"/>
      <c r="FPU89" s="453"/>
      <c r="FPV89" s="453"/>
      <c r="FPW89" s="453"/>
      <c r="FPX89" s="453"/>
      <c r="FPY89" s="453"/>
      <c r="FPZ89" s="453"/>
      <c r="FQA89" s="453"/>
      <c r="FQB89" s="453"/>
      <c r="FQC89" s="453"/>
      <c r="FQD89" s="453"/>
      <c r="FQE89" s="453"/>
      <c r="FQF89" s="453"/>
      <c r="FQG89" s="453"/>
      <c r="FQH89" s="453"/>
      <c r="FQI89" s="453"/>
      <c r="FQJ89" s="453"/>
      <c r="FQK89" s="453"/>
      <c r="FQL89" s="453"/>
      <c r="FQM89" s="453"/>
      <c r="FQN89" s="453"/>
      <c r="FQO89" s="453"/>
      <c r="FQP89" s="453"/>
      <c r="FQQ89" s="453"/>
      <c r="FQR89" s="453"/>
      <c r="FQS89" s="453"/>
      <c r="FQT89" s="453"/>
      <c r="FQU89" s="453"/>
      <c r="FQV89" s="453"/>
      <c r="FQW89" s="453"/>
      <c r="FQX89" s="453"/>
      <c r="FQY89" s="453"/>
      <c r="FQZ89" s="453"/>
      <c r="FRA89" s="453"/>
      <c r="FRB89" s="453"/>
      <c r="FRC89" s="453"/>
      <c r="FRD89" s="453"/>
      <c r="FRE89" s="453"/>
      <c r="FRF89" s="453"/>
      <c r="FRG89" s="453"/>
      <c r="FRH89" s="453"/>
      <c r="FRI89" s="453"/>
      <c r="FRJ89" s="453"/>
      <c r="FRK89" s="453"/>
      <c r="FRL89" s="453"/>
      <c r="FRM89" s="453"/>
      <c r="FRN89" s="453"/>
      <c r="FRO89" s="453"/>
      <c r="FRP89" s="453"/>
      <c r="FRQ89" s="453"/>
      <c r="FRR89" s="453"/>
      <c r="FRS89" s="453"/>
      <c r="FRT89" s="453"/>
      <c r="FRU89" s="453"/>
      <c r="FRV89" s="453"/>
      <c r="FRW89" s="453"/>
      <c r="FRX89" s="453"/>
      <c r="FRY89" s="453"/>
      <c r="FRZ89" s="453"/>
      <c r="FSA89" s="453"/>
      <c r="FSB89" s="453"/>
      <c r="FSC89" s="453"/>
      <c r="FSD89" s="453"/>
      <c r="FSE89" s="453"/>
      <c r="FSF89" s="453"/>
      <c r="FSG89" s="453"/>
      <c r="FSH89" s="453"/>
      <c r="FSI89" s="453"/>
      <c r="FSJ89" s="453"/>
      <c r="FSK89" s="453"/>
      <c r="FSL89" s="453"/>
      <c r="FSM89" s="453"/>
      <c r="FSN89" s="453"/>
      <c r="FSO89" s="453"/>
      <c r="FSP89" s="453"/>
      <c r="FSQ89" s="453"/>
      <c r="FSR89" s="453"/>
      <c r="FSS89" s="453"/>
      <c r="FST89" s="453"/>
      <c r="FSU89" s="453"/>
      <c r="FSV89" s="453"/>
      <c r="FSW89" s="453"/>
      <c r="FSX89" s="453"/>
      <c r="FSY89" s="453"/>
      <c r="FSZ89" s="453"/>
      <c r="FTA89" s="453"/>
      <c r="FTB89" s="453"/>
      <c r="FTC89" s="453"/>
      <c r="FTD89" s="453"/>
      <c r="FTE89" s="453"/>
      <c r="FTF89" s="453"/>
      <c r="FTG89" s="453"/>
      <c r="FTH89" s="453"/>
      <c r="FTI89" s="453"/>
      <c r="FTJ89" s="453"/>
      <c r="FTK89" s="453"/>
      <c r="FTL89" s="453"/>
      <c r="FTM89" s="453"/>
      <c r="FTN89" s="453"/>
      <c r="FTO89" s="453"/>
      <c r="FTP89" s="453"/>
      <c r="FTQ89" s="453"/>
      <c r="FTR89" s="453"/>
      <c r="FTS89" s="453"/>
      <c r="FTT89" s="453"/>
      <c r="FTU89" s="453"/>
      <c r="FTV89" s="453"/>
      <c r="FTW89" s="453"/>
      <c r="FTX89" s="453"/>
      <c r="FTY89" s="453"/>
      <c r="FTZ89" s="453"/>
      <c r="FUA89" s="453"/>
      <c r="FUB89" s="453"/>
      <c r="FUC89" s="453"/>
      <c r="FUD89" s="453"/>
      <c r="FUE89" s="453"/>
      <c r="FUF89" s="453"/>
      <c r="FUG89" s="453"/>
      <c r="FUH89" s="453"/>
      <c r="FUI89" s="453"/>
      <c r="FUJ89" s="453"/>
      <c r="FUK89" s="453"/>
      <c r="FUL89" s="453"/>
      <c r="FUM89" s="453"/>
      <c r="FUN89" s="453"/>
      <c r="FUO89" s="453"/>
      <c r="FUP89" s="453"/>
      <c r="FUQ89" s="453"/>
      <c r="FUR89" s="453"/>
      <c r="FUS89" s="453"/>
      <c r="FUT89" s="453"/>
      <c r="FUU89" s="453"/>
      <c r="FUV89" s="453"/>
      <c r="FUW89" s="453"/>
      <c r="FUX89" s="453"/>
      <c r="FUY89" s="453"/>
      <c r="FUZ89" s="453"/>
      <c r="FVA89" s="453"/>
      <c r="FVB89" s="453"/>
      <c r="FVC89" s="453"/>
      <c r="FVD89" s="453"/>
      <c r="FVE89" s="453"/>
      <c r="FVF89" s="453"/>
      <c r="FVG89" s="453"/>
      <c r="FVH89" s="453"/>
      <c r="FVI89" s="453"/>
      <c r="FVJ89" s="453"/>
      <c r="FVK89" s="453"/>
      <c r="FVL89" s="453"/>
      <c r="FVM89" s="453"/>
      <c r="FVN89" s="453"/>
      <c r="FVO89" s="453"/>
      <c r="FVP89" s="453"/>
      <c r="FVQ89" s="453"/>
      <c r="FVR89" s="453"/>
      <c r="FVS89" s="453"/>
      <c r="FVT89" s="453"/>
      <c r="FVU89" s="453"/>
      <c r="FVV89" s="453"/>
      <c r="FVW89" s="453"/>
      <c r="FVX89" s="453"/>
      <c r="FVY89" s="453"/>
      <c r="FVZ89" s="453"/>
      <c r="FWA89" s="453"/>
      <c r="FWB89" s="453"/>
      <c r="FWC89" s="453"/>
      <c r="FWD89" s="453"/>
      <c r="FWE89" s="453"/>
      <c r="FWF89" s="453"/>
      <c r="FWG89" s="453"/>
      <c r="FWH89" s="453"/>
      <c r="FWI89" s="453"/>
      <c r="FWJ89" s="453"/>
      <c r="FWK89" s="453"/>
      <c r="FWL89" s="453"/>
      <c r="FWM89" s="453"/>
      <c r="FWN89" s="453"/>
      <c r="FWO89" s="453"/>
      <c r="FWP89" s="453"/>
      <c r="FWQ89" s="453"/>
      <c r="FWR89" s="453"/>
      <c r="FWS89" s="453"/>
      <c r="FWT89" s="453"/>
      <c r="FWU89" s="453"/>
      <c r="FWV89" s="453"/>
      <c r="FWW89" s="453"/>
      <c r="FWX89" s="453"/>
      <c r="FWY89" s="453"/>
      <c r="FWZ89" s="453"/>
      <c r="FXA89" s="453"/>
      <c r="FXB89" s="453"/>
      <c r="FXC89" s="453"/>
      <c r="FXD89" s="453"/>
      <c r="FXE89" s="453"/>
      <c r="FXF89" s="453"/>
      <c r="FXG89" s="453"/>
      <c r="FXH89" s="453"/>
      <c r="FXI89" s="453"/>
      <c r="FXJ89" s="453"/>
      <c r="FXK89" s="453"/>
      <c r="FXL89" s="453"/>
      <c r="FXM89" s="453"/>
      <c r="FXN89" s="453"/>
      <c r="FXO89" s="453"/>
      <c r="FXP89" s="453"/>
      <c r="FXQ89" s="453"/>
      <c r="FXR89" s="453"/>
      <c r="FXS89" s="453"/>
      <c r="FXT89" s="453"/>
      <c r="FXU89" s="453"/>
      <c r="FXV89" s="453"/>
      <c r="FXW89" s="453"/>
      <c r="FXX89" s="453"/>
      <c r="FXY89" s="453"/>
      <c r="FXZ89" s="453"/>
      <c r="FYA89" s="453"/>
      <c r="FYB89" s="453"/>
      <c r="FYC89" s="453"/>
      <c r="FYD89" s="453"/>
      <c r="FYE89" s="453"/>
      <c r="FYF89" s="453"/>
      <c r="FYG89" s="453"/>
      <c r="FYH89" s="453"/>
      <c r="FYI89" s="453"/>
      <c r="FYJ89" s="453"/>
      <c r="FYK89" s="453"/>
      <c r="FYL89" s="453"/>
      <c r="FYM89" s="453"/>
      <c r="FYN89" s="453"/>
      <c r="FYO89" s="453"/>
      <c r="FYP89" s="453"/>
      <c r="FYQ89" s="453"/>
      <c r="FYR89" s="453"/>
      <c r="FYS89" s="453"/>
      <c r="FYT89" s="453"/>
      <c r="FYU89" s="453"/>
      <c r="FYV89" s="453"/>
      <c r="FYW89" s="453"/>
      <c r="FYX89" s="453"/>
      <c r="FYY89" s="453"/>
      <c r="FYZ89" s="453"/>
      <c r="FZA89" s="453"/>
      <c r="FZB89" s="453"/>
      <c r="FZC89" s="453"/>
      <c r="FZD89" s="453"/>
      <c r="FZE89" s="453"/>
      <c r="FZF89" s="453"/>
      <c r="FZG89" s="453"/>
      <c r="FZH89" s="453"/>
      <c r="FZI89" s="453"/>
      <c r="FZJ89" s="453"/>
      <c r="FZK89" s="453"/>
      <c r="FZL89" s="453"/>
      <c r="FZM89" s="453"/>
      <c r="FZN89" s="453"/>
      <c r="FZO89" s="453"/>
      <c r="FZP89" s="453"/>
      <c r="FZQ89" s="453"/>
      <c r="FZR89" s="453"/>
      <c r="FZS89" s="453"/>
      <c r="FZT89" s="453"/>
      <c r="FZU89" s="453"/>
      <c r="FZV89" s="453"/>
      <c r="FZW89" s="453"/>
      <c r="FZX89" s="453"/>
      <c r="FZY89" s="453"/>
      <c r="FZZ89" s="453"/>
      <c r="GAA89" s="453"/>
      <c r="GAB89" s="453"/>
      <c r="GAC89" s="453"/>
      <c r="GAD89" s="453"/>
      <c r="GAE89" s="453"/>
      <c r="GAF89" s="453"/>
      <c r="GAG89" s="453"/>
      <c r="GAH89" s="453"/>
      <c r="GAI89" s="453"/>
      <c r="GAJ89" s="453"/>
      <c r="GAK89" s="453"/>
      <c r="GAL89" s="453"/>
      <c r="GAM89" s="453"/>
      <c r="GAN89" s="453"/>
      <c r="GAO89" s="453"/>
      <c r="GAP89" s="453"/>
      <c r="GAQ89" s="453"/>
      <c r="GAR89" s="453"/>
      <c r="GAS89" s="453"/>
      <c r="GAT89" s="453"/>
      <c r="GAU89" s="453"/>
      <c r="GAV89" s="453"/>
      <c r="GAW89" s="453"/>
      <c r="GAX89" s="453"/>
      <c r="GAY89" s="453"/>
      <c r="GAZ89" s="453"/>
      <c r="GBA89" s="453"/>
      <c r="GBB89" s="453"/>
      <c r="GBC89" s="453"/>
      <c r="GBD89" s="453"/>
      <c r="GBE89" s="453"/>
      <c r="GBF89" s="453"/>
      <c r="GBG89" s="453"/>
      <c r="GBH89" s="453"/>
      <c r="GBI89" s="453"/>
      <c r="GBJ89" s="453"/>
      <c r="GBK89" s="453"/>
      <c r="GBL89" s="453"/>
      <c r="GBM89" s="453"/>
      <c r="GBN89" s="453"/>
      <c r="GBO89" s="453"/>
      <c r="GBP89" s="453"/>
      <c r="GBQ89" s="453"/>
      <c r="GBR89" s="453"/>
      <c r="GBS89" s="453"/>
      <c r="GBT89" s="453"/>
      <c r="GBU89" s="453"/>
      <c r="GBV89" s="453"/>
      <c r="GBW89" s="453"/>
      <c r="GBX89" s="453"/>
      <c r="GBY89" s="453"/>
      <c r="GBZ89" s="453"/>
      <c r="GCA89" s="453"/>
      <c r="GCB89" s="453"/>
      <c r="GCC89" s="453"/>
      <c r="GCD89" s="453"/>
      <c r="GCE89" s="453"/>
      <c r="GCF89" s="453"/>
      <c r="GCG89" s="453"/>
      <c r="GCH89" s="453"/>
      <c r="GCI89" s="453"/>
      <c r="GCJ89" s="453"/>
      <c r="GCK89" s="453"/>
      <c r="GCL89" s="453"/>
      <c r="GCM89" s="453"/>
      <c r="GCN89" s="453"/>
      <c r="GCO89" s="453"/>
      <c r="GCP89" s="453"/>
      <c r="GCQ89" s="453"/>
      <c r="GCR89" s="453"/>
      <c r="GCS89" s="453"/>
      <c r="GCT89" s="453"/>
      <c r="GCU89" s="453"/>
      <c r="GCV89" s="453"/>
      <c r="GCW89" s="453"/>
      <c r="GCX89" s="453"/>
      <c r="GCY89" s="453"/>
      <c r="GCZ89" s="453"/>
      <c r="GDA89" s="453"/>
      <c r="GDB89" s="453"/>
      <c r="GDC89" s="453"/>
      <c r="GDD89" s="453"/>
      <c r="GDE89" s="453"/>
      <c r="GDF89" s="453"/>
      <c r="GDG89" s="453"/>
      <c r="GDH89" s="453"/>
      <c r="GDI89" s="453"/>
      <c r="GDJ89" s="453"/>
      <c r="GDK89" s="453"/>
      <c r="GDL89" s="453"/>
      <c r="GDM89" s="453"/>
      <c r="GDN89" s="453"/>
      <c r="GDO89" s="453"/>
      <c r="GDP89" s="453"/>
      <c r="GDQ89" s="453"/>
      <c r="GDR89" s="453"/>
      <c r="GDS89" s="453"/>
      <c r="GDT89" s="453"/>
      <c r="GDU89" s="453"/>
      <c r="GDV89" s="453"/>
      <c r="GDW89" s="453"/>
      <c r="GDX89" s="453"/>
      <c r="GDY89" s="453"/>
      <c r="GDZ89" s="453"/>
      <c r="GEA89" s="453"/>
      <c r="GEB89" s="453"/>
      <c r="GEC89" s="453"/>
      <c r="GED89" s="453"/>
      <c r="GEE89" s="453"/>
      <c r="GEF89" s="453"/>
      <c r="GEG89" s="453"/>
      <c r="GEH89" s="453"/>
      <c r="GEI89" s="453"/>
      <c r="GEJ89" s="453"/>
      <c r="GEK89" s="453"/>
      <c r="GEL89" s="453"/>
      <c r="GEM89" s="453"/>
      <c r="GEN89" s="453"/>
      <c r="GEO89" s="453"/>
      <c r="GEP89" s="453"/>
      <c r="GEQ89" s="453"/>
      <c r="GER89" s="453"/>
      <c r="GES89" s="453"/>
      <c r="GET89" s="453"/>
      <c r="GEU89" s="453"/>
      <c r="GEV89" s="453"/>
      <c r="GEW89" s="453"/>
      <c r="GEX89" s="453"/>
      <c r="GEY89" s="453"/>
      <c r="GEZ89" s="453"/>
      <c r="GFA89" s="453"/>
      <c r="GFB89" s="453"/>
      <c r="GFC89" s="453"/>
      <c r="GFD89" s="453"/>
      <c r="GFE89" s="453"/>
      <c r="GFF89" s="453"/>
      <c r="GFG89" s="453"/>
      <c r="GFH89" s="453"/>
      <c r="GFI89" s="453"/>
      <c r="GFJ89" s="453"/>
      <c r="GFK89" s="453"/>
      <c r="GFL89" s="453"/>
      <c r="GFM89" s="453"/>
      <c r="GFN89" s="453"/>
      <c r="GFO89" s="453"/>
      <c r="GFP89" s="453"/>
      <c r="GFQ89" s="453"/>
      <c r="GFR89" s="453"/>
      <c r="GFS89" s="453"/>
      <c r="GFT89" s="453"/>
      <c r="GFU89" s="453"/>
      <c r="GFV89" s="453"/>
      <c r="GFW89" s="453"/>
      <c r="GFX89" s="453"/>
      <c r="GFY89" s="453"/>
      <c r="GFZ89" s="453"/>
      <c r="GGA89" s="453"/>
      <c r="GGB89" s="453"/>
      <c r="GGC89" s="453"/>
      <c r="GGD89" s="453"/>
      <c r="GGE89" s="453"/>
      <c r="GGF89" s="453"/>
      <c r="GGG89" s="453"/>
      <c r="GGH89" s="453"/>
      <c r="GGI89" s="453"/>
      <c r="GGJ89" s="453"/>
      <c r="GGK89" s="453"/>
      <c r="GGL89" s="453"/>
      <c r="GGM89" s="453"/>
      <c r="GGN89" s="453"/>
      <c r="GGO89" s="453"/>
      <c r="GGP89" s="453"/>
      <c r="GGQ89" s="453"/>
      <c r="GGR89" s="453"/>
      <c r="GGS89" s="453"/>
      <c r="GGT89" s="453"/>
      <c r="GGU89" s="453"/>
      <c r="GGV89" s="453"/>
      <c r="GGW89" s="453"/>
      <c r="GGX89" s="453"/>
      <c r="GGY89" s="453"/>
      <c r="GGZ89" s="453"/>
      <c r="GHA89" s="453"/>
      <c r="GHB89" s="453"/>
      <c r="GHC89" s="453"/>
      <c r="GHD89" s="453"/>
      <c r="GHE89" s="453"/>
      <c r="GHF89" s="453"/>
      <c r="GHG89" s="453"/>
      <c r="GHH89" s="453"/>
      <c r="GHI89" s="453"/>
      <c r="GHJ89" s="453"/>
      <c r="GHK89" s="453"/>
      <c r="GHL89" s="453"/>
      <c r="GHM89" s="453"/>
      <c r="GHN89" s="453"/>
      <c r="GHO89" s="453"/>
      <c r="GHP89" s="453"/>
      <c r="GHQ89" s="453"/>
      <c r="GHR89" s="453"/>
      <c r="GHS89" s="453"/>
      <c r="GHT89" s="453"/>
      <c r="GHU89" s="453"/>
      <c r="GHV89" s="453"/>
      <c r="GHW89" s="453"/>
      <c r="GHX89" s="453"/>
      <c r="GHY89" s="453"/>
      <c r="GHZ89" s="453"/>
      <c r="GIA89" s="453"/>
      <c r="GIB89" s="453"/>
      <c r="GIC89" s="453"/>
      <c r="GID89" s="453"/>
      <c r="GIE89" s="453"/>
      <c r="GIF89" s="453"/>
      <c r="GIG89" s="453"/>
      <c r="GIH89" s="453"/>
      <c r="GII89" s="453"/>
      <c r="GIJ89" s="453"/>
      <c r="GIK89" s="453"/>
      <c r="GIL89" s="453"/>
      <c r="GIM89" s="453"/>
      <c r="GIN89" s="453"/>
      <c r="GIO89" s="453"/>
      <c r="GIP89" s="453"/>
      <c r="GIQ89" s="453"/>
      <c r="GIR89" s="453"/>
      <c r="GIS89" s="453"/>
      <c r="GIT89" s="453"/>
      <c r="GIU89" s="453"/>
      <c r="GIV89" s="453"/>
      <c r="GIW89" s="453"/>
      <c r="GIX89" s="453"/>
      <c r="GIY89" s="453"/>
      <c r="GIZ89" s="453"/>
      <c r="GJA89" s="453"/>
      <c r="GJB89" s="453"/>
      <c r="GJC89" s="453"/>
      <c r="GJD89" s="453"/>
      <c r="GJE89" s="453"/>
      <c r="GJF89" s="453"/>
      <c r="GJG89" s="453"/>
      <c r="GJH89" s="453"/>
      <c r="GJI89" s="453"/>
      <c r="GJJ89" s="453"/>
      <c r="GJK89" s="453"/>
      <c r="GJL89" s="453"/>
      <c r="GJM89" s="453"/>
      <c r="GJN89" s="453"/>
      <c r="GJO89" s="453"/>
      <c r="GJP89" s="453"/>
      <c r="GJQ89" s="453"/>
      <c r="GJR89" s="453"/>
      <c r="GJS89" s="453"/>
      <c r="GJT89" s="453"/>
      <c r="GJU89" s="453"/>
      <c r="GJV89" s="453"/>
      <c r="GJW89" s="453"/>
      <c r="GJX89" s="453"/>
      <c r="GJY89" s="453"/>
      <c r="GJZ89" s="453"/>
      <c r="GKA89" s="453"/>
      <c r="GKB89" s="453"/>
      <c r="GKC89" s="453"/>
      <c r="GKD89" s="453"/>
      <c r="GKE89" s="453"/>
      <c r="GKF89" s="453"/>
      <c r="GKG89" s="453"/>
      <c r="GKH89" s="453"/>
      <c r="GKI89" s="453"/>
      <c r="GKJ89" s="453"/>
      <c r="GKK89" s="453"/>
      <c r="GKL89" s="453"/>
      <c r="GKM89" s="453"/>
      <c r="GKN89" s="453"/>
      <c r="GKO89" s="453"/>
      <c r="GKP89" s="453"/>
      <c r="GKQ89" s="453"/>
      <c r="GKR89" s="453"/>
      <c r="GKS89" s="453"/>
      <c r="GKT89" s="453"/>
      <c r="GKU89" s="453"/>
      <c r="GKV89" s="453"/>
      <c r="GKW89" s="453"/>
      <c r="GKX89" s="453"/>
      <c r="GKY89" s="453"/>
      <c r="GKZ89" s="453"/>
      <c r="GLA89" s="453"/>
      <c r="GLB89" s="453"/>
      <c r="GLC89" s="453"/>
      <c r="GLD89" s="453"/>
      <c r="GLE89" s="453"/>
      <c r="GLF89" s="453"/>
      <c r="GLG89" s="453"/>
      <c r="GLH89" s="453"/>
      <c r="GLI89" s="453"/>
      <c r="GLJ89" s="453"/>
      <c r="GLK89" s="453"/>
      <c r="GLL89" s="453"/>
      <c r="GLM89" s="453"/>
      <c r="GLN89" s="453"/>
      <c r="GLO89" s="453"/>
      <c r="GLP89" s="453"/>
      <c r="GLQ89" s="453"/>
      <c r="GLR89" s="453"/>
      <c r="GLS89" s="453"/>
      <c r="GLT89" s="453"/>
      <c r="GLU89" s="453"/>
      <c r="GLV89" s="453"/>
      <c r="GLW89" s="453"/>
      <c r="GLX89" s="453"/>
      <c r="GLY89" s="453"/>
      <c r="GLZ89" s="453"/>
      <c r="GMA89" s="453"/>
      <c r="GMB89" s="453"/>
      <c r="GMC89" s="453"/>
      <c r="GMD89" s="453"/>
      <c r="GME89" s="453"/>
      <c r="GMF89" s="453"/>
      <c r="GMG89" s="453"/>
      <c r="GMH89" s="453"/>
      <c r="GMI89" s="453"/>
      <c r="GMJ89" s="453"/>
      <c r="GMK89" s="453"/>
      <c r="GML89" s="453"/>
      <c r="GMM89" s="453"/>
      <c r="GMN89" s="453"/>
      <c r="GMO89" s="453"/>
      <c r="GMP89" s="453"/>
      <c r="GMQ89" s="453"/>
      <c r="GMR89" s="453"/>
      <c r="GMS89" s="453"/>
      <c r="GMT89" s="453"/>
      <c r="GMU89" s="453"/>
      <c r="GMV89" s="453"/>
      <c r="GMW89" s="453"/>
      <c r="GMX89" s="453"/>
      <c r="GMY89" s="453"/>
      <c r="GMZ89" s="453"/>
      <c r="GNA89" s="453"/>
      <c r="GNB89" s="453"/>
      <c r="GNC89" s="453"/>
      <c r="GND89" s="453"/>
      <c r="GNE89" s="453"/>
      <c r="GNF89" s="453"/>
      <c r="GNG89" s="453"/>
      <c r="GNH89" s="453"/>
      <c r="GNI89" s="453"/>
      <c r="GNJ89" s="453"/>
      <c r="GNK89" s="453"/>
      <c r="GNL89" s="453"/>
      <c r="GNM89" s="453"/>
      <c r="GNN89" s="453"/>
      <c r="GNO89" s="453"/>
      <c r="GNP89" s="453"/>
      <c r="GNQ89" s="453"/>
      <c r="GNR89" s="453"/>
      <c r="GNS89" s="453"/>
      <c r="GNT89" s="453"/>
      <c r="GNU89" s="453"/>
      <c r="GNV89" s="453"/>
      <c r="GNW89" s="453"/>
      <c r="GNX89" s="453"/>
      <c r="GNY89" s="453"/>
      <c r="GNZ89" s="453"/>
      <c r="GOA89" s="453"/>
      <c r="GOB89" s="453"/>
      <c r="GOC89" s="453"/>
      <c r="GOD89" s="453"/>
      <c r="GOE89" s="453"/>
      <c r="GOF89" s="453"/>
      <c r="GOG89" s="453"/>
      <c r="GOH89" s="453"/>
      <c r="GOI89" s="453"/>
      <c r="GOJ89" s="453"/>
      <c r="GOK89" s="453"/>
      <c r="GOL89" s="453"/>
      <c r="GOM89" s="453"/>
      <c r="GON89" s="453"/>
      <c r="GOO89" s="453"/>
      <c r="GOP89" s="453"/>
      <c r="GOQ89" s="453"/>
      <c r="GOR89" s="453"/>
      <c r="GOS89" s="453"/>
      <c r="GOT89" s="453"/>
      <c r="GOU89" s="453"/>
      <c r="GOV89" s="453"/>
      <c r="GOW89" s="453"/>
      <c r="GOX89" s="453"/>
      <c r="GOY89" s="453"/>
      <c r="GOZ89" s="453"/>
      <c r="GPA89" s="453"/>
      <c r="GPB89" s="453"/>
      <c r="GPC89" s="453"/>
      <c r="GPD89" s="453"/>
      <c r="GPE89" s="453"/>
      <c r="GPF89" s="453"/>
      <c r="GPG89" s="453"/>
      <c r="GPH89" s="453"/>
      <c r="GPI89" s="453"/>
      <c r="GPJ89" s="453"/>
      <c r="GPK89" s="453"/>
      <c r="GPL89" s="453"/>
      <c r="GPM89" s="453"/>
      <c r="GPN89" s="453"/>
      <c r="GPO89" s="453"/>
      <c r="GPP89" s="453"/>
      <c r="GPQ89" s="453"/>
      <c r="GPR89" s="453"/>
      <c r="GPS89" s="453"/>
      <c r="GPT89" s="453"/>
      <c r="GPU89" s="453"/>
      <c r="GPV89" s="453"/>
      <c r="GPW89" s="453"/>
      <c r="GPX89" s="453"/>
      <c r="GPY89" s="453"/>
      <c r="GPZ89" s="453"/>
      <c r="GQA89" s="453"/>
      <c r="GQB89" s="453"/>
      <c r="GQC89" s="453"/>
      <c r="GQD89" s="453"/>
      <c r="GQE89" s="453"/>
      <c r="GQF89" s="453"/>
      <c r="GQG89" s="453"/>
      <c r="GQH89" s="453"/>
      <c r="GQI89" s="453"/>
      <c r="GQJ89" s="453"/>
      <c r="GQK89" s="453"/>
      <c r="GQL89" s="453"/>
      <c r="GQM89" s="453"/>
      <c r="GQN89" s="453"/>
      <c r="GQO89" s="453"/>
      <c r="GQP89" s="453"/>
      <c r="GQQ89" s="453"/>
      <c r="GQR89" s="453"/>
      <c r="GQS89" s="453"/>
      <c r="GQT89" s="453"/>
      <c r="GQU89" s="453"/>
      <c r="GQV89" s="453"/>
      <c r="GQW89" s="453"/>
      <c r="GQX89" s="453"/>
      <c r="GQY89" s="453"/>
      <c r="GQZ89" s="453"/>
      <c r="GRA89" s="453"/>
      <c r="GRB89" s="453"/>
      <c r="GRC89" s="453"/>
      <c r="GRD89" s="453"/>
      <c r="GRE89" s="453"/>
      <c r="GRF89" s="453"/>
      <c r="GRG89" s="453"/>
      <c r="GRH89" s="453"/>
      <c r="GRI89" s="453"/>
      <c r="GRJ89" s="453"/>
      <c r="GRK89" s="453"/>
      <c r="GRL89" s="453"/>
      <c r="GRM89" s="453"/>
      <c r="GRN89" s="453"/>
      <c r="GRO89" s="453"/>
      <c r="GRP89" s="453"/>
      <c r="GRQ89" s="453"/>
      <c r="GRR89" s="453"/>
      <c r="GRS89" s="453"/>
      <c r="GRT89" s="453"/>
      <c r="GRU89" s="453"/>
      <c r="GRV89" s="453"/>
      <c r="GRW89" s="453"/>
      <c r="GRX89" s="453"/>
      <c r="GRY89" s="453"/>
      <c r="GRZ89" s="453"/>
      <c r="GSA89" s="453"/>
      <c r="GSB89" s="453"/>
      <c r="GSC89" s="453"/>
      <c r="GSD89" s="453"/>
      <c r="GSE89" s="453"/>
      <c r="GSF89" s="453"/>
      <c r="GSG89" s="453"/>
      <c r="GSH89" s="453"/>
      <c r="GSI89" s="453"/>
      <c r="GSJ89" s="453"/>
      <c r="GSK89" s="453"/>
      <c r="GSL89" s="453"/>
      <c r="GSM89" s="453"/>
      <c r="GSN89" s="453"/>
      <c r="GSO89" s="453"/>
      <c r="GSP89" s="453"/>
      <c r="GSQ89" s="453"/>
      <c r="GSR89" s="453"/>
      <c r="GSS89" s="453"/>
      <c r="GST89" s="453"/>
      <c r="GSU89" s="453"/>
      <c r="GSV89" s="453"/>
      <c r="GSW89" s="453"/>
      <c r="GSX89" s="453"/>
      <c r="GSY89" s="453"/>
      <c r="GSZ89" s="453"/>
      <c r="GTA89" s="453"/>
      <c r="GTB89" s="453"/>
      <c r="GTC89" s="453"/>
      <c r="GTD89" s="453"/>
      <c r="GTE89" s="453"/>
      <c r="GTF89" s="453"/>
      <c r="GTG89" s="453"/>
      <c r="GTH89" s="453"/>
      <c r="GTI89" s="453"/>
      <c r="GTJ89" s="453"/>
      <c r="GTK89" s="453"/>
      <c r="GTL89" s="453"/>
      <c r="GTM89" s="453"/>
      <c r="GTN89" s="453"/>
      <c r="GTO89" s="453"/>
      <c r="GTP89" s="453"/>
      <c r="GTQ89" s="453"/>
      <c r="GTR89" s="453"/>
      <c r="GTS89" s="453"/>
      <c r="GTT89" s="453"/>
      <c r="GTU89" s="453"/>
      <c r="GTV89" s="453"/>
      <c r="GTW89" s="453"/>
      <c r="GTX89" s="453"/>
      <c r="GTY89" s="453"/>
      <c r="GTZ89" s="453"/>
      <c r="GUA89" s="453"/>
      <c r="GUB89" s="453"/>
      <c r="GUC89" s="453"/>
      <c r="GUD89" s="453"/>
      <c r="GUE89" s="453"/>
      <c r="GUF89" s="453"/>
      <c r="GUG89" s="453"/>
      <c r="GUH89" s="453"/>
      <c r="GUI89" s="453"/>
      <c r="GUJ89" s="453"/>
      <c r="GUK89" s="453"/>
      <c r="GUL89" s="453"/>
      <c r="GUM89" s="453"/>
      <c r="GUN89" s="453"/>
      <c r="GUO89" s="453"/>
      <c r="GUP89" s="453"/>
      <c r="GUQ89" s="453"/>
      <c r="GUR89" s="453"/>
      <c r="GUS89" s="453"/>
      <c r="GUT89" s="453"/>
      <c r="GUU89" s="453"/>
      <c r="GUV89" s="453"/>
      <c r="GUW89" s="453"/>
      <c r="GUX89" s="453"/>
      <c r="GUY89" s="453"/>
      <c r="GUZ89" s="453"/>
      <c r="GVA89" s="453"/>
      <c r="GVB89" s="453"/>
      <c r="GVC89" s="453"/>
      <c r="GVD89" s="453"/>
      <c r="GVE89" s="453"/>
      <c r="GVF89" s="453"/>
      <c r="GVG89" s="453"/>
      <c r="GVH89" s="453"/>
      <c r="GVI89" s="453"/>
      <c r="GVJ89" s="453"/>
      <c r="GVK89" s="453"/>
      <c r="GVL89" s="453"/>
      <c r="GVM89" s="453"/>
      <c r="GVN89" s="453"/>
      <c r="GVO89" s="453"/>
      <c r="GVP89" s="453"/>
      <c r="GVQ89" s="453"/>
      <c r="GVR89" s="453"/>
      <c r="GVS89" s="453"/>
      <c r="GVT89" s="453"/>
      <c r="GVU89" s="453"/>
      <c r="GVV89" s="453"/>
      <c r="GVW89" s="453"/>
      <c r="GVX89" s="453"/>
      <c r="GVY89" s="453"/>
      <c r="GVZ89" s="453"/>
      <c r="GWA89" s="453"/>
      <c r="GWB89" s="453"/>
      <c r="GWC89" s="453"/>
      <c r="GWD89" s="453"/>
      <c r="GWE89" s="453"/>
      <c r="GWF89" s="453"/>
      <c r="GWG89" s="453"/>
      <c r="GWH89" s="453"/>
      <c r="GWI89" s="453"/>
      <c r="GWJ89" s="453"/>
      <c r="GWK89" s="453"/>
      <c r="GWL89" s="453"/>
      <c r="GWM89" s="453"/>
      <c r="GWN89" s="453"/>
      <c r="GWO89" s="453"/>
      <c r="GWP89" s="453"/>
      <c r="GWQ89" s="453"/>
      <c r="GWR89" s="453"/>
      <c r="GWS89" s="453"/>
      <c r="GWT89" s="453"/>
      <c r="GWU89" s="453"/>
      <c r="GWV89" s="453"/>
      <c r="GWW89" s="453"/>
      <c r="GWX89" s="453"/>
      <c r="GWY89" s="453"/>
      <c r="GWZ89" s="453"/>
      <c r="GXA89" s="453"/>
      <c r="GXB89" s="453"/>
      <c r="GXC89" s="453"/>
      <c r="GXD89" s="453"/>
      <c r="GXE89" s="453"/>
      <c r="GXF89" s="453"/>
      <c r="GXG89" s="453"/>
      <c r="GXH89" s="453"/>
      <c r="GXI89" s="453"/>
      <c r="GXJ89" s="453"/>
      <c r="GXK89" s="453"/>
      <c r="GXL89" s="453"/>
      <c r="GXM89" s="453"/>
      <c r="GXN89" s="453"/>
      <c r="GXO89" s="453"/>
      <c r="GXP89" s="453"/>
      <c r="GXQ89" s="453"/>
      <c r="GXR89" s="453"/>
      <c r="GXS89" s="453"/>
      <c r="GXT89" s="453"/>
      <c r="GXU89" s="453"/>
      <c r="GXV89" s="453"/>
      <c r="GXW89" s="453"/>
      <c r="GXX89" s="453"/>
      <c r="GXY89" s="453"/>
      <c r="GXZ89" s="453"/>
      <c r="GYA89" s="453"/>
      <c r="GYB89" s="453"/>
      <c r="GYC89" s="453"/>
      <c r="GYD89" s="453"/>
      <c r="GYE89" s="453"/>
      <c r="GYF89" s="453"/>
      <c r="GYG89" s="453"/>
      <c r="GYH89" s="453"/>
      <c r="GYI89" s="453"/>
      <c r="GYJ89" s="453"/>
      <c r="GYK89" s="453"/>
      <c r="GYL89" s="453"/>
      <c r="GYM89" s="453"/>
      <c r="GYN89" s="453"/>
      <c r="GYO89" s="453"/>
      <c r="GYP89" s="453"/>
      <c r="GYQ89" s="453"/>
      <c r="GYR89" s="453"/>
      <c r="GYS89" s="453"/>
      <c r="GYT89" s="453"/>
      <c r="GYU89" s="453"/>
      <c r="GYV89" s="453"/>
      <c r="GYW89" s="453"/>
      <c r="GYX89" s="453"/>
      <c r="GYY89" s="453"/>
      <c r="GYZ89" s="453"/>
      <c r="GZA89" s="453"/>
      <c r="GZB89" s="453"/>
      <c r="GZC89" s="453"/>
      <c r="GZD89" s="453"/>
      <c r="GZE89" s="453"/>
      <c r="GZF89" s="453"/>
      <c r="GZG89" s="453"/>
      <c r="GZH89" s="453"/>
      <c r="GZI89" s="453"/>
      <c r="GZJ89" s="453"/>
      <c r="GZK89" s="453"/>
      <c r="GZL89" s="453"/>
      <c r="GZM89" s="453"/>
      <c r="GZN89" s="453"/>
      <c r="GZO89" s="453"/>
      <c r="GZP89" s="453"/>
      <c r="GZQ89" s="453"/>
      <c r="GZR89" s="453"/>
      <c r="GZS89" s="453"/>
      <c r="GZT89" s="453"/>
      <c r="GZU89" s="453"/>
      <c r="GZV89" s="453"/>
      <c r="GZW89" s="453"/>
      <c r="GZX89" s="453"/>
      <c r="GZY89" s="453"/>
      <c r="GZZ89" s="453"/>
      <c r="HAA89" s="453"/>
      <c r="HAB89" s="453"/>
      <c r="HAC89" s="453"/>
      <c r="HAD89" s="453"/>
      <c r="HAE89" s="453"/>
      <c r="HAF89" s="453"/>
      <c r="HAG89" s="453"/>
      <c r="HAH89" s="453"/>
      <c r="HAI89" s="453"/>
      <c r="HAJ89" s="453"/>
      <c r="HAK89" s="453"/>
      <c r="HAL89" s="453"/>
      <c r="HAM89" s="453"/>
      <c r="HAN89" s="453"/>
      <c r="HAO89" s="453"/>
      <c r="HAP89" s="453"/>
      <c r="HAQ89" s="453"/>
      <c r="HAR89" s="453"/>
      <c r="HAS89" s="453"/>
      <c r="HAT89" s="453"/>
      <c r="HAU89" s="453"/>
      <c r="HAV89" s="453"/>
      <c r="HAW89" s="453"/>
      <c r="HAX89" s="453"/>
      <c r="HAY89" s="453"/>
      <c r="HAZ89" s="453"/>
      <c r="HBA89" s="453"/>
      <c r="HBB89" s="453"/>
      <c r="HBC89" s="453"/>
      <c r="HBD89" s="453"/>
      <c r="HBE89" s="453"/>
      <c r="HBF89" s="453"/>
      <c r="HBG89" s="453"/>
      <c r="HBH89" s="453"/>
      <c r="HBI89" s="453"/>
      <c r="HBJ89" s="453"/>
      <c r="HBK89" s="453"/>
      <c r="HBL89" s="453"/>
      <c r="HBM89" s="453"/>
      <c r="HBN89" s="453"/>
      <c r="HBO89" s="453"/>
      <c r="HBP89" s="453"/>
      <c r="HBQ89" s="453"/>
      <c r="HBR89" s="453"/>
      <c r="HBS89" s="453"/>
      <c r="HBT89" s="453"/>
      <c r="HBU89" s="453"/>
      <c r="HBV89" s="453"/>
      <c r="HBW89" s="453"/>
      <c r="HBX89" s="453"/>
      <c r="HBY89" s="453"/>
      <c r="HBZ89" s="453"/>
      <c r="HCA89" s="453"/>
      <c r="HCB89" s="453"/>
      <c r="HCC89" s="453"/>
      <c r="HCD89" s="453"/>
      <c r="HCE89" s="453"/>
      <c r="HCF89" s="453"/>
      <c r="HCG89" s="453"/>
      <c r="HCH89" s="453"/>
      <c r="HCI89" s="453"/>
      <c r="HCJ89" s="453"/>
      <c r="HCK89" s="453"/>
      <c r="HCL89" s="453"/>
      <c r="HCM89" s="453"/>
      <c r="HCN89" s="453"/>
      <c r="HCO89" s="453"/>
      <c r="HCP89" s="453"/>
      <c r="HCQ89" s="453"/>
      <c r="HCR89" s="453"/>
      <c r="HCS89" s="453"/>
      <c r="HCT89" s="453"/>
      <c r="HCU89" s="453"/>
      <c r="HCV89" s="453"/>
      <c r="HCW89" s="453"/>
      <c r="HCX89" s="453"/>
      <c r="HCY89" s="453"/>
      <c r="HCZ89" s="453"/>
      <c r="HDA89" s="453"/>
      <c r="HDB89" s="453"/>
      <c r="HDC89" s="453"/>
      <c r="HDD89" s="453"/>
      <c r="HDE89" s="453"/>
      <c r="HDF89" s="453"/>
      <c r="HDG89" s="453"/>
      <c r="HDH89" s="453"/>
      <c r="HDI89" s="453"/>
      <c r="HDJ89" s="453"/>
      <c r="HDK89" s="453"/>
      <c r="HDL89" s="453"/>
      <c r="HDM89" s="453"/>
      <c r="HDN89" s="453"/>
      <c r="HDO89" s="453"/>
      <c r="HDP89" s="453"/>
      <c r="HDQ89" s="453"/>
      <c r="HDR89" s="453"/>
      <c r="HDS89" s="453"/>
      <c r="HDT89" s="453"/>
      <c r="HDU89" s="453"/>
      <c r="HDV89" s="453"/>
      <c r="HDW89" s="453"/>
      <c r="HDX89" s="453"/>
      <c r="HDY89" s="453"/>
      <c r="HDZ89" s="453"/>
      <c r="HEA89" s="453"/>
      <c r="HEB89" s="453"/>
      <c r="HEC89" s="453"/>
      <c r="HED89" s="453"/>
      <c r="HEE89" s="453"/>
      <c r="HEF89" s="453"/>
      <c r="HEG89" s="453"/>
      <c r="HEH89" s="453"/>
      <c r="HEI89" s="453"/>
      <c r="HEJ89" s="453"/>
      <c r="HEK89" s="453"/>
      <c r="HEL89" s="453"/>
      <c r="HEM89" s="453"/>
      <c r="HEN89" s="453"/>
      <c r="HEO89" s="453"/>
      <c r="HEP89" s="453"/>
      <c r="HEQ89" s="453"/>
      <c r="HER89" s="453"/>
      <c r="HES89" s="453"/>
      <c r="HET89" s="453"/>
      <c r="HEU89" s="453"/>
      <c r="HEV89" s="453"/>
      <c r="HEW89" s="453"/>
      <c r="HEX89" s="453"/>
      <c r="HEY89" s="453"/>
      <c r="HEZ89" s="453"/>
      <c r="HFA89" s="453"/>
      <c r="HFB89" s="453"/>
      <c r="HFC89" s="453"/>
      <c r="HFD89" s="453"/>
      <c r="HFE89" s="453"/>
      <c r="HFF89" s="453"/>
      <c r="HFG89" s="453"/>
      <c r="HFH89" s="453"/>
      <c r="HFI89" s="453"/>
      <c r="HFJ89" s="453"/>
      <c r="HFK89" s="453"/>
      <c r="HFL89" s="453"/>
      <c r="HFM89" s="453"/>
      <c r="HFN89" s="453"/>
      <c r="HFO89" s="453"/>
      <c r="HFP89" s="453"/>
      <c r="HFQ89" s="453"/>
      <c r="HFR89" s="453"/>
      <c r="HFS89" s="453"/>
      <c r="HFT89" s="453"/>
      <c r="HFU89" s="453"/>
      <c r="HFV89" s="453"/>
      <c r="HFW89" s="453"/>
      <c r="HFX89" s="453"/>
      <c r="HFY89" s="453"/>
      <c r="HFZ89" s="453"/>
      <c r="HGA89" s="453"/>
      <c r="HGB89" s="453"/>
      <c r="HGC89" s="453"/>
      <c r="HGD89" s="453"/>
      <c r="HGE89" s="453"/>
      <c r="HGF89" s="453"/>
      <c r="HGG89" s="453"/>
      <c r="HGH89" s="453"/>
      <c r="HGI89" s="453"/>
      <c r="HGJ89" s="453"/>
      <c r="HGK89" s="453"/>
      <c r="HGL89" s="453"/>
      <c r="HGM89" s="453"/>
      <c r="HGN89" s="453"/>
      <c r="HGO89" s="453"/>
      <c r="HGP89" s="453"/>
      <c r="HGQ89" s="453"/>
      <c r="HGR89" s="453"/>
      <c r="HGS89" s="453"/>
      <c r="HGT89" s="453"/>
      <c r="HGU89" s="453"/>
      <c r="HGV89" s="453"/>
      <c r="HGW89" s="453"/>
      <c r="HGX89" s="453"/>
      <c r="HGY89" s="453"/>
      <c r="HGZ89" s="453"/>
      <c r="HHA89" s="453"/>
      <c r="HHB89" s="453"/>
      <c r="HHC89" s="453"/>
      <c r="HHD89" s="453"/>
      <c r="HHE89" s="453"/>
      <c r="HHF89" s="453"/>
      <c r="HHG89" s="453"/>
      <c r="HHH89" s="453"/>
      <c r="HHI89" s="453"/>
      <c r="HHJ89" s="453"/>
      <c r="HHK89" s="453"/>
      <c r="HHL89" s="453"/>
      <c r="HHM89" s="453"/>
      <c r="HHN89" s="453"/>
      <c r="HHO89" s="453"/>
      <c r="HHP89" s="453"/>
      <c r="HHQ89" s="453"/>
      <c r="HHR89" s="453"/>
      <c r="HHS89" s="453"/>
      <c r="HHT89" s="453"/>
      <c r="HHU89" s="453"/>
      <c r="HHV89" s="453"/>
      <c r="HHW89" s="453"/>
      <c r="HHX89" s="453"/>
      <c r="HHY89" s="453"/>
      <c r="HHZ89" s="453"/>
      <c r="HIA89" s="453"/>
      <c r="HIB89" s="453"/>
      <c r="HIC89" s="453"/>
      <c r="HID89" s="453"/>
      <c r="HIE89" s="453"/>
      <c r="HIF89" s="453"/>
      <c r="HIG89" s="453"/>
      <c r="HIH89" s="453"/>
      <c r="HII89" s="453"/>
      <c r="HIJ89" s="453"/>
      <c r="HIK89" s="453"/>
      <c r="HIL89" s="453"/>
      <c r="HIM89" s="453"/>
      <c r="HIN89" s="453"/>
      <c r="HIO89" s="453"/>
      <c r="HIP89" s="453"/>
      <c r="HIQ89" s="453"/>
      <c r="HIR89" s="453"/>
      <c r="HIS89" s="453"/>
      <c r="HIT89" s="453"/>
      <c r="HIU89" s="453"/>
      <c r="HIV89" s="453"/>
      <c r="HIW89" s="453"/>
      <c r="HIX89" s="453"/>
      <c r="HIY89" s="453"/>
      <c r="HIZ89" s="453"/>
      <c r="HJA89" s="453"/>
      <c r="HJB89" s="453"/>
      <c r="HJC89" s="453"/>
      <c r="HJD89" s="453"/>
      <c r="HJE89" s="453"/>
      <c r="HJF89" s="453"/>
      <c r="HJG89" s="453"/>
      <c r="HJH89" s="453"/>
      <c r="HJI89" s="453"/>
      <c r="HJJ89" s="453"/>
      <c r="HJK89" s="453"/>
      <c r="HJL89" s="453"/>
      <c r="HJM89" s="453"/>
      <c r="HJN89" s="453"/>
      <c r="HJO89" s="453"/>
      <c r="HJP89" s="453"/>
      <c r="HJQ89" s="453"/>
      <c r="HJR89" s="453"/>
      <c r="HJS89" s="453"/>
      <c r="HJT89" s="453"/>
      <c r="HJU89" s="453"/>
      <c r="HJV89" s="453"/>
      <c r="HJW89" s="453"/>
      <c r="HJX89" s="453"/>
      <c r="HJY89" s="453"/>
      <c r="HJZ89" s="453"/>
      <c r="HKA89" s="453"/>
      <c r="HKB89" s="453"/>
      <c r="HKC89" s="453"/>
      <c r="HKD89" s="453"/>
      <c r="HKE89" s="453"/>
      <c r="HKF89" s="453"/>
      <c r="HKG89" s="453"/>
      <c r="HKH89" s="453"/>
      <c r="HKI89" s="453"/>
      <c r="HKJ89" s="453"/>
      <c r="HKK89" s="453"/>
      <c r="HKL89" s="453"/>
      <c r="HKM89" s="453"/>
      <c r="HKN89" s="453"/>
      <c r="HKO89" s="453"/>
      <c r="HKP89" s="453"/>
      <c r="HKQ89" s="453"/>
      <c r="HKR89" s="453"/>
      <c r="HKS89" s="453"/>
      <c r="HKT89" s="453"/>
      <c r="HKU89" s="453"/>
      <c r="HKV89" s="453"/>
      <c r="HKW89" s="453"/>
      <c r="HKX89" s="453"/>
      <c r="HKY89" s="453"/>
      <c r="HKZ89" s="453"/>
      <c r="HLA89" s="453"/>
      <c r="HLB89" s="453"/>
      <c r="HLC89" s="453"/>
      <c r="HLD89" s="453"/>
      <c r="HLE89" s="453"/>
      <c r="HLF89" s="453"/>
      <c r="HLG89" s="453"/>
      <c r="HLH89" s="453"/>
      <c r="HLI89" s="453"/>
      <c r="HLJ89" s="453"/>
      <c r="HLK89" s="453"/>
      <c r="HLL89" s="453"/>
      <c r="HLM89" s="453"/>
      <c r="HLN89" s="453"/>
      <c r="HLO89" s="453"/>
      <c r="HLP89" s="453"/>
      <c r="HLQ89" s="453"/>
      <c r="HLR89" s="453"/>
      <c r="HLS89" s="453"/>
      <c r="HLT89" s="453"/>
      <c r="HLU89" s="453"/>
      <c r="HLV89" s="453"/>
      <c r="HLW89" s="453"/>
      <c r="HLX89" s="453"/>
      <c r="HLY89" s="453"/>
      <c r="HLZ89" s="453"/>
      <c r="HMA89" s="453"/>
      <c r="HMB89" s="453"/>
      <c r="HMC89" s="453"/>
      <c r="HMD89" s="453"/>
      <c r="HME89" s="453"/>
      <c r="HMF89" s="453"/>
      <c r="HMG89" s="453"/>
      <c r="HMH89" s="453"/>
      <c r="HMI89" s="453"/>
      <c r="HMJ89" s="453"/>
      <c r="HMK89" s="453"/>
      <c r="HML89" s="453"/>
      <c r="HMM89" s="453"/>
      <c r="HMN89" s="453"/>
      <c r="HMO89" s="453"/>
      <c r="HMP89" s="453"/>
      <c r="HMQ89" s="453"/>
      <c r="HMR89" s="453"/>
      <c r="HMS89" s="453"/>
      <c r="HMT89" s="453"/>
      <c r="HMU89" s="453"/>
      <c r="HMV89" s="453"/>
      <c r="HMW89" s="453"/>
      <c r="HMX89" s="453"/>
      <c r="HMY89" s="453"/>
      <c r="HMZ89" s="453"/>
      <c r="HNA89" s="453"/>
      <c r="HNB89" s="453"/>
      <c r="HNC89" s="453"/>
      <c r="HND89" s="453"/>
      <c r="HNE89" s="453"/>
      <c r="HNF89" s="453"/>
      <c r="HNG89" s="453"/>
      <c r="HNH89" s="453"/>
      <c r="HNI89" s="453"/>
      <c r="HNJ89" s="453"/>
      <c r="HNK89" s="453"/>
      <c r="HNL89" s="453"/>
      <c r="HNM89" s="453"/>
      <c r="HNN89" s="453"/>
      <c r="HNO89" s="453"/>
      <c r="HNP89" s="453"/>
      <c r="HNQ89" s="453"/>
      <c r="HNR89" s="453"/>
      <c r="HNS89" s="453"/>
      <c r="HNT89" s="453"/>
      <c r="HNU89" s="453"/>
      <c r="HNV89" s="453"/>
      <c r="HNW89" s="453"/>
      <c r="HNX89" s="453"/>
      <c r="HNY89" s="453"/>
      <c r="HNZ89" s="453"/>
      <c r="HOA89" s="453"/>
      <c r="HOB89" s="453"/>
      <c r="HOC89" s="453"/>
      <c r="HOD89" s="453"/>
      <c r="HOE89" s="453"/>
      <c r="HOF89" s="453"/>
      <c r="HOG89" s="453"/>
      <c r="HOH89" s="453"/>
      <c r="HOI89" s="453"/>
      <c r="HOJ89" s="453"/>
      <c r="HOK89" s="453"/>
      <c r="HOL89" s="453"/>
      <c r="HOM89" s="453"/>
      <c r="HON89" s="453"/>
      <c r="HOO89" s="453"/>
      <c r="HOP89" s="453"/>
      <c r="HOQ89" s="453"/>
      <c r="HOR89" s="453"/>
      <c r="HOS89" s="453"/>
      <c r="HOT89" s="453"/>
      <c r="HOU89" s="453"/>
      <c r="HOV89" s="453"/>
      <c r="HOW89" s="453"/>
      <c r="HOX89" s="453"/>
      <c r="HOY89" s="453"/>
      <c r="HOZ89" s="453"/>
      <c r="HPA89" s="453"/>
      <c r="HPB89" s="453"/>
      <c r="HPC89" s="453"/>
      <c r="HPD89" s="453"/>
      <c r="HPE89" s="453"/>
      <c r="HPF89" s="453"/>
      <c r="HPG89" s="453"/>
      <c r="HPH89" s="453"/>
      <c r="HPI89" s="453"/>
      <c r="HPJ89" s="453"/>
      <c r="HPK89" s="453"/>
      <c r="HPL89" s="453"/>
      <c r="HPM89" s="453"/>
      <c r="HPN89" s="453"/>
      <c r="HPO89" s="453"/>
      <c r="HPP89" s="453"/>
      <c r="HPQ89" s="453"/>
      <c r="HPR89" s="453"/>
      <c r="HPS89" s="453"/>
      <c r="HPT89" s="453"/>
      <c r="HPU89" s="453"/>
      <c r="HPV89" s="453"/>
      <c r="HPW89" s="453"/>
      <c r="HPX89" s="453"/>
      <c r="HPY89" s="453"/>
      <c r="HPZ89" s="453"/>
      <c r="HQA89" s="453"/>
      <c r="HQB89" s="453"/>
      <c r="HQC89" s="453"/>
      <c r="HQD89" s="453"/>
      <c r="HQE89" s="453"/>
      <c r="HQF89" s="453"/>
      <c r="HQG89" s="453"/>
      <c r="HQH89" s="453"/>
      <c r="HQI89" s="453"/>
      <c r="HQJ89" s="453"/>
      <c r="HQK89" s="453"/>
      <c r="HQL89" s="453"/>
      <c r="HQM89" s="453"/>
      <c r="HQN89" s="453"/>
      <c r="HQO89" s="453"/>
      <c r="HQP89" s="453"/>
      <c r="HQQ89" s="453"/>
      <c r="HQR89" s="453"/>
      <c r="HQS89" s="453"/>
      <c r="HQT89" s="453"/>
      <c r="HQU89" s="453"/>
      <c r="HQV89" s="453"/>
      <c r="HQW89" s="453"/>
      <c r="HQX89" s="453"/>
      <c r="HQY89" s="453"/>
      <c r="HQZ89" s="453"/>
      <c r="HRA89" s="453"/>
      <c r="HRB89" s="453"/>
      <c r="HRC89" s="453"/>
      <c r="HRD89" s="453"/>
      <c r="HRE89" s="453"/>
      <c r="HRF89" s="453"/>
      <c r="HRG89" s="453"/>
      <c r="HRH89" s="453"/>
      <c r="HRI89" s="453"/>
      <c r="HRJ89" s="453"/>
      <c r="HRK89" s="453"/>
      <c r="HRL89" s="453"/>
      <c r="HRM89" s="453"/>
      <c r="HRN89" s="453"/>
      <c r="HRO89" s="453"/>
      <c r="HRP89" s="453"/>
      <c r="HRQ89" s="453"/>
      <c r="HRR89" s="453"/>
      <c r="HRS89" s="453"/>
      <c r="HRT89" s="453"/>
      <c r="HRU89" s="453"/>
      <c r="HRV89" s="453"/>
      <c r="HRW89" s="453"/>
      <c r="HRX89" s="453"/>
      <c r="HRY89" s="453"/>
      <c r="HRZ89" s="453"/>
      <c r="HSA89" s="453"/>
      <c r="HSB89" s="453"/>
      <c r="HSC89" s="453"/>
      <c r="HSD89" s="453"/>
      <c r="HSE89" s="453"/>
      <c r="HSF89" s="453"/>
      <c r="HSG89" s="453"/>
      <c r="HSH89" s="453"/>
      <c r="HSI89" s="453"/>
      <c r="HSJ89" s="453"/>
      <c r="HSK89" s="453"/>
      <c r="HSL89" s="453"/>
      <c r="HSM89" s="453"/>
      <c r="HSN89" s="453"/>
      <c r="HSO89" s="453"/>
      <c r="HSP89" s="453"/>
      <c r="HSQ89" s="453"/>
      <c r="HSR89" s="453"/>
      <c r="HSS89" s="453"/>
      <c r="HST89" s="453"/>
      <c r="HSU89" s="453"/>
      <c r="HSV89" s="453"/>
      <c r="HSW89" s="453"/>
      <c r="HSX89" s="453"/>
      <c r="HSY89" s="453"/>
      <c r="HSZ89" s="453"/>
      <c r="HTA89" s="453"/>
      <c r="HTB89" s="453"/>
      <c r="HTC89" s="453"/>
      <c r="HTD89" s="453"/>
      <c r="HTE89" s="453"/>
      <c r="HTF89" s="453"/>
      <c r="HTG89" s="453"/>
      <c r="HTH89" s="453"/>
      <c r="HTI89" s="453"/>
      <c r="HTJ89" s="453"/>
      <c r="HTK89" s="453"/>
      <c r="HTL89" s="453"/>
      <c r="HTM89" s="453"/>
      <c r="HTN89" s="453"/>
      <c r="HTO89" s="453"/>
      <c r="HTP89" s="453"/>
      <c r="HTQ89" s="453"/>
      <c r="HTR89" s="453"/>
      <c r="HTS89" s="453"/>
      <c r="HTT89" s="453"/>
      <c r="HTU89" s="453"/>
      <c r="HTV89" s="453"/>
      <c r="HTW89" s="453"/>
      <c r="HTX89" s="453"/>
      <c r="HTY89" s="453"/>
      <c r="HTZ89" s="453"/>
      <c r="HUA89" s="453"/>
      <c r="HUB89" s="453"/>
      <c r="HUC89" s="453"/>
      <c r="HUD89" s="453"/>
      <c r="HUE89" s="453"/>
      <c r="HUF89" s="453"/>
      <c r="HUG89" s="453"/>
      <c r="HUH89" s="453"/>
      <c r="HUI89" s="453"/>
      <c r="HUJ89" s="453"/>
      <c r="HUK89" s="453"/>
      <c r="HUL89" s="453"/>
      <c r="HUM89" s="453"/>
      <c r="HUN89" s="453"/>
      <c r="HUO89" s="453"/>
      <c r="HUP89" s="453"/>
      <c r="HUQ89" s="453"/>
      <c r="HUR89" s="453"/>
      <c r="HUS89" s="453"/>
      <c r="HUT89" s="453"/>
      <c r="HUU89" s="453"/>
      <c r="HUV89" s="453"/>
      <c r="HUW89" s="453"/>
      <c r="HUX89" s="453"/>
      <c r="HUY89" s="453"/>
      <c r="HUZ89" s="453"/>
      <c r="HVA89" s="453"/>
      <c r="HVB89" s="453"/>
      <c r="HVC89" s="453"/>
      <c r="HVD89" s="453"/>
      <c r="HVE89" s="453"/>
      <c r="HVF89" s="453"/>
      <c r="HVG89" s="453"/>
      <c r="HVH89" s="453"/>
      <c r="HVI89" s="453"/>
      <c r="HVJ89" s="453"/>
      <c r="HVK89" s="453"/>
      <c r="HVL89" s="453"/>
      <c r="HVM89" s="453"/>
      <c r="HVN89" s="453"/>
      <c r="HVO89" s="453"/>
      <c r="HVP89" s="453"/>
      <c r="HVQ89" s="453"/>
      <c r="HVR89" s="453"/>
      <c r="HVS89" s="453"/>
      <c r="HVT89" s="453"/>
      <c r="HVU89" s="453"/>
      <c r="HVV89" s="453"/>
      <c r="HVW89" s="453"/>
      <c r="HVX89" s="453"/>
      <c r="HVY89" s="453"/>
      <c r="HVZ89" s="453"/>
      <c r="HWA89" s="453"/>
      <c r="HWB89" s="453"/>
      <c r="HWC89" s="453"/>
      <c r="HWD89" s="453"/>
      <c r="HWE89" s="453"/>
      <c r="HWF89" s="453"/>
      <c r="HWG89" s="453"/>
      <c r="HWH89" s="453"/>
      <c r="HWI89" s="453"/>
      <c r="HWJ89" s="453"/>
      <c r="HWK89" s="453"/>
      <c r="HWL89" s="453"/>
      <c r="HWM89" s="453"/>
      <c r="HWN89" s="453"/>
      <c r="HWO89" s="453"/>
      <c r="HWP89" s="453"/>
      <c r="HWQ89" s="453"/>
      <c r="HWR89" s="453"/>
      <c r="HWS89" s="453"/>
      <c r="HWT89" s="453"/>
      <c r="HWU89" s="453"/>
      <c r="HWV89" s="453"/>
      <c r="HWW89" s="453"/>
      <c r="HWX89" s="453"/>
      <c r="HWY89" s="453"/>
      <c r="HWZ89" s="453"/>
      <c r="HXA89" s="453"/>
      <c r="HXB89" s="453"/>
      <c r="HXC89" s="453"/>
      <c r="HXD89" s="453"/>
      <c r="HXE89" s="453"/>
      <c r="HXF89" s="453"/>
      <c r="HXG89" s="453"/>
      <c r="HXH89" s="453"/>
      <c r="HXI89" s="453"/>
      <c r="HXJ89" s="453"/>
      <c r="HXK89" s="453"/>
      <c r="HXL89" s="453"/>
      <c r="HXM89" s="453"/>
      <c r="HXN89" s="453"/>
      <c r="HXO89" s="453"/>
      <c r="HXP89" s="453"/>
      <c r="HXQ89" s="453"/>
      <c r="HXR89" s="453"/>
      <c r="HXS89" s="453"/>
      <c r="HXT89" s="453"/>
      <c r="HXU89" s="453"/>
      <c r="HXV89" s="453"/>
      <c r="HXW89" s="453"/>
      <c r="HXX89" s="453"/>
      <c r="HXY89" s="453"/>
      <c r="HXZ89" s="453"/>
      <c r="HYA89" s="453"/>
      <c r="HYB89" s="453"/>
      <c r="HYC89" s="453"/>
      <c r="HYD89" s="453"/>
      <c r="HYE89" s="453"/>
      <c r="HYF89" s="453"/>
      <c r="HYG89" s="453"/>
      <c r="HYH89" s="453"/>
      <c r="HYI89" s="453"/>
      <c r="HYJ89" s="453"/>
      <c r="HYK89" s="453"/>
      <c r="HYL89" s="453"/>
      <c r="HYM89" s="453"/>
      <c r="HYN89" s="453"/>
      <c r="HYO89" s="453"/>
      <c r="HYP89" s="453"/>
      <c r="HYQ89" s="453"/>
      <c r="HYR89" s="453"/>
      <c r="HYS89" s="453"/>
      <c r="HYT89" s="453"/>
      <c r="HYU89" s="453"/>
      <c r="HYV89" s="453"/>
      <c r="HYW89" s="453"/>
      <c r="HYX89" s="453"/>
      <c r="HYY89" s="453"/>
      <c r="HYZ89" s="453"/>
      <c r="HZA89" s="453"/>
      <c r="HZB89" s="453"/>
      <c r="HZC89" s="453"/>
      <c r="HZD89" s="453"/>
      <c r="HZE89" s="453"/>
      <c r="HZF89" s="453"/>
      <c r="HZG89" s="453"/>
      <c r="HZH89" s="453"/>
      <c r="HZI89" s="453"/>
      <c r="HZJ89" s="453"/>
      <c r="HZK89" s="453"/>
      <c r="HZL89" s="453"/>
      <c r="HZM89" s="453"/>
      <c r="HZN89" s="453"/>
      <c r="HZO89" s="453"/>
      <c r="HZP89" s="453"/>
      <c r="HZQ89" s="453"/>
      <c r="HZR89" s="453"/>
      <c r="HZS89" s="453"/>
      <c r="HZT89" s="453"/>
      <c r="HZU89" s="453"/>
      <c r="HZV89" s="453"/>
      <c r="HZW89" s="453"/>
      <c r="HZX89" s="453"/>
      <c r="HZY89" s="453"/>
      <c r="HZZ89" s="453"/>
      <c r="IAA89" s="453"/>
      <c r="IAB89" s="453"/>
      <c r="IAC89" s="453"/>
      <c r="IAD89" s="453"/>
      <c r="IAE89" s="453"/>
      <c r="IAF89" s="453"/>
      <c r="IAG89" s="453"/>
      <c r="IAH89" s="453"/>
      <c r="IAI89" s="453"/>
      <c r="IAJ89" s="453"/>
      <c r="IAK89" s="453"/>
      <c r="IAL89" s="453"/>
      <c r="IAM89" s="453"/>
      <c r="IAN89" s="453"/>
      <c r="IAO89" s="453"/>
      <c r="IAP89" s="453"/>
      <c r="IAQ89" s="453"/>
      <c r="IAR89" s="453"/>
      <c r="IAS89" s="453"/>
      <c r="IAT89" s="453"/>
      <c r="IAU89" s="453"/>
      <c r="IAV89" s="453"/>
      <c r="IAW89" s="453"/>
      <c r="IAX89" s="453"/>
      <c r="IAY89" s="453"/>
      <c r="IAZ89" s="453"/>
      <c r="IBA89" s="453"/>
      <c r="IBB89" s="453"/>
      <c r="IBC89" s="453"/>
      <c r="IBD89" s="453"/>
      <c r="IBE89" s="453"/>
      <c r="IBF89" s="453"/>
      <c r="IBG89" s="453"/>
      <c r="IBH89" s="453"/>
      <c r="IBI89" s="453"/>
      <c r="IBJ89" s="453"/>
      <c r="IBK89" s="453"/>
      <c r="IBL89" s="453"/>
      <c r="IBM89" s="453"/>
      <c r="IBN89" s="453"/>
      <c r="IBO89" s="453"/>
      <c r="IBP89" s="453"/>
      <c r="IBQ89" s="453"/>
      <c r="IBR89" s="453"/>
      <c r="IBS89" s="453"/>
      <c r="IBT89" s="453"/>
      <c r="IBU89" s="453"/>
      <c r="IBV89" s="453"/>
      <c r="IBW89" s="453"/>
      <c r="IBX89" s="453"/>
      <c r="IBY89" s="453"/>
      <c r="IBZ89" s="453"/>
      <c r="ICA89" s="453"/>
      <c r="ICB89" s="453"/>
      <c r="ICC89" s="453"/>
      <c r="ICD89" s="453"/>
      <c r="ICE89" s="453"/>
      <c r="ICF89" s="453"/>
      <c r="ICG89" s="453"/>
      <c r="ICH89" s="453"/>
      <c r="ICI89" s="453"/>
      <c r="ICJ89" s="453"/>
      <c r="ICK89" s="453"/>
      <c r="ICL89" s="453"/>
      <c r="ICM89" s="453"/>
      <c r="ICN89" s="453"/>
      <c r="ICO89" s="453"/>
      <c r="ICP89" s="453"/>
      <c r="ICQ89" s="453"/>
      <c r="ICR89" s="453"/>
      <c r="ICS89" s="453"/>
      <c r="ICT89" s="453"/>
      <c r="ICU89" s="453"/>
      <c r="ICV89" s="453"/>
      <c r="ICW89" s="453"/>
      <c r="ICX89" s="453"/>
      <c r="ICY89" s="453"/>
      <c r="ICZ89" s="453"/>
      <c r="IDA89" s="453"/>
      <c r="IDB89" s="453"/>
      <c r="IDC89" s="453"/>
      <c r="IDD89" s="453"/>
      <c r="IDE89" s="453"/>
      <c r="IDF89" s="453"/>
      <c r="IDG89" s="453"/>
      <c r="IDH89" s="453"/>
      <c r="IDI89" s="453"/>
      <c r="IDJ89" s="453"/>
      <c r="IDK89" s="453"/>
      <c r="IDL89" s="453"/>
      <c r="IDM89" s="453"/>
      <c r="IDN89" s="453"/>
      <c r="IDO89" s="453"/>
      <c r="IDP89" s="453"/>
      <c r="IDQ89" s="453"/>
      <c r="IDR89" s="453"/>
      <c r="IDS89" s="453"/>
      <c r="IDT89" s="453"/>
      <c r="IDU89" s="453"/>
      <c r="IDV89" s="453"/>
      <c r="IDW89" s="453"/>
      <c r="IDX89" s="453"/>
      <c r="IDY89" s="453"/>
      <c r="IDZ89" s="453"/>
      <c r="IEA89" s="453"/>
      <c r="IEB89" s="453"/>
      <c r="IEC89" s="453"/>
      <c r="IED89" s="453"/>
      <c r="IEE89" s="453"/>
      <c r="IEF89" s="453"/>
      <c r="IEG89" s="453"/>
      <c r="IEH89" s="453"/>
      <c r="IEI89" s="453"/>
      <c r="IEJ89" s="453"/>
      <c r="IEK89" s="453"/>
      <c r="IEL89" s="453"/>
      <c r="IEM89" s="453"/>
      <c r="IEN89" s="453"/>
      <c r="IEO89" s="453"/>
      <c r="IEP89" s="453"/>
      <c r="IEQ89" s="453"/>
      <c r="IER89" s="453"/>
      <c r="IES89" s="453"/>
      <c r="IET89" s="453"/>
      <c r="IEU89" s="453"/>
      <c r="IEV89" s="453"/>
      <c r="IEW89" s="453"/>
      <c r="IEX89" s="453"/>
      <c r="IEY89" s="453"/>
      <c r="IEZ89" s="453"/>
      <c r="IFA89" s="453"/>
      <c r="IFB89" s="453"/>
      <c r="IFC89" s="453"/>
      <c r="IFD89" s="453"/>
      <c r="IFE89" s="453"/>
      <c r="IFF89" s="453"/>
      <c r="IFG89" s="453"/>
      <c r="IFH89" s="453"/>
      <c r="IFI89" s="453"/>
      <c r="IFJ89" s="453"/>
      <c r="IFK89" s="453"/>
      <c r="IFL89" s="453"/>
      <c r="IFM89" s="453"/>
      <c r="IFN89" s="453"/>
      <c r="IFO89" s="453"/>
      <c r="IFP89" s="453"/>
      <c r="IFQ89" s="453"/>
      <c r="IFR89" s="453"/>
      <c r="IFS89" s="453"/>
      <c r="IFT89" s="453"/>
      <c r="IFU89" s="453"/>
      <c r="IFV89" s="453"/>
      <c r="IFW89" s="453"/>
      <c r="IFX89" s="453"/>
      <c r="IFY89" s="453"/>
      <c r="IFZ89" s="453"/>
      <c r="IGA89" s="453"/>
      <c r="IGB89" s="453"/>
      <c r="IGC89" s="453"/>
      <c r="IGD89" s="453"/>
      <c r="IGE89" s="453"/>
      <c r="IGF89" s="453"/>
      <c r="IGG89" s="453"/>
      <c r="IGH89" s="453"/>
      <c r="IGI89" s="453"/>
      <c r="IGJ89" s="453"/>
      <c r="IGK89" s="453"/>
      <c r="IGL89" s="453"/>
      <c r="IGM89" s="453"/>
      <c r="IGN89" s="453"/>
      <c r="IGO89" s="453"/>
      <c r="IGP89" s="453"/>
      <c r="IGQ89" s="453"/>
      <c r="IGR89" s="453"/>
      <c r="IGS89" s="453"/>
      <c r="IGT89" s="453"/>
      <c r="IGU89" s="453"/>
      <c r="IGV89" s="453"/>
      <c r="IGW89" s="453"/>
      <c r="IGX89" s="453"/>
      <c r="IGY89" s="453"/>
      <c r="IGZ89" s="453"/>
      <c r="IHA89" s="453"/>
      <c r="IHB89" s="453"/>
      <c r="IHC89" s="453"/>
      <c r="IHD89" s="453"/>
      <c r="IHE89" s="453"/>
      <c r="IHF89" s="453"/>
      <c r="IHG89" s="453"/>
      <c r="IHH89" s="453"/>
      <c r="IHI89" s="453"/>
      <c r="IHJ89" s="453"/>
      <c r="IHK89" s="453"/>
      <c r="IHL89" s="453"/>
      <c r="IHM89" s="453"/>
      <c r="IHN89" s="453"/>
      <c r="IHO89" s="453"/>
      <c r="IHP89" s="453"/>
      <c r="IHQ89" s="453"/>
      <c r="IHR89" s="453"/>
      <c r="IHS89" s="453"/>
      <c r="IHT89" s="453"/>
      <c r="IHU89" s="453"/>
      <c r="IHV89" s="453"/>
      <c r="IHW89" s="453"/>
      <c r="IHX89" s="453"/>
      <c r="IHY89" s="453"/>
      <c r="IHZ89" s="453"/>
      <c r="IIA89" s="453"/>
      <c r="IIB89" s="453"/>
      <c r="IIC89" s="453"/>
      <c r="IID89" s="453"/>
      <c r="IIE89" s="453"/>
      <c r="IIF89" s="453"/>
      <c r="IIG89" s="453"/>
      <c r="IIH89" s="453"/>
      <c r="III89" s="453"/>
      <c r="IIJ89" s="453"/>
      <c r="IIK89" s="453"/>
      <c r="IIL89" s="453"/>
      <c r="IIM89" s="453"/>
      <c r="IIN89" s="453"/>
      <c r="IIO89" s="453"/>
      <c r="IIP89" s="453"/>
      <c r="IIQ89" s="453"/>
      <c r="IIR89" s="453"/>
      <c r="IIS89" s="453"/>
      <c r="IIT89" s="453"/>
      <c r="IIU89" s="453"/>
      <c r="IIV89" s="453"/>
      <c r="IIW89" s="453"/>
      <c r="IIX89" s="453"/>
      <c r="IIY89" s="453"/>
      <c r="IIZ89" s="453"/>
      <c r="IJA89" s="453"/>
      <c r="IJB89" s="453"/>
      <c r="IJC89" s="453"/>
      <c r="IJD89" s="453"/>
      <c r="IJE89" s="453"/>
      <c r="IJF89" s="453"/>
      <c r="IJG89" s="453"/>
      <c r="IJH89" s="453"/>
      <c r="IJI89" s="453"/>
      <c r="IJJ89" s="453"/>
      <c r="IJK89" s="453"/>
      <c r="IJL89" s="453"/>
      <c r="IJM89" s="453"/>
      <c r="IJN89" s="453"/>
      <c r="IJO89" s="453"/>
      <c r="IJP89" s="453"/>
      <c r="IJQ89" s="453"/>
      <c r="IJR89" s="453"/>
      <c r="IJS89" s="453"/>
      <c r="IJT89" s="453"/>
      <c r="IJU89" s="453"/>
      <c r="IJV89" s="453"/>
      <c r="IJW89" s="453"/>
      <c r="IJX89" s="453"/>
      <c r="IJY89" s="453"/>
      <c r="IJZ89" s="453"/>
      <c r="IKA89" s="453"/>
      <c r="IKB89" s="453"/>
      <c r="IKC89" s="453"/>
      <c r="IKD89" s="453"/>
      <c r="IKE89" s="453"/>
      <c r="IKF89" s="453"/>
      <c r="IKG89" s="453"/>
      <c r="IKH89" s="453"/>
      <c r="IKI89" s="453"/>
      <c r="IKJ89" s="453"/>
      <c r="IKK89" s="453"/>
      <c r="IKL89" s="453"/>
      <c r="IKM89" s="453"/>
      <c r="IKN89" s="453"/>
      <c r="IKO89" s="453"/>
      <c r="IKP89" s="453"/>
      <c r="IKQ89" s="453"/>
      <c r="IKR89" s="453"/>
      <c r="IKS89" s="453"/>
      <c r="IKT89" s="453"/>
      <c r="IKU89" s="453"/>
      <c r="IKV89" s="453"/>
      <c r="IKW89" s="453"/>
      <c r="IKX89" s="453"/>
      <c r="IKY89" s="453"/>
      <c r="IKZ89" s="453"/>
      <c r="ILA89" s="453"/>
      <c r="ILB89" s="453"/>
      <c r="ILC89" s="453"/>
      <c r="ILD89" s="453"/>
      <c r="ILE89" s="453"/>
      <c r="ILF89" s="453"/>
      <c r="ILG89" s="453"/>
      <c r="ILH89" s="453"/>
      <c r="ILI89" s="453"/>
      <c r="ILJ89" s="453"/>
      <c r="ILK89" s="453"/>
      <c r="ILL89" s="453"/>
      <c r="ILM89" s="453"/>
      <c r="ILN89" s="453"/>
      <c r="ILO89" s="453"/>
      <c r="ILP89" s="453"/>
      <c r="ILQ89" s="453"/>
      <c r="ILR89" s="453"/>
      <c r="ILS89" s="453"/>
      <c r="ILT89" s="453"/>
      <c r="ILU89" s="453"/>
      <c r="ILV89" s="453"/>
      <c r="ILW89" s="453"/>
      <c r="ILX89" s="453"/>
      <c r="ILY89" s="453"/>
      <c r="ILZ89" s="453"/>
      <c r="IMA89" s="453"/>
      <c r="IMB89" s="453"/>
      <c r="IMC89" s="453"/>
      <c r="IMD89" s="453"/>
      <c r="IME89" s="453"/>
      <c r="IMF89" s="453"/>
      <c r="IMG89" s="453"/>
      <c r="IMH89" s="453"/>
      <c r="IMI89" s="453"/>
      <c r="IMJ89" s="453"/>
      <c r="IMK89" s="453"/>
      <c r="IML89" s="453"/>
      <c r="IMM89" s="453"/>
      <c r="IMN89" s="453"/>
      <c r="IMO89" s="453"/>
      <c r="IMP89" s="453"/>
      <c r="IMQ89" s="453"/>
      <c r="IMR89" s="453"/>
      <c r="IMS89" s="453"/>
      <c r="IMT89" s="453"/>
      <c r="IMU89" s="453"/>
      <c r="IMV89" s="453"/>
      <c r="IMW89" s="453"/>
      <c r="IMX89" s="453"/>
      <c r="IMY89" s="453"/>
      <c r="IMZ89" s="453"/>
      <c r="INA89" s="453"/>
      <c r="INB89" s="453"/>
      <c r="INC89" s="453"/>
      <c r="IND89" s="453"/>
      <c r="INE89" s="453"/>
      <c r="INF89" s="453"/>
      <c r="ING89" s="453"/>
      <c r="INH89" s="453"/>
      <c r="INI89" s="453"/>
      <c r="INJ89" s="453"/>
      <c r="INK89" s="453"/>
      <c r="INL89" s="453"/>
      <c r="INM89" s="453"/>
      <c r="INN89" s="453"/>
      <c r="INO89" s="453"/>
      <c r="INP89" s="453"/>
      <c r="INQ89" s="453"/>
      <c r="INR89" s="453"/>
      <c r="INS89" s="453"/>
      <c r="INT89" s="453"/>
      <c r="INU89" s="453"/>
      <c r="INV89" s="453"/>
      <c r="INW89" s="453"/>
      <c r="INX89" s="453"/>
      <c r="INY89" s="453"/>
      <c r="INZ89" s="453"/>
      <c r="IOA89" s="453"/>
      <c r="IOB89" s="453"/>
      <c r="IOC89" s="453"/>
      <c r="IOD89" s="453"/>
      <c r="IOE89" s="453"/>
      <c r="IOF89" s="453"/>
      <c r="IOG89" s="453"/>
      <c r="IOH89" s="453"/>
      <c r="IOI89" s="453"/>
      <c r="IOJ89" s="453"/>
      <c r="IOK89" s="453"/>
      <c r="IOL89" s="453"/>
      <c r="IOM89" s="453"/>
      <c r="ION89" s="453"/>
      <c r="IOO89" s="453"/>
      <c r="IOP89" s="453"/>
      <c r="IOQ89" s="453"/>
      <c r="IOR89" s="453"/>
      <c r="IOS89" s="453"/>
      <c r="IOT89" s="453"/>
      <c r="IOU89" s="453"/>
      <c r="IOV89" s="453"/>
      <c r="IOW89" s="453"/>
      <c r="IOX89" s="453"/>
      <c r="IOY89" s="453"/>
      <c r="IOZ89" s="453"/>
      <c r="IPA89" s="453"/>
      <c r="IPB89" s="453"/>
      <c r="IPC89" s="453"/>
      <c r="IPD89" s="453"/>
      <c r="IPE89" s="453"/>
      <c r="IPF89" s="453"/>
      <c r="IPG89" s="453"/>
      <c r="IPH89" s="453"/>
      <c r="IPI89" s="453"/>
      <c r="IPJ89" s="453"/>
      <c r="IPK89" s="453"/>
      <c r="IPL89" s="453"/>
      <c r="IPM89" s="453"/>
      <c r="IPN89" s="453"/>
      <c r="IPO89" s="453"/>
      <c r="IPP89" s="453"/>
      <c r="IPQ89" s="453"/>
      <c r="IPR89" s="453"/>
      <c r="IPS89" s="453"/>
      <c r="IPT89" s="453"/>
      <c r="IPU89" s="453"/>
      <c r="IPV89" s="453"/>
      <c r="IPW89" s="453"/>
      <c r="IPX89" s="453"/>
      <c r="IPY89" s="453"/>
      <c r="IPZ89" s="453"/>
      <c r="IQA89" s="453"/>
      <c r="IQB89" s="453"/>
      <c r="IQC89" s="453"/>
      <c r="IQD89" s="453"/>
      <c r="IQE89" s="453"/>
      <c r="IQF89" s="453"/>
      <c r="IQG89" s="453"/>
      <c r="IQH89" s="453"/>
      <c r="IQI89" s="453"/>
      <c r="IQJ89" s="453"/>
      <c r="IQK89" s="453"/>
      <c r="IQL89" s="453"/>
      <c r="IQM89" s="453"/>
      <c r="IQN89" s="453"/>
      <c r="IQO89" s="453"/>
      <c r="IQP89" s="453"/>
      <c r="IQQ89" s="453"/>
      <c r="IQR89" s="453"/>
      <c r="IQS89" s="453"/>
      <c r="IQT89" s="453"/>
      <c r="IQU89" s="453"/>
      <c r="IQV89" s="453"/>
      <c r="IQW89" s="453"/>
      <c r="IQX89" s="453"/>
      <c r="IQY89" s="453"/>
      <c r="IQZ89" s="453"/>
      <c r="IRA89" s="453"/>
      <c r="IRB89" s="453"/>
      <c r="IRC89" s="453"/>
      <c r="IRD89" s="453"/>
      <c r="IRE89" s="453"/>
      <c r="IRF89" s="453"/>
      <c r="IRG89" s="453"/>
      <c r="IRH89" s="453"/>
      <c r="IRI89" s="453"/>
      <c r="IRJ89" s="453"/>
      <c r="IRK89" s="453"/>
      <c r="IRL89" s="453"/>
      <c r="IRM89" s="453"/>
      <c r="IRN89" s="453"/>
      <c r="IRO89" s="453"/>
      <c r="IRP89" s="453"/>
      <c r="IRQ89" s="453"/>
      <c r="IRR89" s="453"/>
      <c r="IRS89" s="453"/>
      <c r="IRT89" s="453"/>
      <c r="IRU89" s="453"/>
      <c r="IRV89" s="453"/>
      <c r="IRW89" s="453"/>
      <c r="IRX89" s="453"/>
      <c r="IRY89" s="453"/>
      <c r="IRZ89" s="453"/>
      <c r="ISA89" s="453"/>
      <c r="ISB89" s="453"/>
      <c r="ISC89" s="453"/>
      <c r="ISD89" s="453"/>
      <c r="ISE89" s="453"/>
      <c r="ISF89" s="453"/>
      <c r="ISG89" s="453"/>
      <c r="ISH89" s="453"/>
      <c r="ISI89" s="453"/>
      <c r="ISJ89" s="453"/>
      <c r="ISK89" s="453"/>
      <c r="ISL89" s="453"/>
      <c r="ISM89" s="453"/>
      <c r="ISN89" s="453"/>
      <c r="ISO89" s="453"/>
      <c r="ISP89" s="453"/>
      <c r="ISQ89" s="453"/>
      <c r="ISR89" s="453"/>
      <c r="ISS89" s="453"/>
      <c r="IST89" s="453"/>
      <c r="ISU89" s="453"/>
      <c r="ISV89" s="453"/>
      <c r="ISW89" s="453"/>
      <c r="ISX89" s="453"/>
      <c r="ISY89" s="453"/>
      <c r="ISZ89" s="453"/>
      <c r="ITA89" s="453"/>
      <c r="ITB89" s="453"/>
      <c r="ITC89" s="453"/>
      <c r="ITD89" s="453"/>
      <c r="ITE89" s="453"/>
      <c r="ITF89" s="453"/>
      <c r="ITG89" s="453"/>
      <c r="ITH89" s="453"/>
      <c r="ITI89" s="453"/>
      <c r="ITJ89" s="453"/>
      <c r="ITK89" s="453"/>
      <c r="ITL89" s="453"/>
      <c r="ITM89" s="453"/>
      <c r="ITN89" s="453"/>
      <c r="ITO89" s="453"/>
      <c r="ITP89" s="453"/>
      <c r="ITQ89" s="453"/>
      <c r="ITR89" s="453"/>
      <c r="ITS89" s="453"/>
      <c r="ITT89" s="453"/>
      <c r="ITU89" s="453"/>
      <c r="ITV89" s="453"/>
      <c r="ITW89" s="453"/>
      <c r="ITX89" s="453"/>
      <c r="ITY89" s="453"/>
      <c r="ITZ89" s="453"/>
      <c r="IUA89" s="453"/>
      <c r="IUB89" s="453"/>
      <c r="IUC89" s="453"/>
      <c r="IUD89" s="453"/>
      <c r="IUE89" s="453"/>
      <c r="IUF89" s="453"/>
      <c r="IUG89" s="453"/>
      <c r="IUH89" s="453"/>
      <c r="IUI89" s="453"/>
      <c r="IUJ89" s="453"/>
      <c r="IUK89" s="453"/>
      <c r="IUL89" s="453"/>
      <c r="IUM89" s="453"/>
      <c r="IUN89" s="453"/>
      <c r="IUO89" s="453"/>
      <c r="IUP89" s="453"/>
      <c r="IUQ89" s="453"/>
      <c r="IUR89" s="453"/>
      <c r="IUS89" s="453"/>
      <c r="IUT89" s="453"/>
      <c r="IUU89" s="453"/>
      <c r="IUV89" s="453"/>
      <c r="IUW89" s="453"/>
      <c r="IUX89" s="453"/>
      <c r="IUY89" s="453"/>
      <c r="IUZ89" s="453"/>
      <c r="IVA89" s="453"/>
      <c r="IVB89" s="453"/>
      <c r="IVC89" s="453"/>
      <c r="IVD89" s="453"/>
      <c r="IVE89" s="453"/>
      <c r="IVF89" s="453"/>
      <c r="IVG89" s="453"/>
      <c r="IVH89" s="453"/>
      <c r="IVI89" s="453"/>
      <c r="IVJ89" s="453"/>
      <c r="IVK89" s="453"/>
      <c r="IVL89" s="453"/>
      <c r="IVM89" s="453"/>
      <c r="IVN89" s="453"/>
      <c r="IVO89" s="453"/>
      <c r="IVP89" s="453"/>
      <c r="IVQ89" s="453"/>
      <c r="IVR89" s="453"/>
      <c r="IVS89" s="453"/>
      <c r="IVT89" s="453"/>
      <c r="IVU89" s="453"/>
      <c r="IVV89" s="453"/>
      <c r="IVW89" s="453"/>
      <c r="IVX89" s="453"/>
      <c r="IVY89" s="453"/>
      <c r="IVZ89" s="453"/>
      <c r="IWA89" s="453"/>
      <c r="IWB89" s="453"/>
      <c r="IWC89" s="453"/>
      <c r="IWD89" s="453"/>
      <c r="IWE89" s="453"/>
      <c r="IWF89" s="453"/>
      <c r="IWG89" s="453"/>
      <c r="IWH89" s="453"/>
      <c r="IWI89" s="453"/>
      <c r="IWJ89" s="453"/>
      <c r="IWK89" s="453"/>
      <c r="IWL89" s="453"/>
      <c r="IWM89" s="453"/>
      <c r="IWN89" s="453"/>
      <c r="IWO89" s="453"/>
      <c r="IWP89" s="453"/>
      <c r="IWQ89" s="453"/>
      <c r="IWR89" s="453"/>
      <c r="IWS89" s="453"/>
      <c r="IWT89" s="453"/>
      <c r="IWU89" s="453"/>
      <c r="IWV89" s="453"/>
      <c r="IWW89" s="453"/>
      <c r="IWX89" s="453"/>
      <c r="IWY89" s="453"/>
      <c r="IWZ89" s="453"/>
      <c r="IXA89" s="453"/>
      <c r="IXB89" s="453"/>
      <c r="IXC89" s="453"/>
      <c r="IXD89" s="453"/>
      <c r="IXE89" s="453"/>
      <c r="IXF89" s="453"/>
      <c r="IXG89" s="453"/>
      <c r="IXH89" s="453"/>
      <c r="IXI89" s="453"/>
      <c r="IXJ89" s="453"/>
      <c r="IXK89" s="453"/>
      <c r="IXL89" s="453"/>
      <c r="IXM89" s="453"/>
      <c r="IXN89" s="453"/>
      <c r="IXO89" s="453"/>
      <c r="IXP89" s="453"/>
      <c r="IXQ89" s="453"/>
      <c r="IXR89" s="453"/>
      <c r="IXS89" s="453"/>
      <c r="IXT89" s="453"/>
      <c r="IXU89" s="453"/>
      <c r="IXV89" s="453"/>
      <c r="IXW89" s="453"/>
      <c r="IXX89" s="453"/>
      <c r="IXY89" s="453"/>
      <c r="IXZ89" s="453"/>
      <c r="IYA89" s="453"/>
      <c r="IYB89" s="453"/>
      <c r="IYC89" s="453"/>
      <c r="IYD89" s="453"/>
      <c r="IYE89" s="453"/>
      <c r="IYF89" s="453"/>
      <c r="IYG89" s="453"/>
      <c r="IYH89" s="453"/>
      <c r="IYI89" s="453"/>
      <c r="IYJ89" s="453"/>
      <c r="IYK89" s="453"/>
      <c r="IYL89" s="453"/>
      <c r="IYM89" s="453"/>
      <c r="IYN89" s="453"/>
      <c r="IYO89" s="453"/>
      <c r="IYP89" s="453"/>
      <c r="IYQ89" s="453"/>
      <c r="IYR89" s="453"/>
      <c r="IYS89" s="453"/>
      <c r="IYT89" s="453"/>
      <c r="IYU89" s="453"/>
      <c r="IYV89" s="453"/>
      <c r="IYW89" s="453"/>
      <c r="IYX89" s="453"/>
      <c r="IYY89" s="453"/>
      <c r="IYZ89" s="453"/>
      <c r="IZA89" s="453"/>
      <c r="IZB89" s="453"/>
      <c r="IZC89" s="453"/>
      <c r="IZD89" s="453"/>
      <c r="IZE89" s="453"/>
      <c r="IZF89" s="453"/>
      <c r="IZG89" s="453"/>
      <c r="IZH89" s="453"/>
      <c r="IZI89" s="453"/>
      <c r="IZJ89" s="453"/>
      <c r="IZK89" s="453"/>
      <c r="IZL89" s="453"/>
      <c r="IZM89" s="453"/>
      <c r="IZN89" s="453"/>
      <c r="IZO89" s="453"/>
      <c r="IZP89" s="453"/>
      <c r="IZQ89" s="453"/>
      <c r="IZR89" s="453"/>
      <c r="IZS89" s="453"/>
      <c r="IZT89" s="453"/>
      <c r="IZU89" s="453"/>
      <c r="IZV89" s="453"/>
      <c r="IZW89" s="453"/>
      <c r="IZX89" s="453"/>
      <c r="IZY89" s="453"/>
      <c r="IZZ89" s="453"/>
      <c r="JAA89" s="453"/>
      <c r="JAB89" s="453"/>
      <c r="JAC89" s="453"/>
      <c r="JAD89" s="453"/>
      <c r="JAE89" s="453"/>
      <c r="JAF89" s="453"/>
      <c r="JAG89" s="453"/>
      <c r="JAH89" s="453"/>
      <c r="JAI89" s="453"/>
      <c r="JAJ89" s="453"/>
      <c r="JAK89" s="453"/>
      <c r="JAL89" s="453"/>
      <c r="JAM89" s="453"/>
      <c r="JAN89" s="453"/>
      <c r="JAO89" s="453"/>
      <c r="JAP89" s="453"/>
      <c r="JAQ89" s="453"/>
      <c r="JAR89" s="453"/>
      <c r="JAS89" s="453"/>
      <c r="JAT89" s="453"/>
      <c r="JAU89" s="453"/>
      <c r="JAV89" s="453"/>
      <c r="JAW89" s="453"/>
      <c r="JAX89" s="453"/>
      <c r="JAY89" s="453"/>
      <c r="JAZ89" s="453"/>
      <c r="JBA89" s="453"/>
      <c r="JBB89" s="453"/>
      <c r="JBC89" s="453"/>
      <c r="JBD89" s="453"/>
      <c r="JBE89" s="453"/>
      <c r="JBF89" s="453"/>
      <c r="JBG89" s="453"/>
      <c r="JBH89" s="453"/>
      <c r="JBI89" s="453"/>
      <c r="JBJ89" s="453"/>
      <c r="JBK89" s="453"/>
      <c r="JBL89" s="453"/>
      <c r="JBM89" s="453"/>
      <c r="JBN89" s="453"/>
      <c r="JBO89" s="453"/>
      <c r="JBP89" s="453"/>
      <c r="JBQ89" s="453"/>
      <c r="JBR89" s="453"/>
      <c r="JBS89" s="453"/>
      <c r="JBT89" s="453"/>
      <c r="JBU89" s="453"/>
      <c r="JBV89" s="453"/>
      <c r="JBW89" s="453"/>
      <c r="JBX89" s="453"/>
      <c r="JBY89" s="453"/>
      <c r="JBZ89" s="453"/>
      <c r="JCA89" s="453"/>
      <c r="JCB89" s="453"/>
      <c r="JCC89" s="453"/>
      <c r="JCD89" s="453"/>
      <c r="JCE89" s="453"/>
      <c r="JCF89" s="453"/>
      <c r="JCG89" s="453"/>
      <c r="JCH89" s="453"/>
      <c r="JCI89" s="453"/>
      <c r="JCJ89" s="453"/>
      <c r="JCK89" s="453"/>
      <c r="JCL89" s="453"/>
      <c r="JCM89" s="453"/>
      <c r="JCN89" s="453"/>
      <c r="JCO89" s="453"/>
      <c r="JCP89" s="453"/>
      <c r="JCQ89" s="453"/>
      <c r="JCR89" s="453"/>
      <c r="JCS89" s="453"/>
      <c r="JCT89" s="453"/>
      <c r="JCU89" s="453"/>
      <c r="JCV89" s="453"/>
      <c r="JCW89" s="453"/>
      <c r="JCX89" s="453"/>
      <c r="JCY89" s="453"/>
      <c r="JCZ89" s="453"/>
      <c r="JDA89" s="453"/>
      <c r="JDB89" s="453"/>
      <c r="JDC89" s="453"/>
      <c r="JDD89" s="453"/>
      <c r="JDE89" s="453"/>
      <c r="JDF89" s="453"/>
      <c r="JDG89" s="453"/>
      <c r="JDH89" s="453"/>
      <c r="JDI89" s="453"/>
      <c r="JDJ89" s="453"/>
      <c r="JDK89" s="453"/>
      <c r="JDL89" s="453"/>
      <c r="JDM89" s="453"/>
      <c r="JDN89" s="453"/>
      <c r="JDO89" s="453"/>
      <c r="JDP89" s="453"/>
      <c r="JDQ89" s="453"/>
      <c r="JDR89" s="453"/>
      <c r="JDS89" s="453"/>
      <c r="JDT89" s="453"/>
      <c r="JDU89" s="453"/>
      <c r="JDV89" s="453"/>
      <c r="JDW89" s="453"/>
      <c r="JDX89" s="453"/>
      <c r="JDY89" s="453"/>
      <c r="JDZ89" s="453"/>
      <c r="JEA89" s="453"/>
      <c r="JEB89" s="453"/>
      <c r="JEC89" s="453"/>
      <c r="JED89" s="453"/>
      <c r="JEE89" s="453"/>
      <c r="JEF89" s="453"/>
      <c r="JEG89" s="453"/>
      <c r="JEH89" s="453"/>
      <c r="JEI89" s="453"/>
      <c r="JEJ89" s="453"/>
      <c r="JEK89" s="453"/>
      <c r="JEL89" s="453"/>
      <c r="JEM89" s="453"/>
      <c r="JEN89" s="453"/>
      <c r="JEO89" s="453"/>
      <c r="JEP89" s="453"/>
      <c r="JEQ89" s="453"/>
      <c r="JER89" s="453"/>
      <c r="JES89" s="453"/>
      <c r="JET89" s="453"/>
      <c r="JEU89" s="453"/>
      <c r="JEV89" s="453"/>
      <c r="JEW89" s="453"/>
      <c r="JEX89" s="453"/>
      <c r="JEY89" s="453"/>
      <c r="JEZ89" s="453"/>
      <c r="JFA89" s="453"/>
      <c r="JFB89" s="453"/>
      <c r="JFC89" s="453"/>
      <c r="JFD89" s="453"/>
      <c r="JFE89" s="453"/>
      <c r="JFF89" s="453"/>
      <c r="JFG89" s="453"/>
      <c r="JFH89" s="453"/>
      <c r="JFI89" s="453"/>
      <c r="JFJ89" s="453"/>
      <c r="JFK89" s="453"/>
      <c r="JFL89" s="453"/>
      <c r="JFM89" s="453"/>
      <c r="JFN89" s="453"/>
      <c r="JFO89" s="453"/>
      <c r="JFP89" s="453"/>
      <c r="JFQ89" s="453"/>
      <c r="JFR89" s="453"/>
      <c r="JFS89" s="453"/>
      <c r="JFT89" s="453"/>
      <c r="JFU89" s="453"/>
      <c r="JFV89" s="453"/>
      <c r="JFW89" s="453"/>
      <c r="JFX89" s="453"/>
      <c r="JFY89" s="453"/>
      <c r="JFZ89" s="453"/>
      <c r="JGA89" s="453"/>
      <c r="JGB89" s="453"/>
      <c r="JGC89" s="453"/>
      <c r="JGD89" s="453"/>
      <c r="JGE89" s="453"/>
      <c r="JGF89" s="453"/>
      <c r="JGG89" s="453"/>
      <c r="JGH89" s="453"/>
      <c r="JGI89" s="453"/>
      <c r="JGJ89" s="453"/>
      <c r="JGK89" s="453"/>
      <c r="JGL89" s="453"/>
      <c r="JGM89" s="453"/>
      <c r="JGN89" s="453"/>
      <c r="JGO89" s="453"/>
      <c r="JGP89" s="453"/>
      <c r="JGQ89" s="453"/>
      <c r="JGR89" s="453"/>
      <c r="JGS89" s="453"/>
      <c r="JGT89" s="453"/>
      <c r="JGU89" s="453"/>
      <c r="JGV89" s="453"/>
      <c r="JGW89" s="453"/>
      <c r="JGX89" s="453"/>
      <c r="JGY89" s="453"/>
      <c r="JGZ89" s="453"/>
      <c r="JHA89" s="453"/>
      <c r="JHB89" s="453"/>
      <c r="JHC89" s="453"/>
      <c r="JHD89" s="453"/>
      <c r="JHE89" s="453"/>
      <c r="JHF89" s="453"/>
      <c r="JHG89" s="453"/>
      <c r="JHH89" s="453"/>
      <c r="JHI89" s="453"/>
      <c r="JHJ89" s="453"/>
      <c r="JHK89" s="453"/>
      <c r="JHL89" s="453"/>
      <c r="JHM89" s="453"/>
      <c r="JHN89" s="453"/>
      <c r="JHO89" s="453"/>
      <c r="JHP89" s="453"/>
      <c r="JHQ89" s="453"/>
      <c r="JHR89" s="453"/>
      <c r="JHS89" s="453"/>
      <c r="JHT89" s="453"/>
      <c r="JHU89" s="453"/>
      <c r="JHV89" s="453"/>
      <c r="JHW89" s="453"/>
      <c r="JHX89" s="453"/>
      <c r="JHY89" s="453"/>
      <c r="JHZ89" s="453"/>
      <c r="JIA89" s="453"/>
      <c r="JIB89" s="453"/>
      <c r="JIC89" s="453"/>
      <c r="JID89" s="453"/>
      <c r="JIE89" s="453"/>
      <c r="JIF89" s="453"/>
      <c r="JIG89" s="453"/>
      <c r="JIH89" s="453"/>
      <c r="JII89" s="453"/>
      <c r="JIJ89" s="453"/>
      <c r="JIK89" s="453"/>
      <c r="JIL89" s="453"/>
      <c r="JIM89" s="453"/>
      <c r="JIN89" s="453"/>
      <c r="JIO89" s="453"/>
      <c r="JIP89" s="453"/>
      <c r="JIQ89" s="453"/>
      <c r="JIR89" s="453"/>
      <c r="JIS89" s="453"/>
      <c r="JIT89" s="453"/>
      <c r="JIU89" s="453"/>
      <c r="JIV89" s="453"/>
      <c r="JIW89" s="453"/>
      <c r="JIX89" s="453"/>
      <c r="JIY89" s="453"/>
      <c r="JIZ89" s="453"/>
      <c r="JJA89" s="453"/>
      <c r="JJB89" s="453"/>
      <c r="JJC89" s="453"/>
      <c r="JJD89" s="453"/>
      <c r="JJE89" s="453"/>
      <c r="JJF89" s="453"/>
      <c r="JJG89" s="453"/>
      <c r="JJH89" s="453"/>
      <c r="JJI89" s="453"/>
      <c r="JJJ89" s="453"/>
      <c r="JJK89" s="453"/>
      <c r="JJL89" s="453"/>
      <c r="JJM89" s="453"/>
      <c r="JJN89" s="453"/>
      <c r="JJO89" s="453"/>
      <c r="JJP89" s="453"/>
      <c r="JJQ89" s="453"/>
      <c r="JJR89" s="453"/>
      <c r="JJS89" s="453"/>
      <c r="JJT89" s="453"/>
      <c r="JJU89" s="453"/>
      <c r="JJV89" s="453"/>
      <c r="JJW89" s="453"/>
      <c r="JJX89" s="453"/>
      <c r="JJY89" s="453"/>
      <c r="JJZ89" s="453"/>
      <c r="JKA89" s="453"/>
      <c r="JKB89" s="453"/>
      <c r="JKC89" s="453"/>
      <c r="JKD89" s="453"/>
      <c r="JKE89" s="453"/>
      <c r="JKF89" s="453"/>
      <c r="JKG89" s="453"/>
      <c r="JKH89" s="453"/>
      <c r="JKI89" s="453"/>
      <c r="JKJ89" s="453"/>
      <c r="JKK89" s="453"/>
      <c r="JKL89" s="453"/>
      <c r="JKM89" s="453"/>
      <c r="JKN89" s="453"/>
      <c r="JKO89" s="453"/>
      <c r="JKP89" s="453"/>
      <c r="JKQ89" s="453"/>
      <c r="JKR89" s="453"/>
      <c r="JKS89" s="453"/>
      <c r="JKT89" s="453"/>
      <c r="JKU89" s="453"/>
      <c r="JKV89" s="453"/>
      <c r="JKW89" s="453"/>
      <c r="JKX89" s="453"/>
      <c r="JKY89" s="453"/>
      <c r="JKZ89" s="453"/>
      <c r="JLA89" s="453"/>
      <c r="JLB89" s="453"/>
      <c r="JLC89" s="453"/>
      <c r="JLD89" s="453"/>
      <c r="JLE89" s="453"/>
      <c r="JLF89" s="453"/>
      <c r="JLG89" s="453"/>
      <c r="JLH89" s="453"/>
      <c r="JLI89" s="453"/>
      <c r="JLJ89" s="453"/>
      <c r="JLK89" s="453"/>
      <c r="JLL89" s="453"/>
      <c r="JLM89" s="453"/>
      <c r="JLN89" s="453"/>
      <c r="JLO89" s="453"/>
      <c r="JLP89" s="453"/>
      <c r="JLQ89" s="453"/>
      <c r="JLR89" s="453"/>
      <c r="JLS89" s="453"/>
      <c r="JLT89" s="453"/>
      <c r="JLU89" s="453"/>
      <c r="JLV89" s="453"/>
      <c r="JLW89" s="453"/>
      <c r="JLX89" s="453"/>
      <c r="JLY89" s="453"/>
      <c r="JLZ89" s="453"/>
      <c r="JMA89" s="453"/>
      <c r="JMB89" s="453"/>
      <c r="JMC89" s="453"/>
      <c r="JMD89" s="453"/>
      <c r="JME89" s="453"/>
      <c r="JMF89" s="453"/>
      <c r="JMG89" s="453"/>
      <c r="JMH89" s="453"/>
      <c r="JMI89" s="453"/>
      <c r="JMJ89" s="453"/>
      <c r="JMK89" s="453"/>
      <c r="JML89" s="453"/>
      <c r="JMM89" s="453"/>
      <c r="JMN89" s="453"/>
      <c r="JMO89" s="453"/>
      <c r="JMP89" s="453"/>
      <c r="JMQ89" s="453"/>
      <c r="JMR89" s="453"/>
      <c r="JMS89" s="453"/>
      <c r="JMT89" s="453"/>
      <c r="JMU89" s="453"/>
      <c r="JMV89" s="453"/>
      <c r="JMW89" s="453"/>
      <c r="JMX89" s="453"/>
      <c r="JMY89" s="453"/>
      <c r="JMZ89" s="453"/>
      <c r="JNA89" s="453"/>
      <c r="JNB89" s="453"/>
      <c r="JNC89" s="453"/>
      <c r="JND89" s="453"/>
      <c r="JNE89" s="453"/>
      <c r="JNF89" s="453"/>
      <c r="JNG89" s="453"/>
      <c r="JNH89" s="453"/>
      <c r="JNI89" s="453"/>
      <c r="JNJ89" s="453"/>
      <c r="JNK89" s="453"/>
      <c r="JNL89" s="453"/>
      <c r="JNM89" s="453"/>
      <c r="JNN89" s="453"/>
      <c r="JNO89" s="453"/>
      <c r="JNP89" s="453"/>
      <c r="JNQ89" s="453"/>
      <c r="JNR89" s="453"/>
      <c r="JNS89" s="453"/>
      <c r="JNT89" s="453"/>
      <c r="JNU89" s="453"/>
      <c r="JNV89" s="453"/>
      <c r="JNW89" s="453"/>
      <c r="JNX89" s="453"/>
      <c r="JNY89" s="453"/>
      <c r="JNZ89" s="453"/>
      <c r="JOA89" s="453"/>
      <c r="JOB89" s="453"/>
      <c r="JOC89" s="453"/>
      <c r="JOD89" s="453"/>
      <c r="JOE89" s="453"/>
      <c r="JOF89" s="453"/>
      <c r="JOG89" s="453"/>
      <c r="JOH89" s="453"/>
      <c r="JOI89" s="453"/>
      <c r="JOJ89" s="453"/>
      <c r="JOK89" s="453"/>
      <c r="JOL89" s="453"/>
      <c r="JOM89" s="453"/>
      <c r="JON89" s="453"/>
      <c r="JOO89" s="453"/>
      <c r="JOP89" s="453"/>
      <c r="JOQ89" s="453"/>
      <c r="JOR89" s="453"/>
      <c r="JOS89" s="453"/>
      <c r="JOT89" s="453"/>
      <c r="JOU89" s="453"/>
      <c r="JOV89" s="453"/>
      <c r="JOW89" s="453"/>
      <c r="JOX89" s="453"/>
      <c r="JOY89" s="453"/>
      <c r="JOZ89" s="453"/>
      <c r="JPA89" s="453"/>
      <c r="JPB89" s="453"/>
      <c r="JPC89" s="453"/>
      <c r="JPD89" s="453"/>
      <c r="JPE89" s="453"/>
      <c r="JPF89" s="453"/>
      <c r="JPG89" s="453"/>
      <c r="JPH89" s="453"/>
      <c r="JPI89" s="453"/>
      <c r="JPJ89" s="453"/>
      <c r="JPK89" s="453"/>
      <c r="JPL89" s="453"/>
      <c r="JPM89" s="453"/>
      <c r="JPN89" s="453"/>
      <c r="JPO89" s="453"/>
      <c r="JPP89" s="453"/>
      <c r="JPQ89" s="453"/>
      <c r="JPR89" s="453"/>
      <c r="JPS89" s="453"/>
      <c r="JPT89" s="453"/>
      <c r="JPU89" s="453"/>
      <c r="JPV89" s="453"/>
      <c r="JPW89" s="453"/>
      <c r="JPX89" s="453"/>
      <c r="JPY89" s="453"/>
      <c r="JPZ89" s="453"/>
      <c r="JQA89" s="453"/>
      <c r="JQB89" s="453"/>
      <c r="JQC89" s="453"/>
      <c r="JQD89" s="453"/>
      <c r="JQE89" s="453"/>
      <c r="JQF89" s="453"/>
      <c r="JQG89" s="453"/>
      <c r="JQH89" s="453"/>
      <c r="JQI89" s="453"/>
      <c r="JQJ89" s="453"/>
      <c r="JQK89" s="453"/>
      <c r="JQL89" s="453"/>
      <c r="JQM89" s="453"/>
      <c r="JQN89" s="453"/>
      <c r="JQO89" s="453"/>
      <c r="JQP89" s="453"/>
      <c r="JQQ89" s="453"/>
      <c r="JQR89" s="453"/>
      <c r="JQS89" s="453"/>
      <c r="JQT89" s="453"/>
      <c r="JQU89" s="453"/>
      <c r="JQV89" s="453"/>
      <c r="JQW89" s="453"/>
      <c r="JQX89" s="453"/>
      <c r="JQY89" s="453"/>
      <c r="JQZ89" s="453"/>
      <c r="JRA89" s="453"/>
      <c r="JRB89" s="453"/>
      <c r="JRC89" s="453"/>
      <c r="JRD89" s="453"/>
      <c r="JRE89" s="453"/>
      <c r="JRF89" s="453"/>
      <c r="JRG89" s="453"/>
      <c r="JRH89" s="453"/>
      <c r="JRI89" s="453"/>
      <c r="JRJ89" s="453"/>
      <c r="JRK89" s="453"/>
      <c r="JRL89" s="453"/>
      <c r="JRM89" s="453"/>
      <c r="JRN89" s="453"/>
      <c r="JRO89" s="453"/>
      <c r="JRP89" s="453"/>
      <c r="JRQ89" s="453"/>
      <c r="JRR89" s="453"/>
      <c r="JRS89" s="453"/>
      <c r="JRT89" s="453"/>
      <c r="JRU89" s="453"/>
      <c r="JRV89" s="453"/>
      <c r="JRW89" s="453"/>
      <c r="JRX89" s="453"/>
      <c r="JRY89" s="453"/>
      <c r="JRZ89" s="453"/>
      <c r="JSA89" s="453"/>
      <c r="JSB89" s="453"/>
      <c r="JSC89" s="453"/>
      <c r="JSD89" s="453"/>
      <c r="JSE89" s="453"/>
      <c r="JSF89" s="453"/>
      <c r="JSG89" s="453"/>
      <c r="JSH89" s="453"/>
      <c r="JSI89" s="453"/>
      <c r="JSJ89" s="453"/>
      <c r="JSK89" s="453"/>
      <c r="JSL89" s="453"/>
      <c r="JSM89" s="453"/>
      <c r="JSN89" s="453"/>
      <c r="JSO89" s="453"/>
      <c r="JSP89" s="453"/>
      <c r="JSQ89" s="453"/>
      <c r="JSR89" s="453"/>
      <c r="JSS89" s="453"/>
      <c r="JST89" s="453"/>
      <c r="JSU89" s="453"/>
      <c r="JSV89" s="453"/>
      <c r="JSW89" s="453"/>
      <c r="JSX89" s="453"/>
      <c r="JSY89" s="453"/>
      <c r="JSZ89" s="453"/>
      <c r="JTA89" s="453"/>
      <c r="JTB89" s="453"/>
      <c r="JTC89" s="453"/>
      <c r="JTD89" s="453"/>
      <c r="JTE89" s="453"/>
      <c r="JTF89" s="453"/>
      <c r="JTG89" s="453"/>
      <c r="JTH89" s="453"/>
      <c r="JTI89" s="453"/>
      <c r="JTJ89" s="453"/>
      <c r="JTK89" s="453"/>
      <c r="JTL89" s="453"/>
      <c r="JTM89" s="453"/>
      <c r="JTN89" s="453"/>
      <c r="JTO89" s="453"/>
      <c r="JTP89" s="453"/>
      <c r="JTQ89" s="453"/>
      <c r="JTR89" s="453"/>
      <c r="JTS89" s="453"/>
      <c r="JTT89" s="453"/>
      <c r="JTU89" s="453"/>
      <c r="JTV89" s="453"/>
      <c r="JTW89" s="453"/>
      <c r="JTX89" s="453"/>
      <c r="JTY89" s="453"/>
      <c r="JTZ89" s="453"/>
      <c r="JUA89" s="453"/>
      <c r="JUB89" s="453"/>
      <c r="JUC89" s="453"/>
      <c r="JUD89" s="453"/>
      <c r="JUE89" s="453"/>
      <c r="JUF89" s="453"/>
      <c r="JUG89" s="453"/>
      <c r="JUH89" s="453"/>
      <c r="JUI89" s="453"/>
      <c r="JUJ89" s="453"/>
      <c r="JUK89" s="453"/>
      <c r="JUL89" s="453"/>
      <c r="JUM89" s="453"/>
      <c r="JUN89" s="453"/>
      <c r="JUO89" s="453"/>
      <c r="JUP89" s="453"/>
      <c r="JUQ89" s="453"/>
      <c r="JUR89" s="453"/>
      <c r="JUS89" s="453"/>
      <c r="JUT89" s="453"/>
      <c r="JUU89" s="453"/>
      <c r="JUV89" s="453"/>
      <c r="JUW89" s="453"/>
      <c r="JUX89" s="453"/>
      <c r="JUY89" s="453"/>
      <c r="JUZ89" s="453"/>
      <c r="JVA89" s="453"/>
      <c r="JVB89" s="453"/>
      <c r="JVC89" s="453"/>
      <c r="JVD89" s="453"/>
      <c r="JVE89" s="453"/>
      <c r="JVF89" s="453"/>
      <c r="JVG89" s="453"/>
      <c r="JVH89" s="453"/>
      <c r="JVI89" s="453"/>
      <c r="JVJ89" s="453"/>
      <c r="JVK89" s="453"/>
      <c r="JVL89" s="453"/>
      <c r="JVM89" s="453"/>
      <c r="JVN89" s="453"/>
      <c r="JVO89" s="453"/>
      <c r="JVP89" s="453"/>
      <c r="JVQ89" s="453"/>
      <c r="JVR89" s="453"/>
      <c r="JVS89" s="453"/>
      <c r="JVT89" s="453"/>
      <c r="JVU89" s="453"/>
      <c r="JVV89" s="453"/>
      <c r="JVW89" s="453"/>
      <c r="JVX89" s="453"/>
      <c r="JVY89" s="453"/>
      <c r="JVZ89" s="453"/>
      <c r="JWA89" s="453"/>
      <c r="JWB89" s="453"/>
      <c r="JWC89" s="453"/>
      <c r="JWD89" s="453"/>
      <c r="JWE89" s="453"/>
      <c r="JWF89" s="453"/>
      <c r="JWG89" s="453"/>
      <c r="JWH89" s="453"/>
      <c r="JWI89" s="453"/>
      <c r="JWJ89" s="453"/>
      <c r="JWK89" s="453"/>
      <c r="JWL89" s="453"/>
      <c r="JWM89" s="453"/>
      <c r="JWN89" s="453"/>
      <c r="JWO89" s="453"/>
      <c r="JWP89" s="453"/>
      <c r="JWQ89" s="453"/>
      <c r="JWR89" s="453"/>
      <c r="JWS89" s="453"/>
      <c r="JWT89" s="453"/>
      <c r="JWU89" s="453"/>
      <c r="JWV89" s="453"/>
      <c r="JWW89" s="453"/>
      <c r="JWX89" s="453"/>
      <c r="JWY89" s="453"/>
      <c r="JWZ89" s="453"/>
      <c r="JXA89" s="453"/>
      <c r="JXB89" s="453"/>
      <c r="JXC89" s="453"/>
      <c r="JXD89" s="453"/>
      <c r="JXE89" s="453"/>
      <c r="JXF89" s="453"/>
      <c r="JXG89" s="453"/>
      <c r="JXH89" s="453"/>
      <c r="JXI89" s="453"/>
      <c r="JXJ89" s="453"/>
      <c r="JXK89" s="453"/>
      <c r="JXL89" s="453"/>
      <c r="JXM89" s="453"/>
      <c r="JXN89" s="453"/>
      <c r="JXO89" s="453"/>
      <c r="JXP89" s="453"/>
      <c r="JXQ89" s="453"/>
      <c r="JXR89" s="453"/>
      <c r="JXS89" s="453"/>
      <c r="JXT89" s="453"/>
      <c r="JXU89" s="453"/>
      <c r="JXV89" s="453"/>
      <c r="JXW89" s="453"/>
      <c r="JXX89" s="453"/>
      <c r="JXY89" s="453"/>
      <c r="JXZ89" s="453"/>
      <c r="JYA89" s="453"/>
      <c r="JYB89" s="453"/>
      <c r="JYC89" s="453"/>
      <c r="JYD89" s="453"/>
      <c r="JYE89" s="453"/>
      <c r="JYF89" s="453"/>
      <c r="JYG89" s="453"/>
      <c r="JYH89" s="453"/>
      <c r="JYI89" s="453"/>
      <c r="JYJ89" s="453"/>
      <c r="JYK89" s="453"/>
      <c r="JYL89" s="453"/>
      <c r="JYM89" s="453"/>
      <c r="JYN89" s="453"/>
      <c r="JYO89" s="453"/>
      <c r="JYP89" s="453"/>
      <c r="JYQ89" s="453"/>
      <c r="JYR89" s="453"/>
      <c r="JYS89" s="453"/>
      <c r="JYT89" s="453"/>
      <c r="JYU89" s="453"/>
      <c r="JYV89" s="453"/>
      <c r="JYW89" s="453"/>
      <c r="JYX89" s="453"/>
      <c r="JYY89" s="453"/>
      <c r="JYZ89" s="453"/>
      <c r="JZA89" s="453"/>
      <c r="JZB89" s="453"/>
      <c r="JZC89" s="453"/>
      <c r="JZD89" s="453"/>
      <c r="JZE89" s="453"/>
      <c r="JZF89" s="453"/>
      <c r="JZG89" s="453"/>
      <c r="JZH89" s="453"/>
      <c r="JZI89" s="453"/>
      <c r="JZJ89" s="453"/>
      <c r="JZK89" s="453"/>
      <c r="JZL89" s="453"/>
      <c r="JZM89" s="453"/>
      <c r="JZN89" s="453"/>
      <c r="JZO89" s="453"/>
      <c r="JZP89" s="453"/>
      <c r="JZQ89" s="453"/>
      <c r="JZR89" s="453"/>
      <c r="JZS89" s="453"/>
      <c r="JZT89" s="453"/>
      <c r="JZU89" s="453"/>
      <c r="JZV89" s="453"/>
      <c r="JZW89" s="453"/>
      <c r="JZX89" s="453"/>
      <c r="JZY89" s="453"/>
      <c r="JZZ89" s="453"/>
      <c r="KAA89" s="453"/>
      <c r="KAB89" s="453"/>
      <c r="KAC89" s="453"/>
      <c r="KAD89" s="453"/>
      <c r="KAE89" s="453"/>
      <c r="KAF89" s="453"/>
      <c r="KAG89" s="453"/>
      <c r="KAH89" s="453"/>
      <c r="KAI89" s="453"/>
      <c r="KAJ89" s="453"/>
      <c r="KAK89" s="453"/>
      <c r="KAL89" s="453"/>
      <c r="KAM89" s="453"/>
      <c r="KAN89" s="453"/>
      <c r="KAO89" s="453"/>
      <c r="KAP89" s="453"/>
      <c r="KAQ89" s="453"/>
      <c r="KAR89" s="453"/>
      <c r="KAS89" s="453"/>
      <c r="KAT89" s="453"/>
      <c r="KAU89" s="453"/>
      <c r="KAV89" s="453"/>
      <c r="KAW89" s="453"/>
      <c r="KAX89" s="453"/>
      <c r="KAY89" s="453"/>
      <c r="KAZ89" s="453"/>
      <c r="KBA89" s="453"/>
      <c r="KBB89" s="453"/>
      <c r="KBC89" s="453"/>
      <c r="KBD89" s="453"/>
      <c r="KBE89" s="453"/>
      <c r="KBF89" s="453"/>
      <c r="KBG89" s="453"/>
      <c r="KBH89" s="453"/>
      <c r="KBI89" s="453"/>
      <c r="KBJ89" s="453"/>
      <c r="KBK89" s="453"/>
      <c r="KBL89" s="453"/>
      <c r="KBM89" s="453"/>
      <c r="KBN89" s="453"/>
      <c r="KBO89" s="453"/>
      <c r="KBP89" s="453"/>
      <c r="KBQ89" s="453"/>
      <c r="KBR89" s="453"/>
      <c r="KBS89" s="453"/>
      <c r="KBT89" s="453"/>
      <c r="KBU89" s="453"/>
      <c r="KBV89" s="453"/>
      <c r="KBW89" s="453"/>
      <c r="KBX89" s="453"/>
      <c r="KBY89" s="453"/>
      <c r="KBZ89" s="453"/>
      <c r="KCA89" s="453"/>
      <c r="KCB89" s="453"/>
      <c r="KCC89" s="453"/>
      <c r="KCD89" s="453"/>
      <c r="KCE89" s="453"/>
      <c r="KCF89" s="453"/>
      <c r="KCG89" s="453"/>
      <c r="KCH89" s="453"/>
      <c r="KCI89" s="453"/>
      <c r="KCJ89" s="453"/>
      <c r="KCK89" s="453"/>
      <c r="KCL89" s="453"/>
      <c r="KCM89" s="453"/>
      <c r="KCN89" s="453"/>
      <c r="KCO89" s="453"/>
      <c r="KCP89" s="453"/>
      <c r="KCQ89" s="453"/>
      <c r="KCR89" s="453"/>
      <c r="KCS89" s="453"/>
      <c r="KCT89" s="453"/>
      <c r="KCU89" s="453"/>
      <c r="KCV89" s="453"/>
      <c r="KCW89" s="453"/>
      <c r="KCX89" s="453"/>
      <c r="KCY89" s="453"/>
      <c r="KCZ89" s="453"/>
      <c r="KDA89" s="453"/>
      <c r="KDB89" s="453"/>
      <c r="KDC89" s="453"/>
      <c r="KDD89" s="453"/>
      <c r="KDE89" s="453"/>
      <c r="KDF89" s="453"/>
      <c r="KDG89" s="453"/>
      <c r="KDH89" s="453"/>
      <c r="KDI89" s="453"/>
      <c r="KDJ89" s="453"/>
      <c r="KDK89" s="453"/>
      <c r="KDL89" s="453"/>
      <c r="KDM89" s="453"/>
      <c r="KDN89" s="453"/>
      <c r="KDO89" s="453"/>
      <c r="KDP89" s="453"/>
      <c r="KDQ89" s="453"/>
      <c r="KDR89" s="453"/>
      <c r="KDS89" s="453"/>
      <c r="KDT89" s="453"/>
      <c r="KDU89" s="453"/>
      <c r="KDV89" s="453"/>
      <c r="KDW89" s="453"/>
      <c r="KDX89" s="453"/>
      <c r="KDY89" s="453"/>
      <c r="KDZ89" s="453"/>
      <c r="KEA89" s="453"/>
      <c r="KEB89" s="453"/>
      <c r="KEC89" s="453"/>
      <c r="KED89" s="453"/>
      <c r="KEE89" s="453"/>
      <c r="KEF89" s="453"/>
      <c r="KEG89" s="453"/>
      <c r="KEH89" s="453"/>
      <c r="KEI89" s="453"/>
      <c r="KEJ89" s="453"/>
      <c r="KEK89" s="453"/>
      <c r="KEL89" s="453"/>
      <c r="KEM89" s="453"/>
      <c r="KEN89" s="453"/>
      <c r="KEO89" s="453"/>
      <c r="KEP89" s="453"/>
      <c r="KEQ89" s="453"/>
      <c r="KER89" s="453"/>
      <c r="KES89" s="453"/>
      <c r="KET89" s="453"/>
      <c r="KEU89" s="453"/>
      <c r="KEV89" s="453"/>
      <c r="KEW89" s="453"/>
      <c r="KEX89" s="453"/>
      <c r="KEY89" s="453"/>
      <c r="KEZ89" s="453"/>
      <c r="KFA89" s="453"/>
      <c r="KFB89" s="453"/>
      <c r="KFC89" s="453"/>
      <c r="KFD89" s="453"/>
      <c r="KFE89" s="453"/>
      <c r="KFF89" s="453"/>
      <c r="KFG89" s="453"/>
      <c r="KFH89" s="453"/>
      <c r="KFI89" s="453"/>
      <c r="KFJ89" s="453"/>
      <c r="KFK89" s="453"/>
      <c r="KFL89" s="453"/>
      <c r="KFM89" s="453"/>
      <c r="KFN89" s="453"/>
      <c r="KFO89" s="453"/>
      <c r="KFP89" s="453"/>
      <c r="KFQ89" s="453"/>
      <c r="KFR89" s="453"/>
      <c r="KFS89" s="453"/>
      <c r="KFT89" s="453"/>
      <c r="KFU89" s="453"/>
      <c r="KFV89" s="453"/>
      <c r="KFW89" s="453"/>
      <c r="KFX89" s="453"/>
      <c r="KFY89" s="453"/>
      <c r="KFZ89" s="453"/>
      <c r="KGA89" s="453"/>
      <c r="KGB89" s="453"/>
      <c r="KGC89" s="453"/>
      <c r="KGD89" s="453"/>
      <c r="KGE89" s="453"/>
      <c r="KGF89" s="453"/>
      <c r="KGG89" s="453"/>
      <c r="KGH89" s="453"/>
      <c r="KGI89" s="453"/>
      <c r="KGJ89" s="453"/>
      <c r="KGK89" s="453"/>
      <c r="KGL89" s="453"/>
      <c r="KGM89" s="453"/>
      <c r="KGN89" s="453"/>
      <c r="KGO89" s="453"/>
      <c r="KGP89" s="453"/>
      <c r="KGQ89" s="453"/>
      <c r="KGR89" s="453"/>
      <c r="KGS89" s="453"/>
      <c r="KGT89" s="453"/>
      <c r="KGU89" s="453"/>
      <c r="KGV89" s="453"/>
      <c r="KGW89" s="453"/>
      <c r="KGX89" s="453"/>
      <c r="KGY89" s="453"/>
      <c r="KGZ89" s="453"/>
      <c r="KHA89" s="453"/>
      <c r="KHB89" s="453"/>
      <c r="KHC89" s="453"/>
      <c r="KHD89" s="453"/>
      <c r="KHE89" s="453"/>
      <c r="KHF89" s="453"/>
      <c r="KHG89" s="453"/>
      <c r="KHH89" s="453"/>
      <c r="KHI89" s="453"/>
      <c r="KHJ89" s="453"/>
      <c r="KHK89" s="453"/>
      <c r="KHL89" s="453"/>
      <c r="KHM89" s="453"/>
      <c r="KHN89" s="453"/>
      <c r="KHO89" s="453"/>
      <c r="KHP89" s="453"/>
      <c r="KHQ89" s="453"/>
      <c r="KHR89" s="453"/>
      <c r="KHS89" s="453"/>
      <c r="KHT89" s="453"/>
      <c r="KHU89" s="453"/>
      <c r="KHV89" s="453"/>
      <c r="KHW89" s="453"/>
      <c r="KHX89" s="453"/>
      <c r="KHY89" s="453"/>
      <c r="KHZ89" s="453"/>
      <c r="KIA89" s="453"/>
      <c r="KIB89" s="453"/>
      <c r="KIC89" s="453"/>
      <c r="KID89" s="453"/>
      <c r="KIE89" s="453"/>
      <c r="KIF89" s="453"/>
      <c r="KIG89" s="453"/>
      <c r="KIH89" s="453"/>
      <c r="KII89" s="453"/>
      <c r="KIJ89" s="453"/>
      <c r="KIK89" s="453"/>
      <c r="KIL89" s="453"/>
      <c r="KIM89" s="453"/>
      <c r="KIN89" s="453"/>
      <c r="KIO89" s="453"/>
      <c r="KIP89" s="453"/>
      <c r="KIQ89" s="453"/>
      <c r="KIR89" s="453"/>
      <c r="KIS89" s="453"/>
      <c r="KIT89" s="453"/>
      <c r="KIU89" s="453"/>
      <c r="KIV89" s="453"/>
      <c r="KIW89" s="453"/>
      <c r="KIX89" s="453"/>
      <c r="KIY89" s="453"/>
      <c r="KIZ89" s="453"/>
      <c r="KJA89" s="453"/>
      <c r="KJB89" s="453"/>
      <c r="KJC89" s="453"/>
      <c r="KJD89" s="453"/>
      <c r="KJE89" s="453"/>
      <c r="KJF89" s="453"/>
      <c r="KJG89" s="453"/>
      <c r="KJH89" s="453"/>
      <c r="KJI89" s="453"/>
      <c r="KJJ89" s="453"/>
      <c r="KJK89" s="453"/>
      <c r="KJL89" s="453"/>
      <c r="KJM89" s="453"/>
      <c r="KJN89" s="453"/>
      <c r="KJO89" s="453"/>
      <c r="KJP89" s="453"/>
      <c r="KJQ89" s="453"/>
      <c r="KJR89" s="453"/>
      <c r="KJS89" s="453"/>
      <c r="KJT89" s="453"/>
      <c r="KJU89" s="453"/>
      <c r="KJV89" s="453"/>
      <c r="KJW89" s="453"/>
      <c r="KJX89" s="453"/>
      <c r="KJY89" s="453"/>
      <c r="KJZ89" s="453"/>
      <c r="KKA89" s="453"/>
      <c r="KKB89" s="453"/>
      <c r="KKC89" s="453"/>
      <c r="KKD89" s="453"/>
      <c r="KKE89" s="453"/>
      <c r="KKF89" s="453"/>
      <c r="KKG89" s="453"/>
      <c r="KKH89" s="453"/>
      <c r="KKI89" s="453"/>
      <c r="KKJ89" s="453"/>
      <c r="KKK89" s="453"/>
      <c r="KKL89" s="453"/>
      <c r="KKM89" s="453"/>
      <c r="KKN89" s="453"/>
      <c r="KKO89" s="453"/>
      <c r="KKP89" s="453"/>
      <c r="KKQ89" s="453"/>
      <c r="KKR89" s="453"/>
      <c r="KKS89" s="453"/>
      <c r="KKT89" s="453"/>
      <c r="KKU89" s="453"/>
      <c r="KKV89" s="453"/>
      <c r="KKW89" s="453"/>
      <c r="KKX89" s="453"/>
      <c r="KKY89" s="453"/>
      <c r="KKZ89" s="453"/>
      <c r="KLA89" s="453"/>
      <c r="KLB89" s="453"/>
      <c r="KLC89" s="453"/>
      <c r="KLD89" s="453"/>
      <c r="KLE89" s="453"/>
      <c r="KLF89" s="453"/>
      <c r="KLG89" s="453"/>
      <c r="KLH89" s="453"/>
      <c r="KLI89" s="453"/>
      <c r="KLJ89" s="453"/>
      <c r="KLK89" s="453"/>
      <c r="KLL89" s="453"/>
      <c r="KLM89" s="453"/>
      <c r="KLN89" s="453"/>
      <c r="KLO89" s="453"/>
      <c r="KLP89" s="453"/>
      <c r="KLQ89" s="453"/>
      <c r="KLR89" s="453"/>
      <c r="KLS89" s="453"/>
      <c r="KLT89" s="453"/>
      <c r="KLU89" s="453"/>
      <c r="KLV89" s="453"/>
      <c r="KLW89" s="453"/>
      <c r="KLX89" s="453"/>
      <c r="KLY89" s="453"/>
      <c r="KLZ89" s="453"/>
      <c r="KMA89" s="453"/>
      <c r="KMB89" s="453"/>
      <c r="KMC89" s="453"/>
      <c r="KMD89" s="453"/>
      <c r="KME89" s="453"/>
      <c r="KMF89" s="453"/>
      <c r="KMG89" s="453"/>
      <c r="KMH89" s="453"/>
      <c r="KMI89" s="453"/>
      <c r="KMJ89" s="453"/>
      <c r="KMK89" s="453"/>
      <c r="KML89" s="453"/>
      <c r="KMM89" s="453"/>
      <c r="KMN89" s="453"/>
      <c r="KMO89" s="453"/>
      <c r="KMP89" s="453"/>
      <c r="KMQ89" s="453"/>
      <c r="KMR89" s="453"/>
      <c r="KMS89" s="453"/>
      <c r="KMT89" s="453"/>
      <c r="KMU89" s="453"/>
      <c r="KMV89" s="453"/>
      <c r="KMW89" s="453"/>
      <c r="KMX89" s="453"/>
      <c r="KMY89" s="453"/>
      <c r="KMZ89" s="453"/>
      <c r="KNA89" s="453"/>
      <c r="KNB89" s="453"/>
      <c r="KNC89" s="453"/>
      <c r="KND89" s="453"/>
      <c r="KNE89" s="453"/>
      <c r="KNF89" s="453"/>
      <c r="KNG89" s="453"/>
      <c r="KNH89" s="453"/>
      <c r="KNI89" s="453"/>
      <c r="KNJ89" s="453"/>
      <c r="KNK89" s="453"/>
      <c r="KNL89" s="453"/>
      <c r="KNM89" s="453"/>
      <c r="KNN89" s="453"/>
      <c r="KNO89" s="453"/>
      <c r="KNP89" s="453"/>
      <c r="KNQ89" s="453"/>
      <c r="KNR89" s="453"/>
      <c r="KNS89" s="453"/>
      <c r="KNT89" s="453"/>
      <c r="KNU89" s="453"/>
      <c r="KNV89" s="453"/>
      <c r="KNW89" s="453"/>
      <c r="KNX89" s="453"/>
      <c r="KNY89" s="453"/>
      <c r="KNZ89" s="453"/>
      <c r="KOA89" s="453"/>
      <c r="KOB89" s="453"/>
      <c r="KOC89" s="453"/>
      <c r="KOD89" s="453"/>
      <c r="KOE89" s="453"/>
      <c r="KOF89" s="453"/>
      <c r="KOG89" s="453"/>
      <c r="KOH89" s="453"/>
      <c r="KOI89" s="453"/>
      <c r="KOJ89" s="453"/>
      <c r="KOK89" s="453"/>
      <c r="KOL89" s="453"/>
      <c r="KOM89" s="453"/>
      <c r="KON89" s="453"/>
      <c r="KOO89" s="453"/>
      <c r="KOP89" s="453"/>
      <c r="KOQ89" s="453"/>
      <c r="KOR89" s="453"/>
      <c r="KOS89" s="453"/>
      <c r="KOT89" s="453"/>
      <c r="KOU89" s="453"/>
      <c r="KOV89" s="453"/>
      <c r="KOW89" s="453"/>
      <c r="KOX89" s="453"/>
      <c r="KOY89" s="453"/>
      <c r="KOZ89" s="453"/>
      <c r="KPA89" s="453"/>
      <c r="KPB89" s="453"/>
      <c r="KPC89" s="453"/>
      <c r="KPD89" s="453"/>
      <c r="KPE89" s="453"/>
      <c r="KPF89" s="453"/>
      <c r="KPG89" s="453"/>
      <c r="KPH89" s="453"/>
      <c r="KPI89" s="453"/>
      <c r="KPJ89" s="453"/>
      <c r="KPK89" s="453"/>
      <c r="KPL89" s="453"/>
      <c r="KPM89" s="453"/>
      <c r="KPN89" s="453"/>
      <c r="KPO89" s="453"/>
      <c r="KPP89" s="453"/>
      <c r="KPQ89" s="453"/>
      <c r="KPR89" s="453"/>
      <c r="KPS89" s="453"/>
      <c r="KPT89" s="453"/>
      <c r="KPU89" s="453"/>
      <c r="KPV89" s="453"/>
      <c r="KPW89" s="453"/>
      <c r="KPX89" s="453"/>
      <c r="KPY89" s="453"/>
      <c r="KPZ89" s="453"/>
      <c r="KQA89" s="453"/>
      <c r="KQB89" s="453"/>
      <c r="KQC89" s="453"/>
      <c r="KQD89" s="453"/>
      <c r="KQE89" s="453"/>
      <c r="KQF89" s="453"/>
      <c r="KQG89" s="453"/>
      <c r="KQH89" s="453"/>
      <c r="KQI89" s="453"/>
      <c r="KQJ89" s="453"/>
      <c r="KQK89" s="453"/>
      <c r="KQL89" s="453"/>
      <c r="KQM89" s="453"/>
      <c r="KQN89" s="453"/>
      <c r="KQO89" s="453"/>
      <c r="KQP89" s="453"/>
      <c r="KQQ89" s="453"/>
      <c r="KQR89" s="453"/>
      <c r="KQS89" s="453"/>
      <c r="KQT89" s="453"/>
      <c r="KQU89" s="453"/>
      <c r="KQV89" s="453"/>
      <c r="KQW89" s="453"/>
      <c r="KQX89" s="453"/>
      <c r="KQY89" s="453"/>
      <c r="KQZ89" s="453"/>
      <c r="KRA89" s="453"/>
      <c r="KRB89" s="453"/>
      <c r="KRC89" s="453"/>
      <c r="KRD89" s="453"/>
      <c r="KRE89" s="453"/>
      <c r="KRF89" s="453"/>
      <c r="KRG89" s="453"/>
      <c r="KRH89" s="453"/>
      <c r="KRI89" s="453"/>
      <c r="KRJ89" s="453"/>
      <c r="KRK89" s="453"/>
      <c r="KRL89" s="453"/>
      <c r="KRM89" s="453"/>
      <c r="KRN89" s="453"/>
      <c r="KRO89" s="453"/>
      <c r="KRP89" s="453"/>
      <c r="KRQ89" s="453"/>
      <c r="KRR89" s="453"/>
      <c r="KRS89" s="453"/>
      <c r="KRT89" s="453"/>
      <c r="KRU89" s="453"/>
      <c r="KRV89" s="453"/>
      <c r="KRW89" s="453"/>
      <c r="KRX89" s="453"/>
      <c r="KRY89" s="453"/>
      <c r="KRZ89" s="453"/>
      <c r="KSA89" s="453"/>
      <c r="KSB89" s="453"/>
      <c r="KSC89" s="453"/>
      <c r="KSD89" s="453"/>
      <c r="KSE89" s="453"/>
      <c r="KSF89" s="453"/>
      <c r="KSG89" s="453"/>
      <c r="KSH89" s="453"/>
      <c r="KSI89" s="453"/>
      <c r="KSJ89" s="453"/>
      <c r="KSK89" s="453"/>
      <c r="KSL89" s="453"/>
      <c r="KSM89" s="453"/>
      <c r="KSN89" s="453"/>
      <c r="KSO89" s="453"/>
      <c r="KSP89" s="453"/>
      <c r="KSQ89" s="453"/>
      <c r="KSR89" s="453"/>
      <c r="KSS89" s="453"/>
      <c r="KST89" s="453"/>
      <c r="KSU89" s="453"/>
      <c r="KSV89" s="453"/>
      <c r="KSW89" s="453"/>
      <c r="KSX89" s="453"/>
      <c r="KSY89" s="453"/>
      <c r="KSZ89" s="453"/>
      <c r="KTA89" s="453"/>
      <c r="KTB89" s="453"/>
      <c r="KTC89" s="453"/>
      <c r="KTD89" s="453"/>
      <c r="KTE89" s="453"/>
      <c r="KTF89" s="453"/>
      <c r="KTG89" s="453"/>
      <c r="KTH89" s="453"/>
      <c r="KTI89" s="453"/>
      <c r="KTJ89" s="453"/>
      <c r="KTK89" s="453"/>
      <c r="KTL89" s="453"/>
      <c r="KTM89" s="453"/>
      <c r="KTN89" s="453"/>
      <c r="KTO89" s="453"/>
      <c r="KTP89" s="453"/>
      <c r="KTQ89" s="453"/>
      <c r="KTR89" s="453"/>
      <c r="KTS89" s="453"/>
      <c r="KTT89" s="453"/>
      <c r="KTU89" s="453"/>
      <c r="KTV89" s="453"/>
      <c r="KTW89" s="453"/>
      <c r="KTX89" s="453"/>
      <c r="KTY89" s="453"/>
      <c r="KTZ89" s="453"/>
      <c r="KUA89" s="453"/>
      <c r="KUB89" s="453"/>
      <c r="KUC89" s="453"/>
      <c r="KUD89" s="453"/>
      <c r="KUE89" s="453"/>
      <c r="KUF89" s="453"/>
      <c r="KUG89" s="453"/>
      <c r="KUH89" s="453"/>
      <c r="KUI89" s="453"/>
      <c r="KUJ89" s="453"/>
      <c r="KUK89" s="453"/>
      <c r="KUL89" s="453"/>
      <c r="KUM89" s="453"/>
      <c r="KUN89" s="453"/>
      <c r="KUO89" s="453"/>
      <c r="KUP89" s="453"/>
      <c r="KUQ89" s="453"/>
      <c r="KUR89" s="453"/>
      <c r="KUS89" s="453"/>
      <c r="KUT89" s="453"/>
      <c r="KUU89" s="453"/>
      <c r="KUV89" s="453"/>
      <c r="KUW89" s="453"/>
      <c r="KUX89" s="453"/>
      <c r="KUY89" s="453"/>
      <c r="KUZ89" s="453"/>
      <c r="KVA89" s="453"/>
      <c r="KVB89" s="453"/>
      <c r="KVC89" s="453"/>
      <c r="KVD89" s="453"/>
      <c r="KVE89" s="453"/>
      <c r="KVF89" s="453"/>
      <c r="KVG89" s="453"/>
      <c r="KVH89" s="453"/>
      <c r="KVI89" s="453"/>
      <c r="KVJ89" s="453"/>
      <c r="KVK89" s="453"/>
      <c r="KVL89" s="453"/>
      <c r="KVM89" s="453"/>
      <c r="KVN89" s="453"/>
      <c r="KVO89" s="453"/>
      <c r="KVP89" s="453"/>
      <c r="KVQ89" s="453"/>
      <c r="KVR89" s="453"/>
      <c r="KVS89" s="453"/>
      <c r="KVT89" s="453"/>
      <c r="KVU89" s="453"/>
      <c r="KVV89" s="453"/>
      <c r="KVW89" s="453"/>
      <c r="KVX89" s="453"/>
      <c r="KVY89" s="453"/>
      <c r="KVZ89" s="453"/>
      <c r="KWA89" s="453"/>
      <c r="KWB89" s="453"/>
      <c r="KWC89" s="453"/>
      <c r="KWD89" s="453"/>
      <c r="KWE89" s="453"/>
      <c r="KWF89" s="453"/>
      <c r="KWG89" s="453"/>
      <c r="KWH89" s="453"/>
      <c r="KWI89" s="453"/>
      <c r="KWJ89" s="453"/>
      <c r="KWK89" s="453"/>
      <c r="KWL89" s="453"/>
      <c r="KWM89" s="453"/>
      <c r="KWN89" s="453"/>
      <c r="KWO89" s="453"/>
      <c r="KWP89" s="453"/>
      <c r="KWQ89" s="453"/>
      <c r="KWR89" s="453"/>
      <c r="KWS89" s="453"/>
      <c r="KWT89" s="453"/>
      <c r="KWU89" s="453"/>
      <c r="KWV89" s="453"/>
      <c r="KWW89" s="453"/>
      <c r="KWX89" s="453"/>
      <c r="KWY89" s="453"/>
      <c r="KWZ89" s="453"/>
      <c r="KXA89" s="453"/>
      <c r="KXB89" s="453"/>
      <c r="KXC89" s="453"/>
      <c r="KXD89" s="453"/>
      <c r="KXE89" s="453"/>
      <c r="KXF89" s="453"/>
      <c r="KXG89" s="453"/>
      <c r="KXH89" s="453"/>
      <c r="KXI89" s="453"/>
      <c r="KXJ89" s="453"/>
      <c r="KXK89" s="453"/>
      <c r="KXL89" s="453"/>
      <c r="KXM89" s="453"/>
      <c r="KXN89" s="453"/>
      <c r="KXO89" s="453"/>
      <c r="KXP89" s="453"/>
      <c r="KXQ89" s="453"/>
      <c r="KXR89" s="453"/>
      <c r="KXS89" s="453"/>
      <c r="KXT89" s="453"/>
      <c r="KXU89" s="453"/>
      <c r="KXV89" s="453"/>
      <c r="KXW89" s="453"/>
      <c r="KXX89" s="453"/>
      <c r="KXY89" s="453"/>
      <c r="KXZ89" s="453"/>
      <c r="KYA89" s="453"/>
      <c r="KYB89" s="453"/>
      <c r="KYC89" s="453"/>
      <c r="KYD89" s="453"/>
      <c r="KYE89" s="453"/>
      <c r="KYF89" s="453"/>
      <c r="KYG89" s="453"/>
      <c r="KYH89" s="453"/>
      <c r="KYI89" s="453"/>
      <c r="KYJ89" s="453"/>
      <c r="KYK89" s="453"/>
      <c r="KYL89" s="453"/>
      <c r="KYM89" s="453"/>
      <c r="KYN89" s="453"/>
      <c r="KYO89" s="453"/>
      <c r="KYP89" s="453"/>
      <c r="KYQ89" s="453"/>
      <c r="KYR89" s="453"/>
      <c r="KYS89" s="453"/>
      <c r="KYT89" s="453"/>
      <c r="KYU89" s="453"/>
      <c r="KYV89" s="453"/>
      <c r="KYW89" s="453"/>
      <c r="KYX89" s="453"/>
      <c r="KYY89" s="453"/>
      <c r="KYZ89" s="453"/>
      <c r="KZA89" s="453"/>
      <c r="KZB89" s="453"/>
      <c r="KZC89" s="453"/>
      <c r="KZD89" s="453"/>
      <c r="KZE89" s="453"/>
      <c r="KZF89" s="453"/>
      <c r="KZG89" s="453"/>
      <c r="KZH89" s="453"/>
      <c r="KZI89" s="453"/>
      <c r="KZJ89" s="453"/>
      <c r="KZK89" s="453"/>
      <c r="KZL89" s="453"/>
      <c r="KZM89" s="453"/>
      <c r="KZN89" s="453"/>
      <c r="KZO89" s="453"/>
      <c r="KZP89" s="453"/>
      <c r="KZQ89" s="453"/>
      <c r="KZR89" s="453"/>
      <c r="KZS89" s="453"/>
      <c r="KZT89" s="453"/>
      <c r="KZU89" s="453"/>
      <c r="KZV89" s="453"/>
      <c r="KZW89" s="453"/>
      <c r="KZX89" s="453"/>
      <c r="KZY89" s="453"/>
      <c r="KZZ89" s="453"/>
      <c r="LAA89" s="453"/>
      <c r="LAB89" s="453"/>
      <c r="LAC89" s="453"/>
      <c r="LAD89" s="453"/>
      <c r="LAE89" s="453"/>
      <c r="LAF89" s="453"/>
      <c r="LAG89" s="453"/>
      <c r="LAH89" s="453"/>
      <c r="LAI89" s="453"/>
      <c r="LAJ89" s="453"/>
      <c r="LAK89" s="453"/>
      <c r="LAL89" s="453"/>
      <c r="LAM89" s="453"/>
      <c r="LAN89" s="453"/>
      <c r="LAO89" s="453"/>
      <c r="LAP89" s="453"/>
      <c r="LAQ89" s="453"/>
      <c r="LAR89" s="453"/>
      <c r="LAS89" s="453"/>
      <c r="LAT89" s="453"/>
      <c r="LAU89" s="453"/>
      <c r="LAV89" s="453"/>
      <c r="LAW89" s="453"/>
      <c r="LAX89" s="453"/>
      <c r="LAY89" s="453"/>
      <c r="LAZ89" s="453"/>
      <c r="LBA89" s="453"/>
      <c r="LBB89" s="453"/>
      <c r="LBC89" s="453"/>
      <c r="LBD89" s="453"/>
      <c r="LBE89" s="453"/>
      <c r="LBF89" s="453"/>
      <c r="LBG89" s="453"/>
      <c r="LBH89" s="453"/>
      <c r="LBI89" s="453"/>
      <c r="LBJ89" s="453"/>
      <c r="LBK89" s="453"/>
      <c r="LBL89" s="453"/>
      <c r="LBM89" s="453"/>
      <c r="LBN89" s="453"/>
      <c r="LBO89" s="453"/>
      <c r="LBP89" s="453"/>
      <c r="LBQ89" s="453"/>
      <c r="LBR89" s="453"/>
      <c r="LBS89" s="453"/>
      <c r="LBT89" s="453"/>
      <c r="LBU89" s="453"/>
      <c r="LBV89" s="453"/>
      <c r="LBW89" s="453"/>
      <c r="LBX89" s="453"/>
      <c r="LBY89" s="453"/>
      <c r="LBZ89" s="453"/>
      <c r="LCA89" s="453"/>
      <c r="LCB89" s="453"/>
      <c r="LCC89" s="453"/>
      <c r="LCD89" s="453"/>
      <c r="LCE89" s="453"/>
      <c r="LCF89" s="453"/>
      <c r="LCG89" s="453"/>
      <c r="LCH89" s="453"/>
      <c r="LCI89" s="453"/>
      <c r="LCJ89" s="453"/>
      <c r="LCK89" s="453"/>
      <c r="LCL89" s="453"/>
      <c r="LCM89" s="453"/>
      <c r="LCN89" s="453"/>
      <c r="LCO89" s="453"/>
      <c r="LCP89" s="453"/>
      <c r="LCQ89" s="453"/>
      <c r="LCR89" s="453"/>
      <c r="LCS89" s="453"/>
      <c r="LCT89" s="453"/>
      <c r="LCU89" s="453"/>
      <c r="LCV89" s="453"/>
      <c r="LCW89" s="453"/>
      <c r="LCX89" s="453"/>
      <c r="LCY89" s="453"/>
      <c r="LCZ89" s="453"/>
      <c r="LDA89" s="453"/>
      <c r="LDB89" s="453"/>
      <c r="LDC89" s="453"/>
      <c r="LDD89" s="453"/>
      <c r="LDE89" s="453"/>
      <c r="LDF89" s="453"/>
      <c r="LDG89" s="453"/>
      <c r="LDH89" s="453"/>
      <c r="LDI89" s="453"/>
      <c r="LDJ89" s="453"/>
      <c r="LDK89" s="453"/>
      <c r="LDL89" s="453"/>
      <c r="LDM89" s="453"/>
      <c r="LDN89" s="453"/>
      <c r="LDO89" s="453"/>
      <c r="LDP89" s="453"/>
      <c r="LDQ89" s="453"/>
      <c r="LDR89" s="453"/>
      <c r="LDS89" s="453"/>
      <c r="LDT89" s="453"/>
      <c r="LDU89" s="453"/>
      <c r="LDV89" s="453"/>
      <c r="LDW89" s="453"/>
      <c r="LDX89" s="453"/>
      <c r="LDY89" s="453"/>
      <c r="LDZ89" s="453"/>
      <c r="LEA89" s="453"/>
      <c r="LEB89" s="453"/>
      <c r="LEC89" s="453"/>
      <c r="LED89" s="453"/>
      <c r="LEE89" s="453"/>
      <c r="LEF89" s="453"/>
      <c r="LEG89" s="453"/>
      <c r="LEH89" s="453"/>
      <c r="LEI89" s="453"/>
      <c r="LEJ89" s="453"/>
      <c r="LEK89" s="453"/>
      <c r="LEL89" s="453"/>
      <c r="LEM89" s="453"/>
      <c r="LEN89" s="453"/>
      <c r="LEO89" s="453"/>
      <c r="LEP89" s="453"/>
      <c r="LEQ89" s="453"/>
      <c r="LER89" s="453"/>
      <c r="LES89" s="453"/>
      <c r="LET89" s="453"/>
      <c r="LEU89" s="453"/>
      <c r="LEV89" s="453"/>
      <c r="LEW89" s="453"/>
      <c r="LEX89" s="453"/>
      <c r="LEY89" s="453"/>
      <c r="LEZ89" s="453"/>
      <c r="LFA89" s="453"/>
      <c r="LFB89" s="453"/>
      <c r="LFC89" s="453"/>
      <c r="LFD89" s="453"/>
      <c r="LFE89" s="453"/>
      <c r="LFF89" s="453"/>
      <c r="LFG89" s="453"/>
      <c r="LFH89" s="453"/>
      <c r="LFI89" s="453"/>
      <c r="LFJ89" s="453"/>
      <c r="LFK89" s="453"/>
      <c r="LFL89" s="453"/>
      <c r="LFM89" s="453"/>
      <c r="LFN89" s="453"/>
      <c r="LFO89" s="453"/>
      <c r="LFP89" s="453"/>
      <c r="LFQ89" s="453"/>
      <c r="LFR89" s="453"/>
      <c r="LFS89" s="453"/>
      <c r="LFT89" s="453"/>
      <c r="LFU89" s="453"/>
      <c r="LFV89" s="453"/>
      <c r="LFW89" s="453"/>
      <c r="LFX89" s="453"/>
      <c r="LFY89" s="453"/>
      <c r="LFZ89" s="453"/>
      <c r="LGA89" s="453"/>
      <c r="LGB89" s="453"/>
      <c r="LGC89" s="453"/>
      <c r="LGD89" s="453"/>
      <c r="LGE89" s="453"/>
      <c r="LGF89" s="453"/>
      <c r="LGG89" s="453"/>
      <c r="LGH89" s="453"/>
      <c r="LGI89" s="453"/>
      <c r="LGJ89" s="453"/>
      <c r="LGK89" s="453"/>
      <c r="LGL89" s="453"/>
      <c r="LGM89" s="453"/>
      <c r="LGN89" s="453"/>
      <c r="LGO89" s="453"/>
      <c r="LGP89" s="453"/>
      <c r="LGQ89" s="453"/>
      <c r="LGR89" s="453"/>
      <c r="LGS89" s="453"/>
      <c r="LGT89" s="453"/>
      <c r="LGU89" s="453"/>
      <c r="LGV89" s="453"/>
      <c r="LGW89" s="453"/>
      <c r="LGX89" s="453"/>
      <c r="LGY89" s="453"/>
      <c r="LGZ89" s="453"/>
      <c r="LHA89" s="453"/>
      <c r="LHB89" s="453"/>
      <c r="LHC89" s="453"/>
      <c r="LHD89" s="453"/>
      <c r="LHE89" s="453"/>
      <c r="LHF89" s="453"/>
      <c r="LHG89" s="453"/>
      <c r="LHH89" s="453"/>
      <c r="LHI89" s="453"/>
      <c r="LHJ89" s="453"/>
      <c r="LHK89" s="453"/>
      <c r="LHL89" s="453"/>
      <c r="LHM89" s="453"/>
      <c r="LHN89" s="453"/>
      <c r="LHO89" s="453"/>
      <c r="LHP89" s="453"/>
      <c r="LHQ89" s="453"/>
      <c r="LHR89" s="453"/>
      <c r="LHS89" s="453"/>
      <c r="LHT89" s="453"/>
      <c r="LHU89" s="453"/>
      <c r="LHV89" s="453"/>
      <c r="LHW89" s="453"/>
      <c r="LHX89" s="453"/>
      <c r="LHY89" s="453"/>
      <c r="LHZ89" s="453"/>
      <c r="LIA89" s="453"/>
      <c r="LIB89" s="453"/>
      <c r="LIC89" s="453"/>
      <c r="LID89" s="453"/>
      <c r="LIE89" s="453"/>
      <c r="LIF89" s="453"/>
      <c r="LIG89" s="453"/>
      <c r="LIH89" s="453"/>
      <c r="LII89" s="453"/>
      <c r="LIJ89" s="453"/>
      <c r="LIK89" s="453"/>
      <c r="LIL89" s="453"/>
      <c r="LIM89" s="453"/>
      <c r="LIN89" s="453"/>
      <c r="LIO89" s="453"/>
      <c r="LIP89" s="453"/>
      <c r="LIQ89" s="453"/>
      <c r="LIR89" s="453"/>
      <c r="LIS89" s="453"/>
      <c r="LIT89" s="453"/>
      <c r="LIU89" s="453"/>
      <c r="LIV89" s="453"/>
      <c r="LIW89" s="453"/>
      <c r="LIX89" s="453"/>
      <c r="LIY89" s="453"/>
      <c r="LIZ89" s="453"/>
      <c r="LJA89" s="453"/>
      <c r="LJB89" s="453"/>
      <c r="LJC89" s="453"/>
      <c r="LJD89" s="453"/>
      <c r="LJE89" s="453"/>
      <c r="LJF89" s="453"/>
      <c r="LJG89" s="453"/>
      <c r="LJH89" s="453"/>
      <c r="LJI89" s="453"/>
      <c r="LJJ89" s="453"/>
      <c r="LJK89" s="453"/>
      <c r="LJL89" s="453"/>
      <c r="LJM89" s="453"/>
      <c r="LJN89" s="453"/>
      <c r="LJO89" s="453"/>
      <c r="LJP89" s="453"/>
      <c r="LJQ89" s="453"/>
      <c r="LJR89" s="453"/>
      <c r="LJS89" s="453"/>
      <c r="LJT89" s="453"/>
      <c r="LJU89" s="453"/>
      <c r="LJV89" s="453"/>
      <c r="LJW89" s="453"/>
      <c r="LJX89" s="453"/>
      <c r="LJY89" s="453"/>
      <c r="LJZ89" s="453"/>
      <c r="LKA89" s="453"/>
      <c r="LKB89" s="453"/>
      <c r="LKC89" s="453"/>
      <c r="LKD89" s="453"/>
      <c r="LKE89" s="453"/>
      <c r="LKF89" s="453"/>
      <c r="LKG89" s="453"/>
      <c r="LKH89" s="453"/>
      <c r="LKI89" s="453"/>
      <c r="LKJ89" s="453"/>
      <c r="LKK89" s="453"/>
      <c r="LKL89" s="453"/>
      <c r="LKM89" s="453"/>
      <c r="LKN89" s="453"/>
      <c r="LKO89" s="453"/>
      <c r="LKP89" s="453"/>
      <c r="LKQ89" s="453"/>
      <c r="LKR89" s="453"/>
      <c r="LKS89" s="453"/>
      <c r="LKT89" s="453"/>
      <c r="LKU89" s="453"/>
      <c r="LKV89" s="453"/>
      <c r="LKW89" s="453"/>
      <c r="LKX89" s="453"/>
      <c r="LKY89" s="453"/>
      <c r="LKZ89" s="453"/>
      <c r="LLA89" s="453"/>
      <c r="LLB89" s="453"/>
      <c r="LLC89" s="453"/>
      <c r="LLD89" s="453"/>
      <c r="LLE89" s="453"/>
      <c r="LLF89" s="453"/>
      <c r="LLG89" s="453"/>
      <c r="LLH89" s="453"/>
      <c r="LLI89" s="453"/>
      <c r="LLJ89" s="453"/>
      <c r="LLK89" s="453"/>
      <c r="LLL89" s="453"/>
      <c r="LLM89" s="453"/>
      <c r="LLN89" s="453"/>
      <c r="LLO89" s="453"/>
      <c r="LLP89" s="453"/>
      <c r="LLQ89" s="453"/>
      <c r="LLR89" s="453"/>
      <c r="LLS89" s="453"/>
      <c r="LLT89" s="453"/>
      <c r="LLU89" s="453"/>
      <c r="LLV89" s="453"/>
      <c r="LLW89" s="453"/>
      <c r="LLX89" s="453"/>
      <c r="LLY89" s="453"/>
      <c r="LLZ89" s="453"/>
      <c r="LMA89" s="453"/>
      <c r="LMB89" s="453"/>
      <c r="LMC89" s="453"/>
      <c r="LMD89" s="453"/>
      <c r="LME89" s="453"/>
      <c r="LMF89" s="453"/>
      <c r="LMG89" s="453"/>
      <c r="LMH89" s="453"/>
      <c r="LMI89" s="453"/>
      <c r="LMJ89" s="453"/>
      <c r="LMK89" s="453"/>
      <c r="LML89" s="453"/>
      <c r="LMM89" s="453"/>
      <c r="LMN89" s="453"/>
      <c r="LMO89" s="453"/>
      <c r="LMP89" s="453"/>
      <c r="LMQ89" s="453"/>
      <c r="LMR89" s="453"/>
      <c r="LMS89" s="453"/>
      <c r="LMT89" s="453"/>
      <c r="LMU89" s="453"/>
      <c r="LMV89" s="453"/>
      <c r="LMW89" s="453"/>
      <c r="LMX89" s="453"/>
      <c r="LMY89" s="453"/>
      <c r="LMZ89" s="453"/>
      <c r="LNA89" s="453"/>
      <c r="LNB89" s="453"/>
      <c r="LNC89" s="453"/>
      <c r="LND89" s="453"/>
      <c r="LNE89" s="453"/>
      <c r="LNF89" s="453"/>
      <c r="LNG89" s="453"/>
      <c r="LNH89" s="453"/>
      <c r="LNI89" s="453"/>
      <c r="LNJ89" s="453"/>
      <c r="LNK89" s="453"/>
      <c r="LNL89" s="453"/>
      <c r="LNM89" s="453"/>
      <c r="LNN89" s="453"/>
      <c r="LNO89" s="453"/>
      <c r="LNP89" s="453"/>
      <c r="LNQ89" s="453"/>
      <c r="LNR89" s="453"/>
      <c r="LNS89" s="453"/>
      <c r="LNT89" s="453"/>
      <c r="LNU89" s="453"/>
      <c r="LNV89" s="453"/>
      <c r="LNW89" s="453"/>
      <c r="LNX89" s="453"/>
      <c r="LNY89" s="453"/>
      <c r="LNZ89" s="453"/>
      <c r="LOA89" s="453"/>
      <c r="LOB89" s="453"/>
      <c r="LOC89" s="453"/>
      <c r="LOD89" s="453"/>
      <c r="LOE89" s="453"/>
      <c r="LOF89" s="453"/>
      <c r="LOG89" s="453"/>
      <c r="LOH89" s="453"/>
      <c r="LOI89" s="453"/>
      <c r="LOJ89" s="453"/>
      <c r="LOK89" s="453"/>
      <c r="LOL89" s="453"/>
      <c r="LOM89" s="453"/>
      <c r="LON89" s="453"/>
      <c r="LOO89" s="453"/>
      <c r="LOP89" s="453"/>
      <c r="LOQ89" s="453"/>
      <c r="LOR89" s="453"/>
      <c r="LOS89" s="453"/>
      <c r="LOT89" s="453"/>
      <c r="LOU89" s="453"/>
      <c r="LOV89" s="453"/>
      <c r="LOW89" s="453"/>
      <c r="LOX89" s="453"/>
      <c r="LOY89" s="453"/>
      <c r="LOZ89" s="453"/>
      <c r="LPA89" s="453"/>
      <c r="LPB89" s="453"/>
      <c r="LPC89" s="453"/>
      <c r="LPD89" s="453"/>
      <c r="LPE89" s="453"/>
      <c r="LPF89" s="453"/>
      <c r="LPG89" s="453"/>
      <c r="LPH89" s="453"/>
      <c r="LPI89" s="453"/>
      <c r="LPJ89" s="453"/>
      <c r="LPK89" s="453"/>
      <c r="LPL89" s="453"/>
      <c r="LPM89" s="453"/>
      <c r="LPN89" s="453"/>
      <c r="LPO89" s="453"/>
      <c r="LPP89" s="453"/>
      <c r="LPQ89" s="453"/>
      <c r="LPR89" s="453"/>
      <c r="LPS89" s="453"/>
      <c r="LPT89" s="453"/>
      <c r="LPU89" s="453"/>
      <c r="LPV89" s="453"/>
      <c r="LPW89" s="453"/>
      <c r="LPX89" s="453"/>
      <c r="LPY89" s="453"/>
      <c r="LPZ89" s="453"/>
      <c r="LQA89" s="453"/>
      <c r="LQB89" s="453"/>
      <c r="LQC89" s="453"/>
      <c r="LQD89" s="453"/>
      <c r="LQE89" s="453"/>
      <c r="LQF89" s="453"/>
      <c r="LQG89" s="453"/>
      <c r="LQH89" s="453"/>
      <c r="LQI89" s="453"/>
      <c r="LQJ89" s="453"/>
      <c r="LQK89" s="453"/>
      <c r="LQL89" s="453"/>
      <c r="LQM89" s="453"/>
      <c r="LQN89" s="453"/>
      <c r="LQO89" s="453"/>
      <c r="LQP89" s="453"/>
      <c r="LQQ89" s="453"/>
      <c r="LQR89" s="453"/>
      <c r="LQS89" s="453"/>
      <c r="LQT89" s="453"/>
      <c r="LQU89" s="453"/>
      <c r="LQV89" s="453"/>
      <c r="LQW89" s="453"/>
      <c r="LQX89" s="453"/>
      <c r="LQY89" s="453"/>
      <c r="LQZ89" s="453"/>
      <c r="LRA89" s="453"/>
      <c r="LRB89" s="453"/>
      <c r="LRC89" s="453"/>
      <c r="LRD89" s="453"/>
      <c r="LRE89" s="453"/>
      <c r="LRF89" s="453"/>
      <c r="LRG89" s="453"/>
      <c r="LRH89" s="453"/>
      <c r="LRI89" s="453"/>
      <c r="LRJ89" s="453"/>
      <c r="LRK89" s="453"/>
      <c r="LRL89" s="453"/>
      <c r="LRM89" s="453"/>
      <c r="LRN89" s="453"/>
      <c r="LRO89" s="453"/>
      <c r="LRP89" s="453"/>
      <c r="LRQ89" s="453"/>
      <c r="LRR89" s="453"/>
      <c r="LRS89" s="453"/>
      <c r="LRT89" s="453"/>
      <c r="LRU89" s="453"/>
      <c r="LRV89" s="453"/>
      <c r="LRW89" s="453"/>
      <c r="LRX89" s="453"/>
      <c r="LRY89" s="453"/>
      <c r="LRZ89" s="453"/>
      <c r="LSA89" s="453"/>
      <c r="LSB89" s="453"/>
      <c r="LSC89" s="453"/>
      <c r="LSD89" s="453"/>
      <c r="LSE89" s="453"/>
      <c r="LSF89" s="453"/>
      <c r="LSG89" s="453"/>
      <c r="LSH89" s="453"/>
      <c r="LSI89" s="453"/>
      <c r="LSJ89" s="453"/>
      <c r="LSK89" s="453"/>
      <c r="LSL89" s="453"/>
      <c r="LSM89" s="453"/>
      <c r="LSN89" s="453"/>
      <c r="LSO89" s="453"/>
      <c r="LSP89" s="453"/>
      <c r="LSQ89" s="453"/>
      <c r="LSR89" s="453"/>
      <c r="LSS89" s="453"/>
      <c r="LST89" s="453"/>
      <c r="LSU89" s="453"/>
      <c r="LSV89" s="453"/>
      <c r="LSW89" s="453"/>
      <c r="LSX89" s="453"/>
      <c r="LSY89" s="453"/>
      <c r="LSZ89" s="453"/>
      <c r="LTA89" s="453"/>
      <c r="LTB89" s="453"/>
      <c r="LTC89" s="453"/>
      <c r="LTD89" s="453"/>
      <c r="LTE89" s="453"/>
      <c r="LTF89" s="453"/>
      <c r="LTG89" s="453"/>
      <c r="LTH89" s="453"/>
      <c r="LTI89" s="453"/>
      <c r="LTJ89" s="453"/>
      <c r="LTK89" s="453"/>
      <c r="LTL89" s="453"/>
      <c r="LTM89" s="453"/>
      <c r="LTN89" s="453"/>
      <c r="LTO89" s="453"/>
      <c r="LTP89" s="453"/>
      <c r="LTQ89" s="453"/>
      <c r="LTR89" s="453"/>
      <c r="LTS89" s="453"/>
      <c r="LTT89" s="453"/>
      <c r="LTU89" s="453"/>
      <c r="LTV89" s="453"/>
      <c r="LTW89" s="453"/>
      <c r="LTX89" s="453"/>
      <c r="LTY89" s="453"/>
      <c r="LTZ89" s="453"/>
      <c r="LUA89" s="453"/>
      <c r="LUB89" s="453"/>
      <c r="LUC89" s="453"/>
      <c r="LUD89" s="453"/>
      <c r="LUE89" s="453"/>
      <c r="LUF89" s="453"/>
      <c r="LUG89" s="453"/>
      <c r="LUH89" s="453"/>
      <c r="LUI89" s="453"/>
      <c r="LUJ89" s="453"/>
      <c r="LUK89" s="453"/>
      <c r="LUL89" s="453"/>
      <c r="LUM89" s="453"/>
      <c r="LUN89" s="453"/>
      <c r="LUO89" s="453"/>
      <c r="LUP89" s="453"/>
      <c r="LUQ89" s="453"/>
      <c r="LUR89" s="453"/>
      <c r="LUS89" s="453"/>
      <c r="LUT89" s="453"/>
      <c r="LUU89" s="453"/>
      <c r="LUV89" s="453"/>
      <c r="LUW89" s="453"/>
      <c r="LUX89" s="453"/>
      <c r="LUY89" s="453"/>
      <c r="LUZ89" s="453"/>
      <c r="LVA89" s="453"/>
      <c r="LVB89" s="453"/>
      <c r="LVC89" s="453"/>
      <c r="LVD89" s="453"/>
      <c r="LVE89" s="453"/>
      <c r="LVF89" s="453"/>
      <c r="LVG89" s="453"/>
      <c r="LVH89" s="453"/>
      <c r="LVI89" s="453"/>
      <c r="LVJ89" s="453"/>
      <c r="LVK89" s="453"/>
      <c r="LVL89" s="453"/>
      <c r="LVM89" s="453"/>
      <c r="LVN89" s="453"/>
      <c r="LVO89" s="453"/>
      <c r="LVP89" s="453"/>
      <c r="LVQ89" s="453"/>
      <c r="LVR89" s="453"/>
      <c r="LVS89" s="453"/>
      <c r="LVT89" s="453"/>
      <c r="LVU89" s="453"/>
      <c r="LVV89" s="453"/>
      <c r="LVW89" s="453"/>
      <c r="LVX89" s="453"/>
      <c r="LVY89" s="453"/>
      <c r="LVZ89" s="453"/>
      <c r="LWA89" s="453"/>
      <c r="LWB89" s="453"/>
      <c r="LWC89" s="453"/>
      <c r="LWD89" s="453"/>
      <c r="LWE89" s="453"/>
      <c r="LWF89" s="453"/>
      <c r="LWG89" s="453"/>
      <c r="LWH89" s="453"/>
      <c r="LWI89" s="453"/>
      <c r="LWJ89" s="453"/>
      <c r="LWK89" s="453"/>
      <c r="LWL89" s="453"/>
      <c r="LWM89" s="453"/>
      <c r="LWN89" s="453"/>
      <c r="LWO89" s="453"/>
      <c r="LWP89" s="453"/>
      <c r="LWQ89" s="453"/>
      <c r="LWR89" s="453"/>
      <c r="LWS89" s="453"/>
      <c r="LWT89" s="453"/>
      <c r="LWU89" s="453"/>
      <c r="LWV89" s="453"/>
      <c r="LWW89" s="453"/>
      <c r="LWX89" s="453"/>
      <c r="LWY89" s="453"/>
      <c r="LWZ89" s="453"/>
      <c r="LXA89" s="453"/>
      <c r="LXB89" s="453"/>
      <c r="LXC89" s="453"/>
      <c r="LXD89" s="453"/>
      <c r="LXE89" s="453"/>
      <c r="LXF89" s="453"/>
      <c r="LXG89" s="453"/>
      <c r="LXH89" s="453"/>
      <c r="LXI89" s="453"/>
      <c r="LXJ89" s="453"/>
      <c r="LXK89" s="453"/>
      <c r="LXL89" s="453"/>
      <c r="LXM89" s="453"/>
      <c r="LXN89" s="453"/>
      <c r="LXO89" s="453"/>
      <c r="LXP89" s="453"/>
      <c r="LXQ89" s="453"/>
      <c r="LXR89" s="453"/>
      <c r="LXS89" s="453"/>
      <c r="LXT89" s="453"/>
      <c r="LXU89" s="453"/>
      <c r="LXV89" s="453"/>
      <c r="LXW89" s="453"/>
      <c r="LXX89" s="453"/>
      <c r="LXY89" s="453"/>
      <c r="LXZ89" s="453"/>
      <c r="LYA89" s="453"/>
      <c r="LYB89" s="453"/>
      <c r="LYC89" s="453"/>
      <c r="LYD89" s="453"/>
      <c r="LYE89" s="453"/>
      <c r="LYF89" s="453"/>
      <c r="LYG89" s="453"/>
      <c r="LYH89" s="453"/>
      <c r="LYI89" s="453"/>
      <c r="LYJ89" s="453"/>
      <c r="LYK89" s="453"/>
      <c r="LYL89" s="453"/>
      <c r="LYM89" s="453"/>
      <c r="LYN89" s="453"/>
      <c r="LYO89" s="453"/>
      <c r="LYP89" s="453"/>
      <c r="LYQ89" s="453"/>
      <c r="LYR89" s="453"/>
      <c r="LYS89" s="453"/>
      <c r="LYT89" s="453"/>
      <c r="LYU89" s="453"/>
      <c r="LYV89" s="453"/>
      <c r="LYW89" s="453"/>
      <c r="LYX89" s="453"/>
      <c r="LYY89" s="453"/>
      <c r="LYZ89" s="453"/>
      <c r="LZA89" s="453"/>
      <c r="LZB89" s="453"/>
      <c r="LZC89" s="453"/>
      <c r="LZD89" s="453"/>
      <c r="LZE89" s="453"/>
      <c r="LZF89" s="453"/>
      <c r="LZG89" s="453"/>
      <c r="LZH89" s="453"/>
      <c r="LZI89" s="453"/>
      <c r="LZJ89" s="453"/>
      <c r="LZK89" s="453"/>
      <c r="LZL89" s="453"/>
      <c r="LZM89" s="453"/>
      <c r="LZN89" s="453"/>
      <c r="LZO89" s="453"/>
      <c r="LZP89" s="453"/>
      <c r="LZQ89" s="453"/>
      <c r="LZR89" s="453"/>
      <c r="LZS89" s="453"/>
      <c r="LZT89" s="453"/>
      <c r="LZU89" s="453"/>
      <c r="LZV89" s="453"/>
      <c r="LZW89" s="453"/>
      <c r="LZX89" s="453"/>
      <c r="LZY89" s="453"/>
      <c r="LZZ89" s="453"/>
      <c r="MAA89" s="453"/>
      <c r="MAB89" s="453"/>
      <c r="MAC89" s="453"/>
      <c r="MAD89" s="453"/>
      <c r="MAE89" s="453"/>
      <c r="MAF89" s="453"/>
      <c r="MAG89" s="453"/>
      <c r="MAH89" s="453"/>
      <c r="MAI89" s="453"/>
      <c r="MAJ89" s="453"/>
      <c r="MAK89" s="453"/>
      <c r="MAL89" s="453"/>
      <c r="MAM89" s="453"/>
      <c r="MAN89" s="453"/>
      <c r="MAO89" s="453"/>
      <c r="MAP89" s="453"/>
      <c r="MAQ89" s="453"/>
      <c r="MAR89" s="453"/>
      <c r="MAS89" s="453"/>
      <c r="MAT89" s="453"/>
      <c r="MAU89" s="453"/>
      <c r="MAV89" s="453"/>
      <c r="MAW89" s="453"/>
      <c r="MAX89" s="453"/>
      <c r="MAY89" s="453"/>
      <c r="MAZ89" s="453"/>
      <c r="MBA89" s="453"/>
      <c r="MBB89" s="453"/>
      <c r="MBC89" s="453"/>
      <c r="MBD89" s="453"/>
      <c r="MBE89" s="453"/>
      <c r="MBF89" s="453"/>
      <c r="MBG89" s="453"/>
      <c r="MBH89" s="453"/>
      <c r="MBI89" s="453"/>
      <c r="MBJ89" s="453"/>
      <c r="MBK89" s="453"/>
      <c r="MBL89" s="453"/>
      <c r="MBM89" s="453"/>
      <c r="MBN89" s="453"/>
      <c r="MBO89" s="453"/>
      <c r="MBP89" s="453"/>
      <c r="MBQ89" s="453"/>
      <c r="MBR89" s="453"/>
      <c r="MBS89" s="453"/>
      <c r="MBT89" s="453"/>
      <c r="MBU89" s="453"/>
      <c r="MBV89" s="453"/>
      <c r="MBW89" s="453"/>
      <c r="MBX89" s="453"/>
      <c r="MBY89" s="453"/>
      <c r="MBZ89" s="453"/>
      <c r="MCA89" s="453"/>
      <c r="MCB89" s="453"/>
      <c r="MCC89" s="453"/>
      <c r="MCD89" s="453"/>
      <c r="MCE89" s="453"/>
      <c r="MCF89" s="453"/>
      <c r="MCG89" s="453"/>
      <c r="MCH89" s="453"/>
      <c r="MCI89" s="453"/>
      <c r="MCJ89" s="453"/>
      <c r="MCK89" s="453"/>
      <c r="MCL89" s="453"/>
      <c r="MCM89" s="453"/>
      <c r="MCN89" s="453"/>
      <c r="MCO89" s="453"/>
      <c r="MCP89" s="453"/>
      <c r="MCQ89" s="453"/>
      <c r="MCR89" s="453"/>
      <c r="MCS89" s="453"/>
      <c r="MCT89" s="453"/>
      <c r="MCU89" s="453"/>
      <c r="MCV89" s="453"/>
      <c r="MCW89" s="453"/>
      <c r="MCX89" s="453"/>
      <c r="MCY89" s="453"/>
      <c r="MCZ89" s="453"/>
      <c r="MDA89" s="453"/>
      <c r="MDB89" s="453"/>
      <c r="MDC89" s="453"/>
      <c r="MDD89" s="453"/>
      <c r="MDE89" s="453"/>
      <c r="MDF89" s="453"/>
      <c r="MDG89" s="453"/>
      <c r="MDH89" s="453"/>
      <c r="MDI89" s="453"/>
      <c r="MDJ89" s="453"/>
      <c r="MDK89" s="453"/>
      <c r="MDL89" s="453"/>
      <c r="MDM89" s="453"/>
      <c r="MDN89" s="453"/>
      <c r="MDO89" s="453"/>
      <c r="MDP89" s="453"/>
      <c r="MDQ89" s="453"/>
      <c r="MDR89" s="453"/>
      <c r="MDS89" s="453"/>
      <c r="MDT89" s="453"/>
      <c r="MDU89" s="453"/>
      <c r="MDV89" s="453"/>
      <c r="MDW89" s="453"/>
      <c r="MDX89" s="453"/>
      <c r="MDY89" s="453"/>
      <c r="MDZ89" s="453"/>
      <c r="MEA89" s="453"/>
      <c r="MEB89" s="453"/>
      <c r="MEC89" s="453"/>
      <c r="MED89" s="453"/>
      <c r="MEE89" s="453"/>
      <c r="MEF89" s="453"/>
      <c r="MEG89" s="453"/>
      <c r="MEH89" s="453"/>
      <c r="MEI89" s="453"/>
      <c r="MEJ89" s="453"/>
      <c r="MEK89" s="453"/>
      <c r="MEL89" s="453"/>
      <c r="MEM89" s="453"/>
      <c r="MEN89" s="453"/>
      <c r="MEO89" s="453"/>
      <c r="MEP89" s="453"/>
      <c r="MEQ89" s="453"/>
      <c r="MER89" s="453"/>
      <c r="MES89" s="453"/>
      <c r="MET89" s="453"/>
      <c r="MEU89" s="453"/>
      <c r="MEV89" s="453"/>
      <c r="MEW89" s="453"/>
      <c r="MEX89" s="453"/>
      <c r="MEY89" s="453"/>
      <c r="MEZ89" s="453"/>
      <c r="MFA89" s="453"/>
      <c r="MFB89" s="453"/>
      <c r="MFC89" s="453"/>
      <c r="MFD89" s="453"/>
      <c r="MFE89" s="453"/>
      <c r="MFF89" s="453"/>
      <c r="MFG89" s="453"/>
      <c r="MFH89" s="453"/>
      <c r="MFI89" s="453"/>
      <c r="MFJ89" s="453"/>
      <c r="MFK89" s="453"/>
      <c r="MFL89" s="453"/>
      <c r="MFM89" s="453"/>
      <c r="MFN89" s="453"/>
      <c r="MFO89" s="453"/>
      <c r="MFP89" s="453"/>
      <c r="MFQ89" s="453"/>
      <c r="MFR89" s="453"/>
      <c r="MFS89" s="453"/>
      <c r="MFT89" s="453"/>
      <c r="MFU89" s="453"/>
      <c r="MFV89" s="453"/>
      <c r="MFW89" s="453"/>
      <c r="MFX89" s="453"/>
      <c r="MFY89" s="453"/>
      <c r="MFZ89" s="453"/>
      <c r="MGA89" s="453"/>
      <c r="MGB89" s="453"/>
      <c r="MGC89" s="453"/>
      <c r="MGD89" s="453"/>
      <c r="MGE89" s="453"/>
      <c r="MGF89" s="453"/>
      <c r="MGG89" s="453"/>
      <c r="MGH89" s="453"/>
      <c r="MGI89" s="453"/>
      <c r="MGJ89" s="453"/>
      <c r="MGK89" s="453"/>
      <c r="MGL89" s="453"/>
      <c r="MGM89" s="453"/>
      <c r="MGN89" s="453"/>
      <c r="MGO89" s="453"/>
      <c r="MGP89" s="453"/>
      <c r="MGQ89" s="453"/>
      <c r="MGR89" s="453"/>
      <c r="MGS89" s="453"/>
      <c r="MGT89" s="453"/>
      <c r="MGU89" s="453"/>
      <c r="MGV89" s="453"/>
      <c r="MGW89" s="453"/>
      <c r="MGX89" s="453"/>
      <c r="MGY89" s="453"/>
      <c r="MGZ89" s="453"/>
      <c r="MHA89" s="453"/>
      <c r="MHB89" s="453"/>
      <c r="MHC89" s="453"/>
      <c r="MHD89" s="453"/>
      <c r="MHE89" s="453"/>
      <c r="MHF89" s="453"/>
      <c r="MHG89" s="453"/>
      <c r="MHH89" s="453"/>
      <c r="MHI89" s="453"/>
      <c r="MHJ89" s="453"/>
      <c r="MHK89" s="453"/>
      <c r="MHL89" s="453"/>
      <c r="MHM89" s="453"/>
      <c r="MHN89" s="453"/>
      <c r="MHO89" s="453"/>
      <c r="MHP89" s="453"/>
      <c r="MHQ89" s="453"/>
      <c r="MHR89" s="453"/>
      <c r="MHS89" s="453"/>
      <c r="MHT89" s="453"/>
      <c r="MHU89" s="453"/>
      <c r="MHV89" s="453"/>
      <c r="MHW89" s="453"/>
      <c r="MHX89" s="453"/>
      <c r="MHY89" s="453"/>
      <c r="MHZ89" s="453"/>
      <c r="MIA89" s="453"/>
      <c r="MIB89" s="453"/>
      <c r="MIC89" s="453"/>
      <c r="MID89" s="453"/>
      <c r="MIE89" s="453"/>
      <c r="MIF89" s="453"/>
      <c r="MIG89" s="453"/>
      <c r="MIH89" s="453"/>
      <c r="MII89" s="453"/>
      <c r="MIJ89" s="453"/>
      <c r="MIK89" s="453"/>
      <c r="MIL89" s="453"/>
      <c r="MIM89" s="453"/>
      <c r="MIN89" s="453"/>
      <c r="MIO89" s="453"/>
      <c r="MIP89" s="453"/>
      <c r="MIQ89" s="453"/>
      <c r="MIR89" s="453"/>
      <c r="MIS89" s="453"/>
      <c r="MIT89" s="453"/>
      <c r="MIU89" s="453"/>
      <c r="MIV89" s="453"/>
      <c r="MIW89" s="453"/>
      <c r="MIX89" s="453"/>
      <c r="MIY89" s="453"/>
      <c r="MIZ89" s="453"/>
      <c r="MJA89" s="453"/>
      <c r="MJB89" s="453"/>
      <c r="MJC89" s="453"/>
      <c r="MJD89" s="453"/>
      <c r="MJE89" s="453"/>
      <c r="MJF89" s="453"/>
      <c r="MJG89" s="453"/>
      <c r="MJH89" s="453"/>
      <c r="MJI89" s="453"/>
      <c r="MJJ89" s="453"/>
      <c r="MJK89" s="453"/>
      <c r="MJL89" s="453"/>
      <c r="MJM89" s="453"/>
      <c r="MJN89" s="453"/>
      <c r="MJO89" s="453"/>
      <c r="MJP89" s="453"/>
      <c r="MJQ89" s="453"/>
      <c r="MJR89" s="453"/>
      <c r="MJS89" s="453"/>
      <c r="MJT89" s="453"/>
      <c r="MJU89" s="453"/>
      <c r="MJV89" s="453"/>
      <c r="MJW89" s="453"/>
      <c r="MJX89" s="453"/>
      <c r="MJY89" s="453"/>
      <c r="MJZ89" s="453"/>
      <c r="MKA89" s="453"/>
      <c r="MKB89" s="453"/>
      <c r="MKC89" s="453"/>
      <c r="MKD89" s="453"/>
      <c r="MKE89" s="453"/>
      <c r="MKF89" s="453"/>
      <c r="MKG89" s="453"/>
      <c r="MKH89" s="453"/>
      <c r="MKI89" s="453"/>
      <c r="MKJ89" s="453"/>
      <c r="MKK89" s="453"/>
      <c r="MKL89" s="453"/>
      <c r="MKM89" s="453"/>
      <c r="MKN89" s="453"/>
      <c r="MKO89" s="453"/>
      <c r="MKP89" s="453"/>
      <c r="MKQ89" s="453"/>
      <c r="MKR89" s="453"/>
      <c r="MKS89" s="453"/>
      <c r="MKT89" s="453"/>
      <c r="MKU89" s="453"/>
      <c r="MKV89" s="453"/>
      <c r="MKW89" s="453"/>
      <c r="MKX89" s="453"/>
      <c r="MKY89" s="453"/>
      <c r="MKZ89" s="453"/>
      <c r="MLA89" s="453"/>
      <c r="MLB89" s="453"/>
      <c r="MLC89" s="453"/>
      <c r="MLD89" s="453"/>
      <c r="MLE89" s="453"/>
      <c r="MLF89" s="453"/>
      <c r="MLG89" s="453"/>
      <c r="MLH89" s="453"/>
      <c r="MLI89" s="453"/>
      <c r="MLJ89" s="453"/>
      <c r="MLK89" s="453"/>
      <c r="MLL89" s="453"/>
      <c r="MLM89" s="453"/>
      <c r="MLN89" s="453"/>
      <c r="MLO89" s="453"/>
      <c r="MLP89" s="453"/>
      <c r="MLQ89" s="453"/>
      <c r="MLR89" s="453"/>
      <c r="MLS89" s="453"/>
      <c r="MLT89" s="453"/>
      <c r="MLU89" s="453"/>
      <c r="MLV89" s="453"/>
      <c r="MLW89" s="453"/>
      <c r="MLX89" s="453"/>
      <c r="MLY89" s="453"/>
      <c r="MLZ89" s="453"/>
      <c r="MMA89" s="453"/>
      <c r="MMB89" s="453"/>
      <c r="MMC89" s="453"/>
      <c r="MMD89" s="453"/>
      <c r="MME89" s="453"/>
      <c r="MMF89" s="453"/>
      <c r="MMG89" s="453"/>
      <c r="MMH89" s="453"/>
      <c r="MMI89" s="453"/>
      <c r="MMJ89" s="453"/>
      <c r="MMK89" s="453"/>
      <c r="MML89" s="453"/>
      <c r="MMM89" s="453"/>
      <c r="MMN89" s="453"/>
      <c r="MMO89" s="453"/>
      <c r="MMP89" s="453"/>
      <c r="MMQ89" s="453"/>
      <c r="MMR89" s="453"/>
      <c r="MMS89" s="453"/>
      <c r="MMT89" s="453"/>
      <c r="MMU89" s="453"/>
      <c r="MMV89" s="453"/>
      <c r="MMW89" s="453"/>
      <c r="MMX89" s="453"/>
      <c r="MMY89" s="453"/>
      <c r="MMZ89" s="453"/>
      <c r="MNA89" s="453"/>
      <c r="MNB89" s="453"/>
      <c r="MNC89" s="453"/>
      <c r="MND89" s="453"/>
      <c r="MNE89" s="453"/>
      <c r="MNF89" s="453"/>
      <c r="MNG89" s="453"/>
      <c r="MNH89" s="453"/>
      <c r="MNI89" s="453"/>
      <c r="MNJ89" s="453"/>
      <c r="MNK89" s="453"/>
      <c r="MNL89" s="453"/>
      <c r="MNM89" s="453"/>
      <c r="MNN89" s="453"/>
      <c r="MNO89" s="453"/>
      <c r="MNP89" s="453"/>
      <c r="MNQ89" s="453"/>
      <c r="MNR89" s="453"/>
      <c r="MNS89" s="453"/>
      <c r="MNT89" s="453"/>
      <c r="MNU89" s="453"/>
      <c r="MNV89" s="453"/>
      <c r="MNW89" s="453"/>
      <c r="MNX89" s="453"/>
      <c r="MNY89" s="453"/>
      <c r="MNZ89" s="453"/>
      <c r="MOA89" s="453"/>
      <c r="MOB89" s="453"/>
      <c r="MOC89" s="453"/>
      <c r="MOD89" s="453"/>
      <c r="MOE89" s="453"/>
      <c r="MOF89" s="453"/>
      <c r="MOG89" s="453"/>
      <c r="MOH89" s="453"/>
      <c r="MOI89" s="453"/>
      <c r="MOJ89" s="453"/>
      <c r="MOK89" s="453"/>
      <c r="MOL89" s="453"/>
      <c r="MOM89" s="453"/>
      <c r="MON89" s="453"/>
      <c r="MOO89" s="453"/>
      <c r="MOP89" s="453"/>
      <c r="MOQ89" s="453"/>
      <c r="MOR89" s="453"/>
      <c r="MOS89" s="453"/>
      <c r="MOT89" s="453"/>
      <c r="MOU89" s="453"/>
      <c r="MOV89" s="453"/>
      <c r="MOW89" s="453"/>
      <c r="MOX89" s="453"/>
      <c r="MOY89" s="453"/>
      <c r="MOZ89" s="453"/>
      <c r="MPA89" s="453"/>
      <c r="MPB89" s="453"/>
      <c r="MPC89" s="453"/>
      <c r="MPD89" s="453"/>
      <c r="MPE89" s="453"/>
      <c r="MPF89" s="453"/>
      <c r="MPG89" s="453"/>
      <c r="MPH89" s="453"/>
      <c r="MPI89" s="453"/>
      <c r="MPJ89" s="453"/>
      <c r="MPK89" s="453"/>
      <c r="MPL89" s="453"/>
      <c r="MPM89" s="453"/>
      <c r="MPN89" s="453"/>
      <c r="MPO89" s="453"/>
      <c r="MPP89" s="453"/>
      <c r="MPQ89" s="453"/>
      <c r="MPR89" s="453"/>
      <c r="MPS89" s="453"/>
      <c r="MPT89" s="453"/>
      <c r="MPU89" s="453"/>
      <c r="MPV89" s="453"/>
      <c r="MPW89" s="453"/>
      <c r="MPX89" s="453"/>
      <c r="MPY89" s="453"/>
      <c r="MPZ89" s="453"/>
      <c r="MQA89" s="453"/>
      <c r="MQB89" s="453"/>
      <c r="MQC89" s="453"/>
      <c r="MQD89" s="453"/>
      <c r="MQE89" s="453"/>
      <c r="MQF89" s="453"/>
      <c r="MQG89" s="453"/>
      <c r="MQH89" s="453"/>
      <c r="MQI89" s="453"/>
      <c r="MQJ89" s="453"/>
      <c r="MQK89" s="453"/>
      <c r="MQL89" s="453"/>
      <c r="MQM89" s="453"/>
      <c r="MQN89" s="453"/>
      <c r="MQO89" s="453"/>
      <c r="MQP89" s="453"/>
      <c r="MQQ89" s="453"/>
      <c r="MQR89" s="453"/>
      <c r="MQS89" s="453"/>
      <c r="MQT89" s="453"/>
      <c r="MQU89" s="453"/>
      <c r="MQV89" s="453"/>
      <c r="MQW89" s="453"/>
      <c r="MQX89" s="453"/>
      <c r="MQY89" s="453"/>
      <c r="MQZ89" s="453"/>
      <c r="MRA89" s="453"/>
      <c r="MRB89" s="453"/>
      <c r="MRC89" s="453"/>
      <c r="MRD89" s="453"/>
      <c r="MRE89" s="453"/>
      <c r="MRF89" s="453"/>
      <c r="MRG89" s="453"/>
      <c r="MRH89" s="453"/>
      <c r="MRI89" s="453"/>
      <c r="MRJ89" s="453"/>
      <c r="MRK89" s="453"/>
      <c r="MRL89" s="453"/>
      <c r="MRM89" s="453"/>
      <c r="MRN89" s="453"/>
      <c r="MRO89" s="453"/>
      <c r="MRP89" s="453"/>
      <c r="MRQ89" s="453"/>
      <c r="MRR89" s="453"/>
      <c r="MRS89" s="453"/>
      <c r="MRT89" s="453"/>
      <c r="MRU89" s="453"/>
      <c r="MRV89" s="453"/>
      <c r="MRW89" s="453"/>
      <c r="MRX89" s="453"/>
      <c r="MRY89" s="453"/>
      <c r="MRZ89" s="453"/>
      <c r="MSA89" s="453"/>
      <c r="MSB89" s="453"/>
      <c r="MSC89" s="453"/>
      <c r="MSD89" s="453"/>
      <c r="MSE89" s="453"/>
      <c r="MSF89" s="453"/>
      <c r="MSG89" s="453"/>
      <c r="MSH89" s="453"/>
      <c r="MSI89" s="453"/>
      <c r="MSJ89" s="453"/>
      <c r="MSK89" s="453"/>
      <c r="MSL89" s="453"/>
      <c r="MSM89" s="453"/>
      <c r="MSN89" s="453"/>
      <c r="MSO89" s="453"/>
      <c r="MSP89" s="453"/>
      <c r="MSQ89" s="453"/>
      <c r="MSR89" s="453"/>
      <c r="MSS89" s="453"/>
      <c r="MST89" s="453"/>
      <c r="MSU89" s="453"/>
      <c r="MSV89" s="453"/>
      <c r="MSW89" s="453"/>
      <c r="MSX89" s="453"/>
      <c r="MSY89" s="453"/>
      <c r="MSZ89" s="453"/>
      <c r="MTA89" s="453"/>
      <c r="MTB89" s="453"/>
      <c r="MTC89" s="453"/>
      <c r="MTD89" s="453"/>
      <c r="MTE89" s="453"/>
      <c r="MTF89" s="453"/>
      <c r="MTG89" s="453"/>
      <c r="MTH89" s="453"/>
      <c r="MTI89" s="453"/>
      <c r="MTJ89" s="453"/>
      <c r="MTK89" s="453"/>
      <c r="MTL89" s="453"/>
      <c r="MTM89" s="453"/>
      <c r="MTN89" s="453"/>
      <c r="MTO89" s="453"/>
      <c r="MTP89" s="453"/>
      <c r="MTQ89" s="453"/>
      <c r="MTR89" s="453"/>
      <c r="MTS89" s="453"/>
      <c r="MTT89" s="453"/>
      <c r="MTU89" s="453"/>
      <c r="MTV89" s="453"/>
      <c r="MTW89" s="453"/>
      <c r="MTX89" s="453"/>
      <c r="MTY89" s="453"/>
      <c r="MTZ89" s="453"/>
      <c r="MUA89" s="453"/>
      <c r="MUB89" s="453"/>
      <c r="MUC89" s="453"/>
      <c r="MUD89" s="453"/>
      <c r="MUE89" s="453"/>
      <c r="MUF89" s="453"/>
      <c r="MUG89" s="453"/>
      <c r="MUH89" s="453"/>
      <c r="MUI89" s="453"/>
      <c r="MUJ89" s="453"/>
      <c r="MUK89" s="453"/>
      <c r="MUL89" s="453"/>
      <c r="MUM89" s="453"/>
      <c r="MUN89" s="453"/>
      <c r="MUO89" s="453"/>
      <c r="MUP89" s="453"/>
      <c r="MUQ89" s="453"/>
      <c r="MUR89" s="453"/>
      <c r="MUS89" s="453"/>
      <c r="MUT89" s="453"/>
      <c r="MUU89" s="453"/>
      <c r="MUV89" s="453"/>
      <c r="MUW89" s="453"/>
      <c r="MUX89" s="453"/>
      <c r="MUY89" s="453"/>
      <c r="MUZ89" s="453"/>
      <c r="MVA89" s="453"/>
      <c r="MVB89" s="453"/>
      <c r="MVC89" s="453"/>
      <c r="MVD89" s="453"/>
      <c r="MVE89" s="453"/>
      <c r="MVF89" s="453"/>
      <c r="MVG89" s="453"/>
      <c r="MVH89" s="453"/>
      <c r="MVI89" s="453"/>
      <c r="MVJ89" s="453"/>
      <c r="MVK89" s="453"/>
      <c r="MVL89" s="453"/>
      <c r="MVM89" s="453"/>
      <c r="MVN89" s="453"/>
      <c r="MVO89" s="453"/>
      <c r="MVP89" s="453"/>
      <c r="MVQ89" s="453"/>
      <c r="MVR89" s="453"/>
      <c r="MVS89" s="453"/>
      <c r="MVT89" s="453"/>
      <c r="MVU89" s="453"/>
      <c r="MVV89" s="453"/>
      <c r="MVW89" s="453"/>
      <c r="MVX89" s="453"/>
      <c r="MVY89" s="453"/>
      <c r="MVZ89" s="453"/>
      <c r="MWA89" s="453"/>
      <c r="MWB89" s="453"/>
      <c r="MWC89" s="453"/>
      <c r="MWD89" s="453"/>
      <c r="MWE89" s="453"/>
      <c r="MWF89" s="453"/>
      <c r="MWG89" s="453"/>
      <c r="MWH89" s="453"/>
      <c r="MWI89" s="453"/>
      <c r="MWJ89" s="453"/>
      <c r="MWK89" s="453"/>
      <c r="MWL89" s="453"/>
      <c r="MWM89" s="453"/>
      <c r="MWN89" s="453"/>
      <c r="MWO89" s="453"/>
      <c r="MWP89" s="453"/>
      <c r="MWQ89" s="453"/>
      <c r="MWR89" s="453"/>
      <c r="MWS89" s="453"/>
      <c r="MWT89" s="453"/>
      <c r="MWU89" s="453"/>
      <c r="MWV89" s="453"/>
      <c r="MWW89" s="453"/>
      <c r="MWX89" s="453"/>
      <c r="MWY89" s="453"/>
      <c r="MWZ89" s="453"/>
      <c r="MXA89" s="453"/>
      <c r="MXB89" s="453"/>
      <c r="MXC89" s="453"/>
      <c r="MXD89" s="453"/>
      <c r="MXE89" s="453"/>
      <c r="MXF89" s="453"/>
      <c r="MXG89" s="453"/>
      <c r="MXH89" s="453"/>
      <c r="MXI89" s="453"/>
      <c r="MXJ89" s="453"/>
      <c r="MXK89" s="453"/>
      <c r="MXL89" s="453"/>
      <c r="MXM89" s="453"/>
      <c r="MXN89" s="453"/>
      <c r="MXO89" s="453"/>
      <c r="MXP89" s="453"/>
      <c r="MXQ89" s="453"/>
      <c r="MXR89" s="453"/>
      <c r="MXS89" s="453"/>
      <c r="MXT89" s="453"/>
      <c r="MXU89" s="453"/>
      <c r="MXV89" s="453"/>
      <c r="MXW89" s="453"/>
      <c r="MXX89" s="453"/>
      <c r="MXY89" s="453"/>
      <c r="MXZ89" s="453"/>
      <c r="MYA89" s="453"/>
      <c r="MYB89" s="453"/>
      <c r="MYC89" s="453"/>
      <c r="MYD89" s="453"/>
      <c r="MYE89" s="453"/>
      <c r="MYF89" s="453"/>
      <c r="MYG89" s="453"/>
      <c r="MYH89" s="453"/>
      <c r="MYI89" s="453"/>
      <c r="MYJ89" s="453"/>
      <c r="MYK89" s="453"/>
      <c r="MYL89" s="453"/>
      <c r="MYM89" s="453"/>
      <c r="MYN89" s="453"/>
      <c r="MYO89" s="453"/>
      <c r="MYP89" s="453"/>
      <c r="MYQ89" s="453"/>
      <c r="MYR89" s="453"/>
      <c r="MYS89" s="453"/>
      <c r="MYT89" s="453"/>
      <c r="MYU89" s="453"/>
      <c r="MYV89" s="453"/>
      <c r="MYW89" s="453"/>
      <c r="MYX89" s="453"/>
      <c r="MYY89" s="453"/>
      <c r="MYZ89" s="453"/>
      <c r="MZA89" s="453"/>
      <c r="MZB89" s="453"/>
      <c r="MZC89" s="453"/>
      <c r="MZD89" s="453"/>
      <c r="MZE89" s="453"/>
      <c r="MZF89" s="453"/>
      <c r="MZG89" s="453"/>
      <c r="MZH89" s="453"/>
      <c r="MZI89" s="453"/>
      <c r="MZJ89" s="453"/>
      <c r="MZK89" s="453"/>
      <c r="MZL89" s="453"/>
      <c r="MZM89" s="453"/>
      <c r="MZN89" s="453"/>
      <c r="MZO89" s="453"/>
      <c r="MZP89" s="453"/>
      <c r="MZQ89" s="453"/>
      <c r="MZR89" s="453"/>
      <c r="MZS89" s="453"/>
      <c r="MZT89" s="453"/>
      <c r="MZU89" s="453"/>
      <c r="MZV89" s="453"/>
      <c r="MZW89" s="453"/>
      <c r="MZX89" s="453"/>
      <c r="MZY89" s="453"/>
      <c r="MZZ89" s="453"/>
      <c r="NAA89" s="453"/>
      <c r="NAB89" s="453"/>
      <c r="NAC89" s="453"/>
      <c r="NAD89" s="453"/>
      <c r="NAE89" s="453"/>
      <c r="NAF89" s="453"/>
      <c r="NAG89" s="453"/>
      <c r="NAH89" s="453"/>
      <c r="NAI89" s="453"/>
      <c r="NAJ89" s="453"/>
      <c r="NAK89" s="453"/>
      <c r="NAL89" s="453"/>
      <c r="NAM89" s="453"/>
      <c r="NAN89" s="453"/>
      <c r="NAO89" s="453"/>
      <c r="NAP89" s="453"/>
      <c r="NAQ89" s="453"/>
      <c r="NAR89" s="453"/>
      <c r="NAS89" s="453"/>
      <c r="NAT89" s="453"/>
      <c r="NAU89" s="453"/>
      <c r="NAV89" s="453"/>
      <c r="NAW89" s="453"/>
      <c r="NAX89" s="453"/>
      <c r="NAY89" s="453"/>
      <c r="NAZ89" s="453"/>
      <c r="NBA89" s="453"/>
      <c r="NBB89" s="453"/>
      <c r="NBC89" s="453"/>
      <c r="NBD89" s="453"/>
      <c r="NBE89" s="453"/>
      <c r="NBF89" s="453"/>
      <c r="NBG89" s="453"/>
      <c r="NBH89" s="453"/>
      <c r="NBI89" s="453"/>
      <c r="NBJ89" s="453"/>
      <c r="NBK89" s="453"/>
      <c r="NBL89" s="453"/>
      <c r="NBM89" s="453"/>
      <c r="NBN89" s="453"/>
      <c r="NBO89" s="453"/>
      <c r="NBP89" s="453"/>
      <c r="NBQ89" s="453"/>
      <c r="NBR89" s="453"/>
      <c r="NBS89" s="453"/>
      <c r="NBT89" s="453"/>
      <c r="NBU89" s="453"/>
      <c r="NBV89" s="453"/>
      <c r="NBW89" s="453"/>
      <c r="NBX89" s="453"/>
      <c r="NBY89" s="453"/>
      <c r="NBZ89" s="453"/>
      <c r="NCA89" s="453"/>
      <c r="NCB89" s="453"/>
      <c r="NCC89" s="453"/>
      <c r="NCD89" s="453"/>
      <c r="NCE89" s="453"/>
      <c r="NCF89" s="453"/>
      <c r="NCG89" s="453"/>
      <c r="NCH89" s="453"/>
      <c r="NCI89" s="453"/>
      <c r="NCJ89" s="453"/>
      <c r="NCK89" s="453"/>
      <c r="NCL89" s="453"/>
      <c r="NCM89" s="453"/>
      <c r="NCN89" s="453"/>
      <c r="NCO89" s="453"/>
      <c r="NCP89" s="453"/>
      <c r="NCQ89" s="453"/>
      <c r="NCR89" s="453"/>
      <c r="NCS89" s="453"/>
      <c r="NCT89" s="453"/>
      <c r="NCU89" s="453"/>
      <c r="NCV89" s="453"/>
      <c r="NCW89" s="453"/>
      <c r="NCX89" s="453"/>
      <c r="NCY89" s="453"/>
      <c r="NCZ89" s="453"/>
      <c r="NDA89" s="453"/>
      <c r="NDB89" s="453"/>
      <c r="NDC89" s="453"/>
      <c r="NDD89" s="453"/>
      <c r="NDE89" s="453"/>
      <c r="NDF89" s="453"/>
      <c r="NDG89" s="453"/>
      <c r="NDH89" s="453"/>
      <c r="NDI89" s="453"/>
      <c r="NDJ89" s="453"/>
      <c r="NDK89" s="453"/>
      <c r="NDL89" s="453"/>
      <c r="NDM89" s="453"/>
      <c r="NDN89" s="453"/>
      <c r="NDO89" s="453"/>
      <c r="NDP89" s="453"/>
      <c r="NDQ89" s="453"/>
      <c r="NDR89" s="453"/>
      <c r="NDS89" s="453"/>
      <c r="NDT89" s="453"/>
      <c r="NDU89" s="453"/>
      <c r="NDV89" s="453"/>
      <c r="NDW89" s="453"/>
      <c r="NDX89" s="453"/>
      <c r="NDY89" s="453"/>
      <c r="NDZ89" s="453"/>
      <c r="NEA89" s="453"/>
      <c r="NEB89" s="453"/>
      <c r="NEC89" s="453"/>
      <c r="NED89" s="453"/>
      <c r="NEE89" s="453"/>
      <c r="NEF89" s="453"/>
      <c r="NEG89" s="453"/>
      <c r="NEH89" s="453"/>
      <c r="NEI89" s="453"/>
      <c r="NEJ89" s="453"/>
      <c r="NEK89" s="453"/>
      <c r="NEL89" s="453"/>
      <c r="NEM89" s="453"/>
      <c r="NEN89" s="453"/>
      <c r="NEO89" s="453"/>
      <c r="NEP89" s="453"/>
      <c r="NEQ89" s="453"/>
      <c r="NER89" s="453"/>
      <c r="NES89" s="453"/>
      <c r="NET89" s="453"/>
      <c r="NEU89" s="453"/>
      <c r="NEV89" s="453"/>
      <c r="NEW89" s="453"/>
      <c r="NEX89" s="453"/>
      <c r="NEY89" s="453"/>
      <c r="NEZ89" s="453"/>
      <c r="NFA89" s="453"/>
      <c r="NFB89" s="453"/>
      <c r="NFC89" s="453"/>
      <c r="NFD89" s="453"/>
      <c r="NFE89" s="453"/>
      <c r="NFF89" s="453"/>
      <c r="NFG89" s="453"/>
      <c r="NFH89" s="453"/>
      <c r="NFI89" s="453"/>
      <c r="NFJ89" s="453"/>
      <c r="NFK89" s="453"/>
      <c r="NFL89" s="453"/>
      <c r="NFM89" s="453"/>
      <c r="NFN89" s="453"/>
      <c r="NFO89" s="453"/>
      <c r="NFP89" s="453"/>
      <c r="NFQ89" s="453"/>
      <c r="NFR89" s="453"/>
      <c r="NFS89" s="453"/>
      <c r="NFT89" s="453"/>
      <c r="NFU89" s="453"/>
      <c r="NFV89" s="453"/>
      <c r="NFW89" s="453"/>
      <c r="NFX89" s="453"/>
      <c r="NFY89" s="453"/>
      <c r="NFZ89" s="453"/>
      <c r="NGA89" s="453"/>
      <c r="NGB89" s="453"/>
      <c r="NGC89" s="453"/>
      <c r="NGD89" s="453"/>
      <c r="NGE89" s="453"/>
      <c r="NGF89" s="453"/>
      <c r="NGG89" s="453"/>
      <c r="NGH89" s="453"/>
      <c r="NGI89" s="453"/>
      <c r="NGJ89" s="453"/>
      <c r="NGK89" s="453"/>
      <c r="NGL89" s="453"/>
      <c r="NGM89" s="453"/>
      <c r="NGN89" s="453"/>
      <c r="NGO89" s="453"/>
      <c r="NGP89" s="453"/>
      <c r="NGQ89" s="453"/>
      <c r="NGR89" s="453"/>
      <c r="NGS89" s="453"/>
      <c r="NGT89" s="453"/>
      <c r="NGU89" s="453"/>
      <c r="NGV89" s="453"/>
      <c r="NGW89" s="453"/>
      <c r="NGX89" s="453"/>
      <c r="NGY89" s="453"/>
      <c r="NGZ89" s="453"/>
      <c r="NHA89" s="453"/>
      <c r="NHB89" s="453"/>
      <c r="NHC89" s="453"/>
      <c r="NHD89" s="453"/>
      <c r="NHE89" s="453"/>
      <c r="NHF89" s="453"/>
      <c r="NHG89" s="453"/>
      <c r="NHH89" s="453"/>
      <c r="NHI89" s="453"/>
      <c r="NHJ89" s="453"/>
      <c r="NHK89" s="453"/>
      <c r="NHL89" s="453"/>
      <c r="NHM89" s="453"/>
      <c r="NHN89" s="453"/>
      <c r="NHO89" s="453"/>
      <c r="NHP89" s="453"/>
      <c r="NHQ89" s="453"/>
      <c r="NHR89" s="453"/>
      <c r="NHS89" s="453"/>
      <c r="NHT89" s="453"/>
      <c r="NHU89" s="453"/>
      <c r="NHV89" s="453"/>
      <c r="NHW89" s="453"/>
      <c r="NHX89" s="453"/>
      <c r="NHY89" s="453"/>
      <c r="NHZ89" s="453"/>
      <c r="NIA89" s="453"/>
      <c r="NIB89" s="453"/>
      <c r="NIC89" s="453"/>
      <c r="NID89" s="453"/>
      <c r="NIE89" s="453"/>
      <c r="NIF89" s="453"/>
      <c r="NIG89" s="453"/>
      <c r="NIH89" s="453"/>
      <c r="NII89" s="453"/>
      <c r="NIJ89" s="453"/>
      <c r="NIK89" s="453"/>
      <c r="NIL89" s="453"/>
      <c r="NIM89" s="453"/>
      <c r="NIN89" s="453"/>
      <c r="NIO89" s="453"/>
      <c r="NIP89" s="453"/>
      <c r="NIQ89" s="453"/>
      <c r="NIR89" s="453"/>
      <c r="NIS89" s="453"/>
      <c r="NIT89" s="453"/>
      <c r="NIU89" s="453"/>
      <c r="NIV89" s="453"/>
      <c r="NIW89" s="453"/>
      <c r="NIX89" s="453"/>
      <c r="NIY89" s="453"/>
      <c r="NIZ89" s="453"/>
      <c r="NJA89" s="453"/>
      <c r="NJB89" s="453"/>
      <c r="NJC89" s="453"/>
      <c r="NJD89" s="453"/>
      <c r="NJE89" s="453"/>
      <c r="NJF89" s="453"/>
      <c r="NJG89" s="453"/>
      <c r="NJH89" s="453"/>
      <c r="NJI89" s="453"/>
      <c r="NJJ89" s="453"/>
      <c r="NJK89" s="453"/>
      <c r="NJL89" s="453"/>
      <c r="NJM89" s="453"/>
      <c r="NJN89" s="453"/>
      <c r="NJO89" s="453"/>
      <c r="NJP89" s="453"/>
      <c r="NJQ89" s="453"/>
      <c r="NJR89" s="453"/>
      <c r="NJS89" s="453"/>
      <c r="NJT89" s="453"/>
      <c r="NJU89" s="453"/>
      <c r="NJV89" s="453"/>
      <c r="NJW89" s="453"/>
      <c r="NJX89" s="453"/>
      <c r="NJY89" s="453"/>
      <c r="NJZ89" s="453"/>
      <c r="NKA89" s="453"/>
      <c r="NKB89" s="453"/>
      <c r="NKC89" s="453"/>
      <c r="NKD89" s="453"/>
      <c r="NKE89" s="453"/>
      <c r="NKF89" s="453"/>
      <c r="NKG89" s="453"/>
      <c r="NKH89" s="453"/>
      <c r="NKI89" s="453"/>
      <c r="NKJ89" s="453"/>
      <c r="NKK89" s="453"/>
      <c r="NKL89" s="453"/>
      <c r="NKM89" s="453"/>
      <c r="NKN89" s="453"/>
      <c r="NKO89" s="453"/>
      <c r="NKP89" s="453"/>
      <c r="NKQ89" s="453"/>
      <c r="NKR89" s="453"/>
      <c r="NKS89" s="453"/>
      <c r="NKT89" s="453"/>
      <c r="NKU89" s="453"/>
      <c r="NKV89" s="453"/>
      <c r="NKW89" s="453"/>
      <c r="NKX89" s="453"/>
      <c r="NKY89" s="453"/>
      <c r="NKZ89" s="453"/>
      <c r="NLA89" s="453"/>
      <c r="NLB89" s="453"/>
      <c r="NLC89" s="453"/>
      <c r="NLD89" s="453"/>
      <c r="NLE89" s="453"/>
      <c r="NLF89" s="453"/>
      <c r="NLG89" s="453"/>
      <c r="NLH89" s="453"/>
      <c r="NLI89" s="453"/>
      <c r="NLJ89" s="453"/>
      <c r="NLK89" s="453"/>
      <c r="NLL89" s="453"/>
      <c r="NLM89" s="453"/>
      <c r="NLN89" s="453"/>
      <c r="NLO89" s="453"/>
      <c r="NLP89" s="453"/>
      <c r="NLQ89" s="453"/>
      <c r="NLR89" s="453"/>
      <c r="NLS89" s="453"/>
      <c r="NLT89" s="453"/>
      <c r="NLU89" s="453"/>
      <c r="NLV89" s="453"/>
      <c r="NLW89" s="453"/>
      <c r="NLX89" s="453"/>
      <c r="NLY89" s="453"/>
      <c r="NLZ89" s="453"/>
      <c r="NMA89" s="453"/>
      <c r="NMB89" s="453"/>
      <c r="NMC89" s="453"/>
      <c r="NMD89" s="453"/>
      <c r="NME89" s="453"/>
      <c r="NMF89" s="453"/>
      <c r="NMG89" s="453"/>
      <c r="NMH89" s="453"/>
      <c r="NMI89" s="453"/>
      <c r="NMJ89" s="453"/>
      <c r="NMK89" s="453"/>
      <c r="NML89" s="453"/>
      <c r="NMM89" s="453"/>
      <c r="NMN89" s="453"/>
      <c r="NMO89" s="453"/>
      <c r="NMP89" s="453"/>
      <c r="NMQ89" s="453"/>
      <c r="NMR89" s="453"/>
      <c r="NMS89" s="453"/>
      <c r="NMT89" s="453"/>
      <c r="NMU89" s="453"/>
      <c r="NMV89" s="453"/>
      <c r="NMW89" s="453"/>
      <c r="NMX89" s="453"/>
      <c r="NMY89" s="453"/>
      <c r="NMZ89" s="453"/>
      <c r="NNA89" s="453"/>
      <c r="NNB89" s="453"/>
      <c r="NNC89" s="453"/>
      <c r="NND89" s="453"/>
      <c r="NNE89" s="453"/>
      <c r="NNF89" s="453"/>
      <c r="NNG89" s="453"/>
      <c r="NNH89" s="453"/>
      <c r="NNI89" s="453"/>
      <c r="NNJ89" s="453"/>
      <c r="NNK89" s="453"/>
      <c r="NNL89" s="453"/>
      <c r="NNM89" s="453"/>
      <c r="NNN89" s="453"/>
      <c r="NNO89" s="453"/>
      <c r="NNP89" s="453"/>
      <c r="NNQ89" s="453"/>
      <c r="NNR89" s="453"/>
      <c r="NNS89" s="453"/>
      <c r="NNT89" s="453"/>
      <c r="NNU89" s="453"/>
      <c r="NNV89" s="453"/>
      <c r="NNW89" s="453"/>
      <c r="NNX89" s="453"/>
      <c r="NNY89" s="453"/>
      <c r="NNZ89" s="453"/>
      <c r="NOA89" s="453"/>
      <c r="NOB89" s="453"/>
      <c r="NOC89" s="453"/>
      <c r="NOD89" s="453"/>
      <c r="NOE89" s="453"/>
      <c r="NOF89" s="453"/>
      <c r="NOG89" s="453"/>
      <c r="NOH89" s="453"/>
      <c r="NOI89" s="453"/>
      <c r="NOJ89" s="453"/>
      <c r="NOK89" s="453"/>
      <c r="NOL89" s="453"/>
      <c r="NOM89" s="453"/>
      <c r="NON89" s="453"/>
      <c r="NOO89" s="453"/>
      <c r="NOP89" s="453"/>
      <c r="NOQ89" s="453"/>
      <c r="NOR89" s="453"/>
      <c r="NOS89" s="453"/>
      <c r="NOT89" s="453"/>
      <c r="NOU89" s="453"/>
      <c r="NOV89" s="453"/>
      <c r="NOW89" s="453"/>
      <c r="NOX89" s="453"/>
      <c r="NOY89" s="453"/>
      <c r="NOZ89" s="453"/>
      <c r="NPA89" s="453"/>
      <c r="NPB89" s="453"/>
      <c r="NPC89" s="453"/>
      <c r="NPD89" s="453"/>
      <c r="NPE89" s="453"/>
      <c r="NPF89" s="453"/>
      <c r="NPG89" s="453"/>
      <c r="NPH89" s="453"/>
      <c r="NPI89" s="453"/>
      <c r="NPJ89" s="453"/>
      <c r="NPK89" s="453"/>
      <c r="NPL89" s="453"/>
      <c r="NPM89" s="453"/>
      <c r="NPN89" s="453"/>
      <c r="NPO89" s="453"/>
      <c r="NPP89" s="453"/>
      <c r="NPQ89" s="453"/>
      <c r="NPR89" s="453"/>
      <c r="NPS89" s="453"/>
      <c r="NPT89" s="453"/>
      <c r="NPU89" s="453"/>
      <c r="NPV89" s="453"/>
      <c r="NPW89" s="453"/>
      <c r="NPX89" s="453"/>
      <c r="NPY89" s="453"/>
      <c r="NPZ89" s="453"/>
      <c r="NQA89" s="453"/>
      <c r="NQB89" s="453"/>
      <c r="NQC89" s="453"/>
      <c r="NQD89" s="453"/>
      <c r="NQE89" s="453"/>
      <c r="NQF89" s="453"/>
      <c r="NQG89" s="453"/>
      <c r="NQH89" s="453"/>
      <c r="NQI89" s="453"/>
      <c r="NQJ89" s="453"/>
      <c r="NQK89" s="453"/>
      <c r="NQL89" s="453"/>
      <c r="NQM89" s="453"/>
      <c r="NQN89" s="453"/>
      <c r="NQO89" s="453"/>
      <c r="NQP89" s="453"/>
      <c r="NQQ89" s="453"/>
      <c r="NQR89" s="453"/>
      <c r="NQS89" s="453"/>
      <c r="NQT89" s="453"/>
      <c r="NQU89" s="453"/>
      <c r="NQV89" s="453"/>
      <c r="NQW89" s="453"/>
      <c r="NQX89" s="453"/>
      <c r="NQY89" s="453"/>
      <c r="NQZ89" s="453"/>
      <c r="NRA89" s="453"/>
      <c r="NRB89" s="453"/>
      <c r="NRC89" s="453"/>
      <c r="NRD89" s="453"/>
      <c r="NRE89" s="453"/>
      <c r="NRF89" s="453"/>
      <c r="NRG89" s="453"/>
      <c r="NRH89" s="453"/>
      <c r="NRI89" s="453"/>
      <c r="NRJ89" s="453"/>
      <c r="NRK89" s="453"/>
      <c r="NRL89" s="453"/>
      <c r="NRM89" s="453"/>
      <c r="NRN89" s="453"/>
      <c r="NRO89" s="453"/>
      <c r="NRP89" s="453"/>
      <c r="NRQ89" s="453"/>
      <c r="NRR89" s="453"/>
      <c r="NRS89" s="453"/>
      <c r="NRT89" s="453"/>
      <c r="NRU89" s="453"/>
      <c r="NRV89" s="453"/>
      <c r="NRW89" s="453"/>
      <c r="NRX89" s="453"/>
      <c r="NRY89" s="453"/>
      <c r="NRZ89" s="453"/>
      <c r="NSA89" s="453"/>
      <c r="NSB89" s="453"/>
      <c r="NSC89" s="453"/>
      <c r="NSD89" s="453"/>
      <c r="NSE89" s="453"/>
      <c r="NSF89" s="453"/>
      <c r="NSG89" s="453"/>
      <c r="NSH89" s="453"/>
      <c r="NSI89" s="453"/>
      <c r="NSJ89" s="453"/>
      <c r="NSK89" s="453"/>
      <c r="NSL89" s="453"/>
      <c r="NSM89" s="453"/>
      <c r="NSN89" s="453"/>
      <c r="NSO89" s="453"/>
      <c r="NSP89" s="453"/>
      <c r="NSQ89" s="453"/>
      <c r="NSR89" s="453"/>
      <c r="NSS89" s="453"/>
      <c r="NST89" s="453"/>
      <c r="NSU89" s="453"/>
      <c r="NSV89" s="453"/>
      <c r="NSW89" s="453"/>
      <c r="NSX89" s="453"/>
      <c r="NSY89" s="453"/>
      <c r="NSZ89" s="453"/>
      <c r="NTA89" s="453"/>
      <c r="NTB89" s="453"/>
      <c r="NTC89" s="453"/>
      <c r="NTD89" s="453"/>
      <c r="NTE89" s="453"/>
      <c r="NTF89" s="453"/>
      <c r="NTG89" s="453"/>
      <c r="NTH89" s="453"/>
      <c r="NTI89" s="453"/>
      <c r="NTJ89" s="453"/>
      <c r="NTK89" s="453"/>
      <c r="NTL89" s="453"/>
      <c r="NTM89" s="453"/>
      <c r="NTN89" s="453"/>
      <c r="NTO89" s="453"/>
      <c r="NTP89" s="453"/>
      <c r="NTQ89" s="453"/>
      <c r="NTR89" s="453"/>
      <c r="NTS89" s="453"/>
      <c r="NTT89" s="453"/>
      <c r="NTU89" s="453"/>
      <c r="NTV89" s="453"/>
      <c r="NTW89" s="453"/>
      <c r="NTX89" s="453"/>
      <c r="NTY89" s="453"/>
      <c r="NTZ89" s="453"/>
      <c r="NUA89" s="453"/>
      <c r="NUB89" s="453"/>
      <c r="NUC89" s="453"/>
      <c r="NUD89" s="453"/>
      <c r="NUE89" s="453"/>
      <c r="NUF89" s="453"/>
      <c r="NUG89" s="453"/>
      <c r="NUH89" s="453"/>
      <c r="NUI89" s="453"/>
      <c r="NUJ89" s="453"/>
      <c r="NUK89" s="453"/>
      <c r="NUL89" s="453"/>
      <c r="NUM89" s="453"/>
      <c r="NUN89" s="453"/>
      <c r="NUO89" s="453"/>
      <c r="NUP89" s="453"/>
      <c r="NUQ89" s="453"/>
      <c r="NUR89" s="453"/>
      <c r="NUS89" s="453"/>
      <c r="NUT89" s="453"/>
      <c r="NUU89" s="453"/>
      <c r="NUV89" s="453"/>
      <c r="NUW89" s="453"/>
      <c r="NUX89" s="453"/>
      <c r="NUY89" s="453"/>
      <c r="NUZ89" s="453"/>
      <c r="NVA89" s="453"/>
      <c r="NVB89" s="453"/>
      <c r="NVC89" s="453"/>
      <c r="NVD89" s="453"/>
      <c r="NVE89" s="453"/>
      <c r="NVF89" s="453"/>
      <c r="NVG89" s="453"/>
      <c r="NVH89" s="453"/>
      <c r="NVI89" s="453"/>
      <c r="NVJ89" s="453"/>
      <c r="NVK89" s="453"/>
      <c r="NVL89" s="453"/>
      <c r="NVM89" s="453"/>
      <c r="NVN89" s="453"/>
      <c r="NVO89" s="453"/>
      <c r="NVP89" s="453"/>
      <c r="NVQ89" s="453"/>
      <c r="NVR89" s="453"/>
      <c r="NVS89" s="453"/>
      <c r="NVT89" s="453"/>
      <c r="NVU89" s="453"/>
      <c r="NVV89" s="453"/>
      <c r="NVW89" s="453"/>
      <c r="NVX89" s="453"/>
      <c r="NVY89" s="453"/>
      <c r="NVZ89" s="453"/>
      <c r="NWA89" s="453"/>
      <c r="NWB89" s="453"/>
      <c r="NWC89" s="453"/>
      <c r="NWD89" s="453"/>
      <c r="NWE89" s="453"/>
      <c r="NWF89" s="453"/>
      <c r="NWG89" s="453"/>
      <c r="NWH89" s="453"/>
      <c r="NWI89" s="453"/>
      <c r="NWJ89" s="453"/>
      <c r="NWK89" s="453"/>
      <c r="NWL89" s="453"/>
      <c r="NWM89" s="453"/>
      <c r="NWN89" s="453"/>
      <c r="NWO89" s="453"/>
      <c r="NWP89" s="453"/>
      <c r="NWQ89" s="453"/>
      <c r="NWR89" s="453"/>
      <c r="NWS89" s="453"/>
      <c r="NWT89" s="453"/>
      <c r="NWU89" s="453"/>
      <c r="NWV89" s="453"/>
      <c r="NWW89" s="453"/>
      <c r="NWX89" s="453"/>
      <c r="NWY89" s="453"/>
      <c r="NWZ89" s="453"/>
      <c r="NXA89" s="453"/>
      <c r="NXB89" s="453"/>
      <c r="NXC89" s="453"/>
      <c r="NXD89" s="453"/>
      <c r="NXE89" s="453"/>
      <c r="NXF89" s="453"/>
      <c r="NXG89" s="453"/>
      <c r="NXH89" s="453"/>
      <c r="NXI89" s="453"/>
      <c r="NXJ89" s="453"/>
      <c r="NXK89" s="453"/>
      <c r="NXL89" s="453"/>
      <c r="NXM89" s="453"/>
      <c r="NXN89" s="453"/>
      <c r="NXO89" s="453"/>
      <c r="NXP89" s="453"/>
      <c r="NXQ89" s="453"/>
      <c r="NXR89" s="453"/>
      <c r="NXS89" s="453"/>
      <c r="NXT89" s="453"/>
      <c r="NXU89" s="453"/>
      <c r="NXV89" s="453"/>
      <c r="NXW89" s="453"/>
      <c r="NXX89" s="453"/>
      <c r="NXY89" s="453"/>
      <c r="NXZ89" s="453"/>
      <c r="NYA89" s="453"/>
      <c r="NYB89" s="453"/>
      <c r="NYC89" s="453"/>
      <c r="NYD89" s="453"/>
      <c r="NYE89" s="453"/>
      <c r="NYF89" s="453"/>
      <c r="NYG89" s="453"/>
      <c r="NYH89" s="453"/>
      <c r="NYI89" s="453"/>
      <c r="NYJ89" s="453"/>
      <c r="NYK89" s="453"/>
      <c r="NYL89" s="453"/>
      <c r="NYM89" s="453"/>
      <c r="NYN89" s="453"/>
      <c r="NYO89" s="453"/>
      <c r="NYP89" s="453"/>
      <c r="NYQ89" s="453"/>
      <c r="NYR89" s="453"/>
      <c r="NYS89" s="453"/>
      <c r="NYT89" s="453"/>
      <c r="NYU89" s="453"/>
      <c r="NYV89" s="453"/>
      <c r="NYW89" s="453"/>
      <c r="NYX89" s="453"/>
      <c r="NYY89" s="453"/>
      <c r="NYZ89" s="453"/>
      <c r="NZA89" s="453"/>
      <c r="NZB89" s="453"/>
      <c r="NZC89" s="453"/>
      <c r="NZD89" s="453"/>
      <c r="NZE89" s="453"/>
      <c r="NZF89" s="453"/>
      <c r="NZG89" s="453"/>
      <c r="NZH89" s="453"/>
      <c r="NZI89" s="453"/>
      <c r="NZJ89" s="453"/>
      <c r="NZK89" s="453"/>
      <c r="NZL89" s="453"/>
      <c r="NZM89" s="453"/>
      <c r="NZN89" s="453"/>
      <c r="NZO89" s="453"/>
      <c r="NZP89" s="453"/>
      <c r="NZQ89" s="453"/>
      <c r="NZR89" s="453"/>
      <c r="NZS89" s="453"/>
      <c r="NZT89" s="453"/>
      <c r="NZU89" s="453"/>
      <c r="NZV89" s="453"/>
      <c r="NZW89" s="453"/>
      <c r="NZX89" s="453"/>
      <c r="NZY89" s="453"/>
      <c r="NZZ89" s="453"/>
      <c r="OAA89" s="453"/>
      <c r="OAB89" s="453"/>
      <c r="OAC89" s="453"/>
      <c r="OAD89" s="453"/>
      <c r="OAE89" s="453"/>
      <c r="OAF89" s="453"/>
      <c r="OAG89" s="453"/>
      <c r="OAH89" s="453"/>
      <c r="OAI89" s="453"/>
      <c r="OAJ89" s="453"/>
      <c r="OAK89" s="453"/>
      <c r="OAL89" s="453"/>
      <c r="OAM89" s="453"/>
      <c r="OAN89" s="453"/>
      <c r="OAO89" s="453"/>
      <c r="OAP89" s="453"/>
      <c r="OAQ89" s="453"/>
      <c r="OAR89" s="453"/>
      <c r="OAS89" s="453"/>
      <c r="OAT89" s="453"/>
      <c r="OAU89" s="453"/>
      <c r="OAV89" s="453"/>
      <c r="OAW89" s="453"/>
      <c r="OAX89" s="453"/>
      <c r="OAY89" s="453"/>
      <c r="OAZ89" s="453"/>
      <c r="OBA89" s="453"/>
      <c r="OBB89" s="453"/>
      <c r="OBC89" s="453"/>
      <c r="OBD89" s="453"/>
      <c r="OBE89" s="453"/>
      <c r="OBF89" s="453"/>
      <c r="OBG89" s="453"/>
      <c r="OBH89" s="453"/>
      <c r="OBI89" s="453"/>
      <c r="OBJ89" s="453"/>
      <c r="OBK89" s="453"/>
      <c r="OBL89" s="453"/>
      <c r="OBM89" s="453"/>
      <c r="OBN89" s="453"/>
      <c r="OBO89" s="453"/>
      <c r="OBP89" s="453"/>
      <c r="OBQ89" s="453"/>
      <c r="OBR89" s="453"/>
      <c r="OBS89" s="453"/>
      <c r="OBT89" s="453"/>
      <c r="OBU89" s="453"/>
      <c r="OBV89" s="453"/>
      <c r="OBW89" s="453"/>
      <c r="OBX89" s="453"/>
      <c r="OBY89" s="453"/>
      <c r="OBZ89" s="453"/>
      <c r="OCA89" s="453"/>
      <c r="OCB89" s="453"/>
      <c r="OCC89" s="453"/>
      <c r="OCD89" s="453"/>
      <c r="OCE89" s="453"/>
      <c r="OCF89" s="453"/>
      <c r="OCG89" s="453"/>
      <c r="OCH89" s="453"/>
      <c r="OCI89" s="453"/>
      <c r="OCJ89" s="453"/>
      <c r="OCK89" s="453"/>
      <c r="OCL89" s="453"/>
      <c r="OCM89" s="453"/>
      <c r="OCN89" s="453"/>
      <c r="OCO89" s="453"/>
      <c r="OCP89" s="453"/>
      <c r="OCQ89" s="453"/>
      <c r="OCR89" s="453"/>
      <c r="OCS89" s="453"/>
      <c r="OCT89" s="453"/>
      <c r="OCU89" s="453"/>
      <c r="OCV89" s="453"/>
      <c r="OCW89" s="453"/>
      <c r="OCX89" s="453"/>
      <c r="OCY89" s="453"/>
      <c r="OCZ89" s="453"/>
      <c r="ODA89" s="453"/>
      <c r="ODB89" s="453"/>
      <c r="ODC89" s="453"/>
      <c r="ODD89" s="453"/>
      <c r="ODE89" s="453"/>
      <c r="ODF89" s="453"/>
      <c r="ODG89" s="453"/>
      <c r="ODH89" s="453"/>
      <c r="ODI89" s="453"/>
      <c r="ODJ89" s="453"/>
      <c r="ODK89" s="453"/>
      <c r="ODL89" s="453"/>
      <c r="ODM89" s="453"/>
      <c r="ODN89" s="453"/>
      <c r="ODO89" s="453"/>
      <c r="ODP89" s="453"/>
      <c r="ODQ89" s="453"/>
      <c r="ODR89" s="453"/>
      <c r="ODS89" s="453"/>
      <c r="ODT89" s="453"/>
      <c r="ODU89" s="453"/>
      <c r="ODV89" s="453"/>
      <c r="ODW89" s="453"/>
      <c r="ODX89" s="453"/>
      <c r="ODY89" s="453"/>
      <c r="ODZ89" s="453"/>
      <c r="OEA89" s="453"/>
      <c r="OEB89" s="453"/>
      <c r="OEC89" s="453"/>
      <c r="OED89" s="453"/>
      <c r="OEE89" s="453"/>
      <c r="OEF89" s="453"/>
      <c r="OEG89" s="453"/>
      <c r="OEH89" s="453"/>
      <c r="OEI89" s="453"/>
      <c r="OEJ89" s="453"/>
      <c r="OEK89" s="453"/>
      <c r="OEL89" s="453"/>
      <c r="OEM89" s="453"/>
      <c r="OEN89" s="453"/>
      <c r="OEO89" s="453"/>
      <c r="OEP89" s="453"/>
      <c r="OEQ89" s="453"/>
      <c r="OER89" s="453"/>
      <c r="OES89" s="453"/>
      <c r="OET89" s="453"/>
      <c r="OEU89" s="453"/>
      <c r="OEV89" s="453"/>
      <c r="OEW89" s="453"/>
      <c r="OEX89" s="453"/>
      <c r="OEY89" s="453"/>
      <c r="OEZ89" s="453"/>
      <c r="OFA89" s="453"/>
      <c r="OFB89" s="453"/>
      <c r="OFC89" s="453"/>
      <c r="OFD89" s="453"/>
      <c r="OFE89" s="453"/>
      <c r="OFF89" s="453"/>
      <c r="OFG89" s="453"/>
      <c r="OFH89" s="453"/>
      <c r="OFI89" s="453"/>
      <c r="OFJ89" s="453"/>
      <c r="OFK89" s="453"/>
      <c r="OFL89" s="453"/>
      <c r="OFM89" s="453"/>
      <c r="OFN89" s="453"/>
      <c r="OFO89" s="453"/>
      <c r="OFP89" s="453"/>
      <c r="OFQ89" s="453"/>
      <c r="OFR89" s="453"/>
      <c r="OFS89" s="453"/>
      <c r="OFT89" s="453"/>
      <c r="OFU89" s="453"/>
      <c r="OFV89" s="453"/>
      <c r="OFW89" s="453"/>
      <c r="OFX89" s="453"/>
      <c r="OFY89" s="453"/>
      <c r="OFZ89" s="453"/>
      <c r="OGA89" s="453"/>
      <c r="OGB89" s="453"/>
      <c r="OGC89" s="453"/>
      <c r="OGD89" s="453"/>
      <c r="OGE89" s="453"/>
      <c r="OGF89" s="453"/>
      <c r="OGG89" s="453"/>
      <c r="OGH89" s="453"/>
      <c r="OGI89" s="453"/>
      <c r="OGJ89" s="453"/>
      <c r="OGK89" s="453"/>
      <c r="OGL89" s="453"/>
      <c r="OGM89" s="453"/>
      <c r="OGN89" s="453"/>
      <c r="OGO89" s="453"/>
      <c r="OGP89" s="453"/>
      <c r="OGQ89" s="453"/>
      <c r="OGR89" s="453"/>
      <c r="OGS89" s="453"/>
      <c r="OGT89" s="453"/>
      <c r="OGU89" s="453"/>
      <c r="OGV89" s="453"/>
      <c r="OGW89" s="453"/>
      <c r="OGX89" s="453"/>
      <c r="OGY89" s="453"/>
      <c r="OGZ89" s="453"/>
      <c r="OHA89" s="453"/>
      <c r="OHB89" s="453"/>
      <c r="OHC89" s="453"/>
      <c r="OHD89" s="453"/>
      <c r="OHE89" s="453"/>
      <c r="OHF89" s="453"/>
      <c r="OHG89" s="453"/>
      <c r="OHH89" s="453"/>
      <c r="OHI89" s="453"/>
      <c r="OHJ89" s="453"/>
      <c r="OHK89" s="453"/>
      <c r="OHL89" s="453"/>
      <c r="OHM89" s="453"/>
      <c r="OHN89" s="453"/>
      <c r="OHO89" s="453"/>
      <c r="OHP89" s="453"/>
      <c r="OHQ89" s="453"/>
      <c r="OHR89" s="453"/>
      <c r="OHS89" s="453"/>
      <c r="OHT89" s="453"/>
      <c r="OHU89" s="453"/>
      <c r="OHV89" s="453"/>
      <c r="OHW89" s="453"/>
      <c r="OHX89" s="453"/>
      <c r="OHY89" s="453"/>
      <c r="OHZ89" s="453"/>
      <c r="OIA89" s="453"/>
      <c r="OIB89" s="453"/>
      <c r="OIC89" s="453"/>
      <c r="OID89" s="453"/>
      <c r="OIE89" s="453"/>
      <c r="OIF89" s="453"/>
      <c r="OIG89" s="453"/>
      <c r="OIH89" s="453"/>
      <c r="OII89" s="453"/>
      <c r="OIJ89" s="453"/>
      <c r="OIK89" s="453"/>
      <c r="OIL89" s="453"/>
      <c r="OIM89" s="453"/>
      <c r="OIN89" s="453"/>
      <c r="OIO89" s="453"/>
      <c r="OIP89" s="453"/>
      <c r="OIQ89" s="453"/>
      <c r="OIR89" s="453"/>
      <c r="OIS89" s="453"/>
      <c r="OIT89" s="453"/>
      <c r="OIU89" s="453"/>
      <c r="OIV89" s="453"/>
      <c r="OIW89" s="453"/>
      <c r="OIX89" s="453"/>
      <c r="OIY89" s="453"/>
      <c r="OIZ89" s="453"/>
      <c r="OJA89" s="453"/>
      <c r="OJB89" s="453"/>
      <c r="OJC89" s="453"/>
      <c r="OJD89" s="453"/>
      <c r="OJE89" s="453"/>
      <c r="OJF89" s="453"/>
      <c r="OJG89" s="453"/>
      <c r="OJH89" s="453"/>
      <c r="OJI89" s="453"/>
      <c r="OJJ89" s="453"/>
      <c r="OJK89" s="453"/>
      <c r="OJL89" s="453"/>
      <c r="OJM89" s="453"/>
      <c r="OJN89" s="453"/>
      <c r="OJO89" s="453"/>
      <c r="OJP89" s="453"/>
      <c r="OJQ89" s="453"/>
      <c r="OJR89" s="453"/>
      <c r="OJS89" s="453"/>
      <c r="OJT89" s="453"/>
      <c r="OJU89" s="453"/>
      <c r="OJV89" s="453"/>
      <c r="OJW89" s="453"/>
      <c r="OJX89" s="453"/>
      <c r="OJY89" s="453"/>
      <c r="OJZ89" s="453"/>
      <c r="OKA89" s="453"/>
      <c r="OKB89" s="453"/>
      <c r="OKC89" s="453"/>
      <c r="OKD89" s="453"/>
      <c r="OKE89" s="453"/>
      <c r="OKF89" s="453"/>
      <c r="OKG89" s="453"/>
      <c r="OKH89" s="453"/>
      <c r="OKI89" s="453"/>
      <c r="OKJ89" s="453"/>
      <c r="OKK89" s="453"/>
      <c r="OKL89" s="453"/>
      <c r="OKM89" s="453"/>
      <c r="OKN89" s="453"/>
      <c r="OKO89" s="453"/>
      <c r="OKP89" s="453"/>
      <c r="OKQ89" s="453"/>
      <c r="OKR89" s="453"/>
      <c r="OKS89" s="453"/>
      <c r="OKT89" s="453"/>
      <c r="OKU89" s="453"/>
      <c r="OKV89" s="453"/>
      <c r="OKW89" s="453"/>
      <c r="OKX89" s="453"/>
      <c r="OKY89" s="453"/>
      <c r="OKZ89" s="453"/>
      <c r="OLA89" s="453"/>
      <c r="OLB89" s="453"/>
      <c r="OLC89" s="453"/>
      <c r="OLD89" s="453"/>
      <c r="OLE89" s="453"/>
      <c r="OLF89" s="453"/>
      <c r="OLG89" s="453"/>
      <c r="OLH89" s="453"/>
      <c r="OLI89" s="453"/>
      <c r="OLJ89" s="453"/>
      <c r="OLK89" s="453"/>
      <c r="OLL89" s="453"/>
      <c r="OLM89" s="453"/>
      <c r="OLN89" s="453"/>
      <c r="OLO89" s="453"/>
      <c r="OLP89" s="453"/>
      <c r="OLQ89" s="453"/>
      <c r="OLR89" s="453"/>
      <c r="OLS89" s="453"/>
      <c r="OLT89" s="453"/>
      <c r="OLU89" s="453"/>
      <c r="OLV89" s="453"/>
      <c r="OLW89" s="453"/>
      <c r="OLX89" s="453"/>
      <c r="OLY89" s="453"/>
      <c r="OLZ89" s="453"/>
      <c r="OMA89" s="453"/>
      <c r="OMB89" s="453"/>
      <c r="OMC89" s="453"/>
      <c r="OMD89" s="453"/>
      <c r="OME89" s="453"/>
      <c r="OMF89" s="453"/>
      <c r="OMG89" s="453"/>
      <c r="OMH89" s="453"/>
      <c r="OMI89" s="453"/>
      <c r="OMJ89" s="453"/>
      <c r="OMK89" s="453"/>
      <c r="OML89" s="453"/>
      <c r="OMM89" s="453"/>
      <c r="OMN89" s="453"/>
      <c r="OMO89" s="453"/>
      <c r="OMP89" s="453"/>
      <c r="OMQ89" s="453"/>
      <c r="OMR89" s="453"/>
      <c r="OMS89" s="453"/>
      <c r="OMT89" s="453"/>
      <c r="OMU89" s="453"/>
      <c r="OMV89" s="453"/>
      <c r="OMW89" s="453"/>
      <c r="OMX89" s="453"/>
      <c r="OMY89" s="453"/>
      <c r="OMZ89" s="453"/>
      <c r="ONA89" s="453"/>
      <c r="ONB89" s="453"/>
      <c r="ONC89" s="453"/>
      <c r="OND89" s="453"/>
      <c r="ONE89" s="453"/>
      <c r="ONF89" s="453"/>
      <c r="ONG89" s="453"/>
      <c r="ONH89" s="453"/>
      <c r="ONI89" s="453"/>
      <c r="ONJ89" s="453"/>
      <c r="ONK89" s="453"/>
      <c r="ONL89" s="453"/>
      <c r="ONM89" s="453"/>
      <c r="ONN89" s="453"/>
      <c r="ONO89" s="453"/>
      <c r="ONP89" s="453"/>
      <c r="ONQ89" s="453"/>
      <c r="ONR89" s="453"/>
      <c r="ONS89" s="453"/>
      <c r="ONT89" s="453"/>
      <c r="ONU89" s="453"/>
      <c r="ONV89" s="453"/>
      <c r="ONW89" s="453"/>
      <c r="ONX89" s="453"/>
      <c r="ONY89" s="453"/>
      <c r="ONZ89" s="453"/>
      <c r="OOA89" s="453"/>
      <c r="OOB89" s="453"/>
      <c r="OOC89" s="453"/>
      <c r="OOD89" s="453"/>
      <c r="OOE89" s="453"/>
      <c r="OOF89" s="453"/>
      <c r="OOG89" s="453"/>
      <c r="OOH89" s="453"/>
      <c r="OOI89" s="453"/>
      <c r="OOJ89" s="453"/>
      <c r="OOK89" s="453"/>
      <c r="OOL89" s="453"/>
      <c r="OOM89" s="453"/>
      <c r="OON89" s="453"/>
      <c r="OOO89" s="453"/>
      <c r="OOP89" s="453"/>
      <c r="OOQ89" s="453"/>
      <c r="OOR89" s="453"/>
      <c r="OOS89" s="453"/>
      <c r="OOT89" s="453"/>
      <c r="OOU89" s="453"/>
      <c r="OOV89" s="453"/>
      <c r="OOW89" s="453"/>
      <c r="OOX89" s="453"/>
      <c r="OOY89" s="453"/>
      <c r="OOZ89" s="453"/>
      <c r="OPA89" s="453"/>
      <c r="OPB89" s="453"/>
      <c r="OPC89" s="453"/>
      <c r="OPD89" s="453"/>
      <c r="OPE89" s="453"/>
      <c r="OPF89" s="453"/>
      <c r="OPG89" s="453"/>
      <c r="OPH89" s="453"/>
      <c r="OPI89" s="453"/>
      <c r="OPJ89" s="453"/>
      <c r="OPK89" s="453"/>
      <c r="OPL89" s="453"/>
      <c r="OPM89" s="453"/>
      <c r="OPN89" s="453"/>
      <c r="OPO89" s="453"/>
      <c r="OPP89" s="453"/>
      <c r="OPQ89" s="453"/>
      <c r="OPR89" s="453"/>
      <c r="OPS89" s="453"/>
      <c r="OPT89" s="453"/>
      <c r="OPU89" s="453"/>
      <c r="OPV89" s="453"/>
      <c r="OPW89" s="453"/>
      <c r="OPX89" s="453"/>
      <c r="OPY89" s="453"/>
      <c r="OPZ89" s="453"/>
      <c r="OQA89" s="453"/>
      <c r="OQB89" s="453"/>
      <c r="OQC89" s="453"/>
      <c r="OQD89" s="453"/>
      <c r="OQE89" s="453"/>
      <c r="OQF89" s="453"/>
      <c r="OQG89" s="453"/>
      <c r="OQH89" s="453"/>
      <c r="OQI89" s="453"/>
      <c r="OQJ89" s="453"/>
      <c r="OQK89" s="453"/>
      <c r="OQL89" s="453"/>
      <c r="OQM89" s="453"/>
      <c r="OQN89" s="453"/>
      <c r="OQO89" s="453"/>
      <c r="OQP89" s="453"/>
      <c r="OQQ89" s="453"/>
      <c r="OQR89" s="453"/>
      <c r="OQS89" s="453"/>
      <c r="OQT89" s="453"/>
      <c r="OQU89" s="453"/>
      <c r="OQV89" s="453"/>
      <c r="OQW89" s="453"/>
      <c r="OQX89" s="453"/>
      <c r="OQY89" s="453"/>
      <c r="OQZ89" s="453"/>
      <c r="ORA89" s="453"/>
      <c r="ORB89" s="453"/>
      <c r="ORC89" s="453"/>
      <c r="ORD89" s="453"/>
      <c r="ORE89" s="453"/>
      <c r="ORF89" s="453"/>
      <c r="ORG89" s="453"/>
      <c r="ORH89" s="453"/>
      <c r="ORI89" s="453"/>
      <c r="ORJ89" s="453"/>
      <c r="ORK89" s="453"/>
      <c r="ORL89" s="453"/>
      <c r="ORM89" s="453"/>
      <c r="ORN89" s="453"/>
      <c r="ORO89" s="453"/>
      <c r="ORP89" s="453"/>
      <c r="ORQ89" s="453"/>
      <c r="ORR89" s="453"/>
      <c r="ORS89" s="453"/>
      <c r="ORT89" s="453"/>
      <c r="ORU89" s="453"/>
      <c r="ORV89" s="453"/>
      <c r="ORW89" s="453"/>
      <c r="ORX89" s="453"/>
      <c r="ORY89" s="453"/>
      <c r="ORZ89" s="453"/>
      <c r="OSA89" s="453"/>
      <c r="OSB89" s="453"/>
      <c r="OSC89" s="453"/>
      <c r="OSD89" s="453"/>
      <c r="OSE89" s="453"/>
      <c r="OSF89" s="453"/>
      <c r="OSG89" s="453"/>
      <c r="OSH89" s="453"/>
      <c r="OSI89" s="453"/>
      <c r="OSJ89" s="453"/>
      <c r="OSK89" s="453"/>
      <c r="OSL89" s="453"/>
      <c r="OSM89" s="453"/>
      <c r="OSN89" s="453"/>
      <c r="OSO89" s="453"/>
      <c r="OSP89" s="453"/>
      <c r="OSQ89" s="453"/>
      <c r="OSR89" s="453"/>
      <c r="OSS89" s="453"/>
      <c r="OST89" s="453"/>
      <c r="OSU89" s="453"/>
      <c r="OSV89" s="453"/>
      <c r="OSW89" s="453"/>
      <c r="OSX89" s="453"/>
      <c r="OSY89" s="453"/>
      <c r="OSZ89" s="453"/>
      <c r="OTA89" s="453"/>
      <c r="OTB89" s="453"/>
      <c r="OTC89" s="453"/>
      <c r="OTD89" s="453"/>
      <c r="OTE89" s="453"/>
      <c r="OTF89" s="453"/>
      <c r="OTG89" s="453"/>
      <c r="OTH89" s="453"/>
      <c r="OTI89" s="453"/>
      <c r="OTJ89" s="453"/>
      <c r="OTK89" s="453"/>
      <c r="OTL89" s="453"/>
      <c r="OTM89" s="453"/>
      <c r="OTN89" s="453"/>
      <c r="OTO89" s="453"/>
      <c r="OTP89" s="453"/>
      <c r="OTQ89" s="453"/>
      <c r="OTR89" s="453"/>
      <c r="OTS89" s="453"/>
      <c r="OTT89" s="453"/>
      <c r="OTU89" s="453"/>
      <c r="OTV89" s="453"/>
      <c r="OTW89" s="453"/>
      <c r="OTX89" s="453"/>
      <c r="OTY89" s="453"/>
      <c r="OTZ89" s="453"/>
      <c r="OUA89" s="453"/>
      <c r="OUB89" s="453"/>
      <c r="OUC89" s="453"/>
      <c r="OUD89" s="453"/>
      <c r="OUE89" s="453"/>
      <c r="OUF89" s="453"/>
      <c r="OUG89" s="453"/>
      <c r="OUH89" s="453"/>
      <c r="OUI89" s="453"/>
      <c r="OUJ89" s="453"/>
      <c r="OUK89" s="453"/>
      <c r="OUL89" s="453"/>
      <c r="OUM89" s="453"/>
      <c r="OUN89" s="453"/>
      <c r="OUO89" s="453"/>
      <c r="OUP89" s="453"/>
      <c r="OUQ89" s="453"/>
      <c r="OUR89" s="453"/>
      <c r="OUS89" s="453"/>
      <c r="OUT89" s="453"/>
      <c r="OUU89" s="453"/>
      <c r="OUV89" s="453"/>
      <c r="OUW89" s="453"/>
      <c r="OUX89" s="453"/>
      <c r="OUY89" s="453"/>
      <c r="OUZ89" s="453"/>
      <c r="OVA89" s="453"/>
      <c r="OVB89" s="453"/>
      <c r="OVC89" s="453"/>
      <c r="OVD89" s="453"/>
      <c r="OVE89" s="453"/>
      <c r="OVF89" s="453"/>
      <c r="OVG89" s="453"/>
      <c r="OVH89" s="453"/>
      <c r="OVI89" s="453"/>
      <c r="OVJ89" s="453"/>
      <c r="OVK89" s="453"/>
      <c r="OVL89" s="453"/>
      <c r="OVM89" s="453"/>
      <c r="OVN89" s="453"/>
      <c r="OVO89" s="453"/>
      <c r="OVP89" s="453"/>
      <c r="OVQ89" s="453"/>
      <c r="OVR89" s="453"/>
      <c r="OVS89" s="453"/>
      <c r="OVT89" s="453"/>
      <c r="OVU89" s="453"/>
      <c r="OVV89" s="453"/>
      <c r="OVW89" s="453"/>
      <c r="OVX89" s="453"/>
      <c r="OVY89" s="453"/>
      <c r="OVZ89" s="453"/>
      <c r="OWA89" s="453"/>
      <c r="OWB89" s="453"/>
      <c r="OWC89" s="453"/>
      <c r="OWD89" s="453"/>
      <c r="OWE89" s="453"/>
      <c r="OWF89" s="453"/>
      <c r="OWG89" s="453"/>
      <c r="OWH89" s="453"/>
      <c r="OWI89" s="453"/>
      <c r="OWJ89" s="453"/>
      <c r="OWK89" s="453"/>
      <c r="OWL89" s="453"/>
      <c r="OWM89" s="453"/>
      <c r="OWN89" s="453"/>
      <c r="OWO89" s="453"/>
      <c r="OWP89" s="453"/>
      <c r="OWQ89" s="453"/>
      <c r="OWR89" s="453"/>
      <c r="OWS89" s="453"/>
      <c r="OWT89" s="453"/>
      <c r="OWU89" s="453"/>
      <c r="OWV89" s="453"/>
      <c r="OWW89" s="453"/>
      <c r="OWX89" s="453"/>
      <c r="OWY89" s="453"/>
      <c r="OWZ89" s="453"/>
      <c r="OXA89" s="453"/>
      <c r="OXB89" s="453"/>
      <c r="OXC89" s="453"/>
      <c r="OXD89" s="453"/>
      <c r="OXE89" s="453"/>
      <c r="OXF89" s="453"/>
      <c r="OXG89" s="453"/>
      <c r="OXH89" s="453"/>
      <c r="OXI89" s="453"/>
      <c r="OXJ89" s="453"/>
      <c r="OXK89" s="453"/>
      <c r="OXL89" s="453"/>
      <c r="OXM89" s="453"/>
      <c r="OXN89" s="453"/>
      <c r="OXO89" s="453"/>
      <c r="OXP89" s="453"/>
      <c r="OXQ89" s="453"/>
      <c r="OXR89" s="453"/>
      <c r="OXS89" s="453"/>
      <c r="OXT89" s="453"/>
      <c r="OXU89" s="453"/>
      <c r="OXV89" s="453"/>
      <c r="OXW89" s="453"/>
      <c r="OXX89" s="453"/>
      <c r="OXY89" s="453"/>
      <c r="OXZ89" s="453"/>
      <c r="OYA89" s="453"/>
      <c r="OYB89" s="453"/>
      <c r="OYC89" s="453"/>
      <c r="OYD89" s="453"/>
      <c r="OYE89" s="453"/>
      <c r="OYF89" s="453"/>
      <c r="OYG89" s="453"/>
      <c r="OYH89" s="453"/>
      <c r="OYI89" s="453"/>
      <c r="OYJ89" s="453"/>
      <c r="OYK89" s="453"/>
      <c r="OYL89" s="453"/>
      <c r="OYM89" s="453"/>
      <c r="OYN89" s="453"/>
      <c r="OYO89" s="453"/>
      <c r="OYP89" s="453"/>
      <c r="OYQ89" s="453"/>
      <c r="OYR89" s="453"/>
      <c r="OYS89" s="453"/>
      <c r="OYT89" s="453"/>
      <c r="OYU89" s="453"/>
      <c r="OYV89" s="453"/>
      <c r="OYW89" s="453"/>
      <c r="OYX89" s="453"/>
      <c r="OYY89" s="453"/>
      <c r="OYZ89" s="453"/>
      <c r="OZA89" s="453"/>
      <c r="OZB89" s="453"/>
      <c r="OZC89" s="453"/>
      <c r="OZD89" s="453"/>
      <c r="OZE89" s="453"/>
      <c r="OZF89" s="453"/>
      <c r="OZG89" s="453"/>
      <c r="OZH89" s="453"/>
      <c r="OZI89" s="453"/>
      <c r="OZJ89" s="453"/>
      <c r="OZK89" s="453"/>
      <c r="OZL89" s="453"/>
      <c r="OZM89" s="453"/>
      <c r="OZN89" s="453"/>
      <c r="OZO89" s="453"/>
      <c r="OZP89" s="453"/>
      <c r="OZQ89" s="453"/>
      <c r="OZR89" s="453"/>
      <c r="OZS89" s="453"/>
      <c r="OZT89" s="453"/>
      <c r="OZU89" s="453"/>
      <c r="OZV89" s="453"/>
      <c r="OZW89" s="453"/>
      <c r="OZX89" s="453"/>
      <c r="OZY89" s="453"/>
      <c r="OZZ89" s="453"/>
      <c r="PAA89" s="453"/>
      <c r="PAB89" s="453"/>
      <c r="PAC89" s="453"/>
      <c r="PAD89" s="453"/>
      <c r="PAE89" s="453"/>
      <c r="PAF89" s="453"/>
      <c r="PAG89" s="453"/>
      <c r="PAH89" s="453"/>
      <c r="PAI89" s="453"/>
      <c r="PAJ89" s="453"/>
      <c r="PAK89" s="453"/>
      <c r="PAL89" s="453"/>
      <c r="PAM89" s="453"/>
      <c r="PAN89" s="453"/>
      <c r="PAO89" s="453"/>
      <c r="PAP89" s="453"/>
      <c r="PAQ89" s="453"/>
      <c r="PAR89" s="453"/>
      <c r="PAS89" s="453"/>
      <c r="PAT89" s="453"/>
      <c r="PAU89" s="453"/>
      <c r="PAV89" s="453"/>
      <c r="PAW89" s="453"/>
      <c r="PAX89" s="453"/>
      <c r="PAY89" s="453"/>
      <c r="PAZ89" s="453"/>
      <c r="PBA89" s="453"/>
      <c r="PBB89" s="453"/>
      <c r="PBC89" s="453"/>
      <c r="PBD89" s="453"/>
      <c r="PBE89" s="453"/>
      <c r="PBF89" s="453"/>
      <c r="PBG89" s="453"/>
      <c r="PBH89" s="453"/>
      <c r="PBI89" s="453"/>
      <c r="PBJ89" s="453"/>
      <c r="PBK89" s="453"/>
      <c r="PBL89" s="453"/>
      <c r="PBM89" s="453"/>
      <c r="PBN89" s="453"/>
      <c r="PBO89" s="453"/>
      <c r="PBP89" s="453"/>
      <c r="PBQ89" s="453"/>
      <c r="PBR89" s="453"/>
      <c r="PBS89" s="453"/>
      <c r="PBT89" s="453"/>
      <c r="PBU89" s="453"/>
      <c r="PBV89" s="453"/>
      <c r="PBW89" s="453"/>
      <c r="PBX89" s="453"/>
      <c r="PBY89" s="453"/>
      <c r="PBZ89" s="453"/>
      <c r="PCA89" s="453"/>
      <c r="PCB89" s="453"/>
      <c r="PCC89" s="453"/>
      <c r="PCD89" s="453"/>
      <c r="PCE89" s="453"/>
      <c r="PCF89" s="453"/>
      <c r="PCG89" s="453"/>
      <c r="PCH89" s="453"/>
      <c r="PCI89" s="453"/>
      <c r="PCJ89" s="453"/>
      <c r="PCK89" s="453"/>
      <c r="PCL89" s="453"/>
      <c r="PCM89" s="453"/>
      <c r="PCN89" s="453"/>
      <c r="PCO89" s="453"/>
      <c r="PCP89" s="453"/>
      <c r="PCQ89" s="453"/>
      <c r="PCR89" s="453"/>
      <c r="PCS89" s="453"/>
      <c r="PCT89" s="453"/>
      <c r="PCU89" s="453"/>
      <c r="PCV89" s="453"/>
      <c r="PCW89" s="453"/>
      <c r="PCX89" s="453"/>
      <c r="PCY89" s="453"/>
      <c r="PCZ89" s="453"/>
      <c r="PDA89" s="453"/>
      <c r="PDB89" s="453"/>
      <c r="PDC89" s="453"/>
      <c r="PDD89" s="453"/>
      <c r="PDE89" s="453"/>
      <c r="PDF89" s="453"/>
      <c r="PDG89" s="453"/>
      <c r="PDH89" s="453"/>
      <c r="PDI89" s="453"/>
      <c r="PDJ89" s="453"/>
      <c r="PDK89" s="453"/>
      <c r="PDL89" s="453"/>
      <c r="PDM89" s="453"/>
      <c r="PDN89" s="453"/>
      <c r="PDO89" s="453"/>
      <c r="PDP89" s="453"/>
      <c r="PDQ89" s="453"/>
      <c r="PDR89" s="453"/>
      <c r="PDS89" s="453"/>
      <c r="PDT89" s="453"/>
      <c r="PDU89" s="453"/>
      <c r="PDV89" s="453"/>
      <c r="PDW89" s="453"/>
      <c r="PDX89" s="453"/>
      <c r="PDY89" s="453"/>
      <c r="PDZ89" s="453"/>
      <c r="PEA89" s="453"/>
      <c r="PEB89" s="453"/>
      <c r="PEC89" s="453"/>
      <c r="PED89" s="453"/>
      <c r="PEE89" s="453"/>
      <c r="PEF89" s="453"/>
      <c r="PEG89" s="453"/>
      <c r="PEH89" s="453"/>
      <c r="PEI89" s="453"/>
      <c r="PEJ89" s="453"/>
      <c r="PEK89" s="453"/>
      <c r="PEL89" s="453"/>
      <c r="PEM89" s="453"/>
      <c r="PEN89" s="453"/>
      <c r="PEO89" s="453"/>
      <c r="PEP89" s="453"/>
      <c r="PEQ89" s="453"/>
      <c r="PER89" s="453"/>
      <c r="PES89" s="453"/>
      <c r="PET89" s="453"/>
      <c r="PEU89" s="453"/>
      <c r="PEV89" s="453"/>
      <c r="PEW89" s="453"/>
      <c r="PEX89" s="453"/>
      <c r="PEY89" s="453"/>
      <c r="PEZ89" s="453"/>
      <c r="PFA89" s="453"/>
      <c r="PFB89" s="453"/>
      <c r="PFC89" s="453"/>
      <c r="PFD89" s="453"/>
      <c r="PFE89" s="453"/>
      <c r="PFF89" s="453"/>
      <c r="PFG89" s="453"/>
      <c r="PFH89" s="453"/>
      <c r="PFI89" s="453"/>
      <c r="PFJ89" s="453"/>
      <c r="PFK89" s="453"/>
      <c r="PFL89" s="453"/>
      <c r="PFM89" s="453"/>
      <c r="PFN89" s="453"/>
      <c r="PFO89" s="453"/>
      <c r="PFP89" s="453"/>
      <c r="PFQ89" s="453"/>
      <c r="PFR89" s="453"/>
      <c r="PFS89" s="453"/>
      <c r="PFT89" s="453"/>
      <c r="PFU89" s="453"/>
      <c r="PFV89" s="453"/>
      <c r="PFW89" s="453"/>
      <c r="PFX89" s="453"/>
      <c r="PFY89" s="453"/>
      <c r="PFZ89" s="453"/>
      <c r="PGA89" s="453"/>
      <c r="PGB89" s="453"/>
      <c r="PGC89" s="453"/>
      <c r="PGD89" s="453"/>
      <c r="PGE89" s="453"/>
      <c r="PGF89" s="453"/>
      <c r="PGG89" s="453"/>
      <c r="PGH89" s="453"/>
      <c r="PGI89" s="453"/>
      <c r="PGJ89" s="453"/>
      <c r="PGK89" s="453"/>
      <c r="PGL89" s="453"/>
      <c r="PGM89" s="453"/>
      <c r="PGN89" s="453"/>
      <c r="PGO89" s="453"/>
      <c r="PGP89" s="453"/>
      <c r="PGQ89" s="453"/>
      <c r="PGR89" s="453"/>
      <c r="PGS89" s="453"/>
      <c r="PGT89" s="453"/>
      <c r="PGU89" s="453"/>
      <c r="PGV89" s="453"/>
      <c r="PGW89" s="453"/>
      <c r="PGX89" s="453"/>
      <c r="PGY89" s="453"/>
      <c r="PGZ89" s="453"/>
      <c r="PHA89" s="453"/>
      <c r="PHB89" s="453"/>
      <c r="PHC89" s="453"/>
      <c r="PHD89" s="453"/>
      <c r="PHE89" s="453"/>
      <c r="PHF89" s="453"/>
      <c r="PHG89" s="453"/>
      <c r="PHH89" s="453"/>
      <c r="PHI89" s="453"/>
      <c r="PHJ89" s="453"/>
      <c r="PHK89" s="453"/>
      <c r="PHL89" s="453"/>
      <c r="PHM89" s="453"/>
      <c r="PHN89" s="453"/>
      <c r="PHO89" s="453"/>
      <c r="PHP89" s="453"/>
      <c r="PHQ89" s="453"/>
      <c r="PHR89" s="453"/>
      <c r="PHS89" s="453"/>
      <c r="PHT89" s="453"/>
      <c r="PHU89" s="453"/>
      <c r="PHV89" s="453"/>
      <c r="PHW89" s="453"/>
      <c r="PHX89" s="453"/>
      <c r="PHY89" s="453"/>
      <c r="PHZ89" s="453"/>
      <c r="PIA89" s="453"/>
      <c r="PIB89" s="453"/>
      <c r="PIC89" s="453"/>
      <c r="PID89" s="453"/>
      <c r="PIE89" s="453"/>
      <c r="PIF89" s="453"/>
      <c r="PIG89" s="453"/>
      <c r="PIH89" s="453"/>
      <c r="PII89" s="453"/>
      <c r="PIJ89" s="453"/>
      <c r="PIK89" s="453"/>
      <c r="PIL89" s="453"/>
      <c r="PIM89" s="453"/>
      <c r="PIN89" s="453"/>
      <c r="PIO89" s="453"/>
      <c r="PIP89" s="453"/>
      <c r="PIQ89" s="453"/>
      <c r="PIR89" s="453"/>
      <c r="PIS89" s="453"/>
      <c r="PIT89" s="453"/>
      <c r="PIU89" s="453"/>
      <c r="PIV89" s="453"/>
      <c r="PIW89" s="453"/>
      <c r="PIX89" s="453"/>
      <c r="PIY89" s="453"/>
      <c r="PIZ89" s="453"/>
      <c r="PJA89" s="453"/>
      <c r="PJB89" s="453"/>
      <c r="PJC89" s="453"/>
      <c r="PJD89" s="453"/>
      <c r="PJE89" s="453"/>
      <c r="PJF89" s="453"/>
      <c r="PJG89" s="453"/>
      <c r="PJH89" s="453"/>
      <c r="PJI89" s="453"/>
      <c r="PJJ89" s="453"/>
      <c r="PJK89" s="453"/>
      <c r="PJL89" s="453"/>
      <c r="PJM89" s="453"/>
      <c r="PJN89" s="453"/>
      <c r="PJO89" s="453"/>
      <c r="PJP89" s="453"/>
      <c r="PJQ89" s="453"/>
      <c r="PJR89" s="453"/>
      <c r="PJS89" s="453"/>
      <c r="PJT89" s="453"/>
      <c r="PJU89" s="453"/>
      <c r="PJV89" s="453"/>
      <c r="PJW89" s="453"/>
      <c r="PJX89" s="453"/>
      <c r="PJY89" s="453"/>
      <c r="PJZ89" s="453"/>
      <c r="PKA89" s="453"/>
      <c r="PKB89" s="453"/>
      <c r="PKC89" s="453"/>
      <c r="PKD89" s="453"/>
      <c r="PKE89" s="453"/>
      <c r="PKF89" s="453"/>
      <c r="PKG89" s="453"/>
      <c r="PKH89" s="453"/>
      <c r="PKI89" s="453"/>
      <c r="PKJ89" s="453"/>
      <c r="PKK89" s="453"/>
      <c r="PKL89" s="453"/>
      <c r="PKM89" s="453"/>
      <c r="PKN89" s="453"/>
      <c r="PKO89" s="453"/>
      <c r="PKP89" s="453"/>
      <c r="PKQ89" s="453"/>
      <c r="PKR89" s="453"/>
      <c r="PKS89" s="453"/>
      <c r="PKT89" s="453"/>
      <c r="PKU89" s="453"/>
      <c r="PKV89" s="453"/>
      <c r="PKW89" s="453"/>
      <c r="PKX89" s="453"/>
      <c r="PKY89" s="453"/>
      <c r="PKZ89" s="453"/>
      <c r="PLA89" s="453"/>
      <c r="PLB89" s="453"/>
      <c r="PLC89" s="453"/>
      <c r="PLD89" s="453"/>
      <c r="PLE89" s="453"/>
      <c r="PLF89" s="453"/>
      <c r="PLG89" s="453"/>
      <c r="PLH89" s="453"/>
      <c r="PLI89" s="453"/>
      <c r="PLJ89" s="453"/>
      <c r="PLK89" s="453"/>
      <c r="PLL89" s="453"/>
      <c r="PLM89" s="453"/>
      <c r="PLN89" s="453"/>
      <c r="PLO89" s="453"/>
      <c r="PLP89" s="453"/>
      <c r="PLQ89" s="453"/>
      <c r="PLR89" s="453"/>
      <c r="PLS89" s="453"/>
      <c r="PLT89" s="453"/>
      <c r="PLU89" s="453"/>
      <c r="PLV89" s="453"/>
      <c r="PLW89" s="453"/>
      <c r="PLX89" s="453"/>
      <c r="PLY89" s="453"/>
      <c r="PLZ89" s="453"/>
      <c r="PMA89" s="453"/>
      <c r="PMB89" s="453"/>
      <c r="PMC89" s="453"/>
      <c r="PMD89" s="453"/>
      <c r="PME89" s="453"/>
      <c r="PMF89" s="453"/>
      <c r="PMG89" s="453"/>
      <c r="PMH89" s="453"/>
      <c r="PMI89" s="453"/>
      <c r="PMJ89" s="453"/>
      <c r="PMK89" s="453"/>
      <c r="PML89" s="453"/>
      <c r="PMM89" s="453"/>
      <c r="PMN89" s="453"/>
      <c r="PMO89" s="453"/>
      <c r="PMP89" s="453"/>
      <c r="PMQ89" s="453"/>
      <c r="PMR89" s="453"/>
      <c r="PMS89" s="453"/>
      <c r="PMT89" s="453"/>
      <c r="PMU89" s="453"/>
      <c r="PMV89" s="453"/>
      <c r="PMW89" s="453"/>
      <c r="PMX89" s="453"/>
      <c r="PMY89" s="453"/>
      <c r="PMZ89" s="453"/>
      <c r="PNA89" s="453"/>
      <c r="PNB89" s="453"/>
      <c r="PNC89" s="453"/>
      <c r="PND89" s="453"/>
      <c r="PNE89" s="453"/>
      <c r="PNF89" s="453"/>
      <c r="PNG89" s="453"/>
      <c r="PNH89" s="453"/>
      <c r="PNI89" s="453"/>
      <c r="PNJ89" s="453"/>
      <c r="PNK89" s="453"/>
      <c r="PNL89" s="453"/>
      <c r="PNM89" s="453"/>
      <c r="PNN89" s="453"/>
      <c r="PNO89" s="453"/>
      <c r="PNP89" s="453"/>
      <c r="PNQ89" s="453"/>
      <c r="PNR89" s="453"/>
      <c r="PNS89" s="453"/>
      <c r="PNT89" s="453"/>
      <c r="PNU89" s="453"/>
      <c r="PNV89" s="453"/>
      <c r="PNW89" s="453"/>
      <c r="PNX89" s="453"/>
      <c r="PNY89" s="453"/>
      <c r="PNZ89" s="453"/>
      <c r="POA89" s="453"/>
      <c r="POB89" s="453"/>
      <c r="POC89" s="453"/>
      <c r="POD89" s="453"/>
      <c r="POE89" s="453"/>
      <c r="POF89" s="453"/>
      <c r="POG89" s="453"/>
      <c r="POH89" s="453"/>
      <c r="POI89" s="453"/>
      <c r="POJ89" s="453"/>
      <c r="POK89" s="453"/>
      <c r="POL89" s="453"/>
      <c r="POM89" s="453"/>
      <c r="PON89" s="453"/>
      <c r="POO89" s="453"/>
      <c r="POP89" s="453"/>
      <c r="POQ89" s="453"/>
      <c r="POR89" s="453"/>
      <c r="POS89" s="453"/>
      <c r="POT89" s="453"/>
      <c r="POU89" s="453"/>
      <c r="POV89" s="453"/>
      <c r="POW89" s="453"/>
      <c r="POX89" s="453"/>
      <c r="POY89" s="453"/>
      <c r="POZ89" s="453"/>
      <c r="PPA89" s="453"/>
      <c r="PPB89" s="453"/>
      <c r="PPC89" s="453"/>
      <c r="PPD89" s="453"/>
      <c r="PPE89" s="453"/>
      <c r="PPF89" s="453"/>
      <c r="PPG89" s="453"/>
      <c r="PPH89" s="453"/>
      <c r="PPI89" s="453"/>
      <c r="PPJ89" s="453"/>
      <c r="PPK89" s="453"/>
      <c r="PPL89" s="453"/>
      <c r="PPM89" s="453"/>
      <c r="PPN89" s="453"/>
      <c r="PPO89" s="453"/>
      <c r="PPP89" s="453"/>
      <c r="PPQ89" s="453"/>
      <c r="PPR89" s="453"/>
      <c r="PPS89" s="453"/>
      <c r="PPT89" s="453"/>
      <c r="PPU89" s="453"/>
      <c r="PPV89" s="453"/>
      <c r="PPW89" s="453"/>
      <c r="PPX89" s="453"/>
      <c r="PPY89" s="453"/>
      <c r="PPZ89" s="453"/>
      <c r="PQA89" s="453"/>
      <c r="PQB89" s="453"/>
      <c r="PQC89" s="453"/>
      <c r="PQD89" s="453"/>
      <c r="PQE89" s="453"/>
      <c r="PQF89" s="453"/>
      <c r="PQG89" s="453"/>
      <c r="PQH89" s="453"/>
      <c r="PQI89" s="453"/>
      <c r="PQJ89" s="453"/>
      <c r="PQK89" s="453"/>
      <c r="PQL89" s="453"/>
      <c r="PQM89" s="453"/>
      <c r="PQN89" s="453"/>
      <c r="PQO89" s="453"/>
      <c r="PQP89" s="453"/>
      <c r="PQQ89" s="453"/>
      <c r="PQR89" s="453"/>
      <c r="PQS89" s="453"/>
      <c r="PQT89" s="453"/>
      <c r="PQU89" s="453"/>
      <c r="PQV89" s="453"/>
      <c r="PQW89" s="453"/>
      <c r="PQX89" s="453"/>
      <c r="PQY89" s="453"/>
      <c r="PQZ89" s="453"/>
      <c r="PRA89" s="453"/>
      <c r="PRB89" s="453"/>
      <c r="PRC89" s="453"/>
      <c r="PRD89" s="453"/>
      <c r="PRE89" s="453"/>
      <c r="PRF89" s="453"/>
      <c r="PRG89" s="453"/>
      <c r="PRH89" s="453"/>
      <c r="PRI89" s="453"/>
      <c r="PRJ89" s="453"/>
      <c r="PRK89" s="453"/>
      <c r="PRL89" s="453"/>
      <c r="PRM89" s="453"/>
      <c r="PRN89" s="453"/>
      <c r="PRO89" s="453"/>
      <c r="PRP89" s="453"/>
      <c r="PRQ89" s="453"/>
      <c r="PRR89" s="453"/>
      <c r="PRS89" s="453"/>
      <c r="PRT89" s="453"/>
      <c r="PRU89" s="453"/>
      <c r="PRV89" s="453"/>
      <c r="PRW89" s="453"/>
      <c r="PRX89" s="453"/>
      <c r="PRY89" s="453"/>
      <c r="PRZ89" s="453"/>
      <c r="PSA89" s="453"/>
      <c r="PSB89" s="453"/>
      <c r="PSC89" s="453"/>
      <c r="PSD89" s="453"/>
      <c r="PSE89" s="453"/>
      <c r="PSF89" s="453"/>
      <c r="PSG89" s="453"/>
      <c r="PSH89" s="453"/>
      <c r="PSI89" s="453"/>
      <c r="PSJ89" s="453"/>
      <c r="PSK89" s="453"/>
      <c r="PSL89" s="453"/>
      <c r="PSM89" s="453"/>
      <c r="PSN89" s="453"/>
      <c r="PSO89" s="453"/>
      <c r="PSP89" s="453"/>
      <c r="PSQ89" s="453"/>
      <c r="PSR89" s="453"/>
      <c r="PSS89" s="453"/>
      <c r="PST89" s="453"/>
      <c r="PSU89" s="453"/>
      <c r="PSV89" s="453"/>
      <c r="PSW89" s="453"/>
      <c r="PSX89" s="453"/>
      <c r="PSY89" s="453"/>
      <c r="PSZ89" s="453"/>
      <c r="PTA89" s="453"/>
      <c r="PTB89" s="453"/>
      <c r="PTC89" s="453"/>
      <c r="PTD89" s="453"/>
      <c r="PTE89" s="453"/>
      <c r="PTF89" s="453"/>
      <c r="PTG89" s="453"/>
      <c r="PTH89" s="453"/>
      <c r="PTI89" s="453"/>
      <c r="PTJ89" s="453"/>
      <c r="PTK89" s="453"/>
      <c r="PTL89" s="453"/>
      <c r="PTM89" s="453"/>
      <c r="PTN89" s="453"/>
      <c r="PTO89" s="453"/>
      <c r="PTP89" s="453"/>
      <c r="PTQ89" s="453"/>
      <c r="PTR89" s="453"/>
      <c r="PTS89" s="453"/>
      <c r="PTT89" s="453"/>
      <c r="PTU89" s="453"/>
      <c r="PTV89" s="453"/>
      <c r="PTW89" s="453"/>
      <c r="PTX89" s="453"/>
      <c r="PTY89" s="453"/>
      <c r="PTZ89" s="453"/>
      <c r="PUA89" s="453"/>
      <c r="PUB89" s="453"/>
      <c r="PUC89" s="453"/>
      <c r="PUD89" s="453"/>
      <c r="PUE89" s="453"/>
      <c r="PUF89" s="453"/>
      <c r="PUG89" s="453"/>
      <c r="PUH89" s="453"/>
      <c r="PUI89" s="453"/>
      <c r="PUJ89" s="453"/>
      <c r="PUK89" s="453"/>
      <c r="PUL89" s="453"/>
      <c r="PUM89" s="453"/>
      <c r="PUN89" s="453"/>
      <c r="PUO89" s="453"/>
      <c r="PUP89" s="453"/>
      <c r="PUQ89" s="453"/>
      <c r="PUR89" s="453"/>
      <c r="PUS89" s="453"/>
      <c r="PUT89" s="453"/>
      <c r="PUU89" s="453"/>
      <c r="PUV89" s="453"/>
      <c r="PUW89" s="453"/>
      <c r="PUX89" s="453"/>
      <c r="PUY89" s="453"/>
      <c r="PUZ89" s="453"/>
      <c r="PVA89" s="453"/>
      <c r="PVB89" s="453"/>
      <c r="PVC89" s="453"/>
      <c r="PVD89" s="453"/>
      <c r="PVE89" s="453"/>
      <c r="PVF89" s="453"/>
      <c r="PVG89" s="453"/>
      <c r="PVH89" s="453"/>
      <c r="PVI89" s="453"/>
      <c r="PVJ89" s="453"/>
      <c r="PVK89" s="453"/>
      <c r="PVL89" s="453"/>
      <c r="PVM89" s="453"/>
      <c r="PVN89" s="453"/>
      <c r="PVO89" s="453"/>
      <c r="PVP89" s="453"/>
      <c r="PVQ89" s="453"/>
      <c r="PVR89" s="453"/>
      <c r="PVS89" s="453"/>
      <c r="PVT89" s="453"/>
      <c r="PVU89" s="453"/>
      <c r="PVV89" s="453"/>
      <c r="PVW89" s="453"/>
      <c r="PVX89" s="453"/>
      <c r="PVY89" s="453"/>
      <c r="PVZ89" s="453"/>
      <c r="PWA89" s="453"/>
      <c r="PWB89" s="453"/>
      <c r="PWC89" s="453"/>
      <c r="PWD89" s="453"/>
      <c r="PWE89" s="453"/>
      <c r="PWF89" s="453"/>
      <c r="PWG89" s="453"/>
      <c r="PWH89" s="453"/>
      <c r="PWI89" s="453"/>
      <c r="PWJ89" s="453"/>
      <c r="PWK89" s="453"/>
      <c r="PWL89" s="453"/>
      <c r="PWM89" s="453"/>
      <c r="PWN89" s="453"/>
      <c r="PWO89" s="453"/>
      <c r="PWP89" s="453"/>
      <c r="PWQ89" s="453"/>
      <c r="PWR89" s="453"/>
      <c r="PWS89" s="453"/>
      <c r="PWT89" s="453"/>
      <c r="PWU89" s="453"/>
      <c r="PWV89" s="453"/>
      <c r="PWW89" s="453"/>
      <c r="PWX89" s="453"/>
      <c r="PWY89" s="453"/>
      <c r="PWZ89" s="453"/>
      <c r="PXA89" s="453"/>
      <c r="PXB89" s="453"/>
      <c r="PXC89" s="453"/>
      <c r="PXD89" s="453"/>
      <c r="PXE89" s="453"/>
      <c r="PXF89" s="453"/>
      <c r="PXG89" s="453"/>
      <c r="PXH89" s="453"/>
      <c r="PXI89" s="453"/>
      <c r="PXJ89" s="453"/>
      <c r="PXK89" s="453"/>
      <c r="PXL89" s="453"/>
      <c r="PXM89" s="453"/>
      <c r="PXN89" s="453"/>
      <c r="PXO89" s="453"/>
      <c r="PXP89" s="453"/>
      <c r="PXQ89" s="453"/>
      <c r="PXR89" s="453"/>
      <c r="PXS89" s="453"/>
      <c r="PXT89" s="453"/>
      <c r="PXU89" s="453"/>
      <c r="PXV89" s="453"/>
      <c r="PXW89" s="453"/>
      <c r="PXX89" s="453"/>
      <c r="PXY89" s="453"/>
      <c r="PXZ89" s="453"/>
      <c r="PYA89" s="453"/>
      <c r="PYB89" s="453"/>
      <c r="PYC89" s="453"/>
      <c r="PYD89" s="453"/>
      <c r="PYE89" s="453"/>
      <c r="PYF89" s="453"/>
      <c r="PYG89" s="453"/>
      <c r="PYH89" s="453"/>
      <c r="PYI89" s="453"/>
      <c r="PYJ89" s="453"/>
      <c r="PYK89" s="453"/>
      <c r="PYL89" s="453"/>
      <c r="PYM89" s="453"/>
      <c r="PYN89" s="453"/>
      <c r="PYO89" s="453"/>
      <c r="PYP89" s="453"/>
      <c r="PYQ89" s="453"/>
      <c r="PYR89" s="453"/>
      <c r="PYS89" s="453"/>
      <c r="PYT89" s="453"/>
      <c r="PYU89" s="453"/>
      <c r="PYV89" s="453"/>
      <c r="PYW89" s="453"/>
      <c r="PYX89" s="453"/>
      <c r="PYY89" s="453"/>
      <c r="PYZ89" s="453"/>
      <c r="PZA89" s="453"/>
      <c r="PZB89" s="453"/>
      <c r="PZC89" s="453"/>
      <c r="PZD89" s="453"/>
      <c r="PZE89" s="453"/>
      <c r="PZF89" s="453"/>
      <c r="PZG89" s="453"/>
      <c r="PZH89" s="453"/>
      <c r="PZI89" s="453"/>
      <c r="PZJ89" s="453"/>
      <c r="PZK89" s="453"/>
      <c r="PZL89" s="453"/>
      <c r="PZM89" s="453"/>
      <c r="PZN89" s="453"/>
      <c r="PZO89" s="453"/>
      <c r="PZP89" s="453"/>
      <c r="PZQ89" s="453"/>
      <c r="PZR89" s="453"/>
      <c r="PZS89" s="453"/>
      <c r="PZT89" s="453"/>
      <c r="PZU89" s="453"/>
      <c r="PZV89" s="453"/>
      <c r="PZW89" s="453"/>
      <c r="PZX89" s="453"/>
      <c r="PZY89" s="453"/>
      <c r="PZZ89" s="453"/>
      <c r="QAA89" s="453"/>
      <c r="QAB89" s="453"/>
      <c r="QAC89" s="453"/>
      <c r="QAD89" s="453"/>
      <c r="QAE89" s="453"/>
      <c r="QAF89" s="453"/>
      <c r="QAG89" s="453"/>
      <c r="QAH89" s="453"/>
      <c r="QAI89" s="453"/>
      <c r="QAJ89" s="453"/>
      <c r="QAK89" s="453"/>
      <c r="QAL89" s="453"/>
      <c r="QAM89" s="453"/>
      <c r="QAN89" s="453"/>
      <c r="QAO89" s="453"/>
      <c r="QAP89" s="453"/>
      <c r="QAQ89" s="453"/>
      <c r="QAR89" s="453"/>
      <c r="QAS89" s="453"/>
      <c r="QAT89" s="453"/>
      <c r="QAU89" s="453"/>
      <c r="QAV89" s="453"/>
      <c r="QAW89" s="453"/>
      <c r="QAX89" s="453"/>
      <c r="QAY89" s="453"/>
      <c r="QAZ89" s="453"/>
      <c r="QBA89" s="453"/>
      <c r="QBB89" s="453"/>
      <c r="QBC89" s="453"/>
      <c r="QBD89" s="453"/>
      <c r="QBE89" s="453"/>
      <c r="QBF89" s="453"/>
      <c r="QBG89" s="453"/>
      <c r="QBH89" s="453"/>
      <c r="QBI89" s="453"/>
      <c r="QBJ89" s="453"/>
      <c r="QBK89" s="453"/>
      <c r="QBL89" s="453"/>
      <c r="QBM89" s="453"/>
      <c r="QBN89" s="453"/>
      <c r="QBO89" s="453"/>
      <c r="QBP89" s="453"/>
      <c r="QBQ89" s="453"/>
      <c r="QBR89" s="453"/>
      <c r="QBS89" s="453"/>
      <c r="QBT89" s="453"/>
      <c r="QBU89" s="453"/>
      <c r="QBV89" s="453"/>
      <c r="QBW89" s="453"/>
      <c r="QBX89" s="453"/>
      <c r="QBY89" s="453"/>
      <c r="QBZ89" s="453"/>
      <c r="QCA89" s="453"/>
      <c r="QCB89" s="453"/>
      <c r="QCC89" s="453"/>
      <c r="QCD89" s="453"/>
      <c r="QCE89" s="453"/>
      <c r="QCF89" s="453"/>
      <c r="QCG89" s="453"/>
      <c r="QCH89" s="453"/>
      <c r="QCI89" s="453"/>
      <c r="QCJ89" s="453"/>
      <c r="QCK89" s="453"/>
      <c r="QCL89" s="453"/>
      <c r="QCM89" s="453"/>
      <c r="QCN89" s="453"/>
      <c r="QCO89" s="453"/>
      <c r="QCP89" s="453"/>
      <c r="QCQ89" s="453"/>
      <c r="QCR89" s="453"/>
      <c r="QCS89" s="453"/>
      <c r="QCT89" s="453"/>
      <c r="QCU89" s="453"/>
      <c r="QCV89" s="453"/>
      <c r="QCW89" s="453"/>
      <c r="QCX89" s="453"/>
      <c r="QCY89" s="453"/>
      <c r="QCZ89" s="453"/>
      <c r="QDA89" s="453"/>
      <c r="QDB89" s="453"/>
      <c r="QDC89" s="453"/>
      <c r="QDD89" s="453"/>
      <c r="QDE89" s="453"/>
      <c r="QDF89" s="453"/>
      <c r="QDG89" s="453"/>
      <c r="QDH89" s="453"/>
      <c r="QDI89" s="453"/>
      <c r="QDJ89" s="453"/>
      <c r="QDK89" s="453"/>
      <c r="QDL89" s="453"/>
      <c r="QDM89" s="453"/>
      <c r="QDN89" s="453"/>
      <c r="QDO89" s="453"/>
      <c r="QDP89" s="453"/>
      <c r="QDQ89" s="453"/>
      <c r="QDR89" s="453"/>
      <c r="QDS89" s="453"/>
      <c r="QDT89" s="453"/>
      <c r="QDU89" s="453"/>
      <c r="QDV89" s="453"/>
      <c r="QDW89" s="453"/>
      <c r="QDX89" s="453"/>
      <c r="QDY89" s="453"/>
      <c r="QDZ89" s="453"/>
      <c r="QEA89" s="453"/>
      <c r="QEB89" s="453"/>
      <c r="QEC89" s="453"/>
      <c r="QED89" s="453"/>
      <c r="QEE89" s="453"/>
      <c r="QEF89" s="453"/>
      <c r="QEG89" s="453"/>
      <c r="QEH89" s="453"/>
      <c r="QEI89" s="453"/>
      <c r="QEJ89" s="453"/>
      <c r="QEK89" s="453"/>
      <c r="QEL89" s="453"/>
      <c r="QEM89" s="453"/>
      <c r="QEN89" s="453"/>
      <c r="QEO89" s="453"/>
      <c r="QEP89" s="453"/>
      <c r="QEQ89" s="453"/>
      <c r="QER89" s="453"/>
      <c r="QES89" s="453"/>
      <c r="QET89" s="453"/>
      <c r="QEU89" s="453"/>
      <c r="QEV89" s="453"/>
      <c r="QEW89" s="453"/>
      <c r="QEX89" s="453"/>
      <c r="QEY89" s="453"/>
      <c r="QEZ89" s="453"/>
      <c r="QFA89" s="453"/>
      <c r="QFB89" s="453"/>
      <c r="QFC89" s="453"/>
      <c r="QFD89" s="453"/>
      <c r="QFE89" s="453"/>
      <c r="QFF89" s="453"/>
      <c r="QFG89" s="453"/>
      <c r="QFH89" s="453"/>
      <c r="QFI89" s="453"/>
      <c r="QFJ89" s="453"/>
      <c r="QFK89" s="453"/>
      <c r="QFL89" s="453"/>
      <c r="QFM89" s="453"/>
      <c r="QFN89" s="453"/>
      <c r="QFO89" s="453"/>
      <c r="QFP89" s="453"/>
      <c r="QFQ89" s="453"/>
      <c r="QFR89" s="453"/>
      <c r="QFS89" s="453"/>
      <c r="QFT89" s="453"/>
      <c r="QFU89" s="453"/>
      <c r="QFV89" s="453"/>
      <c r="QFW89" s="453"/>
      <c r="QFX89" s="453"/>
      <c r="QFY89" s="453"/>
      <c r="QFZ89" s="453"/>
      <c r="QGA89" s="453"/>
      <c r="QGB89" s="453"/>
      <c r="QGC89" s="453"/>
      <c r="QGD89" s="453"/>
      <c r="QGE89" s="453"/>
      <c r="QGF89" s="453"/>
      <c r="QGG89" s="453"/>
      <c r="QGH89" s="453"/>
      <c r="QGI89" s="453"/>
      <c r="QGJ89" s="453"/>
      <c r="QGK89" s="453"/>
      <c r="QGL89" s="453"/>
      <c r="QGM89" s="453"/>
      <c r="QGN89" s="453"/>
      <c r="QGO89" s="453"/>
      <c r="QGP89" s="453"/>
      <c r="QGQ89" s="453"/>
      <c r="QGR89" s="453"/>
      <c r="QGS89" s="453"/>
      <c r="QGT89" s="453"/>
      <c r="QGU89" s="453"/>
      <c r="QGV89" s="453"/>
      <c r="QGW89" s="453"/>
      <c r="QGX89" s="453"/>
      <c r="QGY89" s="453"/>
      <c r="QGZ89" s="453"/>
      <c r="QHA89" s="453"/>
      <c r="QHB89" s="453"/>
      <c r="QHC89" s="453"/>
      <c r="QHD89" s="453"/>
      <c r="QHE89" s="453"/>
      <c r="QHF89" s="453"/>
      <c r="QHG89" s="453"/>
      <c r="QHH89" s="453"/>
      <c r="QHI89" s="453"/>
      <c r="QHJ89" s="453"/>
      <c r="QHK89" s="453"/>
      <c r="QHL89" s="453"/>
      <c r="QHM89" s="453"/>
      <c r="QHN89" s="453"/>
      <c r="QHO89" s="453"/>
      <c r="QHP89" s="453"/>
      <c r="QHQ89" s="453"/>
      <c r="QHR89" s="453"/>
      <c r="QHS89" s="453"/>
      <c r="QHT89" s="453"/>
      <c r="QHU89" s="453"/>
      <c r="QHV89" s="453"/>
      <c r="QHW89" s="453"/>
      <c r="QHX89" s="453"/>
      <c r="QHY89" s="453"/>
      <c r="QHZ89" s="453"/>
      <c r="QIA89" s="453"/>
      <c r="QIB89" s="453"/>
      <c r="QIC89" s="453"/>
      <c r="QID89" s="453"/>
      <c r="QIE89" s="453"/>
      <c r="QIF89" s="453"/>
      <c r="QIG89" s="453"/>
      <c r="QIH89" s="453"/>
      <c r="QII89" s="453"/>
      <c r="QIJ89" s="453"/>
      <c r="QIK89" s="453"/>
      <c r="QIL89" s="453"/>
      <c r="QIM89" s="453"/>
      <c r="QIN89" s="453"/>
      <c r="QIO89" s="453"/>
      <c r="QIP89" s="453"/>
      <c r="QIQ89" s="453"/>
      <c r="QIR89" s="453"/>
      <c r="QIS89" s="453"/>
      <c r="QIT89" s="453"/>
      <c r="QIU89" s="453"/>
      <c r="QIV89" s="453"/>
      <c r="QIW89" s="453"/>
      <c r="QIX89" s="453"/>
      <c r="QIY89" s="453"/>
      <c r="QIZ89" s="453"/>
      <c r="QJA89" s="453"/>
      <c r="QJB89" s="453"/>
      <c r="QJC89" s="453"/>
      <c r="QJD89" s="453"/>
      <c r="QJE89" s="453"/>
      <c r="QJF89" s="453"/>
      <c r="QJG89" s="453"/>
      <c r="QJH89" s="453"/>
      <c r="QJI89" s="453"/>
      <c r="QJJ89" s="453"/>
      <c r="QJK89" s="453"/>
      <c r="QJL89" s="453"/>
      <c r="QJM89" s="453"/>
      <c r="QJN89" s="453"/>
      <c r="QJO89" s="453"/>
      <c r="QJP89" s="453"/>
      <c r="QJQ89" s="453"/>
      <c r="QJR89" s="453"/>
      <c r="QJS89" s="453"/>
      <c r="QJT89" s="453"/>
      <c r="QJU89" s="453"/>
      <c r="QJV89" s="453"/>
      <c r="QJW89" s="453"/>
      <c r="QJX89" s="453"/>
      <c r="QJY89" s="453"/>
      <c r="QJZ89" s="453"/>
      <c r="QKA89" s="453"/>
      <c r="QKB89" s="453"/>
      <c r="QKC89" s="453"/>
      <c r="QKD89" s="453"/>
      <c r="QKE89" s="453"/>
      <c r="QKF89" s="453"/>
      <c r="QKG89" s="453"/>
      <c r="QKH89" s="453"/>
      <c r="QKI89" s="453"/>
      <c r="QKJ89" s="453"/>
      <c r="QKK89" s="453"/>
      <c r="QKL89" s="453"/>
      <c r="QKM89" s="453"/>
      <c r="QKN89" s="453"/>
      <c r="QKO89" s="453"/>
      <c r="QKP89" s="453"/>
      <c r="QKQ89" s="453"/>
      <c r="QKR89" s="453"/>
      <c r="QKS89" s="453"/>
      <c r="QKT89" s="453"/>
      <c r="QKU89" s="453"/>
      <c r="QKV89" s="453"/>
      <c r="QKW89" s="453"/>
      <c r="QKX89" s="453"/>
      <c r="QKY89" s="453"/>
      <c r="QKZ89" s="453"/>
      <c r="QLA89" s="453"/>
      <c r="QLB89" s="453"/>
      <c r="QLC89" s="453"/>
      <c r="QLD89" s="453"/>
      <c r="QLE89" s="453"/>
      <c r="QLF89" s="453"/>
      <c r="QLG89" s="453"/>
      <c r="QLH89" s="453"/>
      <c r="QLI89" s="453"/>
      <c r="QLJ89" s="453"/>
      <c r="QLK89" s="453"/>
      <c r="QLL89" s="453"/>
      <c r="QLM89" s="453"/>
      <c r="QLN89" s="453"/>
      <c r="QLO89" s="453"/>
      <c r="QLP89" s="453"/>
      <c r="QLQ89" s="453"/>
      <c r="QLR89" s="453"/>
      <c r="QLS89" s="453"/>
      <c r="QLT89" s="453"/>
      <c r="QLU89" s="453"/>
      <c r="QLV89" s="453"/>
      <c r="QLW89" s="453"/>
      <c r="QLX89" s="453"/>
      <c r="QLY89" s="453"/>
      <c r="QLZ89" s="453"/>
      <c r="QMA89" s="453"/>
      <c r="QMB89" s="453"/>
      <c r="QMC89" s="453"/>
      <c r="QMD89" s="453"/>
      <c r="QME89" s="453"/>
      <c r="QMF89" s="453"/>
      <c r="QMG89" s="453"/>
      <c r="QMH89" s="453"/>
      <c r="QMI89" s="453"/>
      <c r="QMJ89" s="453"/>
      <c r="QMK89" s="453"/>
      <c r="QML89" s="453"/>
      <c r="QMM89" s="453"/>
      <c r="QMN89" s="453"/>
      <c r="QMO89" s="453"/>
      <c r="QMP89" s="453"/>
      <c r="QMQ89" s="453"/>
      <c r="QMR89" s="453"/>
      <c r="QMS89" s="453"/>
      <c r="QMT89" s="453"/>
      <c r="QMU89" s="453"/>
      <c r="QMV89" s="453"/>
      <c r="QMW89" s="453"/>
      <c r="QMX89" s="453"/>
      <c r="QMY89" s="453"/>
      <c r="QMZ89" s="453"/>
      <c r="QNA89" s="453"/>
      <c r="QNB89" s="453"/>
      <c r="QNC89" s="453"/>
      <c r="QND89" s="453"/>
      <c r="QNE89" s="453"/>
      <c r="QNF89" s="453"/>
      <c r="QNG89" s="453"/>
      <c r="QNH89" s="453"/>
      <c r="QNI89" s="453"/>
      <c r="QNJ89" s="453"/>
      <c r="QNK89" s="453"/>
      <c r="QNL89" s="453"/>
      <c r="QNM89" s="453"/>
      <c r="QNN89" s="453"/>
      <c r="QNO89" s="453"/>
      <c r="QNP89" s="453"/>
      <c r="QNQ89" s="453"/>
      <c r="QNR89" s="453"/>
      <c r="QNS89" s="453"/>
      <c r="QNT89" s="453"/>
      <c r="QNU89" s="453"/>
      <c r="QNV89" s="453"/>
      <c r="QNW89" s="453"/>
      <c r="QNX89" s="453"/>
      <c r="QNY89" s="453"/>
      <c r="QNZ89" s="453"/>
      <c r="QOA89" s="453"/>
      <c r="QOB89" s="453"/>
      <c r="QOC89" s="453"/>
      <c r="QOD89" s="453"/>
      <c r="QOE89" s="453"/>
      <c r="QOF89" s="453"/>
      <c r="QOG89" s="453"/>
      <c r="QOH89" s="453"/>
      <c r="QOI89" s="453"/>
      <c r="QOJ89" s="453"/>
      <c r="QOK89" s="453"/>
      <c r="QOL89" s="453"/>
      <c r="QOM89" s="453"/>
      <c r="QON89" s="453"/>
      <c r="QOO89" s="453"/>
      <c r="QOP89" s="453"/>
      <c r="QOQ89" s="453"/>
      <c r="QOR89" s="453"/>
      <c r="QOS89" s="453"/>
      <c r="QOT89" s="453"/>
      <c r="QOU89" s="453"/>
      <c r="QOV89" s="453"/>
      <c r="QOW89" s="453"/>
      <c r="QOX89" s="453"/>
      <c r="QOY89" s="453"/>
      <c r="QOZ89" s="453"/>
      <c r="QPA89" s="453"/>
      <c r="QPB89" s="453"/>
      <c r="QPC89" s="453"/>
      <c r="QPD89" s="453"/>
      <c r="QPE89" s="453"/>
      <c r="QPF89" s="453"/>
      <c r="QPG89" s="453"/>
      <c r="QPH89" s="453"/>
      <c r="QPI89" s="453"/>
      <c r="QPJ89" s="453"/>
      <c r="QPK89" s="453"/>
      <c r="QPL89" s="453"/>
      <c r="QPM89" s="453"/>
      <c r="QPN89" s="453"/>
      <c r="QPO89" s="453"/>
      <c r="QPP89" s="453"/>
      <c r="QPQ89" s="453"/>
      <c r="QPR89" s="453"/>
      <c r="QPS89" s="453"/>
      <c r="QPT89" s="453"/>
      <c r="QPU89" s="453"/>
      <c r="QPV89" s="453"/>
      <c r="QPW89" s="453"/>
      <c r="QPX89" s="453"/>
      <c r="QPY89" s="453"/>
      <c r="QPZ89" s="453"/>
      <c r="QQA89" s="453"/>
      <c r="QQB89" s="453"/>
      <c r="QQC89" s="453"/>
      <c r="QQD89" s="453"/>
      <c r="QQE89" s="453"/>
      <c r="QQF89" s="453"/>
      <c r="QQG89" s="453"/>
      <c r="QQH89" s="453"/>
      <c r="QQI89" s="453"/>
      <c r="QQJ89" s="453"/>
      <c r="QQK89" s="453"/>
      <c r="QQL89" s="453"/>
      <c r="QQM89" s="453"/>
      <c r="QQN89" s="453"/>
      <c r="QQO89" s="453"/>
      <c r="QQP89" s="453"/>
      <c r="QQQ89" s="453"/>
      <c r="QQR89" s="453"/>
      <c r="QQS89" s="453"/>
      <c r="QQT89" s="453"/>
      <c r="QQU89" s="453"/>
      <c r="QQV89" s="453"/>
      <c r="QQW89" s="453"/>
      <c r="QQX89" s="453"/>
      <c r="QQY89" s="453"/>
      <c r="QQZ89" s="453"/>
      <c r="QRA89" s="453"/>
      <c r="QRB89" s="453"/>
      <c r="QRC89" s="453"/>
      <c r="QRD89" s="453"/>
      <c r="QRE89" s="453"/>
      <c r="QRF89" s="453"/>
      <c r="QRG89" s="453"/>
      <c r="QRH89" s="453"/>
      <c r="QRI89" s="453"/>
      <c r="QRJ89" s="453"/>
      <c r="QRK89" s="453"/>
      <c r="QRL89" s="453"/>
      <c r="QRM89" s="453"/>
      <c r="QRN89" s="453"/>
      <c r="QRO89" s="453"/>
      <c r="QRP89" s="453"/>
      <c r="QRQ89" s="453"/>
      <c r="QRR89" s="453"/>
      <c r="QRS89" s="453"/>
      <c r="QRT89" s="453"/>
      <c r="QRU89" s="453"/>
      <c r="QRV89" s="453"/>
      <c r="QRW89" s="453"/>
      <c r="QRX89" s="453"/>
      <c r="QRY89" s="453"/>
      <c r="QRZ89" s="453"/>
      <c r="QSA89" s="453"/>
      <c r="QSB89" s="453"/>
      <c r="QSC89" s="453"/>
      <c r="QSD89" s="453"/>
      <c r="QSE89" s="453"/>
      <c r="QSF89" s="453"/>
      <c r="QSG89" s="453"/>
      <c r="QSH89" s="453"/>
      <c r="QSI89" s="453"/>
      <c r="QSJ89" s="453"/>
      <c r="QSK89" s="453"/>
      <c r="QSL89" s="453"/>
      <c r="QSM89" s="453"/>
      <c r="QSN89" s="453"/>
      <c r="QSO89" s="453"/>
      <c r="QSP89" s="453"/>
      <c r="QSQ89" s="453"/>
      <c r="QSR89" s="453"/>
      <c r="QSS89" s="453"/>
      <c r="QST89" s="453"/>
      <c r="QSU89" s="453"/>
      <c r="QSV89" s="453"/>
      <c r="QSW89" s="453"/>
      <c r="QSX89" s="453"/>
      <c r="QSY89" s="453"/>
      <c r="QSZ89" s="453"/>
      <c r="QTA89" s="453"/>
      <c r="QTB89" s="453"/>
      <c r="QTC89" s="453"/>
      <c r="QTD89" s="453"/>
      <c r="QTE89" s="453"/>
      <c r="QTF89" s="453"/>
      <c r="QTG89" s="453"/>
      <c r="QTH89" s="453"/>
      <c r="QTI89" s="453"/>
      <c r="QTJ89" s="453"/>
      <c r="QTK89" s="453"/>
      <c r="QTL89" s="453"/>
      <c r="QTM89" s="453"/>
      <c r="QTN89" s="453"/>
      <c r="QTO89" s="453"/>
      <c r="QTP89" s="453"/>
      <c r="QTQ89" s="453"/>
      <c r="QTR89" s="453"/>
      <c r="QTS89" s="453"/>
      <c r="QTT89" s="453"/>
      <c r="QTU89" s="453"/>
      <c r="QTV89" s="453"/>
      <c r="QTW89" s="453"/>
      <c r="QTX89" s="453"/>
      <c r="QTY89" s="453"/>
      <c r="QTZ89" s="453"/>
      <c r="QUA89" s="453"/>
      <c r="QUB89" s="453"/>
      <c r="QUC89" s="453"/>
      <c r="QUD89" s="453"/>
      <c r="QUE89" s="453"/>
      <c r="QUF89" s="453"/>
      <c r="QUG89" s="453"/>
      <c r="QUH89" s="453"/>
      <c r="QUI89" s="453"/>
      <c r="QUJ89" s="453"/>
      <c r="QUK89" s="453"/>
      <c r="QUL89" s="453"/>
      <c r="QUM89" s="453"/>
      <c r="QUN89" s="453"/>
      <c r="QUO89" s="453"/>
      <c r="QUP89" s="453"/>
      <c r="QUQ89" s="453"/>
      <c r="QUR89" s="453"/>
      <c r="QUS89" s="453"/>
      <c r="QUT89" s="453"/>
      <c r="QUU89" s="453"/>
      <c r="QUV89" s="453"/>
      <c r="QUW89" s="453"/>
      <c r="QUX89" s="453"/>
      <c r="QUY89" s="453"/>
      <c r="QUZ89" s="453"/>
      <c r="QVA89" s="453"/>
      <c r="QVB89" s="453"/>
      <c r="QVC89" s="453"/>
      <c r="QVD89" s="453"/>
      <c r="QVE89" s="453"/>
      <c r="QVF89" s="453"/>
      <c r="QVG89" s="453"/>
      <c r="QVH89" s="453"/>
      <c r="QVI89" s="453"/>
      <c r="QVJ89" s="453"/>
      <c r="QVK89" s="453"/>
      <c r="QVL89" s="453"/>
      <c r="QVM89" s="453"/>
      <c r="QVN89" s="453"/>
      <c r="QVO89" s="453"/>
      <c r="QVP89" s="453"/>
      <c r="QVQ89" s="453"/>
      <c r="QVR89" s="453"/>
      <c r="QVS89" s="453"/>
      <c r="QVT89" s="453"/>
      <c r="QVU89" s="453"/>
      <c r="QVV89" s="453"/>
      <c r="QVW89" s="453"/>
      <c r="QVX89" s="453"/>
      <c r="QVY89" s="453"/>
      <c r="QVZ89" s="453"/>
      <c r="QWA89" s="453"/>
      <c r="QWB89" s="453"/>
      <c r="QWC89" s="453"/>
      <c r="QWD89" s="453"/>
      <c r="QWE89" s="453"/>
      <c r="QWF89" s="453"/>
      <c r="QWG89" s="453"/>
      <c r="QWH89" s="453"/>
      <c r="QWI89" s="453"/>
      <c r="QWJ89" s="453"/>
      <c r="QWK89" s="453"/>
      <c r="QWL89" s="453"/>
      <c r="QWM89" s="453"/>
      <c r="QWN89" s="453"/>
      <c r="QWO89" s="453"/>
      <c r="QWP89" s="453"/>
      <c r="QWQ89" s="453"/>
      <c r="QWR89" s="453"/>
      <c r="QWS89" s="453"/>
      <c r="QWT89" s="453"/>
      <c r="QWU89" s="453"/>
      <c r="QWV89" s="453"/>
      <c r="QWW89" s="453"/>
      <c r="QWX89" s="453"/>
      <c r="QWY89" s="453"/>
      <c r="QWZ89" s="453"/>
      <c r="QXA89" s="453"/>
      <c r="QXB89" s="453"/>
      <c r="QXC89" s="453"/>
      <c r="QXD89" s="453"/>
      <c r="QXE89" s="453"/>
      <c r="QXF89" s="453"/>
      <c r="QXG89" s="453"/>
      <c r="QXH89" s="453"/>
      <c r="QXI89" s="453"/>
      <c r="QXJ89" s="453"/>
      <c r="QXK89" s="453"/>
      <c r="QXL89" s="453"/>
      <c r="QXM89" s="453"/>
      <c r="QXN89" s="453"/>
      <c r="QXO89" s="453"/>
      <c r="QXP89" s="453"/>
      <c r="QXQ89" s="453"/>
      <c r="QXR89" s="453"/>
      <c r="QXS89" s="453"/>
      <c r="QXT89" s="453"/>
      <c r="QXU89" s="453"/>
      <c r="QXV89" s="453"/>
      <c r="QXW89" s="453"/>
      <c r="QXX89" s="453"/>
      <c r="QXY89" s="453"/>
      <c r="QXZ89" s="453"/>
      <c r="QYA89" s="453"/>
      <c r="QYB89" s="453"/>
      <c r="QYC89" s="453"/>
      <c r="QYD89" s="453"/>
      <c r="QYE89" s="453"/>
      <c r="QYF89" s="453"/>
      <c r="QYG89" s="453"/>
      <c r="QYH89" s="453"/>
      <c r="QYI89" s="453"/>
      <c r="QYJ89" s="453"/>
      <c r="QYK89" s="453"/>
      <c r="QYL89" s="453"/>
      <c r="QYM89" s="453"/>
      <c r="QYN89" s="453"/>
      <c r="QYO89" s="453"/>
      <c r="QYP89" s="453"/>
      <c r="QYQ89" s="453"/>
      <c r="QYR89" s="453"/>
      <c r="QYS89" s="453"/>
      <c r="QYT89" s="453"/>
      <c r="QYU89" s="453"/>
      <c r="QYV89" s="453"/>
      <c r="QYW89" s="453"/>
      <c r="QYX89" s="453"/>
      <c r="QYY89" s="453"/>
      <c r="QYZ89" s="453"/>
      <c r="QZA89" s="453"/>
      <c r="QZB89" s="453"/>
      <c r="QZC89" s="453"/>
      <c r="QZD89" s="453"/>
      <c r="QZE89" s="453"/>
      <c r="QZF89" s="453"/>
      <c r="QZG89" s="453"/>
      <c r="QZH89" s="453"/>
      <c r="QZI89" s="453"/>
      <c r="QZJ89" s="453"/>
      <c r="QZK89" s="453"/>
      <c r="QZL89" s="453"/>
      <c r="QZM89" s="453"/>
      <c r="QZN89" s="453"/>
      <c r="QZO89" s="453"/>
      <c r="QZP89" s="453"/>
      <c r="QZQ89" s="453"/>
      <c r="QZR89" s="453"/>
      <c r="QZS89" s="453"/>
      <c r="QZT89" s="453"/>
      <c r="QZU89" s="453"/>
      <c r="QZV89" s="453"/>
      <c r="QZW89" s="453"/>
      <c r="QZX89" s="453"/>
      <c r="QZY89" s="453"/>
      <c r="QZZ89" s="453"/>
      <c r="RAA89" s="453"/>
      <c r="RAB89" s="453"/>
      <c r="RAC89" s="453"/>
      <c r="RAD89" s="453"/>
      <c r="RAE89" s="453"/>
      <c r="RAF89" s="453"/>
      <c r="RAG89" s="453"/>
      <c r="RAH89" s="453"/>
      <c r="RAI89" s="453"/>
      <c r="RAJ89" s="453"/>
      <c r="RAK89" s="453"/>
      <c r="RAL89" s="453"/>
      <c r="RAM89" s="453"/>
      <c r="RAN89" s="453"/>
      <c r="RAO89" s="453"/>
      <c r="RAP89" s="453"/>
      <c r="RAQ89" s="453"/>
      <c r="RAR89" s="453"/>
      <c r="RAS89" s="453"/>
      <c r="RAT89" s="453"/>
      <c r="RAU89" s="453"/>
      <c r="RAV89" s="453"/>
      <c r="RAW89" s="453"/>
      <c r="RAX89" s="453"/>
      <c r="RAY89" s="453"/>
      <c r="RAZ89" s="453"/>
      <c r="RBA89" s="453"/>
      <c r="RBB89" s="453"/>
      <c r="RBC89" s="453"/>
      <c r="RBD89" s="453"/>
      <c r="RBE89" s="453"/>
      <c r="RBF89" s="453"/>
      <c r="RBG89" s="453"/>
      <c r="RBH89" s="453"/>
      <c r="RBI89" s="453"/>
      <c r="RBJ89" s="453"/>
      <c r="RBK89" s="453"/>
      <c r="RBL89" s="453"/>
      <c r="RBM89" s="453"/>
      <c r="RBN89" s="453"/>
      <c r="RBO89" s="453"/>
      <c r="RBP89" s="453"/>
      <c r="RBQ89" s="453"/>
      <c r="RBR89" s="453"/>
      <c r="RBS89" s="453"/>
      <c r="RBT89" s="453"/>
      <c r="RBU89" s="453"/>
      <c r="RBV89" s="453"/>
      <c r="RBW89" s="453"/>
      <c r="RBX89" s="453"/>
      <c r="RBY89" s="453"/>
      <c r="RBZ89" s="453"/>
      <c r="RCA89" s="453"/>
      <c r="RCB89" s="453"/>
      <c r="RCC89" s="453"/>
      <c r="RCD89" s="453"/>
      <c r="RCE89" s="453"/>
      <c r="RCF89" s="453"/>
      <c r="RCG89" s="453"/>
      <c r="RCH89" s="453"/>
      <c r="RCI89" s="453"/>
      <c r="RCJ89" s="453"/>
      <c r="RCK89" s="453"/>
      <c r="RCL89" s="453"/>
      <c r="RCM89" s="453"/>
      <c r="RCN89" s="453"/>
      <c r="RCO89" s="453"/>
      <c r="RCP89" s="453"/>
      <c r="RCQ89" s="453"/>
      <c r="RCR89" s="453"/>
      <c r="RCS89" s="453"/>
      <c r="RCT89" s="453"/>
      <c r="RCU89" s="453"/>
      <c r="RCV89" s="453"/>
      <c r="RCW89" s="453"/>
      <c r="RCX89" s="453"/>
      <c r="RCY89" s="453"/>
      <c r="RCZ89" s="453"/>
      <c r="RDA89" s="453"/>
      <c r="RDB89" s="453"/>
      <c r="RDC89" s="453"/>
      <c r="RDD89" s="453"/>
      <c r="RDE89" s="453"/>
      <c r="RDF89" s="453"/>
      <c r="RDG89" s="453"/>
      <c r="RDH89" s="453"/>
      <c r="RDI89" s="453"/>
      <c r="RDJ89" s="453"/>
      <c r="RDK89" s="453"/>
      <c r="RDL89" s="453"/>
      <c r="RDM89" s="453"/>
      <c r="RDN89" s="453"/>
      <c r="RDO89" s="453"/>
      <c r="RDP89" s="453"/>
      <c r="RDQ89" s="453"/>
      <c r="RDR89" s="453"/>
      <c r="RDS89" s="453"/>
      <c r="RDT89" s="453"/>
      <c r="RDU89" s="453"/>
      <c r="RDV89" s="453"/>
      <c r="RDW89" s="453"/>
      <c r="RDX89" s="453"/>
      <c r="RDY89" s="453"/>
      <c r="RDZ89" s="453"/>
      <c r="REA89" s="453"/>
      <c r="REB89" s="453"/>
      <c r="REC89" s="453"/>
      <c r="RED89" s="453"/>
      <c r="REE89" s="453"/>
      <c r="REF89" s="453"/>
      <c r="REG89" s="453"/>
      <c r="REH89" s="453"/>
      <c r="REI89" s="453"/>
      <c r="REJ89" s="453"/>
      <c r="REK89" s="453"/>
      <c r="REL89" s="453"/>
      <c r="REM89" s="453"/>
      <c r="REN89" s="453"/>
      <c r="REO89" s="453"/>
      <c r="REP89" s="453"/>
      <c r="REQ89" s="453"/>
      <c r="RER89" s="453"/>
      <c r="RES89" s="453"/>
      <c r="RET89" s="453"/>
      <c r="REU89" s="453"/>
      <c r="REV89" s="453"/>
      <c r="REW89" s="453"/>
      <c r="REX89" s="453"/>
      <c r="REY89" s="453"/>
      <c r="REZ89" s="453"/>
      <c r="RFA89" s="453"/>
      <c r="RFB89" s="453"/>
      <c r="RFC89" s="453"/>
      <c r="RFD89" s="453"/>
      <c r="RFE89" s="453"/>
      <c r="RFF89" s="453"/>
      <c r="RFG89" s="453"/>
      <c r="RFH89" s="453"/>
      <c r="RFI89" s="453"/>
      <c r="RFJ89" s="453"/>
      <c r="RFK89" s="453"/>
      <c r="RFL89" s="453"/>
      <c r="RFM89" s="453"/>
      <c r="RFN89" s="453"/>
      <c r="RFO89" s="453"/>
      <c r="RFP89" s="453"/>
      <c r="RFQ89" s="453"/>
      <c r="RFR89" s="453"/>
      <c r="RFS89" s="453"/>
      <c r="RFT89" s="453"/>
      <c r="RFU89" s="453"/>
      <c r="RFV89" s="453"/>
      <c r="RFW89" s="453"/>
      <c r="RFX89" s="453"/>
      <c r="RFY89" s="453"/>
      <c r="RFZ89" s="453"/>
      <c r="RGA89" s="453"/>
      <c r="RGB89" s="453"/>
      <c r="RGC89" s="453"/>
      <c r="RGD89" s="453"/>
      <c r="RGE89" s="453"/>
      <c r="RGF89" s="453"/>
      <c r="RGG89" s="453"/>
      <c r="RGH89" s="453"/>
      <c r="RGI89" s="453"/>
      <c r="RGJ89" s="453"/>
      <c r="RGK89" s="453"/>
      <c r="RGL89" s="453"/>
      <c r="RGM89" s="453"/>
      <c r="RGN89" s="453"/>
      <c r="RGO89" s="453"/>
      <c r="RGP89" s="453"/>
      <c r="RGQ89" s="453"/>
      <c r="RGR89" s="453"/>
      <c r="RGS89" s="453"/>
      <c r="RGT89" s="453"/>
      <c r="RGU89" s="453"/>
      <c r="RGV89" s="453"/>
      <c r="RGW89" s="453"/>
      <c r="RGX89" s="453"/>
      <c r="RGY89" s="453"/>
      <c r="RGZ89" s="453"/>
      <c r="RHA89" s="453"/>
      <c r="RHB89" s="453"/>
      <c r="RHC89" s="453"/>
      <c r="RHD89" s="453"/>
      <c r="RHE89" s="453"/>
      <c r="RHF89" s="453"/>
      <c r="RHG89" s="453"/>
      <c r="RHH89" s="453"/>
      <c r="RHI89" s="453"/>
      <c r="RHJ89" s="453"/>
      <c r="RHK89" s="453"/>
      <c r="RHL89" s="453"/>
      <c r="RHM89" s="453"/>
      <c r="RHN89" s="453"/>
      <c r="RHO89" s="453"/>
      <c r="RHP89" s="453"/>
      <c r="RHQ89" s="453"/>
      <c r="RHR89" s="453"/>
      <c r="RHS89" s="453"/>
      <c r="RHT89" s="453"/>
      <c r="RHU89" s="453"/>
      <c r="RHV89" s="453"/>
      <c r="RHW89" s="453"/>
      <c r="RHX89" s="453"/>
      <c r="RHY89" s="453"/>
      <c r="RHZ89" s="453"/>
      <c r="RIA89" s="453"/>
      <c r="RIB89" s="453"/>
      <c r="RIC89" s="453"/>
      <c r="RID89" s="453"/>
      <c r="RIE89" s="453"/>
      <c r="RIF89" s="453"/>
      <c r="RIG89" s="453"/>
      <c r="RIH89" s="453"/>
      <c r="RII89" s="453"/>
      <c r="RIJ89" s="453"/>
      <c r="RIK89" s="453"/>
      <c r="RIL89" s="453"/>
      <c r="RIM89" s="453"/>
      <c r="RIN89" s="453"/>
      <c r="RIO89" s="453"/>
      <c r="RIP89" s="453"/>
      <c r="RIQ89" s="453"/>
      <c r="RIR89" s="453"/>
      <c r="RIS89" s="453"/>
      <c r="RIT89" s="453"/>
      <c r="RIU89" s="453"/>
      <c r="RIV89" s="453"/>
      <c r="RIW89" s="453"/>
      <c r="RIX89" s="453"/>
      <c r="RIY89" s="453"/>
      <c r="RIZ89" s="453"/>
      <c r="RJA89" s="453"/>
      <c r="RJB89" s="453"/>
      <c r="RJC89" s="453"/>
      <c r="RJD89" s="453"/>
      <c r="RJE89" s="453"/>
      <c r="RJF89" s="453"/>
      <c r="RJG89" s="453"/>
      <c r="RJH89" s="453"/>
      <c r="RJI89" s="453"/>
      <c r="RJJ89" s="453"/>
      <c r="RJK89" s="453"/>
      <c r="RJL89" s="453"/>
      <c r="RJM89" s="453"/>
      <c r="RJN89" s="453"/>
      <c r="RJO89" s="453"/>
      <c r="RJP89" s="453"/>
      <c r="RJQ89" s="453"/>
      <c r="RJR89" s="453"/>
      <c r="RJS89" s="453"/>
      <c r="RJT89" s="453"/>
      <c r="RJU89" s="453"/>
      <c r="RJV89" s="453"/>
      <c r="RJW89" s="453"/>
      <c r="RJX89" s="453"/>
      <c r="RJY89" s="453"/>
      <c r="RJZ89" s="453"/>
      <c r="RKA89" s="453"/>
      <c r="RKB89" s="453"/>
      <c r="RKC89" s="453"/>
      <c r="RKD89" s="453"/>
      <c r="RKE89" s="453"/>
      <c r="RKF89" s="453"/>
      <c r="RKG89" s="453"/>
      <c r="RKH89" s="453"/>
      <c r="RKI89" s="453"/>
      <c r="RKJ89" s="453"/>
      <c r="RKK89" s="453"/>
      <c r="RKL89" s="453"/>
      <c r="RKM89" s="453"/>
      <c r="RKN89" s="453"/>
      <c r="RKO89" s="453"/>
      <c r="RKP89" s="453"/>
      <c r="RKQ89" s="453"/>
      <c r="RKR89" s="453"/>
      <c r="RKS89" s="453"/>
      <c r="RKT89" s="453"/>
      <c r="RKU89" s="453"/>
      <c r="RKV89" s="453"/>
      <c r="RKW89" s="453"/>
      <c r="RKX89" s="453"/>
      <c r="RKY89" s="453"/>
      <c r="RKZ89" s="453"/>
      <c r="RLA89" s="453"/>
      <c r="RLB89" s="453"/>
      <c r="RLC89" s="453"/>
      <c r="RLD89" s="453"/>
      <c r="RLE89" s="453"/>
      <c r="RLF89" s="453"/>
      <c r="RLG89" s="453"/>
      <c r="RLH89" s="453"/>
      <c r="RLI89" s="453"/>
      <c r="RLJ89" s="453"/>
      <c r="RLK89" s="453"/>
      <c r="RLL89" s="453"/>
      <c r="RLM89" s="453"/>
      <c r="RLN89" s="453"/>
      <c r="RLO89" s="453"/>
      <c r="RLP89" s="453"/>
      <c r="RLQ89" s="453"/>
      <c r="RLR89" s="453"/>
      <c r="RLS89" s="453"/>
      <c r="RLT89" s="453"/>
      <c r="RLU89" s="453"/>
      <c r="RLV89" s="453"/>
      <c r="RLW89" s="453"/>
      <c r="RLX89" s="453"/>
      <c r="RLY89" s="453"/>
      <c r="RLZ89" s="453"/>
      <c r="RMA89" s="453"/>
      <c r="RMB89" s="453"/>
      <c r="RMC89" s="453"/>
      <c r="RMD89" s="453"/>
      <c r="RME89" s="453"/>
      <c r="RMF89" s="453"/>
      <c r="RMG89" s="453"/>
      <c r="RMH89" s="453"/>
      <c r="RMI89" s="453"/>
      <c r="RMJ89" s="453"/>
      <c r="RMK89" s="453"/>
      <c r="RML89" s="453"/>
      <c r="RMM89" s="453"/>
      <c r="RMN89" s="453"/>
      <c r="RMO89" s="453"/>
      <c r="RMP89" s="453"/>
      <c r="RMQ89" s="453"/>
      <c r="RMR89" s="453"/>
      <c r="RMS89" s="453"/>
      <c r="RMT89" s="453"/>
      <c r="RMU89" s="453"/>
      <c r="RMV89" s="453"/>
      <c r="RMW89" s="453"/>
      <c r="RMX89" s="453"/>
      <c r="RMY89" s="453"/>
      <c r="RMZ89" s="453"/>
      <c r="RNA89" s="453"/>
      <c r="RNB89" s="453"/>
      <c r="RNC89" s="453"/>
      <c r="RND89" s="453"/>
      <c r="RNE89" s="453"/>
      <c r="RNF89" s="453"/>
      <c r="RNG89" s="453"/>
      <c r="RNH89" s="453"/>
      <c r="RNI89" s="453"/>
      <c r="RNJ89" s="453"/>
      <c r="RNK89" s="453"/>
      <c r="RNL89" s="453"/>
      <c r="RNM89" s="453"/>
      <c r="RNN89" s="453"/>
      <c r="RNO89" s="453"/>
      <c r="RNP89" s="453"/>
      <c r="RNQ89" s="453"/>
      <c r="RNR89" s="453"/>
      <c r="RNS89" s="453"/>
      <c r="RNT89" s="453"/>
      <c r="RNU89" s="453"/>
      <c r="RNV89" s="453"/>
      <c r="RNW89" s="453"/>
      <c r="RNX89" s="453"/>
      <c r="RNY89" s="453"/>
      <c r="RNZ89" s="453"/>
      <c r="ROA89" s="453"/>
      <c r="ROB89" s="453"/>
      <c r="ROC89" s="453"/>
      <c r="ROD89" s="453"/>
      <c r="ROE89" s="453"/>
      <c r="ROF89" s="453"/>
      <c r="ROG89" s="453"/>
      <c r="ROH89" s="453"/>
      <c r="ROI89" s="453"/>
      <c r="ROJ89" s="453"/>
      <c r="ROK89" s="453"/>
      <c r="ROL89" s="453"/>
      <c r="ROM89" s="453"/>
      <c r="RON89" s="453"/>
      <c r="ROO89" s="453"/>
      <c r="ROP89" s="453"/>
      <c r="ROQ89" s="453"/>
      <c r="ROR89" s="453"/>
      <c r="ROS89" s="453"/>
      <c r="ROT89" s="453"/>
      <c r="ROU89" s="453"/>
      <c r="ROV89" s="453"/>
      <c r="ROW89" s="453"/>
      <c r="ROX89" s="453"/>
      <c r="ROY89" s="453"/>
      <c r="ROZ89" s="453"/>
      <c r="RPA89" s="453"/>
      <c r="RPB89" s="453"/>
      <c r="RPC89" s="453"/>
      <c r="RPD89" s="453"/>
      <c r="RPE89" s="453"/>
      <c r="RPF89" s="453"/>
      <c r="RPG89" s="453"/>
      <c r="RPH89" s="453"/>
      <c r="RPI89" s="453"/>
      <c r="RPJ89" s="453"/>
      <c r="RPK89" s="453"/>
      <c r="RPL89" s="453"/>
      <c r="RPM89" s="453"/>
      <c r="RPN89" s="453"/>
      <c r="RPO89" s="453"/>
      <c r="RPP89" s="453"/>
      <c r="RPQ89" s="453"/>
      <c r="RPR89" s="453"/>
      <c r="RPS89" s="453"/>
      <c r="RPT89" s="453"/>
      <c r="RPU89" s="453"/>
      <c r="RPV89" s="453"/>
      <c r="RPW89" s="453"/>
      <c r="RPX89" s="453"/>
      <c r="RPY89" s="453"/>
      <c r="RPZ89" s="453"/>
      <c r="RQA89" s="453"/>
      <c r="RQB89" s="453"/>
      <c r="RQC89" s="453"/>
      <c r="RQD89" s="453"/>
      <c r="RQE89" s="453"/>
      <c r="RQF89" s="453"/>
      <c r="RQG89" s="453"/>
      <c r="RQH89" s="453"/>
      <c r="RQI89" s="453"/>
      <c r="RQJ89" s="453"/>
      <c r="RQK89" s="453"/>
      <c r="RQL89" s="453"/>
      <c r="RQM89" s="453"/>
      <c r="RQN89" s="453"/>
      <c r="RQO89" s="453"/>
      <c r="RQP89" s="453"/>
      <c r="RQQ89" s="453"/>
      <c r="RQR89" s="453"/>
      <c r="RQS89" s="453"/>
      <c r="RQT89" s="453"/>
      <c r="RQU89" s="453"/>
      <c r="RQV89" s="453"/>
      <c r="RQW89" s="453"/>
      <c r="RQX89" s="453"/>
      <c r="RQY89" s="453"/>
      <c r="RQZ89" s="453"/>
      <c r="RRA89" s="453"/>
      <c r="RRB89" s="453"/>
      <c r="RRC89" s="453"/>
      <c r="RRD89" s="453"/>
      <c r="RRE89" s="453"/>
      <c r="RRF89" s="453"/>
      <c r="RRG89" s="453"/>
      <c r="RRH89" s="453"/>
      <c r="RRI89" s="453"/>
      <c r="RRJ89" s="453"/>
      <c r="RRK89" s="453"/>
      <c r="RRL89" s="453"/>
      <c r="RRM89" s="453"/>
      <c r="RRN89" s="453"/>
      <c r="RRO89" s="453"/>
      <c r="RRP89" s="453"/>
      <c r="RRQ89" s="453"/>
      <c r="RRR89" s="453"/>
      <c r="RRS89" s="453"/>
      <c r="RRT89" s="453"/>
      <c r="RRU89" s="453"/>
      <c r="RRV89" s="453"/>
      <c r="RRW89" s="453"/>
      <c r="RRX89" s="453"/>
      <c r="RRY89" s="453"/>
      <c r="RRZ89" s="453"/>
      <c r="RSA89" s="453"/>
      <c r="RSB89" s="453"/>
      <c r="RSC89" s="453"/>
      <c r="RSD89" s="453"/>
      <c r="RSE89" s="453"/>
      <c r="RSF89" s="453"/>
      <c r="RSG89" s="453"/>
      <c r="RSH89" s="453"/>
      <c r="RSI89" s="453"/>
      <c r="RSJ89" s="453"/>
      <c r="RSK89" s="453"/>
      <c r="RSL89" s="453"/>
      <c r="RSM89" s="453"/>
      <c r="RSN89" s="453"/>
      <c r="RSO89" s="453"/>
      <c r="RSP89" s="453"/>
      <c r="RSQ89" s="453"/>
      <c r="RSR89" s="453"/>
      <c r="RSS89" s="453"/>
      <c r="RST89" s="453"/>
      <c r="RSU89" s="453"/>
      <c r="RSV89" s="453"/>
      <c r="RSW89" s="453"/>
      <c r="RSX89" s="453"/>
      <c r="RSY89" s="453"/>
      <c r="RSZ89" s="453"/>
      <c r="RTA89" s="453"/>
      <c r="RTB89" s="453"/>
      <c r="RTC89" s="453"/>
      <c r="RTD89" s="453"/>
      <c r="RTE89" s="453"/>
      <c r="RTF89" s="453"/>
      <c r="RTG89" s="453"/>
      <c r="RTH89" s="453"/>
      <c r="RTI89" s="453"/>
      <c r="RTJ89" s="453"/>
      <c r="RTK89" s="453"/>
      <c r="RTL89" s="453"/>
      <c r="RTM89" s="453"/>
      <c r="RTN89" s="453"/>
      <c r="RTO89" s="453"/>
      <c r="RTP89" s="453"/>
      <c r="RTQ89" s="453"/>
      <c r="RTR89" s="453"/>
      <c r="RTS89" s="453"/>
      <c r="RTT89" s="453"/>
      <c r="RTU89" s="453"/>
      <c r="RTV89" s="453"/>
      <c r="RTW89" s="453"/>
      <c r="RTX89" s="453"/>
      <c r="RTY89" s="453"/>
      <c r="RTZ89" s="453"/>
      <c r="RUA89" s="453"/>
      <c r="RUB89" s="453"/>
      <c r="RUC89" s="453"/>
      <c r="RUD89" s="453"/>
      <c r="RUE89" s="453"/>
      <c r="RUF89" s="453"/>
      <c r="RUG89" s="453"/>
      <c r="RUH89" s="453"/>
      <c r="RUI89" s="453"/>
      <c r="RUJ89" s="453"/>
      <c r="RUK89" s="453"/>
      <c r="RUL89" s="453"/>
      <c r="RUM89" s="453"/>
      <c r="RUN89" s="453"/>
      <c r="RUO89" s="453"/>
      <c r="RUP89" s="453"/>
      <c r="RUQ89" s="453"/>
      <c r="RUR89" s="453"/>
      <c r="RUS89" s="453"/>
      <c r="RUT89" s="453"/>
      <c r="RUU89" s="453"/>
      <c r="RUV89" s="453"/>
      <c r="RUW89" s="453"/>
      <c r="RUX89" s="453"/>
      <c r="RUY89" s="453"/>
      <c r="RUZ89" s="453"/>
      <c r="RVA89" s="453"/>
      <c r="RVB89" s="453"/>
      <c r="RVC89" s="453"/>
      <c r="RVD89" s="453"/>
      <c r="RVE89" s="453"/>
      <c r="RVF89" s="453"/>
      <c r="RVG89" s="453"/>
      <c r="RVH89" s="453"/>
      <c r="RVI89" s="453"/>
      <c r="RVJ89" s="453"/>
      <c r="RVK89" s="453"/>
      <c r="RVL89" s="453"/>
      <c r="RVM89" s="453"/>
      <c r="RVN89" s="453"/>
      <c r="RVO89" s="453"/>
      <c r="RVP89" s="453"/>
      <c r="RVQ89" s="453"/>
      <c r="RVR89" s="453"/>
      <c r="RVS89" s="453"/>
      <c r="RVT89" s="453"/>
      <c r="RVU89" s="453"/>
      <c r="RVV89" s="453"/>
      <c r="RVW89" s="453"/>
      <c r="RVX89" s="453"/>
      <c r="RVY89" s="453"/>
      <c r="RVZ89" s="453"/>
      <c r="RWA89" s="453"/>
      <c r="RWB89" s="453"/>
      <c r="RWC89" s="453"/>
      <c r="RWD89" s="453"/>
      <c r="RWE89" s="453"/>
      <c r="RWF89" s="453"/>
      <c r="RWG89" s="453"/>
      <c r="RWH89" s="453"/>
      <c r="RWI89" s="453"/>
      <c r="RWJ89" s="453"/>
      <c r="RWK89" s="453"/>
      <c r="RWL89" s="453"/>
      <c r="RWM89" s="453"/>
      <c r="RWN89" s="453"/>
      <c r="RWO89" s="453"/>
      <c r="RWP89" s="453"/>
      <c r="RWQ89" s="453"/>
      <c r="RWR89" s="453"/>
      <c r="RWS89" s="453"/>
      <c r="RWT89" s="453"/>
      <c r="RWU89" s="453"/>
      <c r="RWV89" s="453"/>
      <c r="RWW89" s="453"/>
      <c r="RWX89" s="453"/>
      <c r="RWY89" s="453"/>
      <c r="RWZ89" s="453"/>
      <c r="RXA89" s="453"/>
      <c r="RXB89" s="453"/>
      <c r="RXC89" s="453"/>
      <c r="RXD89" s="453"/>
      <c r="RXE89" s="453"/>
      <c r="RXF89" s="453"/>
      <c r="RXG89" s="453"/>
      <c r="RXH89" s="453"/>
      <c r="RXI89" s="453"/>
      <c r="RXJ89" s="453"/>
      <c r="RXK89" s="453"/>
      <c r="RXL89" s="453"/>
      <c r="RXM89" s="453"/>
      <c r="RXN89" s="453"/>
      <c r="RXO89" s="453"/>
      <c r="RXP89" s="453"/>
      <c r="RXQ89" s="453"/>
      <c r="RXR89" s="453"/>
      <c r="RXS89" s="453"/>
      <c r="RXT89" s="453"/>
      <c r="RXU89" s="453"/>
      <c r="RXV89" s="453"/>
      <c r="RXW89" s="453"/>
      <c r="RXX89" s="453"/>
      <c r="RXY89" s="453"/>
      <c r="RXZ89" s="453"/>
      <c r="RYA89" s="453"/>
      <c r="RYB89" s="453"/>
      <c r="RYC89" s="453"/>
      <c r="RYD89" s="453"/>
      <c r="RYE89" s="453"/>
      <c r="RYF89" s="453"/>
      <c r="RYG89" s="453"/>
      <c r="RYH89" s="453"/>
      <c r="RYI89" s="453"/>
      <c r="RYJ89" s="453"/>
      <c r="RYK89" s="453"/>
      <c r="RYL89" s="453"/>
      <c r="RYM89" s="453"/>
      <c r="RYN89" s="453"/>
      <c r="RYO89" s="453"/>
      <c r="RYP89" s="453"/>
      <c r="RYQ89" s="453"/>
      <c r="RYR89" s="453"/>
      <c r="RYS89" s="453"/>
      <c r="RYT89" s="453"/>
      <c r="RYU89" s="453"/>
      <c r="RYV89" s="453"/>
      <c r="RYW89" s="453"/>
      <c r="RYX89" s="453"/>
      <c r="RYY89" s="453"/>
      <c r="RYZ89" s="453"/>
      <c r="RZA89" s="453"/>
      <c r="RZB89" s="453"/>
      <c r="RZC89" s="453"/>
      <c r="RZD89" s="453"/>
      <c r="RZE89" s="453"/>
      <c r="RZF89" s="453"/>
      <c r="RZG89" s="453"/>
      <c r="RZH89" s="453"/>
      <c r="RZI89" s="453"/>
      <c r="RZJ89" s="453"/>
      <c r="RZK89" s="453"/>
      <c r="RZL89" s="453"/>
      <c r="RZM89" s="453"/>
      <c r="RZN89" s="453"/>
      <c r="RZO89" s="453"/>
      <c r="RZP89" s="453"/>
      <c r="RZQ89" s="453"/>
      <c r="RZR89" s="453"/>
      <c r="RZS89" s="453"/>
      <c r="RZT89" s="453"/>
      <c r="RZU89" s="453"/>
      <c r="RZV89" s="453"/>
      <c r="RZW89" s="453"/>
      <c r="RZX89" s="453"/>
      <c r="RZY89" s="453"/>
      <c r="RZZ89" s="453"/>
      <c r="SAA89" s="453"/>
      <c r="SAB89" s="453"/>
      <c r="SAC89" s="453"/>
      <c r="SAD89" s="453"/>
      <c r="SAE89" s="453"/>
      <c r="SAF89" s="453"/>
      <c r="SAG89" s="453"/>
      <c r="SAH89" s="453"/>
      <c r="SAI89" s="453"/>
      <c r="SAJ89" s="453"/>
      <c r="SAK89" s="453"/>
      <c r="SAL89" s="453"/>
      <c r="SAM89" s="453"/>
      <c r="SAN89" s="453"/>
      <c r="SAO89" s="453"/>
      <c r="SAP89" s="453"/>
      <c r="SAQ89" s="453"/>
      <c r="SAR89" s="453"/>
      <c r="SAS89" s="453"/>
      <c r="SAT89" s="453"/>
      <c r="SAU89" s="453"/>
      <c r="SAV89" s="453"/>
      <c r="SAW89" s="453"/>
      <c r="SAX89" s="453"/>
      <c r="SAY89" s="453"/>
      <c r="SAZ89" s="453"/>
      <c r="SBA89" s="453"/>
      <c r="SBB89" s="453"/>
      <c r="SBC89" s="453"/>
      <c r="SBD89" s="453"/>
      <c r="SBE89" s="453"/>
      <c r="SBF89" s="453"/>
      <c r="SBG89" s="453"/>
      <c r="SBH89" s="453"/>
      <c r="SBI89" s="453"/>
      <c r="SBJ89" s="453"/>
      <c r="SBK89" s="453"/>
      <c r="SBL89" s="453"/>
      <c r="SBM89" s="453"/>
      <c r="SBN89" s="453"/>
      <c r="SBO89" s="453"/>
      <c r="SBP89" s="453"/>
      <c r="SBQ89" s="453"/>
      <c r="SBR89" s="453"/>
      <c r="SBS89" s="453"/>
      <c r="SBT89" s="453"/>
      <c r="SBU89" s="453"/>
      <c r="SBV89" s="453"/>
      <c r="SBW89" s="453"/>
      <c r="SBX89" s="453"/>
      <c r="SBY89" s="453"/>
      <c r="SBZ89" s="453"/>
      <c r="SCA89" s="453"/>
      <c r="SCB89" s="453"/>
      <c r="SCC89" s="453"/>
      <c r="SCD89" s="453"/>
      <c r="SCE89" s="453"/>
      <c r="SCF89" s="453"/>
      <c r="SCG89" s="453"/>
      <c r="SCH89" s="453"/>
      <c r="SCI89" s="453"/>
      <c r="SCJ89" s="453"/>
      <c r="SCK89" s="453"/>
      <c r="SCL89" s="453"/>
      <c r="SCM89" s="453"/>
      <c r="SCN89" s="453"/>
      <c r="SCO89" s="453"/>
      <c r="SCP89" s="453"/>
      <c r="SCQ89" s="453"/>
      <c r="SCR89" s="453"/>
      <c r="SCS89" s="453"/>
      <c r="SCT89" s="453"/>
      <c r="SCU89" s="453"/>
      <c r="SCV89" s="453"/>
      <c r="SCW89" s="453"/>
      <c r="SCX89" s="453"/>
      <c r="SCY89" s="453"/>
      <c r="SCZ89" s="453"/>
      <c r="SDA89" s="453"/>
      <c r="SDB89" s="453"/>
      <c r="SDC89" s="453"/>
      <c r="SDD89" s="453"/>
      <c r="SDE89" s="453"/>
      <c r="SDF89" s="453"/>
      <c r="SDG89" s="453"/>
      <c r="SDH89" s="453"/>
      <c r="SDI89" s="453"/>
      <c r="SDJ89" s="453"/>
      <c r="SDK89" s="453"/>
      <c r="SDL89" s="453"/>
      <c r="SDM89" s="453"/>
      <c r="SDN89" s="453"/>
      <c r="SDO89" s="453"/>
      <c r="SDP89" s="453"/>
      <c r="SDQ89" s="453"/>
      <c r="SDR89" s="453"/>
      <c r="SDS89" s="453"/>
      <c r="SDT89" s="453"/>
      <c r="SDU89" s="453"/>
      <c r="SDV89" s="453"/>
      <c r="SDW89" s="453"/>
      <c r="SDX89" s="453"/>
      <c r="SDY89" s="453"/>
      <c r="SDZ89" s="453"/>
      <c r="SEA89" s="453"/>
      <c r="SEB89" s="453"/>
      <c r="SEC89" s="453"/>
      <c r="SED89" s="453"/>
      <c r="SEE89" s="453"/>
      <c r="SEF89" s="453"/>
      <c r="SEG89" s="453"/>
      <c r="SEH89" s="453"/>
      <c r="SEI89" s="453"/>
      <c r="SEJ89" s="453"/>
      <c r="SEK89" s="453"/>
      <c r="SEL89" s="453"/>
      <c r="SEM89" s="453"/>
      <c r="SEN89" s="453"/>
      <c r="SEO89" s="453"/>
      <c r="SEP89" s="453"/>
      <c r="SEQ89" s="453"/>
      <c r="SER89" s="453"/>
      <c r="SES89" s="453"/>
      <c r="SET89" s="453"/>
      <c r="SEU89" s="453"/>
      <c r="SEV89" s="453"/>
      <c r="SEW89" s="453"/>
      <c r="SEX89" s="453"/>
      <c r="SEY89" s="453"/>
      <c r="SEZ89" s="453"/>
      <c r="SFA89" s="453"/>
      <c r="SFB89" s="453"/>
      <c r="SFC89" s="453"/>
      <c r="SFD89" s="453"/>
      <c r="SFE89" s="453"/>
      <c r="SFF89" s="453"/>
      <c r="SFG89" s="453"/>
      <c r="SFH89" s="453"/>
      <c r="SFI89" s="453"/>
      <c r="SFJ89" s="453"/>
      <c r="SFK89" s="453"/>
      <c r="SFL89" s="453"/>
      <c r="SFM89" s="453"/>
      <c r="SFN89" s="453"/>
      <c r="SFO89" s="453"/>
      <c r="SFP89" s="453"/>
      <c r="SFQ89" s="453"/>
      <c r="SFR89" s="453"/>
      <c r="SFS89" s="453"/>
      <c r="SFT89" s="453"/>
      <c r="SFU89" s="453"/>
      <c r="SFV89" s="453"/>
      <c r="SFW89" s="453"/>
      <c r="SFX89" s="453"/>
      <c r="SFY89" s="453"/>
      <c r="SFZ89" s="453"/>
      <c r="SGA89" s="453"/>
      <c r="SGB89" s="453"/>
      <c r="SGC89" s="453"/>
      <c r="SGD89" s="453"/>
      <c r="SGE89" s="453"/>
      <c r="SGF89" s="453"/>
      <c r="SGG89" s="453"/>
      <c r="SGH89" s="453"/>
      <c r="SGI89" s="453"/>
      <c r="SGJ89" s="453"/>
      <c r="SGK89" s="453"/>
      <c r="SGL89" s="453"/>
      <c r="SGM89" s="453"/>
      <c r="SGN89" s="453"/>
      <c r="SGO89" s="453"/>
      <c r="SGP89" s="453"/>
      <c r="SGQ89" s="453"/>
      <c r="SGR89" s="453"/>
      <c r="SGS89" s="453"/>
      <c r="SGT89" s="453"/>
      <c r="SGU89" s="453"/>
      <c r="SGV89" s="453"/>
      <c r="SGW89" s="453"/>
      <c r="SGX89" s="453"/>
      <c r="SGY89" s="453"/>
      <c r="SGZ89" s="453"/>
      <c r="SHA89" s="453"/>
      <c r="SHB89" s="453"/>
      <c r="SHC89" s="453"/>
      <c r="SHD89" s="453"/>
      <c r="SHE89" s="453"/>
      <c r="SHF89" s="453"/>
      <c r="SHG89" s="453"/>
      <c r="SHH89" s="453"/>
      <c r="SHI89" s="453"/>
      <c r="SHJ89" s="453"/>
      <c r="SHK89" s="453"/>
      <c r="SHL89" s="453"/>
      <c r="SHM89" s="453"/>
      <c r="SHN89" s="453"/>
      <c r="SHO89" s="453"/>
      <c r="SHP89" s="453"/>
      <c r="SHQ89" s="453"/>
      <c r="SHR89" s="453"/>
      <c r="SHS89" s="453"/>
      <c r="SHT89" s="453"/>
      <c r="SHU89" s="453"/>
      <c r="SHV89" s="453"/>
      <c r="SHW89" s="453"/>
      <c r="SHX89" s="453"/>
      <c r="SHY89" s="453"/>
      <c r="SHZ89" s="453"/>
      <c r="SIA89" s="453"/>
      <c r="SIB89" s="453"/>
      <c r="SIC89" s="453"/>
      <c r="SID89" s="453"/>
      <c r="SIE89" s="453"/>
      <c r="SIF89" s="453"/>
      <c r="SIG89" s="453"/>
      <c r="SIH89" s="453"/>
      <c r="SII89" s="453"/>
      <c r="SIJ89" s="453"/>
      <c r="SIK89" s="453"/>
      <c r="SIL89" s="453"/>
      <c r="SIM89" s="453"/>
      <c r="SIN89" s="453"/>
      <c r="SIO89" s="453"/>
      <c r="SIP89" s="453"/>
      <c r="SIQ89" s="453"/>
      <c r="SIR89" s="453"/>
      <c r="SIS89" s="453"/>
      <c r="SIT89" s="453"/>
      <c r="SIU89" s="453"/>
      <c r="SIV89" s="453"/>
      <c r="SIW89" s="453"/>
      <c r="SIX89" s="453"/>
      <c r="SIY89" s="453"/>
      <c r="SIZ89" s="453"/>
      <c r="SJA89" s="453"/>
      <c r="SJB89" s="453"/>
      <c r="SJC89" s="453"/>
      <c r="SJD89" s="453"/>
      <c r="SJE89" s="453"/>
      <c r="SJF89" s="453"/>
      <c r="SJG89" s="453"/>
      <c r="SJH89" s="453"/>
      <c r="SJI89" s="453"/>
      <c r="SJJ89" s="453"/>
      <c r="SJK89" s="453"/>
      <c r="SJL89" s="453"/>
      <c r="SJM89" s="453"/>
      <c r="SJN89" s="453"/>
      <c r="SJO89" s="453"/>
      <c r="SJP89" s="453"/>
      <c r="SJQ89" s="453"/>
      <c r="SJR89" s="453"/>
      <c r="SJS89" s="453"/>
      <c r="SJT89" s="453"/>
      <c r="SJU89" s="453"/>
      <c r="SJV89" s="453"/>
      <c r="SJW89" s="453"/>
      <c r="SJX89" s="453"/>
      <c r="SJY89" s="453"/>
      <c r="SJZ89" s="453"/>
      <c r="SKA89" s="453"/>
      <c r="SKB89" s="453"/>
      <c r="SKC89" s="453"/>
      <c r="SKD89" s="453"/>
      <c r="SKE89" s="453"/>
      <c r="SKF89" s="453"/>
      <c r="SKG89" s="453"/>
      <c r="SKH89" s="453"/>
      <c r="SKI89" s="453"/>
      <c r="SKJ89" s="453"/>
      <c r="SKK89" s="453"/>
      <c r="SKL89" s="453"/>
      <c r="SKM89" s="453"/>
      <c r="SKN89" s="453"/>
      <c r="SKO89" s="453"/>
      <c r="SKP89" s="453"/>
      <c r="SKQ89" s="453"/>
      <c r="SKR89" s="453"/>
      <c r="SKS89" s="453"/>
      <c r="SKT89" s="453"/>
      <c r="SKU89" s="453"/>
      <c r="SKV89" s="453"/>
      <c r="SKW89" s="453"/>
      <c r="SKX89" s="453"/>
      <c r="SKY89" s="453"/>
      <c r="SKZ89" s="453"/>
      <c r="SLA89" s="453"/>
      <c r="SLB89" s="453"/>
      <c r="SLC89" s="453"/>
      <c r="SLD89" s="453"/>
      <c r="SLE89" s="453"/>
      <c r="SLF89" s="453"/>
      <c r="SLG89" s="453"/>
      <c r="SLH89" s="453"/>
      <c r="SLI89" s="453"/>
      <c r="SLJ89" s="453"/>
      <c r="SLK89" s="453"/>
      <c r="SLL89" s="453"/>
      <c r="SLM89" s="453"/>
      <c r="SLN89" s="453"/>
      <c r="SLO89" s="453"/>
      <c r="SLP89" s="453"/>
      <c r="SLQ89" s="453"/>
      <c r="SLR89" s="453"/>
      <c r="SLS89" s="453"/>
      <c r="SLT89" s="453"/>
      <c r="SLU89" s="453"/>
      <c r="SLV89" s="453"/>
      <c r="SLW89" s="453"/>
      <c r="SLX89" s="453"/>
      <c r="SLY89" s="453"/>
      <c r="SLZ89" s="453"/>
      <c r="SMA89" s="453"/>
      <c r="SMB89" s="453"/>
      <c r="SMC89" s="453"/>
      <c r="SMD89" s="453"/>
      <c r="SME89" s="453"/>
      <c r="SMF89" s="453"/>
      <c r="SMG89" s="453"/>
      <c r="SMH89" s="453"/>
      <c r="SMI89" s="453"/>
      <c r="SMJ89" s="453"/>
      <c r="SMK89" s="453"/>
      <c r="SML89" s="453"/>
      <c r="SMM89" s="453"/>
      <c r="SMN89" s="453"/>
      <c r="SMO89" s="453"/>
      <c r="SMP89" s="453"/>
      <c r="SMQ89" s="453"/>
      <c r="SMR89" s="453"/>
      <c r="SMS89" s="453"/>
      <c r="SMT89" s="453"/>
      <c r="SMU89" s="453"/>
      <c r="SMV89" s="453"/>
      <c r="SMW89" s="453"/>
      <c r="SMX89" s="453"/>
      <c r="SMY89" s="453"/>
      <c r="SMZ89" s="453"/>
      <c r="SNA89" s="453"/>
      <c r="SNB89" s="453"/>
      <c r="SNC89" s="453"/>
      <c r="SND89" s="453"/>
      <c r="SNE89" s="453"/>
      <c r="SNF89" s="453"/>
      <c r="SNG89" s="453"/>
      <c r="SNH89" s="453"/>
      <c r="SNI89" s="453"/>
      <c r="SNJ89" s="453"/>
      <c r="SNK89" s="453"/>
      <c r="SNL89" s="453"/>
      <c r="SNM89" s="453"/>
      <c r="SNN89" s="453"/>
      <c r="SNO89" s="453"/>
      <c r="SNP89" s="453"/>
      <c r="SNQ89" s="453"/>
      <c r="SNR89" s="453"/>
      <c r="SNS89" s="453"/>
      <c r="SNT89" s="453"/>
      <c r="SNU89" s="453"/>
      <c r="SNV89" s="453"/>
      <c r="SNW89" s="453"/>
      <c r="SNX89" s="453"/>
      <c r="SNY89" s="453"/>
      <c r="SNZ89" s="453"/>
      <c r="SOA89" s="453"/>
      <c r="SOB89" s="453"/>
      <c r="SOC89" s="453"/>
      <c r="SOD89" s="453"/>
      <c r="SOE89" s="453"/>
      <c r="SOF89" s="453"/>
      <c r="SOG89" s="453"/>
      <c r="SOH89" s="453"/>
      <c r="SOI89" s="453"/>
      <c r="SOJ89" s="453"/>
      <c r="SOK89" s="453"/>
      <c r="SOL89" s="453"/>
      <c r="SOM89" s="453"/>
      <c r="SON89" s="453"/>
      <c r="SOO89" s="453"/>
      <c r="SOP89" s="453"/>
      <c r="SOQ89" s="453"/>
      <c r="SOR89" s="453"/>
      <c r="SOS89" s="453"/>
      <c r="SOT89" s="453"/>
      <c r="SOU89" s="453"/>
      <c r="SOV89" s="453"/>
      <c r="SOW89" s="453"/>
      <c r="SOX89" s="453"/>
      <c r="SOY89" s="453"/>
      <c r="SOZ89" s="453"/>
      <c r="SPA89" s="453"/>
      <c r="SPB89" s="453"/>
      <c r="SPC89" s="453"/>
      <c r="SPD89" s="453"/>
      <c r="SPE89" s="453"/>
      <c r="SPF89" s="453"/>
      <c r="SPG89" s="453"/>
      <c r="SPH89" s="453"/>
      <c r="SPI89" s="453"/>
      <c r="SPJ89" s="453"/>
      <c r="SPK89" s="453"/>
      <c r="SPL89" s="453"/>
      <c r="SPM89" s="453"/>
      <c r="SPN89" s="453"/>
      <c r="SPO89" s="453"/>
      <c r="SPP89" s="453"/>
      <c r="SPQ89" s="453"/>
      <c r="SPR89" s="453"/>
      <c r="SPS89" s="453"/>
      <c r="SPT89" s="453"/>
      <c r="SPU89" s="453"/>
      <c r="SPV89" s="453"/>
      <c r="SPW89" s="453"/>
      <c r="SPX89" s="453"/>
      <c r="SPY89" s="453"/>
      <c r="SPZ89" s="453"/>
      <c r="SQA89" s="453"/>
      <c r="SQB89" s="453"/>
      <c r="SQC89" s="453"/>
      <c r="SQD89" s="453"/>
      <c r="SQE89" s="453"/>
      <c r="SQF89" s="453"/>
      <c r="SQG89" s="453"/>
      <c r="SQH89" s="453"/>
      <c r="SQI89" s="453"/>
      <c r="SQJ89" s="453"/>
      <c r="SQK89" s="453"/>
      <c r="SQL89" s="453"/>
      <c r="SQM89" s="453"/>
      <c r="SQN89" s="453"/>
      <c r="SQO89" s="453"/>
      <c r="SQP89" s="453"/>
      <c r="SQQ89" s="453"/>
      <c r="SQR89" s="453"/>
      <c r="SQS89" s="453"/>
      <c r="SQT89" s="453"/>
      <c r="SQU89" s="453"/>
      <c r="SQV89" s="453"/>
      <c r="SQW89" s="453"/>
      <c r="SQX89" s="453"/>
      <c r="SQY89" s="453"/>
      <c r="SQZ89" s="453"/>
      <c r="SRA89" s="453"/>
      <c r="SRB89" s="453"/>
      <c r="SRC89" s="453"/>
      <c r="SRD89" s="453"/>
      <c r="SRE89" s="453"/>
      <c r="SRF89" s="453"/>
      <c r="SRG89" s="453"/>
      <c r="SRH89" s="453"/>
      <c r="SRI89" s="453"/>
      <c r="SRJ89" s="453"/>
      <c r="SRK89" s="453"/>
      <c r="SRL89" s="453"/>
      <c r="SRM89" s="453"/>
      <c r="SRN89" s="453"/>
      <c r="SRO89" s="453"/>
      <c r="SRP89" s="453"/>
      <c r="SRQ89" s="453"/>
      <c r="SRR89" s="453"/>
      <c r="SRS89" s="453"/>
      <c r="SRT89" s="453"/>
      <c r="SRU89" s="453"/>
      <c r="SRV89" s="453"/>
      <c r="SRW89" s="453"/>
      <c r="SRX89" s="453"/>
      <c r="SRY89" s="453"/>
      <c r="SRZ89" s="453"/>
      <c r="SSA89" s="453"/>
      <c r="SSB89" s="453"/>
      <c r="SSC89" s="453"/>
      <c r="SSD89" s="453"/>
      <c r="SSE89" s="453"/>
      <c r="SSF89" s="453"/>
      <c r="SSG89" s="453"/>
      <c r="SSH89" s="453"/>
      <c r="SSI89" s="453"/>
      <c r="SSJ89" s="453"/>
      <c r="SSK89" s="453"/>
      <c r="SSL89" s="453"/>
      <c r="SSM89" s="453"/>
      <c r="SSN89" s="453"/>
      <c r="SSO89" s="453"/>
      <c r="SSP89" s="453"/>
      <c r="SSQ89" s="453"/>
      <c r="SSR89" s="453"/>
      <c r="SSS89" s="453"/>
      <c r="SST89" s="453"/>
      <c r="SSU89" s="453"/>
      <c r="SSV89" s="453"/>
      <c r="SSW89" s="453"/>
      <c r="SSX89" s="453"/>
      <c r="SSY89" s="453"/>
      <c r="SSZ89" s="453"/>
      <c r="STA89" s="453"/>
      <c r="STB89" s="453"/>
      <c r="STC89" s="453"/>
      <c r="STD89" s="453"/>
      <c r="STE89" s="453"/>
      <c r="STF89" s="453"/>
      <c r="STG89" s="453"/>
      <c r="STH89" s="453"/>
      <c r="STI89" s="453"/>
      <c r="STJ89" s="453"/>
      <c r="STK89" s="453"/>
      <c r="STL89" s="453"/>
      <c r="STM89" s="453"/>
      <c r="STN89" s="453"/>
      <c r="STO89" s="453"/>
      <c r="STP89" s="453"/>
      <c r="STQ89" s="453"/>
      <c r="STR89" s="453"/>
      <c r="STS89" s="453"/>
      <c r="STT89" s="453"/>
      <c r="STU89" s="453"/>
      <c r="STV89" s="453"/>
      <c r="STW89" s="453"/>
      <c r="STX89" s="453"/>
      <c r="STY89" s="453"/>
      <c r="STZ89" s="453"/>
      <c r="SUA89" s="453"/>
      <c r="SUB89" s="453"/>
      <c r="SUC89" s="453"/>
      <c r="SUD89" s="453"/>
      <c r="SUE89" s="453"/>
      <c r="SUF89" s="453"/>
      <c r="SUG89" s="453"/>
      <c r="SUH89" s="453"/>
      <c r="SUI89" s="453"/>
      <c r="SUJ89" s="453"/>
      <c r="SUK89" s="453"/>
      <c r="SUL89" s="453"/>
      <c r="SUM89" s="453"/>
      <c r="SUN89" s="453"/>
      <c r="SUO89" s="453"/>
      <c r="SUP89" s="453"/>
      <c r="SUQ89" s="453"/>
      <c r="SUR89" s="453"/>
      <c r="SUS89" s="453"/>
      <c r="SUT89" s="453"/>
      <c r="SUU89" s="453"/>
      <c r="SUV89" s="453"/>
      <c r="SUW89" s="453"/>
      <c r="SUX89" s="453"/>
      <c r="SUY89" s="453"/>
      <c r="SUZ89" s="453"/>
      <c r="SVA89" s="453"/>
      <c r="SVB89" s="453"/>
      <c r="SVC89" s="453"/>
      <c r="SVD89" s="453"/>
      <c r="SVE89" s="453"/>
      <c r="SVF89" s="453"/>
      <c r="SVG89" s="453"/>
      <c r="SVH89" s="453"/>
      <c r="SVI89" s="453"/>
      <c r="SVJ89" s="453"/>
      <c r="SVK89" s="453"/>
      <c r="SVL89" s="453"/>
      <c r="SVM89" s="453"/>
      <c r="SVN89" s="453"/>
      <c r="SVO89" s="453"/>
      <c r="SVP89" s="453"/>
      <c r="SVQ89" s="453"/>
      <c r="SVR89" s="453"/>
      <c r="SVS89" s="453"/>
      <c r="SVT89" s="453"/>
      <c r="SVU89" s="453"/>
      <c r="SVV89" s="453"/>
      <c r="SVW89" s="453"/>
      <c r="SVX89" s="453"/>
      <c r="SVY89" s="453"/>
      <c r="SVZ89" s="453"/>
      <c r="SWA89" s="453"/>
      <c r="SWB89" s="453"/>
      <c r="SWC89" s="453"/>
      <c r="SWD89" s="453"/>
      <c r="SWE89" s="453"/>
      <c r="SWF89" s="453"/>
      <c r="SWG89" s="453"/>
      <c r="SWH89" s="453"/>
      <c r="SWI89" s="453"/>
      <c r="SWJ89" s="453"/>
      <c r="SWK89" s="453"/>
      <c r="SWL89" s="453"/>
      <c r="SWM89" s="453"/>
      <c r="SWN89" s="453"/>
      <c r="SWO89" s="453"/>
      <c r="SWP89" s="453"/>
      <c r="SWQ89" s="453"/>
      <c r="SWR89" s="453"/>
      <c r="SWS89" s="453"/>
      <c r="SWT89" s="453"/>
      <c r="SWU89" s="453"/>
      <c r="SWV89" s="453"/>
      <c r="SWW89" s="453"/>
      <c r="SWX89" s="453"/>
      <c r="SWY89" s="453"/>
      <c r="SWZ89" s="453"/>
      <c r="SXA89" s="453"/>
      <c r="SXB89" s="453"/>
      <c r="SXC89" s="453"/>
      <c r="SXD89" s="453"/>
      <c r="SXE89" s="453"/>
      <c r="SXF89" s="453"/>
      <c r="SXG89" s="453"/>
      <c r="SXH89" s="453"/>
      <c r="SXI89" s="453"/>
      <c r="SXJ89" s="453"/>
      <c r="SXK89" s="453"/>
      <c r="SXL89" s="453"/>
      <c r="SXM89" s="453"/>
      <c r="SXN89" s="453"/>
      <c r="SXO89" s="453"/>
      <c r="SXP89" s="453"/>
      <c r="SXQ89" s="453"/>
      <c r="SXR89" s="453"/>
      <c r="SXS89" s="453"/>
      <c r="SXT89" s="453"/>
      <c r="SXU89" s="453"/>
      <c r="SXV89" s="453"/>
      <c r="SXW89" s="453"/>
      <c r="SXX89" s="453"/>
      <c r="SXY89" s="453"/>
      <c r="SXZ89" s="453"/>
      <c r="SYA89" s="453"/>
      <c r="SYB89" s="453"/>
      <c r="SYC89" s="453"/>
      <c r="SYD89" s="453"/>
      <c r="SYE89" s="453"/>
      <c r="SYF89" s="453"/>
      <c r="SYG89" s="453"/>
      <c r="SYH89" s="453"/>
      <c r="SYI89" s="453"/>
      <c r="SYJ89" s="453"/>
      <c r="SYK89" s="453"/>
      <c r="SYL89" s="453"/>
      <c r="SYM89" s="453"/>
      <c r="SYN89" s="453"/>
      <c r="SYO89" s="453"/>
      <c r="SYP89" s="453"/>
      <c r="SYQ89" s="453"/>
      <c r="SYR89" s="453"/>
      <c r="SYS89" s="453"/>
      <c r="SYT89" s="453"/>
      <c r="SYU89" s="453"/>
      <c r="SYV89" s="453"/>
      <c r="SYW89" s="453"/>
      <c r="SYX89" s="453"/>
      <c r="SYY89" s="453"/>
      <c r="SYZ89" s="453"/>
      <c r="SZA89" s="453"/>
      <c r="SZB89" s="453"/>
      <c r="SZC89" s="453"/>
      <c r="SZD89" s="453"/>
      <c r="SZE89" s="453"/>
      <c r="SZF89" s="453"/>
      <c r="SZG89" s="453"/>
      <c r="SZH89" s="453"/>
      <c r="SZI89" s="453"/>
      <c r="SZJ89" s="453"/>
      <c r="SZK89" s="453"/>
      <c r="SZL89" s="453"/>
      <c r="SZM89" s="453"/>
      <c r="SZN89" s="453"/>
      <c r="SZO89" s="453"/>
      <c r="SZP89" s="453"/>
      <c r="SZQ89" s="453"/>
      <c r="SZR89" s="453"/>
      <c r="SZS89" s="453"/>
      <c r="SZT89" s="453"/>
      <c r="SZU89" s="453"/>
      <c r="SZV89" s="453"/>
      <c r="SZW89" s="453"/>
      <c r="SZX89" s="453"/>
      <c r="SZY89" s="453"/>
      <c r="SZZ89" s="453"/>
      <c r="TAA89" s="453"/>
      <c r="TAB89" s="453"/>
      <c r="TAC89" s="453"/>
      <c r="TAD89" s="453"/>
      <c r="TAE89" s="453"/>
      <c r="TAF89" s="453"/>
      <c r="TAG89" s="453"/>
      <c r="TAH89" s="453"/>
      <c r="TAI89" s="453"/>
      <c r="TAJ89" s="453"/>
      <c r="TAK89" s="453"/>
      <c r="TAL89" s="453"/>
      <c r="TAM89" s="453"/>
      <c r="TAN89" s="453"/>
      <c r="TAO89" s="453"/>
      <c r="TAP89" s="453"/>
      <c r="TAQ89" s="453"/>
      <c r="TAR89" s="453"/>
      <c r="TAS89" s="453"/>
      <c r="TAT89" s="453"/>
      <c r="TAU89" s="453"/>
      <c r="TAV89" s="453"/>
      <c r="TAW89" s="453"/>
      <c r="TAX89" s="453"/>
      <c r="TAY89" s="453"/>
      <c r="TAZ89" s="453"/>
      <c r="TBA89" s="453"/>
      <c r="TBB89" s="453"/>
      <c r="TBC89" s="453"/>
      <c r="TBD89" s="453"/>
      <c r="TBE89" s="453"/>
      <c r="TBF89" s="453"/>
      <c r="TBG89" s="453"/>
      <c r="TBH89" s="453"/>
      <c r="TBI89" s="453"/>
      <c r="TBJ89" s="453"/>
      <c r="TBK89" s="453"/>
      <c r="TBL89" s="453"/>
      <c r="TBM89" s="453"/>
      <c r="TBN89" s="453"/>
      <c r="TBO89" s="453"/>
      <c r="TBP89" s="453"/>
      <c r="TBQ89" s="453"/>
      <c r="TBR89" s="453"/>
      <c r="TBS89" s="453"/>
      <c r="TBT89" s="453"/>
      <c r="TBU89" s="453"/>
      <c r="TBV89" s="453"/>
      <c r="TBW89" s="453"/>
      <c r="TBX89" s="453"/>
      <c r="TBY89" s="453"/>
      <c r="TBZ89" s="453"/>
      <c r="TCA89" s="453"/>
      <c r="TCB89" s="453"/>
      <c r="TCC89" s="453"/>
      <c r="TCD89" s="453"/>
      <c r="TCE89" s="453"/>
      <c r="TCF89" s="453"/>
      <c r="TCG89" s="453"/>
      <c r="TCH89" s="453"/>
      <c r="TCI89" s="453"/>
      <c r="TCJ89" s="453"/>
      <c r="TCK89" s="453"/>
      <c r="TCL89" s="453"/>
      <c r="TCM89" s="453"/>
      <c r="TCN89" s="453"/>
      <c r="TCO89" s="453"/>
      <c r="TCP89" s="453"/>
      <c r="TCQ89" s="453"/>
      <c r="TCR89" s="453"/>
      <c r="TCS89" s="453"/>
      <c r="TCT89" s="453"/>
      <c r="TCU89" s="453"/>
      <c r="TCV89" s="453"/>
      <c r="TCW89" s="453"/>
      <c r="TCX89" s="453"/>
      <c r="TCY89" s="453"/>
      <c r="TCZ89" s="453"/>
      <c r="TDA89" s="453"/>
      <c r="TDB89" s="453"/>
      <c r="TDC89" s="453"/>
      <c r="TDD89" s="453"/>
      <c r="TDE89" s="453"/>
      <c r="TDF89" s="453"/>
      <c r="TDG89" s="453"/>
      <c r="TDH89" s="453"/>
      <c r="TDI89" s="453"/>
      <c r="TDJ89" s="453"/>
      <c r="TDK89" s="453"/>
      <c r="TDL89" s="453"/>
      <c r="TDM89" s="453"/>
      <c r="TDN89" s="453"/>
      <c r="TDO89" s="453"/>
      <c r="TDP89" s="453"/>
      <c r="TDQ89" s="453"/>
      <c r="TDR89" s="453"/>
      <c r="TDS89" s="453"/>
      <c r="TDT89" s="453"/>
      <c r="TDU89" s="453"/>
      <c r="TDV89" s="453"/>
      <c r="TDW89" s="453"/>
      <c r="TDX89" s="453"/>
      <c r="TDY89" s="453"/>
      <c r="TDZ89" s="453"/>
      <c r="TEA89" s="453"/>
      <c r="TEB89" s="453"/>
      <c r="TEC89" s="453"/>
      <c r="TED89" s="453"/>
      <c r="TEE89" s="453"/>
      <c r="TEF89" s="453"/>
      <c r="TEG89" s="453"/>
      <c r="TEH89" s="453"/>
      <c r="TEI89" s="453"/>
      <c r="TEJ89" s="453"/>
      <c r="TEK89" s="453"/>
      <c r="TEL89" s="453"/>
      <c r="TEM89" s="453"/>
      <c r="TEN89" s="453"/>
      <c r="TEO89" s="453"/>
      <c r="TEP89" s="453"/>
      <c r="TEQ89" s="453"/>
      <c r="TER89" s="453"/>
      <c r="TES89" s="453"/>
      <c r="TET89" s="453"/>
      <c r="TEU89" s="453"/>
      <c r="TEV89" s="453"/>
      <c r="TEW89" s="453"/>
      <c r="TEX89" s="453"/>
      <c r="TEY89" s="453"/>
      <c r="TEZ89" s="453"/>
      <c r="TFA89" s="453"/>
      <c r="TFB89" s="453"/>
      <c r="TFC89" s="453"/>
      <c r="TFD89" s="453"/>
      <c r="TFE89" s="453"/>
      <c r="TFF89" s="453"/>
      <c r="TFG89" s="453"/>
      <c r="TFH89" s="453"/>
      <c r="TFI89" s="453"/>
      <c r="TFJ89" s="453"/>
      <c r="TFK89" s="453"/>
      <c r="TFL89" s="453"/>
      <c r="TFM89" s="453"/>
      <c r="TFN89" s="453"/>
      <c r="TFO89" s="453"/>
      <c r="TFP89" s="453"/>
      <c r="TFQ89" s="453"/>
      <c r="TFR89" s="453"/>
      <c r="TFS89" s="453"/>
      <c r="TFT89" s="453"/>
      <c r="TFU89" s="453"/>
      <c r="TFV89" s="453"/>
      <c r="TFW89" s="453"/>
      <c r="TFX89" s="453"/>
      <c r="TFY89" s="453"/>
      <c r="TFZ89" s="453"/>
      <c r="TGA89" s="453"/>
      <c r="TGB89" s="453"/>
      <c r="TGC89" s="453"/>
      <c r="TGD89" s="453"/>
      <c r="TGE89" s="453"/>
      <c r="TGF89" s="453"/>
      <c r="TGG89" s="453"/>
      <c r="TGH89" s="453"/>
      <c r="TGI89" s="453"/>
      <c r="TGJ89" s="453"/>
      <c r="TGK89" s="453"/>
      <c r="TGL89" s="453"/>
      <c r="TGM89" s="453"/>
      <c r="TGN89" s="453"/>
      <c r="TGO89" s="453"/>
      <c r="TGP89" s="453"/>
      <c r="TGQ89" s="453"/>
      <c r="TGR89" s="453"/>
      <c r="TGS89" s="453"/>
      <c r="TGT89" s="453"/>
      <c r="TGU89" s="453"/>
      <c r="TGV89" s="453"/>
      <c r="TGW89" s="453"/>
      <c r="TGX89" s="453"/>
      <c r="TGY89" s="453"/>
      <c r="TGZ89" s="453"/>
      <c r="THA89" s="453"/>
      <c r="THB89" s="453"/>
      <c r="THC89" s="453"/>
      <c r="THD89" s="453"/>
      <c r="THE89" s="453"/>
      <c r="THF89" s="453"/>
      <c r="THG89" s="453"/>
      <c r="THH89" s="453"/>
      <c r="THI89" s="453"/>
      <c r="THJ89" s="453"/>
      <c r="THK89" s="453"/>
      <c r="THL89" s="453"/>
      <c r="THM89" s="453"/>
      <c r="THN89" s="453"/>
      <c r="THO89" s="453"/>
      <c r="THP89" s="453"/>
      <c r="THQ89" s="453"/>
      <c r="THR89" s="453"/>
      <c r="THS89" s="453"/>
      <c r="THT89" s="453"/>
      <c r="THU89" s="453"/>
      <c r="THV89" s="453"/>
      <c r="THW89" s="453"/>
      <c r="THX89" s="453"/>
      <c r="THY89" s="453"/>
      <c r="THZ89" s="453"/>
      <c r="TIA89" s="453"/>
      <c r="TIB89" s="453"/>
      <c r="TIC89" s="453"/>
      <c r="TID89" s="453"/>
      <c r="TIE89" s="453"/>
      <c r="TIF89" s="453"/>
      <c r="TIG89" s="453"/>
      <c r="TIH89" s="453"/>
      <c r="TII89" s="453"/>
      <c r="TIJ89" s="453"/>
      <c r="TIK89" s="453"/>
      <c r="TIL89" s="453"/>
      <c r="TIM89" s="453"/>
      <c r="TIN89" s="453"/>
      <c r="TIO89" s="453"/>
      <c r="TIP89" s="453"/>
      <c r="TIQ89" s="453"/>
      <c r="TIR89" s="453"/>
      <c r="TIS89" s="453"/>
      <c r="TIT89" s="453"/>
      <c r="TIU89" s="453"/>
      <c r="TIV89" s="453"/>
      <c r="TIW89" s="453"/>
      <c r="TIX89" s="453"/>
      <c r="TIY89" s="453"/>
      <c r="TIZ89" s="453"/>
      <c r="TJA89" s="453"/>
      <c r="TJB89" s="453"/>
      <c r="TJC89" s="453"/>
      <c r="TJD89" s="453"/>
      <c r="TJE89" s="453"/>
      <c r="TJF89" s="453"/>
      <c r="TJG89" s="453"/>
      <c r="TJH89" s="453"/>
      <c r="TJI89" s="453"/>
      <c r="TJJ89" s="453"/>
      <c r="TJK89" s="453"/>
      <c r="TJL89" s="453"/>
      <c r="TJM89" s="453"/>
      <c r="TJN89" s="453"/>
      <c r="TJO89" s="453"/>
      <c r="TJP89" s="453"/>
      <c r="TJQ89" s="453"/>
      <c r="TJR89" s="453"/>
      <c r="TJS89" s="453"/>
      <c r="TJT89" s="453"/>
      <c r="TJU89" s="453"/>
      <c r="TJV89" s="453"/>
      <c r="TJW89" s="453"/>
      <c r="TJX89" s="453"/>
      <c r="TJY89" s="453"/>
      <c r="TJZ89" s="453"/>
      <c r="TKA89" s="453"/>
      <c r="TKB89" s="453"/>
      <c r="TKC89" s="453"/>
      <c r="TKD89" s="453"/>
      <c r="TKE89" s="453"/>
      <c r="TKF89" s="453"/>
      <c r="TKG89" s="453"/>
      <c r="TKH89" s="453"/>
      <c r="TKI89" s="453"/>
      <c r="TKJ89" s="453"/>
      <c r="TKK89" s="453"/>
      <c r="TKL89" s="453"/>
      <c r="TKM89" s="453"/>
      <c r="TKN89" s="453"/>
      <c r="TKO89" s="453"/>
      <c r="TKP89" s="453"/>
      <c r="TKQ89" s="453"/>
      <c r="TKR89" s="453"/>
      <c r="TKS89" s="453"/>
      <c r="TKT89" s="453"/>
      <c r="TKU89" s="453"/>
      <c r="TKV89" s="453"/>
      <c r="TKW89" s="453"/>
      <c r="TKX89" s="453"/>
      <c r="TKY89" s="453"/>
      <c r="TKZ89" s="453"/>
      <c r="TLA89" s="453"/>
      <c r="TLB89" s="453"/>
      <c r="TLC89" s="453"/>
      <c r="TLD89" s="453"/>
      <c r="TLE89" s="453"/>
      <c r="TLF89" s="453"/>
      <c r="TLG89" s="453"/>
      <c r="TLH89" s="453"/>
      <c r="TLI89" s="453"/>
      <c r="TLJ89" s="453"/>
      <c r="TLK89" s="453"/>
      <c r="TLL89" s="453"/>
      <c r="TLM89" s="453"/>
      <c r="TLN89" s="453"/>
      <c r="TLO89" s="453"/>
      <c r="TLP89" s="453"/>
      <c r="TLQ89" s="453"/>
      <c r="TLR89" s="453"/>
      <c r="TLS89" s="453"/>
      <c r="TLT89" s="453"/>
      <c r="TLU89" s="453"/>
      <c r="TLV89" s="453"/>
      <c r="TLW89" s="453"/>
      <c r="TLX89" s="453"/>
      <c r="TLY89" s="453"/>
      <c r="TLZ89" s="453"/>
      <c r="TMA89" s="453"/>
      <c r="TMB89" s="453"/>
      <c r="TMC89" s="453"/>
      <c r="TMD89" s="453"/>
      <c r="TME89" s="453"/>
      <c r="TMF89" s="453"/>
      <c r="TMG89" s="453"/>
      <c r="TMH89" s="453"/>
      <c r="TMI89" s="453"/>
      <c r="TMJ89" s="453"/>
      <c r="TMK89" s="453"/>
      <c r="TML89" s="453"/>
      <c r="TMM89" s="453"/>
      <c r="TMN89" s="453"/>
      <c r="TMO89" s="453"/>
      <c r="TMP89" s="453"/>
      <c r="TMQ89" s="453"/>
      <c r="TMR89" s="453"/>
      <c r="TMS89" s="453"/>
      <c r="TMT89" s="453"/>
      <c r="TMU89" s="453"/>
      <c r="TMV89" s="453"/>
      <c r="TMW89" s="453"/>
      <c r="TMX89" s="453"/>
      <c r="TMY89" s="453"/>
      <c r="TMZ89" s="453"/>
      <c r="TNA89" s="453"/>
      <c r="TNB89" s="453"/>
      <c r="TNC89" s="453"/>
      <c r="TND89" s="453"/>
      <c r="TNE89" s="453"/>
      <c r="TNF89" s="453"/>
      <c r="TNG89" s="453"/>
      <c r="TNH89" s="453"/>
      <c r="TNI89" s="453"/>
      <c r="TNJ89" s="453"/>
      <c r="TNK89" s="453"/>
      <c r="TNL89" s="453"/>
      <c r="TNM89" s="453"/>
      <c r="TNN89" s="453"/>
      <c r="TNO89" s="453"/>
      <c r="TNP89" s="453"/>
      <c r="TNQ89" s="453"/>
      <c r="TNR89" s="453"/>
      <c r="TNS89" s="453"/>
      <c r="TNT89" s="453"/>
      <c r="TNU89" s="453"/>
      <c r="TNV89" s="453"/>
      <c r="TNW89" s="453"/>
      <c r="TNX89" s="453"/>
      <c r="TNY89" s="453"/>
      <c r="TNZ89" s="453"/>
      <c r="TOA89" s="453"/>
      <c r="TOB89" s="453"/>
      <c r="TOC89" s="453"/>
      <c r="TOD89" s="453"/>
      <c r="TOE89" s="453"/>
      <c r="TOF89" s="453"/>
      <c r="TOG89" s="453"/>
      <c r="TOH89" s="453"/>
      <c r="TOI89" s="453"/>
      <c r="TOJ89" s="453"/>
      <c r="TOK89" s="453"/>
      <c r="TOL89" s="453"/>
      <c r="TOM89" s="453"/>
      <c r="TON89" s="453"/>
      <c r="TOO89" s="453"/>
      <c r="TOP89" s="453"/>
      <c r="TOQ89" s="453"/>
      <c r="TOR89" s="453"/>
      <c r="TOS89" s="453"/>
      <c r="TOT89" s="453"/>
      <c r="TOU89" s="453"/>
      <c r="TOV89" s="453"/>
      <c r="TOW89" s="453"/>
      <c r="TOX89" s="453"/>
      <c r="TOY89" s="453"/>
      <c r="TOZ89" s="453"/>
      <c r="TPA89" s="453"/>
      <c r="TPB89" s="453"/>
      <c r="TPC89" s="453"/>
      <c r="TPD89" s="453"/>
      <c r="TPE89" s="453"/>
      <c r="TPF89" s="453"/>
      <c r="TPG89" s="453"/>
      <c r="TPH89" s="453"/>
      <c r="TPI89" s="453"/>
      <c r="TPJ89" s="453"/>
      <c r="TPK89" s="453"/>
      <c r="TPL89" s="453"/>
      <c r="TPM89" s="453"/>
      <c r="TPN89" s="453"/>
      <c r="TPO89" s="453"/>
      <c r="TPP89" s="453"/>
      <c r="TPQ89" s="453"/>
      <c r="TPR89" s="453"/>
      <c r="TPS89" s="453"/>
      <c r="TPT89" s="453"/>
      <c r="TPU89" s="453"/>
      <c r="TPV89" s="453"/>
      <c r="TPW89" s="453"/>
      <c r="TPX89" s="453"/>
      <c r="TPY89" s="453"/>
      <c r="TPZ89" s="453"/>
      <c r="TQA89" s="453"/>
      <c r="TQB89" s="453"/>
      <c r="TQC89" s="453"/>
      <c r="TQD89" s="453"/>
      <c r="TQE89" s="453"/>
      <c r="TQF89" s="453"/>
      <c r="TQG89" s="453"/>
      <c r="TQH89" s="453"/>
      <c r="TQI89" s="453"/>
      <c r="TQJ89" s="453"/>
      <c r="TQK89" s="453"/>
      <c r="TQL89" s="453"/>
      <c r="TQM89" s="453"/>
      <c r="TQN89" s="453"/>
      <c r="TQO89" s="453"/>
      <c r="TQP89" s="453"/>
      <c r="TQQ89" s="453"/>
      <c r="TQR89" s="453"/>
      <c r="TQS89" s="453"/>
      <c r="TQT89" s="453"/>
      <c r="TQU89" s="453"/>
      <c r="TQV89" s="453"/>
      <c r="TQW89" s="453"/>
      <c r="TQX89" s="453"/>
      <c r="TQY89" s="453"/>
      <c r="TQZ89" s="453"/>
      <c r="TRA89" s="453"/>
      <c r="TRB89" s="453"/>
      <c r="TRC89" s="453"/>
      <c r="TRD89" s="453"/>
      <c r="TRE89" s="453"/>
      <c r="TRF89" s="453"/>
      <c r="TRG89" s="453"/>
      <c r="TRH89" s="453"/>
      <c r="TRI89" s="453"/>
      <c r="TRJ89" s="453"/>
      <c r="TRK89" s="453"/>
      <c r="TRL89" s="453"/>
      <c r="TRM89" s="453"/>
      <c r="TRN89" s="453"/>
      <c r="TRO89" s="453"/>
      <c r="TRP89" s="453"/>
      <c r="TRQ89" s="453"/>
      <c r="TRR89" s="453"/>
      <c r="TRS89" s="453"/>
      <c r="TRT89" s="453"/>
      <c r="TRU89" s="453"/>
      <c r="TRV89" s="453"/>
      <c r="TRW89" s="453"/>
      <c r="TRX89" s="453"/>
      <c r="TRY89" s="453"/>
      <c r="TRZ89" s="453"/>
      <c r="TSA89" s="453"/>
      <c r="TSB89" s="453"/>
      <c r="TSC89" s="453"/>
      <c r="TSD89" s="453"/>
      <c r="TSE89" s="453"/>
      <c r="TSF89" s="453"/>
      <c r="TSG89" s="453"/>
      <c r="TSH89" s="453"/>
      <c r="TSI89" s="453"/>
      <c r="TSJ89" s="453"/>
      <c r="TSK89" s="453"/>
      <c r="TSL89" s="453"/>
      <c r="TSM89" s="453"/>
      <c r="TSN89" s="453"/>
      <c r="TSO89" s="453"/>
      <c r="TSP89" s="453"/>
      <c r="TSQ89" s="453"/>
      <c r="TSR89" s="453"/>
      <c r="TSS89" s="453"/>
      <c r="TST89" s="453"/>
      <c r="TSU89" s="453"/>
      <c r="TSV89" s="453"/>
      <c r="TSW89" s="453"/>
      <c r="TSX89" s="453"/>
      <c r="TSY89" s="453"/>
      <c r="TSZ89" s="453"/>
      <c r="TTA89" s="453"/>
      <c r="TTB89" s="453"/>
      <c r="TTC89" s="453"/>
      <c r="TTD89" s="453"/>
      <c r="TTE89" s="453"/>
      <c r="TTF89" s="453"/>
      <c r="TTG89" s="453"/>
      <c r="TTH89" s="453"/>
      <c r="TTI89" s="453"/>
      <c r="TTJ89" s="453"/>
      <c r="TTK89" s="453"/>
      <c r="TTL89" s="453"/>
      <c r="TTM89" s="453"/>
      <c r="TTN89" s="453"/>
      <c r="TTO89" s="453"/>
      <c r="TTP89" s="453"/>
      <c r="TTQ89" s="453"/>
      <c r="TTR89" s="453"/>
      <c r="TTS89" s="453"/>
      <c r="TTT89" s="453"/>
      <c r="TTU89" s="453"/>
      <c r="TTV89" s="453"/>
      <c r="TTW89" s="453"/>
      <c r="TTX89" s="453"/>
      <c r="TTY89" s="453"/>
      <c r="TTZ89" s="453"/>
      <c r="TUA89" s="453"/>
      <c r="TUB89" s="453"/>
      <c r="TUC89" s="453"/>
      <c r="TUD89" s="453"/>
      <c r="TUE89" s="453"/>
      <c r="TUF89" s="453"/>
      <c r="TUG89" s="453"/>
      <c r="TUH89" s="453"/>
      <c r="TUI89" s="453"/>
      <c r="TUJ89" s="453"/>
      <c r="TUK89" s="453"/>
      <c r="TUL89" s="453"/>
      <c r="TUM89" s="453"/>
      <c r="TUN89" s="453"/>
      <c r="TUO89" s="453"/>
      <c r="TUP89" s="453"/>
      <c r="TUQ89" s="453"/>
      <c r="TUR89" s="453"/>
      <c r="TUS89" s="453"/>
      <c r="TUT89" s="453"/>
      <c r="TUU89" s="453"/>
      <c r="TUV89" s="453"/>
      <c r="TUW89" s="453"/>
      <c r="TUX89" s="453"/>
      <c r="TUY89" s="453"/>
      <c r="TUZ89" s="453"/>
      <c r="TVA89" s="453"/>
      <c r="TVB89" s="453"/>
      <c r="TVC89" s="453"/>
      <c r="TVD89" s="453"/>
      <c r="TVE89" s="453"/>
      <c r="TVF89" s="453"/>
      <c r="TVG89" s="453"/>
      <c r="TVH89" s="453"/>
      <c r="TVI89" s="453"/>
      <c r="TVJ89" s="453"/>
      <c r="TVK89" s="453"/>
      <c r="TVL89" s="453"/>
      <c r="TVM89" s="453"/>
      <c r="TVN89" s="453"/>
      <c r="TVO89" s="453"/>
      <c r="TVP89" s="453"/>
      <c r="TVQ89" s="453"/>
      <c r="TVR89" s="453"/>
      <c r="TVS89" s="453"/>
      <c r="TVT89" s="453"/>
      <c r="TVU89" s="453"/>
      <c r="TVV89" s="453"/>
      <c r="TVW89" s="453"/>
      <c r="TVX89" s="453"/>
      <c r="TVY89" s="453"/>
      <c r="TVZ89" s="453"/>
      <c r="TWA89" s="453"/>
      <c r="TWB89" s="453"/>
      <c r="TWC89" s="453"/>
      <c r="TWD89" s="453"/>
      <c r="TWE89" s="453"/>
      <c r="TWF89" s="453"/>
      <c r="TWG89" s="453"/>
      <c r="TWH89" s="453"/>
      <c r="TWI89" s="453"/>
      <c r="TWJ89" s="453"/>
      <c r="TWK89" s="453"/>
      <c r="TWL89" s="453"/>
      <c r="TWM89" s="453"/>
      <c r="TWN89" s="453"/>
      <c r="TWO89" s="453"/>
      <c r="TWP89" s="453"/>
      <c r="TWQ89" s="453"/>
      <c r="TWR89" s="453"/>
      <c r="TWS89" s="453"/>
      <c r="TWT89" s="453"/>
      <c r="TWU89" s="453"/>
      <c r="TWV89" s="453"/>
      <c r="TWW89" s="453"/>
      <c r="TWX89" s="453"/>
      <c r="TWY89" s="453"/>
      <c r="TWZ89" s="453"/>
      <c r="TXA89" s="453"/>
      <c r="TXB89" s="453"/>
      <c r="TXC89" s="453"/>
      <c r="TXD89" s="453"/>
      <c r="TXE89" s="453"/>
      <c r="TXF89" s="453"/>
      <c r="TXG89" s="453"/>
      <c r="TXH89" s="453"/>
      <c r="TXI89" s="453"/>
      <c r="TXJ89" s="453"/>
      <c r="TXK89" s="453"/>
      <c r="TXL89" s="453"/>
      <c r="TXM89" s="453"/>
      <c r="TXN89" s="453"/>
      <c r="TXO89" s="453"/>
      <c r="TXP89" s="453"/>
      <c r="TXQ89" s="453"/>
      <c r="TXR89" s="453"/>
      <c r="TXS89" s="453"/>
      <c r="TXT89" s="453"/>
      <c r="TXU89" s="453"/>
      <c r="TXV89" s="453"/>
      <c r="TXW89" s="453"/>
      <c r="TXX89" s="453"/>
      <c r="TXY89" s="453"/>
      <c r="TXZ89" s="453"/>
      <c r="TYA89" s="453"/>
      <c r="TYB89" s="453"/>
      <c r="TYC89" s="453"/>
      <c r="TYD89" s="453"/>
      <c r="TYE89" s="453"/>
      <c r="TYF89" s="453"/>
      <c r="TYG89" s="453"/>
      <c r="TYH89" s="453"/>
      <c r="TYI89" s="453"/>
      <c r="TYJ89" s="453"/>
      <c r="TYK89" s="453"/>
      <c r="TYL89" s="453"/>
      <c r="TYM89" s="453"/>
      <c r="TYN89" s="453"/>
      <c r="TYO89" s="453"/>
      <c r="TYP89" s="453"/>
      <c r="TYQ89" s="453"/>
      <c r="TYR89" s="453"/>
      <c r="TYS89" s="453"/>
      <c r="TYT89" s="453"/>
      <c r="TYU89" s="453"/>
      <c r="TYV89" s="453"/>
      <c r="TYW89" s="453"/>
      <c r="TYX89" s="453"/>
      <c r="TYY89" s="453"/>
      <c r="TYZ89" s="453"/>
      <c r="TZA89" s="453"/>
      <c r="TZB89" s="453"/>
      <c r="TZC89" s="453"/>
      <c r="TZD89" s="453"/>
      <c r="TZE89" s="453"/>
      <c r="TZF89" s="453"/>
      <c r="TZG89" s="453"/>
      <c r="TZH89" s="453"/>
      <c r="TZI89" s="453"/>
      <c r="TZJ89" s="453"/>
      <c r="TZK89" s="453"/>
      <c r="TZL89" s="453"/>
      <c r="TZM89" s="453"/>
      <c r="TZN89" s="453"/>
      <c r="TZO89" s="453"/>
      <c r="TZP89" s="453"/>
      <c r="TZQ89" s="453"/>
      <c r="TZR89" s="453"/>
      <c r="TZS89" s="453"/>
      <c r="TZT89" s="453"/>
      <c r="TZU89" s="453"/>
      <c r="TZV89" s="453"/>
      <c r="TZW89" s="453"/>
      <c r="TZX89" s="453"/>
      <c r="TZY89" s="453"/>
      <c r="TZZ89" s="453"/>
      <c r="UAA89" s="453"/>
      <c r="UAB89" s="453"/>
      <c r="UAC89" s="453"/>
      <c r="UAD89" s="453"/>
      <c r="UAE89" s="453"/>
      <c r="UAF89" s="453"/>
      <c r="UAG89" s="453"/>
      <c r="UAH89" s="453"/>
      <c r="UAI89" s="453"/>
      <c r="UAJ89" s="453"/>
      <c r="UAK89" s="453"/>
      <c r="UAL89" s="453"/>
      <c r="UAM89" s="453"/>
      <c r="UAN89" s="453"/>
      <c r="UAO89" s="453"/>
      <c r="UAP89" s="453"/>
      <c r="UAQ89" s="453"/>
      <c r="UAR89" s="453"/>
      <c r="UAS89" s="453"/>
      <c r="UAT89" s="453"/>
      <c r="UAU89" s="453"/>
      <c r="UAV89" s="453"/>
      <c r="UAW89" s="453"/>
      <c r="UAX89" s="453"/>
      <c r="UAY89" s="453"/>
      <c r="UAZ89" s="453"/>
      <c r="UBA89" s="453"/>
      <c r="UBB89" s="453"/>
      <c r="UBC89" s="453"/>
      <c r="UBD89" s="453"/>
      <c r="UBE89" s="453"/>
      <c r="UBF89" s="453"/>
      <c r="UBG89" s="453"/>
      <c r="UBH89" s="453"/>
      <c r="UBI89" s="453"/>
      <c r="UBJ89" s="453"/>
      <c r="UBK89" s="453"/>
      <c r="UBL89" s="453"/>
      <c r="UBM89" s="453"/>
      <c r="UBN89" s="453"/>
      <c r="UBO89" s="453"/>
      <c r="UBP89" s="453"/>
      <c r="UBQ89" s="453"/>
      <c r="UBR89" s="453"/>
      <c r="UBS89" s="453"/>
      <c r="UBT89" s="453"/>
      <c r="UBU89" s="453"/>
      <c r="UBV89" s="453"/>
      <c r="UBW89" s="453"/>
      <c r="UBX89" s="453"/>
      <c r="UBY89" s="453"/>
      <c r="UBZ89" s="453"/>
      <c r="UCA89" s="453"/>
      <c r="UCB89" s="453"/>
      <c r="UCC89" s="453"/>
      <c r="UCD89" s="453"/>
      <c r="UCE89" s="453"/>
      <c r="UCF89" s="453"/>
      <c r="UCG89" s="453"/>
      <c r="UCH89" s="453"/>
      <c r="UCI89" s="453"/>
      <c r="UCJ89" s="453"/>
      <c r="UCK89" s="453"/>
      <c r="UCL89" s="453"/>
      <c r="UCM89" s="453"/>
      <c r="UCN89" s="453"/>
      <c r="UCO89" s="453"/>
      <c r="UCP89" s="453"/>
      <c r="UCQ89" s="453"/>
      <c r="UCR89" s="453"/>
      <c r="UCS89" s="453"/>
      <c r="UCT89" s="453"/>
      <c r="UCU89" s="453"/>
      <c r="UCV89" s="453"/>
      <c r="UCW89" s="453"/>
      <c r="UCX89" s="453"/>
      <c r="UCY89" s="453"/>
      <c r="UCZ89" s="453"/>
      <c r="UDA89" s="453"/>
      <c r="UDB89" s="453"/>
      <c r="UDC89" s="453"/>
      <c r="UDD89" s="453"/>
      <c r="UDE89" s="453"/>
      <c r="UDF89" s="453"/>
      <c r="UDG89" s="453"/>
      <c r="UDH89" s="453"/>
      <c r="UDI89" s="453"/>
      <c r="UDJ89" s="453"/>
      <c r="UDK89" s="453"/>
      <c r="UDL89" s="453"/>
      <c r="UDM89" s="453"/>
      <c r="UDN89" s="453"/>
      <c r="UDO89" s="453"/>
      <c r="UDP89" s="453"/>
      <c r="UDQ89" s="453"/>
      <c r="UDR89" s="453"/>
      <c r="UDS89" s="453"/>
      <c r="UDT89" s="453"/>
      <c r="UDU89" s="453"/>
      <c r="UDV89" s="453"/>
      <c r="UDW89" s="453"/>
      <c r="UDX89" s="453"/>
      <c r="UDY89" s="453"/>
      <c r="UDZ89" s="453"/>
      <c r="UEA89" s="453"/>
      <c r="UEB89" s="453"/>
      <c r="UEC89" s="453"/>
      <c r="UED89" s="453"/>
      <c r="UEE89" s="453"/>
      <c r="UEF89" s="453"/>
      <c r="UEG89" s="453"/>
      <c r="UEH89" s="453"/>
      <c r="UEI89" s="453"/>
      <c r="UEJ89" s="453"/>
      <c r="UEK89" s="453"/>
      <c r="UEL89" s="453"/>
      <c r="UEM89" s="453"/>
      <c r="UEN89" s="453"/>
      <c r="UEO89" s="453"/>
      <c r="UEP89" s="453"/>
      <c r="UEQ89" s="453"/>
      <c r="UER89" s="453"/>
      <c r="UES89" s="453"/>
      <c r="UET89" s="453"/>
      <c r="UEU89" s="453"/>
      <c r="UEV89" s="453"/>
      <c r="UEW89" s="453"/>
      <c r="UEX89" s="453"/>
      <c r="UEY89" s="453"/>
      <c r="UEZ89" s="453"/>
      <c r="UFA89" s="453"/>
      <c r="UFB89" s="453"/>
      <c r="UFC89" s="453"/>
      <c r="UFD89" s="453"/>
      <c r="UFE89" s="453"/>
      <c r="UFF89" s="453"/>
      <c r="UFG89" s="453"/>
      <c r="UFH89" s="453"/>
      <c r="UFI89" s="453"/>
      <c r="UFJ89" s="453"/>
      <c r="UFK89" s="453"/>
      <c r="UFL89" s="453"/>
      <c r="UFM89" s="453"/>
      <c r="UFN89" s="453"/>
      <c r="UFO89" s="453"/>
      <c r="UFP89" s="453"/>
      <c r="UFQ89" s="453"/>
      <c r="UFR89" s="453"/>
      <c r="UFS89" s="453"/>
      <c r="UFT89" s="453"/>
      <c r="UFU89" s="453"/>
      <c r="UFV89" s="453"/>
      <c r="UFW89" s="453"/>
      <c r="UFX89" s="453"/>
      <c r="UFY89" s="453"/>
      <c r="UFZ89" s="453"/>
      <c r="UGA89" s="453"/>
      <c r="UGB89" s="453"/>
      <c r="UGC89" s="453"/>
      <c r="UGD89" s="453"/>
      <c r="UGE89" s="453"/>
      <c r="UGF89" s="453"/>
      <c r="UGG89" s="453"/>
      <c r="UGH89" s="453"/>
      <c r="UGI89" s="453"/>
      <c r="UGJ89" s="453"/>
      <c r="UGK89" s="453"/>
      <c r="UGL89" s="453"/>
      <c r="UGM89" s="453"/>
      <c r="UGN89" s="453"/>
      <c r="UGO89" s="453"/>
      <c r="UGP89" s="453"/>
      <c r="UGQ89" s="453"/>
      <c r="UGR89" s="453"/>
      <c r="UGS89" s="453"/>
      <c r="UGT89" s="453"/>
      <c r="UGU89" s="453"/>
      <c r="UGV89" s="453"/>
      <c r="UGW89" s="453"/>
      <c r="UGX89" s="453"/>
      <c r="UGY89" s="453"/>
      <c r="UGZ89" s="453"/>
      <c r="UHA89" s="453"/>
      <c r="UHB89" s="453"/>
      <c r="UHC89" s="453"/>
      <c r="UHD89" s="453"/>
      <c r="UHE89" s="453"/>
      <c r="UHF89" s="453"/>
      <c r="UHG89" s="453"/>
      <c r="UHH89" s="453"/>
      <c r="UHI89" s="453"/>
      <c r="UHJ89" s="453"/>
      <c r="UHK89" s="453"/>
      <c r="UHL89" s="453"/>
      <c r="UHM89" s="453"/>
      <c r="UHN89" s="453"/>
      <c r="UHO89" s="453"/>
      <c r="UHP89" s="453"/>
      <c r="UHQ89" s="453"/>
      <c r="UHR89" s="453"/>
      <c r="UHS89" s="453"/>
      <c r="UHT89" s="453"/>
      <c r="UHU89" s="453"/>
      <c r="UHV89" s="453"/>
      <c r="UHW89" s="453"/>
      <c r="UHX89" s="453"/>
      <c r="UHY89" s="453"/>
      <c r="UHZ89" s="453"/>
      <c r="UIA89" s="453"/>
      <c r="UIB89" s="453"/>
      <c r="UIC89" s="453"/>
      <c r="UID89" s="453"/>
      <c r="UIE89" s="453"/>
      <c r="UIF89" s="453"/>
      <c r="UIG89" s="453"/>
      <c r="UIH89" s="453"/>
      <c r="UII89" s="453"/>
      <c r="UIJ89" s="453"/>
      <c r="UIK89" s="453"/>
      <c r="UIL89" s="453"/>
      <c r="UIM89" s="453"/>
      <c r="UIN89" s="453"/>
      <c r="UIO89" s="453"/>
      <c r="UIP89" s="453"/>
      <c r="UIQ89" s="453"/>
      <c r="UIR89" s="453"/>
      <c r="UIS89" s="453"/>
      <c r="UIT89" s="453"/>
      <c r="UIU89" s="453"/>
      <c r="UIV89" s="453"/>
      <c r="UIW89" s="453"/>
      <c r="UIX89" s="453"/>
      <c r="UIY89" s="453"/>
      <c r="UIZ89" s="453"/>
      <c r="UJA89" s="453"/>
      <c r="UJB89" s="453"/>
      <c r="UJC89" s="453"/>
      <c r="UJD89" s="453"/>
      <c r="UJE89" s="453"/>
      <c r="UJF89" s="453"/>
      <c r="UJG89" s="453"/>
      <c r="UJH89" s="453"/>
      <c r="UJI89" s="453"/>
      <c r="UJJ89" s="453"/>
      <c r="UJK89" s="453"/>
      <c r="UJL89" s="453"/>
      <c r="UJM89" s="453"/>
      <c r="UJN89" s="453"/>
      <c r="UJO89" s="453"/>
      <c r="UJP89" s="453"/>
      <c r="UJQ89" s="453"/>
      <c r="UJR89" s="453"/>
      <c r="UJS89" s="453"/>
      <c r="UJT89" s="453"/>
      <c r="UJU89" s="453"/>
      <c r="UJV89" s="453"/>
      <c r="UJW89" s="453"/>
      <c r="UJX89" s="453"/>
      <c r="UJY89" s="453"/>
      <c r="UJZ89" s="453"/>
      <c r="UKA89" s="453"/>
      <c r="UKB89" s="453"/>
      <c r="UKC89" s="453"/>
      <c r="UKD89" s="453"/>
      <c r="UKE89" s="453"/>
      <c r="UKF89" s="453"/>
      <c r="UKG89" s="453"/>
      <c r="UKH89" s="453"/>
      <c r="UKI89" s="453"/>
      <c r="UKJ89" s="453"/>
      <c r="UKK89" s="453"/>
      <c r="UKL89" s="453"/>
      <c r="UKM89" s="453"/>
      <c r="UKN89" s="453"/>
      <c r="UKO89" s="453"/>
      <c r="UKP89" s="453"/>
      <c r="UKQ89" s="453"/>
      <c r="UKR89" s="453"/>
      <c r="UKS89" s="453"/>
      <c r="UKT89" s="453"/>
      <c r="UKU89" s="453"/>
      <c r="UKV89" s="453"/>
      <c r="UKW89" s="453"/>
      <c r="UKX89" s="453"/>
      <c r="UKY89" s="453"/>
      <c r="UKZ89" s="453"/>
      <c r="ULA89" s="453"/>
      <c r="ULB89" s="453"/>
      <c r="ULC89" s="453"/>
      <c r="ULD89" s="453"/>
      <c r="ULE89" s="453"/>
      <c r="ULF89" s="453"/>
      <c r="ULG89" s="453"/>
      <c r="ULH89" s="453"/>
      <c r="ULI89" s="453"/>
      <c r="ULJ89" s="453"/>
      <c r="ULK89" s="453"/>
      <c r="ULL89" s="453"/>
      <c r="ULM89" s="453"/>
      <c r="ULN89" s="453"/>
      <c r="ULO89" s="453"/>
      <c r="ULP89" s="453"/>
      <c r="ULQ89" s="453"/>
      <c r="ULR89" s="453"/>
      <c r="ULS89" s="453"/>
      <c r="ULT89" s="453"/>
      <c r="ULU89" s="453"/>
      <c r="ULV89" s="453"/>
      <c r="ULW89" s="453"/>
      <c r="ULX89" s="453"/>
      <c r="ULY89" s="453"/>
      <c r="ULZ89" s="453"/>
      <c r="UMA89" s="453"/>
      <c r="UMB89" s="453"/>
      <c r="UMC89" s="453"/>
      <c r="UMD89" s="453"/>
      <c r="UME89" s="453"/>
      <c r="UMF89" s="453"/>
      <c r="UMG89" s="453"/>
      <c r="UMH89" s="453"/>
      <c r="UMI89" s="453"/>
      <c r="UMJ89" s="453"/>
      <c r="UMK89" s="453"/>
      <c r="UML89" s="453"/>
      <c r="UMM89" s="453"/>
      <c r="UMN89" s="453"/>
      <c r="UMO89" s="453"/>
      <c r="UMP89" s="453"/>
      <c r="UMQ89" s="453"/>
      <c r="UMR89" s="453"/>
      <c r="UMS89" s="453"/>
      <c r="UMT89" s="453"/>
      <c r="UMU89" s="453"/>
      <c r="UMV89" s="453"/>
      <c r="UMW89" s="453"/>
      <c r="UMX89" s="453"/>
      <c r="UMY89" s="453"/>
      <c r="UMZ89" s="453"/>
      <c r="UNA89" s="453"/>
      <c r="UNB89" s="453"/>
      <c r="UNC89" s="453"/>
      <c r="UND89" s="453"/>
      <c r="UNE89" s="453"/>
      <c r="UNF89" s="453"/>
      <c r="UNG89" s="453"/>
      <c r="UNH89" s="453"/>
      <c r="UNI89" s="453"/>
      <c r="UNJ89" s="453"/>
      <c r="UNK89" s="453"/>
      <c r="UNL89" s="453"/>
      <c r="UNM89" s="453"/>
      <c r="UNN89" s="453"/>
      <c r="UNO89" s="453"/>
      <c r="UNP89" s="453"/>
      <c r="UNQ89" s="453"/>
      <c r="UNR89" s="453"/>
      <c r="UNS89" s="453"/>
      <c r="UNT89" s="453"/>
      <c r="UNU89" s="453"/>
      <c r="UNV89" s="453"/>
      <c r="UNW89" s="453"/>
      <c r="UNX89" s="453"/>
      <c r="UNY89" s="453"/>
      <c r="UNZ89" s="453"/>
      <c r="UOA89" s="453"/>
      <c r="UOB89" s="453"/>
      <c r="UOC89" s="453"/>
      <c r="UOD89" s="453"/>
      <c r="UOE89" s="453"/>
      <c r="UOF89" s="453"/>
      <c r="UOG89" s="453"/>
      <c r="UOH89" s="453"/>
      <c r="UOI89" s="453"/>
      <c r="UOJ89" s="453"/>
      <c r="UOK89" s="453"/>
      <c r="UOL89" s="453"/>
      <c r="UOM89" s="453"/>
      <c r="UON89" s="453"/>
      <c r="UOO89" s="453"/>
      <c r="UOP89" s="453"/>
      <c r="UOQ89" s="453"/>
      <c r="UOR89" s="453"/>
      <c r="UOS89" s="453"/>
      <c r="UOT89" s="453"/>
      <c r="UOU89" s="453"/>
      <c r="UOV89" s="453"/>
      <c r="UOW89" s="453"/>
      <c r="UOX89" s="453"/>
      <c r="UOY89" s="453"/>
      <c r="UOZ89" s="453"/>
      <c r="UPA89" s="453"/>
      <c r="UPB89" s="453"/>
      <c r="UPC89" s="453"/>
      <c r="UPD89" s="453"/>
      <c r="UPE89" s="453"/>
      <c r="UPF89" s="453"/>
      <c r="UPG89" s="453"/>
      <c r="UPH89" s="453"/>
      <c r="UPI89" s="453"/>
      <c r="UPJ89" s="453"/>
      <c r="UPK89" s="453"/>
      <c r="UPL89" s="453"/>
      <c r="UPM89" s="453"/>
      <c r="UPN89" s="453"/>
      <c r="UPO89" s="453"/>
      <c r="UPP89" s="453"/>
      <c r="UPQ89" s="453"/>
      <c r="UPR89" s="453"/>
      <c r="UPS89" s="453"/>
      <c r="UPT89" s="453"/>
      <c r="UPU89" s="453"/>
      <c r="UPV89" s="453"/>
      <c r="UPW89" s="453"/>
      <c r="UPX89" s="453"/>
      <c r="UPY89" s="453"/>
      <c r="UPZ89" s="453"/>
      <c r="UQA89" s="453"/>
      <c r="UQB89" s="453"/>
      <c r="UQC89" s="453"/>
      <c r="UQD89" s="453"/>
      <c r="UQE89" s="453"/>
      <c r="UQF89" s="453"/>
      <c r="UQG89" s="453"/>
      <c r="UQH89" s="453"/>
      <c r="UQI89" s="453"/>
      <c r="UQJ89" s="453"/>
      <c r="UQK89" s="453"/>
      <c r="UQL89" s="453"/>
      <c r="UQM89" s="453"/>
      <c r="UQN89" s="453"/>
      <c r="UQO89" s="453"/>
      <c r="UQP89" s="453"/>
      <c r="UQQ89" s="453"/>
      <c r="UQR89" s="453"/>
      <c r="UQS89" s="453"/>
      <c r="UQT89" s="453"/>
      <c r="UQU89" s="453"/>
      <c r="UQV89" s="453"/>
      <c r="UQW89" s="453"/>
      <c r="UQX89" s="453"/>
      <c r="UQY89" s="453"/>
      <c r="UQZ89" s="453"/>
      <c r="URA89" s="453"/>
      <c r="URB89" s="453"/>
      <c r="URC89" s="453"/>
      <c r="URD89" s="453"/>
      <c r="URE89" s="453"/>
      <c r="URF89" s="453"/>
      <c r="URG89" s="453"/>
      <c r="URH89" s="453"/>
      <c r="URI89" s="453"/>
      <c r="URJ89" s="453"/>
      <c r="URK89" s="453"/>
      <c r="URL89" s="453"/>
      <c r="URM89" s="453"/>
      <c r="URN89" s="453"/>
      <c r="URO89" s="453"/>
      <c r="URP89" s="453"/>
      <c r="URQ89" s="453"/>
      <c r="URR89" s="453"/>
      <c r="URS89" s="453"/>
      <c r="URT89" s="453"/>
      <c r="URU89" s="453"/>
      <c r="URV89" s="453"/>
      <c r="URW89" s="453"/>
      <c r="URX89" s="453"/>
      <c r="URY89" s="453"/>
      <c r="URZ89" s="453"/>
      <c r="USA89" s="453"/>
      <c r="USB89" s="453"/>
      <c r="USC89" s="453"/>
      <c r="USD89" s="453"/>
      <c r="USE89" s="453"/>
      <c r="USF89" s="453"/>
      <c r="USG89" s="453"/>
      <c r="USH89" s="453"/>
      <c r="USI89" s="453"/>
      <c r="USJ89" s="453"/>
      <c r="USK89" s="453"/>
      <c r="USL89" s="453"/>
      <c r="USM89" s="453"/>
      <c r="USN89" s="453"/>
      <c r="USO89" s="453"/>
      <c r="USP89" s="453"/>
      <c r="USQ89" s="453"/>
      <c r="USR89" s="453"/>
      <c r="USS89" s="453"/>
      <c r="UST89" s="453"/>
      <c r="USU89" s="453"/>
      <c r="USV89" s="453"/>
      <c r="USW89" s="453"/>
      <c r="USX89" s="453"/>
      <c r="USY89" s="453"/>
      <c r="USZ89" s="453"/>
      <c r="UTA89" s="453"/>
      <c r="UTB89" s="453"/>
      <c r="UTC89" s="453"/>
      <c r="UTD89" s="453"/>
      <c r="UTE89" s="453"/>
      <c r="UTF89" s="453"/>
      <c r="UTG89" s="453"/>
      <c r="UTH89" s="453"/>
      <c r="UTI89" s="453"/>
      <c r="UTJ89" s="453"/>
      <c r="UTK89" s="453"/>
      <c r="UTL89" s="453"/>
      <c r="UTM89" s="453"/>
      <c r="UTN89" s="453"/>
      <c r="UTO89" s="453"/>
      <c r="UTP89" s="453"/>
      <c r="UTQ89" s="453"/>
      <c r="UTR89" s="453"/>
      <c r="UTS89" s="453"/>
      <c r="UTT89" s="453"/>
      <c r="UTU89" s="453"/>
      <c r="UTV89" s="453"/>
      <c r="UTW89" s="453"/>
      <c r="UTX89" s="453"/>
      <c r="UTY89" s="453"/>
      <c r="UTZ89" s="453"/>
      <c r="UUA89" s="453"/>
      <c r="UUB89" s="453"/>
      <c r="UUC89" s="453"/>
      <c r="UUD89" s="453"/>
      <c r="UUE89" s="453"/>
      <c r="UUF89" s="453"/>
      <c r="UUG89" s="453"/>
      <c r="UUH89" s="453"/>
      <c r="UUI89" s="453"/>
      <c r="UUJ89" s="453"/>
      <c r="UUK89" s="453"/>
      <c r="UUL89" s="453"/>
      <c r="UUM89" s="453"/>
      <c r="UUN89" s="453"/>
      <c r="UUO89" s="453"/>
      <c r="UUP89" s="453"/>
      <c r="UUQ89" s="453"/>
      <c r="UUR89" s="453"/>
      <c r="UUS89" s="453"/>
      <c r="UUT89" s="453"/>
      <c r="UUU89" s="453"/>
      <c r="UUV89" s="453"/>
      <c r="UUW89" s="453"/>
      <c r="UUX89" s="453"/>
      <c r="UUY89" s="453"/>
      <c r="UUZ89" s="453"/>
      <c r="UVA89" s="453"/>
      <c r="UVB89" s="453"/>
      <c r="UVC89" s="453"/>
      <c r="UVD89" s="453"/>
      <c r="UVE89" s="453"/>
      <c r="UVF89" s="453"/>
      <c r="UVG89" s="453"/>
      <c r="UVH89" s="453"/>
      <c r="UVI89" s="453"/>
      <c r="UVJ89" s="453"/>
      <c r="UVK89" s="453"/>
      <c r="UVL89" s="453"/>
      <c r="UVM89" s="453"/>
      <c r="UVN89" s="453"/>
      <c r="UVO89" s="453"/>
      <c r="UVP89" s="453"/>
      <c r="UVQ89" s="453"/>
      <c r="UVR89" s="453"/>
      <c r="UVS89" s="453"/>
      <c r="UVT89" s="453"/>
      <c r="UVU89" s="453"/>
      <c r="UVV89" s="453"/>
      <c r="UVW89" s="453"/>
      <c r="UVX89" s="453"/>
      <c r="UVY89" s="453"/>
      <c r="UVZ89" s="453"/>
      <c r="UWA89" s="453"/>
      <c r="UWB89" s="453"/>
      <c r="UWC89" s="453"/>
      <c r="UWD89" s="453"/>
      <c r="UWE89" s="453"/>
      <c r="UWF89" s="453"/>
      <c r="UWG89" s="453"/>
      <c r="UWH89" s="453"/>
      <c r="UWI89" s="453"/>
      <c r="UWJ89" s="453"/>
      <c r="UWK89" s="453"/>
      <c r="UWL89" s="453"/>
      <c r="UWM89" s="453"/>
      <c r="UWN89" s="453"/>
      <c r="UWO89" s="453"/>
      <c r="UWP89" s="453"/>
      <c r="UWQ89" s="453"/>
      <c r="UWR89" s="453"/>
      <c r="UWS89" s="453"/>
      <c r="UWT89" s="453"/>
      <c r="UWU89" s="453"/>
      <c r="UWV89" s="453"/>
      <c r="UWW89" s="453"/>
      <c r="UWX89" s="453"/>
      <c r="UWY89" s="453"/>
      <c r="UWZ89" s="453"/>
      <c r="UXA89" s="453"/>
      <c r="UXB89" s="453"/>
      <c r="UXC89" s="453"/>
      <c r="UXD89" s="453"/>
      <c r="UXE89" s="453"/>
      <c r="UXF89" s="453"/>
      <c r="UXG89" s="453"/>
      <c r="UXH89" s="453"/>
      <c r="UXI89" s="453"/>
      <c r="UXJ89" s="453"/>
      <c r="UXK89" s="453"/>
      <c r="UXL89" s="453"/>
      <c r="UXM89" s="453"/>
      <c r="UXN89" s="453"/>
      <c r="UXO89" s="453"/>
      <c r="UXP89" s="453"/>
      <c r="UXQ89" s="453"/>
      <c r="UXR89" s="453"/>
      <c r="UXS89" s="453"/>
      <c r="UXT89" s="453"/>
      <c r="UXU89" s="453"/>
      <c r="UXV89" s="453"/>
      <c r="UXW89" s="453"/>
      <c r="UXX89" s="453"/>
      <c r="UXY89" s="453"/>
      <c r="UXZ89" s="453"/>
      <c r="UYA89" s="453"/>
      <c r="UYB89" s="453"/>
      <c r="UYC89" s="453"/>
      <c r="UYD89" s="453"/>
      <c r="UYE89" s="453"/>
      <c r="UYF89" s="453"/>
      <c r="UYG89" s="453"/>
      <c r="UYH89" s="453"/>
      <c r="UYI89" s="453"/>
      <c r="UYJ89" s="453"/>
      <c r="UYK89" s="453"/>
      <c r="UYL89" s="453"/>
      <c r="UYM89" s="453"/>
      <c r="UYN89" s="453"/>
      <c r="UYO89" s="453"/>
      <c r="UYP89" s="453"/>
      <c r="UYQ89" s="453"/>
      <c r="UYR89" s="453"/>
      <c r="UYS89" s="453"/>
      <c r="UYT89" s="453"/>
      <c r="UYU89" s="453"/>
      <c r="UYV89" s="453"/>
      <c r="UYW89" s="453"/>
      <c r="UYX89" s="453"/>
      <c r="UYY89" s="453"/>
      <c r="UYZ89" s="453"/>
      <c r="UZA89" s="453"/>
      <c r="UZB89" s="453"/>
      <c r="UZC89" s="453"/>
      <c r="UZD89" s="453"/>
      <c r="UZE89" s="453"/>
      <c r="UZF89" s="453"/>
      <c r="UZG89" s="453"/>
      <c r="UZH89" s="453"/>
      <c r="UZI89" s="453"/>
      <c r="UZJ89" s="453"/>
      <c r="UZK89" s="453"/>
      <c r="UZL89" s="453"/>
      <c r="UZM89" s="453"/>
      <c r="UZN89" s="453"/>
      <c r="UZO89" s="453"/>
      <c r="UZP89" s="453"/>
      <c r="UZQ89" s="453"/>
      <c r="UZR89" s="453"/>
      <c r="UZS89" s="453"/>
      <c r="UZT89" s="453"/>
      <c r="UZU89" s="453"/>
      <c r="UZV89" s="453"/>
      <c r="UZW89" s="453"/>
      <c r="UZX89" s="453"/>
      <c r="UZY89" s="453"/>
      <c r="UZZ89" s="453"/>
      <c r="VAA89" s="453"/>
      <c r="VAB89" s="453"/>
      <c r="VAC89" s="453"/>
      <c r="VAD89" s="453"/>
      <c r="VAE89" s="453"/>
      <c r="VAF89" s="453"/>
      <c r="VAG89" s="453"/>
      <c r="VAH89" s="453"/>
      <c r="VAI89" s="453"/>
      <c r="VAJ89" s="453"/>
      <c r="VAK89" s="453"/>
      <c r="VAL89" s="453"/>
      <c r="VAM89" s="453"/>
      <c r="VAN89" s="453"/>
      <c r="VAO89" s="453"/>
      <c r="VAP89" s="453"/>
      <c r="VAQ89" s="453"/>
      <c r="VAR89" s="453"/>
      <c r="VAS89" s="453"/>
      <c r="VAT89" s="453"/>
      <c r="VAU89" s="453"/>
      <c r="VAV89" s="453"/>
      <c r="VAW89" s="453"/>
      <c r="VAX89" s="453"/>
      <c r="VAY89" s="453"/>
      <c r="VAZ89" s="453"/>
      <c r="VBA89" s="453"/>
      <c r="VBB89" s="453"/>
      <c r="VBC89" s="453"/>
      <c r="VBD89" s="453"/>
      <c r="VBE89" s="453"/>
      <c r="VBF89" s="453"/>
      <c r="VBG89" s="453"/>
      <c r="VBH89" s="453"/>
      <c r="VBI89" s="453"/>
      <c r="VBJ89" s="453"/>
      <c r="VBK89" s="453"/>
      <c r="VBL89" s="453"/>
      <c r="VBM89" s="453"/>
      <c r="VBN89" s="453"/>
      <c r="VBO89" s="453"/>
      <c r="VBP89" s="453"/>
      <c r="VBQ89" s="453"/>
      <c r="VBR89" s="453"/>
      <c r="VBS89" s="453"/>
      <c r="VBT89" s="453"/>
      <c r="VBU89" s="453"/>
      <c r="VBV89" s="453"/>
      <c r="VBW89" s="453"/>
      <c r="VBX89" s="453"/>
      <c r="VBY89" s="453"/>
      <c r="VBZ89" s="453"/>
      <c r="VCA89" s="453"/>
      <c r="VCB89" s="453"/>
      <c r="VCC89" s="453"/>
      <c r="VCD89" s="453"/>
      <c r="VCE89" s="453"/>
      <c r="VCF89" s="453"/>
      <c r="VCG89" s="453"/>
      <c r="VCH89" s="453"/>
      <c r="VCI89" s="453"/>
      <c r="VCJ89" s="453"/>
      <c r="VCK89" s="453"/>
      <c r="VCL89" s="453"/>
      <c r="VCM89" s="453"/>
      <c r="VCN89" s="453"/>
      <c r="VCO89" s="453"/>
      <c r="VCP89" s="453"/>
      <c r="VCQ89" s="453"/>
      <c r="VCR89" s="453"/>
      <c r="VCS89" s="453"/>
      <c r="VCT89" s="453"/>
      <c r="VCU89" s="453"/>
      <c r="VCV89" s="453"/>
      <c r="VCW89" s="453"/>
      <c r="VCX89" s="453"/>
      <c r="VCY89" s="453"/>
      <c r="VCZ89" s="453"/>
      <c r="VDA89" s="453"/>
      <c r="VDB89" s="453"/>
      <c r="VDC89" s="453"/>
      <c r="VDD89" s="453"/>
      <c r="VDE89" s="453"/>
      <c r="VDF89" s="453"/>
      <c r="VDG89" s="453"/>
      <c r="VDH89" s="453"/>
      <c r="VDI89" s="453"/>
      <c r="VDJ89" s="453"/>
      <c r="VDK89" s="453"/>
      <c r="VDL89" s="453"/>
      <c r="VDM89" s="453"/>
      <c r="VDN89" s="453"/>
      <c r="VDO89" s="453"/>
      <c r="VDP89" s="453"/>
      <c r="VDQ89" s="453"/>
      <c r="VDR89" s="453"/>
      <c r="VDS89" s="453"/>
      <c r="VDT89" s="453"/>
      <c r="VDU89" s="453"/>
      <c r="VDV89" s="453"/>
      <c r="VDW89" s="453"/>
      <c r="VDX89" s="453"/>
      <c r="VDY89" s="453"/>
      <c r="VDZ89" s="453"/>
      <c r="VEA89" s="453"/>
      <c r="VEB89" s="453"/>
      <c r="VEC89" s="453"/>
      <c r="VED89" s="453"/>
      <c r="VEE89" s="453"/>
      <c r="VEF89" s="453"/>
      <c r="VEG89" s="453"/>
      <c r="VEH89" s="453"/>
      <c r="VEI89" s="453"/>
      <c r="VEJ89" s="453"/>
      <c r="VEK89" s="453"/>
      <c r="VEL89" s="453"/>
      <c r="VEM89" s="453"/>
      <c r="VEN89" s="453"/>
      <c r="VEO89" s="453"/>
      <c r="VEP89" s="453"/>
      <c r="VEQ89" s="453"/>
      <c r="VER89" s="453"/>
      <c r="VES89" s="453"/>
      <c r="VET89" s="453"/>
      <c r="VEU89" s="453"/>
      <c r="VEV89" s="453"/>
      <c r="VEW89" s="453"/>
      <c r="VEX89" s="453"/>
      <c r="VEY89" s="453"/>
      <c r="VEZ89" s="453"/>
      <c r="VFA89" s="453"/>
      <c r="VFB89" s="453"/>
      <c r="VFC89" s="453"/>
      <c r="VFD89" s="453"/>
      <c r="VFE89" s="453"/>
      <c r="VFF89" s="453"/>
      <c r="VFG89" s="453"/>
      <c r="VFH89" s="453"/>
      <c r="VFI89" s="453"/>
      <c r="VFJ89" s="453"/>
      <c r="VFK89" s="453"/>
      <c r="VFL89" s="453"/>
      <c r="VFM89" s="453"/>
      <c r="VFN89" s="453"/>
      <c r="VFO89" s="453"/>
      <c r="VFP89" s="453"/>
      <c r="VFQ89" s="453"/>
      <c r="VFR89" s="453"/>
      <c r="VFS89" s="453"/>
      <c r="VFT89" s="453"/>
      <c r="VFU89" s="453"/>
      <c r="VFV89" s="453"/>
      <c r="VFW89" s="453"/>
      <c r="VFX89" s="453"/>
      <c r="VFY89" s="453"/>
      <c r="VFZ89" s="453"/>
      <c r="VGA89" s="453"/>
      <c r="VGB89" s="453"/>
      <c r="VGC89" s="453"/>
      <c r="VGD89" s="453"/>
      <c r="VGE89" s="453"/>
      <c r="VGF89" s="453"/>
      <c r="VGG89" s="453"/>
      <c r="VGH89" s="453"/>
      <c r="VGI89" s="453"/>
      <c r="VGJ89" s="453"/>
      <c r="VGK89" s="453"/>
      <c r="VGL89" s="453"/>
      <c r="VGM89" s="453"/>
      <c r="VGN89" s="453"/>
      <c r="VGO89" s="453"/>
      <c r="VGP89" s="453"/>
      <c r="VGQ89" s="453"/>
      <c r="VGR89" s="453"/>
      <c r="VGS89" s="453"/>
      <c r="VGT89" s="453"/>
      <c r="VGU89" s="453"/>
      <c r="VGV89" s="453"/>
      <c r="VGW89" s="453"/>
      <c r="VGX89" s="453"/>
      <c r="VGY89" s="453"/>
      <c r="VGZ89" s="453"/>
      <c r="VHA89" s="453"/>
      <c r="VHB89" s="453"/>
      <c r="VHC89" s="453"/>
      <c r="VHD89" s="453"/>
      <c r="VHE89" s="453"/>
      <c r="VHF89" s="453"/>
      <c r="VHG89" s="453"/>
      <c r="VHH89" s="453"/>
      <c r="VHI89" s="453"/>
      <c r="VHJ89" s="453"/>
      <c r="VHK89" s="453"/>
      <c r="VHL89" s="453"/>
      <c r="VHM89" s="453"/>
      <c r="VHN89" s="453"/>
      <c r="VHO89" s="453"/>
      <c r="VHP89" s="453"/>
      <c r="VHQ89" s="453"/>
      <c r="VHR89" s="453"/>
      <c r="VHS89" s="453"/>
      <c r="VHT89" s="453"/>
      <c r="VHU89" s="453"/>
      <c r="VHV89" s="453"/>
      <c r="VHW89" s="453"/>
      <c r="VHX89" s="453"/>
      <c r="VHY89" s="453"/>
      <c r="VHZ89" s="453"/>
      <c r="VIA89" s="453"/>
      <c r="VIB89" s="453"/>
      <c r="VIC89" s="453"/>
      <c r="VID89" s="453"/>
      <c r="VIE89" s="453"/>
      <c r="VIF89" s="453"/>
      <c r="VIG89" s="453"/>
      <c r="VIH89" s="453"/>
      <c r="VII89" s="453"/>
      <c r="VIJ89" s="453"/>
      <c r="VIK89" s="453"/>
      <c r="VIL89" s="453"/>
      <c r="VIM89" s="453"/>
      <c r="VIN89" s="453"/>
      <c r="VIO89" s="453"/>
      <c r="VIP89" s="453"/>
      <c r="VIQ89" s="453"/>
      <c r="VIR89" s="453"/>
      <c r="VIS89" s="453"/>
      <c r="VIT89" s="453"/>
      <c r="VIU89" s="453"/>
      <c r="VIV89" s="453"/>
      <c r="VIW89" s="453"/>
      <c r="VIX89" s="453"/>
      <c r="VIY89" s="453"/>
      <c r="VIZ89" s="453"/>
      <c r="VJA89" s="453"/>
      <c r="VJB89" s="453"/>
      <c r="VJC89" s="453"/>
      <c r="VJD89" s="453"/>
      <c r="VJE89" s="453"/>
      <c r="VJF89" s="453"/>
      <c r="VJG89" s="453"/>
      <c r="VJH89" s="453"/>
      <c r="VJI89" s="453"/>
      <c r="VJJ89" s="453"/>
      <c r="VJK89" s="453"/>
      <c r="VJL89" s="453"/>
      <c r="VJM89" s="453"/>
      <c r="VJN89" s="453"/>
      <c r="VJO89" s="453"/>
      <c r="VJP89" s="453"/>
      <c r="VJQ89" s="453"/>
      <c r="VJR89" s="453"/>
      <c r="VJS89" s="453"/>
      <c r="VJT89" s="453"/>
      <c r="VJU89" s="453"/>
      <c r="VJV89" s="453"/>
      <c r="VJW89" s="453"/>
      <c r="VJX89" s="453"/>
      <c r="VJY89" s="453"/>
      <c r="VJZ89" s="453"/>
      <c r="VKA89" s="453"/>
      <c r="VKB89" s="453"/>
      <c r="VKC89" s="453"/>
      <c r="VKD89" s="453"/>
      <c r="VKE89" s="453"/>
      <c r="VKF89" s="453"/>
      <c r="VKG89" s="453"/>
      <c r="VKH89" s="453"/>
      <c r="VKI89" s="453"/>
      <c r="VKJ89" s="453"/>
      <c r="VKK89" s="453"/>
      <c r="VKL89" s="453"/>
      <c r="VKM89" s="453"/>
      <c r="VKN89" s="453"/>
      <c r="VKO89" s="453"/>
      <c r="VKP89" s="453"/>
      <c r="VKQ89" s="453"/>
      <c r="VKR89" s="453"/>
      <c r="VKS89" s="453"/>
      <c r="VKT89" s="453"/>
      <c r="VKU89" s="453"/>
      <c r="VKV89" s="453"/>
      <c r="VKW89" s="453"/>
      <c r="VKX89" s="453"/>
      <c r="VKY89" s="453"/>
      <c r="VKZ89" s="453"/>
      <c r="VLA89" s="453"/>
      <c r="VLB89" s="453"/>
      <c r="VLC89" s="453"/>
      <c r="VLD89" s="453"/>
      <c r="VLE89" s="453"/>
      <c r="VLF89" s="453"/>
      <c r="VLG89" s="453"/>
      <c r="VLH89" s="453"/>
      <c r="VLI89" s="453"/>
      <c r="VLJ89" s="453"/>
      <c r="VLK89" s="453"/>
      <c r="VLL89" s="453"/>
      <c r="VLM89" s="453"/>
      <c r="VLN89" s="453"/>
      <c r="VLO89" s="453"/>
      <c r="VLP89" s="453"/>
      <c r="VLQ89" s="453"/>
      <c r="VLR89" s="453"/>
      <c r="VLS89" s="453"/>
      <c r="VLT89" s="453"/>
      <c r="VLU89" s="453"/>
      <c r="VLV89" s="453"/>
      <c r="VLW89" s="453"/>
      <c r="VLX89" s="453"/>
      <c r="VLY89" s="453"/>
      <c r="VLZ89" s="453"/>
      <c r="VMA89" s="453"/>
      <c r="VMB89" s="453"/>
      <c r="VMC89" s="453"/>
      <c r="VMD89" s="453"/>
      <c r="VME89" s="453"/>
      <c r="VMF89" s="453"/>
      <c r="VMG89" s="453"/>
      <c r="VMH89" s="453"/>
      <c r="VMI89" s="453"/>
      <c r="VMJ89" s="453"/>
      <c r="VMK89" s="453"/>
      <c r="VML89" s="453"/>
      <c r="VMM89" s="453"/>
      <c r="VMN89" s="453"/>
      <c r="VMO89" s="453"/>
      <c r="VMP89" s="453"/>
      <c r="VMQ89" s="453"/>
      <c r="VMR89" s="453"/>
      <c r="VMS89" s="453"/>
      <c r="VMT89" s="453"/>
      <c r="VMU89" s="453"/>
      <c r="VMV89" s="453"/>
      <c r="VMW89" s="453"/>
      <c r="VMX89" s="453"/>
      <c r="VMY89" s="453"/>
      <c r="VMZ89" s="453"/>
      <c r="VNA89" s="453"/>
      <c r="VNB89" s="453"/>
      <c r="VNC89" s="453"/>
      <c r="VND89" s="453"/>
      <c r="VNE89" s="453"/>
      <c r="VNF89" s="453"/>
      <c r="VNG89" s="453"/>
      <c r="VNH89" s="453"/>
      <c r="VNI89" s="453"/>
      <c r="VNJ89" s="453"/>
      <c r="VNK89" s="453"/>
      <c r="VNL89" s="453"/>
      <c r="VNM89" s="453"/>
      <c r="VNN89" s="453"/>
      <c r="VNO89" s="453"/>
      <c r="VNP89" s="453"/>
      <c r="VNQ89" s="453"/>
      <c r="VNR89" s="453"/>
      <c r="VNS89" s="453"/>
      <c r="VNT89" s="453"/>
      <c r="VNU89" s="453"/>
      <c r="VNV89" s="453"/>
      <c r="VNW89" s="453"/>
      <c r="VNX89" s="453"/>
      <c r="VNY89" s="453"/>
      <c r="VNZ89" s="453"/>
      <c r="VOA89" s="453"/>
      <c r="VOB89" s="453"/>
      <c r="VOC89" s="453"/>
      <c r="VOD89" s="453"/>
      <c r="VOE89" s="453"/>
      <c r="VOF89" s="453"/>
      <c r="VOG89" s="453"/>
      <c r="VOH89" s="453"/>
      <c r="VOI89" s="453"/>
      <c r="VOJ89" s="453"/>
      <c r="VOK89" s="453"/>
      <c r="VOL89" s="453"/>
      <c r="VOM89" s="453"/>
      <c r="VON89" s="453"/>
      <c r="VOO89" s="453"/>
      <c r="VOP89" s="453"/>
      <c r="VOQ89" s="453"/>
      <c r="VOR89" s="453"/>
      <c r="VOS89" s="453"/>
      <c r="VOT89" s="453"/>
      <c r="VOU89" s="453"/>
      <c r="VOV89" s="453"/>
      <c r="VOW89" s="453"/>
      <c r="VOX89" s="453"/>
      <c r="VOY89" s="453"/>
      <c r="VOZ89" s="453"/>
      <c r="VPA89" s="453"/>
      <c r="VPB89" s="453"/>
      <c r="VPC89" s="453"/>
      <c r="VPD89" s="453"/>
      <c r="VPE89" s="453"/>
      <c r="VPF89" s="453"/>
      <c r="VPG89" s="453"/>
      <c r="VPH89" s="453"/>
      <c r="VPI89" s="453"/>
      <c r="VPJ89" s="453"/>
      <c r="VPK89" s="453"/>
      <c r="VPL89" s="453"/>
      <c r="VPM89" s="453"/>
      <c r="VPN89" s="453"/>
      <c r="VPO89" s="453"/>
      <c r="VPP89" s="453"/>
      <c r="VPQ89" s="453"/>
      <c r="VPR89" s="453"/>
      <c r="VPS89" s="453"/>
      <c r="VPT89" s="453"/>
      <c r="VPU89" s="453"/>
      <c r="VPV89" s="453"/>
      <c r="VPW89" s="453"/>
      <c r="VPX89" s="453"/>
      <c r="VPY89" s="453"/>
      <c r="VPZ89" s="453"/>
      <c r="VQA89" s="453"/>
      <c r="VQB89" s="453"/>
      <c r="VQC89" s="453"/>
      <c r="VQD89" s="453"/>
      <c r="VQE89" s="453"/>
      <c r="VQF89" s="453"/>
      <c r="VQG89" s="453"/>
      <c r="VQH89" s="453"/>
      <c r="VQI89" s="453"/>
      <c r="VQJ89" s="453"/>
      <c r="VQK89" s="453"/>
      <c r="VQL89" s="453"/>
      <c r="VQM89" s="453"/>
      <c r="VQN89" s="453"/>
      <c r="VQO89" s="453"/>
      <c r="VQP89" s="453"/>
      <c r="VQQ89" s="453"/>
      <c r="VQR89" s="453"/>
      <c r="VQS89" s="453"/>
      <c r="VQT89" s="453"/>
      <c r="VQU89" s="453"/>
      <c r="VQV89" s="453"/>
      <c r="VQW89" s="453"/>
      <c r="VQX89" s="453"/>
      <c r="VQY89" s="453"/>
      <c r="VQZ89" s="453"/>
      <c r="VRA89" s="453"/>
      <c r="VRB89" s="453"/>
      <c r="VRC89" s="453"/>
      <c r="VRD89" s="453"/>
      <c r="VRE89" s="453"/>
      <c r="VRF89" s="453"/>
      <c r="VRG89" s="453"/>
      <c r="VRH89" s="453"/>
      <c r="VRI89" s="453"/>
      <c r="VRJ89" s="453"/>
      <c r="VRK89" s="453"/>
      <c r="VRL89" s="453"/>
      <c r="VRM89" s="453"/>
      <c r="VRN89" s="453"/>
      <c r="VRO89" s="453"/>
      <c r="VRP89" s="453"/>
      <c r="VRQ89" s="453"/>
      <c r="VRR89" s="453"/>
      <c r="VRS89" s="453"/>
      <c r="VRT89" s="453"/>
      <c r="VRU89" s="453"/>
      <c r="VRV89" s="453"/>
      <c r="VRW89" s="453"/>
      <c r="VRX89" s="453"/>
      <c r="VRY89" s="453"/>
      <c r="VRZ89" s="453"/>
      <c r="VSA89" s="453"/>
      <c r="VSB89" s="453"/>
      <c r="VSC89" s="453"/>
      <c r="VSD89" s="453"/>
      <c r="VSE89" s="453"/>
      <c r="VSF89" s="453"/>
      <c r="VSG89" s="453"/>
      <c r="VSH89" s="453"/>
      <c r="VSI89" s="453"/>
      <c r="VSJ89" s="453"/>
      <c r="VSK89" s="453"/>
      <c r="VSL89" s="453"/>
      <c r="VSM89" s="453"/>
      <c r="VSN89" s="453"/>
      <c r="VSO89" s="453"/>
      <c r="VSP89" s="453"/>
      <c r="VSQ89" s="453"/>
      <c r="VSR89" s="453"/>
      <c r="VSS89" s="453"/>
      <c r="VST89" s="453"/>
      <c r="VSU89" s="453"/>
      <c r="VSV89" s="453"/>
      <c r="VSW89" s="453"/>
      <c r="VSX89" s="453"/>
      <c r="VSY89" s="453"/>
      <c r="VSZ89" s="453"/>
      <c r="VTA89" s="453"/>
      <c r="VTB89" s="453"/>
      <c r="VTC89" s="453"/>
      <c r="VTD89" s="453"/>
      <c r="VTE89" s="453"/>
      <c r="VTF89" s="453"/>
      <c r="VTG89" s="453"/>
      <c r="VTH89" s="453"/>
      <c r="VTI89" s="453"/>
      <c r="VTJ89" s="453"/>
      <c r="VTK89" s="453"/>
      <c r="VTL89" s="453"/>
      <c r="VTM89" s="453"/>
      <c r="VTN89" s="453"/>
      <c r="VTO89" s="453"/>
      <c r="VTP89" s="453"/>
      <c r="VTQ89" s="453"/>
      <c r="VTR89" s="453"/>
      <c r="VTS89" s="453"/>
      <c r="VTT89" s="453"/>
      <c r="VTU89" s="453"/>
      <c r="VTV89" s="453"/>
      <c r="VTW89" s="453"/>
      <c r="VTX89" s="453"/>
      <c r="VTY89" s="453"/>
      <c r="VTZ89" s="453"/>
      <c r="VUA89" s="453"/>
      <c r="VUB89" s="453"/>
      <c r="VUC89" s="453"/>
      <c r="VUD89" s="453"/>
      <c r="VUE89" s="453"/>
      <c r="VUF89" s="453"/>
      <c r="VUG89" s="453"/>
      <c r="VUH89" s="453"/>
      <c r="VUI89" s="453"/>
      <c r="VUJ89" s="453"/>
      <c r="VUK89" s="453"/>
      <c r="VUL89" s="453"/>
      <c r="VUM89" s="453"/>
      <c r="VUN89" s="453"/>
      <c r="VUO89" s="453"/>
      <c r="VUP89" s="453"/>
      <c r="VUQ89" s="453"/>
      <c r="VUR89" s="453"/>
      <c r="VUS89" s="453"/>
      <c r="VUT89" s="453"/>
      <c r="VUU89" s="453"/>
      <c r="VUV89" s="453"/>
      <c r="VUW89" s="453"/>
      <c r="VUX89" s="453"/>
      <c r="VUY89" s="453"/>
      <c r="VUZ89" s="453"/>
      <c r="VVA89" s="453"/>
      <c r="VVB89" s="453"/>
      <c r="VVC89" s="453"/>
      <c r="VVD89" s="453"/>
      <c r="VVE89" s="453"/>
      <c r="VVF89" s="453"/>
      <c r="VVG89" s="453"/>
      <c r="VVH89" s="453"/>
      <c r="VVI89" s="453"/>
      <c r="VVJ89" s="453"/>
      <c r="VVK89" s="453"/>
      <c r="VVL89" s="453"/>
      <c r="VVM89" s="453"/>
      <c r="VVN89" s="453"/>
      <c r="VVO89" s="453"/>
      <c r="VVP89" s="453"/>
      <c r="VVQ89" s="453"/>
      <c r="VVR89" s="453"/>
      <c r="VVS89" s="453"/>
      <c r="VVT89" s="453"/>
      <c r="VVU89" s="453"/>
      <c r="VVV89" s="453"/>
      <c r="VVW89" s="453"/>
      <c r="VVX89" s="453"/>
      <c r="VVY89" s="453"/>
      <c r="VVZ89" s="453"/>
      <c r="VWA89" s="453"/>
      <c r="VWB89" s="453"/>
      <c r="VWC89" s="453"/>
      <c r="VWD89" s="453"/>
      <c r="VWE89" s="453"/>
      <c r="VWF89" s="453"/>
      <c r="VWG89" s="453"/>
      <c r="VWH89" s="453"/>
      <c r="VWI89" s="453"/>
      <c r="VWJ89" s="453"/>
      <c r="VWK89" s="453"/>
      <c r="VWL89" s="453"/>
      <c r="VWM89" s="453"/>
      <c r="VWN89" s="453"/>
      <c r="VWO89" s="453"/>
      <c r="VWP89" s="453"/>
      <c r="VWQ89" s="453"/>
      <c r="VWR89" s="453"/>
      <c r="VWS89" s="453"/>
      <c r="VWT89" s="453"/>
      <c r="VWU89" s="453"/>
      <c r="VWV89" s="453"/>
      <c r="VWW89" s="453"/>
      <c r="VWX89" s="453"/>
      <c r="VWY89" s="453"/>
      <c r="VWZ89" s="453"/>
      <c r="VXA89" s="453"/>
      <c r="VXB89" s="453"/>
      <c r="VXC89" s="453"/>
      <c r="VXD89" s="453"/>
      <c r="VXE89" s="453"/>
      <c r="VXF89" s="453"/>
      <c r="VXG89" s="453"/>
      <c r="VXH89" s="453"/>
      <c r="VXI89" s="453"/>
      <c r="VXJ89" s="453"/>
      <c r="VXK89" s="453"/>
      <c r="VXL89" s="453"/>
      <c r="VXM89" s="453"/>
      <c r="VXN89" s="453"/>
      <c r="VXO89" s="453"/>
      <c r="VXP89" s="453"/>
      <c r="VXQ89" s="453"/>
      <c r="VXR89" s="453"/>
      <c r="VXS89" s="453"/>
      <c r="VXT89" s="453"/>
      <c r="VXU89" s="453"/>
      <c r="VXV89" s="453"/>
      <c r="VXW89" s="453"/>
      <c r="VXX89" s="453"/>
      <c r="VXY89" s="453"/>
      <c r="VXZ89" s="453"/>
      <c r="VYA89" s="453"/>
      <c r="VYB89" s="453"/>
      <c r="VYC89" s="453"/>
      <c r="VYD89" s="453"/>
      <c r="VYE89" s="453"/>
      <c r="VYF89" s="453"/>
      <c r="VYG89" s="453"/>
      <c r="VYH89" s="453"/>
      <c r="VYI89" s="453"/>
      <c r="VYJ89" s="453"/>
      <c r="VYK89" s="453"/>
      <c r="VYL89" s="453"/>
      <c r="VYM89" s="453"/>
      <c r="VYN89" s="453"/>
      <c r="VYO89" s="453"/>
      <c r="VYP89" s="453"/>
      <c r="VYQ89" s="453"/>
      <c r="VYR89" s="453"/>
      <c r="VYS89" s="453"/>
      <c r="VYT89" s="453"/>
      <c r="VYU89" s="453"/>
      <c r="VYV89" s="453"/>
      <c r="VYW89" s="453"/>
      <c r="VYX89" s="453"/>
      <c r="VYY89" s="453"/>
      <c r="VYZ89" s="453"/>
      <c r="VZA89" s="453"/>
      <c r="VZB89" s="453"/>
      <c r="VZC89" s="453"/>
      <c r="VZD89" s="453"/>
      <c r="VZE89" s="453"/>
      <c r="VZF89" s="453"/>
      <c r="VZG89" s="453"/>
      <c r="VZH89" s="453"/>
      <c r="VZI89" s="453"/>
      <c r="VZJ89" s="453"/>
      <c r="VZK89" s="453"/>
      <c r="VZL89" s="453"/>
      <c r="VZM89" s="453"/>
      <c r="VZN89" s="453"/>
      <c r="VZO89" s="453"/>
      <c r="VZP89" s="453"/>
      <c r="VZQ89" s="453"/>
      <c r="VZR89" s="453"/>
      <c r="VZS89" s="453"/>
      <c r="VZT89" s="453"/>
      <c r="VZU89" s="453"/>
      <c r="VZV89" s="453"/>
      <c r="VZW89" s="453"/>
      <c r="VZX89" s="453"/>
      <c r="VZY89" s="453"/>
      <c r="VZZ89" s="453"/>
      <c r="WAA89" s="453"/>
      <c r="WAB89" s="453"/>
      <c r="WAC89" s="453"/>
      <c r="WAD89" s="453"/>
      <c r="WAE89" s="453"/>
      <c r="WAF89" s="453"/>
      <c r="WAG89" s="453"/>
      <c r="WAH89" s="453"/>
      <c r="WAI89" s="453"/>
      <c r="WAJ89" s="453"/>
      <c r="WAK89" s="453"/>
      <c r="WAL89" s="453"/>
      <c r="WAM89" s="453"/>
      <c r="WAN89" s="453"/>
      <c r="WAO89" s="453"/>
      <c r="WAP89" s="453"/>
      <c r="WAQ89" s="453"/>
      <c r="WAR89" s="453"/>
      <c r="WAS89" s="453"/>
      <c r="WAT89" s="453"/>
      <c r="WAU89" s="453"/>
      <c r="WAV89" s="453"/>
      <c r="WAW89" s="453"/>
      <c r="WAX89" s="453"/>
      <c r="WAY89" s="453"/>
      <c r="WAZ89" s="453"/>
      <c r="WBA89" s="453"/>
      <c r="WBB89" s="453"/>
      <c r="WBC89" s="453"/>
      <c r="WBD89" s="453"/>
      <c r="WBE89" s="453"/>
      <c r="WBF89" s="453"/>
      <c r="WBG89" s="453"/>
      <c r="WBH89" s="453"/>
      <c r="WBI89" s="453"/>
      <c r="WBJ89" s="453"/>
      <c r="WBK89" s="453"/>
      <c r="WBL89" s="453"/>
      <c r="WBM89" s="453"/>
      <c r="WBN89" s="453"/>
      <c r="WBO89" s="453"/>
      <c r="WBP89" s="453"/>
      <c r="WBQ89" s="453"/>
      <c r="WBR89" s="453"/>
      <c r="WBS89" s="453"/>
      <c r="WBT89" s="453"/>
      <c r="WBU89" s="453"/>
      <c r="WBV89" s="453"/>
      <c r="WBW89" s="453"/>
      <c r="WBX89" s="453"/>
      <c r="WBY89" s="453"/>
      <c r="WBZ89" s="453"/>
      <c r="WCA89" s="453"/>
      <c r="WCB89" s="453"/>
      <c r="WCC89" s="453"/>
      <c r="WCD89" s="453"/>
      <c r="WCE89" s="453"/>
      <c r="WCF89" s="453"/>
      <c r="WCG89" s="453"/>
      <c r="WCH89" s="453"/>
      <c r="WCI89" s="453"/>
      <c r="WCJ89" s="453"/>
      <c r="WCK89" s="453"/>
      <c r="WCL89" s="453"/>
      <c r="WCM89" s="453"/>
      <c r="WCN89" s="453"/>
      <c r="WCO89" s="453"/>
      <c r="WCP89" s="453"/>
      <c r="WCQ89" s="453"/>
      <c r="WCR89" s="453"/>
      <c r="WCS89" s="453"/>
      <c r="WCT89" s="453"/>
      <c r="WCU89" s="453"/>
      <c r="WCV89" s="453"/>
      <c r="WCW89" s="453"/>
      <c r="WCX89" s="453"/>
      <c r="WCY89" s="453"/>
      <c r="WCZ89" s="453"/>
      <c r="WDA89" s="453"/>
      <c r="WDB89" s="453"/>
      <c r="WDC89" s="453"/>
      <c r="WDD89" s="453"/>
      <c r="WDE89" s="453"/>
      <c r="WDF89" s="453"/>
      <c r="WDG89" s="453"/>
      <c r="WDH89" s="453"/>
      <c r="WDI89" s="453"/>
      <c r="WDJ89" s="453"/>
      <c r="WDK89" s="453"/>
      <c r="WDL89" s="453"/>
      <c r="WDM89" s="453"/>
      <c r="WDN89" s="453"/>
      <c r="WDO89" s="453"/>
      <c r="WDP89" s="453"/>
      <c r="WDQ89" s="453"/>
      <c r="WDR89" s="453"/>
      <c r="WDS89" s="453"/>
      <c r="WDT89" s="453"/>
      <c r="WDU89" s="453"/>
      <c r="WDV89" s="453"/>
      <c r="WDW89" s="453"/>
      <c r="WDX89" s="453"/>
      <c r="WDY89" s="453"/>
      <c r="WDZ89" s="453"/>
      <c r="WEA89" s="453"/>
      <c r="WEB89" s="453"/>
      <c r="WEC89" s="453"/>
      <c r="WED89" s="453"/>
      <c r="WEE89" s="453"/>
      <c r="WEF89" s="453"/>
      <c r="WEG89" s="453"/>
      <c r="WEH89" s="453"/>
      <c r="WEI89" s="453"/>
      <c r="WEJ89" s="453"/>
      <c r="WEK89" s="453"/>
      <c r="WEL89" s="453"/>
      <c r="WEM89" s="453"/>
      <c r="WEN89" s="453"/>
      <c r="WEO89" s="453"/>
      <c r="WEP89" s="453"/>
      <c r="WEQ89" s="453"/>
      <c r="WER89" s="453"/>
      <c r="WES89" s="453"/>
      <c r="WET89" s="453"/>
      <c r="WEU89" s="453"/>
      <c r="WEV89" s="453"/>
      <c r="WEW89" s="453"/>
      <c r="WEX89" s="453"/>
      <c r="WEY89" s="453"/>
      <c r="WEZ89" s="453"/>
      <c r="WFA89" s="453"/>
      <c r="WFB89" s="453"/>
      <c r="WFC89" s="453"/>
      <c r="WFD89" s="453"/>
      <c r="WFE89" s="453"/>
      <c r="WFF89" s="453"/>
      <c r="WFG89" s="453"/>
      <c r="WFH89" s="453"/>
      <c r="WFI89" s="453"/>
      <c r="WFJ89" s="453"/>
      <c r="WFK89" s="453"/>
      <c r="WFL89" s="453"/>
      <c r="WFM89" s="453"/>
      <c r="WFN89" s="453"/>
      <c r="WFO89" s="453"/>
      <c r="WFP89" s="453"/>
      <c r="WFQ89" s="453"/>
      <c r="WFR89" s="453"/>
      <c r="WFS89" s="453"/>
      <c r="WFT89" s="453"/>
      <c r="WFU89" s="453"/>
      <c r="WFV89" s="453"/>
      <c r="WFW89" s="453"/>
      <c r="WFX89" s="453"/>
      <c r="WFY89" s="453"/>
      <c r="WFZ89" s="453"/>
      <c r="WGA89" s="453"/>
      <c r="WGB89" s="453"/>
      <c r="WGC89" s="453"/>
      <c r="WGD89" s="453"/>
      <c r="WGE89" s="453"/>
      <c r="WGF89" s="453"/>
      <c r="WGG89" s="453"/>
      <c r="WGH89" s="453"/>
      <c r="WGI89" s="453"/>
      <c r="WGJ89" s="453"/>
      <c r="WGK89" s="453"/>
      <c r="WGL89" s="453"/>
      <c r="WGM89" s="453"/>
      <c r="WGN89" s="453"/>
      <c r="WGO89" s="453"/>
      <c r="WGP89" s="453"/>
      <c r="WGQ89" s="453"/>
      <c r="WGR89" s="453"/>
      <c r="WGS89" s="453"/>
      <c r="WGT89" s="453"/>
      <c r="WGU89" s="453"/>
      <c r="WGV89" s="453"/>
      <c r="WGW89" s="453"/>
      <c r="WGX89" s="453"/>
      <c r="WGY89" s="453"/>
      <c r="WGZ89" s="453"/>
      <c r="WHA89" s="453"/>
      <c r="WHB89" s="453"/>
      <c r="WHC89" s="453"/>
      <c r="WHD89" s="453"/>
      <c r="WHE89" s="453"/>
      <c r="WHF89" s="453"/>
      <c r="WHG89" s="453"/>
      <c r="WHH89" s="453"/>
      <c r="WHI89" s="453"/>
      <c r="WHJ89" s="453"/>
      <c r="WHK89" s="453"/>
      <c r="WHL89" s="453"/>
      <c r="WHM89" s="453"/>
      <c r="WHN89" s="453"/>
      <c r="WHO89" s="453"/>
      <c r="WHP89" s="453"/>
      <c r="WHQ89" s="453"/>
      <c r="WHR89" s="453"/>
      <c r="WHS89" s="453"/>
      <c r="WHT89" s="453"/>
      <c r="WHU89" s="453"/>
      <c r="WHV89" s="453"/>
      <c r="WHW89" s="453"/>
      <c r="WHX89" s="453"/>
      <c r="WHY89" s="453"/>
      <c r="WHZ89" s="453"/>
      <c r="WIA89" s="453"/>
      <c r="WIB89" s="453"/>
      <c r="WIC89" s="453"/>
      <c r="WID89" s="453"/>
      <c r="WIE89" s="453"/>
      <c r="WIF89" s="453"/>
      <c r="WIG89" s="453"/>
      <c r="WIH89" s="453"/>
      <c r="WII89" s="453"/>
      <c r="WIJ89" s="453"/>
      <c r="WIK89" s="453"/>
      <c r="WIL89" s="453"/>
      <c r="WIM89" s="453"/>
      <c r="WIN89" s="453"/>
      <c r="WIO89" s="453"/>
      <c r="WIP89" s="453"/>
      <c r="WIQ89" s="453"/>
      <c r="WIR89" s="453"/>
      <c r="WIS89" s="453"/>
      <c r="WIT89" s="453"/>
      <c r="WIU89" s="453"/>
      <c r="WIV89" s="453"/>
      <c r="WIW89" s="453"/>
      <c r="WIX89" s="453"/>
      <c r="WIY89" s="453"/>
      <c r="WIZ89" s="453"/>
      <c r="WJA89" s="453"/>
      <c r="WJB89" s="453"/>
      <c r="WJC89" s="453"/>
      <c r="WJD89" s="453"/>
      <c r="WJE89" s="453"/>
      <c r="WJF89" s="453"/>
      <c r="WJG89" s="453"/>
      <c r="WJH89" s="453"/>
      <c r="WJI89" s="453"/>
      <c r="WJJ89" s="453"/>
      <c r="WJK89" s="453"/>
      <c r="WJL89" s="453"/>
      <c r="WJM89" s="453"/>
      <c r="WJN89" s="453"/>
      <c r="WJO89" s="453"/>
      <c r="WJP89" s="453"/>
      <c r="WJQ89" s="453"/>
      <c r="WJR89" s="453"/>
      <c r="WJS89" s="453"/>
      <c r="WJT89" s="453"/>
      <c r="WJU89" s="453"/>
      <c r="WJV89" s="453"/>
      <c r="WJW89" s="453"/>
      <c r="WJX89" s="453"/>
      <c r="WJY89" s="453"/>
      <c r="WJZ89" s="453"/>
      <c r="WKA89" s="453"/>
      <c r="WKB89" s="453"/>
      <c r="WKC89" s="453"/>
      <c r="WKD89" s="453"/>
      <c r="WKE89" s="453"/>
      <c r="WKF89" s="453"/>
      <c r="WKG89" s="453"/>
      <c r="WKH89" s="453"/>
      <c r="WKI89" s="453"/>
      <c r="WKJ89" s="453"/>
      <c r="WKK89" s="453"/>
      <c r="WKL89" s="453"/>
      <c r="WKM89" s="453"/>
      <c r="WKN89" s="453"/>
      <c r="WKO89" s="453"/>
      <c r="WKP89" s="453"/>
      <c r="WKQ89" s="453"/>
      <c r="WKR89" s="453"/>
      <c r="WKS89" s="453"/>
      <c r="WKT89" s="453"/>
      <c r="WKU89" s="453"/>
      <c r="WKV89" s="453"/>
      <c r="WKW89" s="453"/>
      <c r="WKX89" s="453"/>
      <c r="WKY89" s="453"/>
      <c r="WKZ89" s="453"/>
      <c r="WLA89" s="453"/>
      <c r="WLB89" s="453"/>
      <c r="WLC89" s="453"/>
      <c r="WLD89" s="453"/>
      <c r="WLE89" s="453"/>
      <c r="WLF89" s="453"/>
      <c r="WLG89" s="453"/>
      <c r="WLH89" s="453"/>
      <c r="WLI89" s="453"/>
      <c r="WLJ89" s="453"/>
      <c r="WLK89" s="453"/>
      <c r="WLL89" s="453"/>
      <c r="WLM89" s="453"/>
      <c r="WLN89" s="453"/>
      <c r="WLO89" s="453"/>
      <c r="WLP89" s="453"/>
      <c r="WLQ89" s="453"/>
      <c r="WLR89" s="453"/>
      <c r="WLS89" s="453"/>
      <c r="WLT89" s="453"/>
      <c r="WLU89" s="453"/>
      <c r="WLV89" s="453"/>
      <c r="WLW89" s="453"/>
      <c r="WLX89" s="453"/>
      <c r="WLY89" s="453"/>
      <c r="WLZ89" s="453"/>
      <c r="WMA89" s="453"/>
      <c r="WMB89" s="453"/>
      <c r="WMC89" s="453"/>
      <c r="WMD89" s="453"/>
      <c r="WME89" s="453"/>
      <c r="WMF89" s="453"/>
      <c r="WMG89" s="453"/>
      <c r="WMH89" s="453"/>
      <c r="WMI89" s="453"/>
      <c r="WMJ89" s="453"/>
      <c r="WMK89" s="453"/>
      <c r="WML89" s="453"/>
      <c r="WMM89" s="453"/>
      <c r="WMN89" s="453"/>
      <c r="WMO89" s="453"/>
      <c r="WMP89" s="453"/>
      <c r="WMQ89" s="453"/>
      <c r="WMR89" s="453"/>
      <c r="WMS89" s="453"/>
      <c r="WMT89" s="453"/>
      <c r="WMU89" s="453"/>
      <c r="WMV89" s="453"/>
      <c r="WMW89" s="453"/>
      <c r="WMX89" s="453"/>
      <c r="WMY89" s="453"/>
      <c r="WMZ89" s="453"/>
      <c r="WNA89" s="453"/>
      <c r="WNB89" s="453"/>
      <c r="WNC89" s="453"/>
      <c r="WND89" s="453"/>
      <c r="WNE89" s="453"/>
      <c r="WNF89" s="453"/>
      <c r="WNG89" s="453"/>
      <c r="WNH89" s="453"/>
      <c r="WNI89" s="453"/>
      <c r="WNJ89" s="453"/>
      <c r="WNK89" s="453"/>
      <c r="WNL89" s="453"/>
      <c r="WNM89" s="453"/>
      <c r="WNN89" s="453"/>
      <c r="WNO89" s="453"/>
      <c r="WNP89" s="453"/>
      <c r="WNQ89" s="453"/>
      <c r="WNR89" s="453"/>
      <c r="WNS89" s="453"/>
      <c r="WNT89" s="453"/>
      <c r="WNU89" s="453"/>
      <c r="WNV89" s="453"/>
      <c r="WNW89" s="453"/>
      <c r="WNX89" s="453"/>
      <c r="WNY89" s="453"/>
      <c r="WNZ89" s="453"/>
      <c r="WOA89" s="453"/>
      <c r="WOB89" s="453"/>
      <c r="WOC89" s="453"/>
      <c r="WOD89" s="453"/>
      <c r="WOE89" s="453"/>
      <c r="WOF89" s="453"/>
      <c r="WOG89" s="453"/>
      <c r="WOH89" s="453"/>
      <c r="WOI89" s="453"/>
      <c r="WOJ89" s="453"/>
      <c r="WOK89" s="453"/>
      <c r="WOL89" s="453"/>
      <c r="WOM89" s="453"/>
      <c r="WON89" s="453"/>
      <c r="WOO89" s="453"/>
      <c r="WOP89" s="453"/>
      <c r="WOQ89" s="453"/>
      <c r="WOR89" s="453"/>
      <c r="WOS89" s="453"/>
      <c r="WOT89" s="453"/>
      <c r="WOU89" s="453"/>
      <c r="WOV89" s="453"/>
      <c r="WOW89" s="453"/>
      <c r="WOX89" s="453"/>
      <c r="WOY89" s="453"/>
      <c r="WOZ89" s="453"/>
      <c r="WPA89" s="453"/>
      <c r="WPB89" s="453"/>
      <c r="WPC89" s="453"/>
      <c r="WPD89" s="453"/>
      <c r="WPE89" s="453"/>
      <c r="WPF89" s="453"/>
      <c r="WPG89" s="453"/>
      <c r="WPH89" s="453"/>
      <c r="WPI89" s="453"/>
      <c r="WPJ89" s="453"/>
      <c r="WPK89" s="453"/>
      <c r="WPL89" s="453"/>
      <c r="WPM89" s="453"/>
      <c r="WPN89" s="453"/>
      <c r="WPO89" s="453"/>
      <c r="WPP89" s="453"/>
      <c r="WPQ89" s="453"/>
      <c r="WPR89" s="453"/>
      <c r="WPS89" s="453"/>
      <c r="WPT89" s="453"/>
      <c r="WPU89" s="453"/>
      <c r="WPV89" s="453"/>
      <c r="WPW89" s="453"/>
      <c r="WPX89" s="453"/>
      <c r="WPY89" s="453"/>
      <c r="WPZ89" s="453"/>
      <c r="WQA89" s="453"/>
      <c r="WQB89" s="453"/>
      <c r="WQC89" s="453"/>
      <c r="WQD89" s="453"/>
      <c r="WQE89" s="453"/>
      <c r="WQF89" s="453"/>
      <c r="WQG89" s="453"/>
      <c r="WQH89" s="453"/>
      <c r="WQI89" s="453"/>
      <c r="WQJ89" s="453"/>
      <c r="WQK89" s="453"/>
      <c r="WQL89" s="453"/>
      <c r="WQM89" s="453"/>
      <c r="WQN89" s="453"/>
      <c r="WQO89" s="453"/>
      <c r="WQP89" s="453"/>
      <c r="WQQ89" s="453"/>
      <c r="WQR89" s="453"/>
      <c r="WQS89" s="453"/>
      <c r="WQT89" s="453"/>
      <c r="WQU89" s="453"/>
      <c r="WQV89" s="453"/>
      <c r="WQW89" s="453"/>
      <c r="WQX89" s="453"/>
      <c r="WQY89" s="453"/>
      <c r="WQZ89" s="453"/>
      <c r="WRA89" s="453"/>
      <c r="WRB89" s="453"/>
      <c r="WRC89" s="453"/>
      <c r="WRD89" s="453"/>
      <c r="WRE89" s="453"/>
      <c r="WRF89" s="453"/>
      <c r="WRG89" s="453"/>
      <c r="WRH89" s="453"/>
      <c r="WRI89" s="453"/>
      <c r="WRJ89" s="453"/>
      <c r="WRK89" s="453"/>
      <c r="WRL89" s="453"/>
      <c r="WRM89" s="453"/>
      <c r="WRN89" s="453"/>
      <c r="WRO89" s="453"/>
      <c r="WRP89" s="453"/>
      <c r="WRQ89" s="453"/>
      <c r="WRR89" s="453"/>
      <c r="WRS89" s="453"/>
      <c r="WRT89" s="453"/>
      <c r="WRU89" s="453"/>
      <c r="WRV89" s="453"/>
      <c r="WRW89" s="453"/>
      <c r="WRX89" s="453"/>
      <c r="WRY89" s="453"/>
      <c r="WRZ89" s="453"/>
      <c r="WSA89" s="453"/>
      <c r="WSB89" s="453"/>
      <c r="WSC89" s="453"/>
      <c r="WSD89" s="453"/>
      <c r="WSE89" s="453"/>
      <c r="WSF89" s="453"/>
      <c r="WSG89" s="453"/>
      <c r="WSH89" s="453"/>
      <c r="WSI89" s="453"/>
      <c r="WSJ89" s="453"/>
      <c r="WSK89" s="453"/>
      <c r="WSL89" s="453"/>
      <c r="WSM89" s="453"/>
      <c r="WSN89" s="453"/>
      <c r="WSO89" s="453"/>
      <c r="WSP89" s="453"/>
      <c r="WSQ89" s="453"/>
      <c r="WSR89" s="453"/>
      <c r="WSS89" s="453"/>
      <c r="WST89" s="453"/>
      <c r="WSU89" s="453"/>
      <c r="WSV89" s="453"/>
      <c r="WSW89" s="453"/>
      <c r="WSX89" s="453"/>
      <c r="WSY89" s="453"/>
      <c r="WSZ89" s="453"/>
      <c r="WTA89" s="453"/>
      <c r="WTB89" s="453"/>
      <c r="WTC89" s="453"/>
      <c r="WTD89" s="453"/>
      <c r="WTE89" s="453"/>
      <c r="WTF89" s="453"/>
      <c r="WTG89" s="453"/>
      <c r="WTH89" s="453"/>
      <c r="WTI89" s="453"/>
      <c r="WTJ89" s="453"/>
      <c r="WTK89" s="453"/>
      <c r="WTL89" s="453"/>
      <c r="WTM89" s="453"/>
      <c r="WTN89" s="453"/>
      <c r="WTO89" s="453"/>
      <c r="WTP89" s="453"/>
      <c r="WTQ89" s="453"/>
      <c r="WTR89" s="453"/>
      <c r="WTS89" s="453"/>
      <c r="WTT89" s="453"/>
      <c r="WTU89" s="453"/>
      <c r="WTV89" s="453"/>
      <c r="WTW89" s="453"/>
      <c r="WTX89" s="453"/>
      <c r="WTY89" s="453"/>
      <c r="WTZ89" s="453"/>
      <c r="WUA89" s="453"/>
      <c r="WUB89" s="453"/>
      <c r="WUC89" s="453"/>
      <c r="WUD89" s="453"/>
      <c r="WUE89" s="453"/>
      <c r="WUF89" s="453"/>
      <c r="WUG89" s="453"/>
      <c r="WUH89" s="453"/>
      <c r="WUI89" s="453"/>
      <c r="WUJ89" s="453"/>
      <c r="WUK89" s="453"/>
      <c r="WUL89" s="453"/>
      <c r="WUM89" s="453"/>
      <c r="WUN89" s="453"/>
      <c r="WUO89" s="453"/>
      <c r="WUP89" s="453"/>
      <c r="WUQ89" s="453"/>
      <c r="WUR89" s="453"/>
      <c r="WUS89" s="453"/>
      <c r="WUT89" s="453"/>
      <c r="WUU89" s="453"/>
      <c r="WUV89" s="453"/>
      <c r="WUW89" s="453"/>
      <c r="WUX89" s="453"/>
      <c r="WUY89" s="453"/>
      <c r="WUZ89" s="453"/>
      <c r="WVA89" s="453"/>
      <c r="WVB89" s="453"/>
      <c r="WVC89" s="453"/>
      <c r="WVD89" s="453"/>
      <c r="WVE89" s="453"/>
      <c r="WVF89" s="453"/>
      <c r="WVG89" s="453"/>
      <c r="WVH89" s="453"/>
      <c r="WVI89" s="453"/>
      <c r="WVJ89" s="453"/>
      <c r="WVK89" s="453"/>
      <c r="WVL89" s="453"/>
      <c r="WVM89" s="453"/>
      <c r="WVN89" s="453"/>
      <c r="WVO89" s="453"/>
      <c r="WVP89" s="453"/>
      <c r="WVQ89" s="453"/>
      <c r="WVR89" s="453"/>
      <c r="WVS89" s="453"/>
      <c r="WVT89" s="453"/>
      <c r="WVU89" s="453"/>
      <c r="WVV89" s="453"/>
      <c r="WVW89" s="453"/>
      <c r="WVX89" s="453"/>
      <c r="WVY89" s="453"/>
      <c r="WVZ89" s="453"/>
      <c r="WWA89" s="453"/>
      <c r="WWB89" s="453"/>
      <c r="WWC89" s="453"/>
      <c r="WWD89" s="453"/>
      <c r="WWE89" s="453"/>
      <c r="WWF89" s="453"/>
      <c r="WWG89" s="453"/>
      <c r="WWH89" s="453"/>
      <c r="WWI89" s="453"/>
      <c r="WWJ89" s="453"/>
      <c r="WWK89" s="453"/>
      <c r="WWL89" s="453"/>
      <c r="WWM89" s="453"/>
      <c r="WWN89" s="453"/>
      <c r="WWO89" s="453"/>
      <c r="WWP89" s="453"/>
      <c r="WWQ89" s="453"/>
      <c r="WWR89" s="453"/>
      <c r="WWS89" s="453"/>
      <c r="WWT89" s="453"/>
      <c r="WWU89" s="453"/>
      <c r="WWV89" s="453"/>
      <c r="WWW89" s="453"/>
      <c r="WWX89" s="453"/>
      <c r="WWY89" s="453"/>
      <c r="WWZ89" s="453"/>
      <c r="WXA89" s="453"/>
      <c r="WXB89" s="453"/>
      <c r="WXC89" s="453"/>
      <c r="WXD89" s="453"/>
      <c r="WXE89" s="453"/>
      <c r="WXF89" s="453"/>
      <c r="WXG89" s="453"/>
      <c r="WXH89" s="453"/>
      <c r="WXI89" s="453"/>
      <c r="WXJ89" s="453"/>
      <c r="WXK89" s="453"/>
      <c r="WXL89" s="453"/>
      <c r="WXM89" s="453"/>
      <c r="WXN89" s="453"/>
      <c r="WXO89" s="453"/>
      <c r="WXP89" s="453"/>
      <c r="WXQ89" s="453"/>
      <c r="WXR89" s="453"/>
      <c r="WXS89" s="453"/>
      <c r="WXT89" s="453"/>
      <c r="WXU89" s="453"/>
      <c r="WXV89" s="453"/>
      <c r="WXW89" s="453"/>
      <c r="WXX89" s="453"/>
      <c r="WXY89" s="453"/>
      <c r="WXZ89" s="453"/>
      <c r="WYA89" s="453"/>
      <c r="WYB89" s="453"/>
      <c r="WYC89" s="453"/>
      <c r="WYD89" s="453"/>
      <c r="WYE89" s="453"/>
      <c r="WYF89" s="453"/>
      <c r="WYG89" s="453"/>
      <c r="WYH89" s="453"/>
      <c r="WYI89" s="453"/>
      <c r="WYJ89" s="453"/>
      <c r="WYK89" s="453"/>
      <c r="WYL89" s="453"/>
      <c r="WYM89" s="453"/>
      <c r="WYN89" s="453"/>
      <c r="WYO89" s="453"/>
      <c r="WYP89" s="453"/>
      <c r="WYQ89" s="453"/>
      <c r="WYR89" s="453"/>
      <c r="WYS89" s="453"/>
      <c r="WYT89" s="453"/>
      <c r="WYU89" s="453"/>
      <c r="WYV89" s="453"/>
      <c r="WYW89" s="453"/>
      <c r="WYX89" s="453"/>
      <c r="WYY89" s="453"/>
      <c r="WYZ89" s="453"/>
      <c r="WZA89" s="453"/>
      <c r="WZB89" s="453"/>
      <c r="WZC89" s="453"/>
      <c r="WZD89" s="453"/>
      <c r="WZE89" s="453"/>
      <c r="WZF89" s="453"/>
      <c r="WZG89" s="453"/>
      <c r="WZH89" s="453"/>
      <c r="WZI89" s="453"/>
      <c r="WZJ89" s="453"/>
      <c r="WZK89" s="453"/>
      <c r="WZL89" s="453"/>
      <c r="WZM89" s="453"/>
      <c r="WZN89" s="453"/>
      <c r="WZO89" s="453"/>
      <c r="WZP89" s="453"/>
      <c r="WZQ89" s="453"/>
      <c r="WZR89" s="453"/>
      <c r="WZS89" s="453"/>
      <c r="WZT89" s="453"/>
      <c r="WZU89" s="453"/>
      <c r="WZV89" s="453"/>
      <c r="WZW89" s="453"/>
      <c r="WZX89" s="453"/>
      <c r="WZY89" s="453"/>
      <c r="WZZ89" s="453"/>
      <c r="XAA89" s="453"/>
      <c r="XAB89" s="453"/>
      <c r="XAC89" s="453"/>
      <c r="XAD89" s="453"/>
      <c r="XAE89" s="453"/>
      <c r="XAF89" s="453"/>
      <c r="XAG89" s="453"/>
      <c r="XAH89" s="453"/>
      <c r="XAI89" s="453"/>
      <c r="XAJ89" s="453"/>
      <c r="XAK89" s="453"/>
      <c r="XAL89" s="453"/>
      <c r="XAM89" s="453"/>
      <c r="XAN89" s="453"/>
      <c r="XAO89" s="453"/>
      <c r="XAP89" s="453"/>
      <c r="XAQ89" s="453"/>
      <c r="XAR89" s="453"/>
      <c r="XAS89" s="453"/>
      <c r="XAT89" s="453"/>
      <c r="XAU89" s="453"/>
      <c r="XAV89" s="453"/>
      <c r="XAW89" s="453"/>
      <c r="XAX89" s="453"/>
      <c r="XAY89" s="453"/>
      <c r="XAZ89" s="453"/>
      <c r="XBA89" s="453"/>
      <c r="XBB89" s="453"/>
      <c r="XBC89" s="453"/>
      <c r="XBD89" s="453"/>
      <c r="XBE89" s="453"/>
      <c r="XBF89" s="453"/>
      <c r="XBG89" s="453"/>
      <c r="XBH89" s="453"/>
      <c r="XBI89" s="453"/>
      <c r="XBJ89" s="453"/>
      <c r="XBK89" s="453"/>
      <c r="XBL89" s="453"/>
      <c r="XBM89" s="453"/>
      <c r="XBN89" s="453"/>
      <c r="XBO89" s="453"/>
      <c r="XBP89" s="453"/>
      <c r="XBQ89" s="453"/>
      <c r="XBR89" s="453"/>
      <c r="XBS89" s="453"/>
      <c r="XBT89" s="453"/>
      <c r="XBU89" s="453"/>
      <c r="XBV89" s="453"/>
      <c r="XBW89" s="453"/>
      <c r="XBX89" s="453"/>
      <c r="XBY89" s="453"/>
      <c r="XBZ89" s="453"/>
      <c r="XCA89" s="453"/>
      <c r="XCB89" s="453"/>
      <c r="XCC89" s="453"/>
      <c r="XCD89" s="453"/>
      <c r="XCE89" s="453"/>
      <c r="XCF89" s="453"/>
      <c r="XCG89" s="453"/>
      <c r="XCH89" s="453"/>
      <c r="XCI89" s="453"/>
      <c r="XCJ89" s="453"/>
      <c r="XCK89" s="453"/>
      <c r="XCL89" s="453"/>
      <c r="XCM89" s="453"/>
      <c r="XCN89" s="453"/>
      <c r="XCO89" s="453"/>
      <c r="XCP89" s="453"/>
      <c r="XCQ89" s="453"/>
      <c r="XCR89" s="453"/>
      <c r="XCS89" s="453"/>
      <c r="XCT89" s="453"/>
      <c r="XCU89" s="453"/>
      <c r="XCV89" s="453"/>
      <c r="XCW89" s="453"/>
      <c r="XCX89" s="453"/>
      <c r="XCY89" s="453"/>
      <c r="XCZ89" s="453"/>
      <c r="XDA89" s="453"/>
      <c r="XDB89" s="453"/>
      <c r="XDC89" s="453"/>
      <c r="XDD89" s="453"/>
      <c r="XDE89" s="453"/>
      <c r="XDF89" s="453"/>
      <c r="XDG89" s="453"/>
      <c r="XDH89" s="453"/>
      <c r="XDI89" s="453"/>
      <c r="XDJ89" s="453"/>
      <c r="XDK89" s="453"/>
      <c r="XDL89" s="453"/>
      <c r="XDM89" s="453"/>
      <c r="XDN89" s="453"/>
      <c r="XDO89" s="453"/>
      <c r="XDP89" s="453"/>
      <c r="XDQ89" s="453"/>
      <c r="XDR89" s="453"/>
      <c r="XDS89" s="453"/>
      <c r="XDT89" s="453"/>
      <c r="XDU89" s="453"/>
      <c r="XDV89" s="453"/>
      <c r="XDW89" s="453"/>
      <c r="XDX89" s="453"/>
      <c r="XDY89" s="453"/>
      <c r="XDZ89" s="453"/>
      <c r="XEA89" s="453"/>
      <c r="XEB89" s="453"/>
      <c r="XEC89" s="453"/>
      <c r="XED89" s="453"/>
      <c r="XEE89" s="453"/>
      <c r="XEF89" s="453"/>
      <c r="XEG89" s="453"/>
      <c r="XEH89" s="453"/>
      <c r="XEI89" s="453"/>
      <c r="XEJ89" s="453"/>
      <c r="XEK89" s="453"/>
      <c r="XEL89" s="453"/>
      <c r="XEM89" s="453"/>
      <c r="XEN89" s="453"/>
      <c r="XEO89" s="453"/>
      <c r="XEP89" s="453"/>
      <c r="XEQ89" s="453"/>
      <c r="XER89" s="453"/>
      <c r="XES89" s="453"/>
      <c r="XET89" s="453"/>
      <c r="XEU89" s="453"/>
      <c r="XEV89" s="453"/>
      <c r="XEW89" s="453"/>
      <c r="XEX89" s="453"/>
      <c r="XEY89" s="453"/>
      <c r="XEZ89" s="453"/>
      <c r="XFA89" s="453"/>
      <c r="XFB89" s="453"/>
      <c r="XFC89" s="453"/>
      <c r="XFD89" s="453"/>
    </row>
    <row r="90" spans="1:16384" ht="15.75" hidden="1" customHeight="1" x14ac:dyDescent="0.3"/>
    <row r="91" spans="1:16384" ht="15.75" hidden="1" customHeight="1" x14ac:dyDescent="0.3"/>
    <row r="92" spans="1:16384" ht="15.75" hidden="1" customHeight="1" x14ac:dyDescent="0.3"/>
    <row r="93" spans="1:16384" ht="15.75" hidden="1" customHeight="1" x14ac:dyDescent="0.3"/>
    <row r="94" spans="1:16384" ht="15.75" hidden="1" customHeight="1" x14ac:dyDescent="0.3"/>
    <row r="95" spans="1:16384" ht="15.75" hidden="1" customHeight="1" x14ac:dyDescent="0.3"/>
    <row r="96" spans="1:16384" ht="15.75" hidden="1" customHeight="1" x14ac:dyDescent="0.3"/>
    <row r="97" ht="15.75" hidden="1" customHeight="1" x14ac:dyDescent="0.3"/>
    <row r="98" ht="15.75" hidden="1" customHeight="1" x14ac:dyDescent="0.3"/>
    <row r="99" x14ac:dyDescent="0.3"/>
    <row r="100" x14ac:dyDescent="0.3"/>
  </sheetData>
  <mergeCells count="109">
    <mergeCell ref="A53:C54"/>
    <mergeCell ref="A55:C55"/>
    <mergeCell ref="A56:C56"/>
    <mergeCell ref="A57:C57"/>
    <mergeCell ref="A29:C30"/>
    <mergeCell ref="A28:C28"/>
    <mergeCell ref="A23:J23"/>
    <mergeCell ref="A6:J6"/>
    <mergeCell ref="A7:J7"/>
    <mergeCell ref="A8:J8"/>
    <mergeCell ref="A9:J9"/>
    <mergeCell ref="A10:J10"/>
    <mergeCell ref="A11:J11"/>
    <mergeCell ref="A12:J12"/>
    <mergeCell ref="A13:J13"/>
    <mergeCell ref="A14:J14"/>
    <mergeCell ref="A15:J15"/>
    <mergeCell ref="A16:J16"/>
    <mergeCell ref="A17:J17"/>
    <mergeCell ref="A18:J18"/>
    <mergeCell ref="A31:C31"/>
    <mergeCell ref="A26:J26"/>
    <mergeCell ref="A39:C39"/>
    <mergeCell ref="A38:C38"/>
    <mergeCell ref="I62:I63"/>
    <mergeCell ref="J62:J63"/>
    <mergeCell ref="G28:G29"/>
    <mergeCell ref="J44:J45"/>
    <mergeCell ref="G43:G44"/>
    <mergeCell ref="I44:I45"/>
    <mergeCell ref="H44:H45"/>
    <mergeCell ref="G52:G53"/>
    <mergeCell ref="D52:F52"/>
    <mergeCell ref="H62:H63"/>
    <mergeCell ref="H53:H54"/>
    <mergeCell ref="I53:I54"/>
    <mergeCell ref="D61:F61"/>
    <mergeCell ref="G61:G62"/>
    <mergeCell ref="H61:J61"/>
    <mergeCell ref="H52:J52"/>
    <mergeCell ref="J53:J54"/>
    <mergeCell ref="H29:H30"/>
    <mergeCell ref="J29:J30"/>
    <mergeCell ref="H71:H72"/>
    <mergeCell ref="I71:I72"/>
    <mergeCell ref="J71:J72"/>
    <mergeCell ref="A89:XFD89"/>
    <mergeCell ref="A88:J88"/>
    <mergeCell ref="A87:J87"/>
    <mergeCell ref="B86:G86"/>
    <mergeCell ref="H85:J85"/>
    <mergeCell ref="B85:G85"/>
    <mergeCell ref="H84:J84"/>
    <mergeCell ref="B84:G84"/>
    <mergeCell ref="H83:J83"/>
    <mergeCell ref="B83:G83"/>
    <mergeCell ref="A79:J79"/>
    <mergeCell ref="A76:C76"/>
    <mergeCell ref="A75:C75"/>
    <mergeCell ref="A74:C74"/>
    <mergeCell ref="A73:C73"/>
    <mergeCell ref="H82:J82"/>
    <mergeCell ref="B82:G82"/>
    <mergeCell ref="H81:J81"/>
    <mergeCell ref="B81:G81"/>
    <mergeCell ref="B80:G80"/>
    <mergeCell ref="A67:C67"/>
    <mergeCell ref="A66:C66"/>
    <mergeCell ref="A65:C65"/>
    <mergeCell ref="G70:G71"/>
    <mergeCell ref="D70:F70"/>
    <mergeCell ref="H70:J70"/>
    <mergeCell ref="A37:C37"/>
    <mergeCell ref="A34:C34"/>
    <mergeCell ref="A35:C36"/>
    <mergeCell ref="A71:C72"/>
    <mergeCell ref="A70:C70"/>
    <mergeCell ref="J35:J36"/>
    <mergeCell ref="A52:C52"/>
    <mergeCell ref="A49:C49"/>
    <mergeCell ref="A48:C48"/>
    <mergeCell ref="A47:C47"/>
    <mergeCell ref="A46:C46"/>
    <mergeCell ref="A44:C45"/>
    <mergeCell ref="A43:C43"/>
    <mergeCell ref="A64:C64"/>
    <mergeCell ref="A62:C63"/>
    <mergeCell ref="A61:C61"/>
    <mergeCell ref="A58:C58"/>
    <mergeCell ref="A40:C40"/>
    <mergeCell ref="A24:XFD24"/>
    <mergeCell ref="A22:XFD22"/>
    <mergeCell ref="H1:I2"/>
    <mergeCell ref="D43:F43"/>
    <mergeCell ref="H34:J34"/>
    <mergeCell ref="A1:D1"/>
    <mergeCell ref="A2:D2"/>
    <mergeCell ref="A3:D3"/>
    <mergeCell ref="H28:J28"/>
    <mergeCell ref="I29:I30"/>
    <mergeCell ref="D28:F28"/>
    <mergeCell ref="H43:J43"/>
    <mergeCell ref="A4:D4"/>
    <mergeCell ref="I35:I36"/>
    <mergeCell ref="H35:H36"/>
    <mergeCell ref="D34:F34"/>
    <mergeCell ref="G34:G35"/>
    <mergeCell ref="A19:O19"/>
    <mergeCell ref="A20:J20"/>
  </mergeCells>
  <hyperlinks>
    <hyperlink ref="A87:I87" location="'Accessories motorized '!A1" display="Accessories and Control Systems" xr:uid="{00000000-0004-0000-2800-000000000000}"/>
    <hyperlink ref="A89:I89" location="'Accessories motorized '!A1" display="Accessories and Control Systems" xr:uid="{00000000-0004-0000-2800-000001000000}"/>
    <hyperlink ref="A89:J89" location="'Systemy sterowania (diagram)'!A1" display="Sterowania do ekranów elektrycznych (schematy)" xr:uid="{00000000-0004-0000-2800-000004000000}"/>
    <hyperlink ref="H1" location="'List of Screen'!A1" display="List of Screen" xr:uid="{00000000-0004-0000-2800-000005000000}"/>
    <hyperlink ref="H1:I2" location="'Lista produktów'!A1" display="LISTA PRODUKTÓW" xr:uid="{00000000-0004-0000-2800-000006000000}"/>
  </hyperlinks>
  <pageMargins left="0.25" right="0.25" top="0.75" bottom="0.75" header="0.3" footer="0.3"/>
  <pageSetup paperSize="9" scale="39" orientation="landscape" horizontalDpi="4294967293" verticalDpi="4294967293" r:id="rId1"/>
  <rowBreaks count="2" manualBreakCount="2">
    <brk id="41" max="16383" man="1"/>
    <brk id="68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oglio25">
    <pageSetUpPr fitToPage="1"/>
  </sheetPr>
  <dimension ref="A1:T91"/>
  <sheetViews>
    <sheetView showGridLines="0" zoomScaleNormal="100" workbookViewId="0">
      <selection sqref="A1:F1"/>
    </sheetView>
  </sheetViews>
  <sheetFormatPr defaultColWidth="0" defaultRowHeight="14.4" zeroHeight="1" x14ac:dyDescent="0.3"/>
  <cols>
    <col min="1" max="2" width="10.6640625" style="2" customWidth="1"/>
    <col min="3" max="3" width="12.6640625" style="4" customWidth="1"/>
    <col min="4" max="5" width="12.6640625" style="2" customWidth="1"/>
    <col min="6" max="9" width="14.6640625" style="2" customWidth="1"/>
    <col min="10" max="12" width="12.6640625" style="2" customWidth="1"/>
    <col min="13" max="15" width="15.6640625" style="2" hidden="1" customWidth="1"/>
    <col min="16" max="16" width="2.33203125" style="2" hidden="1" customWidth="1"/>
    <col min="17" max="17" width="14.33203125" style="2" hidden="1" customWidth="1"/>
    <col min="18" max="18" width="13.6640625" style="2" hidden="1" customWidth="1"/>
    <col min="19" max="19" width="14.33203125" style="2" hidden="1" customWidth="1"/>
    <col min="20" max="20" width="13.44140625" style="2" hidden="1" customWidth="1"/>
    <col min="21" max="16384" width="11.44140625" style="2" hidden="1"/>
  </cols>
  <sheetData>
    <row r="1" spans="1:18" ht="15.9" customHeight="1" x14ac:dyDescent="0.3">
      <c r="A1" s="374" t="s">
        <v>310</v>
      </c>
      <c r="B1" s="374"/>
      <c r="C1" s="374"/>
      <c r="D1" s="374"/>
      <c r="E1" s="374"/>
      <c r="F1" s="374"/>
      <c r="I1" s="376" t="s">
        <v>157</v>
      </c>
      <c r="J1" s="376"/>
      <c r="L1" s="5"/>
      <c r="M1" s="5"/>
      <c r="N1" s="5"/>
      <c r="O1" s="1"/>
      <c r="P1" s="1"/>
      <c r="Q1" s="1"/>
      <c r="R1" s="1"/>
    </row>
    <row r="2" spans="1:18" ht="15.9" customHeight="1" x14ac:dyDescent="0.3">
      <c r="A2" s="374" t="s">
        <v>341</v>
      </c>
      <c r="B2" s="374"/>
      <c r="C2" s="374"/>
      <c r="D2" s="374"/>
      <c r="E2" s="374"/>
      <c r="F2" s="374"/>
      <c r="I2" s="376"/>
      <c r="J2" s="376"/>
    </row>
    <row r="3" spans="1:18" ht="15.9" customHeight="1" x14ac:dyDescent="0.3">
      <c r="A3" s="374" t="s">
        <v>342</v>
      </c>
      <c r="B3" s="374"/>
      <c r="C3" s="374"/>
      <c r="D3" s="374"/>
      <c r="E3" s="374"/>
      <c r="F3" s="374"/>
      <c r="G3" s="4"/>
      <c r="H3" s="17"/>
      <c r="I3" s="17"/>
    </row>
    <row r="4" spans="1:18" ht="15.9" customHeight="1" x14ac:dyDescent="0.3">
      <c r="A4" s="374" t="s">
        <v>355</v>
      </c>
      <c r="B4" s="374"/>
      <c r="C4" s="374"/>
      <c r="D4" s="374"/>
      <c r="E4" s="374"/>
      <c r="F4" s="374"/>
      <c r="G4" s="374"/>
      <c r="H4" s="17"/>
      <c r="I4" s="17"/>
    </row>
    <row r="5" spans="1:18" ht="15.9" customHeight="1" x14ac:dyDescent="0.3">
      <c r="A5" s="374" t="s">
        <v>356</v>
      </c>
      <c r="B5" s="374"/>
      <c r="C5" s="374"/>
      <c r="D5" s="374"/>
      <c r="E5" s="374"/>
      <c r="F5" s="374"/>
      <c r="G5" s="374"/>
      <c r="H5" s="17"/>
      <c r="I5" s="17"/>
    </row>
    <row r="6" spans="1:18" customFormat="1" ht="15.9" customHeight="1" x14ac:dyDescent="0.3">
      <c r="A6" s="107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</row>
    <row r="7" spans="1:18" customFormat="1" ht="15.9" customHeight="1" x14ac:dyDescent="0.3">
      <c r="A7" s="382" t="s">
        <v>339</v>
      </c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1:18" customFormat="1" ht="15.9" customHeight="1" x14ac:dyDescent="0.3">
      <c r="A8" s="375" t="s">
        <v>357</v>
      </c>
      <c r="B8" s="375"/>
      <c r="C8" s="375"/>
      <c r="D8" s="375"/>
      <c r="E8" s="375"/>
      <c r="F8" s="375"/>
      <c r="G8" s="375"/>
      <c r="H8" s="375"/>
      <c r="I8" s="375"/>
      <c r="J8" s="375"/>
      <c r="K8" s="375"/>
      <c r="L8" s="375"/>
    </row>
    <row r="9" spans="1:18" customFormat="1" ht="15.9" customHeight="1" x14ac:dyDescent="0.3">
      <c r="A9" s="375" t="s">
        <v>330</v>
      </c>
      <c r="B9" s="375"/>
      <c r="C9" s="375"/>
      <c r="D9" s="375"/>
      <c r="E9" s="375"/>
      <c r="F9" s="375"/>
      <c r="G9" s="375"/>
      <c r="H9" s="375"/>
      <c r="I9" s="375"/>
      <c r="J9" s="375"/>
      <c r="K9" s="375"/>
      <c r="L9" s="375"/>
    </row>
    <row r="10" spans="1:18" customFormat="1" ht="15.9" customHeight="1" x14ac:dyDescent="0.3">
      <c r="A10" s="375" t="s">
        <v>358</v>
      </c>
      <c r="B10" s="375"/>
      <c r="C10" s="375"/>
      <c r="D10" s="375"/>
      <c r="E10" s="375"/>
      <c r="F10" s="375"/>
      <c r="G10" s="375"/>
      <c r="H10" s="375"/>
      <c r="I10" s="375"/>
      <c r="J10" s="375"/>
      <c r="K10" s="375"/>
      <c r="L10" s="375"/>
    </row>
    <row r="11" spans="1:18" customFormat="1" ht="15.9" customHeight="1" x14ac:dyDescent="0.3">
      <c r="A11" s="375" t="s">
        <v>319</v>
      </c>
      <c r="B11" s="375"/>
      <c r="C11" s="375"/>
      <c r="D11" s="375"/>
      <c r="E11" s="375"/>
      <c r="F11" s="375"/>
      <c r="G11" s="375"/>
      <c r="H11" s="375"/>
      <c r="I11" s="375"/>
      <c r="J11" s="375"/>
      <c r="K11" s="375"/>
      <c r="L11" s="375"/>
    </row>
    <row r="12" spans="1:18" customFormat="1" ht="15.9" customHeight="1" x14ac:dyDescent="0.3">
      <c r="A12" s="375" t="s">
        <v>165</v>
      </c>
      <c r="B12" s="375"/>
      <c r="C12" s="375"/>
      <c r="D12" s="375"/>
      <c r="E12" s="375"/>
      <c r="F12" s="375"/>
      <c r="G12" s="375"/>
      <c r="H12" s="375"/>
      <c r="I12" s="375"/>
      <c r="J12" s="375"/>
      <c r="K12" s="375"/>
      <c r="L12" s="375"/>
    </row>
    <row r="13" spans="1:18" customFormat="1" ht="15.9" customHeight="1" x14ac:dyDescent="0.3">
      <c r="A13" s="375" t="s">
        <v>960</v>
      </c>
      <c r="B13" s="375"/>
      <c r="C13" s="375"/>
      <c r="D13" s="375"/>
      <c r="E13" s="375"/>
      <c r="F13" s="375"/>
      <c r="G13" s="375"/>
      <c r="H13" s="375"/>
      <c r="I13" s="375"/>
      <c r="J13" s="375"/>
      <c r="K13" s="375"/>
      <c r="L13" s="375"/>
    </row>
    <row r="14" spans="1:18" customFormat="1" ht="15.9" customHeight="1" x14ac:dyDescent="0.3">
      <c r="A14" s="375" t="s">
        <v>961</v>
      </c>
      <c r="B14" s="375"/>
      <c r="C14" s="375"/>
      <c r="D14" s="375"/>
      <c r="E14" s="375"/>
      <c r="F14" s="375"/>
      <c r="G14" s="375"/>
      <c r="H14" s="375"/>
      <c r="I14" s="375"/>
      <c r="J14" s="375"/>
      <c r="K14" s="375"/>
      <c r="L14" s="375"/>
    </row>
    <row r="15" spans="1:18" customFormat="1" ht="15.9" customHeight="1" x14ac:dyDescent="0.3">
      <c r="A15" s="375" t="s">
        <v>166</v>
      </c>
      <c r="B15" s="375"/>
      <c r="C15" s="375"/>
      <c r="D15" s="375"/>
      <c r="E15" s="375"/>
      <c r="F15" s="375"/>
      <c r="G15" s="375"/>
      <c r="H15" s="375"/>
      <c r="I15" s="375"/>
      <c r="J15" s="375"/>
      <c r="K15" s="375"/>
      <c r="L15" s="375"/>
    </row>
    <row r="16" spans="1:18" customFormat="1" ht="15.9" customHeight="1" x14ac:dyDescent="0.3">
      <c r="A16" s="375" t="s">
        <v>320</v>
      </c>
      <c r="B16" s="375"/>
      <c r="C16" s="375"/>
      <c r="D16" s="375"/>
      <c r="E16" s="375"/>
      <c r="F16" s="375"/>
      <c r="G16" s="375"/>
      <c r="H16" s="375"/>
      <c r="I16" s="375"/>
      <c r="J16" s="375"/>
      <c r="K16" s="375"/>
      <c r="L16" s="375"/>
    </row>
    <row r="17" spans="1:17" customFormat="1" ht="15.9" customHeight="1" x14ac:dyDescent="0.3">
      <c r="A17" s="467" t="s">
        <v>250</v>
      </c>
      <c r="B17" s="467"/>
      <c r="C17" s="467"/>
      <c r="D17" s="467"/>
      <c r="E17" s="467"/>
      <c r="F17" s="467"/>
      <c r="G17" s="467"/>
      <c r="H17" s="467"/>
      <c r="I17" s="467"/>
      <c r="J17" s="467"/>
      <c r="K17" s="467"/>
      <c r="L17" s="467"/>
    </row>
    <row r="18" spans="1:17" customFormat="1" ht="15.9" customHeight="1" x14ac:dyDescent="0.3">
      <c r="A18" s="375" t="s">
        <v>218</v>
      </c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</row>
    <row r="19" spans="1:17" customFormat="1" ht="15.9" customHeight="1" x14ac:dyDescent="0.3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</row>
    <row r="20" spans="1:17" customFormat="1" ht="15.9" customHeight="1" x14ac:dyDescent="0.3">
      <c r="A20" s="332" t="s">
        <v>1113</v>
      </c>
      <c r="B20" s="332"/>
      <c r="C20" s="332"/>
      <c r="D20" s="332"/>
      <c r="E20" s="332"/>
      <c r="F20" s="332"/>
      <c r="G20" s="332"/>
      <c r="H20" s="332"/>
      <c r="I20" s="332"/>
      <c r="J20" s="332"/>
      <c r="K20" s="332"/>
      <c r="L20" s="332"/>
      <c r="M20" s="332"/>
      <c r="N20" s="332"/>
      <c r="O20" s="332"/>
    </row>
    <row r="21" spans="1:17" customFormat="1" ht="15.9" customHeight="1" x14ac:dyDescent="0.3">
      <c r="A21" s="332" t="s">
        <v>1114</v>
      </c>
      <c r="B21" s="332"/>
      <c r="C21" s="332"/>
      <c r="D21" s="332"/>
      <c r="E21" s="332"/>
      <c r="F21" s="332"/>
      <c r="G21" s="332"/>
      <c r="H21" s="332"/>
      <c r="I21" s="332"/>
      <c r="J21" s="332"/>
      <c r="K21" s="49"/>
      <c r="L21" s="49"/>
      <c r="M21" s="49"/>
      <c r="N21" s="49"/>
      <c r="O21" s="49"/>
    </row>
    <row r="22" spans="1:17" customFormat="1" ht="15.9" customHeight="1" x14ac:dyDescent="0.3">
      <c r="A22" s="265"/>
      <c r="B22" s="265"/>
      <c r="C22" s="265"/>
      <c r="D22" s="265"/>
      <c r="E22" s="265"/>
      <c r="F22" s="265"/>
      <c r="G22" s="265"/>
      <c r="H22" s="265"/>
      <c r="I22" s="265"/>
      <c r="J22" s="265"/>
      <c r="K22" s="49"/>
      <c r="L22" s="49"/>
      <c r="M22" s="49"/>
      <c r="N22" s="49"/>
      <c r="O22" s="49"/>
    </row>
    <row r="23" spans="1:17" s="99" customFormat="1" ht="15.9" customHeight="1" x14ac:dyDescent="0.3">
      <c r="A23" s="396" t="s">
        <v>359</v>
      </c>
      <c r="B23" s="396"/>
      <c r="C23" s="396"/>
      <c r="D23" s="396"/>
      <c r="E23" s="396"/>
      <c r="F23" s="396"/>
      <c r="G23" s="396"/>
      <c r="H23" s="396"/>
      <c r="I23" s="396"/>
      <c r="J23" s="396"/>
      <c r="K23" s="396"/>
    </row>
    <row r="24" spans="1:17" customFormat="1" ht="15.9" customHeight="1" x14ac:dyDescent="0.3">
      <c r="A24" s="348" t="s">
        <v>251</v>
      </c>
      <c r="B24" s="348"/>
      <c r="C24" s="348"/>
      <c r="D24" s="348"/>
      <c r="E24" s="348"/>
      <c r="F24" s="348"/>
      <c r="G24" s="348"/>
      <c r="H24" s="348"/>
      <c r="I24" s="348"/>
      <c r="J24" s="348"/>
      <c r="K24" s="348"/>
      <c r="L24" s="348"/>
    </row>
    <row r="25" spans="1:17" customFormat="1" ht="15.9" customHeight="1" x14ac:dyDescent="0.3">
      <c r="A25" s="107"/>
      <c r="B25" s="107"/>
      <c r="C25" s="107"/>
      <c r="D25" s="107"/>
      <c r="E25" s="107"/>
      <c r="F25" s="107"/>
      <c r="G25" s="107"/>
      <c r="H25" s="107"/>
      <c r="I25" s="107"/>
      <c r="J25" s="107"/>
      <c r="K25" s="107"/>
      <c r="L25" s="107"/>
    </row>
    <row r="26" spans="1:17" ht="15.9" customHeight="1" x14ac:dyDescent="0.3">
      <c r="A26" s="338" t="s">
        <v>172</v>
      </c>
      <c r="B26" s="339"/>
      <c r="C26" s="343" t="s">
        <v>173</v>
      </c>
      <c r="D26" s="344"/>
      <c r="E26" s="345"/>
      <c r="F26" s="346" t="s">
        <v>174</v>
      </c>
      <c r="G26" s="338" t="s">
        <v>255</v>
      </c>
      <c r="H26" s="340"/>
      <c r="I26" s="340"/>
      <c r="J26" s="338" t="s">
        <v>221</v>
      </c>
      <c r="K26" s="340"/>
      <c r="L26" s="339"/>
    </row>
    <row r="27" spans="1:17" ht="15.9" customHeight="1" x14ac:dyDescent="0.3">
      <c r="A27" s="350" t="s">
        <v>189</v>
      </c>
      <c r="B27" s="351"/>
      <c r="C27" s="37" t="s">
        <v>176</v>
      </c>
      <c r="D27" s="37" t="s">
        <v>177</v>
      </c>
      <c r="E27" s="37" t="s">
        <v>178</v>
      </c>
      <c r="F27" s="347"/>
      <c r="G27" s="346" t="s">
        <v>179</v>
      </c>
      <c r="H27" s="394" t="s">
        <v>184</v>
      </c>
      <c r="I27" s="346" t="s">
        <v>185</v>
      </c>
      <c r="J27" s="424" t="s">
        <v>222</v>
      </c>
      <c r="K27" s="461"/>
      <c r="L27" s="462"/>
    </row>
    <row r="28" spans="1:17" ht="15.9" customHeight="1" x14ac:dyDescent="0.3">
      <c r="A28" s="352"/>
      <c r="B28" s="353"/>
      <c r="C28" s="34" t="s">
        <v>186</v>
      </c>
      <c r="D28" s="34" t="s">
        <v>187</v>
      </c>
      <c r="E28" s="35" t="s">
        <v>186</v>
      </c>
      <c r="F28" s="35" t="s">
        <v>186</v>
      </c>
      <c r="G28" s="342"/>
      <c r="H28" s="380"/>
      <c r="I28" s="342"/>
      <c r="J28" s="416"/>
      <c r="K28" s="463"/>
      <c r="L28" s="464"/>
    </row>
    <row r="29" spans="1:17" ht="15.9" customHeight="1" x14ac:dyDescent="0.3">
      <c r="A29" s="336">
        <v>4640</v>
      </c>
      <c r="B29" s="337"/>
      <c r="C29" s="29">
        <v>4640</v>
      </c>
      <c r="D29" s="29">
        <v>229</v>
      </c>
      <c r="E29" s="29">
        <v>3489</v>
      </c>
      <c r="F29" s="20">
        <v>5100</v>
      </c>
      <c r="G29" s="224">
        <v>13089</v>
      </c>
      <c r="H29" s="224">
        <v>14155</v>
      </c>
      <c r="I29" s="224">
        <v>22648</v>
      </c>
      <c r="J29" s="458">
        <v>473</v>
      </c>
      <c r="K29" s="459"/>
      <c r="L29" s="460"/>
    </row>
    <row r="30" spans="1:17" ht="15.9" customHeight="1" x14ac:dyDescent="0.3">
      <c r="A30" s="336">
        <v>5140</v>
      </c>
      <c r="B30" s="337"/>
      <c r="C30" s="29">
        <v>5140</v>
      </c>
      <c r="D30" s="29">
        <v>253</v>
      </c>
      <c r="E30" s="29">
        <v>3865</v>
      </c>
      <c r="F30" s="20">
        <v>5600</v>
      </c>
      <c r="G30" s="224">
        <v>14108</v>
      </c>
      <c r="H30" s="224">
        <v>15303</v>
      </c>
      <c r="I30" s="224">
        <v>24875</v>
      </c>
      <c r="J30" s="458">
        <v>520</v>
      </c>
      <c r="K30" s="459"/>
      <c r="L30" s="460"/>
    </row>
    <row r="31" spans="1:17" ht="15.9" customHeight="1" x14ac:dyDescent="0.3">
      <c r="A31" s="336">
        <v>5640</v>
      </c>
      <c r="B31" s="337"/>
      <c r="C31" s="29">
        <v>5640</v>
      </c>
      <c r="D31" s="29">
        <v>278</v>
      </c>
      <c r="E31" s="29">
        <v>4241</v>
      </c>
      <c r="F31" s="20">
        <v>6100</v>
      </c>
      <c r="G31" s="224">
        <v>15510</v>
      </c>
      <c r="H31" s="224">
        <v>16852</v>
      </c>
      <c r="I31" s="224">
        <v>27524</v>
      </c>
      <c r="J31" s="458">
        <v>568</v>
      </c>
      <c r="K31" s="459"/>
      <c r="L31" s="460"/>
    </row>
    <row r="32" spans="1:17" ht="15.9" customHeight="1" x14ac:dyDescent="0.3">
      <c r="A32" s="19"/>
      <c r="B32" s="19"/>
      <c r="C32" s="19"/>
      <c r="D32" s="19"/>
      <c r="E32" s="19"/>
      <c r="F32" s="23"/>
      <c r="G32" s="233"/>
      <c r="H32" s="233"/>
      <c r="I32" s="233"/>
      <c r="J32" s="7"/>
      <c r="K32" s="7"/>
      <c r="L32" s="7"/>
      <c r="M32" s="7"/>
      <c r="N32" s="10"/>
      <c r="O32" s="10"/>
      <c r="P32" s="10"/>
      <c r="Q32" s="10"/>
    </row>
    <row r="33" spans="1:13" ht="15.9" customHeight="1" x14ac:dyDescent="0.3">
      <c r="C33" s="2"/>
      <c r="G33" s="234"/>
      <c r="H33" s="234"/>
      <c r="I33" s="234"/>
    </row>
    <row r="34" spans="1:13" ht="15.9" customHeight="1" x14ac:dyDescent="0.3">
      <c r="A34" s="338" t="s">
        <v>172</v>
      </c>
      <c r="B34" s="339"/>
      <c r="C34" s="343" t="s">
        <v>173</v>
      </c>
      <c r="D34" s="344"/>
      <c r="E34" s="345"/>
      <c r="F34" s="346" t="s">
        <v>174</v>
      </c>
      <c r="G34" s="473" t="s">
        <v>255</v>
      </c>
      <c r="H34" s="474"/>
      <c r="I34" s="474"/>
      <c r="J34" s="338" t="s">
        <v>221</v>
      </c>
      <c r="K34" s="340"/>
      <c r="L34" s="339"/>
      <c r="M34" s="7"/>
    </row>
    <row r="35" spans="1:13" ht="15.9" customHeight="1" x14ac:dyDescent="0.3">
      <c r="A35" s="350" t="s">
        <v>191</v>
      </c>
      <c r="B35" s="351"/>
      <c r="C35" s="37" t="s">
        <v>176</v>
      </c>
      <c r="D35" s="37" t="s">
        <v>177</v>
      </c>
      <c r="E35" s="37" t="s">
        <v>178</v>
      </c>
      <c r="F35" s="347"/>
      <c r="G35" s="430" t="s">
        <v>179</v>
      </c>
      <c r="H35" s="475" t="s">
        <v>184</v>
      </c>
      <c r="I35" s="430" t="s">
        <v>185</v>
      </c>
      <c r="J35" s="424" t="s">
        <v>222</v>
      </c>
      <c r="K35" s="461"/>
      <c r="L35" s="462"/>
    </row>
    <row r="36" spans="1:13" ht="15.9" customHeight="1" x14ac:dyDescent="0.3">
      <c r="A36" s="352"/>
      <c r="B36" s="353"/>
      <c r="C36" s="34" t="s">
        <v>186</v>
      </c>
      <c r="D36" s="34" t="s">
        <v>187</v>
      </c>
      <c r="E36" s="35" t="s">
        <v>186</v>
      </c>
      <c r="F36" s="35" t="s">
        <v>186</v>
      </c>
      <c r="G36" s="434"/>
      <c r="H36" s="476"/>
      <c r="I36" s="434"/>
      <c r="J36" s="416"/>
      <c r="K36" s="463"/>
      <c r="L36" s="464"/>
    </row>
    <row r="37" spans="1:13" ht="15.9" customHeight="1" x14ac:dyDescent="0.3">
      <c r="A37" s="336">
        <v>4640</v>
      </c>
      <c r="B37" s="337"/>
      <c r="C37" s="29">
        <v>4640</v>
      </c>
      <c r="D37" s="29">
        <v>215</v>
      </c>
      <c r="E37" s="29">
        <v>2900</v>
      </c>
      <c r="F37" s="20">
        <v>5100</v>
      </c>
      <c r="G37" s="224">
        <v>13089</v>
      </c>
      <c r="H37" s="224">
        <v>14155</v>
      </c>
      <c r="I37" s="224">
        <v>22648</v>
      </c>
      <c r="J37" s="458">
        <v>473</v>
      </c>
      <c r="K37" s="459"/>
      <c r="L37" s="460"/>
    </row>
    <row r="38" spans="1:13" ht="15.9" customHeight="1" x14ac:dyDescent="0.3">
      <c r="A38" s="336">
        <v>5140</v>
      </c>
      <c r="B38" s="337"/>
      <c r="C38" s="29">
        <v>5140</v>
      </c>
      <c r="D38" s="29">
        <v>239</v>
      </c>
      <c r="E38" s="29">
        <v>3213</v>
      </c>
      <c r="F38" s="20">
        <v>5600</v>
      </c>
      <c r="G38" s="224">
        <v>14108</v>
      </c>
      <c r="H38" s="224">
        <v>15303</v>
      </c>
      <c r="I38" s="224">
        <v>24875</v>
      </c>
      <c r="J38" s="458">
        <v>520</v>
      </c>
      <c r="K38" s="459"/>
      <c r="L38" s="460"/>
    </row>
    <row r="39" spans="1:13" ht="15.9" customHeight="1" x14ac:dyDescent="0.3">
      <c r="A39" s="336">
        <v>5640</v>
      </c>
      <c r="B39" s="337"/>
      <c r="C39" s="29">
        <v>5640</v>
      </c>
      <c r="D39" s="26">
        <v>275</v>
      </c>
      <c r="E39" s="29">
        <v>3525</v>
      </c>
      <c r="F39" s="20">
        <v>6100</v>
      </c>
      <c r="G39" s="224">
        <v>15510</v>
      </c>
      <c r="H39" s="224">
        <v>16852</v>
      </c>
      <c r="I39" s="224">
        <v>27524</v>
      </c>
      <c r="J39" s="458">
        <v>568</v>
      </c>
      <c r="K39" s="459"/>
      <c r="L39" s="460"/>
    </row>
    <row r="40" spans="1:13" ht="15.9" customHeight="1" x14ac:dyDescent="0.3">
      <c r="C40" s="2"/>
      <c r="G40" s="234"/>
      <c r="H40" s="234"/>
      <c r="I40" s="234"/>
    </row>
    <row r="41" spans="1:13" ht="15.9" customHeight="1" x14ac:dyDescent="0.3">
      <c r="C41" s="2"/>
      <c r="G41" s="234"/>
      <c r="H41" s="234"/>
      <c r="I41" s="234"/>
    </row>
    <row r="42" spans="1:13" ht="15.9" customHeight="1" x14ac:dyDescent="0.3">
      <c r="A42" s="338" t="s">
        <v>172</v>
      </c>
      <c r="B42" s="339"/>
      <c r="C42" s="343" t="s">
        <v>173</v>
      </c>
      <c r="D42" s="344"/>
      <c r="E42" s="345"/>
      <c r="F42" s="346" t="s">
        <v>174</v>
      </c>
      <c r="G42" s="473" t="s">
        <v>255</v>
      </c>
      <c r="H42" s="474"/>
      <c r="I42" s="474"/>
      <c r="J42" s="338" t="s">
        <v>221</v>
      </c>
      <c r="K42" s="340"/>
      <c r="L42" s="339"/>
    </row>
    <row r="43" spans="1:13" ht="15.9" customHeight="1" x14ac:dyDescent="0.3">
      <c r="A43" s="350" t="s">
        <v>192</v>
      </c>
      <c r="B43" s="351"/>
      <c r="C43" s="37" t="s">
        <v>176</v>
      </c>
      <c r="D43" s="37" t="s">
        <v>177</v>
      </c>
      <c r="E43" s="37" t="s">
        <v>178</v>
      </c>
      <c r="F43" s="347"/>
      <c r="G43" s="430" t="s">
        <v>179</v>
      </c>
      <c r="H43" s="475" t="s">
        <v>184</v>
      </c>
      <c r="I43" s="430" t="s">
        <v>185</v>
      </c>
      <c r="J43" s="424" t="s">
        <v>222</v>
      </c>
      <c r="K43" s="461"/>
      <c r="L43" s="462"/>
    </row>
    <row r="44" spans="1:13" ht="15.9" customHeight="1" x14ac:dyDescent="0.3">
      <c r="A44" s="352"/>
      <c r="B44" s="353"/>
      <c r="C44" s="34" t="s">
        <v>186</v>
      </c>
      <c r="D44" s="34" t="s">
        <v>187</v>
      </c>
      <c r="E44" s="35" t="s">
        <v>186</v>
      </c>
      <c r="F44" s="35" t="s">
        <v>186</v>
      </c>
      <c r="G44" s="434"/>
      <c r="H44" s="476"/>
      <c r="I44" s="434"/>
      <c r="J44" s="416"/>
      <c r="K44" s="463"/>
      <c r="L44" s="464"/>
    </row>
    <row r="45" spans="1:13" ht="15.9" customHeight="1" x14ac:dyDescent="0.3">
      <c r="A45" s="336">
        <v>4640</v>
      </c>
      <c r="B45" s="337"/>
      <c r="C45" s="29">
        <v>4640</v>
      </c>
      <c r="D45" s="29">
        <v>210</v>
      </c>
      <c r="E45" s="29">
        <v>2607</v>
      </c>
      <c r="F45" s="20">
        <v>5100</v>
      </c>
      <c r="G45" s="224">
        <v>13089</v>
      </c>
      <c r="H45" s="224">
        <v>14155</v>
      </c>
      <c r="I45" s="224">
        <v>22648</v>
      </c>
      <c r="J45" s="458">
        <v>473</v>
      </c>
      <c r="K45" s="459"/>
      <c r="L45" s="460"/>
    </row>
    <row r="46" spans="1:13" ht="15.9" customHeight="1" x14ac:dyDescent="0.3">
      <c r="A46" s="336">
        <v>5140</v>
      </c>
      <c r="B46" s="337"/>
      <c r="C46" s="29">
        <v>5140</v>
      </c>
      <c r="D46" s="29">
        <v>232</v>
      </c>
      <c r="E46" s="29">
        <v>2888</v>
      </c>
      <c r="F46" s="20">
        <v>5600</v>
      </c>
      <c r="G46" s="224">
        <v>14108</v>
      </c>
      <c r="H46" s="224">
        <v>15303</v>
      </c>
      <c r="I46" s="224">
        <v>24875</v>
      </c>
      <c r="J46" s="458">
        <v>520</v>
      </c>
      <c r="K46" s="459"/>
      <c r="L46" s="460"/>
    </row>
    <row r="47" spans="1:13" ht="15.9" customHeight="1" x14ac:dyDescent="0.3">
      <c r="A47" s="336">
        <v>5640</v>
      </c>
      <c r="B47" s="337"/>
      <c r="C47" s="29">
        <v>5640</v>
      </c>
      <c r="D47" s="29">
        <v>255</v>
      </c>
      <c r="E47" s="29">
        <v>3169</v>
      </c>
      <c r="F47" s="20">
        <v>6100</v>
      </c>
      <c r="G47" s="224">
        <v>15510</v>
      </c>
      <c r="H47" s="224">
        <v>16852</v>
      </c>
      <c r="I47" s="224">
        <v>27524</v>
      </c>
      <c r="J47" s="458">
        <v>568</v>
      </c>
      <c r="K47" s="459"/>
      <c r="L47" s="460"/>
    </row>
    <row r="48" spans="1:13" ht="15.9" customHeight="1" x14ac:dyDescent="0.3">
      <c r="C48" s="2"/>
      <c r="G48" s="234"/>
      <c r="H48" s="234"/>
      <c r="I48" s="234"/>
    </row>
    <row r="49" spans="1:12" ht="15.9" customHeight="1" x14ac:dyDescent="0.3">
      <c r="C49" s="2"/>
      <c r="G49" s="234"/>
      <c r="H49" s="234"/>
      <c r="I49" s="234"/>
    </row>
    <row r="50" spans="1:12" ht="15.9" customHeight="1" x14ac:dyDescent="0.3">
      <c r="A50" s="338" t="s">
        <v>172</v>
      </c>
      <c r="B50" s="339"/>
      <c r="C50" s="343" t="s">
        <v>173</v>
      </c>
      <c r="D50" s="344"/>
      <c r="E50" s="345"/>
      <c r="F50" s="346" t="s">
        <v>174</v>
      </c>
      <c r="G50" s="473" t="s">
        <v>255</v>
      </c>
      <c r="H50" s="474"/>
      <c r="I50" s="474"/>
      <c r="J50" s="338" t="s">
        <v>221</v>
      </c>
      <c r="K50" s="340"/>
      <c r="L50" s="339"/>
    </row>
    <row r="51" spans="1:12" ht="15.9" customHeight="1" x14ac:dyDescent="0.3">
      <c r="A51" s="350" t="s">
        <v>360</v>
      </c>
      <c r="B51" s="351"/>
      <c r="C51" s="37" t="s">
        <v>176</v>
      </c>
      <c r="D51" s="37" t="s">
        <v>177</v>
      </c>
      <c r="E51" s="37" t="s">
        <v>178</v>
      </c>
      <c r="F51" s="347"/>
      <c r="G51" s="430" t="s">
        <v>179</v>
      </c>
      <c r="H51" s="475" t="s">
        <v>184</v>
      </c>
      <c r="I51" s="430" t="s">
        <v>185</v>
      </c>
      <c r="J51" s="424" t="s">
        <v>222</v>
      </c>
      <c r="K51" s="461"/>
      <c r="L51" s="462"/>
    </row>
    <row r="52" spans="1:12" ht="15.9" customHeight="1" x14ac:dyDescent="0.3">
      <c r="A52" s="352"/>
      <c r="B52" s="353"/>
      <c r="C52" s="34" t="s">
        <v>186</v>
      </c>
      <c r="D52" s="34" t="s">
        <v>187</v>
      </c>
      <c r="E52" s="35" t="s">
        <v>186</v>
      </c>
      <c r="F52" s="35" t="s">
        <v>186</v>
      </c>
      <c r="G52" s="434"/>
      <c r="H52" s="476"/>
      <c r="I52" s="434"/>
      <c r="J52" s="416"/>
      <c r="K52" s="463"/>
      <c r="L52" s="464"/>
    </row>
    <row r="53" spans="1:12" ht="15.9" customHeight="1" x14ac:dyDescent="0.3">
      <c r="A53" s="336">
        <v>4640</v>
      </c>
      <c r="B53" s="337"/>
      <c r="C53" s="29">
        <v>4640</v>
      </c>
      <c r="D53" s="29">
        <v>199</v>
      </c>
      <c r="E53" s="29">
        <v>1974</v>
      </c>
      <c r="F53" s="20">
        <v>5100</v>
      </c>
      <c r="G53" s="223">
        <v>13089</v>
      </c>
      <c r="H53" s="223">
        <v>14155</v>
      </c>
      <c r="I53" s="223">
        <v>22648</v>
      </c>
      <c r="J53" s="458">
        <v>473</v>
      </c>
      <c r="K53" s="459"/>
      <c r="L53" s="460"/>
    </row>
    <row r="54" spans="1:12" ht="15.9" customHeight="1" x14ac:dyDescent="0.3">
      <c r="A54" s="336">
        <v>5140</v>
      </c>
      <c r="B54" s="337"/>
      <c r="C54" s="29">
        <v>5140</v>
      </c>
      <c r="D54" s="29">
        <v>220</v>
      </c>
      <c r="E54" s="29">
        <v>2187</v>
      </c>
      <c r="F54" s="20">
        <v>5600</v>
      </c>
      <c r="G54" s="224">
        <v>14108</v>
      </c>
      <c r="H54" s="223">
        <v>15303</v>
      </c>
      <c r="I54" s="224">
        <v>24875</v>
      </c>
      <c r="J54" s="458">
        <v>520</v>
      </c>
      <c r="K54" s="459"/>
      <c r="L54" s="460"/>
    </row>
    <row r="55" spans="1:12" ht="15.9" customHeight="1" x14ac:dyDescent="0.3">
      <c r="A55" s="336">
        <v>5640</v>
      </c>
      <c r="B55" s="337"/>
      <c r="C55" s="29">
        <v>5640</v>
      </c>
      <c r="D55" s="29">
        <v>241</v>
      </c>
      <c r="E55" s="29">
        <v>2400</v>
      </c>
      <c r="F55" s="20">
        <v>6100</v>
      </c>
      <c r="G55" s="224">
        <v>15510</v>
      </c>
      <c r="H55" s="224">
        <v>16852</v>
      </c>
      <c r="I55" s="224">
        <v>27524</v>
      </c>
      <c r="J55" s="458">
        <v>568</v>
      </c>
      <c r="K55" s="459"/>
      <c r="L55" s="460"/>
    </row>
    <row r="56" spans="1:12" ht="15.9" customHeight="1" x14ac:dyDescent="0.3">
      <c r="C56" s="2"/>
      <c r="G56" s="234"/>
      <c r="H56" s="234"/>
      <c r="I56" s="234"/>
    </row>
    <row r="57" spans="1:12" ht="15.9" customHeight="1" x14ac:dyDescent="0.3">
      <c r="C57" s="2"/>
      <c r="G57" s="234"/>
      <c r="H57" s="234"/>
      <c r="I57" s="234"/>
    </row>
    <row r="58" spans="1:12" ht="15.9" customHeight="1" x14ac:dyDescent="0.3">
      <c r="A58" s="338" t="s">
        <v>172</v>
      </c>
      <c r="B58" s="339"/>
      <c r="C58" s="343" t="s">
        <v>173</v>
      </c>
      <c r="D58" s="344"/>
      <c r="E58" s="345"/>
      <c r="F58" s="346" t="s">
        <v>174</v>
      </c>
      <c r="G58" s="473" t="s">
        <v>255</v>
      </c>
      <c r="H58" s="474"/>
      <c r="I58" s="474"/>
      <c r="J58" s="338" t="s">
        <v>221</v>
      </c>
      <c r="K58" s="340"/>
      <c r="L58" s="339"/>
    </row>
    <row r="59" spans="1:12" ht="15.9" customHeight="1" x14ac:dyDescent="0.3">
      <c r="A59" s="350" t="s">
        <v>557</v>
      </c>
      <c r="B59" s="351"/>
      <c r="C59" s="37" t="s">
        <v>176</v>
      </c>
      <c r="D59" s="37" t="s">
        <v>177</v>
      </c>
      <c r="E59" s="37" t="s">
        <v>178</v>
      </c>
      <c r="F59" s="347"/>
      <c r="G59" s="430" t="s">
        <v>179</v>
      </c>
      <c r="H59" s="475" t="s">
        <v>184</v>
      </c>
      <c r="I59" s="430" t="s">
        <v>185</v>
      </c>
      <c r="J59" s="424" t="s">
        <v>222</v>
      </c>
      <c r="K59" s="461"/>
      <c r="L59" s="462"/>
    </row>
    <row r="60" spans="1:12" ht="15.9" customHeight="1" x14ac:dyDescent="0.3">
      <c r="A60" s="352"/>
      <c r="B60" s="353"/>
      <c r="C60" s="34" t="s">
        <v>186</v>
      </c>
      <c r="D60" s="34" t="s">
        <v>187</v>
      </c>
      <c r="E60" s="35" t="s">
        <v>186</v>
      </c>
      <c r="F60" s="35" t="s">
        <v>186</v>
      </c>
      <c r="G60" s="434"/>
      <c r="H60" s="476"/>
      <c r="I60" s="434"/>
      <c r="J60" s="416"/>
      <c r="K60" s="463"/>
      <c r="L60" s="464"/>
    </row>
    <row r="61" spans="1:12" ht="15.9" customHeight="1" x14ac:dyDescent="0.3">
      <c r="A61" s="336">
        <v>4640</v>
      </c>
      <c r="B61" s="337"/>
      <c r="C61" s="29">
        <v>4640</v>
      </c>
      <c r="D61" s="29">
        <v>198</v>
      </c>
      <c r="E61" s="29">
        <v>1933</v>
      </c>
      <c r="F61" s="20">
        <v>5100</v>
      </c>
      <c r="G61" s="223">
        <v>13089</v>
      </c>
      <c r="H61" s="223">
        <v>14155</v>
      </c>
      <c r="I61" s="223">
        <v>22648</v>
      </c>
      <c r="J61" s="458">
        <v>473</v>
      </c>
      <c r="K61" s="459"/>
      <c r="L61" s="460"/>
    </row>
    <row r="62" spans="1:12" ht="15.9" customHeight="1" x14ac:dyDescent="0.3">
      <c r="A62" s="336">
        <v>5140</v>
      </c>
      <c r="B62" s="337"/>
      <c r="C62" s="29">
        <v>5140</v>
      </c>
      <c r="D62" s="29">
        <v>219</v>
      </c>
      <c r="E62" s="29">
        <v>2142</v>
      </c>
      <c r="F62" s="20">
        <v>5600</v>
      </c>
      <c r="G62" s="224">
        <v>14108</v>
      </c>
      <c r="H62" s="223">
        <v>15303</v>
      </c>
      <c r="I62" s="224">
        <v>24875</v>
      </c>
      <c r="J62" s="458">
        <v>520</v>
      </c>
      <c r="K62" s="459"/>
      <c r="L62" s="460"/>
    </row>
    <row r="63" spans="1:12" ht="15.9" customHeight="1" x14ac:dyDescent="0.3">
      <c r="A63" s="336">
        <v>5640</v>
      </c>
      <c r="B63" s="337"/>
      <c r="C63" s="29">
        <v>5640</v>
      </c>
      <c r="D63" s="29">
        <v>241</v>
      </c>
      <c r="E63" s="29">
        <v>2350</v>
      </c>
      <c r="F63" s="20">
        <v>6100</v>
      </c>
      <c r="G63" s="224">
        <v>15510</v>
      </c>
      <c r="H63" s="224">
        <v>16852</v>
      </c>
      <c r="I63" s="224">
        <v>27524</v>
      </c>
      <c r="J63" s="458">
        <v>568</v>
      </c>
      <c r="K63" s="459"/>
      <c r="L63" s="460"/>
    </row>
    <row r="64" spans="1:12" ht="15.9" customHeight="1" x14ac:dyDescent="0.3"/>
    <row r="65" spans="1:12" ht="15.9" customHeight="1" x14ac:dyDescent="0.3"/>
    <row r="66" spans="1:12" ht="15.9" customHeight="1" x14ac:dyDescent="0.3">
      <c r="A66" s="384" t="s">
        <v>931</v>
      </c>
      <c r="B66" s="384"/>
      <c r="C66" s="384"/>
      <c r="D66" s="384"/>
      <c r="E66" s="384"/>
      <c r="F66" s="384"/>
      <c r="G66" s="384"/>
      <c r="H66" s="384"/>
      <c r="I66" s="384"/>
      <c r="J66" s="384"/>
      <c r="K66" s="384"/>
      <c r="L66" s="384"/>
    </row>
    <row r="67" spans="1:12" ht="15.9" customHeight="1" x14ac:dyDescent="0.3">
      <c r="A67" s="44" t="s">
        <v>361</v>
      </c>
      <c r="B67" s="470" t="s">
        <v>196</v>
      </c>
      <c r="C67" s="471"/>
      <c r="D67" s="471"/>
      <c r="E67" s="471"/>
      <c r="F67" s="471"/>
      <c r="G67" s="471"/>
      <c r="H67" s="472"/>
      <c r="I67" s="468" t="s">
        <v>927</v>
      </c>
      <c r="J67" s="469"/>
      <c r="K67" s="468" t="s">
        <v>928</v>
      </c>
      <c r="L67" s="469"/>
    </row>
    <row r="68" spans="1:12" ht="15.9" customHeight="1" x14ac:dyDescent="0.3">
      <c r="A68" s="81" t="s">
        <v>199</v>
      </c>
      <c r="B68" s="365" t="s">
        <v>200</v>
      </c>
      <c r="C68" s="366"/>
      <c r="D68" s="366"/>
      <c r="E68" s="366"/>
      <c r="F68" s="366"/>
      <c r="G68" s="366"/>
      <c r="H68" s="367"/>
      <c r="I68" s="454" t="s">
        <v>201</v>
      </c>
      <c r="J68" s="455"/>
      <c r="K68" s="455"/>
      <c r="L68" s="456"/>
    </row>
    <row r="69" spans="1:12" ht="15.9" customHeight="1" x14ac:dyDescent="0.3">
      <c r="A69" s="81" t="s">
        <v>202</v>
      </c>
      <c r="B69" s="365" t="s">
        <v>203</v>
      </c>
      <c r="C69" s="366"/>
      <c r="D69" s="366"/>
      <c r="E69" s="366"/>
      <c r="F69" s="366"/>
      <c r="G69" s="366"/>
      <c r="H69" s="367"/>
      <c r="I69" s="454" t="s">
        <v>201</v>
      </c>
      <c r="J69" s="455"/>
      <c r="K69" s="455"/>
      <c r="L69" s="456"/>
    </row>
    <row r="70" spans="1:12" ht="15.9" customHeight="1" x14ac:dyDescent="0.3">
      <c r="A70" s="81" t="s">
        <v>204</v>
      </c>
      <c r="B70" s="365" t="s">
        <v>205</v>
      </c>
      <c r="C70" s="366"/>
      <c r="D70" s="366"/>
      <c r="E70" s="366"/>
      <c r="F70" s="366"/>
      <c r="G70" s="366"/>
      <c r="H70" s="367"/>
      <c r="I70" s="454" t="s">
        <v>201</v>
      </c>
      <c r="J70" s="455"/>
      <c r="K70" s="455"/>
      <c r="L70" s="456"/>
    </row>
    <row r="71" spans="1:12" ht="15.9" customHeight="1" x14ac:dyDescent="0.3">
      <c r="A71" s="81" t="s">
        <v>258</v>
      </c>
      <c r="B71" s="365" t="s">
        <v>265</v>
      </c>
      <c r="C71" s="366"/>
      <c r="D71" s="366"/>
      <c r="E71" s="366"/>
      <c r="F71" s="366"/>
      <c r="G71" s="366"/>
      <c r="H71" s="367"/>
      <c r="I71" s="454" t="s">
        <v>201</v>
      </c>
      <c r="J71" s="455"/>
      <c r="K71" s="455"/>
      <c r="L71" s="456"/>
    </row>
    <row r="72" spans="1:12" ht="15.9" customHeight="1" x14ac:dyDescent="0.3">
      <c r="A72" s="81" t="s">
        <v>208</v>
      </c>
      <c r="B72" s="365" t="s">
        <v>266</v>
      </c>
      <c r="C72" s="366"/>
      <c r="D72" s="366"/>
      <c r="E72" s="366"/>
      <c r="F72" s="366"/>
      <c r="G72" s="366"/>
      <c r="H72" s="367"/>
      <c r="I72" s="454" t="s">
        <v>210</v>
      </c>
      <c r="J72" s="455"/>
      <c r="K72" s="455"/>
      <c r="L72" s="456"/>
    </row>
    <row r="73" spans="1:12" ht="15.9" customHeight="1" x14ac:dyDescent="0.3">
      <c r="A73" s="81" t="s">
        <v>353</v>
      </c>
      <c r="B73" s="365" t="s">
        <v>354</v>
      </c>
      <c r="C73" s="366"/>
      <c r="D73" s="366"/>
      <c r="E73" s="366"/>
      <c r="F73" s="366"/>
      <c r="G73" s="366"/>
      <c r="H73" s="367"/>
      <c r="I73" s="465">
        <v>800</v>
      </c>
      <c r="J73" s="466"/>
      <c r="K73" s="447">
        <v>925</v>
      </c>
      <c r="L73" s="448"/>
    </row>
    <row r="74" spans="1:12" ht="15.9" customHeight="1" x14ac:dyDescent="0.3">
      <c r="A74" s="392" t="s">
        <v>211</v>
      </c>
      <c r="B74" s="392"/>
      <c r="C74" s="392"/>
      <c r="D74" s="392"/>
      <c r="E74" s="392"/>
      <c r="F74" s="392"/>
      <c r="G74" s="392"/>
      <c r="H74" s="392"/>
      <c r="I74" s="392"/>
      <c r="J74" s="392"/>
      <c r="K74" s="392"/>
      <c r="L74" s="392"/>
    </row>
    <row r="75" spans="1:12" ht="15.9" customHeight="1" x14ac:dyDescent="0.3">
      <c r="A75" s="392" t="s">
        <v>212</v>
      </c>
      <c r="B75" s="392"/>
      <c r="C75" s="392"/>
      <c r="D75" s="392"/>
      <c r="E75" s="392"/>
      <c r="F75" s="392"/>
      <c r="G75" s="392"/>
      <c r="H75" s="392"/>
      <c r="I75" s="392"/>
      <c r="J75" s="392"/>
      <c r="K75" s="392"/>
      <c r="L75" s="392"/>
    </row>
    <row r="76" spans="1:12" ht="15.75" customHeight="1" x14ac:dyDescent="0.3">
      <c r="A76" s="457" t="s">
        <v>213</v>
      </c>
      <c r="B76" s="457"/>
      <c r="C76" s="457"/>
      <c r="D76" s="457"/>
      <c r="E76" s="457"/>
      <c r="F76" s="457"/>
      <c r="G76" s="457"/>
      <c r="H76" s="457"/>
      <c r="I76" s="457"/>
      <c r="J76" s="457"/>
      <c r="K76" s="457"/>
      <c r="L76" s="457"/>
    </row>
    <row r="77" spans="1:12" ht="15.75" hidden="1" customHeight="1" x14ac:dyDescent="0.3"/>
    <row r="78" spans="1:12" ht="15.75" hidden="1" customHeight="1" x14ac:dyDescent="0.3"/>
    <row r="79" spans="1:12" ht="15.75" hidden="1" customHeight="1" x14ac:dyDescent="0.3"/>
    <row r="80" spans="1:12" ht="15.75" hidden="1" customHeight="1" x14ac:dyDescent="0.3"/>
    <row r="81" ht="15.75" hidden="1" customHeight="1" x14ac:dyDescent="0.3"/>
    <row r="82" ht="15.75" hidden="1" customHeight="1" x14ac:dyDescent="0.3"/>
    <row r="83" ht="15.75" hidden="1" customHeight="1" x14ac:dyDescent="0.3"/>
    <row r="84" ht="15.75" hidden="1" customHeight="1" x14ac:dyDescent="0.3"/>
    <row r="85" ht="15.75" hidden="1" customHeight="1" x14ac:dyDescent="0.3"/>
    <row r="86" ht="15.75" hidden="1" customHeight="1" x14ac:dyDescent="0.3"/>
    <row r="87" ht="15.75" hidden="1" customHeight="1" x14ac:dyDescent="0.3"/>
    <row r="88" ht="15.75" hidden="1" customHeight="1" x14ac:dyDescent="0.3"/>
    <row r="89" x14ac:dyDescent="0.3"/>
    <row r="90" x14ac:dyDescent="0.3"/>
    <row r="91" x14ac:dyDescent="0.3"/>
  </sheetData>
  <mergeCells count="122">
    <mergeCell ref="A38:B38"/>
    <mergeCell ref="H43:H44"/>
    <mergeCell ref="I43:I44"/>
    <mergeCell ref="J50:L50"/>
    <mergeCell ref="A43:B44"/>
    <mergeCell ref="A23:K23"/>
    <mergeCell ref="A20:O20"/>
    <mergeCell ref="A21:J21"/>
    <mergeCell ref="F50:F51"/>
    <mergeCell ref="G34:I34"/>
    <mergeCell ref="C34:E34"/>
    <mergeCell ref="G27:G28"/>
    <mergeCell ref="H27:H28"/>
    <mergeCell ref="J43:L44"/>
    <mergeCell ref="J51:L52"/>
    <mergeCell ref="I27:I28"/>
    <mergeCell ref="C42:E42"/>
    <mergeCell ref="A53:B53"/>
    <mergeCell ref="A50:B50"/>
    <mergeCell ref="H51:H52"/>
    <mergeCell ref="I51:I52"/>
    <mergeCell ref="J47:L47"/>
    <mergeCell ref="A47:B47"/>
    <mergeCell ref="A39:B39"/>
    <mergeCell ref="A34:B34"/>
    <mergeCell ref="G43:G44"/>
    <mergeCell ref="A35:B36"/>
    <mergeCell ref="A37:B37"/>
    <mergeCell ref="G42:I42"/>
    <mergeCell ref="G50:I50"/>
    <mergeCell ref="A51:B52"/>
    <mergeCell ref="G51:G52"/>
    <mergeCell ref="G35:G36"/>
    <mergeCell ref="H35:H36"/>
    <mergeCell ref="I35:I36"/>
    <mergeCell ref="A45:B45"/>
    <mergeCell ref="A46:B46"/>
    <mergeCell ref="C50:E50"/>
    <mergeCell ref="A42:B42"/>
    <mergeCell ref="F34:F35"/>
    <mergeCell ref="F42:F43"/>
    <mergeCell ref="K67:L67"/>
    <mergeCell ref="J54:L54"/>
    <mergeCell ref="A58:B58"/>
    <mergeCell ref="C58:E58"/>
    <mergeCell ref="J59:L60"/>
    <mergeCell ref="A61:B61"/>
    <mergeCell ref="J61:L61"/>
    <mergeCell ref="A62:B62"/>
    <mergeCell ref="J62:L62"/>
    <mergeCell ref="A63:B63"/>
    <mergeCell ref="J63:L63"/>
    <mergeCell ref="F58:F59"/>
    <mergeCell ref="A55:B55"/>
    <mergeCell ref="A54:B54"/>
    <mergeCell ref="I67:J67"/>
    <mergeCell ref="A66:L66"/>
    <mergeCell ref="B67:H67"/>
    <mergeCell ref="G58:I58"/>
    <mergeCell ref="J58:L58"/>
    <mergeCell ref="A59:B60"/>
    <mergeCell ref="G59:G60"/>
    <mergeCell ref="H59:H60"/>
    <mergeCell ref="I59:I60"/>
    <mergeCell ref="J55:L55"/>
    <mergeCell ref="I70:L70"/>
    <mergeCell ref="I69:L69"/>
    <mergeCell ref="I68:L68"/>
    <mergeCell ref="B73:H73"/>
    <mergeCell ref="B72:H72"/>
    <mergeCell ref="B71:H71"/>
    <mergeCell ref="B70:H70"/>
    <mergeCell ref="B69:H69"/>
    <mergeCell ref="B68:H68"/>
    <mergeCell ref="I1:J2"/>
    <mergeCell ref="C26:E26"/>
    <mergeCell ref="G26:I26"/>
    <mergeCell ref="A3:F3"/>
    <mergeCell ref="A2:F2"/>
    <mergeCell ref="A1:F1"/>
    <mergeCell ref="A7:L7"/>
    <mergeCell ref="A8:L8"/>
    <mergeCell ref="A10:L10"/>
    <mergeCell ref="A17:L17"/>
    <mergeCell ref="A24:L24"/>
    <mergeCell ref="A11:L11"/>
    <mergeCell ref="A12:L12"/>
    <mergeCell ref="A13:L13"/>
    <mergeCell ref="A15:L15"/>
    <mergeCell ref="A16:L16"/>
    <mergeCell ref="A26:B26"/>
    <mergeCell ref="J26:L26"/>
    <mergeCell ref="A4:G4"/>
    <mergeCell ref="A5:G5"/>
    <mergeCell ref="F26:F27"/>
    <mergeCell ref="A9:L9"/>
    <mergeCell ref="A14:L14"/>
    <mergeCell ref="A18:L18"/>
    <mergeCell ref="A74:L74"/>
    <mergeCell ref="A76:L76"/>
    <mergeCell ref="A75:L75"/>
    <mergeCell ref="J29:L29"/>
    <mergeCell ref="J27:L28"/>
    <mergeCell ref="J45:L45"/>
    <mergeCell ref="J46:L46"/>
    <mergeCell ref="J34:L34"/>
    <mergeCell ref="J30:L30"/>
    <mergeCell ref="J31:L31"/>
    <mergeCell ref="J38:L38"/>
    <mergeCell ref="J39:L39"/>
    <mergeCell ref="J42:L42"/>
    <mergeCell ref="J35:L36"/>
    <mergeCell ref="J37:L37"/>
    <mergeCell ref="A27:B28"/>
    <mergeCell ref="A29:B29"/>
    <mergeCell ref="A30:B30"/>
    <mergeCell ref="A31:B31"/>
    <mergeCell ref="I73:J73"/>
    <mergeCell ref="K73:L73"/>
    <mergeCell ref="I72:L72"/>
    <mergeCell ref="I71:L71"/>
    <mergeCell ref="J53:L53"/>
  </mergeCells>
  <hyperlinks>
    <hyperlink ref="A74:H74" location="'Accessories motorized '!A1" display="Accessories and Control Systems" xr:uid="{00000000-0004-0000-2900-000000000000}"/>
    <hyperlink ref="I1" location="'List of Screen'!A1" display="List of Screen" xr:uid="{00000000-0004-0000-2900-000001000000}"/>
    <hyperlink ref="I1:J2" location="'Lista produktów'!A1" display="LISTA PRODUKTÓW" xr:uid="{00000000-0004-0000-2900-000002000000}"/>
    <hyperlink ref="A74:L74" location="'Akcesoria (ekr.elektryczne)'!A1" display="Akcesoria" xr:uid="{00000000-0004-0000-2900-000003000000}"/>
    <hyperlink ref="A75:L75" location="'Systemy sterowania (ceny)'!A1" display="Sterowania do ekranów elektrycznych (ceny)" xr:uid="{00000000-0004-0000-2900-000004000000}"/>
    <hyperlink ref="A76:L76" location="'Systemy sterowania (diagram)'!A1" display="Sterowania do ekranów elektrycznych (schematy)" xr:uid="{00000000-0004-0000-2900-000005000000}"/>
  </hyperlinks>
  <pageMargins left="0.25" right="0.25" top="0.75" bottom="0.75" header="0.3" footer="0.3"/>
  <pageSetup paperSize="9" scale="46" orientation="landscape" horizontalDpi="4294967293" verticalDpi="4294967293" r:id="rId1"/>
  <ignoredErrors>
    <ignoredError sqref="K31:L31 K30:L30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BC264-44AF-4862-B75C-8A3F2F3C6A89}">
  <sheetPr>
    <pageSetUpPr fitToPage="1"/>
  </sheetPr>
  <dimension ref="A1:XFC76"/>
  <sheetViews>
    <sheetView showGridLines="0" zoomScaleNormal="100" workbookViewId="0">
      <selection sqref="A1:D1"/>
    </sheetView>
  </sheetViews>
  <sheetFormatPr defaultColWidth="0" defaultRowHeight="15" customHeight="1" zeroHeight="1" x14ac:dyDescent="0.3"/>
  <cols>
    <col min="1" max="2" width="10.6640625" style="2" customWidth="1"/>
    <col min="3" max="3" width="12.6640625" style="4" customWidth="1"/>
    <col min="4" max="5" width="12.6640625" style="2" customWidth="1"/>
    <col min="6" max="9" width="14.6640625" style="2" customWidth="1"/>
    <col min="10" max="10" width="13.6640625" style="2" customWidth="1"/>
    <col min="11" max="14" width="14.6640625" style="2" hidden="1"/>
    <col min="15" max="19" width="9.6640625" style="2" hidden="1"/>
    <col min="20" max="16383" width="9.109375" style="2" hidden="1"/>
    <col min="16384" max="16384" width="8.109375" style="2" hidden="1"/>
  </cols>
  <sheetData>
    <row r="1" spans="1:17" ht="15.9" customHeight="1" x14ac:dyDescent="0.3">
      <c r="A1" s="374" t="s">
        <v>310</v>
      </c>
      <c r="B1" s="374"/>
      <c r="C1" s="374"/>
      <c r="D1" s="374"/>
      <c r="E1" s="6"/>
      <c r="F1" s="6"/>
      <c r="H1" s="376" t="s">
        <v>157</v>
      </c>
      <c r="I1" s="376"/>
      <c r="K1" s="5"/>
      <c r="N1" s="1"/>
      <c r="O1" s="1"/>
      <c r="P1" s="1"/>
      <c r="Q1" s="1"/>
    </row>
    <row r="2" spans="1:17" ht="15.9" customHeight="1" x14ac:dyDescent="0.3">
      <c r="A2" s="374" t="s">
        <v>981</v>
      </c>
      <c r="B2" s="374"/>
      <c r="C2" s="374"/>
      <c r="D2" s="374"/>
      <c r="E2" s="6"/>
      <c r="F2" s="6"/>
      <c r="H2" s="376"/>
      <c r="I2" s="376"/>
    </row>
    <row r="3" spans="1:17" ht="15.9" customHeight="1" x14ac:dyDescent="0.3">
      <c r="A3" s="374" t="s">
        <v>983</v>
      </c>
      <c r="B3" s="374"/>
      <c r="C3" s="374"/>
      <c r="D3" s="374"/>
      <c r="E3" s="22"/>
      <c r="F3" s="22"/>
      <c r="G3" s="4"/>
      <c r="H3" s="17"/>
      <c r="I3" s="17"/>
    </row>
    <row r="4" spans="1:17" ht="15.9" customHeight="1" x14ac:dyDescent="0.3">
      <c r="A4" s="374" t="s">
        <v>241</v>
      </c>
      <c r="B4" s="374"/>
      <c r="C4" s="374"/>
      <c r="D4" s="374"/>
      <c r="E4" s="22"/>
      <c r="F4" s="22"/>
      <c r="G4" s="4"/>
      <c r="H4" s="17"/>
      <c r="I4" s="17"/>
    </row>
    <row r="5" spans="1:17" customFormat="1" ht="15.9" customHeight="1" x14ac:dyDescent="0.3">
      <c r="A5" s="107"/>
      <c r="B5" s="107"/>
      <c r="C5" s="107"/>
      <c r="D5" s="107"/>
      <c r="E5" s="107"/>
      <c r="F5" s="107"/>
      <c r="G5" s="107"/>
      <c r="H5" s="107"/>
      <c r="I5" s="107"/>
      <c r="J5" s="109"/>
    </row>
    <row r="6" spans="1:17" customFormat="1" ht="15.9" customHeight="1" x14ac:dyDescent="0.3">
      <c r="A6" s="382" t="s">
        <v>343</v>
      </c>
      <c r="B6" s="382"/>
      <c r="C6" s="382"/>
      <c r="D6" s="382"/>
      <c r="E6" s="382"/>
      <c r="F6" s="382"/>
      <c r="G6" s="382"/>
      <c r="H6" s="382"/>
      <c r="I6" s="382"/>
      <c r="J6" s="382"/>
    </row>
    <row r="7" spans="1:17" customFormat="1" ht="15.9" customHeight="1" x14ac:dyDescent="0.3">
      <c r="A7" s="375" t="s">
        <v>344</v>
      </c>
      <c r="B7" s="375"/>
      <c r="C7" s="375"/>
      <c r="D7" s="375"/>
      <c r="E7" s="375"/>
      <c r="F7" s="375"/>
      <c r="G7" s="375"/>
      <c r="H7" s="375"/>
      <c r="I7" s="375"/>
      <c r="J7" s="375"/>
    </row>
    <row r="8" spans="1:17" customFormat="1" ht="15.9" customHeight="1" x14ac:dyDescent="0.3">
      <c r="A8" s="397" t="s">
        <v>982</v>
      </c>
      <c r="B8" s="397"/>
      <c r="C8" s="397"/>
      <c r="D8" s="397"/>
      <c r="E8" s="397"/>
      <c r="F8" s="397"/>
      <c r="G8" s="397"/>
      <c r="H8" s="397"/>
      <c r="I8" s="397"/>
      <c r="J8" s="397"/>
    </row>
    <row r="9" spans="1:17" customFormat="1" ht="15.9" customHeight="1" x14ac:dyDescent="0.3">
      <c r="A9" s="375" t="s">
        <v>346</v>
      </c>
      <c r="B9" s="375"/>
      <c r="C9" s="375"/>
      <c r="D9" s="375"/>
      <c r="E9" s="375"/>
      <c r="F9" s="375"/>
      <c r="G9" s="375"/>
      <c r="H9" s="375"/>
      <c r="I9" s="375"/>
      <c r="J9" s="375"/>
    </row>
    <row r="10" spans="1:17" customFormat="1" ht="15.9" customHeight="1" x14ac:dyDescent="0.3">
      <c r="A10" s="375" t="s">
        <v>319</v>
      </c>
      <c r="B10" s="375"/>
      <c r="C10" s="375"/>
      <c r="D10" s="375"/>
      <c r="E10" s="375"/>
      <c r="F10" s="375"/>
      <c r="G10" s="375"/>
      <c r="H10" s="375"/>
      <c r="I10" s="375"/>
      <c r="J10" s="375"/>
    </row>
    <row r="11" spans="1:17" customFormat="1" ht="15.9" customHeight="1" x14ac:dyDescent="0.3">
      <c r="A11" s="375" t="s">
        <v>165</v>
      </c>
      <c r="B11" s="375"/>
      <c r="C11" s="375"/>
      <c r="D11" s="375"/>
      <c r="E11" s="375"/>
      <c r="F11" s="375"/>
      <c r="G11" s="375"/>
      <c r="H11" s="375"/>
      <c r="I11" s="375"/>
      <c r="J11" s="375"/>
    </row>
    <row r="12" spans="1:17" s="108" customFormat="1" ht="15.9" customHeight="1" x14ac:dyDescent="0.3">
      <c r="A12" s="375" t="s">
        <v>965</v>
      </c>
      <c r="B12" s="375"/>
      <c r="C12" s="375"/>
      <c r="D12" s="375"/>
      <c r="E12" s="375"/>
      <c r="F12" s="375"/>
      <c r="G12" s="375"/>
      <c r="H12" s="375"/>
      <c r="I12" s="375"/>
      <c r="J12" s="375"/>
    </row>
    <row r="13" spans="1:17" customFormat="1" ht="15.9" customHeight="1" x14ac:dyDescent="0.3">
      <c r="A13" s="375" t="s">
        <v>964</v>
      </c>
      <c r="B13" s="375"/>
      <c r="C13" s="375"/>
      <c r="D13" s="375"/>
      <c r="E13" s="375"/>
      <c r="F13" s="375"/>
      <c r="G13" s="375"/>
      <c r="H13" s="375"/>
      <c r="I13" s="375"/>
      <c r="J13" s="375"/>
    </row>
    <row r="14" spans="1:17" customFormat="1" ht="15.9" customHeight="1" x14ac:dyDescent="0.3">
      <c r="A14" s="375" t="s">
        <v>166</v>
      </c>
      <c r="B14" s="375"/>
      <c r="C14" s="375"/>
      <c r="D14" s="375"/>
      <c r="E14" s="375"/>
      <c r="F14" s="375"/>
      <c r="G14" s="375"/>
      <c r="H14" s="375"/>
      <c r="I14" s="375"/>
      <c r="J14" s="375"/>
    </row>
    <row r="15" spans="1:17" customFormat="1" ht="15.9" customHeight="1" x14ac:dyDescent="0.3">
      <c r="A15" s="375" t="s">
        <v>320</v>
      </c>
      <c r="B15" s="375"/>
      <c r="C15" s="375"/>
      <c r="D15" s="375"/>
      <c r="E15" s="375"/>
      <c r="F15" s="375"/>
      <c r="G15" s="375"/>
      <c r="H15" s="375"/>
      <c r="I15" s="375"/>
      <c r="J15" s="375"/>
    </row>
    <row r="16" spans="1:17" customFormat="1" ht="15.9" customHeight="1" x14ac:dyDescent="0.3">
      <c r="A16" s="375" t="s">
        <v>250</v>
      </c>
      <c r="B16" s="375"/>
      <c r="C16" s="375"/>
      <c r="D16" s="375"/>
      <c r="E16" s="375"/>
      <c r="F16" s="375"/>
      <c r="G16" s="375"/>
      <c r="H16" s="375"/>
      <c r="I16" s="375"/>
      <c r="J16" s="375"/>
    </row>
    <row r="17" spans="1:15" customFormat="1" ht="15.9" customHeight="1" x14ac:dyDescent="0.3">
      <c r="A17" s="375" t="s">
        <v>218</v>
      </c>
      <c r="B17" s="375"/>
      <c r="C17" s="375"/>
      <c r="D17" s="375"/>
      <c r="E17" s="375"/>
      <c r="F17" s="375"/>
      <c r="G17" s="375"/>
      <c r="H17" s="375"/>
      <c r="I17" s="375"/>
      <c r="J17" s="375"/>
    </row>
    <row r="18" spans="1:15" customFormat="1" ht="15.9" customHeight="1" x14ac:dyDescent="0.3">
      <c r="A18" s="49"/>
      <c r="B18" s="49"/>
      <c r="C18" s="49"/>
      <c r="D18" s="49"/>
      <c r="E18" s="49"/>
      <c r="F18" s="49"/>
      <c r="G18" s="49"/>
      <c r="H18" s="49"/>
      <c r="I18" s="49"/>
      <c r="J18" s="49"/>
    </row>
    <row r="19" spans="1:15" customFormat="1" ht="15.9" customHeight="1" x14ac:dyDescent="0.3">
      <c r="A19" s="332" t="s">
        <v>1113</v>
      </c>
      <c r="B19" s="332"/>
      <c r="C19" s="332"/>
      <c r="D19" s="332"/>
      <c r="E19" s="332"/>
      <c r="F19" s="332"/>
      <c r="G19" s="332"/>
      <c r="H19" s="332"/>
      <c r="I19" s="332"/>
      <c r="J19" s="332"/>
      <c r="K19" s="332"/>
      <c r="L19" s="332"/>
      <c r="M19" s="332"/>
      <c r="N19" s="332"/>
      <c r="O19" s="332"/>
    </row>
    <row r="20" spans="1:15" customFormat="1" ht="15.9" customHeight="1" x14ac:dyDescent="0.3">
      <c r="A20" s="332" t="s">
        <v>1114</v>
      </c>
      <c r="B20" s="332"/>
      <c r="C20" s="332"/>
      <c r="D20" s="332"/>
      <c r="E20" s="332"/>
      <c r="F20" s="332"/>
      <c r="G20" s="332"/>
      <c r="H20" s="332"/>
      <c r="I20" s="332"/>
      <c r="J20" s="332"/>
      <c r="K20" s="49"/>
      <c r="L20" s="49"/>
      <c r="M20" s="49"/>
      <c r="N20" s="49"/>
      <c r="O20" s="49"/>
    </row>
    <row r="21" spans="1:15" s="99" customFormat="1" ht="15.9" customHeight="1" x14ac:dyDescent="0.3">
      <c r="A21" s="396" t="s">
        <v>347</v>
      </c>
      <c r="B21" s="396"/>
      <c r="C21" s="396"/>
      <c r="D21" s="396"/>
      <c r="E21" s="396"/>
      <c r="F21" s="396"/>
      <c r="G21" s="396"/>
      <c r="H21" s="396"/>
      <c r="I21" s="396"/>
      <c r="J21" s="396"/>
    </row>
    <row r="22" spans="1:15" customFormat="1" ht="15.9" customHeight="1" x14ac:dyDescent="0.3">
      <c r="A22" s="382" t="s">
        <v>502</v>
      </c>
      <c r="B22" s="382"/>
      <c r="C22" s="382"/>
      <c r="D22" s="382"/>
      <c r="E22" s="382"/>
      <c r="F22" s="382"/>
      <c r="G22" s="382"/>
      <c r="H22" s="382"/>
      <c r="I22" s="382"/>
      <c r="J22" s="382"/>
    </row>
    <row r="23" spans="1:15" s="99" customFormat="1" ht="15.9" customHeight="1" x14ac:dyDescent="0.3">
      <c r="A23" s="396" t="s">
        <v>348</v>
      </c>
      <c r="B23" s="396"/>
      <c r="C23" s="396"/>
      <c r="D23" s="396"/>
      <c r="E23" s="396"/>
      <c r="F23" s="396"/>
      <c r="G23" s="396"/>
      <c r="H23" s="396"/>
      <c r="I23" s="396"/>
      <c r="J23" s="396"/>
    </row>
    <row r="24" spans="1:15" s="103" customFormat="1" ht="15.9" customHeight="1" x14ac:dyDescent="0.3"/>
    <row r="25" spans="1:15" customFormat="1" ht="15.9" customHeight="1" x14ac:dyDescent="0.3">
      <c r="A25" s="348" t="s">
        <v>251</v>
      </c>
      <c r="B25" s="348"/>
      <c r="C25" s="348"/>
      <c r="D25" s="348"/>
      <c r="E25" s="348"/>
      <c r="F25" s="348"/>
      <c r="G25" s="348"/>
      <c r="H25" s="348"/>
      <c r="I25" s="348"/>
      <c r="J25" s="348"/>
    </row>
    <row r="26" spans="1:15" ht="15.9" customHeight="1" x14ac:dyDescent="0.3">
      <c r="C26" s="2"/>
    </row>
    <row r="27" spans="1:15" ht="15.9" customHeight="1" x14ac:dyDescent="0.3">
      <c r="A27" s="338" t="s">
        <v>172</v>
      </c>
      <c r="B27" s="340"/>
      <c r="C27" s="339"/>
      <c r="D27" s="343" t="s">
        <v>173</v>
      </c>
      <c r="E27" s="344"/>
      <c r="F27" s="345"/>
      <c r="G27" s="346" t="s">
        <v>174</v>
      </c>
      <c r="H27" s="338" t="s">
        <v>255</v>
      </c>
      <c r="I27" s="340"/>
      <c r="J27" s="339"/>
    </row>
    <row r="28" spans="1:15" ht="15.9" customHeight="1" x14ac:dyDescent="0.3">
      <c r="A28" s="350" t="s">
        <v>175</v>
      </c>
      <c r="B28" s="450"/>
      <c r="C28" s="351"/>
      <c r="D28" s="37" t="s">
        <v>176</v>
      </c>
      <c r="E28" s="37" t="s">
        <v>177</v>
      </c>
      <c r="F28" s="37" t="s">
        <v>178</v>
      </c>
      <c r="G28" s="347"/>
      <c r="H28" s="431" t="s">
        <v>179</v>
      </c>
      <c r="I28" s="481" t="s">
        <v>184</v>
      </c>
      <c r="J28" s="431" t="s">
        <v>185</v>
      </c>
    </row>
    <row r="29" spans="1:15" ht="15.9" customHeight="1" x14ac:dyDescent="0.3">
      <c r="A29" s="352"/>
      <c r="B29" s="451"/>
      <c r="C29" s="353"/>
      <c r="D29" s="34" t="s">
        <v>186</v>
      </c>
      <c r="E29" s="34" t="s">
        <v>187</v>
      </c>
      <c r="F29" s="35" t="s">
        <v>186</v>
      </c>
      <c r="G29" s="35" t="s">
        <v>186</v>
      </c>
      <c r="H29" s="434"/>
      <c r="I29" s="476"/>
      <c r="J29" s="434"/>
    </row>
    <row r="30" spans="1:15" ht="15.9" customHeight="1" x14ac:dyDescent="0.3">
      <c r="A30" s="336" t="s">
        <v>648</v>
      </c>
      <c r="B30" s="449"/>
      <c r="C30" s="337"/>
      <c r="D30" s="29">
        <v>6000</v>
      </c>
      <c r="E30" s="29">
        <v>334</v>
      </c>
      <c r="F30" s="29">
        <v>6000</v>
      </c>
      <c r="G30" s="20">
        <v>6100</v>
      </c>
      <c r="H30" s="224">
        <v>25116</v>
      </c>
      <c r="I30" s="224">
        <v>25860</v>
      </c>
      <c r="J30" s="224">
        <v>32267</v>
      </c>
    </row>
    <row r="31" spans="1:15" ht="15.9" customHeight="1" x14ac:dyDescent="0.3">
      <c r="A31" s="336" t="s">
        <v>349</v>
      </c>
      <c r="B31" s="449"/>
      <c r="C31" s="337"/>
      <c r="D31" s="29">
        <v>6500</v>
      </c>
      <c r="E31" s="29">
        <v>362</v>
      </c>
      <c r="F31" s="29">
        <v>6500</v>
      </c>
      <c r="G31" s="20">
        <v>6600</v>
      </c>
      <c r="H31" s="224">
        <v>25370</v>
      </c>
      <c r="I31" s="224">
        <v>26174</v>
      </c>
      <c r="J31" s="224">
        <v>33368</v>
      </c>
    </row>
    <row r="32" spans="1:15" ht="15.9" customHeight="1" x14ac:dyDescent="0.3">
      <c r="C32" s="2"/>
      <c r="H32" s="234"/>
      <c r="I32" s="234"/>
      <c r="J32" s="234"/>
    </row>
    <row r="33" spans="1:10" ht="15.9" customHeight="1" x14ac:dyDescent="0.3">
      <c r="C33" s="2"/>
      <c r="H33" s="234"/>
      <c r="I33" s="234"/>
      <c r="J33" s="234"/>
    </row>
    <row r="34" spans="1:10" ht="15.9" customHeight="1" x14ac:dyDescent="0.3">
      <c r="A34" s="338" t="s">
        <v>172</v>
      </c>
      <c r="B34" s="340"/>
      <c r="C34" s="339"/>
      <c r="D34" s="343" t="s">
        <v>173</v>
      </c>
      <c r="E34" s="344"/>
      <c r="F34" s="345"/>
      <c r="G34" s="346" t="s">
        <v>174</v>
      </c>
      <c r="H34" s="473" t="s">
        <v>255</v>
      </c>
      <c r="I34" s="474"/>
      <c r="J34" s="480"/>
    </row>
    <row r="35" spans="1:10" ht="15.9" customHeight="1" x14ac:dyDescent="0.3">
      <c r="A35" s="350" t="s">
        <v>189</v>
      </c>
      <c r="B35" s="450"/>
      <c r="C35" s="351"/>
      <c r="D35" s="37" t="s">
        <v>176</v>
      </c>
      <c r="E35" s="37" t="s">
        <v>177</v>
      </c>
      <c r="F35" s="37" t="s">
        <v>178</v>
      </c>
      <c r="G35" s="347"/>
      <c r="H35" s="431" t="s">
        <v>179</v>
      </c>
      <c r="I35" s="481" t="s">
        <v>184</v>
      </c>
      <c r="J35" s="431" t="s">
        <v>185</v>
      </c>
    </row>
    <row r="36" spans="1:10" ht="15.9" customHeight="1" x14ac:dyDescent="0.3">
      <c r="A36" s="352"/>
      <c r="B36" s="451"/>
      <c r="C36" s="353"/>
      <c r="D36" s="34" t="s">
        <v>186</v>
      </c>
      <c r="E36" s="34" t="s">
        <v>187</v>
      </c>
      <c r="F36" s="35" t="s">
        <v>186</v>
      </c>
      <c r="G36" s="35" t="s">
        <v>186</v>
      </c>
      <c r="H36" s="434"/>
      <c r="I36" s="476"/>
      <c r="J36" s="434"/>
    </row>
    <row r="37" spans="1:10" ht="15.9" customHeight="1" x14ac:dyDescent="0.3">
      <c r="A37" s="336" t="s">
        <v>649</v>
      </c>
      <c r="B37" s="449"/>
      <c r="C37" s="337"/>
      <c r="D37" s="29">
        <v>7000</v>
      </c>
      <c r="E37" s="29">
        <v>345</v>
      </c>
      <c r="F37" s="29">
        <v>5263</v>
      </c>
      <c r="G37" s="20">
        <v>7100</v>
      </c>
      <c r="H37" s="224">
        <v>26075</v>
      </c>
      <c r="I37" s="224">
        <v>26939</v>
      </c>
      <c r="J37" s="224">
        <v>34847</v>
      </c>
    </row>
    <row r="38" spans="1:10" ht="15.9" customHeight="1" x14ac:dyDescent="0.3">
      <c r="A38" s="336" t="s">
        <v>650</v>
      </c>
      <c r="B38" s="449"/>
      <c r="C38" s="337"/>
      <c r="D38" s="29">
        <v>7500</v>
      </c>
      <c r="E38" s="29">
        <v>369</v>
      </c>
      <c r="F38" s="29">
        <v>5639</v>
      </c>
      <c r="G38" s="20">
        <v>7600</v>
      </c>
      <c r="H38" s="224">
        <v>27464</v>
      </c>
      <c r="I38" s="224">
        <v>28389</v>
      </c>
      <c r="J38" s="224">
        <v>36907</v>
      </c>
    </row>
    <row r="39" spans="1:10" ht="15.9" customHeight="1" x14ac:dyDescent="0.3">
      <c r="A39" s="336" t="s">
        <v>651</v>
      </c>
      <c r="B39" s="449"/>
      <c r="C39" s="337"/>
      <c r="D39" s="29">
        <v>8000</v>
      </c>
      <c r="E39" s="29">
        <v>394</v>
      </c>
      <c r="F39" s="29">
        <v>6015</v>
      </c>
      <c r="G39" s="20">
        <v>8100</v>
      </c>
      <c r="H39" s="224">
        <v>29348</v>
      </c>
      <c r="I39" s="224">
        <v>30328</v>
      </c>
      <c r="J39" s="224">
        <v>39389</v>
      </c>
    </row>
    <row r="40" spans="1:10" ht="15.9" customHeight="1" x14ac:dyDescent="0.3">
      <c r="C40" s="2"/>
      <c r="H40" s="234"/>
      <c r="I40" s="234"/>
      <c r="J40" s="234"/>
    </row>
    <row r="41" spans="1:10" ht="15.9" customHeight="1" x14ac:dyDescent="0.3">
      <c r="C41" s="2"/>
      <c r="H41" s="234"/>
      <c r="I41" s="234"/>
      <c r="J41" s="234"/>
    </row>
    <row r="42" spans="1:10" ht="15.9" customHeight="1" x14ac:dyDescent="0.3">
      <c r="A42" s="338" t="s">
        <v>172</v>
      </c>
      <c r="B42" s="340"/>
      <c r="C42" s="339"/>
      <c r="D42" s="343" t="s">
        <v>173</v>
      </c>
      <c r="E42" s="344"/>
      <c r="F42" s="345"/>
      <c r="G42" s="346" t="s">
        <v>174</v>
      </c>
      <c r="H42" s="473" t="s">
        <v>255</v>
      </c>
      <c r="I42" s="474"/>
      <c r="J42" s="480"/>
    </row>
    <row r="43" spans="1:10" ht="15.9" customHeight="1" x14ac:dyDescent="0.3">
      <c r="A43" s="350" t="s">
        <v>350</v>
      </c>
      <c r="B43" s="450"/>
      <c r="C43" s="351"/>
      <c r="D43" s="37" t="s">
        <v>176</v>
      </c>
      <c r="E43" s="37" t="s">
        <v>177</v>
      </c>
      <c r="F43" s="37" t="s">
        <v>178</v>
      </c>
      <c r="G43" s="347"/>
      <c r="H43" s="431" t="s">
        <v>179</v>
      </c>
      <c r="I43" s="481" t="s">
        <v>184</v>
      </c>
      <c r="J43" s="431" t="s">
        <v>185</v>
      </c>
    </row>
    <row r="44" spans="1:10" ht="15.9" customHeight="1" x14ac:dyDescent="0.3">
      <c r="A44" s="352"/>
      <c r="B44" s="451"/>
      <c r="C44" s="353"/>
      <c r="D44" s="34" t="s">
        <v>186</v>
      </c>
      <c r="E44" s="34" t="s">
        <v>187</v>
      </c>
      <c r="F44" s="35" t="s">
        <v>186</v>
      </c>
      <c r="G44" s="35" t="s">
        <v>186</v>
      </c>
      <c r="H44" s="434"/>
      <c r="I44" s="476"/>
      <c r="J44" s="434"/>
    </row>
    <row r="45" spans="1:10" ht="15.9" customHeight="1" x14ac:dyDescent="0.3">
      <c r="A45" s="336" t="s">
        <v>649</v>
      </c>
      <c r="B45" s="449"/>
      <c r="C45" s="337"/>
      <c r="D45" s="29">
        <v>7000</v>
      </c>
      <c r="E45" s="29">
        <v>325</v>
      </c>
      <c r="F45" s="29">
        <v>4375</v>
      </c>
      <c r="G45" s="20">
        <v>7100</v>
      </c>
      <c r="H45" s="224">
        <v>26075</v>
      </c>
      <c r="I45" s="224">
        <v>26939</v>
      </c>
      <c r="J45" s="224">
        <v>34847</v>
      </c>
    </row>
    <row r="46" spans="1:10" ht="15.9" customHeight="1" x14ac:dyDescent="0.3">
      <c r="A46" s="336" t="s">
        <v>650</v>
      </c>
      <c r="B46" s="449"/>
      <c r="C46" s="337"/>
      <c r="D46" s="29">
        <v>7500</v>
      </c>
      <c r="E46" s="29">
        <v>348</v>
      </c>
      <c r="F46" s="29">
        <v>4688</v>
      </c>
      <c r="G46" s="20">
        <v>7600</v>
      </c>
      <c r="H46" s="224">
        <v>27464</v>
      </c>
      <c r="I46" s="224">
        <v>28389</v>
      </c>
      <c r="J46" s="224">
        <v>36907</v>
      </c>
    </row>
    <row r="47" spans="1:10" ht="15.9" customHeight="1" x14ac:dyDescent="0.3">
      <c r="A47" s="336" t="s">
        <v>651</v>
      </c>
      <c r="B47" s="449"/>
      <c r="C47" s="337"/>
      <c r="D47" s="29">
        <v>8000</v>
      </c>
      <c r="E47" s="29">
        <v>371</v>
      </c>
      <c r="F47" s="29">
        <v>5000</v>
      </c>
      <c r="G47" s="20">
        <v>8100</v>
      </c>
      <c r="H47" s="224">
        <v>29348</v>
      </c>
      <c r="I47" s="224">
        <v>30328</v>
      </c>
      <c r="J47" s="224">
        <v>39389</v>
      </c>
    </row>
    <row r="48" spans="1:10" ht="15.9" customHeight="1" x14ac:dyDescent="0.3">
      <c r="A48" s="336" t="s">
        <v>652</v>
      </c>
      <c r="B48" s="449"/>
      <c r="C48" s="337"/>
      <c r="D48" s="29">
        <v>8500</v>
      </c>
      <c r="E48" s="29">
        <v>395</v>
      </c>
      <c r="F48" s="29">
        <v>5313</v>
      </c>
      <c r="G48" s="20">
        <v>8600</v>
      </c>
      <c r="H48" s="224">
        <v>30784</v>
      </c>
      <c r="I48" s="224">
        <v>31829</v>
      </c>
      <c r="J48" s="224">
        <v>41491</v>
      </c>
    </row>
    <row r="49" spans="1:10" ht="15.9" customHeight="1" x14ac:dyDescent="0.3">
      <c r="C49" s="2"/>
      <c r="H49" s="234"/>
      <c r="I49" s="234"/>
      <c r="J49" s="234"/>
    </row>
    <row r="50" spans="1:10" ht="15.9" customHeight="1" x14ac:dyDescent="0.3">
      <c r="C50" s="2"/>
      <c r="H50" s="234"/>
      <c r="I50" s="234"/>
      <c r="J50" s="234"/>
    </row>
    <row r="51" spans="1:10" ht="15.9" customHeight="1" x14ac:dyDescent="0.3">
      <c r="A51" s="338" t="s">
        <v>172</v>
      </c>
      <c r="B51" s="340"/>
      <c r="C51" s="339"/>
      <c r="D51" s="343" t="s">
        <v>173</v>
      </c>
      <c r="E51" s="344"/>
      <c r="F51" s="345"/>
      <c r="G51" s="346" t="s">
        <v>174</v>
      </c>
      <c r="H51" s="473" t="s">
        <v>255</v>
      </c>
      <c r="I51" s="474"/>
      <c r="J51" s="480"/>
    </row>
    <row r="52" spans="1:10" ht="15.9" customHeight="1" x14ac:dyDescent="0.3">
      <c r="A52" s="350" t="s">
        <v>192</v>
      </c>
      <c r="B52" s="450"/>
      <c r="C52" s="351"/>
      <c r="D52" s="37" t="s">
        <v>176</v>
      </c>
      <c r="E52" s="37" t="s">
        <v>177</v>
      </c>
      <c r="F52" s="37" t="s">
        <v>178</v>
      </c>
      <c r="G52" s="347"/>
      <c r="H52" s="431" t="s">
        <v>179</v>
      </c>
      <c r="I52" s="481" t="s">
        <v>184</v>
      </c>
      <c r="J52" s="431" t="s">
        <v>185</v>
      </c>
    </row>
    <row r="53" spans="1:10" ht="15.9" customHeight="1" x14ac:dyDescent="0.3">
      <c r="A53" s="352"/>
      <c r="B53" s="451"/>
      <c r="C53" s="353"/>
      <c r="D53" s="34" t="s">
        <v>186</v>
      </c>
      <c r="E53" s="34" t="s">
        <v>187</v>
      </c>
      <c r="F53" s="35" t="s">
        <v>186</v>
      </c>
      <c r="G53" s="35" t="s">
        <v>186</v>
      </c>
      <c r="H53" s="434"/>
      <c r="I53" s="476"/>
      <c r="J53" s="434"/>
    </row>
    <row r="54" spans="1:10" ht="15.9" customHeight="1" x14ac:dyDescent="0.3">
      <c r="A54" s="336" t="s">
        <v>649</v>
      </c>
      <c r="B54" s="449"/>
      <c r="C54" s="337"/>
      <c r="D54" s="29">
        <v>7000</v>
      </c>
      <c r="E54" s="29">
        <v>316</v>
      </c>
      <c r="F54" s="29">
        <v>3933</v>
      </c>
      <c r="G54" s="20">
        <v>7100</v>
      </c>
      <c r="H54" s="224">
        <v>26075</v>
      </c>
      <c r="I54" s="224">
        <v>26939</v>
      </c>
      <c r="J54" s="224">
        <v>34847</v>
      </c>
    </row>
    <row r="55" spans="1:10" ht="15.9" customHeight="1" x14ac:dyDescent="0.3">
      <c r="A55" s="336" t="s">
        <v>650</v>
      </c>
      <c r="B55" s="449"/>
      <c r="C55" s="337"/>
      <c r="D55" s="29">
        <v>7500</v>
      </c>
      <c r="E55" s="29">
        <v>339</v>
      </c>
      <c r="F55" s="29">
        <v>4213</v>
      </c>
      <c r="G55" s="20">
        <v>7600</v>
      </c>
      <c r="H55" s="224">
        <v>27464</v>
      </c>
      <c r="I55" s="224">
        <v>28389</v>
      </c>
      <c r="J55" s="224">
        <v>36907</v>
      </c>
    </row>
    <row r="56" spans="1:10" ht="15.9" customHeight="1" x14ac:dyDescent="0.3">
      <c r="A56" s="336" t="s">
        <v>651</v>
      </c>
      <c r="B56" s="449"/>
      <c r="C56" s="337"/>
      <c r="D56" s="29">
        <v>8000</v>
      </c>
      <c r="E56" s="29">
        <v>361</v>
      </c>
      <c r="F56" s="29">
        <v>4494</v>
      </c>
      <c r="G56" s="20">
        <v>8100</v>
      </c>
      <c r="H56" s="224">
        <v>29348</v>
      </c>
      <c r="I56" s="224">
        <v>30328</v>
      </c>
      <c r="J56" s="224">
        <v>39389</v>
      </c>
    </row>
    <row r="57" spans="1:10" ht="15.9" customHeight="1" x14ac:dyDescent="0.3">
      <c r="A57" s="336" t="s">
        <v>652</v>
      </c>
      <c r="B57" s="449"/>
      <c r="C57" s="337"/>
      <c r="D57" s="29">
        <v>8500</v>
      </c>
      <c r="E57" s="29">
        <v>384</v>
      </c>
      <c r="F57" s="29">
        <v>4775</v>
      </c>
      <c r="G57" s="20">
        <v>8600</v>
      </c>
      <c r="H57" s="224">
        <v>30784</v>
      </c>
      <c r="I57" s="224">
        <v>31829</v>
      </c>
      <c r="J57" s="224">
        <v>41491</v>
      </c>
    </row>
    <row r="58" spans="1:10" ht="15.9" customHeight="1" x14ac:dyDescent="0.3">
      <c r="A58" s="19"/>
      <c r="B58" s="19"/>
      <c r="C58" s="19"/>
      <c r="D58" s="19"/>
      <c r="E58" s="19"/>
      <c r="F58" s="19"/>
      <c r="G58" s="23"/>
      <c r="H58" s="19"/>
      <c r="I58" s="19"/>
      <c r="J58" s="19"/>
    </row>
    <row r="59" spans="1:10" ht="15.9" customHeight="1" x14ac:dyDescent="0.3"/>
    <row r="60" spans="1:10" ht="15.9" customHeight="1" x14ac:dyDescent="0.3">
      <c r="A60" s="333" t="s">
        <v>931</v>
      </c>
      <c r="B60" s="334"/>
      <c r="C60" s="334"/>
      <c r="D60" s="334"/>
      <c r="E60" s="334"/>
      <c r="F60" s="334"/>
      <c r="G60" s="334"/>
      <c r="H60" s="334"/>
      <c r="I60" s="334"/>
      <c r="J60" s="335"/>
    </row>
    <row r="61" spans="1:10" ht="15.9" customHeight="1" x14ac:dyDescent="0.3">
      <c r="A61" s="36" t="s">
        <v>195</v>
      </c>
      <c r="B61" s="362" t="s">
        <v>196</v>
      </c>
      <c r="C61" s="363"/>
      <c r="D61" s="363"/>
      <c r="E61" s="363"/>
      <c r="F61" s="363"/>
      <c r="G61" s="364"/>
      <c r="H61" s="362" t="s">
        <v>255</v>
      </c>
      <c r="I61" s="363"/>
      <c r="J61" s="364"/>
    </row>
    <row r="62" spans="1:10" ht="15.9" customHeight="1" x14ac:dyDescent="0.3">
      <c r="A62" s="81" t="s">
        <v>199</v>
      </c>
      <c r="B62" s="365" t="s">
        <v>200</v>
      </c>
      <c r="C62" s="366"/>
      <c r="D62" s="366"/>
      <c r="E62" s="366"/>
      <c r="F62" s="366"/>
      <c r="G62" s="367"/>
      <c r="H62" s="365" t="s">
        <v>201</v>
      </c>
      <c r="I62" s="366"/>
      <c r="J62" s="367"/>
    </row>
    <row r="63" spans="1:10" ht="15.9" customHeight="1" x14ac:dyDescent="0.3">
      <c r="A63" s="81" t="s">
        <v>202</v>
      </c>
      <c r="B63" s="365" t="s">
        <v>203</v>
      </c>
      <c r="C63" s="366"/>
      <c r="D63" s="366"/>
      <c r="E63" s="366"/>
      <c r="F63" s="366"/>
      <c r="G63" s="367"/>
      <c r="H63" s="365" t="s">
        <v>201</v>
      </c>
      <c r="I63" s="366"/>
      <c r="J63" s="367"/>
    </row>
    <row r="64" spans="1:10" ht="15.9" customHeight="1" x14ac:dyDescent="0.3">
      <c r="A64" s="81" t="s">
        <v>204</v>
      </c>
      <c r="B64" s="454" t="s">
        <v>205</v>
      </c>
      <c r="C64" s="455"/>
      <c r="D64" s="455"/>
      <c r="E64" s="455"/>
      <c r="F64" s="455"/>
      <c r="G64" s="456"/>
      <c r="H64" s="365" t="s">
        <v>201</v>
      </c>
      <c r="I64" s="366"/>
      <c r="J64" s="367"/>
    </row>
    <row r="65" spans="1:10" ht="15.9" customHeight="1" x14ac:dyDescent="0.3">
      <c r="A65" s="81" t="s">
        <v>258</v>
      </c>
      <c r="B65" s="454" t="s">
        <v>265</v>
      </c>
      <c r="C65" s="455"/>
      <c r="D65" s="455"/>
      <c r="E65" s="455"/>
      <c r="F65" s="455"/>
      <c r="G65" s="456"/>
      <c r="H65" s="365" t="s">
        <v>201</v>
      </c>
      <c r="I65" s="366"/>
      <c r="J65" s="367"/>
    </row>
    <row r="66" spans="1:10" s="61" customFormat="1" ht="15.9" customHeight="1" x14ac:dyDescent="0.3">
      <c r="A66" s="356" t="s">
        <v>211</v>
      </c>
      <c r="B66" s="357"/>
      <c r="C66" s="357"/>
      <c r="D66" s="357"/>
      <c r="E66" s="357"/>
      <c r="F66" s="357"/>
      <c r="G66" s="357"/>
      <c r="H66" s="357"/>
      <c r="I66" s="357"/>
      <c r="J66" s="358"/>
    </row>
    <row r="67" spans="1:10" s="61" customFormat="1" ht="15.9" customHeight="1" x14ac:dyDescent="0.3">
      <c r="A67" s="477" t="s">
        <v>212</v>
      </c>
      <c r="B67" s="478"/>
      <c r="C67" s="478"/>
      <c r="D67" s="478"/>
      <c r="E67" s="478"/>
      <c r="F67" s="478"/>
      <c r="G67" s="478"/>
      <c r="H67" s="478"/>
      <c r="I67" s="478"/>
      <c r="J67" s="479"/>
    </row>
    <row r="68" spans="1:10" s="392" customFormat="1" ht="15.9" customHeight="1" x14ac:dyDescent="0.3">
      <c r="A68" s="392" t="s">
        <v>213</v>
      </c>
    </row>
    <row r="69" spans="1:10" ht="15.75" hidden="1" customHeight="1" x14ac:dyDescent="0.3"/>
    <row r="70" spans="1:10" ht="15.75" hidden="1" customHeight="1" x14ac:dyDescent="0.3"/>
    <row r="71" spans="1:10" ht="15.75" hidden="1" customHeight="1" x14ac:dyDescent="0.3"/>
    <row r="72" spans="1:10" ht="15.75" hidden="1" customHeight="1" x14ac:dyDescent="0.3"/>
    <row r="73" spans="1:10" ht="15.75" hidden="1" customHeight="1" x14ac:dyDescent="0.3"/>
    <row r="74" spans="1:10" ht="15.75" hidden="1" customHeight="1" x14ac:dyDescent="0.3"/>
    <row r="75" spans="1:10" ht="15" customHeight="1" x14ac:dyDescent="0.3"/>
    <row r="76" spans="1:10" ht="15" customHeight="1" x14ac:dyDescent="0.3"/>
  </sheetData>
  <mergeCells count="82">
    <mergeCell ref="B65:G65"/>
    <mergeCell ref="H65:J65"/>
    <mergeCell ref="A30:C30"/>
    <mergeCell ref="A31:C31"/>
    <mergeCell ref="A27:C27"/>
    <mergeCell ref="D27:F27"/>
    <mergeCell ref="G27:G28"/>
    <mergeCell ref="H27:J27"/>
    <mergeCell ref="A28:C29"/>
    <mergeCell ref="H28:H29"/>
    <mergeCell ref="I28:I29"/>
    <mergeCell ref="J28:J29"/>
    <mergeCell ref="H35:H36"/>
    <mergeCell ref="I35:I36"/>
    <mergeCell ref="G34:G35"/>
    <mergeCell ref="A38:C38"/>
    <mergeCell ref="A17:J17"/>
    <mergeCell ref="A12:J12"/>
    <mergeCell ref="A23:J23"/>
    <mergeCell ref="A21:J21"/>
    <mergeCell ref="A13:J13"/>
    <mergeCell ref="A14:J14"/>
    <mergeCell ref="A15:J15"/>
    <mergeCell ref="A16:J16"/>
    <mergeCell ref="A22:J22"/>
    <mergeCell ref="A19:O19"/>
    <mergeCell ref="A20:J20"/>
    <mergeCell ref="A25:J25"/>
    <mergeCell ref="I52:I53"/>
    <mergeCell ref="J52:J53"/>
    <mergeCell ref="A54:C54"/>
    <mergeCell ref="I43:I44"/>
    <mergeCell ref="J43:J44"/>
    <mergeCell ref="A45:C45"/>
    <mergeCell ref="A46:C46"/>
    <mergeCell ref="A47:C47"/>
    <mergeCell ref="A48:C48"/>
    <mergeCell ref="A34:C34"/>
    <mergeCell ref="D34:F34"/>
    <mergeCell ref="H34:J34"/>
    <mergeCell ref="A35:C36"/>
    <mergeCell ref="J35:J36"/>
    <mergeCell ref="A37:C37"/>
    <mergeCell ref="B64:G64"/>
    <mergeCell ref="H64:J64"/>
    <mergeCell ref="B62:G62"/>
    <mergeCell ref="H62:J62"/>
    <mergeCell ref="B63:G63"/>
    <mergeCell ref="H63:J63"/>
    <mergeCell ref="A43:C44"/>
    <mergeCell ref="G42:G43"/>
    <mergeCell ref="A42:C42"/>
    <mergeCell ref="D42:F42"/>
    <mergeCell ref="H42:J42"/>
    <mergeCell ref="H43:H44"/>
    <mergeCell ref="A39:C39"/>
    <mergeCell ref="A66:J66"/>
    <mergeCell ref="A67:J67"/>
    <mergeCell ref="A68:XFD68"/>
    <mergeCell ref="A52:C53"/>
    <mergeCell ref="G51:G52"/>
    <mergeCell ref="A51:C51"/>
    <mergeCell ref="D51:F51"/>
    <mergeCell ref="H51:J51"/>
    <mergeCell ref="H52:H53"/>
    <mergeCell ref="H61:J61"/>
    <mergeCell ref="A55:C55"/>
    <mergeCell ref="A56:C56"/>
    <mergeCell ref="A57:C57"/>
    <mergeCell ref="A60:J60"/>
    <mergeCell ref="B61:G61"/>
    <mergeCell ref="A7:J7"/>
    <mergeCell ref="A8:J8"/>
    <mergeCell ref="A9:J9"/>
    <mergeCell ref="A10:J10"/>
    <mergeCell ref="A11:J11"/>
    <mergeCell ref="A6:J6"/>
    <mergeCell ref="A1:D1"/>
    <mergeCell ref="H1:I2"/>
    <mergeCell ref="A2:D2"/>
    <mergeCell ref="A3:D3"/>
    <mergeCell ref="A4:D4"/>
  </mergeCells>
  <hyperlinks>
    <hyperlink ref="H1" location="'List of Screen'!A1" display="List of Screen" xr:uid="{F98314C8-CBE8-4A65-8404-B7E0E86BEB25}"/>
    <hyperlink ref="H1:I2" location="'Lista produktów'!A1" display="LISTA PRODUKTÓW" xr:uid="{12A58E82-16B0-4391-A6D4-FDB333DCF77D}"/>
    <hyperlink ref="A68:I68" location="'Accessories motorized '!A1" display="Accessories and Control Systems" xr:uid="{9DA55222-E07D-4BE3-BBEE-1206B50D7F8A}"/>
    <hyperlink ref="A68:J68" location="'Systemy sterowania (diagram)'!A1" display="Sterowania do ekranów elektrycznych (schematy)" xr:uid="{DFDCFBB9-B07F-4A9E-99A2-9B72259C51AB}"/>
    <hyperlink ref="A66:I66" location="'Accessories motorized '!A1" display="Accessories and Control Systems" xr:uid="{8912CA06-8F65-47D1-93D6-21FEBC15BE46}"/>
    <hyperlink ref="A66:J66" location="'Akcesoria (ekr.elektryczne)'!A1" display="Akcesoria" xr:uid="{FE96179E-B5FD-4175-86CC-9C55662F5E6A}"/>
    <hyperlink ref="A67:J67" location="'Systemy sterowania (ceny)'!A1" display="Sterowania do ekranów elektrycznych (ceny)" xr:uid="{802705CE-6035-42DA-AE77-623BACA00A0B}"/>
  </hyperlinks>
  <pageMargins left="0.25" right="0.25" top="0.75" bottom="0.75" header="0.3" footer="0.3"/>
  <pageSetup paperSize="9" scale="39" orientation="landscape" horizontalDpi="4294967293" verticalDpi="4294967293" r:id="rId1"/>
  <rowBreaks count="1" manualBreakCount="1">
    <brk id="39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3">
    <pageSetUpPr fitToPage="1"/>
  </sheetPr>
  <dimension ref="A1:XFC72"/>
  <sheetViews>
    <sheetView showGridLines="0" zoomScaleNormal="100" workbookViewId="0"/>
  </sheetViews>
  <sheetFormatPr defaultColWidth="0" defaultRowHeight="14.4" zeroHeight="1" x14ac:dyDescent="0.3"/>
  <cols>
    <col min="1" max="1" width="170.6640625" customWidth="1"/>
    <col min="2" max="16383" width="11.5546875" hidden="1"/>
    <col min="16384" max="16384" width="10.109375" customWidth="1"/>
  </cols>
  <sheetData>
    <row r="1" spans="1:16383" ht="15.75" customHeight="1" x14ac:dyDescent="0.35">
      <c r="A1" s="50" t="s">
        <v>1</v>
      </c>
    </row>
    <row r="2" spans="1:16383" ht="15.75" customHeight="1" x14ac:dyDescent="0.3"/>
    <row r="3" spans="1:16383" ht="15" customHeight="1" x14ac:dyDescent="0.3">
      <c r="A3" s="30" t="s">
        <v>2</v>
      </c>
    </row>
    <row r="4" spans="1:16383" ht="15" customHeight="1" x14ac:dyDescent="0.3">
      <c r="A4" s="51" t="s">
        <v>1135</v>
      </c>
    </row>
    <row r="5" spans="1:16383" ht="15" customHeight="1" x14ac:dyDescent="0.3">
      <c r="A5" t="s">
        <v>3</v>
      </c>
    </row>
    <row r="6" spans="1:16383" ht="15" customHeight="1" x14ac:dyDescent="0.3"/>
    <row r="7" spans="1:16383" ht="15" customHeight="1" x14ac:dyDescent="0.3">
      <c r="A7" s="30" t="s">
        <v>4</v>
      </c>
    </row>
    <row r="8" spans="1:16383" ht="15" customHeight="1" x14ac:dyDescent="0.3">
      <c r="A8" t="s">
        <v>5</v>
      </c>
    </row>
    <row r="9" spans="1:16383" ht="15" customHeight="1" x14ac:dyDescent="0.3">
      <c r="A9" t="s">
        <v>6</v>
      </c>
    </row>
    <row r="10" spans="1:16383" ht="15" customHeight="1" x14ac:dyDescent="0.3">
      <c r="A10" t="s">
        <v>7</v>
      </c>
      <c r="B10" t="s">
        <v>7</v>
      </c>
      <c r="C10" t="s">
        <v>7</v>
      </c>
      <c r="D10" t="s">
        <v>7</v>
      </c>
      <c r="E10" t="s">
        <v>7</v>
      </c>
      <c r="F10" t="s">
        <v>7</v>
      </c>
      <c r="G10" t="s">
        <v>7</v>
      </c>
      <c r="H10" t="s">
        <v>7</v>
      </c>
      <c r="I10" t="s">
        <v>7</v>
      </c>
      <c r="J10" t="s">
        <v>7</v>
      </c>
      <c r="K10" t="s">
        <v>7</v>
      </c>
      <c r="L10" t="s">
        <v>7</v>
      </c>
      <c r="M10" t="s">
        <v>7</v>
      </c>
      <c r="N10" t="s">
        <v>7</v>
      </c>
      <c r="O10" t="s">
        <v>7</v>
      </c>
      <c r="P10" t="s">
        <v>7</v>
      </c>
      <c r="Q10" t="s">
        <v>7</v>
      </c>
      <c r="R10" t="s">
        <v>7</v>
      </c>
      <c r="S10" t="s">
        <v>7</v>
      </c>
      <c r="T10" t="s">
        <v>7</v>
      </c>
      <c r="U10" t="s">
        <v>7</v>
      </c>
      <c r="V10" t="s">
        <v>7</v>
      </c>
      <c r="W10" t="s">
        <v>7</v>
      </c>
      <c r="X10" t="s">
        <v>7</v>
      </c>
      <c r="Y10" t="s">
        <v>7</v>
      </c>
      <c r="Z10" t="s">
        <v>7</v>
      </c>
      <c r="AA10" t="s">
        <v>7</v>
      </c>
      <c r="AB10" t="s">
        <v>7</v>
      </c>
      <c r="AC10" t="s">
        <v>7</v>
      </c>
      <c r="AD10" t="s">
        <v>7</v>
      </c>
      <c r="AE10" t="s">
        <v>7</v>
      </c>
      <c r="AF10" t="s">
        <v>7</v>
      </c>
      <c r="AG10" t="s">
        <v>7</v>
      </c>
      <c r="AH10" t="s">
        <v>7</v>
      </c>
      <c r="AI10" t="s">
        <v>7</v>
      </c>
      <c r="AJ10" t="s">
        <v>7</v>
      </c>
      <c r="AK10" t="s">
        <v>7</v>
      </c>
      <c r="AL10" t="s">
        <v>7</v>
      </c>
      <c r="AM10" t="s">
        <v>7</v>
      </c>
      <c r="AN10" t="s">
        <v>7</v>
      </c>
      <c r="AO10" t="s">
        <v>7</v>
      </c>
      <c r="AP10" t="s">
        <v>7</v>
      </c>
      <c r="AQ10" t="s">
        <v>7</v>
      </c>
      <c r="AR10" t="s">
        <v>7</v>
      </c>
      <c r="AS10" t="s">
        <v>7</v>
      </c>
      <c r="AT10" t="s">
        <v>7</v>
      </c>
      <c r="AU10" t="s">
        <v>7</v>
      </c>
      <c r="AV10" t="s">
        <v>7</v>
      </c>
      <c r="AW10" t="s">
        <v>7</v>
      </c>
      <c r="AX10" t="s">
        <v>7</v>
      </c>
      <c r="AY10" t="s">
        <v>7</v>
      </c>
      <c r="AZ10" t="s">
        <v>7</v>
      </c>
      <c r="BA10" t="s">
        <v>7</v>
      </c>
      <c r="BB10" t="s">
        <v>7</v>
      </c>
      <c r="BC10" t="s">
        <v>7</v>
      </c>
      <c r="BD10" t="s">
        <v>7</v>
      </c>
      <c r="BE10" t="s">
        <v>7</v>
      </c>
      <c r="BF10" t="s">
        <v>7</v>
      </c>
      <c r="BG10" t="s">
        <v>7</v>
      </c>
      <c r="BH10" t="s">
        <v>7</v>
      </c>
      <c r="BI10" t="s">
        <v>7</v>
      </c>
      <c r="BJ10" t="s">
        <v>7</v>
      </c>
      <c r="BK10" t="s">
        <v>7</v>
      </c>
      <c r="BL10" t="s">
        <v>7</v>
      </c>
      <c r="BM10" t="s">
        <v>7</v>
      </c>
      <c r="BN10" t="s">
        <v>7</v>
      </c>
      <c r="BO10" t="s">
        <v>7</v>
      </c>
      <c r="BP10" t="s">
        <v>7</v>
      </c>
      <c r="BQ10" t="s">
        <v>7</v>
      </c>
      <c r="BR10" t="s">
        <v>7</v>
      </c>
      <c r="BS10" t="s">
        <v>7</v>
      </c>
      <c r="BT10" t="s">
        <v>7</v>
      </c>
      <c r="BU10" t="s">
        <v>7</v>
      </c>
      <c r="BV10" t="s">
        <v>7</v>
      </c>
      <c r="BW10" t="s">
        <v>7</v>
      </c>
      <c r="BX10" t="s">
        <v>7</v>
      </c>
      <c r="BY10" t="s">
        <v>7</v>
      </c>
      <c r="BZ10" t="s">
        <v>7</v>
      </c>
      <c r="CA10" t="s">
        <v>7</v>
      </c>
      <c r="CB10" t="s">
        <v>7</v>
      </c>
      <c r="CC10" t="s">
        <v>7</v>
      </c>
      <c r="CD10" t="s">
        <v>7</v>
      </c>
      <c r="CE10" t="s">
        <v>7</v>
      </c>
      <c r="CF10" t="s">
        <v>7</v>
      </c>
      <c r="CG10" t="s">
        <v>7</v>
      </c>
      <c r="CH10" t="s">
        <v>7</v>
      </c>
      <c r="CI10" t="s">
        <v>7</v>
      </c>
      <c r="CJ10" t="s">
        <v>7</v>
      </c>
      <c r="CK10" t="s">
        <v>7</v>
      </c>
      <c r="CL10" t="s">
        <v>7</v>
      </c>
      <c r="CM10" t="s">
        <v>7</v>
      </c>
      <c r="CN10" t="s">
        <v>7</v>
      </c>
      <c r="CO10" t="s">
        <v>7</v>
      </c>
      <c r="CP10" t="s">
        <v>7</v>
      </c>
      <c r="CQ10" t="s">
        <v>7</v>
      </c>
      <c r="CR10" t="s">
        <v>7</v>
      </c>
      <c r="CS10" t="s">
        <v>7</v>
      </c>
      <c r="CT10" t="s">
        <v>7</v>
      </c>
      <c r="CU10" t="s">
        <v>7</v>
      </c>
      <c r="CV10" t="s">
        <v>7</v>
      </c>
      <c r="CW10" t="s">
        <v>7</v>
      </c>
      <c r="CX10" t="s">
        <v>7</v>
      </c>
      <c r="CY10" t="s">
        <v>7</v>
      </c>
      <c r="CZ10" t="s">
        <v>7</v>
      </c>
      <c r="DA10" t="s">
        <v>7</v>
      </c>
      <c r="DB10" t="s">
        <v>7</v>
      </c>
      <c r="DC10" t="s">
        <v>7</v>
      </c>
      <c r="DD10" t="s">
        <v>7</v>
      </c>
      <c r="DE10" t="s">
        <v>7</v>
      </c>
      <c r="DF10" t="s">
        <v>7</v>
      </c>
      <c r="DG10" t="s">
        <v>7</v>
      </c>
      <c r="DH10" t="s">
        <v>7</v>
      </c>
      <c r="DI10" t="s">
        <v>7</v>
      </c>
      <c r="DJ10" t="s">
        <v>7</v>
      </c>
      <c r="DK10" t="s">
        <v>7</v>
      </c>
      <c r="DL10" t="s">
        <v>7</v>
      </c>
      <c r="DM10" t="s">
        <v>7</v>
      </c>
      <c r="DN10" t="s">
        <v>7</v>
      </c>
      <c r="DO10" t="s">
        <v>7</v>
      </c>
      <c r="DP10" t="s">
        <v>7</v>
      </c>
      <c r="DQ10" t="s">
        <v>7</v>
      </c>
      <c r="DR10" t="s">
        <v>7</v>
      </c>
      <c r="DS10" t="s">
        <v>7</v>
      </c>
      <c r="DT10" t="s">
        <v>7</v>
      </c>
      <c r="DU10" t="s">
        <v>7</v>
      </c>
      <c r="DV10" t="s">
        <v>7</v>
      </c>
      <c r="DW10" t="s">
        <v>7</v>
      </c>
      <c r="DX10" t="s">
        <v>7</v>
      </c>
      <c r="DY10" t="s">
        <v>7</v>
      </c>
      <c r="DZ10" t="s">
        <v>7</v>
      </c>
      <c r="EA10" t="s">
        <v>7</v>
      </c>
      <c r="EB10" t="s">
        <v>7</v>
      </c>
      <c r="EC10" t="s">
        <v>7</v>
      </c>
      <c r="ED10" t="s">
        <v>7</v>
      </c>
      <c r="EE10" t="s">
        <v>7</v>
      </c>
      <c r="EF10" t="s">
        <v>7</v>
      </c>
      <c r="EG10" t="s">
        <v>7</v>
      </c>
      <c r="EH10" t="s">
        <v>7</v>
      </c>
      <c r="EI10" t="s">
        <v>7</v>
      </c>
      <c r="EJ10" t="s">
        <v>7</v>
      </c>
      <c r="EK10" t="s">
        <v>7</v>
      </c>
      <c r="EL10" t="s">
        <v>7</v>
      </c>
      <c r="EM10" t="s">
        <v>7</v>
      </c>
      <c r="EN10" t="s">
        <v>7</v>
      </c>
      <c r="EO10" t="s">
        <v>7</v>
      </c>
      <c r="EP10" t="s">
        <v>7</v>
      </c>
      <c r="EQ10" t="s">
        <v>7</v>
      </c>
      <c r="ER10" t="s">
        <v>7</v>
      </c>
      <c r="ES10" t="s">
        <v>7</v>
      </c>
      <c r="ET10" t="s">
        <v>7</v>
      </c>
      <c r="EU10" t="s">
        <v>7</v>
      </c>
      <c r="EV10" t="s">
        <v>7</v>
      </c>
      <c r="EW10" t="s">
        <v>7</v>
      </c>
      <c r="EX10" t="s">
        <v>7</v>
      </c>
      <c r="EY10" t="s">
        <v>7</v>
      </c>
      <c r="EZ10" t="s">
        <v>7</v>
      </c>
      <c r="FA10" t="s">
        <v>7</v>
      </c>
      <c r="FB10" t="s">
        <v>7</v>
      </c>
      <c r="FC10" t="s">
        <v>7</v>
      </c>
      <c r="FD10" t="s">
        <v>7</v>
      </c>
      <c r="FE10" t="s">
        <v>7</v>
      </c>
      <c r="FF10" t="s">
        <v>7</v>
      </c>
      <c r="FG10" t="s">
        <v>7</v>
      </c>
      <c r="FH10" t="s">
        <v>7</v>
      </c>
      <c r="FI10" t="s">
        <v>7</v>
      </c>
      <c r="FJ10" t="s">
        <v>7</v>
      </c>
      <c r="FK10" t="s">
        <v>7</v>
      </c>
      <c r="FL10" t="s">
        <v>7</v>
      </c>
      <c r="FM10" t="s">
        <v>7</v>
      </c>
      <c r="FN10" t="s">
        <v>7</v>
      </c>
      <c r="FO10" t="s">
        <v>7</v>
      </c>
      <c r="FP10" t="s">
        <v>7</v>
      </c>
      <c r="FQ10" t="s">
        <v>7</v>
      </c>
      <c r="FR10" t="s">
        <v>7</v>
      </c>
      <c r="FS10" t="s">
        <v>7</v>
      </c>
      <c r="FT10" t="s">
        <v>7</v>
      </c>
      <c r="FU10" t="s">
        <v>7</v>
      </c>
      <c r="FV10" t="s">
        <v>7</v>
      </c>
      <c r="FW10" t="s">
        <v>7</v>
      </c>
      <c r="FX10" t="s">
        <v>7</v>
      </c>
      <c r="FY10" t="s">
        <v>7</v>
      </c>
      <c r="FZ10" t="s">
        <v>7</v>
      </c>
      <c r="GA10" t="s">
        <v>7</v>
      </c>
      <c r="GB10" t="s">
        <v>7</v>
      </c>
      <c r="GC10" t="s">
        <v>7</v>
      </c>
      <c r="GD10" t="s">
        <v>7</v>
      </c>
      <c r="GE10" t="s">
        <v>7</v>
      </c>
      <c r="GF10" t="s">
        <v>7</v>
      </c>
      <c r="GG10" t="s">
        <v>7</v>
      </c>
      <c r="GH10" t="s">
        <v>7</v>
      </c>
      <c r="GI10" t="s">
        <v>7</v>
      </c>
      <c r="GJ10" t="s">
        <v>7</v>
      </c>
      <c r="GK10" t="s">
        <v>7</v>
      </c>
      <c r="GL10" t="s">
        <v>7</v>
      </c>
      <c r="GM10" t="s">
        <v>7</v>
      </c>
      <c r="GN10" t="s">
        <v>7</v>
      </c>
      <c r="GO10" t="s">
        <v>7</v>
      </c>
      <c r="GP10" t="s">
        <v>7</v>
      </c>
      <c r="GQ10" t="s">
        <v>7</v>
      </c>
      <c r="GR10" t="s">
        <v>7</v>
      </c>
      <c r="GS10" t="s">
        <v>7</v>
      </c>
      <c r="GT10" t="s">
        <v>7</v>
      </c>
      <c r="GU10" t="s">
        <v>7</v>
      </c>
      <c r="GV10" t="s">
        <v>7</v>
      </c>
      <c r="GW10" t="s">
        <v>7</v>
      </c>
      <c r="GX10" t="s">
        <v>7</v>
      </c>
      <c r="GY10" t="s">
        <v>7</v>
      </c>
      <c r="GZ10" t="s">
        <v>7</v>
      </c>
      <c r="HA10" t="s">
        <v>7</v>
      </c>
      <c r="HB10" t="s">
        <v>7</v>
      </c>
      <c r="HC10" t="s">
        <v>7</v>
      </c>
      <c r="HD10" t="s">
        <v>7</v>
      </c>
      <c r="HE10" t="s">
        <v>7</v>
      </c>
      <c r="HF10" t="s">
        <v>7</v>
      </c>
      <c r="HG10" t="s">
        <v>7</v>
      </c>
      <c r="HH10" t="s">
        <v>7</v>
      </c>
      <c r="HI10" t="s">
        <v>7</v>
      </c>
      <c r="HJ10" t="s">
        <v>7</v>
      </c>
      <c r="HK10" t="s">
        <v>7</v>
      </c>
      <c r="HL10" t="s">
        <v>7</v>
      </c>
      <c r="HM10" t="s">
        <v>7</v>
      </c>
      <c r="HN10" t="s">
        <v>7</v>
      </c>
      <c r="HO10" t="s">
        <v>7</v>
      </c>
      <c r="HP10" t="s">
        <v>7</v>
      </c>
      <c r="HQ10" t="s">
        <v>7</v>
      </c>
      <c r="HR10" t="s">
        <v>7</v>
      </c>
      <c r="HS10" t="s">
        <v>7</v>
      </c>
      <c r="HT10" t="s">
        <v>7</v>
      </c>
      <c r="HU10" t="s">
        <v>7</v>
      </c>
      <c r="HV10" t="s">
        <v>7</v>
      </c>
      <c r="HW10" t="s">
        <v>7</v>
      </c>
      <c r="HX10" t="s">
        <v>7</v>
      </c>
      <c r="HY10" t="s">
        <v>7</v>
      </c>
      <c r="HZ10" t="s">
        <v>7</v>
      </c>
      <c r="IA10" t="s">
        <v>7</v>
      </c>
      <c r="IB10" t="s">
        <v>7</v>
      </c>
      <c r="IC10" t="s">
        <v>7</v>
      </c>
      <c r="ID10" t="s">
        <v>7</v>
      </c>
      <c r="IE10" t="s">
        <v>7</v>
      </c>
      <c r="IF10" t="s">
        <v>7</v>
      </c>
      <c r="IG10" t="s">
        <v>7</v>
      </c>
      <c r="IH10" t="s">
        <v>7</v>
      </c>
      <c r="II10" t="s">
        <v>7</v>
      </c>
      <c r="IJ10" t="s">
        <v>7</v>
      </c>
      <c r="IK10" t="s">
        <v>7</v>
      </c>
      <c r="IL10" t="s">
        <v>7</v>
      </c>
      <c r="IM10" t="s">
        <v>7</v>
      </c>
      <c r="IN10" t="s">
        <v>7</v>
      </c>
      <c r="IO10" t="s">
        <v>7</v>
      </c>
      <c r="IP10" t="s">
        <v>7</v>
      </c>
      <c r="IQ10" t="s">
        <v>7</v>
      </c>
      <c r="IR10" t="s">
        <v>7</v>
      </c>
      <c r="IS10" t="s">
        <v>7</v>
      </c>
      <c r="IT10" t="s">
        <v>7</v>
      </c>
      <c r="IU10" t="s">
        <v>7</v>
      </c>
      <c r="IV10" t="s">
        <v>7</v>
      </c>
      <c r="IW10" t="s">
        <v>7</v>
      </c>
      <c r="IX10" t="s">
        <v>7</v>
      </c>
      <c r="IY10" t="s">
        <v>7</v>
      </c>
      <c r="IZ10" t="s">
        <v>7</v>
      </c>
      <c r="JA10" t="s">
        <v>7</v>
      </c>
      <c r="JB10" t="s">
        <v>7</v>
      </c>
      <c r="JC10" t="s">
        <v>7</v>
      </c>
      <c r="JD10" t="s">
        <v>7</v>
      </c>
      <c r="JE10" t="s">
        <v>7</v>
      </c>
      <c r="JF10" t="s">
        <v>7</v>
      </c>
      <c r="JG10" t="s">
        <v>7</v>
      </c>
      <c r="JH10" t="s">
        <v>7</v>
      </c>
      <c r="JI10" t="s">
        <v>7</v>
      </c>
      <c r="JJ10" t="s">
        <v>7</v>
      </c>
      <c r="JK10" t="s">
        <v>7</v>
      </c>
      <c r="JL10" t="s">
        <v>7</v>
      </c>
      <c r="JM10" t="s">
        <v>7</v>
      </c>
      <c r="JN10" t="s">
        <v>7</v>
      </c>
      <c r="JO10" t="s">
        <v>7</v>
      </c>
      <c r="JP10" t="s">
        <v>7</v>
      </c>
      <c r="JQ10" t="s">
        <v>7</v>
      </c>
      <c r="JR10" t="s">
        <v>7</v>
      </c>
      <c r="JS10" t="s">
        <v>7</v>
      </c>
      <c r="JT10" t="s">
        <v>7</v>
      </c>
      <c r="JU10" t="s">
        <v>7</v>
      </c>
      <c r="JV10" t="s">
        <v>7</v>
      </c>
      <c r="JW10" t="s">
        <v>7</v>
      </c>
      <c r="JX10" t="s">
        <v>7</v>
      </c>
      <c r="JY10" t="s">
        <v>7</v>
      </c>
      <c r="JZ10" t="s">
        <v>7</v>
      </c>
      <c r="KA10" t="s">
        <v>7</v>
      </c>
      <c r="KB10" t="s">
        <v>7</v>
      </c>
      <c r="KC10" t="s">
        <v>7</v>
      </c>
      <c r="KD10" t="s">
        <v>7</v>
      </c>
      <c r="KE10" t="s">
        <v>7</v>
      </c>
      <c r="KF10" t="s">
        <v>7</v>
      </c>
      <c r="KG10" t="s">
        <v>7</v>
      </c>
      <c r="KH10" t="s">
        <v>7</v>
      </c>
      <c r="KI10" t="s">
        <v>7</v>
      </c>
      <c r="KJ10" t="s">
        <v>7</v>
      </c>
      <c r="KK10" t="s">
        <v>7</v>
      </c>
      <c r="KL10" t="s">
        <v>7</v>
      </c>
      <c r="KM10" t="s">
        <v>7</v>
      </c>
      <c r="KN10" t="s">
        <v>7</v>
      </c>
      <c r="KO10" t="s">
        <v>7</v>
      </c>
      <c r="KP10" t="s">
        <v>7</v>
      </c>
      <c r="KQ10" t="s">
        <v>7</v>
      </c>
      <c r="KR10" t="s">
        <v>7</v>
      </c>
      <c r="KS10" t="s">
        <v>7</v>
      </c>
      <c r="KT10" t="s">
        <v>7</v>
      </c>
      <c r="KU10" t="s">
        <v>7</v>
      </c>
      <c r="KV10" t="s">
        <v>7</v>
      </c>
      <c r="KW10" t="s">
        <v>7</v>
      </c>
      <c r="KX10" t="s">
        <v>7</v>
      </c>
      <c r="KY10" t="s">
        <v>7</v>
      </c>
      <c r="KZ10" t="s">
        <v>7</v>
      </c>
      <c r="LA10" t="s">
        <v>7</v>
      </c>
      <c r="LB10" t="s">
        <v>7</v>
      </c>
      <c r="LC10" t="s">
        <v>7</v>
      </c>
      <c r="LD10" t="s">
        <v>7</v>
      </c>
      <c r="LE10" t="s">
        <v>7</v>
      </c>
      <c r="LF10" t="s">
        <v>7</v>
      </c>
      <c r="LG10" t="s">
        <v>7</v>
      </c>
      <c r="LH10" t="s">
        <v>7</v>
      </c>
      <c r="LI10" t="s">
        <v>7</v>
      </c>
      <c r="LJ10" t="s">
        <v>7</v>
      </c>
      <c r="LK10" t="s">
        <v>7</v>
      </c>
      <c r="LL10" t="s">
        <v>7</v>
      </c>
      <c r="LM10" t="s">
        <v>7</v>
      </c>
      <c r="LN10" t="s">
        <v>7</v>
      </c>
      <c r="LO10" t="s">
        <v>7</v>
      </c>
      <c r="LP10" t="s">
        <v>7</v>
      </c>
      <c r="LQ10" t="s">
        <v>7</v>
      </c>
      <c r="LR10" t="s">
        <v>7</v>
      </c>
      <c r="LS10" t="s">
        <v>7</v>
      </c>
      <c r="LT10" t="s">
        <v>7</v>
      </c>
      <c r="LU10" t="s">
        <v>7</v>
      </c>
      <c r="LV10" t="s">
        <v>7</v>
      </c>
      <c r="LW10" t="s">
        <v>7</v>
      </c>
      <c r="LX10" t="s">
        <v>7</v>
      </c>
      <c r="LY10" t="s">
        <v>7</v>
      </c>
      <c r="LZ10" t="s">
        <v>7</v>
      </c>
      <c r="MA10" t="s">
        <v>7</v>
      </c>
      <c r="MB10" t="s">
        <v>7</v>
      </c>
      <c r="MC10" t="s">
        <v>7</v>
      </c>
      <c r="MD10" t="s">
        <v>7</v>
      </c>
      <c r="ME10" t="s">
        <v>7</v>
      </c>
      <c r="MF10" t="s">
        <v>7</v>
      </c>
      <c r="MG10" t="s">
        <v>7</v>
      </c>
      <c r="MH10" t="s">
        <v>7</v>
      </c>
      <c r="MI10" t="s">
        <v>7</v>
      </c>
      <c r="MJ10" t="s">
        <v>7</v>
      </c>
      <c r="MK10" t="s">
        <v>7</v>
      </c>
      <c r="ML10" t="s">
        <v>7</v>
      </c>
      <c r="MM10" t="s">
        <v>7</v>
      </c>
      <c r="MN10" t="s">
        <v>7</v>
      </c>
      <c r="MO10" t="s">
        <v>7</v>
      </c>
      <c r="MP10" t="s">
        <v>7</v>
      </c>
      <c r="MQ10" t="s">
        <v>7</v>
      </c>
      <c r="MR10" t="s">
        <v>7</v>
      </c>
      <c r="MS10" t="s">
        <v>7</v>
      </c>
      <c r="MT10" t="s">
        <v>7</v>
      </c>
      <c r="MU10" t="s">
        <v>7</v>
      </c>
      <c r="MV10" t="s">
        <v>7</v>
      </c>
      <c r="MW10" t="s">
        <v>7</v>
      </c>
      <c r="MX10" t="s">
        <v>7</v>
      </c>
      <c r="MY10" t="s">
        <v>7</v>
      </c>
      <c r="MZ10" t="s">
        <v>7</v>
      </c>
      <c r="NA10" t="s">
        <v>7</v>
      </c>
      <c r="NB10" t="s">
        <v>7</v>
      </c>
      <c r="NC10" t="s">
        <v>7</v>
      </c>
      <c r="ND10" t="s">
        <v>7</v>
      </c>
      <c r="NE10" t="s">
        <v>7</v>
      </c>
      <c r="NF10" t="s">
        <v>7</v>
      </c>
      <c r="NG10" t="s">
        <v>7</v>
      </c>
      <c r="NH10" t="s">
        <v>7</v>
      </c>
      <c r="NI10" t="s">
        <v>7</v>
      </c>
      <c r="NJ10" t="s">
        <v>7</v>
      </c>
      <c r="NK10" t="s">
        <v>7</v>
      </c>
      <c r="NL10" t="s">
        <v>7</v>
      </c>
      <c r="NM10" t="s">
        <v>7</v>
      </c>
      <c r="NN10" t="s">
        <v>7</v>
      </c>
      <c r="NO10" t="s">
        <v>7</v>
      </c>
      <c r="NP10" t="s">
        <v>7</v>
      </c>
      <c r="NQ10" t="s">
        <v>7</v>
      </c>
      <c r="NR10" t="s">
        <v>7</v>
      </c>
      <c r="NS10" t="s">
        <v>7</v>
      </c>
      <c r="NT10" t="s">
        <v>7</v>
      </c>
      <c r="NU10" t="s">
        <v>7</v>
      </c>
      <c r="NV10" t="s">
        <v>7</v>
      </c>
      <c r="NW10" t="s">
        <v>7</v>
      </c>
      <c r="NX10" t="s">
        <v>7</v>
      </c>
      <c r="NY10" t="s">
        <v>7</v>
      </c>
      <c r="NZ10" t="s">
        <v>7</v>
      </c>
      <c r="OA10" t="s">
        <v>7</v>
      </c>
      <c r="OB10" t="s">
        <v>7</v>
      </c>
      <c r="OC10" t="s">
        <v>7</v>
      </c>
      <c r="OD10" t="s">
        <v>7</v>
      </c>
      <c r="OE10" t="s">
        <v>7</v>
      </c>
      <c r="OF10" t="s">
        <v>7</v>
      </c>
      <c r="OG10" t="s">
        <v>7</v>
      </c>
      <c r="OH10" t="s">
        <v>7</v>
      </c>
      <c r="OI10" t="s">
        <v>7</v>
      </c>
      <c r="OJ10" t="s">
        <v>7</v>
      </c>
      <c r="OK10" t="s">
        <v>7</v>
      </c>
      <c r="OL10" t="s">
        <v>7</v>
      </c>
      <c r="OM10" t="s">
        <v>7</v>
      </c>
      <c r="ON10" t="s">
        <v>7</v>
      </c>
      <c r="OO10" t="s">
        <v>7</v>
      </c>
      <c r="OP10" t="s">
        <v>7</v>
      </c>
      <c r="OQ10" t="s">
        <v>7</v>
      </c>
      <c r="OR10" t="s">
        <v>7</v>
      </c>
      <c r="OS10" t="s">
        <v>7</v>
      </c>
      <c r="OT10" t="s">
        <v>7</v>
      </c>
      <c r="OU10" t="s">
        <v>7</v>
      </c>
      <c r="OV10" t="s">
        <v>7</v>
      </c>
      <c r="OW10" t="s">
        <v>7</v>
      </c>
      <c r="OX10" t="s">
        <v>7</v>
      </c>
      <c r="OY10" t="s">
        <v>7</v>
      </c>
      <c r="OZ10" t="s">
        <v>7</v>
      </c>
      <c r="PA10" t="s">
        <v>7</v>
      </c>
      <c r="PB10" t="s">
        <v>7</v>
      </c>
      <c r="PC10" t="s">
        <v>7</v>
      </c>
      <c r="PD10" t="s">
        <v>7</v>
      </c>
      <c r="PE10" t="s">
        <v>7</v>
      </c>
      <c r="PF10" t="s">
        <v>7</v>
      </c>
      <c r="PG10" t="s">
        <v>7</v>
      </c>
      <c r="PH10" t="s">
        <v>7</v>
      </c>
      <c r="PI10" t="s">
        <v>7</v>
      </c>
      <c r="PJ10" t="s">
        <v>7</v>
      </c>
      <c r="PK10" t="s">
        <v>7</v>
      </c>
      <c r="PL10" t="s">
        <v>7</v>
      </c>
      <c r="PM10" t="s">
        <v>7</v>
      </c>
      <c r="PN10" t="s">
        <v>7</v>
      </c>
      <c r="PO10" t="s">
        <v>7</v>
      </c>
      <c r="PP10" t="s">
        <v>7</v>
      </c>
      <c r="PQ10" t="s">
        <v>7</v>
      </c>
      <c r="PR10" t="s">
        <v>7</v>
      </c>
      <c r="PS10" t="s">
        <v>7</v>
      </c>
      <c r="PT10" t="s">
        <v>7</v>
      </c>
      <c r="PU10" t="s">
        <v>7</v>
      </c>
      <c r="PV10" t="s">
        <v>7</v>
      </c>
      <c r="PW10" t="s">
        <v>7</v>
      </c>
      <c r="PX10" t="s">
        <v>7</v>
      </c>
      <c r="PY10" t="s">
        <v>7</v>
      </c>
      <c r="PZ10" t="s">
        <v>7</v>
      </c>
      <c r="QA10" t="s">
        <v>7</v>
      </c>
      <c r="QB10" t="s">
        <v>7</v>
      </c>
      <c r="QC10" t="s">
        <v>7</v>
      </c>
      <c r="QD10" t="s">
        <v>7</v>
      </c>
      <c r="QE10" t="s">
        <v>7</v>
      </c>
      <c r="QF10" t="s">
        <v>7</v>
      </c>
      <c r="QG10" t="s">
        <v>7</v>
      </c>
      <c r="QH10" t="s">
        <v>7</v>
      </c>
      <c r="QI10" t="s">
        <v>7</v>
      </c>
      <c r="QJ10" t="s">
        <v>7</v>
      </c>
      <c r="QK10" t="s">
        <v>7</v>
      </c>
      <c r="QL10" t="s">
        <v>7</v>
      </c>
      <c r="QM10" t="s">
        <v>7</v>
      </c>
      <c r="QN10" t="s">
        <v>7</v>
      </c>
      <c r="QO10" t="s">
        <v>7</v>
      </c>
      <c r="QP10" t="s">
        <v>7</v>
      </c>
      <c r="QQ10" t="s">
        <v>7</v>
      </c>
      <c r="QR10" t="s">
        <v>7</v>
      </c>
      <c r="QS10" t="s">
        <v>7</v>
      </c>
      <c r="QT10" t="s">
        <v>7</v>
      </c>
      <c r="QU10" t="s">
        <v>7</v>
      </c>
      <c r="QV10" t="s">
        <v>7</v>
      </c>
      <c r="QW10" t="s">
        <v>7</v>
      </c>
      <c r="QX10" t="s">
        <v>7</v>
      </c>
      <c r="QY10" t="s">
        <v>7</v>
      </c>
      <c r="QZ10" t="s">
        <v>7</v>
      </c>
      <c r="RA10" t="s">
        <v>7</v>
      </c>
      <c r="RB10" t="s">
        <v>7</v>
      </c>
      <c r="RC10" t="s">
        <v>7</v>
      </c>
      <c r="RD10" t="s">
        <v>7</v>
      </c>
      <c r="RE10" t="s">
        <v>7</v>
      </c>
      <c r="RF10" t="s">
        <v>7</v>
      </c>
      <c r="RG10" t="s">
        <v>7</v>
      </c>
      <c r="RH10" t="s">
        <v>7</v>
      </c>
      <c r="RI10" t="s">
        <v>7</v>
      </c>
      <c r="RJ10" t="s">
        <v>7</v>
      </c>
      <c r="RK10" t="s">
        <v>7</v>
      </c>
      <c r="RL10" t="s">
        <v>7</v>
      </c>
      <c r="RM10" t="s">
        <v>7</v>
      </c>
      <c r="RN10" t="s">
        <v>7</v>
      </c>
      <c r="RO10" t="s">
        <v>7</v>
      </c>
      <c r="RP10" t="s">
        <v>7</v>
      </c>
      <c r="RQ10" t="s">
        <v>7</v>
      </c>
      <c r="RR10" t="s">
        <v>7</v>
      </c>
      <c r="RS10" t="s">
        <v>7</v>
      </c>
      <c r="RT10" t="s">
        <v>7</v>
      </c>
      <c r="RU10" t="s">
        <v>7</v>
      </c>
      <c r="RV10" t="s">
        <v>7</v>
      </c>
      <c r="RW10" t="s">
        <v>7</v>
      </c>
      <c r="RX10" t="s">
        <v>7</v>
      </c>
      <c r="RY10" t="s">
        <v>7</v>
      </c>
      <c r="RZ10" t="s">
        <v>7</v>
      </c>
      <c r="SA10" t="s">
        <v>7</v>
      </c>
      <c r="SB10" t="s">
        <v>7</v>
      </c>
      <c r="SC10" t="s">
        <v>7</v>
      </c>
      <c r="SD10" t="s">
        <v>7</v>
      </c>
      <c r="SE10" t="s">
        <v>7</v>
      </c>
      <c r="SF10" t="s">
        <v>7</v>
      </c>
      <c r="SG10" t="s">
        <v>7</v>
      </c>
      <c r="SH10" t="s">
        <v>7</v>
      </c>
      <c r="SI10" t="s">
        <v>7</v>
      </c>
      <c r="SJ10" t="s">
        <v>7</v>
      </c>
      <c r="SK10" t="s">
        <v>7</v>
      </c>
      <c r="SL10" t="s">
        <v>7</v>
      </c>
      <c r="SM10" t="s">
        <v>7</v>
      </c>
      <c r="SN10" t="s">
        <v>7</v>
      </c>
      <c r="SO10" t="s">
        <v>7</v>
      </c>
      <c r="SP10" t="s">
        <v>7</v>
      </c>
      <c r="SQ10" t="s">
        <v>7</v>
      </c>
      <c r="SR10" t="s">
        <v>7</v>
      </c>
      <c r="SS10" t="s">
        <v>7</v>
      </c>
      <c r="ST10" t="s">
        <v>7</v>
      </c>
      <c r="SU10" t="s">
        <v>7</v>
      </c>
      <c r="SV10" t="s">
        <v>7</v>
      </c>
      <c r="SW10" t="s">
        <v>7</v>
      </c>
      <c r="SX10" t="s">
        <v>7</v>
      </c>
      <c r="SY10" t="s">
        <v>7</v>
      </c>
      <c r="SZ10" t="s">
        <v>7</v>
      </c>
      <c r="TA10" t="s">
        <v>7</v>
      </c>
      <c r="TB10" t="s">
        <v>7</v>
      </c>
      <c r="TC10" t="s">
        <v>7</v>
      </c>
      <c r="TD10" t="s">
        <v>7</v>
      </c>
      <c r="TE10" t="s">
        <v>7</v>
      </c>
      <c r="TF10" t="s">
        <v>7</v>
      </c>
      <c r="TG10" t="s">
        <v>7</v>
      </c>
      <c r="TH10" t="s">
        <v>7</v>
      </c>
      <c r="TI10" t="s">
        <v>7</v>
      </c>
      <c r="TJ10" t="s">
        <v>7</v>
      </c>
      <c r="TK10" t="s">
        <v>7</v>
      </c>
      <c r="TL10" t="s">
        <v>7</v>
      </c>
      <c r="TM10" t="s">
        <v>7</v>
      </c>
      <c r="TN10" t="s">
        <v>7</v>
      </c>
      <c r="TO10" t="s">
        <v>7</v>
      </c>
      <c r="TP10" t="s">
        <v>7</v>
      </c>
      <c r="TQ10" t="s">
        <v>7</v>
      </c>
      <c r="TR10" t="s">
        <v>7</v>
      </c>
      <c r="TS10" t="s">
        <v>7</v>
      </c>
      <c r="TT10" t="s">
        <v>7</v>
      </c>
      <c r="TU10" t="s">
        <v>7</v>
      </c>
      <c r="TV10" t="s">
        <v>7</v>
      </c>
      <c r="TW10" t="s">
        <v>7</v>
      </c>
      <c r="TX10" t="s">
        <v>7</v>
      </c>
      <c r="TY10" t="s">
        <v>7</v>
      </c>
      <c r="TZ10" t="s">
        <v>7</v>
      </c>
      <c r="UA10" t="s">
        <v>7</v>
      </c>
      <c r="UB10" t="s">
        <v>7</v>
      </c>
      <c r="UC10" t="s">
        <v>7</v>
      </c>
      <c r="UD10" t="s">
        <v>7</v>
      </c>
      <c r="UE10" t="s">
        <v>7</v>
      </c>
      <c r="UF10" t="s">
        <v>7</v>
      </c>
      <c r="UG10" t="s">
        <v>7</v>
      </c>
      <c r="UH10" t="s">
        <v>7</v>
      </c>
      <c r="UI10" t="s">
        <v>7</v>
      </c>
      <c r="UJ10" t="s">
        <v>7</v>
      </c>
      <c r="UK10" t="s">
        <v>7</v>
      </c>
      <c r="UL10" t="s">
        <v>7</v>
      </c>
      <c r="UM10" t="s">
        <v>7</v>
      </c>
      <c r="UN10" t="s">
        <v>7</v>
      </c>
      <c r="UO10" t="s">
        <v>7</v>
      </c>
      <c r="UP10" t="s">
        <v>7</v>
      </c>
      <c r="UQ10" t="s">
        <v>7</v>
      </c>
      <c r="UR10" t="s">
        <v>7</v>
      </c>
      <c r="US10" t="s">
        <v>7</v>
      </c>
      <c r="UT10" t="s">
        <v>7</v>
      </c>
      <c r="UU10" t="s">
        <v>7</v>
      </c>
      <c r="UV10" t="s">
        <v>7</v>
      </c>
      <c r="UW10" t="s">
        <v>7</v>
      </c>
      <c r="UX10" t="s">
        <v>7</v>
      </c>
      <c r="UY10" t="s">
        <v>7</v>
      </c>
      <c r="UZ10" t="s">
        <v>7</v>
      </c>
      <c r="VA10" t="s">
        <v>7</v>
      </c>
      <c r="VB10" t="s">
        <v>7</v>
      </c>
      <c r="VC10" t="s">
        <v>7</v>
      </c>
      <c r="VD10" t="s">
        <v>7</v>
      </c>
      <c r="VE10" t="s">
        <v>7</v>
      </c>
      <c r="VF10" t="s">
        <v>7</v>
      </c>
      <c r="VG10" t="s">
        <v>7</v>
      </c>
      <c r="VH10" t="s">
        <v>7</v>
      </c>
      <c r="VI10" t="s">
        <v>7</v>
      </c>
      <c r="VJ10" t="s">
        <v>7</v>
      </c>
      <c r="VK10" t="s">
        <v>7</v>
      </c>
      <c r="VL10" t="s">
        <v>7</v>
      </c>
      <c r="VM10" t="s">
        <v>7</v>
      </c>
      <c r="VN10" t="s">
        <v>7</v>
      </c>
      <c r="VO10" t="s">
        <v>7</v>
      </c>
      <c r="VP10" t="s">
        <v>7</v>
      </c>
      <c r="VQ10" t="s">
        <v>7</v>
      </c>
      <c r="VR10" t="s">
        <v>7</v>
      </c>
      <c r="VS10" t="s">
        <v>7</v>
      </c>
      <c r="VT10" t="s">
        <v>7</v>
      </c>
      <c r="VU10" t="s">
        <v>7</v>
      </c>
      <c r="VV10" t="s">
        <v>7</v>
      </c>
      <c r="VW10" t="s">
        <v>7</v>
      </c>
      <c r="VX10" t="s">
        <v>7</v>
      </c>
      <c r="VY10" t="s">
        <v>7</v>
      </c>
      <c r="VZ10" t="s">
        <v>7</v>
      </c>
      <c r="WA10" t="s">
        <v>7</v>
      </c>
      <c r="WB10" t="s">
        <v>7</v>
      </c>
      <c r="WC10" t="s">
        <v>7</v>
      </c>
      <c r="WD10" t="s">
        <v>7</v>
      </c>
      <c r="WE10" t="s">
        <v>7</v>
      </c>
      <c r="WF10" t="s">
        <v>7</v>
      </c>
      <c r="WG10" t="s">
        <v>7</v>
      </c>
      <c r="WH10" t="s">
        <v>7</v>
      </c>
      <c r="WI10" t="s">
        <v>7</v>
      </c>
      <c r="WJ10" t="s">
        <v>7</v>
      </c>
      <c r="WK10" t="s">
        <v>7</v>
      </c>
      <c r="WL10" t="s">
        <v>7</v>
      </c>
      <c r="WM10" t="s">
        <v>7</v>
      </c>
      <c r="WN10" t="s">
        <v>7</v>
      </c>
      <c r="WO10" t="s">
        <v>7</v>
      </c>
      <c r="WP10" t="s">
        <v>7</v>
      </c>
      <c r="WQ10" t="s">
        <v>7</v>
      </c>
      <c r="WR10" t="s">
        <v>7</v>
      </c>
      <c r="WS10" t="s">
        <v>7</v>
      </c>
      <c r="WT10" t="s">
        <v>7</v>
      </c>
      <c r="WU10" t="s">
        <v>7</v>
      </c>
      <c r="WV10" t="s">
        <v>7</v>
      </c>
      <c r="WW10" t="s">
        <v>7</v>
      </c>
      <c r="WX10" t="s">
        <v>7</v>
      </c>
      <c r="WY10" t="s">
        <v>7</v>
      </c>
      <c r="WZ10" t="s">
        <v>7</v>
      </c>
      <c r="XA10" t="s">
        <v>7</v>
      </c>
      <c r="XB10" t="s">
        <v>7</v>
      </c>
      <c r="XC10" t="s">
        <v>7</v>
      </c>
      <c r="XD10" t="s">
        <v>7</v>
      </c>
      <c r="XE10" t="s">
        <v>7</v>
      </c>
      <c r="XF10" t="s">
        <v>7</v>
      </c>
      <c r="XG10" t="s">
        <v>7</v>
      </c>
      <c r="XH10" t="s">
        <v>7</v>
      </c>
      <c r="XI10" t="s">
        <v>7</v>
      </c>
      <c r="XJ10" t="s">
        <v>7</v>
      </c>
      <c r="XK10" t="s">
        <v>7</v>
      </c>
      <c r="XL10" t="s">
        <v>7</v>
      </c>
      <c r="XM10" t="s">
        <v>7</v>
      </c>
      <c r="XN10" t="s">
        <v>7</v>
      </c>
      <c r="XO10" t="s">
        <v>7</v>
      </c>
      <c r="XP10" t="s">
        <v>7</v>
      </c>
      <c r="XQ10" t="s">
        <v>7</v>
      </c>
      <c r="XR10" t="s">
        <v>7</v>
      </c>
      <c r="XS10" t="s">
        <v>7</v>
      </c>
      <c r="XT10" t="s">
        <v>7</v>
      </c>
      <c r="XU10" t="s">
        <v>7</v>
      </c>
      <c r="XV10" t="s">
        <v>7</v>
      </c>
      <c r="XW10" t="s">
        <v>7</v>
      </c>
      <c r="XX10" t="s">
        <v>7</v>
      </c>
      <c r="XY10" t="s">
        <v>7</v>
      </c>
      <c r="XZ10" t="s">
        <v>7</v>
      </c>
      <c r="YA10" t="s">
        <v>7</v>
      </c>
      <c r="YB10" t="s">
        <v>7</v>
      </c>
      <c r="YC10" t="s">
        <v>7</v>
      </c>
      <c r="YD10" t="s">
        <v>7</v>
      </c>
      <c r="YE10" t="s">
        <v>7</v>
      </c>
      <c r="YF10" t="s">
        <v>7</v>
      </c>
      <c r="YG10" t="s">
        <v>7</v>
      </c>
      <c r="YH10" t="s">
        <v>7</v>
      </c>
      <c r="YI10" t="s">
        <v>7</v>
      </c>
      <c r="YJ10" t="s">
        <v>7</v>
      </c>
      <c r="YK10" t="s">
        <v>7</v>
      </c>
      <c r="YL10" t="s">
        <v>7</v>
      </c>
      <c r="YM10" t="s">
        <v>7</v>
      </c>
      <c r="YN10" t="s">
        <v>7</v>
      </c>
      <c r="YO10" t="s">
        <v>7</v>
      </c>
      <c r="YP10" t="s">
        <v>7</v>
      </c>
      <c r="YQ10" t="s">
        <v>7</v>
      </c>
      <c r="YR10" t="s">
        <v>7</v>
      </c>
      <c r="YS10" t="s">
        <v>7</v>
      </c>
      <c r="YT10" t="s">
        <v>7</v>
      </c>
      <c r="YU10" t="s">
        <v>7</v>
      </c>
      <c r="YV10" t="s">
        <v>7</v>
      </c>
      <c r="YW10" t="s">
        <v>7</v>
      </c>
      <c r="YX10" t="s">
        <v>7</v>
      </c>
      <c r="YY10" t="s">
        <v>7</v>
      </c>
      <c r="YZ10" t="s">
        <v>7</v>
      </c>
      <c r="ZA10" t="s">
        <v>7</v>
      </c>
      <c r="ZB10" t="s">
        <v>7</v>
      </c>
      <c r="ZC10" t="s">
        <v>7</v>
      </c>
      <c r="ZD10" t="s">
        <v>7</v>
      </c>
      <c r="ZE10" t="s">
        <v>7</v>
      </c>
      <c r="ZF10" t="s">
        <v>7</v>
      </c>
      <c r="ZG10" t="s">
        <v>7</v>
      </c>
      <c r="ZH10" t="s">
        <v>7</v>
      </c>
      <c r="ZI10" t="s">
        <v>7</v>
      </c>
      <c r="ZJ10" t="s">
        <v>7</v>
      </c>
      <c r="ZK10" t="s">
        <v>7</v>
      </c>
      <c r="ZL10" t="s">
        <v>7</v>
      </c>
      <c r="ZM10" t="s">
        <v>7</v>
      </c>
      <c r="ZN10" t="s">
        <v>7</v>
      </c>
      <c r="ZO10" t="s">
        <v>7</v>
      </c>
      <c r="ZP10" t="s">
        <v>7</v>
      </c>
      <c r="ZQ10" t="s">
        <v>7</v>
      </c>
      <c r="ZR10" t="s">
        <v>7</v>
      </c>
      <c r="ZS10" t="s">
        <v>7</v>
      </c>
      <c r="ZT10" t="s">
        <v>7</v>
      </c>
      <c r="ZU10" t="s">
        <v>7</v>
      </c>
      <c r="ZV10" t="s">
        <v>7</v>
      </c>
      <c r="ZW10" t="s">
        <v>7</v>
      </c>
      <c r="ZX10" t="s">
        <v>7</v>
      </c>
      <c r="ZY10" t="s">
        <v>7</v>
      </c>
      <c r="ZZ10" t="s">
        <v>7</v>
      </c>
      <c r="AAA10" t="s">
        <v>7</v>
      </c>
      <c r="AAB10" t="s">
        <v>7</v>
      </c>
      <c r="AAC10" t="s">
        <v>7</v>
      </c>
      <c r="AAD10" t="s">
        <v>7</v>
      </c>
      <c r="AAE10" t="s">
        <v>7</v>
      </c>
      <c r="AAF10" t="s">
        <v>7</v>
      </c>
      <c r="AAG10" t="s">
        <v>7</v>
      </c>
      <c r="AAH10" t="s">
        <v>7</v>
      </c>
      <c r="AAI10" t="s">
        <v>7</v>
      </c>
      <c r="AAJ10" t="s">
        <v>7</v>
      </c>
      <c r="AAK10" t="s">
        <v>7</v>
      </c>
      <c r="AAL10" t="s">
        <v>7</v>
      </c>
      <c r="AAM10" t="s">
        <v>7</v>
      </c>
      <c r="AAN10" t="s">
        <v>7</v>
      </c>
      <c r="AAO10" t="s">
        <v>7</v>
      </c>
      <c r="AAP10" t="s">
        <v>7</v>
      </c>
      <c r="AAQ10" t="s">
        <v>7</v>
      </c>
      <c r="AAR10" t="s">
        <v>7</v>
      </c>
      <c r="AAS10" t="s">
        <v>7</v>
      </c>
      <c r="AAT10" t="s">
        <v>7</v>
      </c>
      <c r="AAU10" t="s">
        <v>7</v>
      </c>
      <c r="AAV10" t="s">
        <v>7</v>
      </c>
      <c r="AAW10" t="s">
        <v>7</v>
      </c>
      <c r="AAX10" t="s">
        <v>7</v>
      </c>
      <c r="AAY10" t="s">
        <v>7</v>
      </c>
      <c r="AAZ10" t="s">
        <v>7</v>
      </c>
      <c r="ABA10" t="s">
        <v>7</v>
      </c>
      <c r="ABB10" t="s">
        <v>7</v>
      </c>
      <c r="ABC10" t="s">
        <v>7</v>
      </c>
      <c r="ABD10" t="s">
        <v>7</v>
      </c>
      <c r="ABE10" t="s">
        <v>7</v>
      </c>
      <c r="ABF10" t="s">
        <v>7</v>
      </c>
      <c r="ABG10" t="s">
        <v>7</v>
      </c>
      <c r="ABH10" t="s">
        <v>7</v>
      </c>
      <c r="ABI10" t="s">
        <v>7</v>
      </c>
      <c r="ABJ10" t="s">
        <v>7</v>
      </c>
      <c r="ABK10" t="s">
        <v>7</v>
      </c>
      <c r="ABL10" t="s">
        <v>7</v>
      </c>
      <c r="ABM10" t="s">
        <v>7</v>
      </c>
      <c r="ABN10" t="s">
        <v>7</v>
      </c>
      <c r="ABO10" t="s">
        <v>7</v>
      </c>
      <c r="ABP10" t="s">
        <v>7</v>
      </c>
      <c r="ABQ10" t="s">
        <v>7</v>
      </c>
      <c r="ABR10" t="s">
        <v>7</v>
      </c>
      <c r="ABS10" t="s">
        <v>7</v>
      </c>
      <c r="ABT10" t="s">
        <v>7</v>
      </c>
      <c r="ABU10" t="s">
        <v>7</v>
      </c>
      <c r="ABV10" t="s">
        <v>7</v>
      </c>
      <c r="ABW10" t="s">
        <v>7</v>
      </c>
      <c r="ABX10" t="s">
        <v>7</v>
      </c>
      <c r="ABY10" t="s">
        <v>7</v>
      </c>
      <c r="ABZ10" t="s">
        <v>7</v>
      </c>
      <c r="ACA10" t="s">
        <v>7</v>
      </c>
      <c r="ACB10" t="s">
        <v>7</v>
      </c>
      <c r="ACC10" t="s">
        <v>7</v>
      </c>
      <c r="ACD10" t="s">
        <v>7</v>
      </c>
      <c r="ACE10" t="s">
        <v>7</v>
      </c>
      <c r="ACF10" t="s">
        <v>7</v>
      </c>
      <c r="ACG10" t="s">
        <v>7</v>
      </c>
      <c r="ACH10" t="s">
        <v>7</v>
      </c>
      <c r="ACI10" t="s">
        <v>7</v>
      </c>
      <c r="ACJ10" t="s">
        <v>7</v>
      </c>
      <c r="ACK10" t="s">
        <v>7</v>
      </c>
      <c r="ACL10" t="s">
        <v>7</v>
      </c>
      <c r="ACM10" t="s">
        <v>7</v>
      </c>
      <c r="ACN10" t="s">
        <v>7</v>
      </c>
      <c r="ACO10" t="s">
        <v>7</v>
      </c>
      <c r="ACP10" t="s">
        <v>7</v>
      </c>
      <c r="ACQ10" t="s">
        <v>7</v>
      </c>
      <c r="ACR10" t="s">
        <v>7</v>
      </c>
      <c r="ACS10" t="s">
        <v>7</v>
      </c>
      <c r="ACT10" t="s">
        <v>7</v>
      </c>
      <c r="ACU10" t="s">
        <v>7</v>
      </c>
      <c r="ACV10" t="s">
        <v>7</v>
      </c>
      <c r="ACW10" t="s">
        <v>7</v>
      </c>
      <c r="ACX10" t="s">
        <v>7</v>
      </c>
      <c r="ACY10" t="s">
        <v>7</v>
      </c>
      <c r="ACZ10" t="s">
        <v>7</v>
      </c>
      <c r="ADA10" t="s">
        <v>7</v>
      </c>
      <c r="ADB10" t="s">
        <v>7</v>
      </c>
      <c r="ADC10" t="s">
        <v>7</v>
      </c>
      <c r="ADD10" t="s">
        <v>7</v>
      </c>
      <c r="ADE10" t="s">
        <v>7</v>
      </c>
      <c r="ADF10" t="s">
        <v>7</v>
      </c>
      <c r="ADG10" t="s">
        <v>7</v>
      </c>
      <c r="ADH10" t="s">
        <v>7</v>
      </c>
      <c r="ADI10" t="s">
        <v>7</v>
      </c>
      <c r="ADJ10" t="s">
        <v>7</v>
      </c>
      <c r="ADK10" t="s">
        <v>7</v>
      </c>
      <c r="ADL10" t="s">
        <v>7</v>
      </c>
      <c r="ADM10" t="s">
        <v>7</v>
      </c>
      <c r="ADN10" t="s">
        <v>7</v>
      </c>
      <c r="ADO10" t="s">
        <v>7</v>
      </c>
      <c r="ADP10" t="s">
        <v>7</v>
      </c>
      <c r="ADQ10" t="s">
        <v>7</v>
      </c>
      <c r="ADR10" t="s">
        <v>7</v>
      </c>
      <c r="ADS10" t="s">
        <v>7</v>
      </c>
      <c r="ADT10" t="s">
        <v>7</v>
      </c>
      <c r="ADU10" t="s">
        <v>7</v>
      </c>
      <c r="ADV10" t="s">
        <v>7</v>
      </c>
      <c r="ADW10" t="s">
        <v>7</v>
      </c>
      <c r="ADX10" t="s">
        <v>7</v>
      </c>
      <c r="ADY10" t="s">
        <v>7</v>
      </c>
      <c r="ADZ10" t="s">
        <v>7</v>
      </c>
      <c r="AEA10" t="s">
        <v>7</v>
      </c>
      <c r="AEB10" t="s">
        <v>7</v>
      </c>
      <c r="AEC10" t="s">
        <v>7</v>
      </c>
      <c r="AED10" t="s">
        <v>7</v>
      </c>
      <c r="AEE10" t="s">
        <v>7</v>
      </c>
      <c r="AEF10" t="s">
        <v>7</v>
      </c>
      <c r="AEG10" t="s">
        <v>7</v>
      </c>
      <c r="AEH10" t="s">
        <v>7</v>
      </c>
      <c r="AEI10" t="s">
        <v>7</v>
      </c>
      <c r="AEJ10" t="s">
        <v>7</v>
      </c>
      <c r="AEK10" t="s">
        <v>7</v>
      </c>
      <c r="AEL10" t="s">
        <v>7</v>
      </c>
      <c r="AEM10" t="s">
        <v>7</v>
      </c>
      <c r="AEN10" t="s">
        <v>7</v>
      </c>
      <c r="AEO10" t="s">
        <v>7</v>
      </c>
      <c r="AEP10" t="s">
        <v>7</v>
      </c>
      <c r="AEQ10" t="s">
        <v>7</v>
      </c>
      <c r="AER10" t="s">
        <v>7</v>
      </c>
      <c r="AES10" t="s">
        <v>7</v>
      </c>
      <c r="AET10" t="s">
        <v>7</v>
      </c>
      <c r="AEU10" t="s">
        <v>7</v>
      </c>
      <c r="AEV10" t="s">
        <v>7</v>
      </c>
      <c r="AEW10" t="s">
        <v>7</v>
      </c>
      <c r="AEX10" t="s">
        <v>7</v>
      </c>
      <c r="AEY10" t="s">
        <v>7</v>
      </c>
      <c r="AEZ10" t="s">
        <v>7</v>
      </c>
      <c r="AFA10" t="s">
        <v>7</v>
      </c>
      <c r="AFB10" t="s">
        <v>7</v>
      </c>
      <c r="AFC10" t="s">
        <v>7</v>
      </c>
      <c r="AFD10" t="s">
        <v>7</v>
      </c>
      <c r="AFE10" t="s">
        <v>7</v>
      </c>
      <c r="AFF10" t="s">
        <v>7</v>
      </c>
      <c r="AFG10" t="s">
        <v>7</v>
      </c>
      <c r="AFH10" t="s">
        <v>7</v>
      </c>
      <c r="AFI10" t="s">
        <v>7</v>
      </c>
      <c r="AFJ10" t="s">
        <v>7</v>
      </c>
      <c r="AFK10" t="s">
        <v>7</v>
      </c>
      <c r="AFL10" t="s">
        <v>7</v>
      </c>
      <c r="AFM10" t="s">
        <v>7</v>
      </c>
      <c r="AFN10" t="s">
        <v>7</v>
      </c>
      <c r="AFO10" t="s">
        <v>7</v>
      </c>
      <c r="AFP10" t="s">
        <v>7</v>
      </c>
      <c r="AFQ10" t="s">
        <v>7</v>
      </c>
      <c r="AFR10" t="s">
        <v>7</v>
      </c>
      <c r="AFS10" t="s">
        <v>7</v>
      </c>
      <c r="AFT10" t="s">
        <v>7</v>
      </c>
      <c r="AFU10" t="s">
        <v>7</v>
      </c>
      <c r="AFV10" t="s">
        <v>7</v>
      </c>
      <c r="AFW10" t="s">
        <v>7</v>
      </c>
      <c r="AFX10" t="s">
        <v>7</v>
      </c>
      <c r="AFY10" t="s">
        <v>7</v>
      </c>
      <c r="AFZ10" t="s">
        <v>7</v>
      </c>
      <c r="AGA10" t="s">
        <v>7</v>
      </c>
      <c r="AGB10" t="s">
        <v>7</v>
      </c>
      <c r="AGC10" t="s">
        <v>7</v>
      </c>
      <c r="AGD10" t="s">
        <v>7</v>
      </c>
      <c r="AGE10" t="s">
        <v>7</v>
      </c>
      <c r="AGF10" t="s">
        <v>7</v>
      </c>
      <c r="AGG10" t="s">
        <v>7</v>
      </c>
      <c r="AGH10" t="s">
        <v>7</v>
      </c>
      <c r="AGI10" t="s">
        <v>7</v>
      </c>
      <c r="AGJ10" t="s">
        <v>7</v>
      </c>
      <c r="AGK10" t="s">
        <v>7</v>
      </c>
      <c r="AGL10" t="s">
        <v>7</v>
      </c>
      <c r="AGM10" t="s">
        <v>7</v>
      </c>
      <c r="AGN10" t="s">
        <v>7</v>
      </c>
      <c r="AGO10" t="s">
        <v>7</v>
      </c>
      <c r="AGP10" t="s">
        <v>7</v>
      </c>
      <c r="AGQ10" t="s">
        <v>7</v>
      </c>
      <c r="AGR10" t="s">
        <v>7</v>
      </c>
      <c r="AGS10" t="s">
        <v>7</v>
      </c>
      <c r="AGT10" t="s">
        <v>7</v>
      </c>
      <c r="AGU10" t="s">
        <v>7</v>
      </c>
      <c r="AGV10" t="s">
        <v>7</v>
      </c>
      <c r="AGW10" t="s">
        <v>7</v>
      </c>
      <c r="AGX10" t="s">
        <v>7</v>
      </c>
      <c r="AGY10" t="s">
        <v>7</v>
      </c>
      <c r="AGZ10" t="s">
        <v>7</v>
      </c>
      <c r="AHA10" t="s">
        <v>7</v>
      </c>
      <c r="AHB10" t="s">
        <v>7</v>
      </c>
      <c r="AHC10" t="s">
        <v>7</v>
      </c>
      <c r="AHD10" t="s">
        <v>7</v>
      </c>
      <c r="AHE10" t="s">
        <v>7</v>
      </c>
      <c r="AHF10" t="s">
        <v>7</v>
      </c>
      <c r="AHG10" t="s">
        <v>7</v>
      </c>
      <c r="AHH10" t="s">
        <v>7</v>
      </c>
      <c r="AHI10" t="s">
        <v>7</v>
      </c>
      <c r="AHJ10" t="s">
        <v>7</v>
      </c>
      <c r="AHK10" t="s">
        <v>7</v>
      </c>
      <c r="AHL10" t="s">
        <v>7</v>
      </c>
      <c r="AHM10" t="s">
        <v>7</v>
      </c>
      <c r="AHN10" t="s">
        <v>7</v>
      </c>
      <c r="AHO10" t="s">
        <v>7</v>
      </c>
      <c r="AHP10" t="s">
        <v>7</v>
      </c>
      <c r="AHQ10" t="s">
        <v>7</v>
      </c>
      <c r="AHR10" t="s">
        <v>7</v>
      </c>
      <c r="AHS10" t="s">
        <v>7</v>
      </c>
      <c r="AHT10" t="s">
        <v>7</v>
      </c>
      <c r="AHU10" t="s">
        <v>7</v>
      </c>
      <c r="AHV10" t="s">
        <v>7</v>
      </c>
      <c r="AHW10" t="s">
        <v>7</v>
      </c>
      <c r="AHX10" t="s">
        <v>7</v>
      </c>
      <c r="AHY10" t="s">
        <v>7</v>
      </c>
      <c r="AHZ10" t="s">
        <v>7</v>
      </c>
      <c r="AIA10" t="s">
        <v>7</v>
      </c>
      <c r="AIB10" t="s">
        <v>7</v>
      </c>
      <c r="AIC10" t="s">
        <v>7</v>
      </c>
      <c r="AID10" t="s">
        <v>7</v>
      </c>
      <c r="AIE10" t="s">
        <v>7</v>
      </c>
      <c r="AIF10" t="s">
        <v>7</v>
      </c>
      <c r="AIG10" t="s">
        <v>7</v>
      </c>
      <c r="AIH10" t="s">
        <v>7</v>
      </c>
      <c r="AII10" t="s">
        <v>7</v>
      </c>
      <c r="AIJ10" t="s">
        <v>7</v>
      </c>
      <c r="AIK10" t="s">
        <v>7</v>
      </c>
      <c r="AIL10" t="s">
        <v>7</v>
      </c>
      <c r="AIM10" t="s">
        <v>7</v>
      </c>
      <c r="AIN10" t="s">
        <v>7</v>
      </c>
      <c r="AIO10" t="s">
        <v>7</v>
      </c>
      <c r="AIP10" t="s">
        <v>7</v>
      </c>
      <c r="AIQ10" t="s">
        <v>7</v>
      </c>
      <c r="AIR10" t="s">
        <v>7</v>
      </c>
      <c r="AIS10" t="s">
        <v>7</v>
      </c>
      <c r="AIT10" t="s">
        <v>7</v>
      </c>
      <c r="AIU10" t="s">
        <v>7</v>
      </c>
      <c r="AIV10" t="s">
        <v>7</v>
      </c>
      <c r="AIW10" t="s">
        <v>7</v>
      </c>
      <c r="AIX10" t="s">
        <v>7</v>
      </c>
      <c r="AIY10" t="s">
        <v>7</v>
      </c>
      <c r="AIZ10" t="s">
        <v>7</v>
      </c>
      <c r="AJA10" t="s">
        <v>7</v>
      </c>
      <c r="AJB10" t="s">
        <v>7</v>
      </c>
      <c r="AJC10" t="s">
        <v>7</v>
      </c>
      <c r="AJD10" t="s">
        <v>7</v>
      </c>
      <c r="AJE10" t="s">
        <v>7</v>
      </c>
      <c r="AJF10" t="s">
        <v>7</v>
      </c>
      <c r="AJG10" t="s">
        <v>7</v>
      </c>
      <c r="AJH10" t="s">
        <v>7</v>
      </c>
      <c r="AJI10" t="s">
        <v>7</v>
      </c>
      <c r="AJJ10" t="s">
        <v>7</v>
      </c>
      <c r="AJK10" t="s">
        <v>7</v>
      </c>
      <c r="AJL10" t="s">
        <v>7</v>
      </c>
      <c r="AJM10" t="s">
        <v>7</v>
      </c>
      <c r="AJN10" t="s">
        <v>7</v>
      </c>
      <c r="AJO10" t="s">
        <v>7</v>
      </c>
      <c r="AJP10" t="s">
        <v>7</v>
      </c>
      <c r="AJQ10" t="s">
        <v>7</v>
      </c>
      <c r="AJR10" t="s">
        <v>7</v>
      </c>
      <c r="AJS10" t="s">
        <v>7</v>
      </c>
      <c r="AJT10" t="s">
        <v>7</v>
      </c>
      <c r="AJU10" t="s">
        <v>7</v>
      </c>
      <c r="AJV10" t="s">
        <v>7</v>
      </c>
      <c r="AJW10" t="s">
        <v>7</v>
      </c>
      <c r="AJX10" t="s">
        <v>7</v>
      </c>
      <c r="AJY10" t="s">
        <v>7</v>
      </c>
      <c r="AJZ10" t="s">
        <v>7</v>
      </c>
      <c r="AKA10" t="s">
        <v>7</v>
      </c>
      <c r="AKB10" t="s">
        <v>7</v>
      </c>
      <c r="AKC10" t="s">
        <v>7</v>
      </c>
      <c r="AKD10" t="s">
        <v>7</v>
      </c>
      <c r="AKE10" t="s">
        <v>7</v>
      </c>
      <c r="AKF10" t="s">
        <v>7</v>
      </c>
      <c r="AKG10" t="s">
        <v>7</v>
      </c>
      <c r="AKH10" t="s">
        <v>7</v>
      </c>
      <c r="AKI10" t="s">
        <v>7</v>
      </c>
      <c r="AKJ10" t="s">
        <v>7</v>
      </c>
      <c r="AKK10" t="s">
        <v>7</v>
      </c>
      <c r="AKL10" t="s">
        <v>7</v>
      </c>
      <c r="AKM10" t="s">
        <v>7</v>
      </c>
      <c r="AKN10" t="s">
        <v>7</v>
      </c>
      <c r="AKO10" t="s">
        <v>7</v>
      </c>
      <c r="AKP10" t="s">
        <v>7</v>
      </c>
      <c r="AKQ10" t="s">
        <v>7</v>
      </c>
      <c r="AKR10" t="s">
        <v>7</v>
      </c>
      <c r="AKS10" t="s">
        <v>7</v>
      </c>
      <c r="AKT10" t="s">
        <v>7</v>
      </c>
      <c r="AKU10" t="s">
        <v>7</v>
      </c>
      <c r="AKV10" t="s">
        <v>7</v>
      </c>
      <c r="AKW10" t="s">
        <v>7</v>
      </c>
      <c r="AKX10" t="s">
        <v>7</v>
      </c>
      <c r="AKY10" t="s">
        <v>7</v>
      </c>
      <c r="AKZ10" t="s">
        <v>7</v>
      </c>
      <c r="ALA10" t="s">
        <v>7</v>
      </c>
      <c r="ALB10" t="s">
        <v>7</v>
      </c>
      <c r="ALC10" t="s">
        <v>7</v>
      </c>
      <c r="ALD10" t="s">
        <v>7</v>
      </c>
      <c r="ALE10" t="s">
        <v>7</v>
      </c>
      <c r="ALF10" t="s">
        <v>7</v>
      </c>
      <c r="ALG10" t="s">
        <v>7</v>
      </c>
      <c r="ALH10" t="s">
        <v>7</v>
      </c>
      <c r="ALI10" t="s">
        <v>7</v>
      </c>
      <c r="ALJ10" t="s">
        <v>7</v>
      </c>
      <c r="ALK10" t="s">
        <v>7</v>
      </c>
      <c r="ALL10" t="s">
        <v>7</v>
      </c>
      <c r="ALM10" t="s">
        <v>7</v>
      </c>
      <c r="ALN10" t="s">
        <v>7</v>
      </c>
      <c r="ALO10" t="s">
        <v>7</v>
      </c>
      <c r="ALP10" t="s">
        <v>7</v>
      </c>
      <c r="ALQ10" t="s">
        <v>7</v>
      </c>
      <c r="ALR10" t="s">
        <v>7</v>
      </c>
      <c r="ALS10" t="s">
        <v>7</v>
      </c>
      <c r="ALT10" t="s">
        <v>7</v>
      </c>
      <c r="ALU10" t="s">
        <v>7</v>
      </c>
      <c r="ALV10" t="s">
        <v>7</v>
      </c>
      <c r="ALW10" t="s">
        <v>7</v>
      </c>
      <c r="ALX10" t="s">
        <v>7</v>
      </c>
      <c r="ALY10" t="s">
        <v>7</v>
      </c>
      <c r="ALZ10" t="s">
        <v>7</v>
      </c>
      <c r="AMA10" t="s">
        <v>7</v>
      </c>
      <c r="AMB10" t="s">
        <v>7</v>
      </c>
      <c r="AMC10" t="s">
        <v>7</v>
      </c>
      <c r="AMD10" t="s">
        <v>7</v>
      </c>
      <c r="AME10" t="s">
        <v>7</v>
      </c>
      <c r="AMF10" t="s">
        <v>7</v>
      </c>
      <c r="AMG10" t="s">
        <v>7</v>
      </c>
      <c r="AMH10" t="s">
        <v>7</v>
      </c>
      <c r="AMI10" t="s">
        <v>7</v>
      </c>
      <c r="AMJ10" t="s">
        <v>7</v>
      </c>
      <c r="AMK10" t="s">
        <v>7</v>
      </c>
      <c r="AML10" t="s">
        <v>7</v>
      </c>
      <c r="AMM10" t="s">
        <v>7</v>
      </c>
      <c r="AMN10" t="s">
        <v>7</v>
      </c>
      <c r="AMO10" t="s">
        <v>7</v>
      </c>
      <c r="AMP10" t="s">
        <v>7</v>
      </c>
      <c r="AMQ10" t="s">
        <v>7</v>
      </c>
      <c r="AMR10" t="s">
        <v>7</v>
      </c>
      <c r="AMS10" t="s">
        <v>7</v>
      </c>
      <c r="AMT10" t="s">
        <v>7</v>
      </c>
      <c r="AMU10" t="s">
        <v>7</v>
      </c>
      <c r="AMV10" t="s">
        <v>7</v>
      </c>
      <c r="AMW10" t="s">
        <v>7</v>
      </c>
      <c r="AMX10" t="s">
        <v>7</v>
      </c>
      <c r="AMY10" t="s">
        <v>7</v>
      </c>
      <c r="AMZ10" t="s">
        <v>7</v>
      </c>
      <c r="ANA10" t="s">
        <v>7</v>
      </c>
      <c r="ANB10" t="s">
        <v>7</v>
      </c>
      <c r="ANC10" t="s">
        <v>7</v>
      </c>
      <c r="AND10" t="s">
        <v>7</v>
      </c>
      <c r="ANE10" t="s">
        <v>7</v>
      </c>
      <c r="ANF10" t="s">
        <v>7</v>
      </c>
      <c r="ANG10" t="s">
        <v>7</v>
      </c>
      <c r="ANH10" t="s">
        <v>7</v>
      </c>
      <c r="ANI10" t="s">
        <v>7</v>
      </c>
      <c r="ANJ10" t="s">
        <v>7</v>
      </c>
      <c r="ANK10" t="s">
        <v>7</v>
      </c>
      <c r="ANL10" t="s">
        <v>7</v>
      </c>
      <c r="ANM10" t="s">
        <v>7</v>
      </c>
      <c r="ANN10" t="s">
        <v>7</v>
      </c>
      <c r="ANO10" t="s">
        <v>7</v>
      </c>
      <c r="ANP10" t="s">
        <v>7</v>
      </c>
      <c r="ANQ10" t="s">
        <v>7</v>
      </c>
      <c r="ANR10" t="s">
        <v>7</v>
      </c>
      <c r="ANS10" t="s">
        <v>7</v>
      </c>
      <c r="ANT10" t="s">
        <v>7</v>
      </c>
      <c r="ANU10" t="s">
        <v>7</v>
      </c>
      <c r="ANV10" t="s">
        <v>7</v>
      </c>
      <c r="ANW10" t="s">
        <v>7</v>
      </c>
      <c r="ANX10" t="s">
        <v>7</v>
      </c>
      <c r="ANY10" t="s">
        <v>7</v>
      </c>
      <c r="ANZ10" t="s">
        <v>7</v>
      </c>
      <c r="AOA10" t="s">
        <v>7</v>
      </c>
      <c r="AOB10" t="s">
        <v>7</v>
      </c>
      <c r="AOC10" t="s">
        <v>7</v>
      </c>
      <c r="AOD10" t="s">
        <v>7</v>
      </c>
      <c r="AOE10" t="s">
        <v>7</v>
      </c>
      <c r="AOF10" t="s">
        <v>7</v>
      </c>
      <c r="AOG10" t="s">
        <v>7</v>
      </c>
      <c r="AOH10" t="s">
        <v>7</v>
      </c>
      <c r="AOI10" t="s">
        <v>7</v>
      </c>
      <c r="AOJ10" t="s">
        <v>7</v>
      </c>
      <c r="AOK10" t="s">
        <v>7</v>
      </c>
      <c r="AOL10" t="s">
        <v>7</v>
      </c>
      <c r="AOM10" t="s">
        <v>7</v>
      </c>
      <c r="AON10" t="s">
        <v>7</v>
      </c>
      <c r="AOO10" t="s">
        <v>7</v>
      </c>
      <c r="AOP10" t="s">
        <v>7</v>
      </c>
      <c r="AOQ10" t="s">
        <v>7</v>
      </c>
      <c r="AOR10" t="s">
        <v>7</v>
      </c>
      <c r="AOS10" t="s">
        <v>7</v>
      </c>
      <c r="AOT10" t="s">
        <v>7</v>
      </c>
      <c r="AOU10" t="s">
        <v>7</v>
      </c>
      <c r="AOV10" t="s">
        <v>7</v>
      </c>
      <c r="AOW10" t="s">
        <v>7</v>
      </c>
      <c r="AOX10" t="s">
        <v>7</v>
      </c>
      <c r="AOY10" t="s">
        <v>7</v>
      </c>
      <c r="AOZ10" t="s">
        <v>7</v>
      </c>
      <c r="APA10" t="s">
        <v>7</v>
      </c>
      <c r="APB10" t="s">
        <v>7</v>
      </c>
      <c r="APC10" t="s">
        <v>7</v>
      </c>
      <c r="APD10" t="s">
        <v>7</v>
      </c>
      <c r="APE10" t="s">
        <v>7</v>
      </c>
      <c r="APF10" t="s">
        <v>7</v>
      </c>
      <c r="APG10" t="s">
        <v>7</v>
      </c>
      <c r="APH10" t="s">
        <v>7</v>
      </c>
      <c r="API10" t="s">
        <v>7</v>
      </c>
      <c r="APJ10" t="s">
        <v>7</v>
      </c>
      <c r="APK10" t="s">
        <v>7</v>
      </c>
      <c r="APL10" t="s">
        <v>7</v>
      </c>
      <c r="APM10" t="s">
        <v>7</v>
      </c>
      <c r="APN10" t="s">
        <v>7</v>
      </c>
      <c r="APO10" t="s">
        <v>7</v>
      </c>
      <c r="APP10" t="s">
        <v>7</v>
      </c>
      <c r="APQ10" t="s">
        <v>7</v>
      </c>
      <c r="APR10" t="s">
        <v>7</v>
      </c>
      <c r="APS10" t="s">
        <v>7</v>
      </c>
      <c r="APT10" t="s">
        <v>7</v>
      </c>
      <c r="APU10" t="s">
        <v>7</v>
      </c>
      <c r="APV10" t="s">
        <v>7</v>
      </c>
      <c r="APW10" t="s">
        <v>7</v>
      </c>
      <c r="APX10" t="s">
        <v>7</v>
      </c>
      <c r="APY10" t="s">
        <v>7</v>
      </c>
      <c r="APZ10" t="s">
        <v>7</v>
      </c>
      <c r="AQA10" t="s">
        <v>7</v>
      </c>
      <c r="AQB10" t="s">
        <v>7</v>
      </c>
      <c r="AQC10" t="s">
        <v>7</v>
      </c>
      <c r="AQD10" t="s">
        <v>7</v>
      </c>
      <c r="AQE10" t="s">
        <v>7</v>
      </c>
      <c r="AQF10" t="s">
        <v>7</v>
      </c>
      <c r="AQG10" t="s">
        <v>7</v>
      </c>
      <c r="AQH10" t="s">
        <v>7</v>
      </c>
      <c r="AQI10" t="s">
        <v>7</v>
      </c>
      <c r="AQJ10" t="s">
        <v>7</v>
      </c>
      <c r="AQK10" t="s">
        <v>7</v>
      </c>
      <c r="AQL10" t="s">
        <v>7</v>
      </c>
      <c r="AQM10" t="s">
        <v>7</v>
      </c>
      <c r="AQN10" t="s">
        <v>7</v>
      </c>
      <c r="AQO10" t="s">
        <v>7</v>
      </c>
      <c r="AQP10" t="s">
        <v>7</v>
      </c>
      <c r="AQQ10" t="s">
        <v>7</v>
      </c>
      <c r="AQR10" t="s">
        <v>7</v>
      </c>
      <c r="AQS10" t="s">
        <v>7</v>
      </c>
      <c r="AQT10" t="s">
        <v>7</v>
      </c>
      <c r="AQU10" t="s">
        <v>7</v>
      </c>
      <c r="AQV10" t="s">
        <v>7</v>
      </c>
      <c r="AQW10" t="s">
        <v>7</v>
      </c>
      <c r="AQX10" t="s">
        <v>7</v>
      </c>
      <c r="AQY10" t="s">
        <v>7</v>
      </c>
      <c r="AQZ10" t="s">
        <v>7</v>
      </c>
      <c r="ARA10" t="s">
        <v>7</v>
      </c>
      <c r="ARB10" t="s">
        <v>7</v>
      </c>
      <c r="ARC10" t="s">
        <v>7</v>
      </c>
      <c r="ARD10" t="s">
        <v>7</v>
      </c>
      <c r="ARE10" t="s">
        <v>7</v>
      </c>
      <c r="ARF10" t="s">
        <v>7</v>
      </c>
      <c r="ARG10" t="s">
        <v>7</v>
      </c>
      <c r="ARH10" t="s">
        <v>7</v>
      </c>
      <c r="ARI10" t="s">
        <v>7</v>
      </c>
      <c r="ARJ10" t="s">
        <v>7</v>
      </c>
      <c r="ARK10" t="s">
        <v>7</v>
      </c>
      <c r="ARL10" t="s">
        <v>7</v>
      </c>
      <c r="ARM10" t="s">
        <v>7</v>
      </c>
      <c r="ARN10" t="s">
        <v>7</v>
      </c>
      <c r="ARO10" t="s">
        <v>7</v>
      </c>
      <c r="ARP10" t="s">
        <v>7</v>
      </c>
      <c r="ARQ10" t="s">
        <v>7</v>
      </c>
      <c r="ARR10" t="s">
        <v>7</v>
      </c>
      <c r="ARS10" t="s">
        <v>7</v>
      </c>
      <c r="ART10" t="s">
        <v>7</v>
      </c>
      <c r="ARU10" t="s">
        <v>7</v>
      </c>
      <c r="ARV10" t="s">
        <v>7</v>
      </c>
      <c r="ARW10" t="s">
        <v>7</v>
      </c>
      <c r="ARX10" t="s">
        <v>7</v>
      </c>
      <c r="ARY10" t="s">
        <v>7</v>
      </c>
      <c r="ARZ10" t="s">
        <v>7</v>
      </c>
      <c r="ASA10" t="s">
        <v>7</v>
      </c>
      <c r="ASB10" t="s">
        <v>7</v>
      </c>
      <c r="ASC10" t="s">
        <v>7</v>
      </c>
      <c r="ASD10" t="s">
        <v>7</v>
      </c>
      <c r="ASE10" t="s">
        <v>7</v>
      </c>
      <c r="ASF10" t="s">
        <v>7</v>
      </c>
      <c r="ASG10" t="s">
        <v>7</v>
      </c>
      <c r="ASH10" t="s">
        <v>7</v>
      </c>
      <c r="ASI10" t="s">
        <v>7</v>
      </c>
      <c r="ASJ10" t="s">
        <v>7</v>
      </c>
      <c r="ASK10" t="s">
        <v>7</v>
      </c>
      <c r="ASL10" t="s">
        <v>7</v>
      </c>
      <c r="ASM10" t="s">
        <v>7</v>
      </c>
      <c r="ASN10" t="s">
        <v>7</v>
      </c>
      <c r="ASO10" t="s">
        <v>7</v>
      </c>
      <c r="ASP10" t="s">
        <v>7</v>
      </c>
      <c r="ASQ10" t="s">
        <v>7</v>
      </c>
      <c r="ASR10" t="s">
        <v>7</v>
      </c>
      <c r="ASS10" t="s">
        <v>7</v>
      </c>
      <c r="AST10" t="s">
        <v>7</v>
      </c>
      <c r="ASU10" t="s">
        <v>7</v>
      </c>
      <c r="ASV10" t="s">
        <v>7</v>
      </c>
      <c r="ASW10" t="s">
        <v>7</v>
      </c>
      <c r="ASX10" t="s">
        <v>7</v>
      </c>
      <c r="ASY10" t="s">
        <v>7</v>
      </c>
      <c r="ASZ10" t="s">
        <v>7</v>
      </c>
      <c r="ATA10" t="s">
        <v>7</v>
      </c>
      <c r="ATB10" t="s">
        <v>7</v>
      </c>
      <c r="ATC10" t="s">
        <v>7</v>
      </c>
      <c r="ATD10" t="s">
        <v>7</v>
      </c>
      <c r="ATE10" t="s">
        <v>7</v>
      </c>
      <c r="ATF10" t="s">
        <v>7</v>
      </c>
      <c r="ATG10" t="s">
        <v>7</v>
      </c>
      <c r="ATH10" t="s">
        <v>7</v>
      </c>
      <c r="ATI10" t="s">
        <v>7</v>
      </c>
      <c r="ATJ10" t="s">
        <v>7</v>
      </c>
      <c r="ATK10" t="s">
        <v>7</v>
      </c>
      <c r="ATL10" t="s">
        <v>7</v>
      </c>
      <c r="ATM10" t="s">
        <v>7</v>
      </c>
      <c r="ATN10" t="s">
        <v>7</v>
      </c>
      <c r="ATO10" t="s">
        <v>7</v>
      </c>
      <c r="ATP10" t="s">
        <v>7</v>
      </c>
      <c r="ATQ10" t="s">
        <v>7</v>
      </c>
      <c r="ATR10" t="s">
        <v>7</v>
      </c>
      <c r="ATS10" t="s">
        <v>7</v>
      </c>
      <c r="ATT10" t="s">
        <v>7</v>
      </c>
      <c r="ATU10" t="s">
        <v>7</v>
      </c>
      <c r="ATV10" t="s">
        <v>7</v>
      </c>
      <c r="ATW10" t="s">
        <v>7</v>
      </c>
      <c r="ATX10" t="s">
        <v>7</v>
      </c>
      <c r="ATY10" t="s">
        <v>7</v>
      </c>
      <c r="ATZ10" t="s">
        <v>7</v>
      </c>
      <c r="AUA10" t="s">
        <v>7</v>
      </c>
      <c r="AUB10" t="s">
        <v>7</v>
      </c>
      <c r="AUC10" t="s">
        <v>7</v>
      </c>
      <c r="AUD10" t="s">
        <v>7</v>
      </c>
      <c r="AUE10" t="s">
        <v>7</v>
      </c>
      <c r="AUF10" t="s">
        <v>7</v>
      </c>
      <c r="AUG10" t="s">
        <v>7</v>
      </c>
      <c r="AUH10" t="s">
        <v>7</v>
      </c>
      <c r="AUI10" t="s">
        <v>7</v>
      </c>
      <c r="AUJ10" t="s">
        <v>7</v>
      </c>
      <c r="AUK10" t="s">
        <v>7</v>
      </c>
      <c r="AUL10" t="s">
        <v>7</v>
      </c>
      <c r="AUM10" t="s">
        <v>7</v>
      </c>
      <c r="AUN10" t="s">
        <v>7</v>
      </c>
      <c r="AUO10" t="s">
        <v>7</v>
      </c>
      <c r="AUP10" t="s">
        <v>7</v>
      </c>
      <c r="AUQ10" t="s">
        <v>7</v>
      </c>
      <c r="AUR10" t="s">
        <v>7</v>
      </c>
      <c r="AUS10" t="s">
        <v>7</v>
      </c>
      <c r="AUT10" t="s">
        <v>7</v>
      </c>
      <c r="AUU10" t="s">
        <v>7</v>
      </c>
      <c r="AUV10" t="s">
        <v>7</v>
      </c>
      <c r="AUW10" t="s">
        <v>7</v>
      </c>
      <c r="AUX10" t="s">
        <v>7</v>
      </c>
      <c r="AUY10" t="s">
        <v>7</v>
      </c>
      <c r="AUZ10" t="s">
        <v>7</v>
      </c>
      <c r="AVA10" t="s">
        <v>7</v>
      </c>
      <c r="AVB10" t="s">
        <v>7</v>
      </c>
      <c r="AVC10" t="s">
        <v>7</v>
      </c>
      <c r="AVD10" t="s">
        <v>7</v>
      </c>
      <c r="AVE10" t="s">
        <v>7</v>
      </c>
      <c r="AVF10" t="s">
        <v>7</v>
      </c>
      <c r="AVG10" t="s">
        <v>7</v>
      </c>
      <c r="AVH10" t="s">
        <v>7</v>
      </c>
      <c r="AVI10" t="s">
        <v>7</v>
      </c>
      <c r="AVJ10" t="s">
        <v>7</v>
      </c>
      <c r="AVK10" t="s">
        <v>7</v>
      </c>
      <c r="AVL10" t="s">
        <v>7</v>
      </c>
      <c r="AVM10" t="s">
        <v>7</v>
      </c>
      <c r="AVN10" t="s">
        <v>7</v>
      </c>
      <c r="AVO10" t="s">
        <v>7</v>
      </c>
      <c r="AVP10" t="s">
        <v>7</v>
      </c>
      <c r="AVQ10" t="s">
        <v>7</v>
      </c>
      <c r="AVR10" t="s">
        <v>7</v>
      </c>
      <c r="AVS10" t="s">
        <v>7</v>
      </c>
      <c r="AVT10" t="s">
        <v>7</v>
      </c>
      <c r="AVU10" t="s">
        <v>7</v>
      </c>
      <c r="AVV10" t="s">
        <v>7</v>
      </c>
      <c r="AVW10" t="s">
        <v>7</v>
      </c>
      <c r="AVX10" t="s">
        <v>7</v>
      </c>
      <c r="AVY10" t="s">
        <v>7</v>
      </c>
      <c r="AVZ10" t="s">
        <v>7</v>
      </c>
      <c r="AWA10" t="s">
        <v>7</v>
      </c>
      <c r="AWB10" t="s">
        <v>7</v>
      </c>
      <c r="AWC10" t="s">
        <v>7</v>
      </c>
      <c r="AWD10" t="s">
        <v>7</v>
      </c>
      <c r="AWE10" t="s">
        <v>7</v>
      </c>
      <c r="AWF10" t="s">
        <v>7</v>
      </c>
      <c r="AWG10" t="s">
        <v>7</v>
      </c>
      <c r="AWH10" t="s">
        <v>7</v>
      </c>
      <c r="AWI10" t="s">
        <v>7</v>
      </c>
      <c r="AWJ10" t="s">
        <v>7</v>
      </c>
      <c r="AWK10" t="s">
        <v>7</v>
      </c>
      <c r="AWL10" t="s">
        <v>7</v>
      </c>
      <c r="AWM10" t="s">
        <v>7</v>
      </c>
      <c r="AWN10" t="s">
        <v>7</v>
      </c>
      <c r="AWO10" t="s">
        <v>7</v>
      </c>
      <c r="AWP10" t="s">
        <v>7</v>
      </c>
      <c r="AWQ10" t="s">
        <v>7</v>
      </c>
      <c r="AWR10" t="s">
        <v>7</v>
      </c>
      <c r="AWS10" t="s">
        <v>7</v>
      </c>
      <c r="AWT10" t="s">
        <v>7</v>
      </c>
      <c r="AWU10" t="s">
        <v>7</v>
      </c>
      <c r="AWV10" t="s">
        <v>7</v>
      </c>
      <c r="AWW10" t="s">
        <v>7</v>
      </c>
      <c r="AWX10" t="s">
        <v>7</v>
      </c>
      <c r="AWY10" t="s">
        <v>7</v>
      </c>
      <c r="AWZ10" t="s">
        <v>7</v>
      </c>
      <c r="AXA10" t="s">
        <v>7</v>
      </c>
      <c r="AXB10" t="s">
        <v>7</v>
      </c>
      <c r="AXC10" t="s">
        <v>7</v>
      </c>
      <c r="AXD10" t="s">
        <v>7</v>
      </c>
      <c r="AXE10" t="s">
        <v>7</v>
      </c>
      <c r="AXF10" t="s">
        <v>7</v>
      </c>
      <c r="AXG10" t="s">
        <v>7</v>
      </c>
      <c r="AXH10" t="s">
        <v>7</v>
      </c>
      <c r="AXI10" t="s">
        <v>7</v>
      </c>
      <c r="AXJ10" t="s">
        <v>7</v>
      </c>
      <c r="AXK10" t="s">
        <v>7</v>
      </c>
      <c r="AXL10" t="s">
        <v>7</v>
      </c>
      <c r="AXM10" t="s">
        <v>7</v>
      </c>
      <c r="AXN10" t="s">
        <v>7</v>
      </c>
      <c r="AXO10" t="s">
        <v>7</v>
      </c>
      <c r="AXP10" t="s">
        <v>7</v>
      </c>
      <c r="AXQ10" t="s">
        <v>7</v>
      </c>
      <c r="AXR10" t="s">
        <v>7</v>
      </c>
      <c r="AXS10" t="s">
        <v>7</v>
      </c>
      <c r="AXT10" t="s">
        <v>7</v>
      </c>
      <c r="AXU10" t="s">
        <v>7</v>
      </c>
      <c r="AXV10" t="s">
        <v>7</v>
      </c>
      <c r="AXW10" t="s">
        <v>7</v>
      </c>
      <c r="AXX10" t="s">
        <v>7</v>
      </c>
      <c r="AXY10" t="s">
        <v>7</v>
      </c>
      <c r="AXZ10" t="s">
        <v>7</v>
      </c>
      <c r="AYA10" t="s">
        <v>7</v>
      </c>
      <c r="AYB10" t="s">
        <v>7</v>
      </c>
      <c r="AYC10" t="s">
        <v>7</v>
      </c>
      <c r="AYD10" t="s">
        <v>7</v>
      </c>
      <c r="AYE10" t="s">
        <v>7</v>
      </c>
      <c r="AYF10" t="s">
        <v>7</v>
      </c>
      <c r="AYG10" t="s">
        <v>7</v>
      </c>
      <c r="AYH10" t="s">
        <v>7</v>
      </c>
      <c r="AYI10" t="s">
        <v>7</v>
      </c>
      <c r="AYJ10" t="s">
        <v>7</v>
      </c>
      <c r="AYK10" t="s">
        <v>7</v>
      </c>
      <c r="AYL10" t="s">
        <v>7</v>
      </c>
      <c r="AYM10" t="s">
        <v>7</v>
      </c>
      <c r="AYN10" t="s">
        <v>7</v>
      </c>
      <c r="AYO10" t="s">
        <v>7</v>
      </c>
      <c r="AYP10" t="s">
        <v>7</v>
      </c>
      <c r="AYQ10" t="s">
        <v>7</v>
      </c>
      <c r="AYR10" t="s">
        <v>7</v>
      </c>
      <c r="AYS10" t="s">
        <v>7</v>
      </c>
      <c r="AYT10" t="s">
        <v>7</v>
      </c>
      <c r="AYU10" t="s">
        <v>7</v>
      </c>
      <c r="AYV10" t="s">
        <v>7</v>
      </c>
      <c r="AYW10" t="s">
        <v>7</v>
      </c>
      <c r="AYX10" t="s">
        <v>7</v>
      </c>
      <c r="AYY10" t="s">
        <v>7</v>
      </c>
      <c r="AYZ10" t="s">
        <v>7</v>
      </c>
      <c r="AZA10" t="s">
        <v>7</v>
      </c>
      <c r="AZB10" t="s">
        <v>7</v>
      </c>
      <c r="AZC10" t="s">
        <v>7</v>
      </c>
      <c r="AZD10" t="s">
        <v>7</v>
      </c>
      <c r="AZE10" t="s">
        <v>7</v>
      </c>
      <c r="AZF10" t="s">
        <v>7</v>
      </c>
      <c r="AZG10" t="s">
        <v>7</v>
      </c>
      <c r="AZH10" t="s">
        <v>7</v>
      </c>
      <c r="AZI10" t="s">
        <v>7</v>
      </c>
      <c r="AZJ10" t="s">
        <v>7</v>
      </c>
      <c r="AZK10" t="s">
        <v>7</v>
      </c>
      <c r="AZL10" t="s">
        <v>7</v>
      </c>
      <c r="AZM10" t="s">
        <v>7</v>
      </c>
      <c r="AZN10" t="s">
        <v>7</v>
      </c>
      <c r="AZO10" t="s">
        <v>7</v>
      </c>
      <c r="AZP10" t="s">
        <v>7</v>
      </c>
      <c r="AZQ10" t="s">
        <v>7</v>
      </c>
      <c r="AZR10" t="s">
        <v>7</v>
      </c>
      <c r="AZS10" t="s">
        <v>7</v>
      </c>
      <c r="AZT10" t="s">
        <v>7</v>
      </c>
      <c r="AZU10" t="s">
        <v>7</v>
      </c>
      <c r="AZV10" t="s">
        <v>7</v>
      </c>
      <c r="AZW10" t="s">
        <v>7</v>
      </c>
      <c r="AZX10" t="s">
        <v>7</v>
      </c>
      <c r="AZY10" t="s">
        <v>7</v>
      </c>
      <c r="AZZ10" t="s">
        <v>7</v>
      </c>
      <c r="BAA10" t="s">
        <v>7</v>
      </c>
      <c r="BAB10" t="s">
        <v>7</v>
      </c>
      <c r="BAC10" t="s">
        <v>7</v>
      </c>
      <c r="BAD10" t="s">
        <v>7</v>
      </c>
      <c r="BAE10" t="s">
        <v>7</v>
      </c>
      <c r="BAF10" t="s">
        <v>7</v>
      </c>
      <c r="BAG10" t="s">
        <v>7</v>
      </c>
      <c r="BAH10" t="s">
        <v>7</v>
      </c>
      <c r="BAI10" t="s">
        <v>7</v>
      </c>
      <c r="BAJ10" t="s">
        <v>7</v>
      </c>
      <c r="BAK10" t="s">
        <v>7</v>
      </c>
      <c r="BAL10" t="s">
        <v>7</v>
      </c>
      <c r="BAM10" t="s">
        <v>7</v>
      </c>
      <c r="BAN10" t="s">
        <v>7</v>
      </c>
      <c r="BAO10" t="s">
        <v>7</v>
      </c>
      <c r="BAP10" t="s">
        <v>7</v>
      </c>
      <c r="BAQ10" t="s">
        <v>7</v>
      </c>
      <c r="BAR10" t="s">
        <v>7</v>
      </c>
      <c r="BAS10" t="s">
        <v>7</v>
      </c>
      <c r="BAT10" t="s">
        <v>7</v>
      </c>
      <c r="BAU10" t="s">
        <v>7</v>
      </c>
      <c r="BAV10" t="s">
        <v>7</v>
      </c>
      <c r="BAW10" t="s">
        <v>7</v>
      </c>
      <c r="BAX10" t="s">
        <v>7</v>
      </c>
      <c r="BAY10" t="s">
        <v>7</v>
      </c>
      <c r="BAZ10" t="s">
        <v>7</v>
      </c>
      <c r="BBA10" t="s">
        <v>7</v>
      </c>
      <c r="BBB10" t="s">
        <v>7</v>
      </c>
      <c r="BBC10" t="s">
        <v>7</v>
      </c>
      <c r="BBD10" t="s">
        <v>7</v>
      </c>
      <c r="BBE10" t="s">
        <v>7</v>
      </c>
      <c r="BBF10" t="s">
        <v>7</v>
      </c>
      <c r="BBG10" t="s">
        <v>7</v>
      </c>
      <c r="BBH10" t="s">
        <v>7</v>
      </c>
      <c r="BBI10" t="s">
        <v>7</v>
      </c>
      <c r="BBJ10" t="s">
        <v>7</v>
      </c>
      <c r="BBK10" t="s">
        <v>7</v>
      </c>
      <c r="BBL10" t="s">
        <v>7</v>
      </c>
      <c r="BBM10" t="s">
        <v>7</v>
      </c>
      <c r="BBN10" t="s">
        <v>7</v>
      </c>
      <c r="BBO10" t="s">
        <v>7</v>
      </c>
      <c r="BBP10" t="s">
        <v>7</v>
      </c>
      <c r="BBQ10" t="s">
        <v>7</v>
      </c>
      <c r="BBR10" t="s">
        <v>7</v>
      </c>
      <c r="BBS10" t="s">
        <v>7</v>
      </c>
      <c r="BBT10" t="s">
        <v>7</v>
      </c>
      <c r="BBU10" t="s">
        <v>7</v>
      </c>
      <c r="BBV10" t="s">
        <v>7</v>
      </c>
      <c r="BBW10" t="s">
        <v>7</v>
      </c>
      <c r="BBX10" t="s">
        <v>7</v>
      </c>
      <c r="BBY10" t="s">
        <v>7</v>
      </c>
      <c r="BBZ10" t="s">
        <v>7</v>
      </c>
      <c r="BCA10" t="s">
        <v>7</v>
      </c>
      <c r="BCB10" t="s">
        <v>7</v>
      </c>
      <c r="BCC10" t="s">
        <v>7</v>
      </c>
      <c r="BCD10" t="s">
        <v>7</v>
      </c>
      <c r="BCE10" t="s">
        <v>7</v>
      </c>
      <c r="BCF10" t="s">
        <v>7</v>
      </c>
      <c r="BCG10" t="s">
        <v>7</v>
      </c>
      <c r="BCH10" t="s">
        <v>7</v>
      </c>
      <c r="BCI10" t="s">
        <v>7</v>
      </c>
      <c r="BCJ10" t="s">
        <v>7</v>
      </c>
      <c r="BCK10" t="s">
        <v>7</v>
      </c>
      <c r="BCL10" t="s">
        <v>7</v>
      </c>
      <c r="BCM10" t="s">
        <v>7</v>
      </c>
      <c r="BCN10" t="s">
        <v>7</v>
      </c>
      <c r="BCO10" t="s">
        <v>7</v>
      </c>
      <c r="BCP10" t="s">
        <v>7</v>
      </c>
      <c r="BCQ10" t="s">
        <v>7</v>
      </c>
      <c r="BCR10" t="s">
        <v>7</v>
      </c>
      <c r="BCS10" t="s">
        <v>7</v>
      </c>
      <c r="BCT10" t="s">
        <v>7</v>
      </c>
      <c r="BCU10" t="s">
        <v>7</v>
      </c>
      <c r="BCV10" t="s">
        <v>7</v>
      </c>
      <c r="BCW10" t="s">
        <v>7</v>
      </c>
      <c r="BCX10" t="s">
        <v>7</v>
      </c>
      <c r="BCY10" t="s">
        <v>7</v>
      </c>
      <c r="BCZ10" t="s">
        <v>7</v>
      </c>
      <c r="BDA10" t="s">
        <v>7</v>
      </c>
      <c r="BDB10" t="s">
        <v>7</v>
      </c>
      <c r="BDC10" t="s">
        <v>7</v>
      </c>
      <c r="BDD10" t="s">
        <v>7</v>
      </c>
      <c r="BDE10" t="s">
        <v>7</v>
      </c>
      <c r="BDF10" t="s">
        <v>7</v>
      </c>
      <c r="BDG10" t="s">
        <v>7</v>
      </c>
      <c r="BDH10" t="s">
        <v>7</v>
      </c>
      <c r="BDI10" t="s">
        <v>7</v>
      </c>
      <c r="BDJ10" t="s">
        <v>7</v>
      </c>
      <c r="BDK10" t="s">
        <v>7</v>
      </c>
      <c r="BDL10" t="s">
        <v>7</v>
      </c>
      <c r="BDM10" t="s">
        <v>7</v>
      </c>
      <c r="BDN10" t="s">
        <v>7</v>
      </c>
      <c r="BDO10" t="s">
        <v>7</v>
      </c>
      <c r="BDP10" t="s">
        <v>7</v>
      </c>
      <c r="BDQ10" t="s">
        <v>7</v>
      </c>
      <c r="BDR10" t="s">
        <v>7</v>
      </c>
      <c r="BDS10" t="s">
        <v>7</v>
      </c>
      <c r="BDT10" t="s">
        <v>7</v>
      </c>
      <c r="BDU10" t="s">
        <v>7</v>
      </c>
      <c r="BDV10" t="s">
        <v>7</v>
      </c>
      <c r="BDW10" t="s">
        <v>7</v>
      </c>
      <c r="BDX10" t="s">
        <v>7</v>
      </c>
      <c r="BDY10" t="s">
        <v>7</v>
      </c>
      <c r="BDZ10" t="s">
        <v>7</v>
      </c>
      <c r="BEA10" t="s">
        <v>7</v>
      </c>
      <c r="BEB10" t="s">
        <v>7</v>
      </c>
      <c r="BEC10" t="s">
        <v>7</v>
      </c>
      <c r="BED10" t="s">
        <v>7</v>
      </c>
      <c r="BEE10" t="s">
        <v>7</v>
      </c>
      <c r="BEF10" t="s">
        <v>7</v>
      </c>
      <c r="BEG10" t="s">
        <v>7</v>
      </c>
      <c r="BEH10" t="s">
        <v>7</v>
      </c>
      <c r="BEI10" t="s">
        <v>7</v>
      </c>
      <c r="BEJ10" t="s">
        <v>7</v>
      </c>
      <c r="BEK10" t="s">
        <v>7</v>
      </c>
      <c r="BEL10" t="s">
        <v>7</v>
      </c>
      <c r="BEM10" t="s">
        <v>7</v>
      </c>
      <c r="BEN10" t="s">
        <v>7</v>
      </c>
      <c r="BEO10" t="s">
        <v>7</v>
      </c>
      <c r="BEP10" t="s">
        <v>7</v>
      </c>
      <c r="BEQ10" t="s">
        <v>7</v>
      </c>
      <c r="BER10" t="s">
        <v>7</v>
      </c>
      <c r="BES10" t="s">
        <v>7</v>
      </c>
      <c r="BET10" t="s">
        <v>7</v>
      </c>
      <c r="BEU10" t="s">
        <v>7</v>
      </c>
      <c r="BEV10" t="s">
        <v>7</v>
      </c>
      <c r="BEW10" t="s">
        <v>7</v>
      </c>
      <c r="BEX10" t="s">
        <v>7</v>
      </c>
      <c r="BEY10" t="s">
        <v>7</v>
      </c>
      <c r="BEZ10" t="s">
        <v>7</v>
      </c>
      <c r="BFA10" t="s">
        <v>7</v>
      </c>
      <c r="BFB10" t="s">
        <v>7</v>
      </c>
      <c r="BFC10" t="s">
        <v>7</v>
      </c>
      <c r="BFD10" t="s">
        <v>7</v>
      </c>
      <c r="BFE10" t="s">
        <v>7</v>
      </c>
      <c r="BFF10" t="s">
        <v>7</v>
      </c>
      <c r="BFG10" t="s">
        <v>7</v>
      </c>
      <c r="BFH10" t="s">
        <v>7</v>
      </c>
      <c r="BFI10" t="s">
        <v>7</v>
      </c>
      <c r="BFJ10" t="s">
        <v>7</v>
      </c>
      <c r="BFK10" t="s">
        <v>7</v>
      </c>
      <c r="BFL10" t="s">
        <v>7</v>
      </c>
      <c r="BFM10" t="s">
        <v>7</v>
      </c>
      <c r="BFN10" t="s">
        <v>7</v>
      </c>
      <c r="BFO10" t="s">
        <v>7</v>
      </c>
      <c r="BFP10" t="s">
        <v>7</v>
      </c>
      <c r="BFQ10" t="s">
        <v>7</v>
      </c>
      <c r="BFR10" t="s">
        <v>7</v>
      </c>
      <c r="BFS10" t="s">
        <v>7</v>
      </c>
      <c r="BFT10" t="s">
        <v>7</v>
      </c>
      <c r="BFU10" t="s">
        <v>7</v>
      </c>
      <c r="BFV10" t="s">
        <v>7</v>
      </c>
      <c r="BFW10" t="s">
        <v>7</v>
      </c>
      <c r="BFX10" t="s">
        <v>7</v>
      </c>
      <c r="BFY10" t="s">
        <v>7</v>
      </c>
      <c r="BFZ10" t="s">
        <v>7</v>
      </c>
      <c r="BGA10" t="s">
        <v>7</v>
      </c>
      <c r="BGB10" t="s">
        <v>7</v>
      </c>
      <c r="BGC10" t="s">
        <v>7</v>
      </c>
      <c r="BGD10" t="s">
        <v>7</v>
      </c>
      <c r="BGE10" t="s">
        <v>7</v>
      </c>
      <c r="BGF10" t="s">
        <v>7</v>
      </c>
      <c r="BGG10" t="s">
        <v>7</v>
      </c>
      <c r="BGH10" t="s">
        <v>7</v>
      </c>
      <c r="BGI10" t="s">
        <v>7</v>
      </c>
      <c r="BGJ10" t="s">
        <v>7</v>
      </c>
      <c r="BGK10" t="s">
        <v>7</v>
      </c>
      <c r="BGL10" t="s">
        <v>7</v>
      </c>
      <c r="BGM10" t="s">
        <v>7</v>
      </c>
      <c r="BGN10" t="s">
        <v>7</v>
      </c>
      <c r="BGO10" t="s">
        <v>7</v>
      </c>
      <c r="BGP10" t="s">
        <v>7</v>
      </c>
      <c r="BGQ10" t="s">
        <v>7</v>
      </c>
      <c r="BGR10" t="s">
        <v>7</v>
      </c>
      <c r="BGS10" t="s">
        <v>7</v>
      </c>
      <c r="BGT10" t="s">
        <v>7</v>
      </c>
      <c r="BGU10" t="s">
        <v>7</v>
      </c>
      <c r="BGV10" t="s">
        <v>7</v>
      </c>
      <c r="BGW10" t="s">
        <v>7</v>
      </c>
      <c r="BGX10" t="s">
        <v>7</v>
      </c>
      <c r="BGY10" t="s">
        <v>7</v>
      </c>
      <c r="BGZ10" t="s">
        <v>7</v>
      </c>
      <c r="BHA10" t="s">
        <v>7</v>
      </c>
      <c r="BHB10" t="s">
        <v>7</v>
      </c>
      <c r="BHC10" t="s">
        <v>7</v>
      </c>
      <c r="BHD10" t="s">
        <v>7</v>
      </c>
      <c r="BHE10" t="s">
        <v>7</v>
      </c>
      <c r="BHF10" t="s">
        <v>7</v>
      </c>
      <c r="BHG10" t="s">
        <v>7</v>
      </c>
      <c r="BHH10" t="s">
        <v>7</v>
      </c>
      <c r="BHI10" t="s">
        <v>7</v>
      </c>
      <c r="BHJ10" t="s">
        <v>7</v>
      </c>
      <c r="BHK10" t="s">
        <v>7</v>
      </c>
      <c r="BHL10" t="s">
        <v>7</v>
      </c>
      <c r="BHM10" t="s">
        <v>7</v>
      </c>
      <c r="BHN10" t="s">
        <v>7</v>
      </c>
      <c r="BHO10" t="s">
        <v>7</v>
      </c>
      <c r="BHP10" t="s">
        <v>7</v>
      </c>
      <c r="BHQ10" t="s">
        <v>7</v>
      </c>
      <c r="BHR10" t="s">
        <v>7</v>
      </c>
      <c r="BHS10" t="s">
        <v>7</v>
      </c>
      <c r="BHT10" t="s">
        <v>7</v>
      </c>
      <c r="BHU10" t="s">
        <v>7</v>
      </c>
      <c r="BHV10" t="s">
        <v>7</v>
      </c>
      <c r="BHW10" t="s">
        <v>7</v>
      </c>
      <c r="BHX10" t="s">
        <v>7</v>
      </c>
      <c r="BHY10" t="s">
        <v>7</v>
      </c>
      <c r="BHZ10" t="s">
        <v>7</v>
      </c>
      <c r="BIA10" t="s">
        <v>7</v>
      </c>
      <c r="BIB10" t="s">
        <v>7</v>
      </c>
      <c r="BIC10" t="s">
        <v>7</v>
      </c>
      <c r="BID10" t="s">
        <v>7</v>
      </c>
      <c r="BIE10" t="s">
        <v>7</v>
      </c>
      <c r="BIF10" t="s">
        <v>7</v>
      </c>
      <c r="BIG10" t="s">
        <v>7</v>
      </c>
      <c r="BIH10" t="s">
        <v>7</v>
      </c>
      <c r="BII10" t="s">
        <v>7</v>
      </c>
      <c r="BIJ10" t="s">
        <v>7</v>
      </c>
      <c r="BIK10" t="s">
        <v>7</v>
      </c>
      <c r="BIL10" t="s">
        <v>7</v>
      </c>
      <c r="BIM10" t="s">
        <v>7</v>
      </c>
      <c r="BIN10" t="s">
        <v>7</v>
      </c>
      <c r="BIO10" t="s">
        <v>7</v>
      </c>
      <c r="BIP10" t="s">
        <v>7</v>
      </c>
      <c r="BIQ10" t="s">
        <v>7</v>
      </c>
      <c r="BIR10" t="s">
        <v>7</v>
      </c>
      <c r="BIS10" t="s">
        <v>7</v>
      </c>
      <c r="BIT10" t="s">
        <v>7</v>
      </c>
      <c r="BIU10" t="s">
        <v>7</v>
      </c>
      <c r="BIV10" t="s">
        <v>7</v>
      </c>
      <c r="BIW10" t="s">
        <v>7</v>
      </c>
      <c r="BIX10" t="s">
        <v>7</v>
      </c>
      <c r="BIY10" t="s">
        <v>7</v>
      </c>
      <c r="BIZ10" t="s">
        <v>7</v>
      </c>
      <c r="BJA10" t="s">
        <v>7</v>
      </c>
      <c r="BJB10" t="s">
        <v>7</v>
      </c>
      <c r="BJC10" t="s">
        <v>7</v>
      </c>
      <c r="BJD10" t="s">
        <v>7</v>
      </c>
      <c r="BJE10" t="s">
        <v>7</v>
      </c>
      <c r="BJF10" t="s">
        <v>7</v>
      </c>
      <c r="BJG10" t="s">
        <v>7</v>
      </c>
      <c r="BJH10" t="s">
        <v>7</v>
      </c>
      <c r="BJI10" t="s">
        <v>7</v>
      </c>
      <c r="BJJ10" t="s">
        <v>7</v>
      </c>
      <c r="BJK10" t="s">
        <v>7</v>
      </c>
      <c r="BJL10" t="s">
        <v>7</v>
      </c>
      <c r="BJM10" t="s">
        <v>7</v>
      </c>
      <c r="BJN10" t="s">
        <v>7</v>
      </c>
      <c r="BJO10" t="s">
        <v>7</v>
      </c>
      <c r="BJP10" t="s">
        <v>7</v>
      </c>
      <c r="BJQ10" t="s">
        <v>7</v>
      </c>
      <c r="BJR10" t="s">
        <v>7</v>
      </c>
      <c r="BJS10" t="s">
        <v>7</v>
      </c>
      <c r="BJT10" t="s">
        <v>7</v>
      </c>
      <c r="BJU10" t="s">
        <v>7</v>
      </c>
      <c r="BJV10" t="s">
        <v>7</v>
      </c>
      <c r="BJW10" t="s">
        <v>7</v>
      </c>
      <c r="BJX10" t="s">
        <v>7</v>
      </c>
      <c r="BJY10" t="s">
        <v>7</v>
      </c>
      <c r="BJZ10" t="s">
        <v>7</v>
      </c>
      <c r="BKA10" t="s">
        <v>7</v>
      </c>
      <c r="BKB10" t="s">
        <v>7</v>
      </c>
      <c r="BKC10" t="s">
        <v>7</v>
      </c>
      <c r="BKD10" t="s">
        <v>7</v>
      </c>
      <c r="BKE10" t="s">
        <v>7</v>
      </c>
      <c r="BKF10" t="s">
        <v>7</v>
      </c>
      <c r="BKG10" t="s">
        <v>7</v>
      </c>
      <c r="BKH10" t="s">
        <v>7</v>
      </c>
      <c r="BKI10" t="s">
        <v>7</v>
      </c>
      <c r="BKJ10" t="s">
        <v>7</v>
      </c>
      <c r="BKK10" t="s">
        <v>7</v>
      </c>
      <c r="BKL10" t="s">
        <v>7</v>
      </c>
      <c r="BKM10" t="s">
        <v>7</v>
      </c>
      <c r="BKN10" t="s">
        <v>7</v>
      </c>
      <c r="BKO10" t="s">
        <v>7</v>
      </c>
      <c r="BKP10" t="s">
        <v>7</v>
      </c>
      <c r="BKQ10" t="s">
        <v>7</v>
      </c>
      <c r="BKR10" t="s">
        <v>7</v>
      </c>
      <c r="BKS10" t="s">
        <v>7</v>
      </c>
      <c r="BKT10" t="s">
        <v>7</v>
      </c>
      <c r="BKU10" t="s">
        <v>7</v>
      </c>
      <c r="BKV10" t="s">
        <v>7</v>
      </c>
      <c r="BKW10" t="s">
        <v>7</v>
      </c>
      <c r="BKX10" t="s">
        <v>7</v>
      </c>
      <c r="BKY10" t="s">
        <v>7</v>
      </c>
      <c r="BKZ10" t="s">
        <v>7</v>
      </c>
      <c r="BLA10" t="s">
        <v>7</v>
      </c>
      <c r="BLB10" t="s">
        <v>7</v>
      </c>
      <c r="BLC10" t="s">
        <v>7</v>
      </c>
      <c r="BLD10" t="s">
        <v>7</v>
      </c>
      <c r="BLE10" t="s">
        <v>7</v>
      </c>
      <c r="BLF10" t="s">
        <v>7</v>
      </c>
      <c r="BLG10" t="s">
        <v>7</v>
      </c>
      <c r="BLH10" t="s">
        <v>7</v>
      </c>
      <c r="BLI10" t="s">
        <v>7</v>
      </c>
      <c r="BLJ10" t="s">
        <v>7</v>
      </c>
      <c r="BLK10" t="s">
        <v>7</v>
      </c>
      <c r="BLL10" t="s">
        <v>7</v>
      </c>
      <c r="BLM10" t="s">
        <v>7</v>
      </c>
      <c r="BLN10" t="s">
        <v>7</v>
      </c>
      <c r="BLO10" t="s">
        <v>7</v>
      </c>
      <c r="BLP10" t="s">
        <v>7</v>
      </c>
      <c r="BLQ10" t="s">
        <v>7</v>
      </c>
      <c r="BLR10" t="s">
        <v>7</v>
      </c>
      <c r="BLS10" t="s">
        <v>7</v>
      </c>
      <c r="BLT10" t="s">
        <v>7</v>
      </c>
      <c r="BLU10" t="s">
        <v>7</v>
      </c>
      <c r="BLV10" t="s">
        <v>7</v>
      </c>
      <c r="BLW10" t="s">
        <v>7</v>
      </c>
      <c r="BLX10" t="s">
        <v>7</v>
      </c>
      <c r="BLY10" t="s">
        <v>7</v>
      </c>
      <c r="BLZ10" t="s">
        <v>7</v>
      </c>
      <c r="BMA10" t="s">
        <v>7</v>
      </c>
      <c r="BMB10" t="s">
        <v>7</v>
      </c>
      <c r="BMC10" t="s">
        <v>7</v>
      </c>
      <c r="BMD10" t="s">
        <v>7</v>
      </c>
      <c r="BME10" t="s">
        <v>7</v>
      </c>
      <c r="BMF10" t="s">
        <v>7</v>
      </c>
      <c r="BMG10" t="s">
        <v>7</v>
      </c>
      <c r="BMH10" t="s">
        <v>7</v>
      </c>
      <c r="BMI10" t="s">
        <v>7</v>
      </c>
      <c r="BMJ10" t="s">
        <v>7</v>
      </c>
      <c r="BMK10" t="s">
        <v>7</v>
      </c>
      <c r="BML10" t="s">
        <v>7</v>
      </c>
      <c r="BMM10" t="s">
        <v>7</v>
      </c>
      <c r="BMN10" t="s">
        <v>7</v>
      </c>
      <c r="BMO10" t="s">
        <v>7</v>
      </c>
      <c r="BMP10" t="s">
        <v>7</v>
      </c>
      <c r="BMQ10" t="s">
        <v>7</v>
      </c>
      <c r="BMR10" t="s">
        <v>7</v>
      </c>
      <c r="BMS10" t="s">
        <v>7</v>
      </c>
      <c r="BMT10" t="s">
        <v>7</v>
      </c>
      <c r="BMU10" t="s">
        <v>7</v>
      </c>
      <c r="BMV10" t="s">
        <v>7</v>
      </c>
      <c r="BMW10" t="s">
        <v>7</v>
      </c>
      <c r="BMX10" t="s">
        <v>7</v>
      </c>
      <c r="BMY10" t="s">
        <v>7</v>
      </c>
      <c r="BMZ10" t="s">
        <v>7</v>
      </c>
      <c r="BNA10" t="s">
        <v>7</v>
      </c>
      <c r="BNB10" t="s">
        <v>7</v>
      </c>
      <c r="BNC10" t="s">
        <v>7</v>
      </c>
      <c r="BND10" t="s">
        <v>7</v>
      </c>
      <c r="BNE10" t="s">
        <v>7</v>
      </c>
      <c r="BNF10" t="s">
        <v>7</v>
      </c>
      <c r="BNG10" t="s">
        <v>7</v>
      </c>
      <c r="BNH10" t="s">
        <v>7</v>
      </c>
      <c r="BNI10" t="s">
        <v>7</v>
      </c>
      <c r="BNJ10" t="s">
        <v>7</v>
      </c>
      <c r="BNK10" t="s">
        <v>7</v>
      </c>
      <c r="BNL10" t="s">
        <v>7</v>
      </c>
      <c r="BNM10" t="s">
        <v>7</v>
      </c>
      <c r="BNN10" t="s">
        <v>7</v>
      </c>
      <c r="BNO10" t="s">
        <v>7</v>
      </c>
      <c r="BNP10" t="s">
        <v>7</v>
      </c>
      <c r="BNQ10" t="s">
        <v>7</v>
      </c>
      <c r="BNR10" t="s">
        <v>7</v>
      </c>
      <c r="BNS10" t="s">
        <v>7</v>
      </c>
      <c r="BNT10" t="s">
        <v>7</v>
      </c>
      <c r="BNU10" t="s">
        <v>7</v>
      </c>
      <c r="BNV10" t="s">
        <v>7</v>
      </c>
      <c r="BNW10" t="s">
        <v>7</v>
      </c>
      <c r="BNX10" t="s">
        <v>7</v>
      </c>
      <c r="BNY10" t="s">
        <v>7</v>
      </c>
      <c r="BNZ10" t="s">
        <v>7</v>
      </c>
      <c r="BOA10" t="s">
        <v>7</v>
      </c>
      <c r="BOB10" t="s">
        <v>7</v>
      </c>
      <c r="BOC10" t="s">
        <v>7</v>
      </c>
      <c r="BOD10" t="s">
        <v>7</v>
      </c>
      <c r="BOE10" t="s">
        <v>7</v>
      </c>
      <c r="BOF10" t="s">
        <v>7</v>
      </c>
      <c r="BOG10" t="s">
        <v>7</v>
      </c>
      <c r="BOH10" t="s">
        <v>7</v>
      </c>
      <c r="BOI10" t="s">
        <v>7</v>
      </c>
      <c r="BOJ10" t="s">
        <v>7</v>
      </c>
      <c r="BOK10" t="s">
        <v>7</v>
      </c>
      <c r="BOL10" t="s">
        <v>7</v>
      </c>
      <c r="BOM10" t="s">
        <v>7</v>
      </c>
      <c r="BON10" t="s">
        <v>7</v>
      </c>
      <c r="BOO10" t="s">
        <v>7</v>
      </c>
      <c r="BOP10" t="s">
        <v>7</v>
      </c>
      <c r="BOQ10" t="s">
        <v>7</v>
      </c>
      <c r="BOR10" t="s">
        <v>7</v>
      </c>
      <c r="BOS10" t="s">
        <v>7</v>
      </c>
      <c r="BOT10" t="s">
        <v>7</v>
      </c>
      <c r="BOU10" t="s">
        <v>7</v>
      </c>
      <c r="BOV10" t="s">
        <v>7</v>
      </c>
      <c r="BOW10" t="s">
        <v>7</v>
      </c>
      <c r="BOX10" t="s">
        <v>7</v>
      </c>
      <c r="BOY10" t="s">
        <v>7</v>
      </c>
      <c r="BOZ10" t="s">
        <v>7</v>
      </c>
      <c r="BPA10" t="s">
        <v>7</v>
      </c>
      <c r="BPB10" t="s">
        <v>7</v>
      </c>
      <c r="BPC10" t="s">
        <v>7</v>
      </c>
      <c r="BPD10" t="s">
        <v>7</v>
      </c>
      <c r="BPE10" t="s">
        <v>7</v>
      </c>
      <c r="BPF10" t="s">
        <v>7</v>
      </c>
      <c r="BPG10" t="s">
        <v>7</v>
      </c>
      <c r="BPH10" t="s">
        <v>7</v>
      </c>
      <c r="BPI10" t="s">
        <v>7</v>
      </c>
      <c r="BPJ10" t="s">
        <v>7</v>
      </c>
      <c r="BPK10" t="s">
        <v>7</v>
      </c>
      <c r="BPL10" t="s">
        <v>7</v>
      </c>
      <c r="BPM10" t="s">
        <v>7</v>
      </c>
      <c r="BPN10" t="s">
        <v>7</v>
      </c>
      <c r="BPO10" t="s">
        <v>7</v>
      </c>
      <c r="BPP10" t="s">
        <v>7</v>
      </c>
      <c r="BPQ10" t="s">
        <v>7</v>
      </c>
      <c r="BPR10" t="s">
        <v>7</v>
      </c>
      <c r="BPS10" t="s">
        <v>7</v>
      </c>
      <c r="BPT10" t="s">
        <v>7</v>
      </c>
      <c r="BPU10" t="s">
        <v>7</v>
      </c>
      <c r="BPV10" t="s">
        <v>7</v>
      </c>
      <c r="BPW10" t="s">
        <v>7</v>
      </c>
      <c r="BPX10" t="s">
        <v>7</v>
      </c>
      <c r="BPY10" t="s">
        <v>7</v>
      </c>
      <c r="BPZ10" t="s">
        <v>7</v>
      </c>
      <c r="BQA10" t="s">
        <v>7</v>
      </c>
      <c r="BQB10" t="s">
        <v>7</v>
      </c>
      <c r="BQC10" t="s">
        <v>7</v>
      </c>
      <c r="BQD10" t="s">
        <v>7</v>
      </c>
      <c r="BQE10" t="s">
        <v>7</v>
      </c>
      <c r="BQF10" t="s">
        <v>7</v>
      </c>
      <c r="BQG10" t="s">
        <v>7</v>
      </c>
      <c r="BQH10" t="s">
        <v>7</v>
      </c>
      <c r="BQI10" t="s">
        <v>7</v>
      </c>
      <c r="BQJ10" t="s">
        <v>7</v>
      </c>
      <c r="BQK10" t="s">
        <v>7</v>
      </c>
      <c r="BQL10" t="s">
        <v>7</v>
      </c>
      <c r="BQM10" t="s">
        <v>7</v>
      </c>
      <c r="BQN10" t="s">
        <v>7</v>
      </c>
      <c r="BQO10" t="s">
        <v>7</v>
      </c>
      <c r="BQP10" t="s">
        <v>7</v>
      </c>
      <c r="BQQ10" t="s">
        <v>7</v>
      </c>
      <c r="BQR10" t="s">
        <v>7</v>
      </c>
      <c r="BQS10" t="s">
        <v>7</v>
      </c>
      <c r="BQT10" t="s">
        <v>7</v>
      </c>
      <c r="BQU10" t="s">
        <v>7</v>
      </c>
      <c r="BQV10" t="s">
        <v>7</v>
      </c>
      <c r="BQW10" t="s">
        <v>7</v>
      </c>
      <c r="BQX10" t="s">
        <v>7</v>
      </c>
      <c r="BQY10" t="s">
        <v>7</v>
      </c>
      <c r="BQZ10" t="s">
        <v>7</v>
      </c>
      <c r="BRA10" t="s">
        <v>7</v>
      </c>
      <c r="BRB10" t="s">
        <v>7</v>
      </c>
      <c r="BRC10" t="s">
        <v>7</v>
      </c>
      <c r="BRD10" t="s">
        <v>7</v>
      </c>
      <c r="BRE10" t="s">
        <v>7</v>
      </c>
      <c r="BRF10" t="s">
        <v>7</v>
      </c>
      <c r="BRG10" t="s">
        <v>7</v>
      </c>
      <c r="BRH10" t="s">
        <v>7</v>
      </c>
      <c r="BRI10" t="s">
        <v>7</v>
      </c>
      <c r="BRJ10" t="s">
        <v>7</v>
      </c>
      <c r="BRK10" t="s">
        <v>7</v>
      </c>
      <c r="BRL10" t="s">
        <v>7</v>
      </c>
      <c r="BRM10" t="s">
        <v>7</v>
      </c>
      <c r="BRN10" t="s">
        <v>7</v>
      </c>
      <c r="BRO10" t="s">
        <v>7</v>
      </c>
      <c r="BRP10" t="s">
        <v>7</v>
      </c>
      <c r="BRQ10" t="s">
        <v>7</v>
      </c>
      <c r="BRR10" t="s">
        <v>7</v>
      </c>
      <c r="BRS10" t="s">
        <v>7</v>
      </c>
      <c r="BRT10" t="s">
        <v>7</v>
      </c>
      <c r="BRU10" t="s">
        <v>7</v>
      </c>
      <c r="BRV10" t="s">
        <v>7</v>
      </c>
      <c r="BRW10" t="s">
        <v>7</v>
      </c>
      <c r="BRX10" t="s">
        <v>7</v>
      </c>
      <c r="BRY10" t="s">
        <v>7</v>
      </c>
      <c r="BRZ10" t="s">
        <v>7</v>
      </c>
      <c r="BSA10" t="s">
        <v>7</v>
      </c>
      <c r="BSB10" t="s">
        <v>7</v>
      </c>
      <c r="BSC10" t="s">
        <v>7</v>
      </c>
      <c r="BSD10" t="s">
        <v>7</v>
      </c>
      <c r="BSE10" t="s">
        <v>7</v>
      </c>
      <c r="BSF10" t="s">
        <v>7</v>
      </c>
      <c r="BSG10" t="s">
        <v>7</v>
      </c>
      <c r="BSH10" t="s">
        <v>7</v>
      </c>
      <c r="BSI10" t="s">
        <v>7</v>
      </c>
      <c r="BSJ10" t="s">
        <v>7</v>
      </c>
      <c r="BSK10" t="s">
        <v>7</v>
      </c>
      <c r="BSL10" t="s">
        <v>7</v>
      </c>
      <c r="BSM10" t="s">
        <v>7</v>
      </c>
      <c r="BSN10" t="s">
        <v>7</v>
      </c>
      <c r="BSO10" t="s">
        <v>7</v>
      </c>
      <c r="BSP10" t="s">
        <v>7</v>
      </c>
      <c r="BSQ10" t="s">
        <v>7</v>
      </c>
      <c r="BSR10" t="s">
        <v>7</v>
      </c>
      <c r="BSS10" t="s">
        <v>7</v>
      </c>
      <c r="BST10" t="s">
        <v>7</v>
      </c>
      <c r="BSU10" t="s">
        <v>7</v>
      </c>
      <c r="BSV10" t="s">
        <v>7</v>
      </c>
      <c r="BSW10" t="s">
        <v>7</v>
      </c>
      <c r="BSX10" t="s">
        <v>7</v>
      </c>
      <c r="BSY10" t="s">
        <v>7</v>
      </c>
      <c r="BSZ10" t="s">
        <v>7</v>
      </c>
      <c r="BTA10" t="s">
        <v>7</v>
      </c>
      <c r="BTB10" t="s">
        <v>7</v>
      </c>
      <c r="BTC10" t="s">
        <v>7</v>
      </c>
      <c r="BTD10" t="s">
        <v>7</v>
      </c>
      <c r="BTE10" t="s">
        <v>7</v>
      </c>
      <c r="BTF10" t="s">
        <v>7</v>
      </c>
      <c r="BTG10" t="s">
        <v>7</v>
      </c>
      <c r="BTH10" t="s">
        <v>7</v>
      </c>
      <c r="BTI10" t="s">
        <v>7</v>
      </c>
      <c r="BTJ10" t="s">
        <v>7</v>
      </c>
      <c r="BTK10" t="s">
        <v>7</v>
      </c>
      <c r="BTL10" t="s">
        <v>7</v>
      </c>
      <c r="BTM10" t="s">
        <v>7</v>
      </c>
      <c r="BTN10" t="s">
        <v>7</v>
      </c>
      <c r="BTO10" t="s">
        <v>7</v>
      </c>
      <c r="BTP10" t="s">
        <v>7</v>
      </c>
      <c r="BTQ10" t="s">
        <v>7</v>
      </c>
      <c r="BTR10" t="s">
        <v>7</v>
      </c>
      <c r="BTS10" t="s">
        <v>7</v>
      </c>
      <c r="BTT10" t="s">
        <v>7</v>
      </c>
      <c r="BTU10" t="s">
        <v>7</v>
      </c>
      <c r="BTV10" t="s">
        <v>7</v>
      </c>
      <c r="BTW10" t="s">
        <v>7</v>
      </c>
      <c r="BTX10" t="s">
        <v>7</v>
      </c>
      <c r="BTY10" t="s">
        <v>7</v>
      </c>
      <c r="BTZ10" t="s">
        <v>7</v>
      </c>
      <c r="BUA10" t="s">
        <v>7</v>
      </c>
      <c r="BUB10" t="s">
        <v>7</v>
      </c>
      <c r="BUC10" t="s">
        <v>7</v>
      </c>
      <c r="BUD10" t="s">
        <v>7</v>
      </c>
      <c r="BUE10" t="s">
        <v>7</v>
      </c>
      <c r="BUF10" t="s">
        <v>7</v>
      </c>
      <c r="BUG10" t="s">
        <v>7</v>
      </c>
      <c r="BUH10" t="s">
        <v>7</v>
      </c>
      <c r="BUI10" t="s">
        <v>7</v>
      </c>
      <c r="BUJ10" t="s">
        <v>7</v>
      </c>
      <c r="BUK10" t="s">
        <v>7</v>
      </c>
      <c r="BUL10" t="s">
        <v>7</v>
      </c>
      <c r="BUM10" t="s">
        <v>7</v>
      </c>
      <c r="BUN10" t="s">
        <v>7</v>
      </c>
      <c r="BUO10" t="s">
        <v>7</v>
      </c>
      <c r="BUP10" t="s">
        <v>7</v>
      </c>
      <c r="BUQ10" t="s">
        <v>7</v>
      </c>
      <c r="BUR10" t="s">
        <v>7</v>
      </c>
      <c r="BUS10" t="s">
        <v>7</v>
      </c>
      <c r="BUT10" t="s">
        <v>7</v>
      </c>
      <c r="BUU10" t="s">
        <v>7</v>
      </c>
      <c r="BUV10" t="s">
        <v>7</v>
      </c>
      <c r="BUW10" t="s">
        <v>7</v>
      </c>
      <c r="BUX10" t="s">
        <v>7</v>
      </c>
      <c r="BUY10" t="s">
        <v>7</v>
      </c>
      <c r="BUZ10" t="s">
        <v>7</v>
      </c>
      <c r="BVA10" t="s">
        <v>7</v>
      </c>
      <c r="BVB10" t="s">
        <v>7</v>
      </c>
      <c r="BVC10" t="s">
        <v>7</v>
      </c>
      <c r="BVD10" t="s">
        <v>7</v>
      </c>
      <c r="BVE10" t="s">
        <v>7</v>
      </c>
      <c r="BVF10" t="s">
        <v>7</v>
      </c>
      <c r="BVG10" t="s">
        <v>7</v>
      </c>
      <c r="BVH10" t="s">
        <v>7</v>
      </c>
      <c r="BVI10" t="s">
        <v>7</v>
      </c>
      <c r="BVJ10" t="s">
        <v>7</v>
      </c>
      <c r="BVK10" t="s">
        <v>7</v>
      </c>
      <c r="BVL10" t="s">
        <v>7</v>
      </c>
      <c r="BVM10" t="s">
        <v>7</v>
      </c>
      <c r="BVN10" t="s">
        <v>7</v>
      </c>
      <c r="BVO10" t="s">
        <v>7</v>
      </c>
      <c r="BVP10" t="s">
        <v>7</v>
      </c>
      <c r="BVQ10" t="s">
        <v>7</v>
      </c>
      <c r="BVR10" t="s">
        <v>7</v>
      </c>
      <c r="BVS10" t="s">
        <v>7</v>
      </c>
      <c r="BVT10" t="s">
        <v>7</v>
      </c>
      <c r="BVU10" t="s">
        <v>7</v>
      </c>
      <c r="BVV10" t="s">
        <v>7</v>
      </c>
      <c r="BVW10" t="s">
        <v>7</v>
      </c>
      <c r="BVX10" t="s">
        <v>7</v>
      </c>
      <c r="BVY10" t="s">
        <v>7</v>
      </c>
      <c r="BVZ10" t="s">
        <v>7</v>
      </c>
      <c r="BWA10" t="s">
        <v>7</v>
      </c>
      <c r="BWB10" t="s">
        <v>7</v>
      </c>
      <c r="BWC10" t="s">
        <v>7</v>
      </c>
      <c r="BWD10" t="s">
        <v>7</v>
      </c>
      <c r="BWE10" t="s">
        <v>7</v>
      </c>
      <c r="BWF10" t="s">
        <v>7</v>
      </c>
      <c r="BWG10" t="s">
        <v>7</v>
      </c>
      <c r="BWH10" t="s">
        <v>7</v>
      </c>
      <c r="BWI10" t="s">
        <v>7</v>
      </c>
      <c r="BWJ10" t="s">
        <v>7</v>
      </c>
      <c r="BWK10" t="s">
        <v>7</v>
      </c>
      <c r="BWL10" t="s">
        <v>7</v>
      </c>
      <c r="BWM10" t="s">
        <v>7</v>
      </c>
      <c r="BWN10" t="s">
        <v>7</v>
      </c>
      <c r="BWO10" t="s">
        <v>7</v>
      </c>
      <c r="BWP10" t="s">
        <v>7</v>
      </c>
      <c r="BWQ10" t="s">
        <v>7</v>
      </c>
      <c r="BWR10" t="s">
        <v>7</v>
      </c>
      <c r="BWS10" t="s">
        <v>7</v>
      </c>
      <c r="BWT10" t="s">
        <v>7</v>
      </c>
      <c r="BWU10" t="s">
        <v>7</v>
      </c>
      <c r="BWV10" t="s">
        <v>7</v>
      </c>
      <c r="BWW10" t="s">
        <v>7</v>
      </c>
      <c r="BWX10" t="s">
        <v>7</v>
      </c>
      <c r="BWY10" t="s">
        <v>7</v>
      </c>
      <c r="BWZ10" t="s">
        <v>7</v>
      </c>
      <c r="BXA10" t="s">
        <v>7</v>
      </c>
      <c r="BXB10" t="s">
        <v>7</v>
      </c>
      <c r="BXC10" t="s">
        <v>7</v>
      </c>
      <c r="BXD10" t="s">
        <v>7</v>
      </c>
      <c r="BXE10" t="s">
        <v>7</v>
      </c>
      <c r="BXF10" t="s">
        <v>7</v>
      </c>
      <c r="BXG10" t="s">
        <v>7</v>
      </c>
      <c r="BXH10" t="s">
        <v>7</v>
      </c>
      <c r="BXI10" t="s">
        <v>7</v>
      </c>
      <c r="BXJ10" t="s">
        <v>7</v>
      </c>
      <c r="BXK10" t="s">
        <v>7</v>
      </c>
      <c r="BXL10" t="s">
        <v>7</v>
      </c>
      <c r="BXM10" t="s">
        <v>7</v>
      </c>
      <c r="BXN10" t="s">
        <v>7</v>
      </c>
      <c r="BXO10" t="s">
        <v>7</v>
      </c>
      <c r="BXP10" t="s">
        <v>7</v>
      </c>
      <c r="BXQ10" t="s">
        <v>7</v>
      </c>
      <c r="BXR10" t="s">
        <v>7</v>
      </c>
      <c r="BXS10" t="s">
        <v>7</v>
      </c>
      <c r="BXT10" t="s">
        <v>7</v>
      </c>
      <c r="BXU10" t="s">
        <v>7</v>
      </c>
      <c r="BXV10" t="s">
        <v>7</v>
      </c>
      <c r="BXW10" t="s">
        <v>7</v>
      </c>
      <c r="BXX10" t="s">
        <v>7</v>
      </c>
      <c r="BXY10" t="s">
        <v>7</v>
      </c>
      <c r="BXZ10" t="s">
        <v>7</v>
      </c>
      <c r="BYA10" t="s">
        <v>7</v>
      </c>
      <c r="BYB10" t="s">
        <v>7</v>
      </c>
      <c r="BYC10" t="s">
        <v>7</v>
      </c>
      <c r="BYD10" t="s">
        <v>7</v>
      </c>
      <c r="BYE10" t="s">
        <v>7</v>
      </c>
      <c r="BYF10" t="s">
        <v>7</v>
      </c>
      <c r="BYG10" t="s">
        <v>7</v>
      </c>
      <c r="BYH10" t="s">
        <v>7</v>
      </c>
      <c r="BYI10" t="s">
        <v>7</v>
      </c>
      <c r="BYJ10" t="s">
        <v>7</v>
      </c>
      <c r="BYK10" t="s">
        <v>7</v>
      </c>
      <c r="BYL10" t="s">
        <v>7</v>
      </c>
      <c r="BYM10" t="s">
        <v>7</v>
      </c>
      <c r="BYN10" t="s">
        <v>7</v>
      </c>
      <c r="BYO10" t="s">
        <v>7</v>
      </c>
      <c r="BYP10" t="s">
        <v>7</v>
      </c>
      <c r="BYQ10" t="s">
        <v>7</v>
      </c>
      <c r="BYR10" t="s">
        <v>7</v>
      </c>
      <c r="BYS10" t="s">
        <v>7</v>
      </c>
      <c r="BYT10" t="s">
        <v>7</v>
      </c>
      <c r="BYU10" t="s">
        <v>7</v>
      </c>
      <c r="BYV10" t="s">
        <v>7</v>
      </c>
      <c r="BYW10" t="s">
        <v>7</v>
      </c>
      <c r="BYX10" t="s">
        <v>7</v>
      </c>
      <c r="BYY10" t="s">
        <v>7</v>
      </c>
      <c r="BYZ10" t="s">
        <v>7</v>
      </c>
      <c r="BZA10" t="s">
        <v>7</v>
      </c>
      <c r="BZB10" t="s">
        <v>7</v>
      </c>
      <c r="BZC10" t="s">
        <v>7</v>
      </c>
      <c r="BZD10" t="s">
        <v>7</v>
      </c>
      <c r="BZE10" t="s">
        <v>7</v>
      </c>
      <c r="BZF10" t="s">
        <v>7</v>
      </c>
      <c r="BZG10" t="s">
        <v>7</v>
      </c>
      <c r="BZH10" t="s">
        <v>7</v>
      </c>
      <c r="BZI10" t="s">
        <v>7</v>
      </c>
      <c r="BZJ10" t="s">
        <v>7</v>
      </c>
      <c r="BZK10" t="s">
        <v>7</v>
      </c>
      <c r="BZL10" t="s">
        <v>7</v>
      </c>
      <c r="BZM10" t="s">
        <v>7</v>
      </c>
      <c r="BZN10" t="s">
        <v>7</v>
      </c>
      <c r="BZO10" t="s">
        <v>7</v>
      </c>
      <c r="BZP10" t="s">
        <v>7</v>
      </c>
      <c r="BZQ10" t="s">
        <v>7</v>
      </c>
      <c r="BZR10" t="s">
        <v>7</v>
      </c>
      <c r="BZS10" t="s">
        <v>7</v>
      </c>
      <c r="BZT10" t="s">
        <v>7</v>
      </c>
      <c r="BZU10" t="s">
        <v>7</v>
      </c>
      <c r="BZV10" t="s">
        <v>7</v>
      </c>
      <c r="BZW10" t="s">
        <v>7</v>
      </c>
      <c r="BZX10" t="s">
        <v>7</v>
      </c>
      <c r="BZY10" t="s">
        <v>7</v>
      </c>
      <c r="BZZ10" t="s">
        <v>7</v>
      </c>
      <c r="CAA10" t="s">
        <v>7</v>
      </c>
      <c r="CAB10" t="s">
        <v>7</v>
      </c>
      <c r="CAC10" t="s">
        <v>7</v>
      </c>
      <c r="CAD10" t="s">
        <v>7</v>
      </c>
      <c r="CAE10" t="s">
        <v>7</v>
      </c>
      <c r="CAF10" t="s">
        <v>7</v>
      </c>
      <c r="CAG10" t="s">
        <v>7</v>
      </c>
      <c r="CAH10" t="s">
        <v>7</v>
      </c>
      <c r="CAI10" t="s">
        <v>7</v>
      </c>
      <c r="CAJ10" t="s">
        <v>7</v>
      </c>
      <c r="CAK10" t="s">
        <v>7</v>
      </c>
      <c r="CAL10" t="s">
        <v>7</v>
      </c>
      <c r="CAM10" t="s">
        <v>7</v>
      </c>
      <c r="CAN10" t="s">
        <v>7</v>
      </c>
      <c r="CAO10" t="s">
        <v>7</v>
      </c>
      <c r="CAP10" t="s">
        <v>7</v>
      </c>
      <c r="CAQ10" t="s">
        <v>7</v>
      </c>
      <c r="CAR10" t="s">
        <v>7</v>
      </c>
      <c r="CAS10" t="s">
        <v>7</v>
      </c>
      <c r="CAT10" t="s">
        <v>7</v>
      </c>
      <c r="CAU10" t="s">
        <v>7</v>
      </c>
      <c r="CAV10" t="s">
        <v>7</v>
      </c>
      <c r="CAW10" t="s">
        <v>7</v>
      </c>
      <c r="CAX10" t="s">
        <v>7</v>
      </c>
      <c r="CAY10" t="s">
        <v>7</v>
      </c>
      <c r="CAZ10" t="s">
        <v>7</v>
      </c>
      <c r="CBA10" t="s">
        <v>7</v>
      </c>
      <c r="CBB10" t="s">
        <v>7</v>
      </c>
      <c r="CBC10" t="s">
        <v>7</v>
      </c>
      <c r="CBD10" t="s">
        <v>7</v>
      </c>
      <c r="CBE10" t="s">
        <v>7</v>
      </c>
      <c r="CBF10" t="s">
        <v>7</v>
      </c>
      <c r="CBG10" t="s">
        <v>7</v>
      </c>
      <c r="CBH10" t="s">
        <v>7</v>
      </c>
      <c r="CBI10" t="s">
        <v>7</v>
      </c>
      <c r="CBJ10" t="s">
        <v>7</v>
      </c>
      <c r="CBK10" t="s">
        <v>7</v>
      </c>
      <c r="CBL10" t="s">
        <v>7</v>
      </c>
      <c r="CBM10" t="s">
        <v>7</v>
      </c>
      <c r="CBN10" t="s">
        <v>7</v>
      </c>
      <c r="CBO10" t="s">
        <v>7</v>
      </c>
      <c r="CBP10" t="s">
        <v>7</v>
      </c>
      <c r="CBQ10" t="s">
        <v>7</v>
      </c>
      <c r="CBR10" t="s">
        <v>7</v>
      </c>
      <c r="CBS10" t="s">
        <v>7</v>
      </c>
      <c r="CBT10" t="s">
        <v>7</v>
      </c>
      <c r="CBU10" t="s">
        <v>7</v>
      </c>
      <c r="CBV10" t="s">
        <v>7</v>
      </c>
      <c r="CBW10" t="s">
        <v>7</v>
      </c>
      <c r="CBX10" t="s">
        <v>7</v>
      </c>
      <c r="CBY10" t="s">
        <v>7</v>
      </c>
      <c r="CBZ10" t="s">
        <v>7</v>
      </c>
      <c r="CCA10" t="s">
        <v>7</v>
      </c>
      <c r="CCB10" t="s">
        <v>7</v>
      </c>
      <c r="CCC10" t="s">
        <v>7</v>
      </c>
      <c r="CCD10" t="s">
        <v>7</v>
      </c>
      <c r="CCE10" t="s">
        <v>7</v>
      </c>
      <c r="CCF10" t="s">
        <v>7</v>
      </c>
      <c r="CCG10" t="s">
        <v>7</v>
      </c>
      <c r="CCH10" t="s">
        <v>7</v>
      </c>
      <c r="CCI10" t="s">
        <v>7</v>
      </c>
      <c r="CCJ10" t="s">
        <v>7</v>
      </c>
      <c r="CCK10" t="s">
        <v>7</v>
      </c>
      <c r="CCL10" t="s">
        <v>7</v>
      </c>
      <c r="CCM10" t="s">
        <v>7</v>
      </c>
      <c r="CCN10" t="s">
        <v>7</v>
      </c>
      <c r="CCO10" t="s">
        <v>7</v>
      </c>
      <c r="CCP10" t="s">
        <v>7</v>
      </c>
      <c r="CCQ10" t="s">
        <v>7</v>
      </c>
      <c r="CCR10" t="s">
        <v>7</v>
      </c>
      <c r="CCS10" t="s">
        <v>7</v>
      </c>
      <c r="CCT10" t="s">
        <v>7</v>
      </c>
      <c r="CCU10" t="s">
        <v>7</v>
      </c>
      <c r="CCV10" t="s">
        <v>7</v>
      </c>
      <c r="CCW10" t="s">
        <v>7</v>
      </c>
      <c r="CCX10" t="s">
        <v>7</v>
      </c>
      <c r="CCY10" t="s">
        <v>7</v>
      </c>
      <c r="CCZ10" t="s">
        <v>7</v>
      </c>
      <c r="CDA10" t="s">
        <v>7</v>
      </c>
      <c r="CDB10" t="s">
        <v>7</v>
      </c>
      <c r="CDC10" t="s">
        <v>7</v>
      </c>
      <c r="CDD10" t="s">
        <v>7</v>
      </c>
      <c r="CDE10" t="s">
        <v>7</v>
      </c>
      <c r="CDF10" t="s">
        <v>7</v>
      </c>
      <c r="CDG10" t="s">
        <v>7</v>
      </c>
      <c r="CDH10" t="s">
        <v>7</v>
      </c>
      <c r="CDI10" t="s">
        <v>7</v>
      </c>
      <c r="CDJ10" t="s">
        <v>7</v>
      </c>
      <c r="CDK10" t="s">
        <v>7</v>
      </c>
      <c r="CDL10" t="s">
        <v>7</v>
      </c>
      <c r="CDM10" t="s">
        <v>7</v>
      </c>
      <c r="CDN10" t="s">
        <v>7</v>
      </c>
      <c r="CDO10" t="s">
        <v>7</v>
      </c>
      <c r="CDP10" t="s">
        <v>7</v>
      </c>
      <c r="CDQ10" t="s">
        <v>7</v>
      </c>
      <c r="CDR10" t="s">
        <v>7</v>
      </c>
      <c r="CDS10" t="s">
        <v>7</v>
      </c>
      <c r="CDT10" t="s">
        <v>7</v>
      </c>
      <c r="CDU10" t="s">
        <v>7</v>
      </c>
      <c r="CDV10" t="s">
        <v>7</v>
      </c>
      <c r="CDW10" t="s">
        <v>7</v>
      </c>
      <c r="CDX10" t="s">
        <v>7</v>
      </c>
      <c r="CDY10" t="s">
        <v>7</v>
      </c>
      <c r="CDZ10" t="s">
        <v>7</v>
      </c>
      <c r="CEA10" t="s">
        <v>7</v>
      </c>
      <c r="CEB10" t="s">
        <v>7</v>
      </c>
      <c r="CEC10" t="s">
        <v>7</v>
      </c>
      <c r="CED10" t="s">
        <v>7</v>
      </c>
      <c r="CEE10" t="s">
        <v>7</v>
      </c>
      <c r="CEF10" t="s">
        <v>7</v>
      </c>
      <c r="CEG10" t="s">
        <v>7</v>
      </c>
      <c r="CEH10" t="s">
        <v>7</v>
      </c>
      <c r="CEI10" t="s">
        <v>7</v>
      </c>
      <c r="CEJ10" t="s">
        <v>7</v>
      </c>
      <c r="CEK10" t="s">
        <v>7</v>
      </c>
      <c r="CEL10" t="s">
        <v>7</v>
      </c>
      <c r="CEM10" t="s">
        <v>7</v>
      </c>
      <c r="CEN10" t="s">
        <v>7</v>
      </c>
      <c r="CEO10" t="s">
        <v>7</v>
      </c>
      <c r="CEP10" t="s">
        <v>7</v>
      </c>
      <c r="CEQ10" t="s">
        <v>7</v>
      </c>
      <c r="CER10" t="s">
        <v>7</v>
      </c>
      <c r="CES10" t="s">
        <v>7</v>
      </c>
      <c r="CET10" t="s">
        <v>7</v>
      </c>
      <c r="CEU10" t="s">
        <v>7</v>
      </c>
      <c r="CEV10" t="s">
        <v>7</v>
      </c>
      <c r="CEW10" t="s">
        <v>7</v>
      </c>
      <c r="CEX10" t="s">
        <v>7</v>
      </c>
      <c r="CEY10" t="s">
        <v>7</v>
      </c>
      <c r="CEZ10" t="s">
        <v>7</v>
      </c>
      <c r="CFA10" t="s">
        <v>7</v>
      </c>
      <c r="CFB10" t="s">
        <v>7</v>
      </c>
      <c r="CFC10" t="s">
        <v>7</v>
      </c>
      <c r="CFD10" t="s">
        <v>7</v>
      </c>
      <c r="CFE10" t="s">
        <v>7</v>
      </c>
      <c r="CFF10" t="s">
        <v>7</v>
      </c>
      <c r="CFG10" t="s">
        <v>7</v>
      </c>
      <c r="CFH10" t="s">
        <v>7</v>
      </c>
      <c r="CFI10" t="s">
        <v>7</v>
      </c>
      <c r="CFJ10" t="s">
        <v>7</v>
      </c>
      <c r="CFK10" t="s">
        <v>7</v>
      </c>
      <c r="CFL10" t="s">
        <v>7</v>
      </c>
      <c r="CFM10" t="s">
        <v>7</v>
      </c>
      <c r="CFN10" t="s">
        <v>7</v>
      </c>
      <c r="CFO10" t="s">
        <v>7</v>
      </c>
      <c r="CFP10" t="s">
        <v>7</v>
      </c>
      <c r="CFQ10" t="s">
        <v>7</v>
      </c>
      <c r="CFR10" t="s">
        <v>7</v>
      </c>
      <c r="CFS10" t="s">
        <v>7</v>
      </c>
      <c r="CFT10" t="s">
        <v>7</v>
      </c>
      <c r="CFU10" t="s">
        <v>7</v>
      </c>
      <c r="CFV10" t="s">
        <v>7</v>
      </c>
      <c r="CFW10" t="s">
        <v>7</v>
      </c>
      <c r="CFX10" t="s">
        <v>7</v>
      </c>
      <c r="CFY10" t="s">
        <v>7</v>
      </c>
      <c r="CFZ10" t="s">
        <v>7</v>
      </c>
      <c r="CGA10" t="s">
        <v>7</v>
      </c>
      <c r="CGB10" t="s">
        <v>7</v>
      </c>
      <c r="CGC10" t="s">
        <v>7</v>
      </c>
      <c r="CGD10" t="s">
        <v>7</v>
      </c>
      <c r="CGE10" t="s">
        <v>7</v>
      </c>
      <c r="CGF10" t="s">
        <v>7</v>
      </c>
      <c r="CGG10" t="s">
        <v>7</v>
      </c>
      <c r="CGH10" t="s">
        <v>7</v>
      </c>
      <c r="CGI10" t="s">
        <v>7</v>
      </c>
      <c r="CGJ10" t="s">
        <v>7</v>
      </c>
      <c r="CGK10" t="s">
        <v>7</v>
      </c>
      <c r="CGL10" t="s">
        <v>7</v>
      </c>
      <c r="CGM10" t="s">
        <v>7</v>
      </c>
      <c r="CGN10" t="s">
        <v>7</v>
      </c>
      <c r="CGO10" t="s">
        <v>7</v>
      </c>
      <c r="CGP10" t="s">
        <v>7</v>
      </c>
      <c r="CGQ10" t="s">
        <v>7</v>
      </c>
      <c r="CGR10" t="s">
        <v>7</v>
      </c>
      <c r="CGS10" t="s">
        <v>7</v>
      </c>
      <c r="CGT10" t="s">
        <v>7</v>
      </c>
      <c r="CGU10" t="s">
        <v>7</v>
      </c>
      <c r="CGV10" t="s">
        <v>7</v>
      </c>
      <c r="CGW10" t="s">
        <v>7</v>
      </c>
      <c r="CGX10" t="s">
        <v>7</v>
      </c>
      <c r="CGY10" t="s">
        <v>7</v>
      </c>
      <c r="CGZ10" t="s">
        <v>7</v>
      </c>
      <c r="CHA10" t="s">
        <v>7</v>
      </c>
      <c r="CHB10" t="s">
        <v>7</v>
      </c>
      <c r="CHC10" t="s">
        <v>7</v>
      </c>
      <c r="CHD10" t="s">
        <v>7</v>
      </c>
      <c r="CHE10" t="s">
        <v>7</v>
      </c>
      <c r="CHF10" t="s">
        <v>7</v>
      </c>
      <c r="CHG10" t="s">
        <v>7</v>
      </c>
      <c r="CHH10" t="s">
        <v>7</v>
      </c>
      <c r="CHI10" t="s">
        <v>7</v>
      </c>
      <c r="CHJ10" t="s">
        <v>7</v>
      </c>
      <c r="CHK10" t="s">
        <v>7</v>
      </c>
      <c r="CHL10" t="s">
        <v>7</v>
      </c>
      <c r="CHM10" t="s">
        <v>7</v>
      </c>
      <c r="CHN10" t="s">
        <v>7</v>
      </c>
      <c r="CHO10" t="s">
        <v>7</v>
      </c>
      <c r="CHP10" t="s">
        <v>7</v>
      </c>
      <c r="CHQ10" t="s">
        <v>7</v>
      </c>
      <c r="CHR10" t="s">
        <v>7</v>
      </c>
      <c r="CHS10" t="s">
        <v>7</v>
      </c>
      <c r="CHT10" t="s">
        <v>7</v>
      </c>
      <c r="CHU10" t="s">
        <v>7</v>
      </c>
      <c r="CHV10" t="s">
        <v>7</v>
      </c>
      <c r="CHW10" t="s">
        <v>7</v>
      </c>
      <c r="CHX10" t="s">
        <v>7</v>
      </c>
      <c r="CHY10" t="s">
        <v>7</v>
      </c>
      <c r="CHZ10" t="s">
        <v>7</v>
      </c>
      <c r="CIA10" t="s">
        <v>7</v>
      </c>
      <c r="CIB10" t="s">
        <v>7</v>
      </c>
      <c r="CIC10" t="s">
        <v>7</v>
      </c>
      <c r="CID10" t="s">
        <v>7</v>
      </c>
      <c r="CIE10" t="s">
        <v>7</v>
      </c>
      <c r="CIF10" t="s">
        <v>7</v>
      </c>
      <c r="CIG10" t="s">
        <v>7</v>
      </c>
      <c r="CIH10" t="s">
        <v>7</v>
      </c>
      <c r="CII10" t="s">
        <v>7</v>
      </c>
      <c r="CIJ10" t="s">
        <v>7</v>
      </c>
      <c r="CIK10" t="s">
        <v>7</v>
      </c>
      <c r="CIL10" t="s">
        <v>7</v>
      </c>
      <c r="CIM10" t="s">
        <v>7</v>
      </c>
      <c r="CIN10" t="s">
        <v>7</v>
      </c>
      <c r="CIO10" t="s">
        <v>7</v>
      </c>
      <c r="CIP10" t="s">
        <v>7</v>
      </c>
      <c r="CIQ10" t="s">
        <v>7</v>
      </c>
      <c r="CIR10" t="s">
        <v>7</v>
      </c>
      <c r="CIS10" t="s">
        <v>7</v>
      </c>
      <c r="CIT10" t="s">
        <v>7</v>
      </c>
      <c r="CIU10" t="s">
        <v>7</v>
      </c>
      <c r="CIV10" t="s">
        <v>7</v>
      </c>
      <c r="CIW10" t="s">
        <v>7</v>
      </c>
      <c r="CIX10" t="s">
        <v>7</v>
      </c>
      <c r="CIY10" t="s">
        <v>7</v>
      </c>
      <c r="CIZ10" t="s">
        <v>7</v>
      </c>
      <c r="CJA10" t="s">
        <v>7</v>
      </c>
      <c r="CJB10" t="s">
        <v>7</v>
      </c>
      <c r="CJC10" t="s">
        <v>7</v>
      </c>
      <c r="CJD10" t="s">
        <v>7</v>
      </c>
      <c r="CJE10" t="s">
        <v>7</v>
      </c>
      <c r="CJF10" t="s">
        <v>7</v>
      </c>
      <c r="CJG10" t="s">
        <v>7</v>
      </c>
      <c r="CJH10" t="s">
        <v>7</v>
      </c>
      <c r="CJI10" t="s">
        <v>7</v>
      </c>
      <c r="CJJ10" t="s">
        <v>7</v>
      </c>
      <c r="CJK10" t="s">
        <v>7</v>
      </c>
      <c r="CJL10" t="s">
        <v>7</v>
      </c>
      <c r="CJM10" t="s">
        <v>7</v>
      </c>
      <c r="CJN10" t="s">
        <v>7</v>
      </c>
      <c r="CJO10" t="s">
        <v>7</v>
      </c>
      <c r="CJP10" t="s">
        <v>7</v>
      </c>
      <c r="CJQ10" t="s">
        <v>7</v>
      </c>
      <c r="CJR10" t="s">
        <v>7</v>
      </c>
      <c r="CJS10" t="s">
        <v>7</v>
      </c>
      <c r="CJT10" t="s">
        <v>7</v>
      </c>
      <c r="CJU10" t="s">
        <v>7</v>
      </c>
      <c r="CJV10" t="s">
        <v>7</v>
      </c>
      <c r="CJW10" t="s">
        <v>7</v>
      </c>
      <c r="CJX10" t="s">
        <v>7</v>
      </c>
      <c r="CJY10" t="s">
        <v>7</v>
      </c>
      <c r="CJZ10" t="s">
        <v>7</v>
      </c>
      <c r="CKA10" t="s">
        <v>7</v>
      </c>
      <c r="CKB10" t="s">
        <v>7</v>
      </c>
      <c r="CKC10" t="s">
        <v>7</v>
      </c>
      <c r="CKD10" t="s">
        <v>7</v>
      </c>
      <c r="CKE10" t="s">
        <v>7</v>
      </c>
      <c r="CKF10" t="s">
        <v>7</v>
      </c>
      <c r="CKG10" t="s">
        <v>7</v>
      </c>
      <c r="CKH10" t="s">
        <v>7</v>
      </c>
      <c r="CKI10" t="s">
        <v>7</v>
      </c>
      <c r="CKJ10" t="s">
        <v>7</v>
      </c>
      <c r="CKK10" t="s">
        <v>7</v>
      </c>
      <c r="CKL10" t="s">
        <v>7</v>
      </c>
      <c r="CKM10" t="s">
        <v>7</v>
      </c>
      <c r="CKN10" t="s">
        <v>7</v>
      </c>
      <c r="CKO10" t="s">
        <v>7</v>
      </c>
      <c r="CKP10" t="s">
        <v>7</v>
      </c>
      <c r="CKQ10" t="s">
        <v>7</v>
      </c>
      <c r="CKR10" t="s">
        <v>7</v>
      </c>
      <c r="CKS10" t="s">
        <v>7</v>
      </c>
      <c r="CKT10" t="s">
        <v>7</v>
      </c>
      <c r="CKU10" t="s">
        <v>7</v>
      </c>
      <c r="CKV10" t="s">
        <v>7</v>
      </c>
      <c r="CKW10" t="s">
        <v>7</v>
      </c>
      <c r="CKX10" t="s">
        <v>7</v>
      </c>
      <c r="CKY10" t="s">
        <v>7</v>
      </c>
      <c r="CKZ10" t="s">
        <v>7</v>
      </c>
      <c r="CLA10" t="s">
        <v>7</v>
      </c>
      <c r="CLB10" t="s">
        <v>7</v>
      </c>
      <c r="CLC10" t="s">
        <v>7</v>
      </c>
      <c r="CLD10" t="s">
        <v>7</v>
      </c>
      <c r="CLE10" t="s">
        <v>7</v>
      </c>
      <c r="CLF10" t="s">
        <v>7</v>
      </c>
      <c r="CLG10" t="s">
        <v>7</v>
      </c>
      <c r="CLH10" t="s">
        <v>7</v>
      </c>
      <c r="CLI10" t="s">
        <v>7</v>
      </c>
      <c r="CLJ10" t="s">
        <v>7</v>
      </c>
      <c r="CLK10" t="s">
        <v>7</v>
      </c>
      <c r="CLL10" t="s">
        <v>7</v>
      </c>
      <c r="CLM10" t="s">
        <v>7</v>
      </c>
      <c r="CLN10" t="s">
        <v>7</v>
      </c>
      <c r="CLO10" t="s">
        <v>7</v>
      </c>
      <c r="CLP10" t="s">
        <v>7</v>
      </c>
      <c r="CLQ10" t="s">
        <v>7</v>
      </c>
      <c r="CLR10" t="s">
        <v>7</v>
      </c>
      <c r="CLS10" t="s">
        <v>7</v>
      </c>
      <c r="CLT10" t="s">
        <v>7</v>
      </c>
      <c r="CLU10" t="s">
        <v>7</v>
      </c>
      <c r="CLV10" t="s">
        <v>7</v>
      </c>
      <c r="CLW10" t="s">
        <v>7</v>
      </c>
      <c r="CLX10" t="s">
        <v>7</v>
      </c>
      <c r="CLY10" t="s">
        <v>7</v>
      </c>
      <c r="CLZ10" t="s">
        <v>7</v>
      </c>
      <c r="CMA10" t="s">
        <v>7</v>
      </c>
      <c r="CMB10" t="s">
        <v>7</v>
      </c>
      <c r="CMC10" t="s">
        <v>7</v>
      </c>
      <c r="CMD10" t="s">
        <v>7</v>
      </c>
      <c r="CME10" t="s">
        <v>7</v>
      </c>
      <c r="CMF10" t="s">
        <v>7</v>
      </c>
      <c r="CMG10" t="s">
        <v>7</v>
      </c>
      <c r="CMH10" t="s">
        <v>7</v>
      </c>
      <c r="CMI10" t="s">
        <v>7</v>
      </c>
      <c r="CMJ10" t="s">
        <v>7</v>
      </c>
      <c r="CMK10" t="s">
        <v>7</v>
      </c>
      <c r="CML10" t="s">
        <v>7</v>
      </c>
      <c r="CMM10" t="s">
        <v>7</v>
      </c>
      <c r="CMN10" t="s">
        <v>7</v>
      </c>
      <c r="CMO10" t="s">
        <v>7</v>
      </c>
      <c r="CMP10" t="s">
        <v>7</v>
      </c>
      <c r="CMQ10" t="s">
        <v>7</v>
      </c>
      <c r="CMR10" t="s">
        <v>7</v>
      </c>
      <c r="CMS10" t="s">
        <v>7</v>
      </c>
      <c r="CMT10" t="s">
        <v>7</v>
      </c>
      <c r="CMU10" t="s">
        <v>7</v>
      </c>
      <c r="CMV10" t="s">
        <v>7</v>
      </c>
      <c r="CMW10" t="s">
        <v>7</v>
      </c>
      <c r="CMX10" t="s">
        <v>7</v>
      </c>
      <c r="CMY10" t="s">
        <v>7</v>
      </c>
      <c r="CMZ10" t="s">
        <v>7</v>
      </c>
      <c r="CNA10" t="s">
        <v>7</v>
      </c>
      <c r="CNB10" t="s">
        <v>7</v>
      </c>
      <c r="CNC10" t="s">
        <v>7</v>
      </c>
      <c r="CND10" t="s">
        <v>7</v>
      </c>
      <c r="CNE10" t="s">
        <v>7</v>
      </c>
      <c r="CNF10" t="s">
        <v>7</v>
      </c>
      <c r="CNG10" t="s">
        <v>7</v>
      </c>
      <c r="CNH10" t="s">
        <v>7</v>
      </c>
      <c r="CNI10" t="s">
        <v>7</v>
      </c>
      <c r="CNJ10" t="s">
        <v>7</v>
      </c>
      <c r="CNK10" t="s">
        <v>7</v>
      </c>
      <c r="CNL10" t="s">
        <v>7</v>
      </c>
      <c r="CNM10" t="s">
        <v>7</v>
      </c>
      <c r="CNN10" t="s">
        <v>7</v>
      </c>
      <c r="CNO10" t="s">
        <v>7</v>
      </c>
      <c r="CNP10" t="s">
        <v>7</v>
      </c>
      <c r="CNQ10" t="s">
        <v>7</v>
      </c>
      <c r="CNR10" t="s">
        <v>7</v>
      </c>
      <c r="CNS10" t="s">
        <v>7</v>
      </c>
      <c r="CNT10" t="s">
        <v>7</v>
      </c>
      <c r="CNU10" t="s">
        <v>7</v>
      </c>
      <c r="CNV10" t="s">
        <v>7</v>
      </c>
      <c r="CNW10" t="s">
        <v>7</v>
      </c>
      <c r="CNX10" t="s">
        <v>7</v>
      </c>
      <c r="CNY10" t="s">
        <v>7</v>
      </c>
      <c r="CNZ10" t="s">
        <v>7</v>
      </c>
      <c r="COA10" t="s">
        <v>7</v>
      </c>
      <c r="COB10" t="s">
        <v>7</v>
      </c>
      <c r="COC10" t="s">
        <v>7</v>
      </c>
      <c r="COD10" t="s">
        <v>7</v>
      </c>
      <c r="COE10" t="s">
        <v>7</v>
      </c>
      <c r="COF10" t="s">
        <v>7</v>
      </c>
      <c r="COG10" t="s">
        <v>7</v>
      </c>
      <c r="COH10" t="s">
        <v>7</v>
      </c>
      <c r="COI10" t="s">
        <v>7</v>
      </c>
      <c r="COJ10" t="s">
        <v>7</v>
      </c>
      <c r="COK10" t="s">
        <v>7</v>
      </c>
      <c r="COL10" t="s">
        <v>7</v>
      </c>
      <c r="COM10" t="s">
        <v>7</v>
      </c>
      <c r="CON10" t="s">
        <v>7</v>
      </c>
      <c r="COO10" t="s">
        <v>7</v>
      </c>
      <c r="COP10" t="s">
        <v>7</v>
      </c>
      <c r="COQ10" t="s">
        <v>7</v>
      </c>
      <c r="COR10" t="s">
        <v>7</v>
      </c>
      <c r="COS10" t="s">
        <v>7</v>
      </c>
      <c r="COT10" t="s">
        <v>7</v>
      </c>
      <c r="COU10" t="s">
        <v>7</v>
      </c>
      <c r="COV10" t="s">
        <v>7</v>
      </c>
      <c r="COW10" t="s">
        <v>7</v>
      </c>
      <c r="COX10" t="s">
        <v>7</v>
      </c>
      <c r="COY10" t="s">
        <v>7</v>
      </c>
      <c r="COZ10" t="s">
        <v>7</v>
      </c>
      <c r="CPA10" t="s">
        <v>7</v>
      </c>
      <c r="CPB10" t="s">
        <v>7</v>
      </c>
      <c r="CPC10" t="s">
        <v>7</v>
      </c>
      <c r="CPD10" t="s">
        <v>7</v>
      </c>
      <c r="CPE10" t="s">
        <v>7</v>
      </c>
      <c r="CPF10" t="s">
        <v>7</v>
      </c>
      <c r="CPG10" t="s">
        <v>7</v>
      </c>
      <c r="CPH10" t="s">
        <v>7</v>
      </c>
      <c r="CPI10" t="s">
        <v>7</v>
      </c>
      <c r="CPJ10" t="s">
        <v>7</v>
      </c>
      <c r="CPK10" t="s">
        <v>7</v>
      </c>
      <c r="CPL10" t="s">
        <v>7</v>
      </c>
      <c r="CPM10" t="s">
        <v>7</v>
      </c>
      <c r="CPN10" t="s">
        <v>7</v>
      </c>
      <c r="CPO10" t="s">
        <v>7</v>
      </c>
      <c r="CPP10" t="s">
        <v>7</v>
      </c>
      <c r="CPQ10" t="s">
        <v>7</v>
      </c>
      <c r="CPR10" t="s">
        <v>7</v>
      </c>
      <c r="CPS10" t="s">
        <v>7</v>
      </c>
      <c r="CPT10" t="s">
        <v>7</v>
      </c>
      <c r="CPU10" t="s">
        <v>7</v>
      </c>
      <c r="CPV10" t="s">
        <v>7</v>
      </c>
      <c r="CPW10" t="s">
        <v>7</v>
      </c>
      <c r="CPX10" t="s">
        <v>7</v>
      </c>
      <c r="CPY10" t="s">
        <v>7</v>
      </c>
      <c r="CPZ10" t="s">
        <v>7</v>
      </c>
      <c r="CQA10" t="s">
        <v>7</v>
      </c>
      <c r="CQB10" t="s">
        <v>7</v>
      </c>
      <c r="CQC10" t="s">
        <v>7</v>
      </c>
      <c r="CQD10" t="s">
        <v>7</v>
      </c>
      <c r="CQE10" t="s">
        <v>7</v>
      </c>
      <c r="CQF10" t="s">
        <v>7</v>
      </c>
      <c r="CQG10" t="s">
        <v>7</v>
      </c>
      <c r="CQH10" t="s">
        <v>7</v>
      </c>
      <c r="CQI10" t="s">
        <v>7</v>
      </c>
      <c r="CQJ10" t="s">
        <v>7</v>
      </c>
      <c r="CQK10" t="s">
        <v>7</v>
      </c>
      <c r="CQL10" t="s">
        <v>7</v>
      </c>
      <c r="CQM10" t="s">
        <v>7</v>
      </c>
      <c r="CQN10" t="s">
        <v>7</v>
      </c>
      <c r="CQO10" t="s">
        <v>7</v>
      </c>
      <c r="CQP10" t="s">
        <v>7</v>
      </c>
      <c r="CQQ10" t="s">
        <v>7</v>
      </c>
      <c r="CQR10" t="s">
        <v>7</v>
      </c>
      <c r="CQS10" t="s">
        <v>7</v>
      </c>
      <c r="CQT10" t="s">
        <v>7</v>
      </c>
      <c r="CQU10" t="s">
        <v>7</v>
      </c>
      <c r="CQV10" t="s">
        <v>7</v>
      </c>
      <c r="CQW10" t="s">
        <v>7</v>
      </c>
      <c r="CQX10" t="s">
        <v>7</v>
      </c>
      <c r="CQY10" t="s">
        <v>7</v>
      </c>
      <c r="CQZ10" t="s">
        <v>7</v>
      </c>
      <c r="CRA10" t="s">
        <v>7</v>
      </c>
      <c r="CRB10" t="s">
        <v>7</v>
      </c>
      <c r="CRC10" t="s">
        <v>7</v>
      </c>
      <c r="CRD10" t="s">
        <v>7</v>
      </c>
      <c r="CRE10" t="s">
        <v>7</v>
      </c>
      <c r="CRF10" t="s">
        <v>7</v>
      </c>
      <c r="CRG10" t="s">
        <v>7</v>
      </c>
      <c r="CRH10" t="s">
        <v>7</v>
      </c>
      <c r="CRI10" t="s">
        <v>7</v>
      </c>
      <c r="CRJ10" t="s">
        <v>7</v>
      </c>
      <c r="CRK10" t="s">
        <v>7</v>
      </c>
      <c r="CRL10" t="s">
        <v>7</v>
      </c>
      <c r="CRM10" t="s">
        <v>7</v>
      </c>
      <c r="CRN10" t="s">
        <v>7</v>
      </c>
      <c r="CRO10" t="s">
        <v>7</v>
      </c>
      <c r="CRP10" t="s">
        <v>7</v>
      </c>
      <c r="CRQ10" t="s">
        <v>7</v>
      </c>
      <c r="CRR10" t="s">
        <v>7</v>
      </c>
      <c r="CRS10" t="s">
        <v>7</v>
      </c>
      <c r="CRT10" t="s">
        <v>7</v>
      </c>
      <c r="CRU10" t="s">
        <v>7</v>
      </c>
      <c r="CRV10" t="s">
        <v>7</v>
      </c>
      <c r="CRW10" t="s">
        <v>7</v>
      </c>
      <c r="CRX10" t="s">
        <v>7</v>
      </c>
      <c r="CRY10" t="s">
        <v>7</v>
      </c>
      <c r="CRZ10" t="s">
        <v>7</v>
      </c>
      <c r="CSA10" t="s">
        <v>7</v>
      </c>
      <c r="CSB10" t="s">
        <v>7</v>
      </c>
      <c r="CSC10" t="s">
        <v>7</v>
      </c>
      <c r="CSD10" t="s">
        <v>7</v>
      </c>
      <c r="CSE10" t="s">
        <v>7</v>
      </c>
      <c r="CSF10" t="s">
        <v>7</v>
      </c>
      <c r="CSG10" t="s">
        <v>7</v>
      </c>
      <c r="CSH10" t="s">
        <v>7</v>
      </c>
      <c r="CSI10" t="s">
        <v>7</v>
      </c>
      <c r="CSJ10" t="s">
        <v>7</v>
      </c>
      <c r="CSK10" t="s">
        <v>7</v>
      </c>
      <c r="CSL10" t="s">
        <v>7</v>
      </c>
      <c r="CSM10" t="s">
        <v>7</v>
      </c>
      <c r="CSN10" t="s">
        <v>7</v>
      </c>
      <c r="CSO10" t="s">
        <v>7</v>
      </c>
      <c r="CSP10" t="s">
        <v>7</v>
      </c>
      <c r="CSQ10" t="s">
        <v>7</v>
      </c>
      <c r="CSR10" t="s">
        <v>7</v>
      </c>
      <c r="CSS10" t="s">
        <v>7</v>
      </c>
      <c r="CST10" t="s">
        <v>7</v>
      </c>
      <c r="CSU10" t="s">
        <v>7</v>
      </c>
      <c r="CSV10" t="s">
        <v>7</v>
      </c>
      <c r="CSW10" t="s">
        <v>7</v>
      </c>
      <c r="CSX10" t="s">
        <v>7</v>
      </c>
      <c r="CSY10" t="s">
        <v>7</v>
      </c>
      <c r="CSZ10" t="s">
        <v>7</v>
      </c>
      <c r="CTA10" t="s">
        <v>7</v>
      </c>
      <c r="CTB10" t="s">
        <v>7</v>
      </c>
      <c r="CTC10" t="s">
        <v>7</v>
      </c>
      <c r="CTD10" t="s">
        <v>7</v>
      </c>
      <c r="CTE10" t="s">
        <v>7</v>
      </c>
      <c r="CTF10" t="s">
        <v>7</v>
      </c>
      <c r="CTG10" t="s">
        <v>7</v>
      </c>
      <c r="CTH10" t="s">
        <v>7</v>
      </c>
      <c r="CTI10" t="s">
        <v>7</v>
      </c>
      <c r="CTJ10" t="s">
        <v>7</v>
      </c>
      <c r="CTK10" t="s">
        <v>7</v>
      </c>
      <c r="CTL10" t="s">
        <v>7</v>
      </c>
      <c r="CTM10" t="s">
        <v>7</v>
      </c>
      <c r="CTN10" t="s">
        <v>7</v>
      </c>
      <c r="CTO10" t="s">
        <v>7</v>
      </c>
      <c r="CTP10" t="s">
        <v>7</v>
      </c>
      <c r="CTQ10" t="s">
        <v>7</v>
      </c>
      <c r="CTR10" t="s">
        <v>7</v>
      </c>
      <c r="CTS10" t="s">
        <v>7</v>
      </c>
      <c r="CTT10" t="s">
        <v>7</v>
      </c>
      <c r="CTU10" t="s">
        <v>7</v>
      </c>
      <c r="CTV10" t="s">
        <v>7</v>
      </c>
      <c r="CTW10" t="s">
        <v>7</v>
      </c>
      <c r="CTX10" t="s">
        <v>7</v>
      </c>
      <c r="CTY10" t="s">
        <v>7</v>
      </c>
      <c r="CTZ10" t="s">
        <v>7</v>
      </c>
      <c r="CUA10" t="s">
        <v>7</v>
      </c>
      <c r="CUB10" t="s">
        <v>7</v>
      </c>
      <c r="CUC10" t="s">
        <v>7</v>
      </c>
      <c r="CUD10" t="s">
        <v>7</v>
      </c>
      <c r="CUE10" t="s">
        <v>7</v>
      </c>
      <c r="CUF10" t="s">
        <v>7</v>
      </c>
      <c r="CUG10" t="s">
        <v>7</v>
      </c>
      <c r="CUH10" t="s">
        <v>7</v>
      </c>
      <c r="CUI10" t="s">
        <v>7</v>
      </c>
      <c r="CUJ10" t="s">
        <v>7</v>
      </c>
      <c r="CUK10" t="s">
        <v>7</v>
      </c>
      <c r="CUL10" t="s">
        <v>7</v>
      </c>
      <c r="CUM10" t="s">
        <v>7</v>
      </c>
      <c r="CUN10" t="s">
        <v>7</v>
      </c>
      <c r="CUO10" t="s">
        <v>7</v>
      </c>
      <c r="CUP10" t="s">
        <v>7</v>
      </c>
      <c r="CUQ10" t="s">
        <v>7</v>
      </c>
      <c r="CUR10" t="s">
        <v>7</v>
      </c>
      <c r="CUS10" t="s">
        <v>7</v>
      </c>
      <c r="CUT10" t="s">
        <v>7</v>
      </c>
      <c r="CUU10" t="s">
        <v>7</v>
      </c>
      <c r="CUV10" t="s">
        <v>7</v>
      </c>
      <c r="CUW10" t="s">
        <v>7</v>
      </c>
      <c r="CUX10" t="s">
        <v>7</v>
      </c>
      <c r="CUY10" t="s">
        <v>7</v>
      </c>
      <c r="CUZ10" t="s">
        <v>7</v>
      </c>
      <c r="CVA10" t="s">
        <v>7</v>
      </c>
      <c r="CVB10" t="s">
        <v>7</v>
      </c>
      <c r="CVC10" t="s">
        <v>7</v>
      </c>
      <c r="CVD10" t="s">
        <v>7</v>
      </c>
      <c r="CVE10" t="s">
        <v>7</v>
      </c>
      <c r="CVF10" t="s">
        <v>7</v>
      </c>
      <c r="CVG10" t="s">
        <v>7</v>
      </c>
      <c r="CVH10" t="s">
        <v>7</v>
      </c>
      <c r="CVI10" t="s">
        <v>7</v>
      </c>
      <c r="CVJ10" t="s">
        <v>7</v>
      </c>
      <c r="CVK10" t="s">
        <v>7</v>
      </c>
      <c r="CVL10" t="s">
        <v>7</v>
      </c>
      <c r="CVM10" t="s">
        <v>7</v>
      </c>
      <c r="CVN10" t="s">
        <v>7</v>
      </c>
      <c r="CVO10" t="s">
        <v>7</v>
      </c>
      <c r="CVP10" t="s">
        <v>7</v>
      </c>
      <c r="CVQ10" t="s">
        <v>7</v>
      </c>
      <c r="CVR10" t="s">
        <v>7</v>
      </c>
      <c r="CVS10" t="s">
        <v>7</v>
      </c>
      <c r="CVT10" t="s">
        <v>7</v>
      </c>
      <c r="CVU10" t="s">
        <v>7</v>
      </c>
      <c r="CVV10" t="s">
        <v>7</v>
      </c>
      <c r="CVW10" t="s">
        <v>7</v>
      </c>
      <c r="CVX10" t="s">
        <v>7</v>
      </c>
      <c r="CVY10" t="s">
        <v>7</v>
      </c>
      <c r="CVZ10" t="s">
        <v>7</v>
      </c>
      <c r="CWA10" t="s">
        <v>7</v>
      </c>
      <c r="CWB10" t="s">
        <v>7</v>
      </c>
      <c r="CWC10" t="s">
        <v>7</v>
      </c>
      <c r="CWD10" t="s">
        <v>7</v>
      </c>
      <c r="CWE10" t="s">
        <v>7</v>
      </c>
      <c r="CWF10" t="s">
        <v>7</v>
      </c>
      <c r="CWG10" t="s">
        <v>7</v>
      </c>
      <c r="CWH10" t="s">
        <v>7</v>
      </c>
      <c r="CWI10" t="s">
        <v>7</v>
      </c>
      <c r="CWJ10" t="s">
        <v>7</v>
      </c>
      <c r="CWK10" t="s">
        <v>7</v>
      </c>
      <c r="CWL10" t="s">
        <v>7</v>
      </c>
      <c r="CWM10" t="s">
        <v>7</v>
      </c>
      <c r="CWN10" t="s">
        <v>7</v>
      </c>
      <c r="CWO10" t="s">
        <v>7</v>
      </c>
      <c r="CWP10" t="s">
        <v>7</v>
      </c>
      <c r="CWQ10" t="s">
        <v>7</v>
      </c>
      <c r="CWR10" t="s">
        <v>7</v>
      </c>
      <c r="CWS10" t="s">
        <v>7</v>
      </c>
      <c r="CWT10" t="s">
        <v>7</v>
      </c>
      <c r="CWU10" t="s">
        <v>7</v>
      </c>
      <c r="CWV10" t="s">
        <v>7</v>
      </c>
      <c r="CWW10" t="s">
        <v>7</v>
      </c>
      <c r="CWX10" t="s">
        <v>7</v>
      </c>
      <c r="CWY10" t="s">
        <v>7</v>
      </c>
      <c r="CWZ10" t="s">
        <v>7</v>
      </c>
      <c r="CXA10" t="s">
        <v>7</v>
      </c>
      <c r="CXB10" t="s">
        <v>7</v>
      </c>
      <c r="CXC10" t="s">
        <v>7</v>
      </c>
      <c r="CXD10" t="s">
        <v>7</v>
      </c>
      <c r="CXE10" t="s">
        <v>7</v>
      </c>
      <c r="CXF10" t="s">
        <v>7</v>
      </c>
      <c r="CXG10" t="s">
        <v>7</v>
      </c>
      <c r="CXH10" t="s">
        <v>7</v>
      </c>
      <c r="CXI10" t="s">
        <v>7</v>
      </c>
      <c r="CXJ10" t="s">
        <v>7</v>
      </c>
      <c r="CXK10" t="s">
        <v>7</v>
      </c>
      <c r="CXL10" t="s">
        <v>7</v>
      </c>
      <c r="CXM10" t="s">
        <v>7</v>
      </c>
      <c r="CXN10" t="s">
        <v>7</v>
      </c>
      <c r="CXO10" t="s">
        <v>7</v>
      </c>
      <c r="CXP10" t="s">
        <v>7</v>
      </c>
      <c r="CXQ10" t="s">
        <v>7</v>
      </c>
      <c r="CXR10" t="s">
        <v>7</v>
      </c>
      <c r="CXS10" t="s">
        <v>7</v>
      </c>
      <c r="CXT10" t="s">
        <v>7</v>
      </c>
      <c r="CXU10" t="s">
        <v>7</v>
      </c>
      <c r="CXV10" t="s">
        <v>7</v>
      </c>
      <c r="CXW10" t="s">
        <v>7</v>
      </c>
      <c r="CXX10" t="s">
        <v>7</v>
      </c>
      <c r="CXY10" t="s">
        <v>7</v>
      </c>
      <c r="CXZ10" t="s">
        <v>7</v>
      </c>
      <c r="CYA10" t="s">
        <v>7</v>
      </c>
      <c r="CYB10" t="s">
        <v>7</v>
      </c>
      <c r="CYC10" t="s">
        <v>7</v>
      </c>
      <c r="CYD10" t="s">
        <v>7</v>
      </c>
      <c r="CYE10" t="s">
        <v>7</v>
      </c>
      <c r="CYF10" t="s">
        <v>7</v>
      </c>
      <c r="CYG10" t="s">
        <v>7</v>
      </c>
      <c r="CYH10" t="s">
        <v>7</v>
      </c>
      <c r="CYI10" t="s">
        <v>7</v>
      </c>
      <c r="CYJ10" t="s">
        <v>7</v>
      </c>
      <c r="CYK10" t="s">
        <v>7</v>
      </c>
      <c r="CYL10" t="s">
        <v>7</v>
      </c>
      <c r="CYM10" t="s">
        <v>7</v>
      </c>
      <c r="CYN10" t="s">
        <v>7</v>
      </c>
      <c r="CYO10" t="s">
        <v>7</v>
      </c>
      <c r="CYP10" t="s">
        <v>7</v>
      </c>
      <c r="CYQ10" t="s">
        <v>7</v>
      </c>
      <c r="CYR10" t="s">
        <v>7</v>
      </c>
      <c r="CYS10" t="s">
        <v>7</v>
      </c>
      <c r="CYT10" t="s">
        <v>7</v>
      </c>
      <c r="CYU10" t="s">
        <v>7</v>
      </c>
      <c r="CYV10" t="s">
        <v>7</v>
      </c>
      <c r="CYW10" t="s">
        <v>7</v>
      </c>
      <c r="CYX10" t="s">
        <v>7</v>
      </c>
      <c r="CYY10" t="s">
        <v>7</v>
      </c>
      <c r="CYZ10" t="s">
        <v>7</v>
      </c>
      <c r="CZA10" t="s">
        <v>7</v>
      </c>
      <c r="CZB10" t="s">
        <v>7</v>
      </c>
      <c r="CZC10" t="s">
        <v>7</v>
      </c>
      <c r="CZD10" t="s">
        <v>7</v>
      </c>
      <c r="CZE10" t="s">
        <v>7</v>
      </c>
      <c r="CZF10" t="s">
        <v>7</v>
      </c>
      <c r="CZG10" t="s">
        <v>7</v>
      </c>
      <c r="CZH10" t="s">
        <v>7</v>
      </c>
      <c r="CZI10" t="s">
        <v>7</v>
      </c>
      <c r="CZJ10" t="s">
        <v>7</v>
      </c>
      <c r="CZK10" t="s">
        <v>7</v>
      </c>
      <c r="CZL10" t="s">
        <v>7</v>
      </c>
      <c r="CZM10" t="s">
        <v>7</v>
      </c>
      <c r="CZN10" t="s">
        <v>7</v>
      </c>
      <c r="CZO10" t="s">
        <v>7</v>
      </c>
      <c r="CZP10" t="s">
        <v>7</v>
      </c>
      <c r="CZQ10" t="s">
        <v>7</v>
      </c>
      <c r="CZR10" t="s">
        <v>7</v>
      </c>
      <c r="CZS10" t="s">
        <v>7</v>
      </c>
      <c r="CZT10" t="s">
        <v>7</v>
      </c>
      <c r="CZU10" t="s">
        <v>7</v>
      </c>
      <c r="CZV10" t="s">
        <v>7</v>
      </c>
      <c r="CZW10" t="s">
        <v>7</v>
      </c>
      <c r="CZX10" t="s">
        <v>7</v>
      </c>
      <c r="CZY10" t="s">
        <v>7</v>
      </c>
      <c r="CZZ10" t="s">
        <v>7</v>
      </c>
      <c r="DAA10" t="s">
        <v>7</v>
      </c>
      <c r="DAB10" t="s">
        <v>7</v>
      </c>
      <c r="DAC10" t="s">
        <v>7</v>
      </c>
      <c r="DAD10" t="s">
        <v>7</v>
      </c>
      <c r="DAE10" t="s">
        <v>7</v>
      </c>
      <c r="DAF10" t="s">
        <v>7</v>
      </c>
      <c r="DAG10" t="s">
        <v>7</v>
      </c>
      <c r="DAH10" t="s">
        <v>7</v>
      </c>
      <c r="DAI10" t="s">
        <v>7</v>
      </c>
      <c r="DAJ10" t="s">
        <v>7</v>
      </c>
      <c r="DAK10" t="s">
        <v>7</v>
      </c>
      <c r="DAL10" t="s">
        <v>7</v>
      </c>
      <c r="DAM10" t="s">
        <v>7</v>
      </c>
      <c r="DAN10" t="s">
        <v>7</v>
      </c>
      <c r="DAO10" t="s">
        <v>7</v>
      </c>
      <c r="DAP10" t="s">
        <v>7</v>
      </c>
      <c r="DAQ10" t="s">
        <v>7</v>
      </c>
      <c r="DAR10" t="s">
        <v>7</v>
      </c>
      <c r="DAS10" t="s">
        <v>7</v>
      </c>
      <c r="DAT10" t="s">
        <v>7</v>
      </c>
      <c r="DAU10" t="s">
        <v>7</v>
      </c>
      <c r="DAV10" t="s">
        <v>7</v>
      </c>
      <c r="DAW10" t="s">
        <v>7</v>
      </c>
      <c r="DAX10" t="s">
        <v>7</v>
      </c>
      <c r="DAY10" t="s">
        <v>7</v>
      </c>
      <c r="DAZ10" t="s">
        <v>7</v>
      </c>
      <c r="DBA10" t="s">
        <v>7</v>
      </c>
      <c r="DBB10" t="s">
        <v>7</v>
      </c>
      <c r="DBC10" t="s">
        <v>7</v>
      </c>
      <c r="DBD10" t="s">
        <v>7</v>
      </c>
      <c r="DBE10" t="s">
        <v>7</v>
      </c>
      <c r="DBF10" t="s">
        <v>7</v>
      </c>
      <c r="DBG10" t="s">
        <v>7</v>
      </c>
      <c r="DBH10" t="s">
        <v>7</v>
      </c>
      <c r="DBI10" t="s">
        <v>7</v>
      </c>
      <c r="DBJ10" t="s">
        <v>7</v>
      </c>
      <c r="DBK10" t="s">
        <v>7</v>
      </c>
      <c r="DBL10" t="s">
        <v>7</v>
      </c>
      <c r="DBM10" t="s">
        <v>7</v>
      </c>
      <c r="DBN10" t="s">
        <v>7</v>
      </c>
      <c r="DBO10" t="s">
        <v>7</v>
      </c>
      <c r="DBP10" t="s">
        <v>7</v>
      </c>
      <c r="DBQ10" t="s">
        <v>7</v>
      </c>
      <c r="DBR10" t="s">
        <v>7</v>
      </c>
      <c r="DBS10" t="s">
        <v>7</v>
      </c>
      <c r="DBT10" t="s">
        <v>7</v>
      </c>
      <c r="DBU10" t="s">
        <v>7</v>
      </c>
      <c r="DBV10" t="s">
        <v>7</v>
      </c>
      <c r="DBW10" t="s">
        <v>7</v>
      </c>
      <c r="DBX10" t="s">
        <v>7</v>
      </c>
      <c r="DBY10" t="s">
        <v>7</v>
      </c>
      <c r="DBZ10" t="s">
        <v>7</v>
      </c>
      <c r="DCA10" t="s">
        <v>7</v>
      </c>
      <c r="DCB10" t="s">
        <v>7</v>
      </c>
      <c r="DCC10" t="s">
        <v>7</v>
      </c>
      <c r="DCD10" t="s">
        <v>7</v>
      </c>
      <c r="DCE10" t="s">
        <v>7</v>
      </c>
      <c r="DCF10" t="s">
        <v>7</v>
      </c>
      <c r="DCG10" t="s">
        <v>7</v>
      </c>
      <c r="DCH10" t="s">
        <v>7</v>
      </c>
      <c r="DCI10" t="s">
        <v>7</v>
      </c>
      <c r="DCJ10" t="s">
        <v>7</v>
      </c>
      <c r="DCK10" t="s">
        <v>7</v>
      </c>
      <c r="DCL10" t="s">
        <v>7</v>
      </c>
      <c r="DCM10" t="s">
        <v>7</v>
      </c>
      <c r="DCN10" t="s">
        <v>7</v>
      </c>
      <c r="DCO10" t="s">
        <v>7</v>
      </c>
      <c r="DCP10" t="s">
        <v>7</v>
      </c>
      <c r="DCQ10" t="s">
        <v>7</v>
      </c>
      <c r="DCR10" t="s">
        <v>7</v>
      </c>
      <c r="DCS10" t="s">
        <v>7</v>
      </c>
      <c r="DCT10" t="s">
        <v>7</v>
      </c>
      <c r="DCU10" t="s">
        <v>7</v>
      </c>
      <c r="DCV10" t="s">
        <v>7</v>
      </c>
      <c r="DCW10" t="s">
        <v>7</v>
      </c>
      <c r="DCX10" t="s">
        <v>7</v>
      </c>
      <c r="DCY10" t="s">
        <v>7</v>
      </c>
      <c r="DCZ10" t="s">
        <v>7</v>
      </c>
      <c r="DDA10" t="s">
        <v>7</v>
      </c>
      <c r="DDB10" t="s">
        <v>7</v>
      </c>
      <c r="DDC10" t="s">
        <v>7</v>
      </c>
      <c r="DDD10" t="s">
        <v>7</v>
      </c>
      <c r="DDE10" t="s">
        <v>7</v>
      </c>
      <c r="DDF10" t="s">
        <v>7</v>
      </c>
      <c r="DDG10" t="s">
        <v>7</v>
      </c>
      <c r="DDH10" t="s">
        <v>7</v>
      </c>
      <c r="DDI10" t="s">
        <v>7</v>
      </c>
      <c r="DDJ10" t="s">
        <v>7</v>
      </c>
      <c r="DDK10" t="s">
        <v>7</v>
      </c>
      <c r="DDL10" t="s">
        <v>7</v>
      </c>
      <c r="DDM10" t="s">
        <v>7</v>
      </c>
      <c r="DDN10" t="s">
        <v>7</v>
      </c>
      <c r="DDO10" t="s">
        <v>7</v>
      </c>
      <c r="DDP10" t="s">
        <v>7</v>
      </c>
      <c r="DDQ10" t="s">
        <v>7</v>
      </c>
      <c r="DDR10" t="s">
        <v>7</v>
      </c>
      <c r="DDS10" t="s">
        <v>7</v>
      </c>
      <c r="DDT10" t="s">
        <v>7</v>
      </c>
      <c r="DDU10" t="s">
        <v>7</v>
      </c>
      <c r="DDV10" t="s">
        <v>7</v>
      </c>
      <c r="DDW10" t="s">
        <v>7</v>
      </c>
      <c r="DDX10" t="s">
        <v>7</v>
      </c>
      <c r="DDY10" t="s">
        <v>7</v>
      </c>
      <c r="DDZ10" t="s">
        <v>7</v>
      </c>
      <c r="DEA10" t="s">
        <v>7</v>
      </c>
      <c r="DEB10" t="s">
        <v>7</v>
      </c>
      <c r="DEC10" t="s">
        <v>7</v>
      </c>
      <c r="DED10" t="s">
        <v>7</v>
      </c>
      <c r="DEE10" t="s">
        <v>7</v>
      </c>
      <c r="DEF10" t="s">
        <v>7</v>
      </c>
      <c r="DEG10" t="s">
        <v>7</v>
      </c>
      <c r="DEH10" t="s">
        <v>7</v>
      </c>
      <c r="DEI10" t="s">
        <v>7</v>
      </c>
      <c r="DEJ10" t="s">
        <v>7</v>
      </c>
      <c r="DEK10" t="s">
        <v>7</v>
      </c>
      <c r="DEL10" t="s">
        <v>7</v>
      </c>
      <c r="DEM10" t="s">
        <v>7</v>
      </c>
      <c r="DEN10" t="s">
        <v>7</v>
      </c>
      <c r="DEO10" t="s">
        <v>7</v>
      </c>
      <c r="DEP10" t="s">
        <v>7</v>
      </c>
      <c r="DEQ10" t="s">
        <v>7</v>
      </c>
      <c r="DER10" t="s">
        <v>7</v>
      </c>
      <c r="DES10" t="s">
        <v>7</v>
      </c>
      <c r="DET10" t="s">
        <v>7</v>
      </c>
      <c r="DEU10" t="s">
        <v>7</v>
      </c>
      <c r="DEV10" t="s">
        <v>7</v>
      </c>
      <c r="DEW10" t="s">
        <v>7</v>
      </c>
      <c r="DEX10" t="s">
        <v>7</v>
      </c>
      <c r="DEY10" t="s">
        <v>7</v>
      </c>
      <c r="DEZ10" t="s">
        <v>7</v>
      </c>
      <c r="DFA10" t="s">
        <v>7</v>
      </c>
      <c r="DFB10" t="s">
        <v>7</v>
      </c>
      <c r="DFC10" t="s">
        <v>7</v>
      </c>
      <c r="DFD10" t="s">
        <v>7</v>
      </c>
      <c r="DFE10" t="s">
        <v>7</v>
      </c>
      <c r="DFF10" t="s">
        <v>7</v>
      </c>
      <c r="DFG10" t="s">
        <v>7</v>
      </c>
      <c r="DFH10" t="s">
        <v>7</v>
      </c>
      <c r="DFI10" t="s">
        <v>7</v>
      </c>
      <c r="DFJ10" t="s">
        <v>7</v>
      </c>
      <c r="DFK10" t="s">
        <v>7</v>
      </c>
      <c r="DFL10" t="s">
        <v>7</v>
      </c>
      <c r="DFM10" t="s">
        <v>7</v>
      </c>
      <c r="DFN10" t="s">
        <v>7</v>
      </c>
      <c r="DFO10" t="s">
        <v>7</v>
      </c>
      <c r="DFP10" t="s">
        <v>7</v>
      </c>
      <c r="DFQ10" t="s">
        <v>7</v>
      </c>
      <c r="DFR10" t="s">
        <v>7</v>
      </c>
      <c r="DFS10" t="s">
        <v>7</v>
      </c>
      <c r="DFT10" t="s">
        <v>7</v>
      </c>
      <c r="DFU10" t="s">
        <v>7</v>
      </c>
      <c r="DFV10" t="s">
        <v>7</v>
      </c>
      <c r="DFW10" t="s">
        <v>7</v>
      </c>
      <c r="DFX10" t="s">
        <v>7</v>
      </c>
      <c r="DFY10" t="s">
        <v>7</v>
      </c>
      <c r="DFZ10" t="s">
        <v>7</v>
      </c>
      <c r="DGA10" t="s">
        <v>7</v>
      </c>
      <c r="DGB10" t="s">
        <v>7</v>
      </c>
      <c r="DGC10" t="s">
        <v>7</v>
      </c>
      <c r="DGD10" t="s">
        <v>7</v>
      </c>
      <c r="DGE10" t="s">
        <v>7</v>
      </c>
      <c r="DGF10" t="s">
        <v>7</v>
      </c>
      <c r="DGG10" t="s">
        <v>7</v>
      </c>
      <c r="DGH10" t="s">
        <v>7</v>
      </c>
      <c r="DGI10" t="s">
        <v>7</v>
      </c>
      <c r="DGJ10" t="s">
        <v>7</v>
      </c>
      <c r="DGK10" t="s">
        <v>7</v>
      </c>
      <c r="DGL10" t="s">
        <v>7</v>
      </c>
      <c r="DGM10" t="s">
        <v>7</v>
      </c>
      <c r="DGN10" t="s">
        <v>7</v>
      </c>
      <c r="DGO10" t="s">
        <v>7</v>
      </c>
      <c r="DGP10" t="s">
        <v>7</v>
      </c>
      <c r="DGQ10" t="s">
        <v>7</v>
      </c>
      <c r="DGR10" t="s">
        <v>7</v>
      </c>
      <c r="DGS10" t="s">
        <v>7</v>
      </c>
      <c r="DGT10" t="s">
        <v>7</v>
      </c>
      <c r="DGU10" t="s">
        <v>7</v>
      </c>
      <c r="DGV10" t="s">
        <v>7</v>
      </c>
      <c r="DGW10" t="s">
        <v>7</v>
      </c>
      <c r="DGX10" t="s">
        <v>7</v>
      </c>
      <c r="DGY10" t="s">
        <v>7</v>
      </c>
      <c r="DGZ10" t="s">
        <v>7</v>
      </c>
      <c r="DHA10" t="s">
        <v>7</v>
      </c>
      <c r="DHB10" t="s">
        <v>7</v>
      </c>
      <c r="DHC10" t="s">
        <v>7</v>
      </c>
      <c r="DHD10" t="s">
        <v>7</v>
      </c>
      <c r="DHE10" t="s">
        <v>7</v>
      </c>
      <c r="DHF10" t="s">
        <v>7</v>
      </c>
      <c r="DHG10" t="s">
        <v>7</v>
      </c>
      <c r="DHH10" t="s">
        <v>7</v>
      </c>
      <c r="DHI10" t="s">
        <v>7</v>
      </c>
      <c r="DHJ10" t="s">
        <v>7</v>
      </c>
      <c r="DHK10" t="s">
        <v>7</v>
      </c>
      <c r="DHL10" t="s">
        <v>7</v>
      </c>
      <c r="DHM10" t="s">
        <v>7</v>
      </c>
      <c r="DHN10" t="s">
        <v>7</v>
      </c>
      <c r="DHO10" t="s">
        <v>7</v>
      </c>
      <c r="DHP10" t="s">
        <v>7</v>
      </c>
      <c r="DHQ10" t="s">
        <v>7</v>
      </c>
      <c r="DHR10" t="s">
        <v>7</v>
      </c>
      <c r="DHS10" t="s">
        <v>7</v>
      </c>
      <c r="DHT10" t="s">
        <v>7</v>
      </c>
      <c r="DHU10" t="s">
        <v>7</v>
      </c>
      <c r="DHV10" t="s">
        <v>7</v>
      </c>
      <c r="DHW10" t="s">
        <v>7</v>
      </c>
      <c r="DHX10" t="s">
        <v>7</v>
      </c>
      <c r="DHY10" t="s">
        <v>7</v>
      </c>
      <c r="DHZ10" t="s">
        <v>7</v>
      </c>
      <c r="DIA10" t="s">
        <v>7</v>
      </c>
      <c r="DIB10" t="s">
        <v>7</v>
      </c>
      <c r="DIC10" t="s">
        <v>7</v>
      </c>
      <c r="DID10" t="s">
        <v>7</v>
      </c>
      <c r="DIE10" t="s">
        <v>7</v>
      </c>
      <c r="DIF10" t="s">
        <v>7</v>
      </c>
      <c r="DIG10" t="s">
        <v>7</v>
      </c>
      <c r="DIH10" t="s">
        <v>7</v>
      </c>
      <c r="DII10" t="s">
        <v>7</v>
      </c>
      <c r="DIJ10" t="s">
        <v>7</v>
      </c>
      <c r="DIK10" t="s">
        <v>7</v>
      </c>
      <c r="DIL10" t="s">
        <v>7</v>
      </c>
      <c r="DIM10" t="s">
        <v>7</v>
      </c>
      <c r="DIN10" t="s">
        <v>7</v>
      </c>
      <c r="DIO10" t="s">
        <v>7</v>
      </c>
      <c r="DIP10" t="s">
        <v>7</v>
      </c>
      <c r="DIQ10" t="s">
        <v>7</v>
      </c>
      <c r="DIR10" t="s">
        <v>7</v>
      </c>
      <c r="DIS10" t="s">
        <v>7</v>
      </c>
      <c r="DIT10" t="s">
        <v>7</v>
      </c>
      <c r="DIU10" t="s">
        <v>7</v>
      </c>
      <c r="DIV10" t="s">
        <v>7</v>
      </c>
      <c r="DIW10" t="s">
        <v>7</v>
      </c>
      <c r="DIX10" t="s">
        <v>7</v>
      </c>
      <c r="DIY10" t="s">
        <v>7</v>
      </c>
      <c r="DIZ10" t="s">
        <v>7</v>
      </c>
      <c r="DJA10" t="s">
        <v>7</v>
      </c>
      <c r="DJB10" t="s">
        <v>7</v>
      </c>
      <c r="DJC10" t="s">
        <v>7</v>
      </c>
      <c r="DJD10" t="s">
        <v>7</v>
      </c>
      <c r="DJE10" t="s">
        <v>7</v>
      </c>
      <c r="DJF10" t="s">
        <v>7</v>
      </c>
      <c r="DJG10" t="s">
        <v>7</v>
      </c>
      <c r="DJH10" t="s">
        <v>7</v>
      </c>
      <c r="DJI10" t="s">
        <v>7</v>
      </c>
      <c r="DJJ10" t="s">
        <v>7</v>
      </c>
      <c r="DJK10" t="s">
        <v>7</v>
      </c>
      <c r="DJL10" t="s">
        <v>7</v>
      </c>
      <c r="DJM10" t="s">
        <v>7</v>
      </c>
      <c r="DJN10" t="s">
        <v>7</v>
      </c>
      <c r="DJO10" t="s">
        <v>7</v>
      </c>
      <c r="DJP10" t="s">
        <v>7</v>
      </c>
      <c r="DJQ10" t="s">
        <v>7</v>
      </c>
      <c r="DJR10" t="s">
        <v>7</v>
      </c>
      <c r="DJS10" t="s">
        <v>7</v>
      </c>
      <c r="DJT10" t="s">
        <v>7</v>
      </c>
      <c r="DJU10" t="s">
        <v>7</v>
      </c>
      <c r="DJV10" t="s">
        <v>7</v>
      </c>
      <c r="DJW10" t="s">
        <v>7</v>
      </c>
      <c r="DJX10" t="s">
        <v>7</v>
      </c>
      <c r="DJY10" t="s">
        <v>7</v>
      </c>
      <c r="DJZ10" t="s">
        <v>7</v>
      </c>
      <c r="DKA10" t="s">
        <v>7</v>
      </c>
      <c r="DKB10" t="s">
        <v>7</v>
      </c>
      <c r="DKC10" t="s">
        <v>7</v>
      </c>
      <c r="DKD10" t="s">
        <v>7</v>
      </c>
      <c r="DKE10" t="s">
        <v>7</v>
      </c>
      <c r="DKF10" t="s">
        <v>7</v>
      </c>
      <c r="DKG10" t="s">
        <v>7</v>
      </c>
      <c r="DKH10" t="s">
        <v>7</v>
      </c>
      <c r="DKI10" t="s">
        <v>7</v>
      </c>
      <c r="DKJ10" t="s">
        <v>7</v>
      </c>
      <c r="DKK10" t="s">
        <v>7</v>
      </c>
      <c r="DKL10" t="s">
        <v>7</v>
      </c>
      <c r="DKM10" t="s">
        <v>7</v>
      </c>
      <c r="DKN10" t="s">
        <v>7</v>
      </c>
      <c r="DKO10" t="s">
        <v>7</v>
      </c>
      <c r="DKP10" t="s">
        <v>7</v>
      </c>
      <c r="DKQ10" t="s">
        <v>7</v>
      </c>
      <c r="DKR10" t="s">
        <v>7</v>
      </c>
      <c r="DKS10" t="s">
        <v>7</v>
      </c>
      <c r="DKT10" t="s">
        <v>7</v>
      </c>
      <c r="DKU10" t="s">
        <v>7</v>
      </c>
      <c r="DKV10" t="s">
        <v>7</v>
      </c>
      <c r="DKW10" t="s">
        <v>7</v>
      </c>
      <c r="DKX10" t="s">
        <v>7</v>
      </c>
      <c r="DKY10" t="s">
        <v>7</v>
      </c>
      <c r="DKZ10" t="s">
        <v>7</v>
      </c>
      <c r="DLA10" t="s">
        <v>7</v>
      </c>
      <c r="DLB10" t="s">
        <v>7</v>
      </c>
      <c r="DLC10" t="s">
        <v>7</v>
      </c>
      <c r="DLD10" t="s">
        <v>7</v>
      </c>
      <c r="DLE10" t="s">
        <v>7</v>
      </c>
      <c r="DLF10" t="s">
        <v>7</v>
      </c>
      <c r="DLG10" t="s">
        <v>7</v>
      </c>
      <c r="DLH10" t="s">
        <v>7</v>
      </c>
      <c r="DLI10" t="s">
        <v>7</v>
      </c>
      <c r="DLJ10" t="s">
        <v>7</v>
      </c>
      <c r="DLK10" t="s">
        <v>7</v>
      </c>
      <c r="DLL10" t="s">
        <v>7</v>
      </c>
      <c r="DLM10" t="s">
        <v>7</v>
      </c>
      <c r="DLN10" t="s">
        <v>7</v>
      </c>
      <c r="DLO10" t="s">
        <v>7</v>
      </c>
      <c r="DLP10" t="s">
        <v>7</v>
      </c>
      <c r="DLQ10" t="s">
        <v>7</v>
      </c>
      <c r="DLR10" t="s">
        <v>7</v>
      </c>
      <c r="DLS10" t="s">
        <v>7</v>
      </c>
      <c r="DLT10" t="s">
        <v>7</v>
      </c>
      <c r="DLU10" t="s">
        <v>7</v>
      </c>
      <c r="DLV10" t="s">
        <v>7</v>
      </c>
      <c r="DLW10" t="s">
        <v>7</v>
      </c>
      <c r="DLX10" t="s">
        <v>7</v>
      </c>
      <c r="DLY10" t="s">
        <v>7</v>
      </c>
      <c r="DLZ10" t="s">
        <v>7</v>
      </c>
      <c r="DMA10" t="s">
        <v>7</v>
      </c>
      <c r="DMB10" t="s">
        <v>7</v>
      </c>
      <c r="DMC10" t="s">
        <v>7</v>
      </c>
      <c r="DMD10" t="s">
        <v>7</v>
      </c>
      <c r="DME10" t="s">
        <v>7</v>
      </c>
      <c r="DMF10" t="s">
        <v>7</v>
      </c>
      <c r="DMG10" t="s">
        <v>7</v>
      </c>
      <c r="DMH10" t="s">
        <v>7</v>
      </c>
      <c r="DMI10" t="s">
        <v>7</v>
      </c>
      <c r="DMJ10" t="s">
        <v>7</v>
      </c>
      <c r="DMK10" t="s">
        <v>7</v>
      </c>
      <c r="DML10" t="s">
        <v>7</v>
      </c>
      <c r="DMM10" t="s">
        <v>7</v>
      </c>
      <c r="DMN10" t="s">
        <v>7</v>
      </c>
      <c r="DMO10" t="s">
        <v>7</v>
      </c>
      <c r="DMP10" t="s">
        <v>7</v>
      </c>
      <c r="DMQ10" t="s">
        <v>7</v>
      </c>
      <c r="DMR10" t="s">
        <v>7</v>
      </c>
      <c r="DMS10" t="s">
        <v>7</v>
      </c>
      <c r="DMT10" t="s">
        <v>7</v>
      </c>
      <c r="DMU10" t="s">
        <v>7</v>
      </c>
      <c r="DMV10" t="s">
        <v>7</v>
      </c>
      <c r="DMW10" t="s">
        <v>7</v>
      </c>
      <c r="DMX10" t="s">
        <v>7</v>
      </c>
      <c r="DMY10" t="s">
        <v>7</v>
      </c>
      <c r="DMZ10" t="s">
        <v>7</v>
      </c>
      <c r="DNA10" t="s">
        <v>7</v>
      </c>
      <c r="DNB10" t="s">
        <v>7</v>
      </c>
      <c r="DNC10" t="s">
        <v>7</v>
      </c>
      <c r="DND10" t="s">
        <v>7</v>
      </c>
      <c r="DNE10" t="s">
        <v>7</v>
      </c>
      <c r="DNF10" t="s">
        <v>7</v>
      </c>
      <c r="DNG10" t="s">
        <v>7</v>
      </c>
      <c r="DNH10" t="s">
        <v>7</v>
      </c>
      <c r="DNI10" t="s">
        <v>7</v>
      </c>
      <c r="DNJ10" t="s">
        <v>7</v>
      </c>
      <c r="DNK10" t="s">
        <v>7</v>
      </c>
      <c r="DNL10" t="s">
        <v>7</v>
      </c>
      <c r="DNM10" t="s">
        <v>7</v>
      </c>
      <c r="DNN10" t="s">
        <v>7</v>
      </c>
      <c r="DNO10" t="s">
        <v>7</v>
      </c>
      <c r="DNP10" t="s">
        <v>7</v>
      </c>
      <c r="DNQ10" t="s">
        <v>7</v>
      </c>
      <c r="DNR10" t="s">
        <v>7</v>
      </c>
      <c r="DNS10" t="s">
        <v>7</v>
      </c>
      <c r="DNT10" t="s">
        <v>7</v>
      </c>
      <c r="DNU10" t="s">
        <v>7</v>
      </c>
      <c r="DNV10" t="s">
        <v>7</v>
      </c>
      <c r="DNW10" t="s">
        <v>7</v>
      </c>
      <c r="DNX10" t="s">
        <v>7</v>
      </c>
      <c r="DNY10" t="s">
        <v>7</v>
      </c>
      <c r="DNZ10" t="s">
        <v>7</v>
      </c>
      <c r="DOA10" t="s">
        <v>7</v>
      </c>
      <c r="DOB10" t="s">
        <v>7</v>
      </c>
      <c r="DOC10" t="s">
        <v>7</v>
      </c>
      <c r="DOD10" t="s">
        <v>7</v>
      </c>
      <c r="DOE10" t="s">
        <v>7</v>
      </c>
      <c r="DOF10" t="s">
        <v>7</v>
      </c>
      <c r="DOG10" t="s">
        <v>7</v>
      </c>
      <c r="DOH10" t="s">
        <v>7</v>
      </c>
      <c r="DOI10" t="s">
        <v>7</v>
      </c>
      <c r="DOJ10" t="s">
        <v>7</v>
      </c>
      <c r="DOK10" t="s">
        <v>7</v>
      </c>
      <c r="DOL10" t="s">
        <v>7</v>
      </c>
      <c r="DOM10" t="s">
        <v>7</v>
      </c>
      <c r="DON10" t="s">
        <v>7</v>
      </c>
      <c r="DOO10" t="s">
        <v>7</v>
      </c>
      <c r="DOP10" t="s">
        <v>7</v>
      </c>
      <c r="DOQ10" t="s">
        <v>7</v>
      </c>
      <c r="DOR10" t="s">
        <v>7</v>
      </c>
      <c r="DOS10" t="s">
        <v>7</v>
      </c>
      <c r="DOT10" t="s">
        <v>7</v>
      </c>
      <c r="DOU10" t="s">
        <v>7</v>
      </c>
      <c r="DOV10" t="s">
        <v>7</v>
      </c>
      <c r="DOW10" t="s">
        <v>7</v>
      </c>
      <c r="DOX10" t="s">
        <v>7</v>
      </c>
      <c r="DOY10" t="s">
        <v>7</v>
      </c>
      <c r="DOZ10" t="s">
        <v>7</v>
      </c>
      <c r="DPA10" t="s">
        <v>7</v>
      </c>
      <c r="DPB10" t="s">
        <v>7</v>
      </c>
      <c r="DPC10" t="s">
        <v>7</v>
      </c>
      <c r="DPD10" t="s">
        <v>7</v>
      </c>
      <c r="DPE10" t="s">
        <v>7</v>
      </c>
      <c r="DPF10" t="s">
        <v>7</v>
      </c>
      <c r="DPG10" t="s">
        <v>7</v>
      </c>
      <c r="DPH10" t="s">
        <v>7</v>
      </c>
      <c r="DPI10" t="s">
        <v>7</v>
      </c>
      <c r="DPJ10" t="s">
        <v>7</v>
      </c>
      <c r="DPK10" t="s">
        <v>7</v>
      </c>
      <c r="DPL10" t="s">
        <v>7</v>
      </c>
      <c r="DPM10" t="s">
        <v>7</v>
      </c>
      <c r="DPN10" t="s">
        <v>7</v>
      </c>
      <c r="DPO10" t="s">
        <v>7</v>
      </c>
      <c r="DPP10" t="s">
        <v>7</v>
      </c>
      <c r="DPQ10" t="s">
        <v>7</v>
      </c>
      <c r="DPR10" t="s">
        <v>7</v>
      </c>
      <c r="DPS10" t="s">
        <v>7</v>
      </c>
      <c r="DPT10" t="s">
        <v>7</v>
      </c>
      <c r="DPU10" t="s">
        <v>7</v>
      </c>
      <c r="DPV10" t="s">
        <v>7</v>
      </c>
      <c r="DPW10" t="s">
        <v>7</v>
      </c>
      <c r="DPX10" t="s">
        <v>7</v>
      </c>
      <c r="DPY10" t="s">
        <v>7</v>
      </c>
      <c r="DPZ10" t="s">
        <v>7</v>
      </c>
      <c r="DQA10" t="s">
        <v>7</v>
      </c>
      <c r="DQB10" t="s">
        <v>7</v>
      </c>
      <c r="DQC10" t="s">
        <v>7</v>
      </c>
      <c r="DQD10" t="s">
        <v>7</v>
      </c>
      <c r="DQE10" t="s">
        <v>7</v>
      </c>
      <c r="DQF10" t="s">
        <v>7</v>
      </c>
      <c r="DQG10" t="s">
        <v>7</v>
      </c>
      <c r="DQH10" t="s">
        <v>7</v>
      </c>
      <c r="DQI10" t="s">
        <v>7</v>
      </c>
      <c r="DQJ10" t="s">
        <v>7</v>
      </c>
      <c r="DQK10" t="s">
        <v>7</v>
      </c>
      <c r="DQL10" t="s">
        <v>7</v>
      </c>
      <c r="DQM10" t="s">
        <v>7</v>
      </c>
      <c r="DQN10" t="s">
        <v>7</v>
      </c>
      <c r="DQO10" t="s">
        <v>7</v>
      </c>
      <c r="DQP10" t="s">
        <v>7</v>
      </c>
      <c r="DQQ10" t="s">
        <v>7</v>
      </c>
      <c r="DQR10" t="s">
        <v>7</v>
      </c>
      <c r="DQS10" t="s">
        <v>7</v>
      </c>
      <c r="DQT10" t="s">
        <v>7</v>
      </c>
      <c r="DQU10" t="s">
        <v>7</v>
      </c>
      <c r="DQV10" t="s">
        <v>7</v>
      </c>
      <c r="DQW10" t="s">
        <v>7</v>
      </c>
      <c r="DQX10" t="s">
        <v>7</v>
      </c>
      <c r="DQY10" t="s">
        <v>7</v>
      </c>
      <c r="DQZ10" t="s">
        <v>7</v>
      </c>
      <c r="DRA10" t="s">
        <v>7</v>
      </c>
      <c r="DRB10" t="s">
        <v>7</v>
      </c>
      <c r="DRC10" t="s">
        <v>7</v>
      </c>
      <c r="DRD10" t="s">
        <v>7</v>
      </c>
      <c r="DRE10" t="s">
        <v>7</v>
      </c>
      <c r="DRF10" t="s">
        <v>7</v>
      </c>
      <c r="DRG10" t="s">
        <v>7</v>
      </c>
      <c r="DRH10" t="s">
        <v>7</v>
      </c>
      <c r="DRI10" t="s">
        <v>7</v>
      </c>
      <c r="DRJ10" t="s">
        <v>7</v>
      </c>
      <c r="DRK10" t="s">
        <v>7</v>
      </c>
      <c r="DRL10" t="s">
        <v>7</v>
      </c>
      <c r="DRM10" t="s">
        <v>7</v>
      </c>
      <c r="DRN10" t="s">
        <v>7</v>
      </c>
      <c r="DRO10" t="s">
        <v>7</v>
      </c>
      <c r="DRP10" t="s">
        <v>7</v>
      </c>
      <c r="DRQ10" t="s">
        <v>7</v>
      </c>
      <c r="DRR10" t="s">
        <v>7</v>
      </c>
      <c r="DRS10" t="s">
        <v>7</v>
      </c>
      <c r="DRT10" t="s">
        <v>7</v>
      </c>
      <c r="DRU10" t="s">
        <v>7</v>
      </c>
      <c r="DRV10" t="s">
        <v>7</v>
      </c>
      <c r="DRW10" t="s">
        <v>7</v>
      </c>
      <c r="DRX10" t="s">
        <v>7</v>
      </c>
      <c r="DRY10" t="s">
        <v>7</v>
      </c>
      <c r="DRZ10" t="s">
        <v>7</v>
      </c>
      <c r="DSA10" t="s">
        <v>7</v>
      </c>
      <c r="DSB10" t="s">
        <v>7</v>
      </c>
      <c r="DSC10" t="s">
        <v>7</v>
      </c>
      <c r="DSD10" t="s">
        <v>7</v>
      </c>
      <c r="DSE10" t="s">
        <v>7</v>
      </c>
      <c r="DSF10" t="s">
        <v>7</v>
      </c>
      <c r="DSG10" t="s">
        <v>7</v>
      </c>
      <c r="DSH10" t="s">
        <v>7</v>
      </c>
      <c r="DSI10" t="s">
        <v>7</v>
      </c>
      <c r="DSJ10" t="s">
        <v>7</v>
      </c>
      <c r="DSK10" t="s">
        <v>7</v>
      </c>
      <c r="DSL10" t="s">
        <v>7</v>
      </c>
      <c r="DSM10" t="s">
        <v>7</v>
      </c>
      <c r="DSN10" t="s">
        <v>7</v>
      </c>
      <c r="DSO10" t="s">
        <v>7</v>
      </c>
      <c r="DSP10" t="s">
        <v>7</v>
      </c>
      <c r="DSQ10" t="s">
        <v>7</v>
      </c>
      <c r="DSR10" t="s">
        <v>7</v>
      </c>
      <c r="DSS10" t="s">
        <v>7</v>
      </c>
      <c r="DST10" t="s">
        <v>7</v>
      </c>
      <c r="DSU10" t="s">
        <v>7</v>
      </c>
      <c r="DSV10" t="s">
        <v>7</v>
      </c>
      <c r="DSW10" t="s">
        <v>7</v>
      </c>
      <c r="DSX10" t="s">
        <v>7</v>
      </c>
      <c r="DSY10" t="s">
        <v>7</v>
      </c>
      <c r="DSZ10" t="s">
        <v>7</v>
      </c>
      <c r="DTA10" t="s">
        <v>7</v>
      </c>
      <c r="DTB10" t="s">
        <v>7</v>
      </c>
      <c r="DTC10" t="s">
        <v>7</v>
      </c>
      <c r="DTD10" t="s">
        <v>7</v>
      </c>
      <c r="DTE10" t="s">
        <v>7</v>
      </c>
      <c r="DTF10" t="s">
        <v>7</v>
      </c>
      <c r="DTG10" t="s">
        <v>7</v>
      </c>
      <c r="DTH10" t="s">
        <v>7</v>
      </c>
      <c r="DTI10" t="s">
        <v>7</v>
      </c>
      <c r="DTJ10" t="s">
        <v>7</v>
      </c>
      <c r="DTK10" t="s">
        <v>7</v>
      </c>
      <c r="DTL10" t="s">
        <v>7</v>
      </c>
      <c r="DTM10" t="s">
        <v>7</v>
      </c>
      <c r="DTN10" t="s">
        <v>7</v>
      </c>
      <c r="DTO10" t="s">
        <v>7</v>
      </c>
      <c r="DTP10" t="s">
        <v>7</v>
      </c>
      <c r="DTQ10" t="s">
        <v>7</v>
      </c>
      <c r="DTR10" t="s">
        <v>7</v>
      </c>
      <c r="DTS10" t="s">
        <v>7</v>
      </c>
      <c r="DTT10" t="s">
        <v>7</v>
      </c>
      <c r="DTU10" t="s">
        <v>7</v>
      </c>
      <c r="DTV10" t="s">
        <v>7</v>
      </c>
      <c r="DTW10" t="s">
        <v>7</v>
      </c>
      <c r="DTX10" t="s">
        <v>7</v>
      </c>
      <c r="DTY10" t="s">
        <v>7</v>
      </c>
      <c r="DTZ10" t="s">
        <v>7</v>
      </c>
      <c r="DUA10" t="s">
        <v>7</v>
      </c>
      <c r="DUB10" t="s">
        <v>7</v>
      </c>
      <c r="DUC10" t="s">
        <v>7</v>
      </c>
      <c r="DUD10" t="s">
        <v>7</v>
      </c>
      <c r="DUE10" t="s">
        <v>7</v>
      </c>
      <c r="DUF10" t="s">
        <v>7</v>
      </c>
      <c r="DUG10" t="s">
        <v>7</v>
      </c>
      <c r="DUH10" t="s">
        <v>7</v>
      </c>
      <c r="DUI10" t="s">
        <v>7</v>
      </c>
      <c r="DUJ10" t="s">
        <v>7</v>
      </c>
      <c r="DUK10" t="s">
        <v>7</v>
      </c>
      <c r="DUL10" t="s">
        <v>7</v>
      </c>
      <c r="DUM10" t="s">
        <v>7</v>
      </c>
      <c r="DUN10" t="s">
        <v>7</v>
      </c>
      <c r="DUO10" t="s">
        <v>7</v>
      </c>
      <c r="DUP10" t="s">
        <v>7</v>
      </c>
      <c r="DUQ10" t="s">
        <v>7</v>
      </c>
      <c r="DUR10" t="s">
        <v>7</v>
      </c>
      <c r="DUS10" t="s">
        <v>7</v>
      </c>
      <c r="DUT10" t="s">
        <v>7</v>
      </c>
      <c r="DUU10" t="s">
        <v>7</v>
      </c>
      <c r="DUV10" t="s">
        <v>7</v>
      </c>
      <c r="DUW10" t="s">
        <v>7</v>
      </c>
      <c r="DUX10" t="s">
        <v>7</v>
      </c>
      <c r="DUY10" t="s">
        <v>7</v>
      </c>
      <c r="DUZ10" t="s">
        <v>7</v>
      </c>
      <c r="DVA10" t="s">
        <v>7</v>
      </c>
      <c r="DVB10" t="s">
        <v>7</v>
      </c>
      <c r="DVC10" t="s">
        <v>7</v>
      </c>
      <c r="DVD10" t="s">
        <v>7</v>
      </c>
      <c r="DVE10" t="s">
        <v>7</v>
      </c>
      <c r="DVF10" t="s">
        <v>7</v>
      </c>
      <c r="DVG10" t="s">
        <v>7</v>
      </c>
      <c r="DVH10" t="s">
        <v>7</v>
      </c>
      <c r="DVI10" t="s">
        <v>7</v>
      </c>
      <c r="DVJ10" t="s">
        <v>7</v>
      </c>
      <c r="DVK10" t="s">
        <v>7</v>
      </c>
      <c r="DVL10" t="s">
        <v>7</v>
      </c>
      <c r="DVM10" t="s">
        <v>7</v>
      </c>
      <c r="DVN10" t="s">
        <v>7</v>
      </c>
      <c r="DVO10" t="s">
        <v>7</v>
      </c>
      <c r="DVP10" t="s">
        <v>7</v>
      </c>
      <c r="DVQ10" t="s">
        <v>7</v>
      </c>
      <c r="DVR10" t="s">
        <v>7</v>
      </c>
      <c r="DVS10" t="s">
        <v>7</v>
      </c>
      <c r="DVT10" t="s">
        <v>7</v>
      </c>
      <c r="DVU10" t="s">
        <v>7</v>
      </c>
      <c r="DVV10" t="s">
        <v>7</v>
      </c>
      <c r="DVW10" t="s">
        <v>7</v>
      </c>
      <c r="DVX10" t="s">
        <v>7</v>
      </c>
      <c r="DVY10" t="s">
        <v>7</v>
      </c>
      <c r="DVZ10" t="s">
        <v>7</v>
      </c>
      <c r="DWA10" t="s">
        <v>7</v>
      </c>
      <c r="DWB10" t="s">
        <v>7</v>
      </c>
      <c r="DWC10" t="s">
        <v>7</v>
      </c>
      <c r="DWD10" t="s">
        <v>7</v>
      </c>
      <c r="DWE10" t="s">
        <v>7</v>
      </c>
      <c r="DWF10" t="s">
        <v>7</v>
      </c>
      <c r="DWG10" t="s">
        <v>7</v>
      </c>
      <c r="DWH10" t="s">
        <v>7</v>
      </c>
      <c r="DWI10" t="s">
        <v>7</v>
      </c>
      <c r="DWJ10" t="s">
        <v>7</v>
      </c>
      <c r="DWK10" t="s">
        <v>7</v>
      </c>
      <c r="DWL10" t="s">
        <v>7</v>
      </c>
      <c r="DWM10" t="s">
        <v>7</v>
      </c>
      <c r="DWN10" t="s">
        <v>7</v>
      </c>
      <c r="DWO10" t="s">
        <v>7</v>
      </c>
      <c r="DWP10" t="s">
        <v>7</v>
      </c>
      <c r="DWQ10" t="s">
        <v>7</v>
      </c>
      <c r="DWR10" t="s">
        <v>7</v>
      </c>
      <c r="DWS10" t="s">
        <v>7</v>
      </c>
      <c r="DWT10" t="s">
        <v>7</v>
      </c>
      <c r="DWU10" t="s">
        <v>7</v>
      </c>
      <c r="DWV10" t="s">
        <v>7</v>
      </c>
      <c r="DWW10" t="s">
        <v>7</v>
      </c>
      <c r="DWX10" t="s">
        <v>7</v>
      </c>
      <c r="DWY10" t="s">
        <v>7</v>
      </c>
      <c r="DWZ10" t="s">
        <v>7</v>
      </c>
      <c r="DXA10" t="s">
        <v>7</v>
      </c>
      <c r="DXB10" t="s">
        <v>7</v>
      </c>
      <c r="DXC10" t="s">
        <v>7</v>
      </c>
      <c r="DXD10" t="s">
        <v>7</v>
      </c>
      <c r="DXE10" t="s">
        <v>7</v>
      </c>
      <c r="DXF10" t="s">
        <v>7</v>
      </c>
      <c r="DXG10" t="s">
        <v>7</v>
      </c>
      <c r="DXH10" t="s">
        <v>7</v>
      </c>
      <c r="DXI10" t="s">
        <v>7</v>
      </c>
      <c r="DXJ10" t="s">
        <v>7</v>
      </c>
      <c r="DXK10" t="s">
        <v>7</v>
      </c>
      <c r="DXL10" t="s">
        <v>7</v>
      </c>
      <c r="DXM10" t="s">
        <v>7</v>
      </c>
      <c r="DXN10" t="s">
        <v>7</v>
      </c>
      <c r="DXO10" t="s">
        <v>7</v>
      </c>
      <c r="DXP10" t="s">
        <v>7</v>
      </c>
      <c r="DXQ10" t="s">
        <v>7</v>
      </c>
      <c r="DXR10" t="s">
        <v>7</v>
      </c>
      <c r="DXS10" t="s">
        <v>7</v>
      </c>
      <c r="DXT10" t="s">
        <v>7</v>
      </c>
      <c r="DXU10" t="s">
        <v>7</v>
      </c>
      <c r="DXV10" t="s">
        <v>7</v>
      </c>
      <c r="DXW10" t="s">
        <v>7</v>
      </c>
      <c r="DXX10" t="s">
        <v>7</v>
      </c>
      <c r="DXY10" t="s">
        <v>7</v>
      </c>
      <c r="DXZ10" t="s">
        <v>7</v>
      </c>
      <c r="DYA10" t="s">
        <v>7</v>
      </c>
      <c r="DYB10" t="s">
        <v>7</v>
      </c>
      <c r="DYC10" t="s">
        <v>7</v>
      </c>
      <c r="DYD10" t="s">
        <v>7</v>
      </c>
      <c r="DYE10" t="s">
        <v>7</v>
      </c>
      <c r="DYF10" t="s">
        <v>7</v>
      </c>
      <c r="DYG10" t="s">
        <v>7</v>
      </c>
      <c r="DYH10" t="s">
        <v>7</v>
      </c>
      <c r="DYI10" t="s">
        <v>7</v>
      </c>
      <c r="DYJ10" t="s">
        <v>7</v>
      </c>
      <c r="DYK10" t="s">
        <v>7</v>
      </c>
      <c r="DYL10" t="s">
        <v>7</v>
      </c>
      <c r="DYM10" t="s">
        <v>7</v>
      </c>
      <c r="DYN10" t="s">
        <v>7</v>
      </c>
      <c r="DYO10" t="s">
        <v>7</v>
      </c>
      <c r="DYP10" t="s">
        <v>7</v>
      </c>
      <c r="DYQ10" t="s">
        <v>7</v>
      </c>
      <c r="DYR10" t="s">
        <v>7</v>
      </c>
      <c r="DYS10" t="s">
        <v>7</v>
      </c>
      <c r="DYT10" t="s">
        <v>7</v>
      </c>
      <c r="DYU10" t="s">
        <v>7</v>
      </c>
      <c r="DYV10" t="s">
        <v>7</v>
      </c>
      <c r="DYW10" t="s">
        <v>7</v>
      </c>
      <c r="DYX10" t="s">
        <v>7</v>
      </c>
      <c r="DYY10" t="s">
        <v>7</v>
      </c>
      <c r="DYZ10" t="s">
        <v>7</v>
      </c>
      <c r="DZA10" t="s">
        <v>7</v>
      </c>
      <c r="DZB10" t="s">
        <v>7</v>
      </c>
      <c r="DZC10" t="s">
        <v>7</v>
      </c>
      <c r="DZD10" t="s">
        <v>7</v>
      </c>
      <c r="DZE10" t="s">
        <v>7</v>
      </c>
      <c r="DZF10" t="s">
        <v>7</v>
      </c>
      <c r="DZG10" t="s">
        <v>7</v>
      </c>
      <c r="DZH10" t="s">
        <v>7</v>
      </c>
      <c r="DZI10" t="s">
        <v>7</v>
      </c>
      <c r="DZJ10" t="s">
        <v>7</v>
      </c>
      <c r="DZK10" t="s">
        <v>7</v>
      </c>
      <c r="DZL10" t="s">
        <v>7</v>
      </c>
      <c r="DZM10" t="s">
        <v>7</v>
      </c>
      <c r="DZN10" t="s">
        <v>7</v>
      </c>
      <c r="DZO10" t="s">
        <v>7</v>
      </c>
      <c r="DZP10" t="s">
        <v>7</v>
      </c>
      <c r="DZQ10" t="s">
        <v>7</v>
      </c>
      <c r="DZR10" t="s">
        <v>7</v>
      </c>
      <c r="DZS10" t="s">
        <v>7</v>
      </c>
      <c r="DZT10" t="s">
        <v>7</v>
      </c>
      <c r="DZU10" t="s">
        <v>7</v>
      </c>
      <c r="DZV10" t="s">
        <v>7</v>
      </c>
      <c r="DZW10" t="s">
        <v>7</v>
      </c>
      <c r="DZX10" t="s">
        <v>7</v>
      </c>
      <c r="DZY10" t="s">
        <v>7</v>
      </c>
      <c r="DZZ10" t="s">
        <v>7</v>
      </c>
      <c r="EAA10" t="s">
        <v>7</v>
      </c>
      <c r="EAB10" t="s">
        <v>7</v>
      </c>
      <c r="EAC10" t="s">
        <v>7</v>
      </c>
      <c r="EAD10" t="s">
        <v>7</v>
      </c>
      <c r="EAE10" t="s">
        <v>7</v>
      </c>
      <c r="EAF10" t="s">
        <v>7</v>
      </c>
      <c r="EAG10" t="s">
        <v>7</v>
      </c>
      <c r="EAH10" t="s">
        <v>7</v>
      </c>
      <c r="EAI10" t="s">
        <v>7</v>
      </c>
      <c r="EAJ10" t="s">
        <v>7</v>
      </c>
      <c r="EAK10" t="s">
        <v>7</v>
      </c>
      <c r="EAL10" t="s">
        <v>7</v>
      </c>
      <c r="EAM10" t="s">
        <v>7</v>
      </c>
      <c r="EAN10" t="s">
        <v>7</v>
      </c>
      <c r="EAO10" t="s">
        <v>7</v>
      </c>
      <c r="EAP10" t="s">
        <v>7</v>
      </c>
      <c r="EAQ10" t="s">
        <v>7</v>
      </c>
      <c r="EAR10" t="s">
        <v>7</v>
      </c>
      <c r="EAS10" t="s">
        <v>7</v>
      </c>
      <c r="EAT10" t="s">
        <v>7</v>
      </c>
      <c r="EAU10" t="s">
        <v>7</v>
      </c>
      <c r="EAV10" t="s">
        <v>7</v>
      </c>
      <c r="EAW10" t="s">
        <v>7</v>
      </c>
      <c r="EAX10" t="s">
        <v>7</v>
      </c>
      <c r="EAY10" t="s">
        <v>7</v>
      </c>
      <c r="EAZ10" t="s">
        <v>7</v>
      </c>
      <c r="EBA10" t="s">
        <v>7</v>
      </c>
      <c r="EBB10" t="s">
        <v>7</v>
      </c>
      <c r="EBC10" t="s">
        <v>7</v>
      </c>
      <c r="EBD10" t="s">
        <v>7</v>
      </c>
      <c r="EBE10" t="s">
        <v>7</v>
      </c>
      <c r="EBF10" t="s">
        <v>7</v>
      </c>
      <c r="EBG10" t="s">
        <v>7</v>
      </c>
      <c r="EBH10" t="s">
        <v>7</v>
      </c>
      <c r="EBI10" t="s">
        <v>7</v>
      </c>
      <c r="EBJ10" t="s">
        <v>7</v>
      </c>
      <c r="EBK10" t="s">
        <v>7</v>
      </c>
      <c r="EBL10" t="s">
        <v>7</v>
      </c>
      <c r="EBM10" t="s">
        <v>7</v>
      </c>
      <c r="EBN10" t="s">
        <v>7</v>
      </c>
      <c r="EBO10" t="s">
        <v>7</v>
      </c>
      <c r="EBP10" t="s">
        <v>7</v>
      </c>
      <c r="EBQ10" t="s">
        <v>7</v>
      </c>
      <c r="EBR10" t="s">
        <v>7</v>
      </c>
      <c r="EBS10" t="s">
        <v>7</v>
      </c>
      <c r="EBT10" t="s">
        <v>7</v>
      </c>
      <c r="EBU10" t="s">
        <v>7</v>
      </c>
      <c r="EBV10" t="s">
        <v>7</v>
      </c>
      <c r="EBW10" t="s">
        <v>7</v>
      </c>
      <c r="EBX10" t="s">
        <v>7</v>
      </c>
      <c r="EBY10" t="s">
        <v>7</v>
      </c>
      <c r="EBZ10" t="s">
        <v>7</v>
      </c>
      <c r="ECA10" t="s">
        <v>7</v>
      </c>
      <c r="ECB10" t="s">
        <v>7</v>
      </c>
      <c r="ECC10" t="s">
        <v>7</v>
      </c>
      <c r="ECD10" t="s">
        <v>7</v>
      </c>
      <c r="ECE10" t="s">
        <v>7</v>
      </c>
      <c r="ECF10" t="s">
        <v>7</v>
      </c>
      <c r="ECG10" t="s">
        <v>7</v>
      </c>
      <c r="ECH10" t="s">
        <v>7</v>
      </c>
      <c r="ECI10" t="s">
        <v>7</v>
      </c>
      <c r="ECJ10" t="s">
        <v>7</v>
      </c>
      <c r="ECK10" t="s">
        <v>7</v>
      </c>
      <c r="ECL10" t="s">
        <v>7</v>
      </c>
      <c r="ECM10" t="s">
        <v>7</v>
      </c>
      <c r="ECN10" t="s">
        <v>7</v>
      </c>
      <c r="ECO10" t="s">
        <v>7</v>
      </c>
      <c r="ECP10" t="s">
        <v>7</v>
      </c>
      <c r="ECQ10" t="s">
        <v>7</v>
      </c>
      <c r="ECR10" t="s">
        <v>7</v>
      </c>
      <c r="ECS10" t="s">
        <v>7</v>
      </c>
      <c r="ECT10" t="s">
        <v>7</v>
      </c>
      <c r="ECU10" t="s">
        <v>7</v>
      </c>
      <c r="ECV10" t="s">
        <v>7</v>
      </c>
      <c r="ECW10" t="s">
        <v>7</v>
      </c>
      <c r="ECX10" t="s">
        <v>7</v>
      </c>
      <c r="ECY10" t="s">
        <v>7</v>
      </c>
      <c r="ECZ10" t="s">
        <v>7</v>
      </c>
      <c r="EDA10" t="s">
        <v>7</v>
      </c>
      <c r="EDB10" t="s">
        <v>7</v>
      </c>
      <c r="EDC10" t="s">
        <v>7</v>
      </c>
      <c r="EDD10" t="s">
        <v>7</v>
      </c>
      <c r="EDE10" t="s">
        <v>7</v>
      </c>
      <c r="EDF10" t="s">
        <v>7</v>
      </c>
      <c r="EDG10" t="s">
        <v>7</v>
      </c>
      <c r="EDH10" t="s">
        <v>7</v>
      </c>
      <c r="EDI10" t="s">
        <v>7</v>
      </c>
      <c r="EDJ10" t="s">
        <v>7</v>
      </c>
      <c r="EDK10" t="s">
        <v>7</v>
      </c>
      <c r="EDL10" t="s">
        <v>7</v>
      </c>
      <c r="EDM10" t="s">
        <v>7</v>
      </c>
      <c r="EDN10" t="s">
        <v>7</v>
      </c>
      <c r="EDO10" t="s">
        <v>7</v>
      </c>
      <c r="EDP10" t="s">
        <v>7</v>
      </c>
      <c r="EDQ10" t="s">
        <v>7</v>
      </c>
      <c r="EDR10" t="s">
        <v>7</v>
      </c>
      <c r="EDS10" t="s">
        <v>7</v>
      </c>
      <c r="EDT10" t="s">
        <v>7</v>
      </c>
      <c r="EDU10" t="s">
        <v>7</v>
      </c>
      <c r="EDV10" t="s">
        <v>7</v>
      </c>
      <c r="EDW10" t="s">
        <v>7</v>
      </c>
      <c r="EDX10" t="s">
        <v>7</v>
      </c>
      <c r="EDY10" t="s">
        <v>7</v>
      </c>
      <c r="EDZ10" t="s">
        <v>7</v>
      </c>
      <c r="EEA10" t="s">
        <v>7</v>
      </c>
      <c r="EEB10" t="s">
        <v>7</v>
      </c>
      <c r="EEC10" t="s">
        <v>7</v>
      </c>
      <c r="EED10" t="s">
        <v>7</v>
      </c>
      <c r="EEE10" t="s">
        <v>7</v>
      </c>
      <c r="EEF10" t="s">
        <v>7</v>
      </c>
      <c r="EEG10" t="s">
        <v>7</v>
      </c>
      <c r="EEH10" t="s">
        <v>7</v>
      </c>
      <c r="EEI10" t="s">
        <v>7</v>
      </c>
      <c r="EEJ10" t="s">
        <v>7</v>
      </c>
      <c r="EEK10" t="s">
        <v>7</v>
      </c>
      <c r="EEL10" t="s">
        <v>7</v>
      </c>
      <c r="EEM10" t="s">
        <v>7</v>
      </c>
      <c r="EEN10" t="s">
        <v>7</v>
      </c>
      <c r="EEO10" t="s">
        <v>7</v>
      </c>
      <c r="EEP10" t="s">
        <v>7</v>
      </c>
      <c r="EEQ10" t="s">
        <v>7</v>
      </c>
      <c r="EER10" t="s">
        <v>7</v>
      </c>
      <c r="EES10" t="s">
        <v>7</v>
      </c>
      <c r="EET10" t="s">
        <v>7</v>
      </c>
      <c r="EEU10" t="s">
        <v>7</v>
      </c>
      <c r="EEV10" t="s">
        <v>7</v>
      </c>
      <c r="EEW10" t="s">
        <v>7</v>
      </c>
      <c r="EEX10" t="s">
        <v>7</v>
      </c>
      <c r="EEY10" t="s">
        <v>7</v>
      </c>
      <c r="EEZ10" t="s">
        <v>7</v>
      </c>
      <c r="EFA10" t="s">
        <v>7</v>
      </c>
      <c r="EFB10" t="s">
        <v>7</v>
      </c>
      <c r="EFC10" t="s">
        <v>7</v>
      </c>
      <c r="EFD10" t="s">
        <v>7</v>
      </c>
      <c r="EFE10" t="s">
        <v>7</v>
      </c>
      <c r="EFF10" t="s">
        <v>7</v>
      </c>
      <c r="EFG10" t="s">
        <v>7</v>
      </c>
      <c r="EFH10" t="s">
        <v>7</v>
      </c>
      <c r="EFI10" t="s">
        <v>7</v>
      </c>
      <c r="EFJ10" t="s">
        <v>7</v>
      </c>
      <c r="EFK10" t="s">
        <v>7</v>
      </c>
      <c r="EFL10" t="s">
        <v>7</v>
      </c>
      <c r="EFM10" t="s">
        <v>7</v>
      </c>
      <c r="EFN10" t="s">
        <v>7</v>
      </c>
      <c r="EFO10" t="s">
        <v>7</v>
      </c>
      <c r="EFP10" t="s">
        <v>7</v>
      </c>
      <c r="EFQ10" t="s">
        <v>7</v>
      </c>
      <c r="EFR10" t="s">
        <v>7</v>
      </c>
      <c r="EFS10" t="s">
        <v>7</v>
      </c>
      <c r="EFT10" t="s">
        <v>7</v>
      </c>
      <c r="EFU10" t="s">
        <v>7</v>
      </c>
      <c r="EFV10" t="s">
        <v>7</v>
      </c>
      <c r="EFW10" t="s">
        <v>7</v>
      </c>
      <c r="EFX10" t="s">
        <v>7</v>
      </c>
      <c r="EFY10" t="s">
        <v>7</v>
      </c>
      <c r="EFZ10" t="s">
        <v>7</v>
      </c>
      <c r="EGA10" t="s">
        <v>7</v>
      </c>
      <c r="EGB10" t="s">
        <v>7</v>
      </c>
      <c r="EGC10" t="s">
        <v>7</v>
      </c>
      <c r="EGD10" t="s">
        <v>7</v>
      </c>
      <c r="EGE10" t="s">
        <v>7</v>
      </c>
      <c r="EGF10" t="s">
        <v>7</v>
      </c>
      <c r="EGG10" t="s">
        <v>7</v>
      </c>
      <c r="EGH10" t="s">
        <v>7</v>
      </c>
      <c r="EGI10" t="s">
        <v>7</v>
      </c>
      <c r="EGJ10" t="s">
        <v>7</v>
      </c>
      <c r="EGK10" t="s">
        <v>7</v>
      </c>
      <c r="EGL10" t="s">
        <v>7</v>
      </c>
      <c r="EGM10" t="s">
        <v>7</v>
      </c>
      <c r="EGN10" t="s">
        <v>7</v>
      </c>
      <c r="EGO10" t="s">
        <v>7</v>
      </c>
      <c r="EGP10" t="s">
        <v>7</v>
      </c>
      <c r="EGQ10" t="s">
        <v>7</v>
      </c>
      <c r="EGR10" t="s">
        <v>7</v>
      </c>
      <c r="EGS10" t="s">
        <v>7</v>
      </c>
      <c r="EGT10" t="s">
        <v>7</v>
      </c>
      <c r="EGU10" t="s">
        <v>7</v>
      </c>
      <c r="EGV10" t="s">
        <v>7</v>
      </c>
      <c r="EGW10" t="s">
        <v>7</v>
      </c>
      <c r="EGX10" t="s">
        <v>7</v>
      </c>
      <c r="EGY10" t="s">
        <v>7</v>
      </c>
      <c r="EGZ10" t="s">
        <v>7</v>
      </c>
      <c r="EHA10" t="s">
        <v>7</v>
      </c>
      <c r="EHB10" t="s">
        <v>7</v>
      </c>
      <c r="EHC10" t="s">
        <v>7</v>
      </c>
      <c r="EHD10" t="s">
        <v>7</v>
      </c>
      <c r="EHE10" t="s">
        <v>7</v>
      </c>
      <c r="EHF10" t="s">
        <v>7</v>
      </c>
      <c r="EHG10" t="s">
        <v>7</v>
      </c>
      <c r="EHH10" t="s">
        <v>7</v>
      </c>
      <c r="EHI10" t="s">
        <v>7</v>
      </c>
      <c r="EHJ10" t="s">
        <v>7</v>
      </c>
      <c r="EHK10" t="s">
        <v>7</v>
      </c>
      <c r="EHL10" t="s">
        <v>7</v>
      </c>
      <c r="EHM10" t="s">
        <v>7</v>
      </c>
      <c r="EHN10" t="s">
        <v>7</v>
      </c>
      <c r="EHO10" t="s">
        <v>7</v>
      </c>
      <c r="EHP10" t="s">
        <v>7</v>
      </c>
      <c r="EHQ10" t="s">
        <v>7</v>
      </c>
      <c r="EHR10" t="s">
        <v>7</v>
      </c>
      <c r="EHS10" t="s">
        <v>7</v>
      </c>
      <c r="EHT10" t="s">
        <v>7</v>
      </c>
      <c r="EHU10" t="s">
        <v>7</v>
      </c>
      <c r="EHV10" t="s">
        <v>7</v>
      </c>
      <c r="EHW10" t="s">
        <v>7</v>
      </c>
      <c r="EHX10" t="s">
        <v>7</v>
      </c>
      <c r="EHY10" t="s">
        <v>7</v>
      </c>
      <c r="EHZ10" t="s">
        <v>7</v>
      </c>
      <c r="EIA10" t="s">
        <v>7</v>
      </c>
      <c r="EIB10" t="s">
        <v>7</v>
      </c>
      <c r="EIC10" t="s">
        <v>7</v>
      </c>
      <c r="EID10" t="s">
        <v>7</v>
      </c>
      <c r="EIE10" t="s">
        <v>7</v>
      </c>
      <c r="EIF10" t="s">
        <v>7</v>
      </c>
      <c r="EIG10" t="s">
        <v>7</v>
      </c>
      <c r="EIH10" t="s">
        <v>7</v>
      </c>
      <c r="EII10" t="s">
        <v>7</v>
      </c>
      <c r="EIJ10" t="s">
        <v>7</v>
      </c>
      <c r="EIK10" t="s">
        <v>7</v>
      </c>
      <c r="EIL10" t="s">
        <v>7</v>
      </c>
      <c r="EIM10" t="s">
        <v>7</v>
      </c>
      <c r="EIN10" t="s">
        <v>7</v>
      </c>
      <c r="EIO10" t="s">
        <v>7</v>
      </c>
      <c r="EIP10" t="s">
        <v>7</v>
      </c>
      <c r="EIQ10" t="s">
        <v>7</v>
      </c>
      <c r="EIR10" t="s">
        <v>7</v>
      </c>
      <c r="EIS10" t="s">
        <v>7</v>
      </c>
      <c r="EIT10" t="s">
        <v>7</v>
      </c>
      <c r="EIU10" t="s">
        <v>7</v>
      </c>
      <c r="EIV10" t="s">
        <v>7</v>
      </c>
      <c r="EIW10" t="s">
        <v>7</v>
      </c>
      <c r="EIX10" t="s">
        <v>7</v>
      </c>
      <c r="EIY10" t="s">
        <v>7</v>
      </c>
      <c r="EIZ10" t="s">
        <v>7</v>
      </c>
      <c r="EJA10" t="s">
        <v>7</v>
      </c>
      <c r="EJB10" t="s">
        <v>7</v>
      </c>
      <c r="EJC10" t="s">
        <v>7</v>
      </c>
      <c r="EJD10" t="s">
        <v>7</v>
      </c>
      <c r="EJE10" t="s">
        <v>7</v>
      </c>
      <c r="EJF10" t="s">
        <v>7</v>
      </c>
      <c r="EJG10" t="s">
        <v>7</v>
      </c>
      <c r="EJH10" t="s">
        <v>7</v>
      </c>
      <c r="EJI10" t="s">
        <v>7</v>
      </c>
      <c r="EJJ10" t="s">
        <v>7</v>
      </c>
      <c r="EJK10" t="s">
        <v>7</v>
      </c>
      <c r="EJL10" t="s">
        <v>7</v>
      </c>
      <c r="EJM10" t="s">
        <v>7</v>
      </c>
      <c r="EJN10" t="s">
        <v>7</v>
      </c>
      <c r="EJO10" t="s">
        <v>7</v>
      </c>
      <c r="EJP10" t="s">
        <v>7</v>
      </c>
      <c r="EJQ10" t="s">
        <v>7</v>
      </c>
      <c r="EJR10" t="s">
        <v>7</v>
      </c>
      <c r="EJS10" t="s">
        <v>7</v>
      </c>
      <c r="EJT10" t="s">
        <v>7</v>
      </c>
      <c r="EJU10" t="s">
        <v>7</v>
      </c>
      <c r="EJV10" t="s">
        <v>7</v>
      </c>
      <c r="EJW10" t="s">
        <v>7</v>
      </c>
      <c r="EJX10" t="s">
        <v>7</v>
      </c>
      <c r="EJY10" t="s">
        <v>7</v>
      </c>
      <c r="EJZ10" t="s">
        <v>7</v>
      </c>
      <c r="EKA10" t="s">
        <v>7</v>
      </c>
      <c r="EKB10" t="s">
        <v>7</v>
      </c>
      <c r="EKC10" t="s">
        <v>7</v>
      </c>
      <c r="EKD10" t="s">
        <v>7</v>
      </c>
      <c r="EKE10" t="s">
        <v>7</v>
      </c>
      <c r="EKF10" t="s">
        <v>7</v>
      </c>
      <c r="EKG10" t="s">
        <v>7</v>
      </c>
      <c r="EKH10" t="s">
        <v>7</v>
      </c>
      <c r="EKI10" t="s">
        <v>7</v>
      </c>
      <c r="EKJ10" t="s">
        <v>7</v>
      </c>
      <c r="EKK10" t="s">
        <v>7</v>
      </c>
      <c r="EKL10" t="s">
        <v>7</v>
      </c>
      <c r="EKM10" t="s">
        <v>7</v>
      </c>
      <c r="EKN10" t="s">
        <v>7</v>
      </c>
      <c r="EKO10" t="s">
        <v>7</v>
      </c>
      <c r="EKP10" t="s">
        <v>7</v>
      </c>
      <c r="EKQ10" t="s">
        <v>7</v>
      </c>
      <c r="EKR10" t="s">
        <v>7</v>
      </c>
      <c r="EKS10" t="s">
        <v>7</v>
      </c>
      <c r="EKT10" t="s">
        <v>7</v>
      </c>
      <c r="EKU10" t="s">
        <v>7</v>
      </c>
      <c r="EKV10" t="s">
        <v>7</v>
      </c>
      <c r="EKW10" t="s">
        <v>7</v>
      </c>
      <c r="EKX10" t="s">
        <v>7</v>
      </c>
      <c r="EKY10" t="s">
        <v>7</v>
      </c>
      <c r="EKZ10" t="s">
        <v>7</v>
      </c>
      <c r="ELA10" t="s">
        <v>7</v>
      </c>
      <c r="ELB10" t="s">
        <v>7</v>
      </c>
      <c r="ELC10" t="s">
        <v>7</v>
      </c>
      <c r="ELD10" t="s">
        <v>7</v>
      </c>
      <c r="ELE10" t="s">
        <v>7</v>
      </c>
      <c r="ELF10" t="s">
        <v>7</v>
      </c>
      <c r="ELG10" t="s">
        <v>7</v>
      </c>
      <c r="ELH10" t="s">
        <v>7</v>
      </c>
      <c r="ELI10" t="s">
        <v>7</v>
      </c>
      <c r="ELJ10" t="s">
        <v>7</v>
      </c>
      <c r="ELK10" t="s">
        <v>7</v>
      </c>
      <c r="ELL10" t="s">
        <v>7</v>
      </c>
      <c r="ELM10" t="s">
        <v>7</v>
      </c>
      <c r="ELN10" t="s">
        <v>7</v>
      </c>
      <c r="ELO10" t="s">
        <v>7</v>
      </c>
      <c r="ELP10" t="s">
        <v>7</v>
      </c>
      <c r="ELQ10" t="s">
        <v>7</v>
      </c>
      <c r="ELR10" t="s">
        <v>7</v>
      </c>
      <c r="ELS10" t="s">
        <v>7</v>
      </c>
      <c r="ELT10" t="s">
        <v>7</v>
      </c>
      <c r="ELU10" t="s">
        <v>7</v>
      </c>
      <c r="ELV10" t="s">
        <v>7</v>
      </c>
      <c r="ELW10" t="s">
        <v>7</v>
      </c>
      <c r="ELX10" t="s">
        <v>7</v>
      </c>
      <c r="ELY10" t="s">
        <v>7</v>
      </c>
      <c r="ELZ10" t="s">
        <v>7</v>
      </c>
      <c r="EMA10" t="s">
        <v>7</v>
      </c>
      <c r="EMB10" t="s">
        <v>7</v>
      </c>
      <c r="EMC10" t="s">
        <v>7</v>
      </c>
      <c r="EMD10" t="s">
        <v>7</v>
      </c>
      <c r="EME10" t="s">
        <v>7</v>
      </c>
      <c r="EMF10" t="s">
        <v>7</v>
      </c>
      <c r="EMG10" t="s">
        <v>7</v>
      </c>
      <c r="EMH10" t="s">
        <v>7</v>
      </c>
      <c r="EMI10" t="s">
        <v>7</v>
      </c>
      <c r="EMJ10" t="s">
        <v>7</v>
      </c>
      <c r="EMK10" t="s">
        <v>7</v>
      </c>
      <c r="EML10" t="s">
        <v>7</v>
      </c>
      <c r="EMM10" t="s">
        <v>7</v>
      </c>
      <c r="EMN10" t="s">
        <v>7</v>
      </c>
      <c r="EMO10" t="s">
        <v>7</v>
      </c>
      <c r="EMP10" t="s">
        <v>7</v>
      </c>
      <c r="EMQ10" t="s">
        <v>7</v>
      </c>
      <c r="EMR10" t="s">
        <v>7</v>
      </c>
      <c r="EMS10" t="s">
        <v>7</v>
      </c>
      <c r="EMT10" t="s">
        <v>7</v>
      </c>
      <c r="EMU10" t="s">
        <v>7</v>
      </c>
      <c r="EMV10" t="s">
        <v>7</v>
      </c>
      <c r="EMW10" t="s">
        <v>7</v>
      </c>
      <c r="EMX10" t="s">
        <v>7</v>
      </c>
      <c r="EMY10" t="s">
        <v>7</v>
      </c>
      <c r="EMZ10" t="s">
        <v>7</v>
      </c>
      <c r="ENA10" t="s">
        <v>7</v>
      </c>
      <c r="ENB10" t="s">
        <v>7</v>
      </c>
      <c r="ENC10" t="s">
        <v>7</v>
      </c>
      <c r="END10" t="s">
        <v>7</v>
      </c>
      <c r="ENE10" t="s">
        <v>7</v>
      </c>
      <c r="ENF10" t="s">
        <v>7</v>
      </c>
      <c r="ENG10" t="s">
        <v>7</v>
      </c>
      <c r="ENH10" t="s">
        <v>7</v>
      </c>
      <c r="ENI10" t="s">
        <v>7</v>
      </c>
      <c r="ENJ10" t="s">
        <v>7</v>
      </c>
      <c r="ENK10" t="s">
        <v>7</v>
      </c>
      <c r="ENL10" t="s">
        <v>7</v>
      </c>
      <c r="ENM10" t="s">
        <v>7</v>
      </c>
      <c r="ENN10" t="s">
        <v>7</v>
      </c>
      <c r="ENO10" t="s">
        <v>7</v>
      </c>
      <c r="ENP10" t="s">
        <v>7</v>
      </c>
      <c r="ENQ10" t="s">
        <v>7</v>
      </c>
      <c r="ENR10" t="s">
        <v>7</v>
      </c>
      <c r="ENS10" t="s">
        <v>7</v>
      </c>
      <c r="ENT10" t="s">
        <v>7</v>
      </c>
      <c r="ENU10" t="s">
        <v>7</v>
      </c>
      <c r="ENV10" t="s">
        <v>7</v>
      </c>
      <c r="ENW10" t="s">
        <v>7</v>
      </c>
      <c r="ENX10" t="s">
        <v>7</v>
      </c>
      <c r="ENY10" t="s">
        <v>7</v>
      </c>
      <c r="ENZ10" t="s">
        <v>7</v>
      </c>
      <c r="EOA10" t="s">
        <v>7</v>
      </c>
      <c r="EOB10" t="s">
        <v>7</v>
      </c>
      <c r="EOC10" t="s">
        <v>7</v>
      </c>
      <c r="EOD10" t="s">
        <v>7</v>
      </c>
      <c r="EOE10" t="s">
        <v>7</v>
      </c>
      <c r="EOF10" t="s">
        <v>7</v>
      </c>
      <c r="EOG10" t="s">
        <v>7</v>
      </c>
      <c r="EOH10" t="s">
        <v>7</v>
      </c>
      <c r="EOI10" t="s">
        <v>7</v>
      </c>
      <c r="EOJ10" t="s">
        <v>7</v>
      </c>
      <c r="EOK10" t="s">
        <v>7</v>
      </c>
      <c r="EOL10" t="s">
        <v>7</v>
      </c>
      <c r="EOM10" t="s">
        <v>7</v>
      </c>
      <c r="EON10" t="s">
        <v>7</v>
      </c>
      <c r="EOO10" t="s">
        <v>7</v>
      </c>
      <c r="EOP10" t="s">
        <v>7</v>
      </c>
      <c r="EOQ10" t="s">
        <v>7</v>
      </c>
      <c r="EOR10" t="s">
        <v>7</v>
      </c>
      <c r="EOS10" t="s">
        <v>7</v>
      </c>
      <c r="EOT10" t="s">
        <v>7</v>
      </c>
      <c r="EOU10" t="s">
        <v>7</v>
      </c>
      <c r="EOV10" t="s">
        <v>7</v>
      </c>
      <c r="EOW10" t="s">
        <v>7</v>
      </c>
      <c r="EOX10" t="s">
        <v>7</v>
      </c>
      <c r="EOY10" t="s">
        <v>7</v>
      </c>
      <c r="EOZ10" t="s">
        <v>7</v>
      </c>
      <c r="EPA10" t="s">
        <v>7</v>
      </c>
      <c r="EPB10" t="s">
        <v>7</v>
      </c>
      <c r="EPC10" t="s">
        <v>7</v>
      </c>
      <c r="EPD10" t="s">
        <v>7</v>
      </c>
      <c r="EPE10" t="s">
        <v>7</v>
      </c>
      <c r="EPF10" t="s">
        <v>7</v>
      </c>
      <c r="EPG10" t="s">
        <v>7</v>
      </c>
      <c r="EPH10" t="s">
        <v>7</v>
      </c>
      <c r="EPI10" t="s">
        <v>7</v>
      </c>
      <c r="EPJ10" t="s">
        <v>7</v>
      </c>
      <c r="EPK10" t="s">
        <v>7</v>
      </c>
      <c r="EPL10" t="s">
        <v>7</v>
      </c>
      <c r="EPM10" t="s">
        <v>7</v>
      </c>
      <c r="EPN10" t="s">
        <v>7</v>
      </c>
      <c r="EPO10" t="s">
        <v>7</v>
      </c>
      <c r="EPP10" t="s">
        <v>7</v>
      </c>
      <c r="EPQ10" t="s">
        <v>7</v>
      </c>
      <c r="EPR10" t="s">
        <v>7</v>
      </c>
      <c r="EPS10" t="s">
        <v>7</v>
      </c>
      <c r="EPT10" t="s">
        <v>7</v>
      </c>
      <c r="EPU10" t="s">
        <v>7</v>
      </c>
      <c r="EPV10" t="s">
        <v>7</v>
      </c>
      <c r="EPW10" t="s">
        <v>7</v>
      </c>
      <c r="EPX10" t="s">
        <v>7</v>
      </c>
      <c r="EPY10" t="s">
        <v>7</v>
      </c>
      <c r="EPZ10" t="s">
        <v>7</v>
      </c>
      <c r="EQA10" t="s">
        <v>7</v>
      </c>
      <c r="EQB10" t="s">
        <v>7</v>
      </c>
      <c r="EQC10" t="s">
        <v>7</v>
      </c>
      <c r="EQD10" t="s">
        <v>7</v>
      </c>
      <c r="EQE10" t="s">
        <v>7</v>
      </c>
      <c r="EQF10" t="s">
        <v>7</v>
      </c>
      <c r="EQG10" t="s">
        <v>7</v>
      </c>
      <c r="EQH10" t="s">
        <v>7</v>
      </c>
      <c r="EQI10" t="s">
        <v>7</v>
      </c>
      <c r="EQJ10" t="s">
        <v>7</v>
      </c>
      <c r="EQK10" t="s">
        <v>7</v>
      </c>
      <c r="EQL10" t="s">
        <v>7</v>
      </c>
      <c r="EQM10" t="s">
        <v>7</v>
      </c>
      <c r="EQN10" t="s">
        <v>7</v>
      </c>
      <c r="EQO10" t="s">
        <v>7</v>
      </c>
      <c r="EQP10" t="s">
        <v>7</v>
      </c>
      <c r="EQQ10" t="s">
        <v>7</v>
      </c>
      <c r="EQR10" t="s">
        <v>7</v>
      </c>
      <c r="EQS10" t="s">
        <v>7</v>
      </c>
      <c r="EQT10" t="s">
        <v>7</v>
      </c>
      <c r="EQU10" t="s">
        <v>7</v>
      </c>
      <c r="EQV10" t="s">
        <v>7</v>
      </c>
      <c r="EQW10" t="s">
        <v>7</v>
      </c>
      <c r="EQX10" t="s">
        <v>7</v>
      </c>
      <c r="EQY10" t="s">
        <v>7</v>
      </c>
      <c r="EQZ10" t="s">
        <v>7</v>
      </c>
      <c r="ERA10" t="s">
        <v>7</v>
      </c>
      <c r="ERB10" t="s">
        <v>7</v>
      </c>
      <c r="ERC10" t="s">
        <v>7</v>
      </c>
      <c r="ERD10" t="s">
        <v>7</v>
      </c>
      <c r="ERE10" t="s">
        <v>7</v>
      </c>
      <c r="ERF10" t="s">
        <v>7</v>
      </c>
      <c r="ERG10" t="s">
        <v>7</v>
      </c>
      <c r="ERH10" t="s">
        <v>7</v>
      </c>
      <c r="ERI10" t="s">
        <v>7</v>
      </c>
      <c r="ERJ10" t="s">
        <v>7</v>
      </c>
      <c r="ERK10" t="s">
        <v>7</v>
      </c>
      <c r="ERL10" t="s">
        <v>7</v>
      </c>
      <c r="ERM10" t="s">
        <v>7</v>
      </c>
      <c r="ERN10" t="s">
        <v>7</v>
      </c>
      <c r="ERO10" t="s">
        <v>7</v>
      </c>
      <c r="ERP10" t="s">
        <v>7</v>
      </c>
      <c r="ERQ10" t="s">
        <v>7</v>
      </c>
      <c r="ERR10" t="s">
        <v>7</v>
      </c>
      <c r="ERS10" t="s">
        <v>7</v>
      </c>
      <c r="ERT10" t="s">
        <v>7</v>
      </c>
      <c r="ERU10" t="s">
        <v>7</v>
      </c>
      <c r="ERV10" t="s">
        <v>7</v>
      </c>
      <c r="ERW10" t="s">
        <v>7</v>
      </c>
      <c r="ERX10" t="s">
        <v>7</v>
      </c>
      <c r="ERY10" t="s">
        <v>7</v>
      </c>
      <c r="ERZ10" t="s">
        <v>7</v>
      </c>
      <c r="ESA10" t="s">
        <v>7</v>
      </c>
      <c r="ESB10" t="s">
        <v>7</v>
      </c>
      <c r="ESC10" t="s">
        <v>7</v>
      </c>
      <c r="ESD10" t="s">
        <v>7</v>
      </c>
      <c r="ESE10" t="s">
        <v>7</v>
      </c>
      <c r="ESF10" t="s">
        <v>7</v>
      </c>
      <c r="ESG10" t="s">
        <v>7</v>
      </c>
      <c r="ESH10" t="s">
        <v>7</v>
      </c>
      <c r="ESI10" t="s">
        <v>7</v>
      </c>
      <c r="ESJ10" t="s">
        <v>7</v>
      </c>
      <c r="ESK10" t="s">
        <v>7</v>
      </c>
      <c r="ESL10" t="s">
        <v>7</v>
      </c>
      <c r="ESM10" t="s">
        <v>7</v>
      </c>
      <c r="ESN10" t="s">
        <v>7</v>
      </c>
      <c r="ESO10" t="s">
        <v>7</v>
      </c>
      <c r="ESP10" t="s">
        <v>7</v>
      </c>
      <c r="ESQ10" t="s">
        <v>7</v>
      </c>
      <c r="ESR10" t="s">
        <v>7</v>
      </c>
      <c r="ESS10" t="s">
        <v>7</v>
      </c>
      <c r="EST10" t="s">
        <v>7</v>
      </c>
      <c r="ESU10" t="s">
        <v>7</v>
      </c>
      <c r="ESV10" t="s">
        <v>7</v>
      </c>
      <c r="ESW10" t="s">
        <v>7</v>
      </c>
      <c r="ESX10" t="s">
        <v>7</v>
      </c>
      <c r="ESY10" t="s">
        <v>7</v>
      </c>
      <c r="ESZ10" t="s">
        <v>7</v>
      </c>
      <c r="ETA10" t="s">
        <v>7</v>
      </c>
      <c r="ETB10" t="s">
        <v>7</v>
      </c>
      <c r="ETC10" t="s">
        <v>7</v>
      </c>
      <c r="ETD10" t="s">
        <v>7</v>
      </c>
      <c r="ETE10" t="s">
        <v>7</v>
      </c>
      <c r="ETF10" t="s">
        <v>7</v>
      </c>
      <c r="ETG10" t="s">
        <v>7</v>
      </c>
      <c r="ETH10" t="s">
        <v>7</v>
      </c>
      <c r="ETI10" t="s">
        <v>7</v>
      </c>
      <c r="ETJ10" t="s">
        <v>7</v>
      </c>
      <c r="ETK10" t="s">
        <v>7</v>
      </c>
      <c r="ETL10" t="s">
        <v>7</v>
      </c>
      <c r="ETM10" t="s">
        <v>7</v>
      </c>
      <c r="ETN10" t="s">
        <v>7</v>
      </c>
      <c r="ETO10" t="s">
        <v>7</v>
      </c>
      <c r="ETP10" t="s">
        <v>7</v>
      </c>
      <c r="ETQ10" t="s">
        <v>7</v>
      </c>
      <c r="ETR10" t="s">
        <v>7</v>
      </c>
      <c r="ETS10" t="s">
        <v>7</v>
      </c>
      <c r="ETT10" t="s">
        <v>7</v>
      </c>
      <c r="ETU10" t="s">
        <v>7</v>
      </c>
      <c r="ETV10" t="s">
        <v>7</v>
      </c>
      <c r="ETW10" t="s">
        <v>7</v>
      </c>
      <c r="ETX10" t="s">
        <v>7</v>
      </c>
      <c r="ETY10" t="s">
        <v>7</v>
      </c>
      <c r="ETZ10" t="s">
        <v>7</v>
      </c>
      <c r="EUA10" t="s">
        <v>7</v>
      </c>
      <c r="EUB10" t="s">
        <v>7</v>
      </c>
      <c r="EUC10" t="s">
        <v>7</v>
      </c>
      <c r="EUD10" t="s">
        <v>7</v>
      </c>
      <c r="EUE10" t="s">
        <v>7</v>
      </c>
      <c r="EUF10" t="s">
        <v>7</v>
      </c>
      <c r="EUG10" t="s">
        <v>7</v>
      </c>
      <c r="EUH10" t="s">
        <v>7</v>
      </c>
      <c r="EUI10" t="s">
        <v>7</v>
      </c>
      <c r="EUJ10" t="s">
        <v>7</v>
      </c>
      <c r="EUK10" t="s">
        <v>7</v>
      </c>
      <c r="EUL10" t="s">
        <v>7</v>
      </c>
      <c r="EUM10" t="s">
        <v>7</v>
      </c>
      <c r="EUN10" t="s">
        <v>7</v>
      </c>
      <c r="EUO10" t="s">
        <v>7</v>
      </c>
      <c r="EUP10" t="s">
        <v>7</v>
      </c>
      <c r="EUQ10" t="s">
        <v>7</v>
      </c>
      <c r="EUR10" t="s">
        <v>7</v>
      </c>
      <c r="EUS10" t="s">
        <v>7</v>
      </c>
      <c r="EUT10" t="s">
        <v>7</v>
      </c>
      <c r="EUU10" t="s">
        <v>7</v>
      </c>
      <c r="EUV10" t="s">
        <v>7</v>
      </c>
      <c r="EUW10" t="s">
        <v>7</v>
      </c>
      <c r="EUX10" t="s">
        <v>7</v>
      </c>
      <c r="EUY10" t="s">
        <v>7</v>
      </c>
      <c r="EUZ10" t="s">
        <v>7</v>
      </c>
      <c r="EVA10" t="s">
        <v>7</v>
      </c>
      <c r="EVB10" t="s">
        <v>7</v>
      </c>
      <c r="EVC10" t="s">
        <v>7</v>
      </c>
      <c r="EVD10" t="s">
        <v>7</v>
      </c>
      <c r="EVE10" t="s">
        <v>7</v>
      </c>
      <c r="EVF10" t="s">
        <v>7</v>
      </c>
      <c r="EVG10" t="s">
        <v>7</v>
      </c>
      <c r="EVH10" t="s">
        <v>7</v>
      </c>
      <c r="EVI10" t="s">
        <v>7</v>
      </c>
      <c r="EVJ10" t="s">
        <v>7</v>
      </c>
      <c r="EVK10" t="s">
        <v>7</v>
      </c>
      <c r="EVL10" t="s">
        <v>7</v>
      </c>
      <c r="EVM10" t="s">
        <v>7</v>
      </c>
      <c r="EVN10" t="s">
        <v>7</v>
      </c>
      <c r="EVO10" t="s">
        <v>7</v>
      </c>
      <c r="EVP10" t="s">
        <v>7</v>
      </c>
      <c r="EVQ10" t="s">
        <v>7</v>
      </c>
      <c r="EVR10" t="s">
        <v>7</v>
      </c>
      <c r="EVS10" t="s">
        <v>7</v>
      </c>
      <c r="EVT10" t="s">
        <v>7</v>
      </c>
      <c r="EVU10" t="s">
        <v>7</v>
      </c>
      <c r="EVV10" t="s">
        <v>7</v>
      </c>
      <c r="EVW10" t="s">
        <v>7</v>
      </c>
      <c r="EVX10" t="s">
        <v>7</v>
      </c>
      <c r="EVY10" t="s">
        <v>7</v>
      </c>
      <c r="EVZ10" t="s">
        <v>7</v>
      </c>
      <c r="EWA10" t="s">
        <v>7</v>
      </c>
      <c r="EWB10" t="s">
        <v>7</v>
      </c>
      <c r="EWC10" t="s">
        <v>7</v>
      </c>
      <c r="EWD10" t="s">
        <v>7</v>
      </c>
      <c r="EWE10" t="s">
        <v>7</v>
      </c>
      <c r="EWF10" t="s">
        <v>7</v>
      </c>
      <c r="EWG10" t="s">
        <v>7</v>
      </c>
      <c r="EWH10" t="s">
        <v>7</v>
      </c>
      <c r="EWI10" t="s">
        <v>7</v>
      </c>
      <c r="EWJ10" t="s">
        <v>7</v>
      </c>
      <c r="EWK10" t="s">
        <v>7</v>
      </c>
      <c r="EWL10" t="s">
        <v>7</v>
      </c>
      <c r="EWM10" t="s">
        <v>7</v>
      </c>
      <c r="EWN10" t="s">
        <v>7</v>
      </c>
      <c r="EWO10" t="s">
        <v>7</v>
      </c>
      <c r="EWP10" t="s">
        <v>7</v>
      </c>
      <c r="EWQ10" t="s">
        <v>7</v>
      </c>
      <c r="EWR10" t="s">
        <v>7</v>
      </c>
      <c r="EWS10" t="s">
        <v>7</v>
      </c>
      <c r="EWT10" t="s">
        <v>7</v>
      </c>
      <c r="EWU10" t="s">
        <v>7</v>
      </c>
      <c r="EWV10" t="s">
        <v>7</v>
      </c>
      <c r="EWW10" t="s">
        <v>7</v>
      </c>
      <c r="EWX10" t="s">
        <v>7</v>
      </c>
      <c r="EWY10" t="s">
        <v>7</v>
      </c>
      <c r="EWZ10" t="s">
        <v>7</v>
      </c>
      <c r="EXA10" t="s">
        <v>7</v>
      </c>
      <c r="EXB10" t="s">
        <v>7</v>
      </c>
      <c r="EXC10" t="s">
        <v>7</v>
      </c>
      <c r="EXD10" t="s">
        <v>7</v>
      </c>
      <c r="EXE10" t="s">
        <v>7</v>
      </c>
      <c r="EXF10" t="s">
        <v>7</v>
      </c>
      <c r="EXG10" t="s">
        <v>7</v>
      </c>
      <c r="EXH10" t="s">
        <v>7</v>
      </c>
      <c r="EXI10" t="s">
        <v>7</v>
      </c>
      <c r="EXJ10" t="s">
        <v>7</v>
      </c>
      <c r="EXK10" t="s">
        <v>7</v>
      </c>
      <c r="EXL10" t="s">
        <v>7</v>
      </c>
      <c r="EXM10" t="s">
        <v>7</v>
      </c>
      <c r="EXN10" t="s">
        <v>7</v>
      </c>
      <c r="EXO10" t="s">
        <v>7</v>
      </c>
      <c r="EXP10" t="s">
        <v>7</v>
      </c>
      <c r="EXQ10" t="s">
        <v>7</v>
      </c>
      <c r="EXR10" t="s">
        <v>7</v>
      </c>
      <c r="EXS10" t="s">
        <v>7</v>
      </c>
      <c r="EXT10" t="s">
        <v>7</v>
      </c>
      <c r="EXU10" t="s">
        <v>7</v>
      </c>
      <c r="EXV10" t="s">
        <v>7</v>
      </c>
      <c r="EXW10" t="s">
        <v>7</v>
      </c>
      <c r="EXX10" t="s">
        <v>7</v>
      </c>
      <c r="EXY10" t="s">
        <v>7</v>
      </c>
      <c r="EXZ10" t="s">
        <v>7</v>
      </c>
      <c r="EYA10" t="s">
        <v>7</v>
      </c>
      <c r="EYB10" t="s">
        <v>7</v>
      </c>
      <c r="EYC10" t="s">
        <v>7</v>
      </c>
      <c r="EYD10" t="s">
        <v>7</v>
      </c>
      <c r="EYE10" t="s">
        <v>7</v>
      </c>
      <c r="EYF10" t="s">
        <v>7</v>
      </c>
      <c r="EYG10" t="s">
        <v>7</v>
      </c>
      <c r="EYH10" t="s">
        <v>7</v>
      </c>
      <c r="EYI10" t="s">
        <v>7</v>
      </c>
      <c r="EYJ10" t="s">
        <v>7</v>
      </c>
      <c r="EYK10" t="s">
        <v>7</v>
      </c>
      <c r="EYL10" t="s">
        <v>7</v>
      </c>
      <c r="EYM10" t="s">
        <v>7</v>
      </c>
      <c r="EYN10" t="s">
        <v>7</v>
      </c>
      <c r="EYO10" t="s">
        <v>7</v>
      </c>
      <c r="EYP10" t="s">
        <v>7</v>
      </c>
      <c r="EYQ10" t="s">
        <v>7</v>
      </c>
      <c r="EYR10" t="s">
        <v>7</v>
      </c>
      <c r="EYS10" t="s">
        <v>7</v>
      </c>
      <c r="EYT10" t="s">
        <v>7</v>
      </c>
      <c r="EYU10" t="s">
        <v>7</v>
      </c>
      <c r="EYV10" t="s">
        <v>7</v>
      </c>
      <c r="EYW10" t="s">
        <v>7</v>
      </c>
      <c r="EYX10" t="s">
        <v>7</v>
      </c>
      <c r="EYY10" t="s">
        <v>7</v>
      </c>
      <c r="EYZ10" t="s">
        <v>7</v>
      </c>
      <c r="EZA10" t="s">
        <v>7</v>
      </c>
      <c r="EZB10" t="s">
        <v>7</v>
      </c>
      <c r="EZC10" t="s">
        <v>7</v>
      </c>
      <c r="EZD10" t="s">
        <v>7</v>
      </c>
      <c r="EZE10" t="s">
        <v>7</v>
      </c>
      <c r="EZF10" t="s">
        <v>7</v>
      </c>
      <c r="EZG10" t="s">
        <v>7</v>
      </c>
      <c r="EZH10" t="s">
        <v>7</v>
      </c>
      <c r="EZI10" t="s">
        <v>7</v>
      </c>
      <c r="EZJ10" t="s">
        <v>7</v>
      </c>
      <c r="EZK10" t="s">
        <v>7</v>
      </c>
      <c r="EZL10" t="s">
        <v>7</v>
      </c>
      <c r="EZM10" t="s">
        <v>7</v>
      </c>
      <c r="EZN10" t="s">
        <v>7</v>
      </c>
      <c r="EZO10" t="s">
        <v>7</v>
      </c>
      <c r="EZP10" t="s">
        <v>7</v>
      </c>
      <c r="EZQ10" t="s">
        <v>7</v>
      </c>
      <c r="EZR10" t="s">
        <v>7</v>
      </c>
      <c r="EZS10" t="s">
        <v>7</v>
      </c>
      <c r="EZT10" t="s">
        <v>7</v>
      </c>
      <c r="EZU10" t="s">
        <v>7</v>
      </c>
      <c r="EZV10" t="s">
        <v>7</v>
      </c>
      <c r="EZW10" t="s">
        <v>7</v>
      </c>
      <c r="EZX10" t="s">
        <v>7</v>
      </c>
      <c r="EZY10" t="s">
        <v>7</v>
      </c>
      <c r="EZZ10" t="s">
        <v>7</v>
      </c>
      <c r="FAA10" t="s">
        <v>7</v>
      </c>
      <c r="FAB10" t="s">
        <v>7</v>
      </c>
      <c r="FAC10" t="s">
        <v>7</v>
      </c>
      <c r="FAD10" t="s">
        <v>7</v>
      </c>
      <c r="FAE10" t="s">
        <v>7</v>
      </c>
      <c r="FAF10" t="s">
        <v>7</v>
      </c>
      <c r="FAG10" t="s">
        <v>7</v>
      </c>
      <c r="FAH10" t="s">
        <v>7</v>
      </c>
      <c r="FAI10" t="s">
        <v>7</v>
      </c>
      <c r="FAJ10" t="s">
        <v>7</v>
      </c>
      <c r="FAK10" t="s">
        <v>7</v>
      </c>
      <c r="FAL10" t="s">
        <v>7</v>
      </c>
      <c r="FAM10" t="s">
        <v>7</v>
      </c>
      <c r="FAN10" t="s">
        <v>7</v>
      </c>
      <c r="FAO10" t="s">
        <v>7</v>
      </c>
      <c r="FAP10" t="s">
        <v>7</v>
      </c>
      <c r="FAQ10" t="s">
        <v>7</v>
      </c>
      <c r="FAR10" t="s">
        <v>7</v>
      </c>
      <c r="FAS10" t="s">
        <v>7</v>
      </c>
      <c r="FAT10" t="s">
        <v>7</v>
      </c>
      <c r="FAU10" t="s">
        <v>7</v>
      </c>
      <c r="FAV10" t="s">
        <v>7</v>
      </c>
      <c r="FAW10" t="s">
        <v>7</v>
      </c>
      <c r="FAX10" t="s">
        <v>7</v>
      </c>
      <c r="FAY10" t="s">
        <v>7</v>
      </c>
      <c r="FAZ10" t="s">
        <v>7</v>
      </c>
      <c r="FBA10" t="s">
        <v>7</v>
      </c>
      <c r="FBB10" t="s">
        <v>7</v>
      </c>
      <c r="FBC10" t="s">
        <v>7</v>
      </c>
      <c r="FBD10" t="s">
        <v>7</v>
      </c>
      <c r="FBE10" t="s">
        <v>7</v>
      </c>
      <c r="FBF10" t="s">
        <v>7</v>
      </c>
      <c r="FBG10" t="s">
        <v>7</v>
      </c>
      <c r="FBH10" t="s">
        <v>7</v>
      </c>
      <c r="FBI10" t="s">
        <v>7</v>
      </c>
      <c r="FBJ10" t="s">
        <v>7</v>
      </c>
      <c r="FBK10" t="s">
        <v>7</v>
      </c>
      <c r="FBL10" t="s">
        <v>7</v>
      </c>
      <c r="FBM10" t="s">
        <v>7</v>
      </c>
      <c r="FBN10" t="s">
        <v>7</v>
      </c>
      <c r="FBO10" t="s">
        <v>7</v>
      </c>
      <c r="FBP10" t="s">
        <v>7</v>
      </c>
      <c r="FBQ10" t="s">
        <v>7</v>
      </c>
      <c r="FBR10" t="s">
        <v>7</v>
      </c>
      <c r="FBS10" t="s">
        <v>7</v>
      </c>
      <c r="FBT10" t="s">
        <v>7</v>
      </c>
      <c r="FBU10" t="s">
        <v>7</v>
      </c>
      <c r="FBV10" t="s">
        <v>7</v>
      </c>
      <c r="FBW10" t="s">
        <v>7</v>
      </c>
      <c r="FBX10" t="s">
        <v>7</v>
      </c>
      <c r="FBY10" t="s">
        <v>7</v>
      </c>
      <c r="FBZ10" t="s">
        <v>7</v>
      </c>
      <c r="FCA10" t="s">
        <v>7</v>
      </c>
      <c r="FCB10" t="s">
        <v>7</v>
      </c>
      <c r="FCC10" t="s">
        <v>7</v>
      </c>
      <c r="FCD10" t="s">
        <v>7</v>
      </c>
      <c r="FCE10" t="s">
        <v>7</v>
      </c>
      <c r="FCF10" t="s">
        <v>7</v>
      </c>
      <c r="FCG10" t="s">
        <v>7</v>
      </c>
      <c r="FCH10" t="s">
        <v>7</v>
      </c>
      <c r="FCI10" t="s">
        <v>7</v>
      </c>
      <c r="FCJ10" t="s">
        <v>7</v>
      </c>
      <c r="FCK10" t="s">
        <v>7</v>
      </c>
      <c r="FCL10" t="s">
        <v>7</v>
      </c>
      <c r="FCM10" t="s">
        <v>7</v>
      </c>
      <c r="FCN10" t="s">
        <v>7</v>
      </c>
      <c r="FCO10" t="s">
        <v>7</v>
      </c>
      <c r="FCP10" t="s">
        <v>7</v>
      </c>
      <c r="FCQ10" t="s">
        <v>7</v>
      </c>
      <c r="FCR10" t="s">
        <v>7</v>
      </c>
      <c r="FCS10" t="s">
        <v>7</v>
      </c>
      <c r="FCT10" t="s">
        <v>7</v>
      </c>
      <c r="FCU10" t="s">
        <v>7</v>
      </c>
      <c r="FCV10" t="s">
        <v>7</v>
      </c>
      <c r="FCW10" t="s">
        <v>7</v>
      </c>
      <c r="FCX10" t="s">
        <v>7</v>
      </c>
      <c r="FCY10" t="s">
        <v>7</v>
      </c>
      <c r="FCZ10" t="s">
        <v>7</v>
      </c>
      <c r="FDA10" t="s">
        <v>7</v>
      </c>
      <c r="FDB10" t="s">
        <v>7</v>
      </c>
      <c r="FDC10" t="s">
        <v>7</v>
      </c>
      <c r="FDD10" t="s">
        <v>7</v>
      </c>
      <c r="FDE10" t="s">
        <v>7</v>
      </c>
      <c r="FDF10" t="s">
        <v>7</v>
      </c>
      <c r="FDG10" t="s">
        <v>7</v>
      </c>
      <c r="FDH10" t="s">
        <v>7</v>
      </c>
      <c r="FDI10" t="s">
        <v>7</v>
      </c>
      <c r="FDJ10" t="s">
        <v>7</v>
      </c>
      <c r="FDK10" t="s">
        <v>7</v>
      </c>
      <c r="FDL10" t="s">
        <v>7</v>
      </c>
      <c r="FDM10" t="s">
        <v>7</v>
      </c>
      <c r="FDN10" t="s">
        <v>7</v>
      </c>
      <c r="FDO10" t="s">
        <v>7</v>
      </c>
      <c r="FDP10" t="s">
        <v>7</v>
      </c>
      <c r="FDQ10" t="s">
        <v>7</v>
      </c>
      <c r="FDR10" t="s">
        <v>7</v>
      </c>
      <c r="FDS10" t="s">
        <v>7</v>
      </c>
      <c r="FDT10" t="s">
        <v>7</v>
      </c>
      <c r="FDU10" t="s">
        <v>7</v>
      </c>
      <c r="FDV10" t="s">
        <v>7</v>
      </c>
      <c r="FDW10" t="s">
        <v>7</v>
      </c>
      <c r="FDX10" t="s">
        <v>7</v>
      </c>
      <c r="FDY10" t="s">
        <v>7</v>
      </c>
      <c r="FDZ10" t="s">
        <v>7</v>
      </c>
      <c r="FEA10" t="s">
        <v>7</v>
      </c>
      <c r="FEB10" t="s">
        <v>7</v>
      </c>
      <c r="FEC10" t="s">
        <v>7</v>
      </c>
      <c r="FED10" t="s">
        <v>7</v>
      </c>
      <c r="FEE10" t="s">
        <v>7</v>
      </c>
      <c r="FEF10" t="s">
        <v>7</v>
      </c>
      <c r="FEG10" t="s">
        <v>7</v>
      </c>
      <c r="FEH10" t="s">
        <v>7</v>
      </c>
      <c r="FEI10" t="s">
        <v>7</v>
      </c>
      <c r="FEJ10" t="s">
        <v>7</v>
      </c>
      <c r="FEK10" t="s">
        <v>7</v>
      </c>
      <c r="FEL10" t="s">
        <v>7</v>
      </c>
      <c r="FEM10" t="s">
        <v>7</v>
      </c>
      <c r="FEN10" t="s">
        <v>7</v>
      </c>
      <c r="FEO10" t="s">
        <v>7</v>
      </c>
      <c r="FEP10" t="s">
        <v>7</v>
      </c>
      <c r="FEQ10" t="s">
        <v>7</v>
      </c>
      <c r="FER10" t="s">
        <v>7</v>
      </c>
      <c r="FES10" t="s">
        <v>7</v>
      </c>
      <c r="FET10" t="s">
        <v>7</v>
      </c>
      <c r="FEU10" t="s">
        <v>7</v>
      </c>
      <c r="FEV10" t="s">
        <v>7</v>
      </c>
      <c r="FEW10" t="s">
        <v>7</v>
      </c>
      <c r="FEX10" t="s">
        <v>7</v>
      </c>
      <c r="FEY10" t="s">
        <v>7</v>
      </c>
      <c r="FEZ10" t="s">
        <v>7</v>
      </c>
      <c r="FFA10" t="s">
        <v>7</v>
      </c>
      <c r="FFB10" t="s">
        <v>7</v>
      </c>
      <c r="FFC10" t="s">
        <v>7</v>
      </c>
      <c r="FFD10" t="s">
        <v>7</v>
      </c>
      <c r="FFE10" t="s">
        <v>7</v>
      </c>
      <c r="FFF10" t="s">
        <v>7</v>
      </c>
      <c r="FFG10" t="s">
        <v>7</v>
      </c>
      <c r="FFH10" t="s">
        <v>7</v>
      </c>
      <c r="FFI10" t="s">
        <v>7</v>
      </c>
      <c r="FFJ10" t="s">
        <v>7</v>
      </c>
      <c r="FFK10" t="s">
        <v>7</v>
      </c>
      <c r="FFL10" t="s">
        <v>7</v>
      </c>
      <c r="FFM10" t="s">
        <v>7</v>
      </c>
      <c r="FFN10" t="s">
        <v>7</v>
      </c>
      <c r="FFO10" t="s">
        <v>7</v>
      </c>
      <c r="FFP10" t="s">
        <v>7</v>
      </c>
      <c r="FFQ10" t="s">
        <v>7</v>
      </c>
      <c r="FFR10" t="s">
        <v>7</v>
      </c>
      <c r="FFS10" t="s">
        <v>7</v>
      </c>
      <c r="FFT10" t="s">
        <v>7</v>
      </c>
      <c r="FFU10" t="s">
        <v>7</v>
      </c>
      <c r="FFV10" t="s">
        <v>7</v>
      </c>
      <c r="FFW10" t="s">
        <v>7</v>
      </c>
      <c r="FFX10" t="s">
        <v>7</v>
      </c>
      <c r="FFY10" t="s">
        <v>7</v>
      </c>
      <c r="FFZ10" t="s">
        <v>7</v>
      </c>
      <c r="FGA10" t="s">
        <v>7</v>
      </c>
      <c r="FGB10" t="s">
        <v>7</v>
      </c>
      <c r="FGC10" t="s">
        <v>7</v>
      </c>
      <c r="FGD10" t="s">
        <v>7</v>
      </c>
      <c r="FGE10" t="s">
        <v>7</v>
      </c>
      <c r="FGF10" t="s">
        <v>7</v>
      </c>
      <c r="FGG10" t="s">
        <v>7</v>
      </c>
      <c r="FGH10" t="s">
        <v>7</v>
      </c>
      <c r="FGI10" t="s">
        <v>7</v>
      </c>
      <c r="FGJ10" t="s">
        <v>7</v>
      </c>
      <c r="FGK10" t="s">
        <v>7</v>
      </c>
      <c r="FGL10" t="s">
        <v>7</v>
      </c>
      <c r="FGM10" t="s">
        <v>7</v>
      </c>
      <c r="FGN10" t="s">
        <v>7</v>
      </c>
      <c r="FGO10" t="s">
        <v>7</v>
      </c>
      <c r="FGP10" t="s">
        <v>7</v>
      </c>
      <c r="FGQ10" t="s">
        <v>7</v>
      </c>
      <c r="FGR10" t="s">
        <v>7</v>
      </c>
      <c r="FGS10" t="s">
        <v>7</v>
      </c>
      <c r="FGT10" t="s">
        <v>7</v>
      </c>
      <c r="FGU10" t="s">
        <v>7</v>
      </c>
      <c r="FGV10" t="s">
        <v>7</v>
      </c>
      <c r="FGW10" t="s">
        <v>7</v>
      </c>
      <c r="FGX10" t="s">
        <v>7</v>
      </c>
      <c r="FGY10" t="s">
        <v>7</v>
      </c>
      <c r="FGZ10" t="s">
        <v>7</v>
      </c>
      <c r="FHA10" t="s">
        <v>7</v>
      </c>
      <c r="FHB10" t="s">
        <v>7</v>
      </c>
      <c r="FHC10" t="s">
        <v>7</v>
      </c>
      <c r="FHD10" t="s">
        <v>7</v>
      </c>
      <c r="FHE10" t="s">
        <v>7</v>
      </c>
      <c r="FHF10" t="s">
        <v>7</v>
      </c>
      <c r="FHG10" t="s">
        <v>7</v>
      </c>
      <c r="FHH10" t="s">
        <v>7</v>
      </c>
      <c r="FHI10" t="s">
        <v>7</v>
      </c>
      <c r="FHJ10" t="s">
        <v>7</v>
      </c>
      <c r="FHK10" t="s">
        <v>7</v>
      </c>
      <c r="FHL10" t="s">
        <v>7</v>
      </c>
      <c r="FHM10" t="s">
        <v>7</v>
      </c>
      <c r="FHN10" t="s">
        <v>7</v>
      </c>
      <c r="FHO10" t="s">
        <v>7</v>
      </c>
      <c r="FHP10" t="s">
        <v>7</v>
      </c>
      <c r="FHQ10" t="s">
        <v>7</v>
      </c>
      <c r="FHR10" t="s">
        <v>7</v>
      </c>
      <c r="FHS10" t="s">
        <v>7</v>
      </c>
      <c r="FHT10" t="s">
        <v>7</v>
      </c>
      <c r="FHU10" t="s">
        <v>7</v>
      </c>
      <c r="FHV10" t="s">
        <v>7</v>
      </c>
      <c r="FHW10" t="s">
        <v>7</v>
      </c>
      <c r="FHX10" t="s">
        <v>7</v>
      </c>
      <c r="FHY10" t="s">
        <v>7</v>
      </c>
      <c r="FHZ10" t="s">
        <v>7</v>
      </c>
      <c r="FIA10" t="s">
        <v>7</v>
      </c>
      <c r="FIB10" t="s">
        <v>7</v>
      </c>
      <c r="FIC10" t="s">
        <v>7</v>
      </c>
      <c r="FID10" t="s">
        <v>7</v>
      </c>
      <c r="FIE10" t="s">
        <v>7</v>
      </c>
      <c r="FIF10" t="s">
        <v>7</v>
      </c>
      <c r="FIG10" t="s">
        <v>7</v>
      </c>
      <c r="FIH10" t="s">
        <v>7</v>
      </c>
      <c r="FII10" t="s">
        <v>7</v>
      </c>
      <c r="FIJ10" t="s">
        <v>7</v>
      </c>
      <c r="FIK10" t="s">
        <v>7</v>
      </c>
      <c r="FIL10" t="s">
        <v>7</v>
      </c>
      <c r="FIM10" t="s">
        <v>7</v>
      </c>
      <c r="FIN10" t="s">
        <v>7</v>
      </c>
      <c r="FIO10" t="s">
        <v>7</v>
      </c>
      <c r="FIP10" t="s">
        <v>7</v>
      </c>
      <c r="FIQ10" t="s">
        <v>7</v>
      </c>
      <c r="FIR10" t="s">
        <v>7</v>
      </c>
      <c r="FIS10" t="s">
        <v>7</v>
      </c>
      <c r="FIT10" t="s">
        <v>7</v>
      </c>
      <c r="FIU10" t="s">
        <v>7</v>
      </c>
      <c r="FIV10" t="s">
        <v>7</v>
      </c>
      <c r="FIW10" t="s">
        <v>7</v>
      </c>
      <c r="FIX10" t="s">
        <v>7</v>
      </c>
      <c r="FIY10" t="s">
        <v>7</v>
      </c>
      <c r="FIZ10" t="s">
        <v>7</v>
      </c>
      <c r="FJA10" t="s">
        <v>7</v>
      </c>
      <c r="FJB10" t="s">
        <v>7</v>
      </c>
      <c r="FJC10" t="s">
        <v>7</v>
      </c>
      <c r="FJD10" t="s">
        <v>7</v>
      </c>
      <c r="FJE10" t="s">
        <v>7</v>
      </c>
      <c r="FJF10" t="s">
        <v>7</v>
      </c>
      <c r="FJG10" t="s">
        <v>7</v>
      </c>
      <c r="FJH10" t="s">
        <v>7</v>
      </c>
      <c r="FJI10" t="s">
        <v>7</v>
      </c>
      <c r="FJJ10" t="s">
        <v>7</v>
      </c>
      <c r="FJK10" t="s">
        <v>7</v>
      </c>
      <c r="FJL10" t="s">
        <v>7</v>
      </c>
      <c r="FJM10" t="s">
        <v>7</v>
      </c>
      <c r="FJN10" t="s">
        <v>7</v>
      </c>
      <c r="FJO10" t="s">
        <v>7</v>
      </c>
      <c r="FJP10" t="s">
        <v>7</v>
      </c>
      <c r="FJQ10" t="s">
        <v>7</v>
      </c>
      <c r="FJR10" t="s">
        <v>7</v>
      </c>
      <c r="FJS10" t="s">
        <v>7</v>
      </c>
      <c r="FJT10" t="s">
        <v>7</v>
      </c>
      <c r="FJU10" t="s">
        <v>7</v>
      </c>
      <c r="FJV10" t="s">
        <v>7</v>
      </c>
      <c r="FJW10" t="s">
        <v>7</v>
      </c>
      <c r="FJX10" t="s">
        <v>7</v>
      </c>
      <c r="FJY10" t="s">
        <v>7</v>
      </c>
      <c r="FJZ10" t="s">
        <v>7</v>
      </c>
      <c r="FKA10" t="s">
        <v>7</v>
      </c>
      <c r="FKB10" t="s">
        <v>7</v>
      </c>
      <c r="FKC10" t="s">
        <v>7</v>
      </c>
      <c r="FKD10" t="s">
        <v>7</v>
      </c>
      <c r="FKE10" t="s">
        <v>7</v>
      </c>
      <c r="FKF10" t="s">
        <v>7</v>
      </c>
      <c r="FKG10" t="s">
        <v>7</v>
      </c>
      <c r="FKH10" t="s">
        <v>7</v>
      </c>
      <c r="FKI10" t="s">
        <v>7</v>
      </c>
      <c r="FKJ10" t="s">
        <v>7</v>
      </c>
      <c r="FKK10" t="s">
        <v>7</v>
      </c>
      <c r="FKL10" t="s">
        <v>7</v>
      </c>
      <c r="FKM10" t="s">
        <v>7</v>
      </c>
      <c r="FKN10" t="s">
        <v>7</v>
      </c>
      <c r="FKO10" t="s">
        <v>7</v>
      </c>
      <c r="FKP10" t="s">
        <v>7</v>
      </c>
      <c r="FKQ10" t="s">
        <v>7</v>
      </c>
      <c r="FKR10" t="s">
        <v>7</v>
      </c>
      <c r="FKS10" t="s">
        <v>7</v>
      </c>
      <c r="FKT10" t="s">
        <v>7</v>
      </c>
      <c r="FKU10" t="s">
        <v>7</v>
      </c>
      <c r="FKV10" t="s">
        <v>7</v>
      </c>
      <c r="FKW10" t="s">
        <v>7</v>
      </c>
      <c r="FKX10" t="s">
        <v>7</v>
      </c>
      <c r="FKY10" t="s">
        <v>7</v>
      </c>
      <c r="FKZ10" t="s">
        <v>7</v>
      </c>
      <c r="FLA10" t="s">
        <v>7</v>
      </c>
      <c r="FLB10" t="s">
        <v>7</v>
      </c>
      <c r="FLC10" t="s">
        <v>7</v>
      </c>
      <c r="FLD10" t="s">
        <v>7</v>
      </c>
      <c r="FLE10" t="s">
        <v>7</v>
      </c>
      <c r="FLF10" t="s">
        <v>7</v>
      </c>
      <c r="FLG10" t="s">
        <v>7</v>
      </c>
      <c r="FLH10" t="s">
        <v>7</v>
      </c>
      <c r="FLI10" t="s">
        <v>7</v>
      </c>
      <c r="FLJ10" t="s">
        <v>7</v>
      </c>
      <c r="FLK10" t="s">
        <v>7</v>
      </c>
      <c r="FLL10" t="s">
        <v>7</v>
      </c>
      <c r="FLM10" t="s">
        <v>7</v>
      </c>
      <c r="FLN10" t="s">
        <v>7</v>
      </c>
      <c r="FLO10" t="s">
        <v>7</v>
      </c>
      <c r="FLP10" t="s">
        <v>7</v>
      </c>
      <c r="FLQ10" t="s">
        <v>7</v>
      </c>
      <c r="FLR10" t="s">
        <v>7</v>
      </c>
      <c r="FLS10" t="s">
        <v>7</v>
      </c>
      <c r="FLT10" t="s">
        <v>7</v>
      </c>
      <c r="FLU10" t="s">
        <v>7</v>
      </c>
      <c r="FLV10" t="s">
        <v>7</v>
      </c>
      <c r="FLW10" t="s">
        <v>7</v>
      </c>
      <c r="FLX10" t="s">
        <v>7</v>
      </c>
      <c r="FLY10" t="s">
        <v>7</v>
      </c>
      <c r="FLZ10" t="s">
        <v>7</v>
      </c>
      <c r="FMA10" t="s">
        <v>7</v>
      </c>
      <c r="FMB10" t="s">
        <v>7</v>
      </c>
      <c r="FMC10" t="s">
        <v>7</v>
      </c>
      <c r="FMD10" t="s">
        <v>7</v>
      </c>
      <c r="FME10" t="s">
        <v>7</v>
      </c>
      <c r="FMF10" t="s">
        <v>7</v>
      </c>
      <c r="FMG10" t="s">
        <v>7</v>
      </c>
      <c r="FMH10" t="s">
        <v>7</v>
      </c>
      <c r="FMI10" t="s">
        <v>7</v>
      </c>
      <c r="FMJ10" t="s">
        <v>7</v>
      </c>
      <c r="FMK10" t="s">
        <v>7</v>
      </c>
      <c r="FML10" t="s">
        <v>7</v>
      </c>
      <c r="FMM10" t="s">
        <v>7</v>
      </c>
      <c r="FMN10" t="s">
        <v>7</v>
      </c>
      <c r="FMO10" t="s">
        <v>7</v>
      </c>
      <c r="FMP10" t="s">
        <v>7</v>
      </c>
      <c r="FMQ10" t="s">
        <v>7</v>
      </c>
      <c r="FMR10" t="s">
        <v>7</v>
      </c>
      <c r="FMS10" t="s">
        <v>7</v>
      </c>
      <c r="FMT10" t="s">
        <v>7</v>
      </c>
      <c r="FMU10" t="s">
        <v>7</v>
      </c>
      <c r="FMV10" t="s">
        <v>7</v>
      </c>
      <c r="FMW10" t="s">
        <v>7</v>
      </c>
      <c r="FMX10" t="s">
        <v>7</v>
      </c>
      <c r="FMY10" t="s">
        <v>7</v>
      </c>
      <c r="FMZ10" t="s">
        <v>7</v>
      </c>
      <c r="FNA10" t="s">
        <v>7</v>
      </c>
      <c r="FNB10" t="s">
        <v>7</v>
      </c>
      <c r="FNC10" t="s">
        <v>7</v>
      </c>
      <c r="FND10" t="s">
        <v>7</v>
      </c>
      <c r="FNE10" t="s">
        <v>7</v>
      </c>
      <c r="FNF10" t="s">
        <v>7</v>
      </c>
      <c r="FNG10" t="s">
        <v>7</v>
      </c>
      <c r="FNH10" t="s">
        <v>7</v>
      </c>
      <c r="FNI10" t="s">
        <v>7</v>
      </c>
      <c r="FNJ10" t="s">
        <v>7</v>
      </c>
      <c r="FNK10" t="s">
        <v>7</v>
      </c>
      <c r="FNL10" t="s">
        <v>7</v>
      </c>
      <c r="FNM10" t="s">
        <v>7</v>
      </c>
      <c r="FNN10" t="s">
        <v>7</v>
      </c>
      <c r="FNO10" t="s">
        <v>7</v>
      </c>
      <c r="FNP10" t="s">
        <v>7</v>
      </c>
      <c r="FNQ10" t="s">
        <v>7</v>
      </c>
      <c r="FNR10" t="s">
        <v>7</v>
      </c>
      <c r="FNS10" t="s">
        <v>7</v>
      </c>
      <c r="FNT10" t="s">
        <v>7</v>
      </c>
      <c r="FNU10" t="s">
        <v>7</v>
      </c>
      <c r="FNV10" t="s">
        <v>7</v>
      </c>
      <c r="FNW10" t="s">
        <v>7</v>
      </c>
      <c r="FNX10" t="s">
        <v>7</v>
      </c>
      <c r="FNY10" t="s">
        <v>7</v>
      </c>
      <c r="FNZ10" t="s">
        <v>7</v>
      </c>
      <c r="FOA10" t="s">
        <v>7</v>
      </c>
      <c r="FOB10" t="s">
        <v>7</v>
      </c>
      <c r="FOC10" t="s">
        <v>7</v>
      </c>
      <c r="FOD10" t="s">
        <v>7</v>
      </c>
      <c r="FOE10" t="s">
        <v>7</v>
      </c>
      <c r="FOF10" t="s">
        <v>7</v>
      </c>
      <c r="FOG10" t="s">
        <v>7</v>
      </c>
      <c r="FOH10" t="s">
        <v>7</v>
      </c>
      <c r="FOI10" t="s">
        <v>7</v>
      </c>
      <c r="FOJ10" t="s">
        <v>7</v>
      </c>
      <c r="FOK10" t="s">
        <v>7</v>
      </c>
      <c r="FOL10" t="s">
        <v>7</v>
      </c>
      <c r="FOM10" t="s">
        <v>7</v>
      </c>
      <c r="FON10" t="s">
        <v>7</v>
      </c>
      <c r="FOO10" t="s">
        <v>7</v>
      </c>
      <c r="FOP10" t="s">
        <v>7</v>
      </c>
      <c r="FOQ10" t="s">
        <v>7</v>
      </c>
      <c r="FOR10" t="s">
        <v>7</v>
      </c>
      <c r="FOS10" t="s">
        <v>7</v>
      </c>
      <c r="FOT10" t="s">
        <v>7</v>
      </c>
      <c r="FOU10" t="s">
        <v>7</v>
      </c>
      <c r="FOV10" t="s">
        <v>7</v>
      </c>
      <c r="FOW10" t="s">
        <v>7</v>
      </c>
      <c r="FOX10" t="s">
        <v>7</v>
      </c>
      <c r="FOY10" t="s">
        <v>7</v>
      </c>
      <c r="FOZ10" t="s">
        <v>7</v>
      </c>
      <c r="FPA10" t="s">
        <v>7</v>
      </c>
      <c r="FPB10" t="s">
        <v>7</v>
      </c>
      <c r="FPC10" t="s">
        <v>7</v>
      </c>
      <c r="FPD10" t="s">
        <v>7</v>
      </c>
      <c r="FPE10" t="s">
        <v>7</v>
      </c>
      <c r="FPF10" t="s">
        <v>7</v>
      </c>
      <c r="FPG10" t="s">
        <v>7</v>
      </c>
      <c r="FPH10" t="s">
        <v>7</v>
      </c>
      <c r="FPI10" t="s">
        <v>7</v>
      </c>
      <c r="FPJ10" t="s">
        <v>7</v>
      </c>
      <c r="FPK10" t="s">
        <v>7</v>
      </c>
      <c r="FPL10" t="s">
        <v>7</v>
      </c>
      <c r="FPM10" t="s">
        <v>7</v>
      </c>
      <c r="FPN10" t="s">
        <v>7</v>
      </c>
      <c r="FPO10" t="s">
        <v>7</v>
      </c>
      <c r="FPP10" t="s">
        <v>7</v>
      </c>
      <c r="FPQ10" t="s">
        <v>7</v>
      </c>
      <c r="FPR10" t="s">
        <v>7</v>
      </c>
      <c r="FPS10" t="s">
        <v>7</v>
      </c>
      <c r="FPT10" t="s">
        <v>7</v>
      </c>
      <c r="FPU10" t="s">
        <v>7</v>
      </c>
      <c r="FPV10" t="s">
        <v>7</v>
      </c>
      <c r="FPW10" t="s">
        <v>7</v>
      </c>
      <c r="FPX10" t="s">
        <v>7</v>
      </c>
      <c r="FPY10" t="s">
        <v>7</v>
      </c>
      <c r="FPZ10" t="s">
        <v>7</v>
      </c>
      <c r="FQA10" t="s">
        <v>7</v>
      </c>
      <c r="FQB10" t="s">
        <v>7</v>
      </c>
      <c r="FQC10" t="s">
        <v>7</v>
      </c>
      <c r="FQD10" t="s">
        <v>7</v>
      </c>
      <c r="FQE10" t="s">
        <v>7</v>
      </c>
      <c r="FQF10" t="s">
        <v>7</v>
      </c>
      <c r="FQG10" t="s">
        <v>7</v>
      </c>
      <c r="FQH10" t="s">
        <v>7</v>
      </c>
      <c r="FQI10" t="s">
        <v>7</v>
      </c>
      <c r="FQJ10" t="s">
        <v>7</v>
      </c>
      <c r="FQK10" t="s">
        <v>7</v>
      </c>
      <c r="FQL10" t="s">
        <v>7</v>
      </c>
      <c r="FQM10" t="s">
        <v>7</v>
      </c>
      <c r="FQN10" t="s">
        <v>7</v>
      </c>
      <c r="FQO10" t="s">
        <v>7</v>
      </c>
      <c r="FQP10" t="s">
        <v>7</v>
      </c>
      <c r="FQQ10" t="s">
        <v>7</v>
      </c>
      <c r="FQR10" t="s">
        <v>7</v>
      </c>
      <c r="FQS10" t="s">
        <v>7</v>
      </c>
      <c r="FQT10" t="s">
        <v>7</v>
      </c>
      <c r="FQU10" t="s">
        <v>7</v>
      </c>
      <c r="FQV10" t="s">
        <v>7</v>
      </c>
      <c r="FQW10" t="s">
        <v>7</v>
      </c>
      <c r="FQX10" t="s">
        <v>7</v>
      </c>
      <c r="FQY10" t="s">
        <v>7</v>
      </c>
      <c r="FQZ10" t="s">
        <v>7</v>
      </c>
      <c r="FRA10" t="s">
        <v>7</v>
      </c>
      <c r="FRB10" t="s">
        <v>7</v>
      </c>
      <c r="FRC10" t="s">
        <v>7</v>
      </c>
      <c r="FRD10" t="s">
        <v>7</v>
      </c>
      <c r="FRE10" t="s">
        <v>7</v>
      </c>
      <c r="FRF10" t="s">
        <v>7</v>
      </c>
      <c r="FRG10" t="s">
        <v>7</v>
      </c>
      <c r="FRH10" t="s">
        <v>7</v>
      </c>
      <c r="FRI10" t="s">
        <v>7</v>
      </c>
      <c r="FRJ10" t="s">
        <v>7</v>
      </c>
      <c r="FRK10" t="s">
        <v>7</v>
      </c>
      <c r="FRL10" t="s">
        <v>7</v>
      </c>
      <c r="FRM10" t="s">
        <v>7</v>
      </c>
      <c r="FRN10" t="s">
        <v>7</v>
      </c>
      <c r="FRO10" t="s">
        <v>7</v>
      </c>
      <c r="FRP10" t="s">
        <v>7</v>
      </c>
      <c r="FRQ10" t="s">
        <v>7</v>
      </c>
      <c r="FRR10" t="s">
        <v>7</v>
      </c>
      <c r="FRS10" t="s">
        <v>7</v>
      </c>
      <c r="FRT10" t="s">
        <v>7</v>
      </c>
      <c r="FRU10" t="s">
        <v>7</v>
      </c>
      <c r="FRV10" t="s">
        <v>7</v>
      </c>
      <c r="FRW10" t="s">
        <v>7</v>
      </c>
      <c r="FRX10" t="s">
        <v>7</v>
      </c>
      <c r="FRY10" t="s">
        <v>7</v>
      </c>
      <c r="FRZ10" t="s">
        <v>7</v>
      </c>
      <c r="FSA10" t="s">
        <v>7</v>
      </c>
      <c r="FSB10" t="s">
        <v>7</v>
      </c>
      <c r="FSC10" t="s">
        <v>7</v>
      </c>
      <c r="FSD10" t="s">
        <v>7</v>
      </c>
      <c r="FSE10" t="s">
        <v>7</v>
      </c>
      <c r="FSF10" t="s">
        <v>7</v>
      </c>
      <c r="FSG10" t="s">
        <v>7</v>
      </c>
      <c r="FSH10" t="s">
        <v>7</v>
      </c>
      <c r="FSI10" t="s">
        <v>7</v>
      </c>
      <c r="FSJ10" t="s">
        <v>7</v>
      </c>
      <c r="FSK10" t="s">
        <v>7</v>
      </c>
      <c r="FSL10" t="s">
        <v>7</v>
      </c>
      <c r="FSM10" t="s">
        <v>7</v>
      </c>
      <c r="FSN10" t="s">
        <v>7</v>
      </c>
      <c r="FSO10" t="s">
        <v>7</v>
      </c>
      <c r="FSP10" t="s">
        <v>7</v>
      </c>
      <c r="FSQ10" t="s">
        <v>7</v>
      </c>
      <c r="FSR10" t="s">
        <v>7</v>
      </c>
      <c r="FSS10" t="s">
        <v>7</v>
      </c>
      <c r="FST10" t="s">
        <v>7</v>
      </c>
      <c r="FSU10" t="s">
        <v>7</v>
      </c>
      <c r="FSV10" t="s">
        <v>7</v>
      </c>
      <c r="FSW10" t="s">
        <v>7</v>
      </c>
      <c r="FSX10" t="s">
        <v>7</v>
      </c>
      <c r="FSY10" t="s">
        <v>7</v>
      </c>
      <c r="FSZ10" t="s">
        <v>7</v>
      </c>
      <c r="FTA10" t="s">
        <v>7</v>
      </c>
      <c r="FTB10" t="s">
        <v>7</v>
      </c>
      <c r="FTC10" t="s">
        <v>7</v>
      </c>
      <c r="FTD10" t="s">
        <v>7</v>
      </c>
      <c r="FTE10" t="s">
        <v>7</v>
      </c>
      <c r="FTF10" t="s">
        <v>7</v>
      </c>
      <c r="FTG10" t="s">
        <v>7</v>
      </c>
      <c r="FTH10" t="s">
        <v>7</v>
      </c>
      <c r="FTI10" t="s">
        <v>7</v>
      </c>
      <c r="FTJ10" t="s">
        <v>7</v>
      </c>
      <c r="FTK10" t="s">
        <v>7</v>
      </c>
      <c r="FTL10" t="s">
        <v>7</v>
      </c>
      <c r="FTM10" t="s">
        <v>7</v>
      </c>
      <c r="FTN10" t="s">
        <v>7</v>
      </c>
      <c r="FTO10" t="s">
        <v>7</v>
      </c>
      <c r="FTP10" t="s">
        <v>7</v>
      </c>
      <c r="FTQ10" t="s">
        <v>7</v>
      </c>
      <c r="FTR10" t="s">
        <v>7</v>
      </c>
      <c r="FTS10" t="s">
        <v>7</v>
      </c>
      <c r="FTT10" t="s">
        <v>7</v>
      </c>
      <c r="FTU10" t="s">
        <v>7</v>
      </c>
      <c r="FTV10" t="s">
        <v>7</v>
      </c>
      <c r="FTW10" t="s">
        <v>7</v>
      </c>
      <c r="FTX10" t="s">
        <v>7</v>
      </c>
      <c r="FTY10" t="s">
        <v>7</v>
      </c>
      <c r="FTZ10" t="s">
        <v>7</v>
      </c>
      <c r="FUA10" t="s">
        <v>7</v>
      </c>
      <c r="FUB10" t="s">
        <v>7</v>
      </c>
      <c r="FUC10" t="s">
        <v>7</v>
      </c>
      <c r="FUD10" t="s">
        <v>7</v>
      </c>
      <c r="FUE10" t="s">
        <v>7</v>
      </c>
      <c r="FUF10" t="s">
        <v>7</v>
      </c>
      <c r="FUG10" t="s">
        <v>7</v>
      </c>
      <c r="FUH10" t="s">
        <v>7</v>
      </c>
      <c r="FUI10" t="s">
        <v>7</v>
      </c>
      <c r="FUJ10" t="s">
        <v>7</v>
      </c>
      <c r="FUK10" t="s">
        <v>7</v>
      </c>
      <c r="FUL10" t="s">
        <v>7</v>
      </c>
      <c r="FUM10" t="s">
        <v>7</v>
      </c>
      <c r="FUN10" t="s">
        <v>7</v>
      </c>
      <c r="FUO10" t="s">
        <v>7</v>
      </c>
      <c r="FUP10" t="s">
        <v>7</v>
      </c>
      <c r="FUQ10" t="s">
        <v>7</v>
      </c>
      <c r="FUR10" t="s">
        <v>7</v>
      </c>
      <c r="FUS10" t="s">
        <v>7</v>
      </c>
      <c r="FUT10" t="s">
        <v>7</v>
      </c>
      <c r="FUU10" t="s">
        <v>7</v>
      </c>
      <c r="FUV10" t="s">
        <v>7</v>
      </c>
      <c r="FUW10" t="s">
        <v>7</v>
      </c>
      <c r="FUX10" t="s">
        <v>7</v>
      </c>
      <c r="FUY10" t="s">
        <v>7</v>
      </c>
      <c r="FUZ10" t="s">
        <v>7</v>
      </c>
      <c r="FVA10" t="s">
        <v>7</v>
      </c>
      <c r="FVB10" t="s">
        <v>7</v>
      </c>
      <c r="FVC10" t="s">
        <v>7</v>
      </c>
      <c r="FVD10" t="s">
        <v>7</v>
      </c>
      <c r="FVE10" t="s">
        <v>7</v>
      </c>
      <c r="FVF10" t="s">
        <v>7</v>
      </c>
      <c r="FVG10" t="s">
        <v>7</v>
      </c>
      <c r="FVH10" t="s">
        <v>7</v>
      </c>
      <c r="FVI10" t="s">
        <v>7</v>
      </c>
      <c r="FVJ10" t="s">
        <v>7</v>
      </c>
      <c r="FVK10" t="s">
        <v>7</v>
      </c>
      <c r="FVL10" t="s">
        <v>7</v>
      </c>
      <c r="FVM10" t="s">
        <v>7</v>
      </c>
      <c r="FVN10" t="s">
        <v>7</v>
      </c>
      <c r="FVO10" t="s">
        <v>7</v>
      </c>
      <c r="FVP10" t="s">
        <v>7</v>
      </c>
      <c r="FVQ10" t="s">
        <v>7</v>
      </c>
      <c r="FVR10" t="s">
        <v>7</v>
      </c>
      <c r="FVS10" t="s">
        <v>7</v>
      </c>
      <c r="FVT10" t="s">
        <v>7</v>
      </c>
      <c r="FVU10" t="s">
        <v>7</v>
      </c>
      <c r="FVV10" t="s">
        <v>7</v>
      </c>
      <c r="FVW10" t="s">
        <v>7</v>
      </c>
      <c r="FVX10" t="s">
        <v>7</v>
      </c>
      <c r="FVY10" t="s">
        <v>7</v>
      </c>
      <c r="FVZ10" t="s">
        <v>7</v>
      </c>
      <c r="FWA10" t="s">
        <v>7</v>
      </c>
      <c r="FWB10" t="s">
        <v>7</v>
      </c>
      <c r="FWC10" t="s">
        <v>7</v>
      </c>
      <c r="FWD10" t="s">
        <v>7</v>
      </c>
      <c r="FWE10" t="s">
        <v>7</v>
      </c>
      <c r="FWF10" t="s">
        <v>7</v>
      </c>
      <c r="FWG10" t="s">
        <v>7</v>
      </c>
      <c r="FWH10" t="s">
        <v>7</v>
      </c>
      <c r="FWI10" t="s">
        <v>7</v>
      </c>
      <c r="FWJ10" t="s">
        <v>7</v>
      </c>
      <c r="FWK10" t="s">
        <v>7</v>
      </c>
      <c r="FWL10" t="s">
        <v>7</v>
      </c>
      <c r="FWM10" t="s">
        <v>7</v>
      </c>
      <c r="FWN10" t="s">
        <v>7</v>
      </c>
      <c r="FWO10" t="s">
        <v>7</v>
      </c>
      <c r="FWP10" t="s">
        <v>7</v>
      </c>
      <c r="FWQ10" t="s">
        <v>7</v>
      </c>
      <c r="FWR10" t="s">
        <v>7</v>
      </c>
      <c r="FWS10" t="s">
        <v>7</v>
      </c>
      <c r="FWT10" t="s">
        <v>7</v>
      </c>
      <c r="FWU10" t="s">
        <v>7</v>
      </c>
      <c r="FWV10" t="s">
        <v>7</v>
      </c>
      <c r="FWW10" t="s">
        <v>7</v>
      </c>
      <c r="FWX10" t="s">
        <v>7</v>
      </c>
      <c r="FWY10" t="s">
        <v>7</v>
      </c>
      <c r="FWZ10" t="s">
        <v>7</v>
      </c>
      <c r="FXA10" t="s">
        <v>7</v>
      </c>
      <c r="FXB10" t="s">
        <v>7</v>
      </c>
      <c r="FXC10" t="s">
        <v>7</v>
      </c>
      <c r="FXD10" t="s">
        <v>7</v>
      </c>
      <c r="FXE10" t="s">
        <v>7</v>
      </c>
      <c r="FXF10" t="s">
        <v>7</v>
      </c>
      <c r="FXG10" t="s">
        <v>7</v>
      </c>
      <c r="FXH10" t="s">
        <v>7</v>
      </c>
      <c r="FXI10" t="s">
        <v>7</v>
      </c>
      <c r="FXJ10" t="s">
        <v>7</v>
      </c>
      <c r="FXK10" t="s">
        <v>7</v>
      </c>
      <c r="FXL10" t="s">
        <v>7</v>
      </c>
      <c r="FXM10" t="s">
        <v>7</v>
      </c>
      <c r="FXN10" t="s">
        <v>7</v>
      </c>
      <c r="FXO10" t="s">
        <v>7</v>
      </c>
      <c r="FXP10" t="s">
        <v>7</v>
      </c>
      <c r="FXQ10" t="s">
        <v>7</v>
      </c>
      <c r="FXR10" t="s">
        <v>7</v>
      </c>
      <c r="FXS10" t="s">
        <v>7</v>
      </c>
      <c r="FXT10" t="s">
        <v>7</v>
      </c>
      <c r="FXU10" t="s">
        <v>7</v>
      </c>
      <c r="FXV10" t="s">
        <v>7</v>
      </c>
      <c r="FXW10" t="s">
        <v>7</v>
      </c>
      <c r="FXX10" t="s">
        <v>7</v>
      </c>
      <c r="FXY10" t="s">
        <v>7</v>
      </c>
      <c r="FXZ10" t="s">
        <v>7</v>
      </c>
      <c r="FYA10" t="s">
        <v>7</v>
      </c>
      <c r="FYB10" t="s">
        <v>7</v>
      </c>
      <c r="FYC10" t="s">
        <v>7</v>
      </c>
      <c r="FYD10" t="s">
        <v>7</v>
      </c>
      <c r="FYE10" t="s">
        <v>7</v>
      </c>
      <c r="FYF10" t="s">
        <v>7</v>
      </c>
      <c r="FYG10" t="s">
        <v>7</v>
      </c>
      <c r="FYH10" t="s">
        <v>7</v>
      </c>
      <c r="FYI10" t="s">
        <v>7</v>
      </c>
      <c r="FYJ10" t="s">
        <v>7</v>
      </c>
      <c r="FYK10" t="s">
        <v>7</v>
      </c>
      <c r="FYL10" t="s">
        <v>7</v>
      </c>
      <c r="FYM10" t="s">
        <v>7</v>
      </c>
      <c r="FYN10" t="s">
        <v>7</v>
      </c>
      <c r="FYO10" t="s">
        <v>7</v>
      </c>
      <c r="FYP10" t="s">
        <v>7</v>
      </c>
      <c r="FYQ10" t="s">
        <v>7</v>
      </c>
      <c r="FYR10" t="s">
        <v>7</v>
      </c>
      <c r="FYS10" t="s">
        <v>7</v>
      </c>
      <c r="FYT10" t="s">
        <v>7</v>
      </c>
      <c r="FYU10" t="s">
        <v>7</v>
      </c>
      <c r="FYV10" t="s">
        <v>7</v>
      </c>
      <c r="FYW10" t="s">
        <v>7</v>
      </c>
      <c r="FYX10" t="s">
        <v>7</v>
      </c>
      <c r="FYY10" t="s">
        <v>7</v>
      </c>
      <c r="FYZ10" t="s">
        <v>7</v>
      </c>
      <c r="FZA10" t="s">
        <v>7</v>
      </c>
      <c r="FZB10" t="s">
        <v>7</v>
      </c>
      <c r="FZC10" t="s">
        <v>7</v>
      </c>
      <c r="FZD10" t="s">
        <v>7</v>
      </c>
      <c r="FZE10" t="s">
        <v>7</v>
      </c>
      <c r="FZF10" t="s">
        <v>7</v>
      </c>
      <c r="FZG10" t="s">
        <v>7</v>
      </c>
      <c r="FZH10" t="s">
        <v>7</v>
      </c>
      <c r="FZI10" t="s">
        <v>7</v>
      </c>
      <c r="FZJ10" t="s">
        <v>7</v>
      </c>
      <c r="FZK10" t="s">
        <v>7</v>
      </c>
      <c r="FZL10" t="s">
        <v>7</v>
      </c>
      <c r="FZM10" t="s">
        <v>7</v>
      </c>
      <c r="FZN10" t="s">
        <v>7</v>
      </c>
      <c r="FZO10" t="s">
        <v>7</v>
      </c>
      <c r="FZP10" t="s">
        <v>7</v>
      </c>
      <c r="FZQ10" t="s">
        <v>7</v>
      </c>
      <c r="FZR10" t="s">
        <v>7</v>
      </c>
      <c r="FZS10" t="s">
        <v>7</v>
      </c>
      <c r="FZT10" t="s">
        <v>7</v>
      </c>
      <c r="FZU10" t="s">
        <v>7</v>
      </c>
      <c r="FZV10" t="s">
        <v>7</v>
      </c>
      <c r="FZW10" t="s">
        <v>7</v>
      </c>
      <c r="FZX10" t="s">
        <v>7</v>
      </c>
      <c r="FZY10" t="s">
        <v>7</v>
      </c>
      <c r="FZZ10" t="s">
        <v>7</v>
      </c>
      <c r="GAA10" t="s">
        <v>7</v>
      </c>
      <c r="GAB10" t="s">
        <v>7</v>
      </c>
      <c r="GAC10" t="s">
        <v>7</v>
      </c>
      <c r="GAD10" t="s">
        <v>7</v>
      </c>
      <c r="GAE10" t="s">
        <v>7</v>
      </c>
      <c r="GAF10" t="s">
        <v>7</v>
      </c>
      <c r="GAG10" t="s">
        <v>7</v>
      </c>
      <c r="GAH10" t="s">
        <v>7</v>
      </c>
      <c r="GAI10" t="s">
        <v>7</v>
      </c>
      <c r="GAJ10" t="s">
        <v>7</v>
      </c>
      <c r="GAK10" t="s">
        <v>7</v>
      </c>
      <c r="GAL10" t="s">
        <v>7</v>
      </c>
      <c r="GAM10" t="s">
        <v>7</v>
      </c>
      <c r="GAN10" t="s">
        <v>7</v>
      </c>
      <c r="GAO10" t="s">
        <v>7</v>
      </c>
      <c r="GAP10" t="s">
        <v>7</v>
      </c>
      <c r="GAQ10" t="s">
        <v>7</v>
      </c>
      <c r="GAR10" t="s">
        <v>7</v>
      </c>
      <c r="GAS10" t="s">
        <v>7</v>
      </c>
      <c r="GAT10" t="s">
        <v>7</v>
      </c>
      <c r="GAU10" t="s">
        <v>7</v>
      </c>
      <c r="GAV10" t="s">
        <v>7</v>
      </c>
      <c r="GAW10" t="s">
        <v>7</v>
      </c>
      <c r="GAX10" t="s">
        <v>7</v>
      </c>
      <c r="GAY10" t="s">
        <v>7</v>
      </c>
      <c r="GAZ10" t="s">
        <v>7</v>
      </c>
      <c r="GBA10" t="s">
        <v>7</v>
      </c>
      <c r="GBB10" t="s">
        <v>7</v>
      </c>
      <c r="GBC10" t="s">
        <v>7</v>
      </c>
      <c r="GBD10" t="s">
        <v>7</v>
      </c>
      <c r="GBE10" t="s">
        <v>7</v>
      </c>
      <c r="GBF10" t="s">
        <v>7</v>
      </c>
      <c r="GBG10" t="s">
        <v>7</v>
      </c>
      <c r="GBH10" t="s">
        <v>7</v>
      </c>
      <c r="GBI10" t="s">
        <v>7</v>
      </c>
      <c r="GBJ10" t="s">
        <v>7</v>
      </c>
      <c r="GBK10" t="s">
        <v>7</v>
      </c>
      <c r="GBL10" t="s">
        <v>7</v>
      </c>
      <c r="GBM10" t="s">
        <v>7</v>
      </c>
      <c r="GBN10" t="s">
        <v>7</v>
      </c>
      <c r="GBO10" t="s">
        <v>7</v>
      </c>
      <c r="GBP10" t="s">
        <v>7</v>
      </c>
      <c r="GBQ10" t="s">
        <v>7</v>
      </c>
      <c r="GBR10" t="s">
        <v>7</v>
      </c>
      <c r="GBS10" t="s">
        <v>7</v>
      </c>
      <c r="GBT10" t="s">
        <v>7</v>
      </c>
      <c r="GBU10" t="s">
        <v>7</v>
      </c>
      <c r="GBV10" t="s">
        <v>7</v>
      </c>
      <c r="GBW10" t="s">
        <v>7</v>
      </c>
      <c r="GBX10" t="s">
        <v>7</v>
      </c>
      <c r="GBY10" t="s">
        <v>7</v>
      </c>
      <c r="GBZ10" t="s">
        <v>7</v>
      </c>
      <c r="GCA10" t="s">
        <v>7</v>
      </c>
      <c r="GCB10" t="s">
        <v>7</v>
      </c>
      <c r="GCC10" t="s">
        <v>7</v>
      </c>
      <c r="GCD10" t="s">
        <v>7</v>
      </c>
      <c r="GCE10" t="s">
        <v>7</v>
      </c>
      <c r="GCF10" t="s">
        <v>7</v>
      </c>
      <c r="GCG10" t="s">
        <v>7</v>
      </c>
      <c r="GCH10" t="s">
        <v>7</v>
      </c>
      <c r="GCI10" t="s">
        <v>7</v>
      </c>
      <c r="GCJ10" t="s">
        <v>7</v>
      </c>
      <c r="GCK10" t="s">
        <v>7</v>
      </c>
      <c r="GCL10" t="s">
        <v>7</v>
      </c>
      <c r="GCM10" t="s">
        <v>7</v>
      </c>
      <c r="GCN10" t="s">
        <v>7</v>
      </c>
      <c r="GCO10" t="s">
        <v>7</v>
      </c>
      <c r="GCP10" t="s">
        <v>7</v>
      </c>
      <c r="GCQ10" t="s">
        <v>7</v>
      </c>
      <c r="GCR10" t="s">
        <v>7</v>
      </c>
      <c r="GCS10" t="s">
        <v>7</v>
      </c>
      <c r="GCT10" t="s">
        <v>7</v>
      </c>
      <c r="GCU10" t="s">
        <v>7</v>
      </c>
      <c r="GCV10" t="s">
        <v>7</v>
      </c>
      <c r="GCW10" t="s">
        <v>7</v>
      </c>
      <c r="GCX10" t="s">
        <v>7</v>
      </c>
      <c r="GCY10" t="s">
        <v>7</v>
      </c>
      <c r="GCZ10" t="s">
        <v>7</v>
      </c>
      <c r="GDA10" t="s">
        <v>7</v>
      </c>
      <c r="GDB10" t="s">
        <v>7</v>
      </c>
      <c r="GDC10" t="s">
        <v>7</v>
      </c>
      <c r="GDD10" t="s">
        <v>7</v>
      </c>
      <c r="GDE10" t="s">
        <v>7</v>
      </c>
      <c r="GDF10" t="s">
        <v>7</v>
      </c>
      <c r="GDG10" t="s">
        <v>7</v>
      </c>
      <c r="GDH10" t="s">
        <v>7</v>
      </c>
      <c r="GDI10" t="s">
        <v>7</v>
      </c>
      <c r="GDJ10" t="s">
        <v>7</v>
      </c>
      <c r="GDK10" t="s">
        <v>7</v>
      </c>
      <c r="GDL10" t="s">
        <v>7</v>
      </c>
      <c r="GDM10" t="s">
        <v>7</v>
      </c>
      <c r="GDN10" t="s">
        <v>7</v>
      </c>
      <c r="GDO10" t="s">
        <v>7</v>
      </c>
      <c r="GDP10" t="s">
        <v>7</v>
      </c>
      <c r="GDQ10" t="s">
        <v>7</v>
      </c>
      <c r="GDR10" t="s">
        <v>7</v>
      </c>
      <c r="GDS10" t="s">
        <v>7</v>
      </c>
      <c r="GDT10" t="s">
        <v>7</v>
      </c>
      <c r="GDU10" t="s">
        <v>7</v>
      </c>
      <c r="GDV10" t="s">
        <v>7</v>
      </c>
      <c r="GDW10" t="s">
        <v>7</v>
      </c>
      <c r="GDX10" t="s">
        <v>7</v>
      </c>
      <c r="GDY10" t="s">
        <v>7</v>
      </c>
      <c r="GDZ10" t="s">
        <v>7</v>
      </c>
      <c r="GEA10" t="s">
        <v>7</v>
      </c>
      <c r="GEB10" t="s">
        <v>7</v>
      </c>
      <c r="GEC10" t="s">
        <v>7</v>
      </c>
      <c r="GED10" t="s">
        <v>7</v>
      </c>
      <c r="GEE10" t="s">
        <v>7</v>
      </c>
      <c r="GEF10" t="s">
        <v>7</v>
      </c>
      <c r="GEG10" t="s">
        <v>7</v>
      </c>
      <c r="GEH10" t="s">
        <v>7</v>
      </c>
      <c r="GEI10" t="s">
        <v>7</v>
      </c>
      <c r="GEJ10" t="s">
        <v>7</v>
      </c>
      <c r="GEK10" t="s">
        <v>7</v>
      </c>
      <c r="GEL10" t="s">
        <v>7</v>
      </c>
      <c r="GEM10" t="s">
        <v>7</v>
      </c>
      <c r="GEN10" t="s">
        <v>7</v>
      </c>
      <c r="GEO10" t="s">
        <v>7</v>
      </c>
      <c r="GEP10" t="s">
        <v>7</v>
      </c>
      <c r="GEQ10" t="s">
        <v>7</v>
      </c>
      <c r="GER10" t="s">
        <v>7</v>
      </c>
      <c r="GES10" t="s">
        <v>7</v>
      </c>
      <c r="GET10" t="s">
        <v>7</v>
      </c>
      <c r="GEU10" t="s">
        <v>7</v>
      </c>
      <c r="GEV10" t="s">
        <v>7</v>
      </c>
      <c r="GEW10" t="s">
        <v>7</v>
      </c>
      <c r="GEX10" t="s">
        <v>7</v>
      </c>
      <c r="GEY10" t="s">
        <v>7</v>
      </c>
      <c r="GEZ10" t="s">
        <v>7</v>
      </c>
      <c r="GFA10" t="s">
        <v>7</v>
      </c>
      <c r="GFB10" t="s">
        <v>7</v>
      </c>
      <c r="GFC10" t="s">
        <v>7</v>
      </c>
      <c r="GFD10" t="s">
        <v>7</v>
      </c>
      <c r="GFE10" t="s">
        <v>7</v>
      </c>
      <c r="GFF10" t="s">
        <v>7</v>
      </c>
      <c r="GFG10" t="s">
        <v>7</v>
      </c>
      <c r="GFH10" t="s">
        <v>7</v>
      </c>
      <c r="GFI10" t="s">
        <v>7</v>
      </c>
      <c r="GFJ10" t="s">
        <v>7</v>
      </c>
      <c r="GFK10" t="s">
        <v>7</v>
      </c>
      <c r="GFL10" t="s">
        <v>7</v>
      </c>
      <c r="GFM10" t="s">
        <v>7</v>
      </c>
      <c r="GFN10" t="s">
        <v>7</v>
      </c>
      <c r="GFO10" t="s">
        <v>7</v>
      </c>
      <c r="GFP10" t="s">
        <v>7</v>
      </c>
      <c r="GFQ10" t="s">
        <v>7</v>
      </c>
      <c r="GFR10" t="s">
        <v>7</v>
      </c>
      <c r="GFS10" t="s">
        <v>7</v>
      </c>
      <c r="GFT10" t="s">
        <v>7</v>
      </c>
      <c r="GFU10" t="s">
        <v>7</v>
      </c>
      <c r="GFV10" t="s">
        <v>7</v>
      </c>
      <c r="GFW10" t="s">
        <v>7</v>
      </c>
      <c r="GFX10" t="s">
        <v>7</v>
      </c>
      <c r="GFY10" t="s">
        <v>7</v>
      </c>
      <c r="GFZ10" t="s">
        <v>7</v>
      </c>
      <c r="GGA10" t="s">
        <v>7</v>
      </c>
      <c r="GGB10" t="s">
        <v>7</v>
      </c>
      <c r="GGC10" t="s">
        <v>7</v>
      </c>
      <c r="GGD10" t="s">
        <v>7</v>
      </c>
      <c r="GGE10" t="s">
        <v>7</v>
      </c>
      <c r="GGF10" t="s">
        <v>7</v>
      </c>
      <c r="GGG10" t="s">
        <v>7</v>
      </c>
      <c r="GGH10" t="s">
        <v>7</v>
      </c>
      <c r="GGI10" t="s">
        <v>7</v>
      </c>
      <c r="GGJ10" t="s">
        <v>7</v>
      </c>
      <c r="GGK10" t="s">
        <v>7</v>
      </c>
      <c r="GGL10" t="s">
        <v>7</v>
      </c>
      <c r="GGM10" t="s">
        <v>7</v>
      </c>
      <c r="GGN10" t="s">
        <v>7</v>
      </c>
      <c r="GGO10" t="s">
        <v>7</v>
      </c>
      <c r="GGP10" t="s">
        <v>7</v>
      </c>
      <c r="GGQ10" t="s">
        <v>7</v>
      </c>
      <c r="GGR10" t="s">
        <v>7</v>
      </c>
      <c r="GGS10" t="s">
        <v>7</v>
      </c>
      <c r="GGT10" t="s">
        <v>7</v>
      </c>
      <c r="GGU10" t="s">
        <v>7</v>
      </c>
      <c r="GGV10" t="s">
        <v>7</v>
      </c>
      <c r="GGW10" t="s">
        <v>7</v>
      </c>
      <c r="GGX10" t="s">
        <v>7</v>
      </c>
      <c r="GGY10" t="s">
        <v>7</v>
      </c>
      <c r="GGZ10" t="s">
        <v>7</v>
      </c>
      <c r="GHA10" t="s">
        <v>7</v>
      </c>
      <c r="GHB10" t="s">
        <v>7</v>
      </c>
      <c r="GHC10" t="s">
        <v>7</v>
      </c>
      <c r="GHD10" t="s">
        <v>7</v>
      </c>
      <c r="GHE10" t="s">
        <v>7</v>
      </c>
      <c r="GHF10" t="s">
        <v>7</v>
      </c>
      <c r="GHG10" t="s">
        <v>7</v>
      </c>
      <c r="GHH10" t="s">
        <v>7</v>
      </c>
      <c r="GHI10" t="s">
        <v>7</v>
      </c>
      <c r="GHJ10" t="s">
        <v>7</v>
      </c>
      <c r="GHK10" t="s">
        <v>7</v>
      </c>
      <c r="GHL10" t="s">
        <v>7</v>
      </c>
      <c r="GHM10" t="s">
        <v>7</v>
      </c>
      <c r="GHN10" t="s">
        <v>7</v>
      </c>
      <c r="GHO10" t="s">
        <v>7</v>
      </c>
      <c r="GHP10" t="s">
        <v>7</v>
      </c>
      <c r="GHQ10" t="s">
        <v>7</v>
      </c>
      <c r="GHR10" t="s">
        <v>7</v>
      </c>
      <c r="GHS10" t="s">
        <v>7</v>
      </c>
      <c r="GHT10" t="s">
        <v>7</v>
      </c>
      <c r="GHU10" t="s">
        <v>7</v>
      </c>
      <c r="GHV10" t="s">
        <v>7</v>
      </c>
      <c r="GHW10" t="s">
        <v>7</v>
      </c>
      <c r="GHX10" t="s">
        <v>7</v>
      </c>
      <c r="GHY10" t="s">
        <v>7</v>
      </c>
      <c r="GHZ10" t="s">
        <v>7</v>
      </c>
      <c r="GIA10" t="s">
        <v>7</v>
      </c>
      <c r="GIB10" t="s">
        <v>7</v>
      </c>
      <c r="GIC10" t="s">
        <v>7</v>
      </c>
      <c r="GID10" t="s">
        <v>7</v>
      </c>
      <c r="GIE10" t="s">
        <v>7</v>
      </c>
      <c r="GIF10" t="s">
        <v>7</v>
      </c>
      <c r="GIG10" t="s">
        <v>7</v>
      </c>
      <c r="GIH10" t="s">
        <v>7</v>
      </c>
      <c r="GII10" t="s">
        <v>7</v>
      </c>
      <c r="GIJ10" t="s">
        <v>7</v>
      </c>
      <c r="GIK10" t="s">
        <v>7</v>
      </c>
      <c r="GIL10" t="s">
        <v>7</v>
      </c>
      <c r="GIM10" t="s">
        <v>7</v>
      </c>
      <c r="GIN10" t="s">
        <v>7</v>
      </c>
      <c r="GIO10" t="s">
        <v>7</v>
      </c>
      <c r="GIP10" t="s">
        <v>7</v>
      </c>
      <c r="GIQ10" t="s">
        <v>7</v>
      </c>
      <c r="GIR10" t="s">
        <v>7</v>
      </c>
      <c r="GIS10" t="s">
        <v>7</v>
      </c>
      <c r="GIT10" t="s">
        <v>7</v>
      </c>
      <c r="GIU10" t="s">
        <v>7</v>
      </c>
      <c r="GIV10" t="s">
        <v>7</v>
      </c>
      <c r="GIW10" t="s">
        <v>7</v>
      </c>
      <c r="GIX10" t="s">
        <v>7</v>
      </c>
      <c r="GIY10" t="s">
        <v>7</v>
      </c>
      <c r="GIZ10" t="s">
        <v>7</v>
      </c>
      <c r="GJA10" t="s">
        <v>7</v>
      </c>
      <c r="GJB10" t="s">
        <v>7</v>
      </c>
      <c r="GJC10" t="s">
        <v>7</v>
      </c>
      <c r="GJD10" t="s">
        <v>7</v>
      </c>
      <c r="GJE10" t="s">
        <v>7</v>
      </c>
      <c r="GJF10" t="s">
        <v>7</v>
      </c>
      <c r="GJG10" t="s">
        <v>7</v>
      </c>
      <c r="GJH10" t="s">
        <v>7</v>
      </c>
      <c r="GJI10" t="s">
        <v>7</v>
      </c>
      <c r="GJJ10" t="s">
        <v>7</v>
      </c>
      <c r="GJK10" t="s">
        <v>7</v>
      </c>
      <c r="GJL10" t="s">
        <v>7</v>
      </c>
      <c r="GJM10" t="s">
        <v>7</v>
      </c>
      <c r="GJN10" t="s">
        <v>7</v>
      </c>
      <c r="GJO10" t="s">
        <v>7</v>
      </c>
      <c r="GJP10" t="s">
        <v>7</v>
      </c>
      <c r="GJQ10" t="s">
        <v>7</v>
      </c>
      <c r="GJR10" t="s">
        <v>7</v>
      </c>
      <c r="GJS10" t="s">
        <v>7</v>
      </c>
      <c r="GJT10" t="s">
        <v>7</v>
      </c>
      <c r="GJU10" t="s">
        <v>7</v>
      </c>
      <c r="GJV10" t="s">
        <v>7</v>
      </c>
      <c r="GJW10" t="s">
        <v>7</v>
      </c>
      <c r="GJX10" t="s">
        <v>7</v>
      </c>
      <c r="GJY10" t="s">
        <v>7</v>
      </c>
      <c r="GJZ10" t="s">
        <v>7</v>
      </c>
      <c r="GKA10" t="s">
        <v>7</v>
      </c>
      <c r="GKB10" t="s">
        <v>7</v>
      </c>
      <c r="GKC10" t="s">
        <v>7</v>
      </c>
      <c r="GKD10" t="s">
        <v>7</v>
      </c>
      <c r="GKE10" t="s">
        <v>7</v>
      </c>
      <c r="GKF10" t="s">
        <v>7</v>
      </c>
      <c r="GKG10" t="s">
        <v>7</v>
      </c>
      <c r="GKH10" t="s">
        <v>7</v>
      </c>
      <c r="GKI10" t="s">
        <v>7</v>
      </c>
      <c r="GKJ10" t="s">
        <v>7</v>
      </c>
      <c r="GKK10" t="s">
        <v>7</v>
      </c>
      <c r="GKL10" t="s">
        <v>7</v>
      </c>
      <c r="GKM10" t="s">
        <v>7</v>
      </c>
      <c r="GKN10" t="s">
        <v>7</v>
      </c>
      <c r="GKO10" t="s">
        <v>7</v>
      </c>
      <c r="GKP10" t="s">
        <v>7</v>
      </c>
      <c r="GKQ10" t="s">
        <v>7</v>
      </c>
      <c r="GKR10" t="s">
        <v>7</v>
      </c>
      <c r="GKS10" t="s">
        <v>7</v>
      </c>
      <c r="GKT10" t="s">
        <v>7</v>
      </c>
      <c r="GKU10" t="s">
        <v>7</v>
      </c>
      <c r="GKV10" t="s">
        <v>7</v>
      </c>
      <c r="GKW10" t="s">
        <v>7</v>
      </c>
      <c r="GKX10" t="s">
        <v>7</v>
      </c>
      <c r="GKY10" t="s">
        <v>7</v>
      </c>
      <c r="GKZ10" t="s">
        <v>7</v>
      </c>
      <c r="GLA10" t="s">
        <v>7</v>
      </c>
      <c r="GLB10" t="s">
        <v>7</v>
      </c>
      <c r="GLC10" t="s">
        <v>7</v>
      </c>
      <c r="GLD10" t="s">
        <v>7</v>
      </c>
      <c r="GLE10" t="s">
        <v>7</v>
      </c>
      <c r="GLF10" t="s">
        <v>7</v>
      </c>
      <c r="GLG10" t="s">
        <v>7</v>
      </c>
      <c r="GLH10" t="s">
        <v>7</v>
      </c>
      <c r="GLI10" t="s">
        <v>7</v>
      </c>
      <c r="GLJ10" t="s">
        <v>7</v>
      </c>
      <c r="GLK10" t="s">
        <v>7</v>
      </c>
      <c r="GLL10" t="s">
        <v>7</v>
      </c>
      <c r="GLM10" t="s">
        <v>7</v>
      </c>
      <c r="GLN10" t="s">
        <v>7</v>
      </c>
      <c r="GLO10" t="s">
        <v>7</v>
      </c>
      <c r="GLP10" t="s">
        <v>7</v>
      </c>
      <c r="GLQ10" t="s">
        <v>7</v>
      </c>
      <c r="GLR10" t="s">
        <v>7</v>
      </c>
      <c r="GLS10" t="s">
        <v>7</v>
      </c>
      <c r="GLT10" t="s">
        <v>7</v>
      </c>
      <c r="GLU10" t="s">
        <v>7</v>
      </c>
      <c r="GLV10" t="s">
        <v>7</v>
      </c>
      <c r="GLW10" t="s">
        <v>7</v>
      </c>
      <c r="GLX10" t="s">
        <v>7</v>
      </c>
      <c r="GLY10" t="s">
        <v>7</v>
      </c>
      <c r="GLZ10" t="s">
        <v>7</v>
      </c>
      <c r="GMA10" t="s">
        <v>7</v>
      </c>
      <c r="GMB10" t="s">
        <v>7</v>
      </c>
      <c r="GMC10" t="s">
        <v>7</v>
      </c>
      <c r="GMD10" t="s">
        <v>7</v>
      </c>
      <c r="GME10" t="s">
        <v>7</v>
      </c>
      <c r="GMF10" t="s">
        <v>7</v>
      </c>
      <c r="GMG10" t="s">
        <v>7</v>
      </c>
      <c r="GMH10" t="s">
        <v>7</v>
      </c>
      <c r="GMI10" t="s">
        <v>7</v>
      </c>
      <c r="GMJ10" t="s">
        <v>7</v>
      </c>
      <c r="GMK10" t="s">
        <v>7</v>
      </c>
      <c r="GML10" t="s">
        <v>7</v>
      </c>
      <c r="GMM10" t="s">
        <v>7</v>
      </c>
      <c r="GMN10" t="s">
        <v>7</v>
      </c>
      <c r="GMO10" t="s">
        <v>7</v>
      </c>
      <c r="GMP10" t="s">
        <v>7</v>
      </c>
      <c r="GMQ10" t="s">
        <v>7</v>
      </c>
      <c r="GMR10" t="s">
        <v>7</v>
      </c>
      <c r="GMS10" t="s">
        <v>7</v>
      </c>
      <c r="GMT10" t="s">
        <v>7</v>
      </c>
      <c r="GMU10" t="s">
        <v>7</v>
      </c>
      <c r="GMV10" t="s">
        <v>7</v>
      </c>
      <c r="GMW10" t="s">
        <v>7</v>
      </c>
      <c r="GMX10" t="s">
        <v>7</v>
      </c>
      <c r="GMY10" t="s">
        <v>7</v>
      </c>
      <c r="GMZ10" t="s">
        <v>7</v>
      </c>
      <c r="GNA10" t="s">
        <v>7</v>
      </c>
      <c r="GNB10" t="s">
        <v>7</v>
      </c>
      <c r="GNC10" t="s">
        <v>7</v>
      </c>
      <c r="GND10" t="s">
        <v>7</v>
      </c>
      <c r="GNE10" t="s">
        <v>7</v>
      </c>
      <c r="GNF10" t="s">
        <v>7</v>
      </c>
      <c r="GNG10" t="s">
        <v>7</v>
      </c>
      <c r="GNH10" t="s">
        <v>7</v>
      </c>
      <c r="GNI10" t="s">
        <v>7</v>
      </c>
      <c r="GNJ10" t="s">
        <v>7</v>
      </c>
      <c r="GNK10" t="s">
        <v>7</v>
      </c>
      <c r="GNL10" t="s">
        <v>7</v>
      </c>
      <c r="GNM10" t="s">
        <v>7</v>
      </c>
      <c r="GNN10" t="s">
        <v>7</v>
      </c>
      <c r="GNO10" t="s">
        <v>7</v>
      </c>
      <c r="GNP10" t="s">
        <v>7</v>
      </c>
      <c r="GNQ10" t="s">
        <v>7</v>
      </c>
      <c r="GNR10" t="s">
        <v>7</v>
      </c>
      <c r="GNS10" t="s">
        <v>7</v>
      </c>
      <c r="GNT10" t="s">
        <v>7</v>
      </c>
      <c r="GNU10" t="s">
        <v>7</v>
      </c>
      <c r="GNV10" t="s">
        <v>7</v>
      </c>
      <c r="GNW10" t="s">
        <v>7</v>
      </c>
      <c r="GNX10" t="s">
        <v>7</v>
      </c>
      <c r="GNY10" t="s">
        <v>7</v>
      </c>
      <c r="GNZ10" t="s">
        <v>7</v>
      </c>
      <c r="GOA10" t="s">
        <v>7</v>
      </c>
      <c r="GOB10" t="s">
        <v>7</v>
      </c>
      <c r="GOC10" t="s">
        <v>7</v>
      </c>
      <c r="GOD10" t="s">
        <v>7</v>
      </c>
      <c r="GOE10" t="s">
        <v>7</v>
      </c>
      <c r="GOF10" t="s">
        <v>7</v>
      </c>
      <c r="GOG10" t="s">
        <v>7</v>
      </c>
      <c r="GOH10" t="s">
        <v>7</v>
      </c>
      <c r="GOI10" t="s">
        <v>7</v>
      </c>
      <c r="GOJ10" t="s">
        <v>7</v>
      </c>
      <c r="GOK10" t="s">
        <v>7</v>
      </c>
      <c r="GOL10" t="s">
        <v>7</v>
      </c>
      <c r="GOM10" t="s">
        <v>7</v>
      </c>
      <c r="GON10" t="s">
        <v>7</v>
      </c>
      <c r="GOO10" t="s">
        <v>7</v>
      </c>
      <c r="GOP10" t="s">
        <v>7</v>
      </c>
      <c r="GOQ10" t="s">
        <v>7</v>
      </c>
      <c r="GOR10" t="s">
        <v>7</v>
      </c>
      <c r="GOS10" t="s">
        <v>7</v>
      </c>
      <c r="GOT10" t="s">
        <v>7</v>
      </c>
      <c r="GOU10" t="s">
        <v>7</v>
      </c>
      <c r="GOV10" t="s">
        <v>7</v>
      </c>
      <c r="GOW10" t="s">
        <v>7</v>
      </c>
      <c r="GOX10" t="s">
        <v>7</v>
      </c>
      <c r="GOY10" t="s">
        <v>7</v>
      </c>
      <c r="GOZ10" t="s">
        <v>7</v>
      </c>
      <c r="GPA10" t="s">
        <v>7</v>
      </c>
      <c r="GPB10" t="s">
        <v>7</v>
      </c>
      <c r="GPC10" t="s">
        <v>7</v>
      </c>
      <c r="GPD10" t="s">
        <v>7</v>
      </c>
      <c r="GPE10" t="s">
        <v>7</v>
      </c>
      <c r="GPF10" t="s">
        <v>7</v>
      </c>
      <c r="GPG10" t="s">
        <v>7</v>
      </c>
      <c r="GPH10" t="s">
        <v>7</v>
      </c>
      <c r="GPI10" t="s">
        <v>7</v>
      </c>
      <c r="GPJ10" t="s">
        <v>7</v>
      </c>
      <c r="GPK10" t="s">
        <v>7</v>
      </c>
      <c r="GPL10" t="s">
        <v>7</v>
      </c>
      <c r="GPM10" t="s">
        <v>7</v>
      </c>
      <c r="GPN10" t="s">
        <v>7</v>
      </c>
      <c r="GPO10" t="s">
        <v>7</v>
      </c>
      <c r="GPP10" t="s">
        <v>7</v>
      </c>
      <c r="GPQ10" t="s">
        <v>7</v>
      </c>
      <c r="GPR10" t="s">
        <v>7</v>
      </c>
      <c r="GPS10" t="s">
        <v>7</v>
      </c>
      <c r="GPT10" t="s">
        <v>7</v>
      </c>
      <c r="GPU10" t="s">
        <v>7</v>
      </c>
      <c r="GPV10" t="s">
        <v>7</v>
      </c>
      <c r="GPW10" t="s">
        <v>7</v>
      </c>
      <c r="GPX10" t="s">
        <v>7</v>
      </c>
      <c r="GPY10" t="s">
        <v>7</v>
      </c>
      <c r="GPZ10" t="s">
        <v>7</v>
      </c>
      <c r="GQA10" t="s">
        <v>7</v>
      </c>
      <c r="GQB10" t="s">
        <v>7</v>
      </c>
      <c r="GQC10" t="s">
        <v>7</v>
      </c>
      <c r="GQD10" t="s">
        <v>7</v>
      </c>
      <c r="GQE10" t="s">
        <v>7</v>
      </c>
      <c r="GQF10" t="s">
        <v>7</v>
      </c>
      <c r="GQG10" t="s">
        <v>7</v>
      </c>
      <c r="GQH10" t="s">
        <v>7</v>
      </c>
      <c r="GQI10" t="s">
        <v>7</v>
      </c>
      <c r="GQJ10" t="s">
        <v>7</v>
      </c>
      <c r="GQK10" t="s">
        <v>7</v>
      </c>
      <c r="GQL10" t="s">
        <v>7</v>
      </c>
      <c r="GQM10" t="s">
        <v>7</v>
      </c>
      <c r="GQN10" t="s">
        <v>7</v>
      </c>
      <c r="GQO10" t="s">
        <v>7</v>
      </c>
      <c r="GQP10" t="s">
        <v>7</v>
      </c>
      <c r="GQQ10" t="s">
        <v>7</v>
      </c>
      <c r="GQR10" t="s">
        <v>7</v>
      </c>
      <c r="GQS10" t="s">
        <v>7</v>
      </c>
      <c r="GQT10" t="s">
        <v>7</v>
      </c>
      <c r="GQU10" t="s">
        <v>7</v>
      </c>
      <c r="GQV10" t="s">
        <v>7</v>
      </c>
      <c r="GQW10" t="s">
        <v>7</v>
      </c>
      <c r="GQX10" t="s">
        <v>7</v>
      </c>
      <c r="GQY10" t="s">
        <v>7</v>
      </c>
      <c r="GQZ10" t="s">
        <v>7</v>
      </c>
      <c r="GRA10" t="s">
        <v>7</v>
      </c>
      <c r="GRB10" t="s">
        <v>7</v>
      </c>
      <c r="GRC10" t="s">
        <v>7</v>
      </c>
      <c r="GRD10" t="s">
        <v>7</v>
      </c>
      <c r="GRE10" t="s">
        <v>7</v>
      </c>
      <c r="GRF10" t="s">
        <v>7</v>
      </c>
      <c r="GRG10" t="s">
        <v>7</v>
      </c>
      <c r="GRH10" t="s">
        <v>7</v>
      </c>
      <c r="GRI10" t="s">
        <v>7</v>
      </c>
      <c r="GRJ10" t="s">
        <v>7</v>
      </c>
      <c r="GRK10" t="s">
        <v>7</v>
      </c>
      <c r="GRL10" t="s">
        <v>7</v>
      </c>
      <c r="GRM10" t="s">
        <v>7</v>
      </c>
      <c r="GRN10" t="s">
        <v>7</v>
      </c>
      <c r="GRO10" t="s">
        <v>7</v>
      </c>
      <c r="GRP10" t="s">
        <v>7</v>
      </c>
      <c r="GRQ10" t="s">
        <v>7</v>
      </c>
      <c r="GRR10" t="s">
        <v>7</v>
      </c>
      <c r="GRS10" t="s">
        <v>7</v>
      </c>
      <c r="GRT10" t="s">
        <v>7</v>
      </c>
      <c r="GRU10" t="s">
        <v>7</v>
      </c>
      <c r="GRV10" t="s">
        <v>7</v>
      </c>
      <c r="GRW10" t="s">
        <v>7</v>
      </c>
      <c r="GRX10" t="s">
        <v>7</v>
      </c>
      <c r="GRY10" t="s">
        <v>7</v>
      </c>
      <c r="GRZ10" t="s">
        <v>7</v>
      </c>
      <c r="GSA10" t="s">
        <v>7</v>
      </c>
      <c r="GSB10" t="s">
        <v>7</v>
      </c>
      <c r="GSC10" t="s">
        <v>7</v>
      </c>
      <c r="GSD10" t="s">
        <v>7</v>
      </c>
      <c r="GSE10" t="s">
        <v>7</v>
      </c>
      <c r="GSF10" t="s">
        <v>7</v>
      </c>
      <c r="GSG10" t="s">
        <v>7</v>
      </c>
      <c r="GSH10" t="s">
        <v>7</v>
      </c>
      <c r="GSI10" t="s">
        <v>7</v>
      </c>
      <c r="GSJ10" t="s">
        <v>7</v>
      </c>
      <c r="GSK10" t="s">
        <v>7</v>
      </c>
      <c r="GSL10" t="s">
        <v>7</v>
      </c>
      <c r="GSM10" t="s">
        <v>7</v>
      </c>
      <c r="GSN10" t="s">
        <v>7</v>
      </c>
      <c r="GSO10" t="s">
        <v>7</v>
      </c>
      <c r="GSP10" t="s">
        <v>7</v>
      </c>
      <c r="GSQ10" t="s">
        <v>7</v>
      </c>
      <c r="GSR10" t="s">
        <v>7</v>
      </c>
      <c r="GSS10" t="s">
        <v>7</v>
      </c>
      <c r="GST10" t="s">
        <v>7</v>
      </c>
      <c r="GSU10" t="s">
        <v>7</v>
      </c>
      <c r="GSV10" t="s">
        <v>7</v>
      </c>
      <c r="GSW10" t="s">
        <v>7</v>
      </c>
      <c r="GSX10" t="s">
        <v>7</v>
      </c>
      <c r="GSY10" t="s">
        <v>7</v>
      </c>
      <c r="GSZ10" t="s">
        <v>7</v>
      </c>
      <c r="GTA10" t="s">
        <v>7</v>
      </c>
      <c r="GTB10" t="s">
        <v>7</v>
      </c>
      <c r="GTC10" t="s">
        <v>7</v>
      </c>
      <c r="GTD10" t="s">
        <v>7</v>
      </c>
      <c r="GTE10" t="s">
        <v>7</v>
      </c>
      <c r="GTF10" t="s">
        <v>7</v>
      </c>
      <c r="GTG10" t="s">
        <v>7</v>
      </c>
      <c r="GTH10" t="s">
        <v>7</v>
      </c>
      <c r="GTI10" t="s">
        <v>7</v>
      </c>
      <c r="GTJ10" t="s">
        <v>7</v>
      </c>
      <c r="GTK10" t="s">
        <v>7</v>
      </c>
      <c r="GTL10" t="s">
        <v>7</v>
      </c>
      <c r="GTM10" t="s">
        <v>7</v>
      </c>
      <c r="GTN10" t="s">
        <v>7</v>
      </c>
      <c r="GTO10" t="s">
        <v>7</v>
      </c>
      <c r="GTP10" t="s">
        <v>7</v>
      </c>
      <c r="GTQ10" t="s">
        <v>7</v>
      </c>
      <c r="GTR10" t="s">
        <v>7</v>
      </c>
      <c r="GTS10" t="s">
        <v>7</v>
      </c>
      <c r="GTT10" t="s">
        <v>7</v>
      </c>
      <c r="GTU10" t="s">
        <v>7</v>
      </c>
      <c r="GTV10" t="s">
        <v>7</v>
      </c>
      <c r="GTW10" t="s">
        <v>7</v>
      </c>
      <c r="GTX10" t="s">
        <v>7</v>
      </c>
      <c r="GTY10" t="s">
        <v>7</v>
      </c>
      <c r="GTZ10" t="s">
        <v>7</v>
      </c>
      <c r="GUA10" t="s">
        <v>7</v>
      </c>
      <c r="GUB10" t="s">
        <v>7</v>
      </c>
      <c r="GUC10" t="s">
        <v>7</v>
      </c>
      <c r="GUD10" t="s">
        <v>7</v>
      </c>
      <c r="GUE10" t="s">
        <v>7</v>
      </c>
      <c r="GUF10" t="s">
        <v>7</v>
      </c>
      <c r="GUG10" t="s">
        <v>7</v>
      </c>
      <c r="GUH10" t="s">
        <v>7</v>
      </c>
      <c r="GUI10" t="s">
        <v>7</v>
      </c>
      <c r="GUJ10" t="s">
        <v>7</v>
      </c>
      <c r="GUK10" t="s">
        <v>7</v>
      </c>
      <c r="GUL10" t="s">
        <v>7</v>
      </c>
      <c r="GUM10" t="s">
        <v>7</v>
      </c>
      <c r="GUN10" t="s">
        <v>7</v>
      </c>
      <c r="GUO10" t="s">
        <v>7</v>
      </c>
      <c r="GUP10" t="s">
        <v>7</v>
      </c>
      <c r="GUQ10" t="s">
        <v>7</v>
      </c>
      <c r="GUR10" t="s">
        <v>7</v>
      </c>
      <c r="GUS10" t="s">
        <v>7</v>
      </c>
      <c r="GUT10" t="s">
        <v>7</v>
      </c>
      <c r="GUU10" t="s">
        <v>7</v>
      </c>
      <c r="GUV10" t="s">
        <v>7</v>
      </c>
      <c r="GUW10" t="s">
        <v>7</v>
      </c>
      <c r="GUX10" t="s">
        <v>7</v>
      </c>
      <c r="GUY10" t="s">
        <v>7</v>
      </c>
      <c r="GUZ10" t="s">
        <v>7</v>
      </c>
      <c r="GVA10" t="s">
        <v>7</v>
      </c>
      <c r="GVB10" t="s">
        <v>7</v>
      </c>
      <c r="GVC10" t="s">
        <v>7</v>
      </c>
      <c r="GVD10" t="s">
        <v>7</v>
      </c>
      <c r="GVE10" t="s">
        <v>7</v>
      </c>
      <c r="GVF10" t="s">
        <v>7</v>
      </c>
      <c r="GVG10" t="s">
        <v>7</v>
      </c>
      <c r="GVH10" t="s">
        <v>7</v>
      </c>
      <c r="GVI10" t="s">
        <v>7</v>
      </c>
      <c r="GVJ10" t="s">
        <v>7</v>
      </c>
      <c r="GVK10" t="s">
        <v>7</v>
      </c>
      <c r="GVL10" t="s">
        <v>7</v>
      </c>
      <c r="GVM10" t="s">
        <v>7</v>
      </c>
      <c r="GVN10" t="s">
        <v>7</v>
      </c>
      <c r="GVO10" t="s">
        <v>7</v>
      </c>
      <c r="GVP10" t="s">
        <v>7</v>
      </c>
      <c r="GVQ10" t="s">
        <v>7</v>
      </c>
      <c r="GVR10" t="s">
        <v>7</v>
      </c>
      <c r="GVS10" t="s">
        <v>7</v>
      </c>
      <c r="GVT10" t="s">
        <v>7</v>
      </c>
      <c r="GVU10" t="s">
        <v>7</v>
      </c>
      <c r="GVV10" t="s">
        <v>7</v>
      </c>
      <c r="GVW10" t="s">
        <v>7</v>
      </c>
      <c r="GVX10" t="s">
        <v>7</v>
      </c>
      <c r="GVY10" t="s">
        <v>7</v>
      </c>
      <c r="GVZ10" t="s">
        <v>7</v>
      </c>
      <c r="GWA10" t="s">
        <v>7</v>
      </c>
      <c r="GWB10" t="s">
        <v>7</v>
      </c>
      <c r="GWC10" t="s">
        <v>7</v>
      </c>
      <c r="GWD10" t="s">
        <v>7</v>
      </c>
      <c r="GWE10" t="s">
        <v>7</v>
      </c>
      <c r="GWF10" t="s">
        <v>7</v>
      </c>
      <c r="GWG10" t="s">
        <v>7</v>
      </c>
      <c r="GWH10" t="s">
        <v>7</v>
      </c>
      <c r="GWI10" t="s">
        <v>7</v>
      </c>
      <c r="GWJ10" t="s">
        <v>7</v>
      </c>
      <c r="GWK10" t="s">
        <v>7</v>
      </c>
      <c r="GWL10" t="s">
        <v>7</v>
      </c>
      <c r="GWM10" t="s">
        <v>7</v>
      </c>
      <c r="GWN10" t="s">
        <v>7</v>
      </c>
      <c r="GWO10" t="s">
        <v>7</v>
      </c>
      <c r="GWP10" t="s">
        <v>7</v>
      </c>
      <c r="GWQ10" t="s">
        <v>7</v>
      </c>
      <c r="GWR10" t="s">
        <v>7</v>
      </c>
      <c r="GWS10" t="s">
        <v>7</v>
      </c>
      <c r="GWT10" t="s">
        <v>7</v>
      </c>
      <c r="GWU10" t="s">
        <v>7</v>
      </c>
      <c r="GWV10" t="s">
        <v>7</v>
      </c>
      <c r="GWW10" t="s">
        <v>7</v>
      </c>
      <c r="GWX10" t="s">
        <v>7</v>
      </c>
      <c r="GWY10" t="s">
        <v>7</v>
      </c>
      <c r="GWZ10" t="s">
        <v>7</v>
      </c>
      <c r="GXA10" t="s">
        <v>7</v>
      </c>
      <c r="GXB10" t="s">
        <v>7</v>
      </c>
      <c r="GXC10" t="s">
        <v>7</v>
      </c>
      <c r="GXD10" t="s">
        <v>7</v>
      </c>
      <c r="GXE10" t="s">
        <v>7</v>
      </c>
      <c r="GXF10" t="s">
        <v>7</v>
      </c>
      <c r="GXG10" t="s">
        <v>7</v>
      </c>
      <c r="GXH10" t="s">
        <v>7</v>
      </c>
      <c r="GXI10" t="s">
        <v>7</v>
      </c>
      <c r="GXJ10" t="s">
        <v>7</v>
      </c>
      <c r="GXK10" t="s">
        <v>7</v>
      </c>
      <c r="GXL10" t="s">
        <v>7</v>
      </c>
      <c r="GXM10" t="s">
        <v>7</v>
      </c>
      <c r="GXN10" t="s">
        <v>7</v>
      </c>
      <c r="GXO10" t="s">
        <v>7</v>
      </c>
      <c r="GXP10" t="s">
        <v>7</v>
      </c>
      <c r="GXQ10" t="s">
        <v>7</v>
      </c>
      <c r="GXR10" t="s">
        <v>7</v>
      </c>
      <c r="GXS10" t="s">
        <v>7</v>
      </c>
      <c r="GXT10" t="s">
        <v>7</v>
      </c>
      <c r="GXU10" t="s">
        <v>7</v>
      </c>
      <c r="GXV10" t="s">
        <v>7</v>
      </c>
      <c r="GXW10" t="s">
        <v>7</v>
      </c>
      <c r="GXX10" t="s">
        <v>7</v>
      </c>
      <c r="GXY10" t="s">
        <v>7</v>
      </c>
      <c r="GXZ10" t="s">
        <v>7</v>
      </c>
      <c r="GYA10" t="s">
        <v>7</v>
      </c>
      <c r="GYB10" t="s">
        <v>7</v>
      </c>
      <c r="GYC10" t="s">
        <v>7</v>
      </c>
      <c r="GYD10" t="s">
        <v>7</v>
      </c>
      <c r="GYE10" t="s">
        <v>7</v>
      </c>
      <c r="GYF10" t="s">
        <v>7</v>
      </c>
      <c r="GYG10" t="s">
        <v>7</v>
      </c>
      <c r="GYH10" t="s">
        <v>7</v>
      </c>
      <c r="GYI10" t="s">
        <v>7</v>
      </c>
      <c r="GYJ10" t="s">
        <v>7</v>
      </c>
      <c r="GYK10" t="s">
        <v>7</v>
      </c>
      <c r="GYL10" t="s">
        <v>7</v>
      </c>
      <c r="GYM10" t="s">
        <v>7</v>
      </c>
      <c r="GYN10" t="s">
        <v>7</v>
      </c>
      <c r="GYO10" t="s">
        <v>7</v>
      </c>
      <c r="GYP10" t="s">
        <v>7</v>
      </c>
      <c r="GYQ10" t="s">
        <v>7</v>
      </c>
      <c r="GYR10" t="s">
        <v>7</v>
      </c>
      <c r="GYS10" t="s">
        <v>7</v>
      </c>
      <c r="GYT10" t="s">
        <v>7</v>
      </c>
      <c r="GYU10" t="s">
        <v>7</v>
      </c>
      <c r="GYV10" t="s">
        <v>7</v>
      </c>
      <c r="GYW10" t="s">
        <v>7</v>
      </c>
      <c r="GYX10" t="s">
        <v>7</v>
      </c>
      <c r="GYY10" t="s">
        <v>7</v>
      </c>
      <c r="GYZ10" t="s">
        <v>7</v>
      </c>
      <c r="GZA10" t="s">
        <v>7</v>
      </c>
      <c r="GZB10" t="s">
        <v>7</v>
      </c>
      <c r="GZC10" t="s">
        <v>7</v>
      </c>
      <c r="GZD10" t="s">
        <v>7</v>
      </c>
      <c r="GZE10" t="s">
        <v>7</v>
      </c>
      <c r="GZF10" t="s">
        <v>7</v>
      </c>
      <c r="GZG10" t="s">
        <v>7</v>
      </c>
      <c r="GZH10" t="s">
        <v>7</v>
      </c>
      <c r="GZI10" t="s">
        <v>7</v>
      </c>
      <c r="GZJ10" t="s">
        <v>7</v>
      </c>
      <c r="GZK10" t="s">
        <v>7</v>
      </c>
      <c r="GZL10" t="s">
        <v>7</v>
      </c>
      <c r="GZM10" t="s">
        <v>7</v>
      </c>
      <c r="GZN10" t="s">
        <v>7</v>
      </c>
      <c r="GZO10" t="s">
        <v>7</v>
      </c>
      <c r="GZP10" t="s">
        <v>7</v>
      </c>
      <c r="GZQ10" t="s">
        <v>7</v>
      </c>
      <c r="GZR10" t="s">
        <v>7</v>
      </c>
      <c r="GZS10" t="s">
        <v>7</v>
      </c>
      <c r="GZT10" t="s">
        <v>7</v>
      </c>
      <c r="GZU10" t="s">
        <v>7</v>
      </c>
      <c r="GZV10" t="s">
        <v>7</v>
      </c>
      <c r="GZW10" t="s">
        <v>7</v>
      </c>
      <c r="GZX10" t="s">
        <v>7</v>
      </c>
      <c r="GZY10" t="s">
        <v>7</v>
      </c>
      <c r="GZZ10" t="s">
        <v>7</v>
      </c>
      <c r="HAA10" t="s">
        <v>7</v>
      </c>
      <c r="HAB10" t="s">
        <v>7</v>
      </c>
      <c r="HAC10" t="s">
        <v>7</v>
      </c>
      <c r="HAD10" t="s">
        <v>7</v>
      </c>
      <c r="HAE10" t="s">
        <v>7</v>
      </c>
      <c r="HAF10" t="s">
        <v>7</v>
      </c>
      <c r="HAG10" t="s">
        <v>7</v>
      </c>
      <c r="HAH10" t="s">
        <v>7</v>
      </c>
      <c r="HAI10" t="s">
        <v>7</v>
      </c>
      <c r="HAJ10" t="s">
        <v>7</v>
      </c>
      <c r="HAK10" t="s">
        <v>7</v>
      </c>
      <c r="HAL10" t="s">
        <v>7</v>
      </c>
      <c r="HAM10" t="s">
        <v>7</v>
      </c>
      <c r="HAN10" t="s">
        <v>7</v>
      </c>
      <c r="HAO10" t="s">
        <v>7</v>
      </c>
      <c r="HAP10" t="s">
        <v>7</v>
      </c>
      <c r="HAQ10" t="s">
        <v>7</v>
      </c>
      <c r="HAR10" t="s">
        <v>7</v>
      </c>
      <c r="HAS10" t="s">
        <v>7</v>
      </c>
      <c r="HAT10" t="s">
        <v>7</v>
      </c>
      <c r="HAU10" t="s">
        <v>7</v>
      </c>
      <c r="HAV10" t="s">
        <v>7</v>
      </c>
      <c r="HAW10" t="s">
        <v>7</v>
      </c>
      <c r="HAX10" t="s">
        <v>7</v>
      </c>
      <c r="HAY10" t="s">
        <v>7</v>
      </c>
      <c r="HAZ10" t="s">
        <v>7</v>
      </c>
      <c r="HBA10" t="s">
        <v>7</v>
      </c>
      <c r="HBB10" t="s">
        <v>7</v>
      </c>
      <c r="HBC10" t="s">
        <v>7</v>
      </c>
      <c r="HBD10" t="s">
        <v>7</v>
      </c>
      <c r="HBE10" t="s">
        <v>7</v>
      </c>
      <c r="HBF10" t="s">
        <v>7</v>
      </c>
      <c r="HBG10" t="s">
        <v>7</v>
      </c>
      <c r="HBH10" t="s">
        <v>7</v>
      </c>
      <c r="HBI10" t="s">
        <v>7</v>
      </c>
      <c r="HBJ10" t="s">
        <v>7</v>
      </c>
      <c r="HBK10" t="s">
        <v>7</v>
      </c>
      <c r="HBL10" t="s">
        <v>7</v>
      </c>
      <c r="HBM10" t="s">
        <v>7</v>
      </c>
      <c r="HBN10" t="s">
        <v>7</v>
      </c>
      <c r="HBO10" t="s">
        <v>7</v>
      </c>
      <c r="HBP10" t="s">
        <v>7</v>
      </c>
      <c r="HBQ10" t="s">
        <v>7</v>
      </c>
      <c r="HBR10" t="s">
        <v>7</v>
      </c>
      <c r="HBS10" t="s">
        <v>7</v>
      </c>
      <c r="HBT10" t="s">
        <v>7</v>
      </c>
      <c r="HBU10" t="s">
        <v>7</v>
      </c>
      <c r="HBV10" t="s">
        <v>7</v>
      </c>
      <c r="HBW10" t="s">
        <v>7</v>
      </c>
      <c r="HBX10" t="s">
        <v>7</v>
      </c>
      <c r="HBY10" t="s">
        <v>7</v>
      </c>
      <c r="HBZ10" t="s">
        <v>7</v>
      </c>
      <c r="HCA10" t="s">
        <v>7</v>
      </c>
      <c r="HCB10" t="s">
        <v>7</v>
      </c>
      <c r="HCC10" t="s">
        <v>7</v>
      </c>
      <c r="HCD10" t="s">
        <v>7</v>
      </c>
      <c r="HCE10" t="s">
        <v>7</v>
      </c>
      <c r="HCF10" t="s">
        <v>7</v>
      </c>
      <c r="HCG10" t="s">
        <v>7</v>
      </c>
      <c r="HCH10" t="s">
        <v>7</v>
      </c>
      <c r="HCI10" t="s">
        <v>7</v>
      </c>
      <c r="HCJ10" t="s">
        <v>7</v>
      </c>
      <c r="HCK10" t="s">
        <v>7</v>
      </c>
      <c r="HCL10" t="s">
        <v>7</v>
      </c>
      <c r="HCM10" t="s">
        <v>7</v>
      </c>
      <c r="HCN10" t="s">
        <v>7</v>
      </c>
      <c r="HCO10" t="s">
        <v>7</v>
      </c>
      <c r="HCP10" t="s">
        <v>7</v>
      </c>
      <c r="HCQ10" t="s">
        <v>7</v>
      </c>
      <c r="HCR10" t="s">
        <v>7</v>
      </c>
      <c r="HCS10" t="s">
        <v>7</v>
      </c>
      <c r="HCT10" t="s">
        <v>7</v>
      </c>
      <c r="HCU10" t="s">
        <v>7</v>
      </c>
      <c r="HCV10" t="s">
        <v>7</v>
      </c>
      <c r="HCW10" t="s">
        <v>7</v>
      </c>
      <c r="HCX10" t="s">
        <v>7</v>
      </c>
      <c r="HCY10" t="s">
        <v>7</v>
      </c>
      <c r="HCZ10" t="s">
        <v>7</v>
      </c>
      <c r="HDA10" t="s">
        <v>7</v>
      </c>
      <c r="HDB10" t="s">
        <v>7</v>
      </c>
      <c r="HDC10" t="s">
        <v>7</v>
      </c>
      <c r="HDD10" t="s">
        <v>7</v>
      </c>
      <c r="HDE10" t="s">
        <v>7</v>
      </c>
      <c r="HDF10" t="s">
        <v>7</v>
      </c>
      <c r="HDG10" t="s">
        <v>7</v>
      </c>
      <c r="HDH10" t="s">
        <v>7</v>
      </c>
      <c r="HDI10" t="s">
        <v>7</v>
      </c>
      <c r="HDJ10" t="s">
        <v>7</v>
      </c>
      <c r="HDK10" t="s">
        <v>7</v>
      </c>
      <c r="HDL10" t="s">
        <v>7</v>
      </c>
      <c r="HDM10" t="s">
        <v>7</v>
      </c>
      <c r="HDN10" t="s">
        <v>7</v>
      </c>
      <c r="HDO10" t="s">
        <v>7</v>
      </c>
      <c r="HDP10" t="s">
        <v>7</v>
      </c>
      <c r="HDQ10" t="s">
        <v>7</v>
      </c>
      <c r="HDR10" t="s">
        <v>7</v>
      </c>
      <c r="HDS10" t="s">
        <v>7</v>
      </c>
      <c r="HDT10" t="s">
        <v>7</v>
      </c>
      <c r="HDU10" t="s">
        <v>7</v>
      </c>
      <c r="HDV10" t="s">
        <v>7</v>
      </c>
      <c r="HDW10" t="s">
        <v>7</v>
      </c>
      <c r="HDX10" t="s">
        <v>7</v>
      </c>
      <c r="HDY10" t="s">
        <v>7</v>
      </c>
      <c r="HDZ10" t="s">
        <v>7</v>
      </c>
      <c r="HEA10" t="s">
        <v>7</v>
      </c>
      <c r="HEB10" t="s">
        <v>7</v>
      </c>
      <c r="HEC10" t="s">
        <v>7</v>
      </c>
      <c r="HED10" t="s">
        <v>7</v>
      </c>
      <c r="HEE10" t="s">
        <v>7</v>
      </c>
      <c r="HEF10" t="s">
        <v>7</v>
      </c>
      <c r="HEG10" t="s">
        <v>7</v>
      </c>
      <c r="HEH10" t="s">
        <v>7</v>
      </c>
      <c r="HEI10" t="s">
        <v>7</v>
      </c>
      <c r="HEJ10" t="s">
        <v>7</v>
      </c>
      <c r="HEK10" t="s">
        <v>7</v>
      </c>
      <c r="HEL10" t="s">
        <v>7</v>
      </c>
      <c r="HEM10" t="s">
        <v>7</v>
      </c>
      <c r="HEN10" t="s">
        <v>7</v>
      </c>
      <c r="HEO10" t="s">
        <v>7</v>
      </c>
      <c r="HEP10" t="s">
        <v>7</v>
      </c>
      <c r="HEQ10" t="s">
        <v>7</v>
      </c>
      <c r="HER10" t="s">
        <v>7</v>
      </c>
      <c r="HES10" t="s">
        <v>7</v>
      </c>
      <c r="HET10" t="s">
        <v>7</v>
      </c>
      <c r="HEU10" t="s">
        <v>7</v>
      </c>
      <c r="HEV10" t="s">
        <v>7</v>
      </c>
      <c r="HEW10" t="s">
        <v>7</v>
      </c>
      <c r="HEX10" t="s">
        <v>7</v>
      </c>
      <c r="HEY10" t="s">
        <v>7</v>
      </c>
      <c r="HEZ10" t="s">
        <v>7</v>
      </c>
      <c r="HFA10" t="s">
        <v>7</v>
      </c>
      <c r="HFB10" t="s">
        <v>7</v>
      </c>
      <c r="HFC10" t="s">
        <v>7</v>
      </c>
      <c r="HFD10" t="s">
        <v>7</v>
      </c>
      <c r="HFE10" t="s">
        <v>7</v>
      </c>
      <c r="HFF10" t="s">
        <v>7</v>
      </c>
      <c r="HFG10" t="s">
        <v>7</v>
      </c>
      <c r="HFH10" t="s">
        <v>7</v>
      </c>
      <c r="HFI10" t="s">
        <v>7</v>
      </c>
      <c r="HFJ10" t="s">
        <v>7</v>
      </c>
      <c r="HFK10" t="s">
        <v>7</v>
      </c>
      <c r="HFL10" t="s">
        <v>7</v>
      </c>
      <c r="HFM10" t="s">
        <v>7</v>
      </c>
      <c r="HFN10" t="s">
        <v>7</v>
      </c>
      <c r="HFO10" t="s">
        <v>7</v>
      </c>
      <c r="HFP10" t="s">
        <v>7</v>
      </c>
      <c r="HFQ10" t="s">
        <v>7</v>
      </c>
      <c r="HFR10" t="s">
        <v>7</v>
      </c>
      <c r="HFS10" t="s">
        <v>7</v>
      </c>
      <c r="HFT10" t="s">
        <v>7</v>
      </c>
      <c r="HFU10" t="s">
        <v>7</v>
      </c>
      <c r="HFV10" t="s">
        <v>7</v>
      </c>
      <c r="HFW10" t="s">
        <v>7</v>
      </c>
      <c r="HFX10" t="s">
        <v>7</v>
      </c>
      <c r="HFY10" t="s">
        <v>7</v>
      </c>
      <c r="HFZ10" t="s">
        <v>7</v>
      </c>
      <c r="HGA10" t="s">
        <v>7</v>
      </c>
      <c r="HGB10" t="s">
        <v>7</v>
      </c>
      <c r="HGC10" t="s">
        <v>7</v>
      </c>
      <c r="HGD10" t="s">
        <v>7</v>
      </c>
      <c r="HGE10" t="s">
        <v>7</v>
      </c>
      <c r="HGF10" t="s">
        <v>7</v>
      </c>
      <c r="HGG10" t="s">
        <v>7</v>
      </c>
      <c r="HGH10" t="s">
        <v>7</v>
      </c>
      <c r="HGI10" t="s">
        <v>7</v>
      </c>
      <c r="HGJ10" t="s">
        <v>7</v>
      </c>
      <c r="HGK10" t="s">
        <v>7</v>
      </c>
      <c r="HGL10" t="s">
        <v>7</v>
      </c>
      <c r="HGM10" t="s">
        <v>7</v>
      </c>
      <c r="HGN10" t="s">
        <v>7</v>
      </c>
      <c r="HGO10" t="s">
        <v>7</v>
      </c>
      <c r="HGP10" t="s">
        <v>7</v>
      </c>
      <c r="HGQ10" t="s">
        <v>7</v>
      </c>
      <c r="HGR10" t="s">
        <v>7</v>
      </c>
      <c r="HGS10" t="s">
        <v>7</v>
      </c>
      <c r="HGT10" t="s">
        <v>7</v>
      </c>
      <c r="HGU10" t="s">
        <v>7</v>
      </c>
      <c r="HGV10" t="s">
        <v>7</v>
      </c>
      <c r="HGW10" t="s">
        <v>7</v>
      </c>
      <c r="HGX10" t="s">
        <v>7</v>
      </c>
      <c r="HGY10" t="s">
        <v>7</v>
      </c>
      <c r="HGZ10" t="s">
        <v>7</v>
      </c>
      <c r="HHA10" t="s">
        <v>7</v>
      </c>
      <c r="HHB10" t="s">
        <v>7</v>
      </c>
      <c r="HHC10" t="s">
        <v>7</v>
      </c>
      <c r="HHD10" t="s">
        <v>7</v>
      </c>
      <c r="HHE10" t="s">
        <v>7</v>
      </c>
      <c r="HHF10" t="s">
        <v>7</v>
      </c>
      <c r="HHG10" t="s">
        <v>7</v>
      </c>
      <c r="HHH10" t="s">
        <v>7</v>
      </c>
      <c r="HHI10" t="s">
        <v>7</v>
      </c>
      <c r="HHJ10" t="s">
        <v>7</v>
      </c>
      <c r="HHK10" t="s">
        <v>7</v>
      </c>
      <c r="HHL10" t="s">
        <v>7</v>
      </c>
      <c r="HHM10" t="s">
        <v>7</v>
      </c>
      <c r="HHN10" t="s">
        <v>7</v>
      </c>
      <c r="HHO10" t="s">
        <v>7</v>
      </c>
      <c r="HHP10" t="s">
        <v>7</v>
      </c>
      <c r="HHQ10" t="s">
        <v>7</v>
      </c>
      <c r="HHR10" t="s">
        <v>7</v>
      </c>
      <c r="HHS10" t="s">
        <v>7</v>
      </c>
      <c r="HHT10" t="s">
        <v>7</v>
      </c>
      <c r="HHU10" t="s">
        <v>7</v>
      </c>
      <c r="HHV10" t="s">
        <v>7</v>
      </c>
      <c r="HHW10" t="s">
        <v>7</v>
      </c>
      <c r="HHX10" t="s">
        <v>7</v>
      </c>
      <c r="HHY10" t="s">
        <v>7</v>
      </c>
      <c r="HHZ10" t="s">
        <v>7</v>
      </c>
      <c r="HIA10" t="s">
        <v>7</v>
      </c>
      <c r="HIB10" t="s">
        <v>7</v>
      </c>
      <c r="HIC10" t="s">
        <v>7</v>
      </c>
      <c r="HID10" t="s">
        <v>7</v>
      </c>
      <c r="HIE10" t="s">
        <v>7</v>
      </c>
      <c r="HIF10" t="s">
        <v>7</v>
      </c>
      <c r="HIG10" t="s">
        <v>7</v>
      </c>
      <c r="HIH10" t="s">
        <v>7</v>
      </c>
      <c r="HII10" t="s">
        <v>7</v>
      </c>
      <c r="HIJ10" t="s">
        <v>7</v>
      </c>
      <c r="HIK10" t="s">
        <v>7</v>
      </c>
      <c r="HIL10" t="s">
        <v>7</v>
      </c>
      <c r="HIM10" t="s">
        <v>7</v>
      </c>
      <c r="HIN10" t="s">
        <v>7</v>
      </c>
      <c r="HIO10" t="s">
        <v>7</v>
      </c>
      <c r="HIP10" t="s">
        <v>7</v>
      </c>
      <c r="HIQ10" t="s">
        <v>7</v>
      </c>
      <c r="HIR10" t="s">
        <v>7</v>
      </c>
      <c r="HIS10" t="s">
        <v>7</v>
      </c>
      <c r="HIT10" t="s">
        <v>7</v>
      </c>
      <c r="HIU10" t="s">
        <v>7</v>
      </c>
      <c r="HIV10" t="s">
        <v>7</v>
      </c>
      <c r="HIW10" t="s">
        <v>7</v>
      </c>
      <c r="HIX10" t="s">
        <v>7</v>
      </c>
      <c r="HIY10" t="s">
        <v>7</v>
      </c>
      <c r="HIZ10" t="s">
        <v>7</v>
      </c>
      <c r="HJA10" t="s">
        <v>7</v>
      </c>
      <c r="HJB10" t="s">
        <v>7</v>
      </c>
      <c r="HJC10" t="s">
        <v>7</v>
      </c>
      <c r="HJD10" t="s">
        <v>7</v>
      </c>
      <c r="HJE10" t="s">
        <v>7</v>
      </c>
      <c r="HJF10" t="s">
        <v>7</v>
      </c>
      <c r="HJG10" t="s">
        <v>7</v>
      </c>
      <c r="HJH10" t="s">
        <v>7</v>
      </c>
      <c r="HJI10" t="s">
        <v>7</v>
      </c>
      <c r="HJJ10" t="s">
        <v>7</v>
      </c>
      <c r="HJK10" t="s">
        <v>7</v>
      </c>
      <c r="HJL10" t="s">
        <v>7</v>
      </c>
      <c r="HJM10" t="s">
        <v>7</v>
      </c>
      <c r="HJN10" t="s">
        <v>7</v>
      </c>
      <c r="HJO10" t="s">
        <v>7</v>
      </c>
      <c r="HJP10" t="s">
        <v>7</v>
      </c>
      <c r="HJQ10" t="s">
        <v>7</v>
      </c>
      <c r="HJR10" t="s">
        <v>7</v>
      </c>
      <c r="HJS10" t="s">
        <v>7</v>
      </c>
      <c r="HJT10" t="s">
        <v>7</v>
      </c>
      <c r="HJU10" t="s">
        <v>7</v>
      </c>
      <c r="HJV10" t="s">
        <v>7</v>
      </c>
      <c r="HJW10" t="s">
        <v>7</v>
      </c>
      <c r="HJX10" t="s">
        <v>7</v>
      </c>
      <c r="HJY10" t="s">
        <v>7</v>
      </c>
      <c r="HJZ10" t="s">
        <v>7</v>
      </c>
      <c r="HKA10" t="s">
        <v>7</v>
      </c>
      <c r="HKB10" t="s">
        <v>7</v>
      </c>
      <c r="HKC10" t="s">
        <v>7</v>
      </c>
      <c r="HKD10" t="s">
        <v>7</v>
      </c>
      <c r="HKE10" t="s">
        <v>7</v>
      </c>
      <c r="HKF10" t="s">
        <v>7</v>
      </c>
      <c r="HKG10" t="s">
        <v>7</v>
      </c>
      <c r="HKH10" t="s">
        <v>7</v>
      </c>
      <c r="HKI10" t="s">
        <v>7</v>
      </c>
      <c r="HKJ10" t="s">
        <v>7</v>
      </c>
      <c r="HKK10" t="s">
        <v>7</v>
      </c>
      <c r="HKL10" t="s">
        <v>7</v>
      </c>
      <c r="HKM10" t="s">
        <v>7</v>
      </c>
      <c r="HKN10" t="s">
        <v>7</v>
      </c>
      <c r="HKO10" t="s">
        <v>7</v>
      </c>
      <c r="HKP10" t="s">
        <v>7</v>
      </c>
      <c r="HKQ10" t="s">
        <v>7</v>
      </c>
      <c r="HKR10" t="s">
        <v>7</v>
      </c>
      <c r="HKS10" t="s">
        <v>7</v>
      </c>
      <c r="HKT10" t="s">
        <v>7</v>
      </c>
      <c r="HKU10" t="s">
        <v>7</v>
      </c>
      <c r="HKV10" t="s">
        <v>7</v>
      </c>
      <c r="HKW10" t="s">
        <v>7</v>
      </c>
      <c r="HKX10" t="s">
        <v>7</v>
      </c>
      <c r="HKY10" t="s">
        <v>7</v>
      </c>
      <c r="HKZ10" t="s">
        <v>7</v>
      </c>
      <c r="HLA10" t="s">
        <v>7</v>
      </c>
      <c r="HLB10" t="s">
        <v>7</v>
      </c>
      <c r="HLC10" t="s">
        <v>7</v>
      </c>
      <c r="HLD10" t="s">
        <v>7</v>
      </c>
      <c r="HLE10" t="s">
        <v>7</v>
      </c>
      <c r="HLF10" t="s">
        <v>7</v>
      </c>
      <c r="HLG10" t="s">
        <v>7</v>
      </c>
      <c r="HLH10" t="s">
        <v>7</v>
      </c>
      <c r="HLI10" t="s">
        <v>7</v>
      </c>
      <c r="HLJ10" t="s">
        <v>7</v>
      </c>
      <c r="HLK10" t="s">
        <v>7</v>
      </c>
      <c r="HLL10" t="s">
        <v>7</v>
      </c>
      <c r="HLM10" t="s">
        <v>7</v>
      </c>
      <c r="HLN10" t="s">
        <v>7</v>
      </c>
      <c r="HLO10" t="s">
        <v>7</v>
      </c>
      <c r="HLP10" t="s">
        <v>7</v>
      </c>
      <c r="HLQ10" t="s">
        <v>7</v>
      </c>
      <c r="HLR10" t="s">
        <v>7</v>
      </c>
      <c r="HLS10" t="s">
        <v>7</v>
      </c>
      <c r="HLT10" t="s">
        <v>7</v>
      </c>
      <c r="HLU10" t="s">
        <v>7</v>
      </c>
      <c r="HLV10" t="s">
        <v>7</v>
      </c>
      <c r="HLW10" t="s">
        <v>7</v>
      </c>
      <c r="HLX10" t="s">
        <v>7</v>
      </c>
      <c r="HLY10" t="s">
        <v>7</v>
      </c>
      <c r="HLZ10" t="s">
        <v>7</v>
      </c>
      <c r="HMA10" t="s">
        <v>7</v>
      </c>
      <c r="HMB10" t="s">
        <v>7</v>
      </c>
      <c r="HMC10" t="s">
        <v>7</v>
      </c>
      <c r="HMD10" t="s">
        <v>7</v>
      </c>
      <c r="HME10" t="s">
        <v>7</v>
      </c>
      <c r="HMF10" t="s">
        <v>7</v>
      </c>
      <c r="HMG10" t="s">
        <v>7</v>
      </c>
      <c r="HMH10" t="s">
        <v>7</v>
      </c>
      <c r="HMI10" t="s">
        <v>7</v>
      </c>
      <c r="HMJ10" t="s">
        <v>7</v>
      </c>
      <c r="HMK10" t="s">
        <v>7</v>
      </c>
      <c r="HML10" t="s">
        <v>7</v>
      </c>
      <c r="HMM10" t="s">
        <v>7</v>
      </c>
      <c r="HMN10" t="s">
        <v>7</v>
      </c>
      <c r="HMO10" t="s">
        <v>7</v>
      </c>
      <c r="HMP10" t="s">
        <v>7</v>
      </c>
      <c r="HMQ10" t="s">
        <v>7</v>
      </c>
      <c r="HMR10" t="s">
        <v>7</v>
      </c>
      <c r="HMS10" t="s">
        <v>7</v>
      </c>
      <c r="HMT10" t="s">
        <v>7</v>
      </c>
      <c r="HMU10" t="s">
        <v>7</v>
      </c>
      <c r="HMV10" t="s">
        <v>7</v>
      </c>
      <c r="HMW10" t="s">
        <v>7</v>
      </c>
      <c r="HMX10" t="s">
        <v>7</v>
      </c>
      <c r="HMY10" t="s">
        <v>7</v>
      </c>
      <c r="HMZ10" t="s">
        <v>7</v>
      </c>
      <c r="HNA10" t="s">
        <v>7</v>
      </c>
      <c r="HNB10" t="s">
        <v>7</v>
      </c>
      <c r="HNC10" t="s">
        <v>7</v>
      </c>
      <c r="HND10" t="s">
        <v>7</v>
      </c>
      <c r="HNE10" t="s">
        <v>7</v>
      </c>
      <c r="HNF10" t="s">
        <v>7</v>
      </c>
      <c r="HNG10" t="s">
        <v>7</v>
      </c>
      <c r="HNH10" t="s">
        <v>7</v>
      </c>
      <c r="HNI10" t="s">
        <v>7</v>
      </c>
      <c r="HNJ10" t="s">
        <v>7</v>
      </c>
      <c r="HNK10" t="s">
        <v>7</v>
      </c>
      <c r="HNL10" t="s">
        <v>7</v>
      </c>
      <c r="HNM10" t="s">
        <v>7</v>
      </c>
      <c r="HNN10" t="s">
        <v>7</v>
      </c>
      <c r="HNO10" t="s">
        <v>7</v>
      </c>
      <c r="HNP10" t="s">
        <v>7</v>
      </c>
      <c r="HNQ10" t="s">
        <v>7</v>
      </c>
      <c r="HNR10" t="s">
        <v>7</v>
      </c>
      <c r="HNS10" t="s">
        <v>7</v>
      </c>
      <c r="HNT10" t="s">
        <v>7</v>
      </c>
      <c r="HNU10" t="s">
        <v>7</v>
      </c>
      <c r="HNV10" t="s">
        <v>7</v>
      </c>
      <c r="HNW10" t="s">
        <v>7</v>
      </c>
      <c r="HNX10" t="s">
        <v>7</v>
      </c>
      <c r="HNY10" t="s">
        <v>7</v>
      </c>
      <c r="HNZ10" t="s">
        <v>7</v>
      </c>
      <c r="HOA10" t="s">
        <v>7</v>
      </c>
      <c r="HOB10" t="s">
        <v>7</v>
      </c>
      <c r="HOC10" t="s">
        <v>7</v>
      </c>
      <c r="HOD10" t="s">
        <v>7</v>
      </c>
      <c r="HOE10" t="s">
        <v>7</v>
      </c>
      <c r="HOF10" t="s">
        <v>7</v>
      </c>
      <c r="HOG10" t="s">
        <v>7</v>
      </c>
      <c r="HOH10" t="s">
        <v>7</v>
      </c>
      <c r="HOI10" t="s">
        <v>7</v>
      </c>
      <c r="HOJ10" t="s">
        <v>7</v>
      </c>
      <c r="HOK10" t="s">
        <v>7</v>
      </c>
      <c r="HOL10" t="s">
        <v>7</v>
      </c>
      <c r="HOM10" t="s">
        <v>7</v>
      </c>
      <c r="HON10" t="s">
        <v>7</v>
      </c>
      <c r="HOO10" t="s">
        <v>7</v>
      </c>
      <c r="HOP10" t="s">
        <v>7</v>
      </c>
      <c r="HOQ10" t="s">
        <v>7</v>
      </c>
      <c r="HOR10" t="s">
        <v>7</v>
      </c>
      <c r="HOS10" t="s">
        <v>7</v>
      </c>
      <c r="HOT10" t="s">
        <v>7</v>
      </c>
      <c r="HOU10" t="s">
        <v>7</v>
      </c>
      <c r="HOV10" t="s">
        <v>7</v>
      </c>
      <c r="HOW10" t="s">
        <v>7</v>
      </c>
      <c r="HOX10" t="s">
        <v>7</v>
      </c>
      <c r="HOY10" t="s">
        <v>7</v>
      </c>
      <c r="HOZ10" t="s">
        <v>7</v>
      </c>
      <c r="HPA10" t="s">
        <v>7</v>
      </c>
      <c r="HPB10" t="s">
        <v>7</v>
      </c>
      <c r="HPC10" t="s">
        <v>7</v>
      </c>
      <c r="HPD10" t="s">
        <v>7</v>
      </c>
      <c r="HPE10" t="s">
        <v>7</v>
      </c>
      <c r="HPF10" t="s">
        <v>7</v>
      </c>
      <c r="HPG10" t="s">
        <v>7</v>
      </c>
      <c r="HPH10" t="s">
        <v>7</v>
      </c>
      <c r="HPI10" t="s">
        <v>7</v>
      </c>
      <c r="HPJ10" t="s">
        <v>7</v>
      </c>
      <c r="HPK10" t="s">
        <v>7</v>
      </c>
      <c r="HPL10" t="s">
        <v>7</v>
      </c>
      <c r="HPM10" t="s">
        <v>7</v>
      </c>
      <c r="HPN10" t="s">
        <v>7</v>
      </c>
      <c r="HPO10" t="s">
        <v>7</v>
      </c>
      <c r="HPP10" t="s">
        <v>7</v>
      </c>
      <c r="HPQ10" t="s">
        <v>7</v>
      </c>
      <c r="HPR10" t="s">
        <v>7</v>
      </c>
      <c r="HPS10" t="s">
        <v>7</v>
      </c>
      <c r="HPT10" t="s">
        <v>7</v>
      </c>
      <c r="HPU10" t="s">
        <v>7</v>
      </c>
      <c r="HPV10" t="s">
        <v>7</v>
      </c>
      <c r="HPW10" t="s">
        <v>7</v>
      </c>
      <c r="HPX10" t="s">
        <v>7</v>
      </c>
      <c r="HPY10" t="s">
        <v>7</v>
      </c>
      <c r="HPZ10" t="s">
        <v>7</v>
      </c>
      <c r="HQA10" t="s">
        <v>7</v>
      </c>
      <c r="HQB10" t="s">
        <v>7</v>
      </c>
      <c r="HQC10" t="s">
        <v>7</v>
      </c>
      <c r="HQD10" t="s">
        <v>7</v>
      </c>
      <c r="HQE10" t="s">
        <v>7</v>
      </c>
      <c r="HQF10" t="s">
        <v>7</v>
      </c>
      <c r="HQG10" t="s">
        <v>7</v>
      </c>
      <c r="HQH10" t="s">
        <v>7</v>
      </c>
      <c r="HQI10" t="s">
        <v>7</v>
      </c>
      <c r="HQJ10" t="s">
        <v>7</v>
      </c>
      <c r="HQK10" t="s">
        <v>7</v>
      </c>
      <c r="HQL10" t="s">
        <v>7</v>
      </c>
      <c r="HQM10" t="s">
        <v>7</v>
      </c>
      <c r="HQN10" t="s">
        <v>7</v>
      </c>
      <c r="HQO10" t="s">
        <v>7</v>
      </c>
      <c r="HQP10" t="s">
        <v>7</v>
      </c>
      <c r="HQQ10" t="s">
        <v>7</v>
      </c>
      <c r="HQR10" t="s">
        <v>7</v>
      </c>
      <c r="HQS10" t="s">
        <v>7</v>
      </c>
      <c r="HQT10" t="s">
        <v>7</v>
      </c>
      <c r="HQU10" t="s">
        <v>7</v>
      </c>
      <c r="HQV10" t="s">
        <v>7</v>
      </c>
      <c r="HQW10" t="s">
        <v>7</v>
      </c>
      <c r="HQX10" t="s">
        <v>7</v>
      </c>
      <c r="HQY10" t="s">
        <v>7</v>
      </c>
      <c r="HQZ10" t="s">
        <v>7</v>
      </c>
      <c r="HRA10" t="s">
        <v>7</v>
      </c>
      <c r="HRB10" t="s">
        <v>7</v>
      </c>
      <c r="HRC10" t="s">
        <v>7</v>
      </c>
      <c r="HRD10" t="s">
        <v>7</v>
      </c>
      <c r="HRE10" t="s">
        <v>7</v>
      </c>
      <c r="HRF10" t="s">
        <v>7</v>
      </c>
      <c r="HRG10" t="s">
        <v>7</v>
      </c>
      <c r="HRH10" t="s">
        <v>7</v>
      </c>
      <c r="HRI10" t="s">
        <v>7</v>
      </c>
      <c r="HRJ10" t="s">
        <v>7</v>
      </c>
      <c r="HRK10" t="s">
        <v>7</v>
      </c>
      <c r="HRL10" t="s">
        <v>7</v>
      </c>
      <c r="HRM10" t="s">
        <v>7</v>
      </c>
      <c r="HRN10" t="s">
        <v>7</v>
      </c>
      <c r="HRO10" t="s">
        <v>7</v>
      </c>
      <c r="HRP10" t="s">
        <v>7</v>
      </c>
      <c r="HRQ10" t="s">
        <v>7</v>
      </c>
      <c r="HRR10" t="s">
        <v>7</v>
      </c>
      <c r="HRS10" t="s">
        <v>7</v>
      </c>
      <c r="HRT10" t="s">
        <v>7</v>
      </c>
      <c r="HRU10" t="s">
        <v>7</v>
      </c>
      <c r="HRV10" t="s">
        <v>7</v>
      </c>
      <c r="HRW10" t="s">
        <v>7</v>
      </c>
      <c r="HRX10" t="s">
        <v>7</v>
      </c>
      <c r="HRY10" t="s">
        <v>7</v>
      </c>
      <c r="HRZ10" t="s">
        <v>7</v>
      </c>
      <c r="HSA10" t="s">
        <v>7</v>
      </c>
      <c r="HSB10" t="s">
        <v>7</v>
      </c>
      <c r="HSC10" t="s">
        <v>7</v>
      </c>
      <c r="HSD10" t="s">
        <v>7</v>
      </c>
      <c r="HSE10" t="s">
        <v>7</v>
      </c>
      <c r="HSF10" t="s">
        <v>7</v>
      </c>
      <c r="HSG10" t="s">
        <v>7</v>
      </c>
      <c r="HSH10" t="s">
        <v>7</v>
      </c>
      <c r="HSI10" t="s">
        <v>7</v>
      </c>
      <c r="HSJ10" t="s">
        <v>7</v>
      </c>
      <c r="HSK10" t="s">
        <v>7</v>
      </c>
      <c r="HSL10" t="s">
        <v>7</v>
      </c>
      <c r="HSM10" t="s">
        <v>7</v>
      </c>
      <c r="HSN10" t="s">
        <v>7</v>
      </c>
      <c r="HSO10" t="s">
        <v>7</v>
      </c>
      <c r="HSP10" t="s">
        <v>7</v>
      </c>
      <c r="HSQ10" t="s">
        <v>7</v>
      </c>
      <c r="HSR10" t="s">
        <v>7</v>
      </c>
      <c r="HSS10" t="s">
        <v>7</v>
      </c>
      <c r="HST10" t="s">
        <v>7</v>
      </c>
      <c r="HSU10" t="s">
        <v>7</v>
      </c>
      <c r="HSV10" t="s">
        <v>7</v>
      </c>
      <c r="HSW10" t="s">
        <v>7</v>
      </c>
      <c r="HSX10" t="s">
        <v>7</v>
      </c>
      <c r="HSY10" t="s">
        <v>7</v>
      </c>
      <c r="HSZ10" t="s">
        <v>7</v>
      </c>
      <c r="HTA10" t="s">
        <v>7</v>
      </c>
      <c r="HTB10" t="s">
        <v>7</v>
      </c>
      <c r="HTC10" t="s">
        <v>7</v>
      </c>
      <c r="HTD10" t="s">
        <v>7</v>
      </c>
      <c r="HTE10" t="s">
        <v>7</v>
      </c>
      <c r="HTF10" t="s">
        <v>7</v>
      </c>
      <c r="HTG10" t="s">
        <v>7</v>
      </c>
      <c r="HTH10" t="s">
        <v>7</v>
      </c>
      <c r="HTI10" t="s">
        <v>7</v>
      </c>
      <c r="HTJ10" t="s">
        <v>7</v>
      </c>
      <c r="HTK10" t="s">
        <v>7</v>
      </c>
      <c r="HTL10" t="s">
        <v>7</v>
      </c>
      <c r="HTM10" t="s">
        <v>7</v>
      </c>
      <c r="HTN10" t="s">
        <v>7</v>
      </c>
      <c r="HTO10" t="s">
        <v>7</v>
      </c>
      <c r="HTP10" t="s">
        <v>7</v>
      </c>
      <c r="HTQ10" t="s">
        <v>7</v>
      </c>
      <c r="HTR10" t="s">
        <v>7</v>
      </c>
      <c r="HTS10" t="s">
        <v>7</v>
      </c>
      <c r="HTT10" t="s">
        <v>7</v>
      </c>
      <c r="HTU10" t="s">
        <v>7</v>
      </c>
      <c r="HTV10" t="s">
        <v>7</v>
      </c>
      <c r="HTW10" t="s">
        <v>7</v>
      </c>
      <c r="HTX10" t="s">
        <v>7</v>
      </c>
      <c r="HTY10" t="s">
        <v>7</v>
      </c>
      <c r="HTZ10" t="s">
        <v>7</v>
      </c>
      <c r="HUA10" t="s">
        <v>7</v>
      </c>
      <c r="HUB10" t="s">
        <v>7</v>
      </c>
      <c r="HUC10" t="s">
        <v>7</v>
      </c>
      <c r="HUD10" t="s">
        <v>7</v>
      </c>
      <c r="HUE10" t="s">
        <v>7</v>
      </c>
      <c r="HUF10" t="s">
        <v>7</v>
      </c>
      <c r="HUG10" t="s">
        <v>7</v>
      </c>
      <c r="HUH10" t="s">
        <v>7</v>
      </c>
      <c r="HUI10" t="s">
        <v>7</v>
      </c>
      <c r="HUJ10" t="s">
        <v>7</v>
      </c>
      <c r="HUK10" t="s">
        <v>7</v>
      </c>
      <c r="HUL10" t="s">
        <v>7</v>
      </c>
      <c r="HUM10" t="s">
        <v>7</v>
      </c>
      <c r="HUN10" t="s">
        <v>7</v>
      </c>
      <c r="HUO10" t="s">
        <v>7</v>
      </c>
      <c r="HUP10" t="s">
        <v>7</v>
      </c>
      <c r="HUQ10" t="s">
        <v>7</v>
      </c>
      <c r="HUR10" t="s">
        <v>7</v>
      </c>
      <c r="HUS10" t="s">
        <v>7</v>
      </c>
      <c r="HUT10" t="s">
        <v>7</v>
      </c>
      <c r="HUU10" t="s">
        <v>7</v>
      </c>
      <c r="HUV10" t="s">
        <v>7</v>
      </c>
      <c r="HUW10" t="s">
        <v>7</v>
      </c>
      <c r="HUX10" t="s">
        <v>7</v>
      </c>
      <c r="HUY10" t="s">
        <v>7</v>
      </c>
      <c r="HUZ10" t="s">
        <v>7</v>
      </c>
      <c r="HVA10" t="s">
        <v>7</v>
      </c>
      <c r="HVB10" t="s">
        <v>7</v>
      </c>
      <c r="HVC10" t="s">
        <v>7</v>
      </c>
      <c r="HVD10" t="s">
        <v>7</v>
      </c>
      <c r="HVE10" t="s">
        <v>7</v>
      </c>
      <c r="HVF10" t="s">
        <v>7</v>
      </c>
      <c r="HVG10" t="s">
        <v>7</v>
      </c>
      <c r="HVH10" t="s">
        <v>7</v>
      </c>
      <c r="HVI10" t="s">
        <v>7</v>
      </c>
      <c r="HVJ10" t="s">
        <v>7</v>
      </c>
      <c r="HVK10" t="s">
        <v>7</v>
      </c>
      <c r="HVL10" t="s">
        <v>7</v>
      </c>
      <c r="HVM10" t="s">
        <v>7</v>
      </c>
      <c r="HVN10" t="s">
        <v>7</v>
      </c>
      <c r="HVO10" t="s">
        <v>7</v>
      </c>
      <c r="HVP10" t="s">
        <v>7</v>
      </c>
      <c r="HVQ10" t="s">
        <v>7</v>
      </c>
      <c r="HVR10" t="s">
        <v>7</v>
      </c>
      <c r="HVS10" t="s">
        <v>7</v>
      </c>
      <c r="HVT10" t="s">
        <v>7</v>
      </c>
      <c r="HVU10" t="s">
        <v>7</v>
      </c>
      <c r="HVV10" t="s">
        <v>7</v>
      </c>
      <c r="HVW10" t="s">
        <v>7</v>
      </c>
      <c r="HVX10" t="s">
        <v>7</v>
      </c>
      <c r="HVY10" t="s">
        <v>7</v>
      </c>
      <c r="HVZ10" t="s">
        <v>7</v>
      </c>
      <c r="HWA10" t="s">
        <v>7</v>
      </c>
      <c r="HWB10" t="s">
        <v>7</v>
      </c>
      <c r="HWC10" t="s">
        <v>7</v>
      </c>
      <c r="HWD10" t="s">
        <v>7</v>
      </c>
      <c r="HWE10" t="s">
        <v>7</v>
      </c>
      <c r="HWF10" t="s">
        <v>7</v>
      </c>
      <c r="HWG10" t="s">
        <v>7</v>
      </c>
      <c r="HWH10" t="s">
        <v>7</v>
      </c>
      <c r="HWI10" t="s">
        <v>7</v>
      </c>
      <c r="HWJ10" t="s">
        <v>7</v>
      </c>
      <c r="HWK10" t="s">
        <v>7</v>
      </c>
      <c r="HWL10" t="s">
        <v>7</v>
      </c>
      <c r="HWM10" t="s">
        <v>7</v>
      </c>
      <c r="HWN10" t="s">
        <v>7</v>
      </c>
      <c r="HWO10" t="s">
        <v>7</v>
      </c>
      <c r="HWP10" t="s">
        <v>7</v>
      </c>
      <c r="HWQ10" t="s">
        <v>7</v>
      </c>
      <c r="HWR10" t="s">
        <v>7</v>
      </c>
      <c r="HWS10" t="s">
        <v>7</v>
      </c>
      <c r="HWT10" t="s">
        <v>7</v>
      </c>
      <c r="HWU10" t="s">
        <v>7</v>
      </c>
      <c r="HWV10" t="s">
        <v>7</v>
      </c>
      <c r="HWW10" t="s">
        <v>7</v>
      </c>
      <c r="HWX10" t="s">
        <v>7</v>
      </c>
      <c r="HWY10" t="s">
        <v>7</v>
      </c>
      <c r="HWZ10" t="s">
        <v>7</v>
      </c>
      <c r="HXA10" t="s">
        <v>7</v>
      </c>
      <c r="HXB10" t="s">
        <v>7</v>
      </c>
      <c r="HXC10" t="s">
        <v>7</v>
      </c>
      <c r="HXD10" t="s">
        <v>7</v>
      </c>
      <c r="HXE10" t="s">
        <v>7</v>
      </c>
      <c r="HXF10" t="s">
        <v>7</v>
      </c>
      <c r="HXG10" t="s">
        <v>7</v>
      </c>
      <c r="HXH10" t="s">
        <v>7</v>
      </c>
      <c r="HXI10" t="s">
        <v>7</v>
      </c>
      <c r="HXJ10" t="s">
        <v>7</v>
      </c>
      <c r="HXK10" t="s">
        <v>7</v>
      </c>
      <c r="HXL10" t="s">
        <v>7</v>
      </c>
      <c r="HXM10" t="s">
        <v>7</v>
      </c>
      <c r="HXN10" t="s">
        <v>7</v>
      </c>
      <c r="HXO10" t="s">
        <v>7</v>
      </c>
      <c r="HXP10" t="s">
        <v>7</v>
      </c>
      <c r="HXQ10" t="s">
        <v>7</v>
      </c>
      <c r="HXR10" t="s">
        <v>7</v>
      </c>
      <c r="HXS10" t="s">
        <v>7</v>
      </c>
      <c r="HXT10" t="s">
        <v>7</v>
      </c>
      <c r="HXU10" t="s">
        <v>7</v>
      </c>
      <c r="HXV10" t="s">
        <v>7</v>
      </c>
      <c r="HXW10" t="s">
        <v>7</v>
      </c>
      <c r="HXX10" t="s">
        <v>7</v>
      </c>
      <c r="HXY10" t="s">
        <v>7</v>
      </c>
      <c r="HXZ10" t="s">
        <v>7</v>
      </c>
      <c r="HYA10" t="s">
        <v>7</v>
      </c>
      <c r="HYB10" t="s">
        <v>7</v>
      </c>
      <c r="HYC10" t="s">
        <v>7</v>
      </c>
      <c r="HYD10" t="s">
        <v>7</v>
      </c>
      <c r="HYE10" t="s">
        <v>7</v>
      </c>
      <c r="HYF10" t="s">
        <v>7</v>
      </c>
      <c r="HYG10" t="s">
        <v>7</v>
      </c>
      <c r="HYH10" t="s">
        <v>7</v>
      </c>
      <c r="HYI10" t="s">
        <v>7</v>
      </c>
      <c r="HYJ10" t="s">
        <v>7</v>
      </c>
      <c r="HYK10" t="s">
        <v>7</v>
      </c>
      <c r="HYL10" t="s">
        <v>7</v>
      </c>
      <c r="HYM10" t="s">
        <v>7</v>
      </c>
      <c r="HYN10" t="s">
        <v>7</v>
      </c>
      <c r="HYO10" t="s">
        <v>7</v>
      </c>
      <c r="HYP10" t="s">
        <v>7</v>
      </c>
      <c r="HYQ10" t="s">
        <v>7</v>
      </c>
      <c r="HYR10" t="s">
        <v>7</v>
      </c>
      <c r="HYS10" t="s">
        <v>7</v>
      </c>
      <c r="HYT10" t="s">
        <v>7</v>
      </c>
      <c r="HYU10" t="s">
        <v>7</v>
      </c>
      <c r="HYV10" t="s">
        <v>7</v>
      </c>
      <c r="HYW10" t="s">
        <v>7</v>
      </c>
      <c r="HYX10" t="s">
        <v>7</v>
      </c>
      <c r="HYY10" t="s">
        <v>7</v>
      </c>
      <c r="HYZ10" t="s">
        <v>7</v>
      </c>
      <c r="HZA10" t="s">
        <v>7</v>
      </c>
      <c r="HZB10" t="s">
        <v>7</v>
      </c>
      <c r="HZC10" t="s">
        <v>7</v>
      </c>
      <c r="HZD10" t="s">
        <v>7</v>
      </c>
      <c r="HZE10" t="s">
        <v>7</v>
      </c>
      <c r="HZF10" t="s">
        <v>7</v>
      </c>
      <c r="HZG10" t="s">
        <v>7</v>
      </c>
      <c r="HZH10" t="s">
        <v>7</v>
      </c>
      <c r="HZI10" t="s">
        <v>7</v>
      </c>
      <c r="HZJ10" t="s">
        <v>7</v>
      </c>
      <c r="HZK10" t="s">
        <v>7</v>
      </c>
      <c r="HZL10" t="s">
        <v>7</v>
      </c>
      <c r="HZM10" t="s">
        <v>7</v>
      </c>
      <c r="HZN10" t="s">
        <v>7</v>
      </c>
      <c r="HZO10" t="s">
        <v>7</v>
      </c>
      <c r="HZP10" t="s">
        <v>7</v>
      </c>
      <c r="HZQ10" t="s">
        <v>7</v>
      </c>
      <c r="HZR10" t="s">
        <v>7</v>
      </c>
      <c r="HZS10" t="s">
        <v>7</v>
      </c>
      <c r="HZT10" t="s">
        <v>7</v>
      </c>
      <c r="HZU10" t="s">
        <v>7</v>
      </c>
      <c r="HZV10" t="s">
        <v>7</v>
      </c>
      <c r="HZW10" t="s">
        <v>7</v>
      </c>
      <c r="HZX10" t="s">
        <v>7</v>
      </c>
      <c r="HZY10" t="s">
        <v>7</v>
      </c>
      <c r="HZZ10" t="s">
        <v>7</v>
      </c>
      <c r="IAA10" t="s">
        <v>7</v>
      </c>
      <c r="IAB10" t="s">
        <v>7</v>
      </c>
      <c r="IAC10" t="s">
        <v>7</v>
      </c>
      <c r="IAD10" t="s">
        <v>7</v>
      </c>
      <c r="IAE10" t="s">
        <v>7</v>
      </c>
      <c r="IAF10" t="s">
        <v>7</v>
      </c>
      <c r="IAG10" t="s">
        <v>7</v>
      </c>
      <c r="IAH10" t="s">
        <v>7</v>
      </c>
      <c r="IAI10" t="s">
        <v>7</v>
      </c>
      <c r="IAJ10" t="s">
        <v>7</v>
      </c>
      <c r="IAK10" t="s">
        <v>7</v>
      </c>
      <c r="IAL10" t="s">
        <v>7</v>
      </c>
      <c r="IAM10" t="s">
        <v>7</v>
      </c>
      <c r="IAN10" t="s">
        <v>7</v>
      </c>
      <c r="IAO10" t="s">
        <v>7</v>
      </c>
      <c r="IAP10" t="s">
        <v>7</v>
      </c>
      <c r="IAQ10" t="s">
        <v>7</v>
      </c>
      <c r="IAR10" t="s">
        <v>7</v>
      </c>
      <c r="IAS10" t="s">
        <v>7</v>
      </c>
      <c r="IAT10" t="s">
        <v>7</v>
      </c>
      <c r="IAU10" t="s">
        <v>7</v>
      </c>
      <c r="IAV10" t="s">
        <v>7</v>
      </c>
      <c r="IAW10" t="s">
        <v>7</v>
      </c>
      <c r="IAX10" t="s">
        <v>7</v>
      </c>
      <c r="IAY10" t="s">
        <v>7</v>
      </c>
      <c r="IAZ10" t="s">
        <v>7</v>
      </c>
      <c r="IBA10" t="s">
        <v>7</v>
      </c>
      <c r="IBB10" t="s">
        <v>7</v>
      </c>
      <c r="IBC10" t="s">
        <v>7</v>
      </c>
      <c r="IBD10" t="s">
        <v>7</v>
      </c>
      <c r="IBE10" t="s">
        <v>7</v>
      </c>
      <c r="IBF10" t="s">
        <v>7</v>
      </c>
      <c r="IBG10" t="s">
        <v>7</v>
      </c>
      <c r="IBH10" t="s">
        <v>7</v>
      </c>
      <c r="IBI10" t="s">
        <v>7</v>
      </c>
      <c r="IBJ10" t="s">
        <v>7</v>
      </c>
      <c r="IBK10" t="s">
        <v>7</v>
      </c>
      <c r="IBL10" t="s">
        <v>7</v>
      </c>
      <c r="IBM10" t="s">
        <v>7</v>
      </c>
      <c r="IBN10" t="s">
        <v>7</v>
      </c>
      <c r="IBO10" t="s">
        <v>7</v>
      </c>
      <c r="IBP10" t="s">
        <v>7</v>
      </c>
      <c r="IBQ10" t="s">
        <v>7</v>
      </c>
      <c r="IBR10" t="s">
        <v>7</v>
      </c>
      <c r="IBS10" t="s">
        <v>7</v>
      </c>
      <c r="IBT10" t="s">
        <v>7</v>
      </c>
      <c r="IBU10" t="s">
        <v>7</v>
      </c>
      <c r="IBV10" t="s">
        <v>7</v>
      </c>
      <c r="IBW10" t="s">
        <v>7</v>
      </c>
      <c r="IBX10" t="s">
        <v>7</v>
      </c>
      <c r="IBY10" t="s">
        <v>7</v>
      </c>
      <c r="IBZ10" t="s">
        <v>7</v>
      </c>
      <c r="ICA10" t="s">
        <v>7</v>
      </c>
      <c r="ICB10" t="s">
        <v>7</v>
      </c>
      <c r="ICC10" t="s">
        <v>7</v>
      </c>
      <c r="ICD10" t="s">
        <v>7</v>
      </c>
      <c r="ICE10" t="s">
        <v>7</v>
      </c>
      <c r="ICF10" t="s">
        <v>7</v>
      </c>
      <c r="ICG10" t="s">
        <v>7</v>
      </c>
      <c r="ICH10" t="s">
        <v>7</v>
      </c>
      <c r="ICI10" t="s">
        <v>7</v>
      </c>
      <c r="ICJ10" t="s">
        <v>7</v>
      </c>
      <c r="ICK10" t="s">
        <v>7</v>
      </c>
      <c r="ICL10" t="s">
        <v>7</v>
      </c>
      <c r="ICM10" t="s">
        <v>7</v>
      </c>
      <c r="ICN10" t="s">
        <v>7</v>
      </c>
      <c r="ICO10" t="s">
        <v>7</v>
      </c>
      <c r="ICP10" t="s">
        <v>7</v>
      </c>
      <c r="ICQ10" t="s">
        <v>7</v>
      </c>
      <c r="ICR10" t="s">
        <v>7</v>
      </c>
      <c r="ICS10" t="s">
        <v>7</v>
      </c>
      <c r="ICT10" t="s">
        <v>7</v>
      </c>
      <c r="ICU10" t="s">
        <v>7</v>
      </c>
      <c r="ICV10" t="s">
        <v>7</v>
      </c>
      <c r="ICW10" t="s">
        <v>7</v>
      </c>
      <c r="ICX10" t="s">
        <v>7</v>
      </c>
      <c r="ICY10" t="s">
        <v>7</v>
      </c>
      <c r="ICZ10" t="s">
        <v>7</v>
      </c>
      <c r="IDA10" t="s">
        <v>7</v>
      </c>
      <c r="IDB10" t="s">
        <v>7</v>
      </c>
      <c r="IDC10" t="s">
        <v>7</v>
      </c>
      <c r="IDD10" t="s">
        <v>7</v>
      </c>
      <c r="IDE10" t="s">
        <v>7</v>
      </c>
      <c r="IDF10" t="s">
        <v>7</v>
      </c>
      <c r="IDG10" t="s">
        <v>7</v>
      </c>
      <c r="IDH10" t="s">
        <v>7</v>
      </c>
      <c r="IDI10" t="s">
        <v>7</v>
      </c>
      <c r="IDJ10" t="s">
        <v>7</v>
      </c>
      <c r="IDK10" t="s">
        <v>7</v>
      </c>
      <c r="IDL10" t="s">
        <v>7</v>
      </c>
      <c r="IDM10" t="s">
        <v>7</v>
      </c>
      <c r="IDN10" t="s">
        <v>7</v>
      </c>
      <c r="IDO10" t="s">
        <v>7</v>
      </c>
      <c r="IDP10" t="s">
        <v>7</v>
      </c>
      <c r="IDQ10" t="s">
        <v>7</v>
      </c>
      <c r="IDR10" t="s">
        <v>7</v>
      </c>
      <c r="IDS10" t="s">
        <v>7</v>
      </c>
      <c r="IDT10" t="s">
        <v>7</v>
      </c>
      <c r="IDU10" t="s">
        <v>7</v>
      </c>
      <c r="IDV10" t="s">
        <v>7</v>
      </c>
      <c r="IDW10" t="s">
        <v>7</v>
      </c>
      <c r="IDX10" t="s">
        <v>7</v>
      </c>
      <c r="IDY10" t="s">
        <v>7</v>
      </c>
      <c r="IDZ10" t="s">
        <v>7</v>
      </c>
      <c r="IEA10" t="s">
        <v>7</v>
      </c>
      <c r="IEB10" t="s">
        <v>7</v>
      </c>
      <c r="IEC10" t="s">
        <v>7</v>
      </c>
      <c r="IED10" t="s">
        <v>7</v>
      </c>
      <c r="IEE10" t="s">
        <v>7</v>
      </c>
      <c r="IEF10" t="s">
        <v>7</v>
      </c>
      <c r="IEG10" t="s">
        <v>7</v>
      </c>
      <c r="IEH10" t="s">
        <v>7</v>
      </c>
      <c r="IEI10" t="s">
        <v>7</v>
      </c>
      <c r="IEJ10" t="s">
        <v>7</v>
      </c>
      <c r="IEK10" t="s">
        <v>7</v>
      </c>
      <c r="IEL10" t="s">
        <v>7</v>
      </c>
      <c r="IEM10" t="s">
        <v>7</v>
      </c>
      <c r="IEN10" t="s">
        <v>7</v>
      </c>
      <c r="IEO10" t="s">
        <v>7</v>
      </c>
      <c r="IEP10" t="s">
        <v>7</v>
      </c>
      <c r="IEQ10" t="s">
        <v>7</v>
      </c>
      <c r="IER10" t="s">
        <v>7</v>
      </c>
      <c r="IES10" t="s">
        <v>7</v>
      </c>
      <c r="IET10" t="s">
        <v>7</v>
      </c>
      <c r="IEU10" t="s">
        <v>7</v>
      </c>
      <c r="IEV10" t="s">
        <v>7</v>
      </c>
      <c r="IEW10" t="s">
        <v>7</v>
      </c>
      <c r="IEX10" t="s">
        <v>7</v>
      </c>
      <c r="IEY10" t="s">
        <v>7</v>
      </c>
      <c r="IEZ10" t="s">
        <v>7</v>
      </c>
      <c r="IFA10" t="s">
        <v>7</v>
      </c>
      <c r="IFB10" t="s">
        <v>7</v>
      </c>
      <c r="IFC10" t="s">
        <v>7</v>
      </c>
      <c r="IFD10" t="s">
        <v>7</v>
      </c>
      <c r="IFE10" t="s">
        <v>7</v>
      </c>
      <c r="IFF10" t="s">
        <v>7</v>
      </c>
      <c r="IFG10" t="s">
        <v>7</v>
      </c>
      <c r="IFH10" t="s">
        <v>7</v>
      </c>
      <c r="IFI10" t="s">
        <v>7</v>
      </c>
      <c r="IFJ10" t="s">
        <v>7</v>
      </c>
      <c r="IFK10" t="s">
        <v>7</v>
      </c>
      <c r="IFL10" t="s">
        <v>7</v>
      </c>
      <c r="IFM10" t="s">
        <v>7</v>
      </c>
      <c r="IFN10" t="s">
        <v>7</v>
      </c>
      <c r="IFO10" t="s">
        <v>7</v>
      </c>
      <c r="IFP10" t="s">
        <v>7</v>
      </c>
      <c r="IFQ10" t="s">
        <v>7</v>
      </c>
      <c r="IFR10" t="s">
        <v>7</v>
      </c>
      <c r="IFS10" t="s">
        <v>7</v>
      </c>
      <c r="IFT10" t="s">
        <v>7</v>
      </c>
      <c r="IFU10" t="s">
        <v>7</v>
      </c>
      <c r="IFV10" t="s">
        <v>7</v>
      </c>
      <c r="IFW10" t="s">
        <v>7</v>
      </c>
      <c r="IFX10" t="s">
        <v>7</v>
      </c>
      <c r="IFY10" t="s">
        <v>7</v>
      </c>
      <c r="IFZ10" t="s">
        <v>7</v>
      </c>
      <c r="IGA10" t="s">
        <v>7</v>
      </c>
      <c r="IGB10" t="s">
        <v>7</v>
      </c>
      <c r="IGC10" t="s">
        <v>7</v>
      </c>
      <c r="IGD10" t="s">
        <v>7</v>
      </c>
      <c r="IGE10" t="s">
        <v>7</v>
      </c>
      <c r="IGF10" t="s">
        <v>7</v>
      </c>
      <c r="IGG10" t="s">
        <v>7</v>
      </c>
      <c r="IGH10" t="s">
        <v>7</v>
      </c>
      <c r="IGI10" t="s">
        <v>7</v>
      </c>
      <c r="IGJ10" t="s">
        <v>7</v>
      </c>
      <c r="IGK10" t="s">
        <v>7</v>
      </c>
      <c r="IGL10" t="s">
        <v>7</v>
      </c>
      <c r="IGM10" t="s">
        <v>7</v>
      </c>
      <c r="IGN10" t="s">
        <v>7</v>
      </c>
      <c r="IGO10" t="s">
        <v>7</v>
      </c>
      <c r="IGP10" t="s">
        <v>7</v>
      </c>
      <c r="IGQ10" t="s">
        <v>7</v>
      </c>
      <c r="IGR10" t="s">
        <v>7</v>
      </c>
      <c r="IGS10" t="s">
        <v>7</v>
      </c>
      <c r="IGT10" t="s">
        <v>7</v>
      </c>
      <c r="IGU10" t="s">
        <v>7</v>
      </c>
      <c r="IGV10" t="s">
        <v>7</v>
      </c>
      <c r="IGW10" t="s">
        <v>7</v>
      </c>
      <c r="IGX10" t="s">
        <v>7</v>
      </c>
      <c r="IGY10" t="s">
        <v>7</v>
      </c>
      <c r="IGZ10" t="s">
        <v>7</v>
      </c>
      <c r="IHA10" t="s">
        <v>7</v>
      </c>
      <c r="IHB10" t="s">
        <v>7</v>
      </c>
      <c r="IHC10" t="s">
        <v>7</v>
      </c>
      <c r="IHD10" t="s">
        <v>7</v>
      </c>
      <c r="IHE10" t="s">
        <v>7</v>
      </c>
      <c r="IHF10" t="s">
        <v>7</v>
      </c>
      <c r="IHG10" t="s">
        <v>7</v>
      </c>
      <c r="IHH10" t="s">
        <v>7</v>
      </c>
      <c r="IHI10" t="s">
        <v>7</v>
      </c>
      <c r="IHJ10" t="s">
        <v>7</v>
      </c>
      <c r="IHK10" t="s">
        <v>7</v>
      </c>
      <c r="IHL10" t="s">
        <v>7</v>
      </c>
      <c r="IHM10" t="s">
        <v>7</v>
      </c>
      <c r="IHN10" t="s">
        <v>7</v>
      </c>
      <c r="IHO10" t="s">
        <v>7</v>
      </c>
      <c r="IHP10" t="s">
        <v>7</v>
      </c>
      <c r="IHQ10" t="s">
        <v>7</v>
      </c>
      <c r="IHR10" t="s">
        <v>7</v>
      </c>
      <c r="IHS10" t="s">
        <v>7</v>
      </c>
      <c r="IHT10" t="s">
        <v>7</v>
      </c>
      <c r="IHU10" t="s">
        <v>7</v>
      </c>
      <c r="IHV10" t="s">
        <v>7</v>
      </c>
      <c r="IHW10" t="s">
        <v>7</v>
      </c>
      <c r="IHX10" t="s">
        <v>7</v>
      </c>
      <c r="IHY10" t="s">
        <v>7</v>
      </c>
      <c r="IHZ10" t="s">
        <v>7</v>
      </c>
      <c r="IIA10" t="s">
        <v>7</v>
      </c>
      <c r="IIB10" t="s">
        <v>7</v>
      </c>
      <c r="IIC10" t="s">
        <v>7</v>
      </c>
      <c r="IID10" t="s">
        <v>7</v>
      </c>
      <c r="IIE10" t="s">
        <v>7</v>
      </c>
      <c r="IIF10" t="s">
        <v>7</v>
      </c>
      <c r="IIG10" t="s">
        <v>7</v>
      </c>
      <c r="IIH10" t="s">
        <v>7</v>
      </c>
      <c r="III10" t="s">
        <v>7</v>
      </c>
      <c r="IIJ10" t="s">
        <v>7</v>
      </c>
      <c r="IIK10" t="s">
        <v>7</v>
      </c>
      <c r="IIL10" t="s">
        <v>7</v>
      </c>
      <c r="IIM10" t="s">
        <v>7</v>
      </c>
      <c r="IIN10" t="s">
        <v>7</v>
      </c>
      <c r="IIO10" t="s">
        <v>7</v>
      </c>
      <c r="IIP10" t="s">
        <v>7</v>
      </c>
      <c r="IIQ10" t="s">
        <v>7</v>
      </c>
      <c r="IIR10" t="s">
        <v>7</v>
      </c>
      <c r="IIS10" t="s">
        <v>7</v>
      </c>
      <c r="IIT10" t="s">
        <v>7</v>
      </c>
      <c r="IIU10" t="s">
        <v>7</v>
      </c>
      <c r="IIV10" t="s">
        <v>7</v>
      </c>
      <c r="IIW10" t="s">
        <v>7</v>
      </c>
      <c r="IIX10" t="s">
        <v>7</v>
      </c>
      <c r="IIY10" t="s">
        <v>7</v>
      </c>
      <c r="IIZ10" t="s">
        <v>7</v>
      </c>
      <c r="IJA10" t="s">
        <v>7</v>
      </c>
      <c r="IJB10" t="s">
        <v>7</v>
      </c>
      <c r="IJC10" t="s">
        <v>7</v>
      </c>
      <c r="IJD10" t="s">
        <v>7</v>
      </c>
      <c r="IJE10" t="s">
        <v>7</v>
      </c>
      <c r="IJF10" t="s">
        <v>7</v>
      </c>
      <c r="IJG10" t="s">
        <v>7</v>
      </c>
      <c r="IJH10" t="s">
        <v>7</v>
      </c>
      <c r="IJI10" t="s">
        <v>7</v>
      </c>
      <c r="IJJ10" t="s">
        <v>7</v>
      </c>
      <c r="IJK10" t="s">
        <v>7</v>
      </c>
      <c r="IJL10" t="s">
        <v>7</v>
      </c>
      <c r="IJM10" t="s">
        <v>7</v>
      </c>
      <c r="IJN10" t="s">
        <v>7</v>
      </c>
      <c r="IJO10" t="s">
        <v>7</v>
      </c>
      <c r="IJP10" t="s">
        <v>7</v>
      </c>
      <c r="IJQ10" t="s">
        <v>7</v>
      </c>
      <c r="IJR10" t="s">
        <v>7</v>
      </c>
      <c r="IJS10" t="s">
        <v>7</v>
      </c>
      <c r="IJT10" t="s">
        <v>7</v>
      </c>
      <c r="IJU10" t="s">
        <v>7</v>
      </c>
      <c r="IJV10" t="s">
        <v>7</v>
      </c>
      <c r="IJW10" t="s">
        <v>7</v>
      </c>
      <c r="IJX10" t="s">
        <v>7</v>
      </c>
      <c r="IJY10" t="s">
        <v>7</v>
      </c>
      <c r="IJZ10" t="s">
        <v>7</v>
      </c>
      <c r="IKA10" t="s">
        <v>7</v>
      </c>
      <c r="IKB10" t="s">
        <v>7</v>
      </c>
      <c r="IKC10" t="s">
        <v>7</v>
      </c>
      <c r="IKD10" t="s">
        <v>7</v>
      </c>
      <c r="IKE10" t="s">
        <v>7</v>
      </c>
      <c r="IKF10" t="s">
        <v>7</v>
      </c>
      <c r="IKG10" t="s">
        <v>7</v>
      </c>
      <c r="IKH10" t="s">
        <v>7</v>
      </c>
      <c r="IKI10" t="s">
        <v>7</v>
      </c>
      <c r="IKJ10" t="s">
        <v>7</v>
      </c>
      <c r="IKK10" t="s">
        <v>7</v>
      </c>
      <c r="IKL10" t="s">
        <v>7</v>
      </c>
      <c r="IKM10" t="s">
        <v>7</v>
      </c>
      <c r="IKN10" t="s">
        <v>7</v>
      </c>
      <c r="IKO10" t="s">
        <v>7</v>
      </c>
      <c r="IKP10" t="s">
        <v>7</v>
      </c>
      <c r="IKQ10" t="s">
        <v>7</v>
      </c>
      <c r="IKR10" t="s">
        <v>7</v>
      </c>
      <c r="IKS10" t="s">
        <v>7</v>
      </c>
      <c r="IKT10" t="s">
        <v>7</v>
      </c>
      <c r="IKU10" t="s">
        <v>7</v>
      </c>
      <c r="IKV10" t="s">
        <v>7</v>
      </c>
      <c r="IKW10" t="s">
        <v>7</v>
      </c>
      <c r="IKX10" t="s">
        <v>7</v>
      </c>
      <c r="IKY10" t="s">
        <v>7</v>
      </c>
      <c r="IKZ10" t="s">
        <v>7</v>
      </c>
      <c r="ILA10" t="s">
        <v>7</v>
      </c>
      <c r="ILB10" t="s">
        <v>7</v>
      </c>
      <c r="ILC10" t="s">
        <v>7</v>
      </c>
      <c r="ILD10" t="s">
        <v>7</v>
      </c>
      <c r="ILE10" t="s">
        <v>7</v>
      </c>
      <c r="ILF10" t="s">
        <v>7</v>
      </c>
      <c r="ILG10" t="s">
        <v>7</v>
      </c>
      <c r="ILH10" t="s">
        <v>7</v>
      </c>
      <c r="ILI10" t="s">
        <v>7</v>
      </c>
      <c r="ILJ10" t="s">
        <v>7</v>
      </c>
      <c r="ILK10" t="s">
        <v>7</v>
      </c>
      <c r="ILL10" t="s">
        <v>7</v>
      </c>
      <c r="ILM10" t="s">
        <v>7</v>
      </c>
      <c r="ILN10" t="s">
        <v>7</v>
      </c>
      <c r="ILO10" t="s">
        <v>7</v>
      </c>
      <c r="ILP10" t="s">
        <v>7</v>
      </c>
      <c r="ILQ10" t="s">
        <v>7</v>
      </c>
      <c r="ILR10" t="s">
        <v>7</v>
      </c>
      <c r="ILS10" t="s">
        <v>7</v>
      </c>
      <c r="ILT10" t="s">
        <v>7</v>
      </c>
      <c r="ILU10" t="s">
        <v>7</v>
      </c>
      <c r="ILV10" t="s">
        <v>7</v>
      </c>
      <c r="ILW10" t="s">
        <v>7</v>
      </c>
      <c r="ILX10" t="s">
        <v>7</v>
      </c>
      <c r="ILY10" t="s">
        <v>7</v>
      </c>
      <c r="ILZ10" t="s">
        <v>7</v>
      </c>
      <c r="IMA10" t="s">
        <v>7</v>
      </c>
      <c r="IMB10" t="s">
        <v>7</v>
      </c>
      <c r="IMC10" t="s">
        <v>7</v>
      </c>
      <c r="IMD10" t="s">
        <v>7</v>
      </c>
      <c r="IME10" t="s">
        <v>7</v>
      </c>
      <c r="IMF10" t="s">
        <v>7</v>
      </c>
      <c r="IMG10" t="s">
        <v>7</v>
      </c>
      <c r="IMH10" t="s">
        <v>7</v>
      </c>
      <c r="IMI10" t="s">
        <v>7</v>
      </c>
      <c r="IMJ10" t="s">
        <v>7</v>
      </c>
      <c r="IMK10" t="s">
        <v>7</v>
      </c>
      <c r="IML10" t="s">
        <v>7</v>
      </c>
      <c r="IMM10" t="s">
        <v>7</v>
      </c>
      <c r="IMN10" t="s">
        <v>7</v>
      </c>
      <c r="IMO10" t="s">
        <v>7</v>
      </c>
      <c r="IMP10" t="s">
        <v>7</v>
      </c>
      <c r="IMQ10" t="s">
        <v>7</v>
      </c>
      <c r="IMR10" t="s">
        <v>7</v>
      </c>
      <c r="IMS10" t="s">
        <v>7</v>
      </c>
      <c r="IMT10" t="s">
        <v>7</v>
      </c>
      <c r="IMU10" t="s">
        <v>7</v>
      </c>
      <c r="IMV10" t="s">
        <v>7</v>
      </c>
      <c r="IMW10" t="s">
        <v>7</v>
      </c>
      <c r="IMX10" t="s">
        <v>7</v>
      </c>
      <c r="IMY10" t="s">
        <v>7</v>
      </c>
      <c r="IMZ10" t="s">
        <v>7</v>
      </c>
      <c r="INA10" t="s">
        <v>7</v>
      </c>
      <c r="INB10" t="s">
        <v>7</v>
      </c>
      <c r="INC10" t="s">
        <v>7</v>
      </c>
      <c r="IND10" t="s">
        <v>7</v>
      </c>
      <c r="INE10" t="s">
        <v>7</v>
      </c>
      <c r="INF10" t="s">
        <v>7</v>
      </c>
      <c r="ING10" t="s">
        <v>7</v>
      </c>
      <c r="INH10" t="s">
        <v>7</v>
      </c>
      <c r="INI10" t="s">
        <v>7</v>
      </c>
      <c r="INJ10" t="s">
        <v>7</v>
      </c>
      <c r="INK10" t="s">
        <v>7</v>
      </c>
      <c r="INL10" t="s">
        <v>7</v>
      </c>
      <c r="INM10" t="s">
        <v>7</v>
      </c>
      <c r="INN10" t="s">
        <v>7</v>
      </c>
      <c r="INO10" t="s">
        <v>7</v>
      </c>
      <c r="INP10" t="s">
        <v>7</v>
      </c>
      <c r="INQ10" t="s">
        <v>7</v>
      </c>
      <c r="INR10" t="s">
        <v>7</v>
      </c>
      <c r="INS10" t="s">
        <v>7</v>
      </c>
      <c r="INT10" t="s">
        <v>7</v>
      </c>
      <c r="INU10" t="s">
        <v>7</v>
      </c>
      <c r="INV10" t="s">
        <v>7</v>
      </c>
      <c r="INW10" t="s">
        <v>7</v>
      </c>
      <c r="INX10" t="s">
        <v>7</v>
      </c>
      <c r="INY10" t="s">
        <v>7</v>
      </c>
      <c r="INZ10" t="s">
        <v>7</v>
      </c>
      <c r="IOA10" t="s">
        <v>7</v>
      </c>
      <c r="IOB10" t="s">
        <v>7</v>
      </c>
      <c r="IOC10" t="s">
        <v>7</v>
      </c>
      <c r="IOD10" t="s">
        <v>7</v>
      </c>
      <c r="IOE10" t="s">
        <v>7</v>
      </c>
      <c r="IOF10" t="s">
        <v>7</v>
      </c>
      <c r="IOG10" t="s">
        <v>7</v>
      </c>
      <c r="IOH10" t="s">
        <v>7</v>
      </c>
      <c r="IOI10" t="s">
        <v>7</v>
      </c>
      <c r="IOJ10" t="s">
        <v>7</v>
      </c>
      <c r="IOK10" t="s">
        <v>7</v>
      </c>
      <c r="IOL10" t="s">
        <v>7</v>
      </c>
      <c r="IOM10" t="s">
        <v>7</v>
      </c>
      <c r="ION10" t="s">
        <v>7</v>
      </c>
      <c r="IOO10" t="s">
        <v>7</v>
      </c>
      <c r="IOP10" t="s">
        <v>7</v>
      </c>
      <c r="IOQ10" t="s">
        <v>7</v>
      </c>
      <c r="IOR10" t="s">
        <v>7</v>
      </c>
      <c r="IOS10" t="s">
        <v>7</v>
      </c>
      <c r="IOT10" t="s">
        <v>7</v>
      </c>
      <c r="IOU10" t="s">
        <v>7</v>
      </c>
      <c r="IOV10" t="s">
        <v>7</v>
      </c>
      <c r="IOW10" t="s">
        <v>7</v>
      </c>
      <c r="IOX10" t="s">
        <v>7</v>
      </c>
      <c r="IOY10" t="s">
        <v>7</v>
      </c>
      <c r="IOZ10" t="s">
        <v>7</v>
      </c>
      <c r="IPA10" t="s">
        <v>7</v>
      </c>
      <c r="IPB10" t="s">
        <v>7</v>
      </c>
      <c r="IPC10" t="s">
        <v>7</v>
      </c>
      <c r="IPD10" t="s">
        <v>7</v>
      </c>
      <c r="IPE10" t="s">
        <v>7</v>
      </c>
      <c r="IPF10" t="s">
        <v>7</v>
      </c>
      <c r="IPG10" t="s">
        <v>7</v>
      </c>
      <c r="IPH10" t="s">
        <v>7</v>
      </c>
      <c r="IPI10" t="s">
        <v>7</v>
      </c>
      <c r="IPJ10" t="s">
        <v>7</v>
      </c>
      <c r="IPK10" t="s">
        <v>7</v>
      </c>
      <c r="IPL10" t="s">
        <v>7</v>
      </c>
      <c r="IPM10" t="s">
        <v>7</v>
      </c>
      <c r="IPN10" t="s">
        <v>7</v>
      </c>
      <c r="IPO10" t="s">
        <v>7</v>
      </c>
      <c r="IPP10" t="s">
        <v>7</v>
      </c>
      <c r="IPQ10" t="s">
        <v>7</v>
      </c>
      <c r="IPR10" t="s">
        <v>7</v>
      </c>
      <c r="IPS10" t="s">
        <v>7</v>
      </c>
      <c r="IPT10" t="s">
        <v>7</v>
      </c>
      <c r="IPU10" t="s">
        <v>7</v>
      </c>
      <c r="IPV10" t="s">
        <v>7</v>
      </c>
      <c r="IPW10" t="s">
        <v>7</v>
      </c>
      <c r="IPX10" t="s">
        <v>7</v>
      </c>
      <c r="IPY10" t="s">
        <v>7</v>
      </c>
      <c r="IPZ10" t="s">
        <v>7</v>
      </c>
      <c r="IQA10" t="s">
        <v>7</v>
      </c>
      <c r="IQB10" t="s">
        <v>7</v>
      </c>
      <c r="IQC10" t="s">
        <v>7</v>
      </c>
      <c r="IQD10" t="s">
        <v>7</v>
      </c>
      <c r="IQE10" t="s">
        <v>7</v>
      </c>
      <c r="IQF10" t="s">
        <v>7</v>
      </c>
      <c r="IQG10" t="s">
        <v>7</v>
      </c>
      <c r="IQH10" t="s">
        <v>7</v>
      </c>
      <c r="IQI10" t="s">
        <v>7</v>
      </c>
      <c r="IQJ10" t="s">
        <v>7</v>
      </c>
      <c r="IQK10" t="s">
        <v>7</v>
      </c>
      <c r="IQL10" t="s">
        <v>7</v>
      </c>
      <c r="IQM10" t="s">
        <v>7</v>
      </c>
      <c r="IQN10" t="s">
        <v>7</v>
      </c>
      <c r="IQO10" t="s">
        <v>7</v>
      </c>
      <c r="IQP10" t="s">
        <v>7</v>
      </c>
      <c r="IQQ10" t="s">
        <v>7</v>
      </c>
      <c r="IQR10" t="s">
        <v>7</v>
      </c>
      <c r="IQS10" t="s">
        <v>7</v>
      </c>
      <c r="IQT10" t="s">
        <v>7</v>
      </c>
      <c r="IQU10" t="s">
        <v>7</v>
      </c>
      <c r="IQV10" t="s">
        <v>7</v>
      </c>
      <c r="IQW10" t="s">
        <v>7</v>
      </c>
      <c r="IQX10" t="s">
        <v>7</v>
      </c>
      <c r="IQY10" t="s">
        <v>7</v>
      </c>
      <c r="IQZ10" t="s">
        <v>7</v>
      </c>
      <c r="IRA10" t="s">
        <v>7</v>
      </c>
      <c r="IRB10" t="s">
        <v>7</v>
      </c>
      <c r="IRC10" t="s">
        <v>7</v>
      </c>
      <c r="IRD10" t="s">
        <v>7</v>
      </c>
      <c r="IRE10" t="s">
        <v>7</v>
      </c>
      <c r="IRF10" t="s">
        <v>7</v>
      </c>
      <c r="IRG10" t="s">
        <v>7</v>
      </c>
      <c r="IRH10" t="s">
        <v>7</v>
      </c>
      <c r="IRI10" t="s">
        <v>7</v>
      </c>
      <c r="IRJ10" t="s">
        <v>7</v>
      </c>
      <c r="IRK10" t="s">
        <v>7</v>
      </c>
      <c r="IRL10" t="s">
        <v>7</v>
      </c>
      <c r="IRM10" t="s">
        <v>7</v>
      </c>
      <c r="IRN10" t="s">
        <v>7</v>
      </c>
      <c r="IRO10" t="s">
        <v>7</v>
      </c>
      <c r="IRP10" t="s">
        <v>7</v>
      </c>
      <c r="IRQ10" t="s">
        <v>7</v>
      </c>
      <c r="IRR10" t="s">
        <v>7</v>
      </c>
      <c r="IRS10" t="s">
        <v>7</v>
      </c>
      <c r="IRT10" t="s">
        <v>7</v>
      </c>
      <c r="IRU10" t="s">
        <v>7</v>
      </c>
      <c r="IRV10" t="s">
        <v>7</v>
      </c>
      <c r="IRW10" t="s">
        <v>7</v>
      </c>
      <c r="IRX10" t="s">
        <v>7</v>
      </c>
      <c r="IRY10" t="s">
        <v>7</v>
      </c>
      <c r="IRZ10" t="s">
        <v>7</v>
      </c>
      <c r="ISA10" t="s">
        <v>7</v>
      </c>
      <c r="ISB10" t="s">
        <v>7</v>
      </c>
      <c r="ISC10" t="s">
        <v>7</v>
      </c>
      <c r="ISD10" t="s">
        <v>7</v>
      </c>
      <c r="ISE10" t="s">
        <v>7</v>
      </c>
      <c r="ISF10" t="s">
        <v>7</v>
      </c>
      <c r="ISG10" t="s">
        <v>7</v>
      </c>
      <c r="ISH10" t="s">
        <v>7</v>
      </c>
      <c r="ISI10" t="s">
        <v>7</v>
      </c>
      <c r="ISJ10" t="s">
        <v>7</v>
      </c>
      <c r="ISK10" t="s">
        <v>7</v>
      </c>
      <c r="ISL10" t="s">
        <v>7</v>
      </c>
      <c r="ISM10" t="s">
        <v>7</v>
      </c>
      <c r="ISN10" t="s">
        <v>7</v>
      </c>
      <c r="ISO10" t="s">
        <v>7</v>
      </c>
      <c r="ISP10" t="s">
        <v>7</v>
      </c>
      <c r="ISQ10" t="s">
        <v>7</v>
      </c>
      <c r="ISR10" t="s">
        <v>7</v>
      </c>
      <c r="ISS10" t="s">
        <v>7</v>
      </c>
      <c r="IST10" t="s">
        <v>7</v>
      </c>
      <c r="ISU10" t="s">
        <v>7</v>
      </c>
      <c r="ISV10" t="s">
        <v>7</v>
      </c>
      <c r="ISW10" t="s">
        <v>7</v>
      </c>
      <c r="ISX10" t="s">
        <v>7</v>
      </c>
      <c r="ISY10" t="s">
        <v>7</v>
      </c>
      <c r="ISZ10" t="s">
        <v>7</v>
      </c>
      <c r="ITA10" t="s">
        <v>7</v>
      </c>
      <c r="ITB10" t="s">
        <v>7</v>
      </c>
      <c r="ITC10" t="s">
        <v>7</v>
      </c>
      <c r="ITD10" t="s">
        <v>7</v>
      </c>
      <c r="ITE10" t="s">
        <v>7</v>
      </c>
      <c r="ITF10" t="s">
        <v>7</v>
      </c>
      <c r="ITG10" t="s">
        <v>7</v>
      </c>
      <c r="ITH10" t="s">
        <v>7</v>
      </c>
      <c r="ITI10" t="s">
        <v>7</v>
      </c>
      <c r="ITJ10" t="s">
        <v>7</v>
      </c>
      <c r="ITK10" t="s">
        <v>7</v>
      </c>
      <c r="ITL10" t="s">
        <v>7</v>
      </c>
      <c r="ITM10" t="s">
        <v>7</v>
      </c>
      <c r="ITN10" t="s">
        <v>7</v>
      </c>
      <c r="ITO10" t="s">
        <v>7</v>
      </c>
      <c r="ITP10" t="s">
        <v>7</v>
      </c>
      <c r="ITQ10" t="s">
        <v>7</v>
      </c>
      <c r="ITR10" t="s">
        <v>7</v>
      </c>
      <c r="ITS10" t="s">
        <v>7</v>
      </c>
      <c r="ITT10" t="s">
        <v>7</v>
      </c>
      <c r="ITU10" t="s">
        <v>7</v>
      </c>
      <c r="ITV10" t="s">
        <v>7</v>
      </c>
      <c r="ITW10" t="s">
        <v>7</v>
      </c>
      <c r="ITX10" t="s">
        <v>7</v>
      </c>
      <c r="ITY10" t="s">
        <v>7</v>
      </c>
      <c r="ITZ10" t="s">
        <v>7</v>
      </c>
      <c r="IUA10" t="s">
        <v>7</v>
      </c>
      <c r="IUB10" t="s">
        <v>7</v>
      </c>
      <c r="IUC10" t="s">
        <v>7</v>
      </c>
      <c r="IUD10" t="s">
        <v>7</v>
      </c>
      <c r="IUE10" t="s">
        <v>7</v>
      </c>
      <c r="IUF10" t="s">
        <v>7</v>
      </c>
      <c r="IUG10" t="s">
        <v>7</v>
      </c>
      <c r="IUH10" t="s">
        <v>7</v>
      </c>
      <c r="IUI10" t="s">
        <v>7</v>
      </c>
      <c r="IUJ10" t="s">
        <v>7</v>
      </c>
      <c r="IUK10" t="s">
        <v>7</v>
      </c>
      <c r="IUL10" t="s">
        <v>7</v>
      </c>
      <c r="IUM10" t="s">
        <v>7</v>
      </c>
      <c r="IUN10" t="s">
        <v>7</v>
      </c>
      <c r="IUO10" t="s">
        <v>7</v>
      </c>
      <c r="IUP10" t="s">
        <v>7</v>
      </c>
      <c r="IUQ10" t="s">
        <v>7</v>
      </c>
      <c r="IUR10" t="s">
        <v>7</v>
      </c>
      <c r="IUS10" t="s">
        <v>7</v>
      </c>
      <c r="IUT10" t="s">
        <v>7</v>
      </c>
      <c r="IUU10" t="s">
        <v>7</v>
      </c>
      <c r="IUV10" t="s">
        <v>7</v>
      </c>
      <c r="IUW10" t="s">
        <v>7</v>
      </c>
      <c r="IUX10" t="s">
        <v>7</v>
      </c>
      <c r="IUY10" t="s">
        <v>7</v>
      </c>
      <c r="IUZ10" t="s">
        <v>7</v>
      </c>
      <c r="IVA10" t="s">
        <v>7</v>
      </c>
      <c r="IVB10" t="s">
        <v>7</v>
      </c>
      <c r="IVC10" t="s">
        <v>7</v>
      </c>
      <c r="IVD10" t="s">
        <v>7</v>
      </c>
      <c r="IVE10" t="s">
        <v>7</v>
      </c>
      <c r="IVF10" t="s">
        <v>7</v>
      </c>
      <c r="IVG10" t="s">
        <v>7</v>
      </c>
      <c r="IVH10" t="s">
        <v>7</v>
      </c>
      <c r="IVI10" t="s">
        <v>7</v>
      </c>
      <c r="IVJ10" t="s">
        <v>7</v>
      </c>
      <c r="IVK10" t="s">
        <v>7</v>
      </c>
      <c r="IVL10" t="s">
        <v>7</v>
      </c>
      <c r="IVM10" t="s">
        <v>7</v>
      </c>
      <c r="IVN10" t="s">
        <v>7</v>
      </c>
      <c r="IVO10" t="s">
        <v>7</v>
      </c>
      <c r="IVP10" t="s">
        <v>7</v>
      </c>
      <c r="IVQ10" t="s">
        <v>7</v>
      </c>
      <c r="IVR10" t="s">
        <v>7</v>
      </c>
      <c r="IVS10" t="s">
        <v>7</v>
      </c>
      <c r="IVT10" t="s">
        <v>7</v>
      </c>
      <c r="IVU10" t="s">
        <v>7</v>
      </c>
      <c r="IVV10" t="s">
        <v>7</v>
      </c>
      <c r="IVW10" t="s">
        <v>7</v>
      </c>
      <c r="IVX10" t="s">
        <v>7</v>
      </c>
      <c r="IVY10" t="s">
        <v>7</v>
      </c>
      <c r="IVZ10" t="s">
        <v>7</v>
      </c>
      <c r="IWA10" t="s">
        <v>7</v>
      </c>
      <c r="IWB10" t="s">
        <v>7</v>
      </c>
      <c r="IWC10" t="s">
        <v>7</v>
      </c>
      <c r="IWD10" t="s">
        <v>7</v>
      </c>
      <c r="IWE10" t="s">
        <v>7</v>
      </c>
      <c r="IWF10" t="s">
        <v>7</v>
      </c>
      <c r="IWG10" t="s">
        <v>7</v>
      </c>
      <c r="IWH10" t="s">
        <v>7</v>
      </c>
      <c r="IWI10" t="s">
        <v>7</v>
      </c>
      <c r="IWJ10" t="s">
        <v>7</v>
      </c>
      <c r="IWK10" t="s">
        <v>7</v>
      </c>
      <c r="IWL10" t="s">
        <v>7</v>
      </c>
      <c r="IWM10" t="s">
        <v>7</v>
      </c>
      <c r="IWN10" t="s">
        <v>7</v>
      </c>
      <c r="IWO10" t="s">
        <v>7</v>
      </c>
      <c r="IWP10" t="s">
        <v>7</v>
      </c>
      <c r="IWQ10" t="s">
        <v>7</v>
      </c>
      <c r="IWR10" t="s">
        <v>7</v>
      </c>
      <c r="IWS10" t="s">
        <v>7</v>
      </c>
      <c r="IWT10" t="s">
        <v>7</v>
      </c>
      <c r="IWU10" t="s">
        <v>7</v>
      </c>
      <c r="IWV10" t="s">
        <v>7</v>
      </c>
      <c r="IWW10" t="s">
        <v>7</v>
      </c>
      <c r="IWX10" t="s">
        <v>7</v>
      </c>
      <c r="IWY10" t="s">
        <v>7</v>
      </c>
      <c r="IWZ10" t="s">
        <v>7</v>
      </c>
      <c r="IXA10" t="s">
        <v>7</v>
      </c>
      <c r="IXB10" t="s">
        <v>7</v>
      </c>
      <c r="IXC10" t="s">
        <v>7</v>
      </c>
      <c r="IXD10" t="s">
        <v>7</v>
      </c>
      <c r="IXE10" t="s">
        <v>7</v>
      </c>
      <c r="IXF10" t="s">
        <v>7</v>
      </c>
      <c r="IXG10" t="s">
        <v>7</v>
      </c>
      <c r="IXH10" t="s">
        <v>7</v>
      </c>
      <c r="IXI10" t="s">
        <v>7</v>
      </c>
      <c r="IXJ10" t="s">
        <v>7</v>
      </c>
      <c r="IXK10" t="s">
        <v>7</v>
      </c>
      <c r="IXL10" t="s">
        <v>7</v>
      </c>
      <c r="IXM10" t="s">
        <v>7</v>
      </c>
      <c r="IXN10" t="s">
        <v>7</v>
      </c>
      <c r="IXO10" t="s">
        <v>7</v>
      </c>
      <c r="IXP10" t="s">
        <v>7</v>
      </c>
      <c r="IXQ10" t="s">
        <v>7</v>
      </c>
      <c r="IXR10" t="s">
        <v>7</v>
      </c>
      <c r="IXS10" t="s">
        <v>7</v>
      </c>
      <c r="IXT10" t="s">
        <v>7</v>
      </c>
      <c r="IXU10" t="s">
        <v>7</v>
      </c>
      <c r="IXV10" t="s">
        <v>7</v>
      </c>
      <c r="IXW10" t="s">
        <v>7</v>
      </c>
      <c r="IXX10" t="s">
        <v>7</v>
      </c>
      <c r="IXY10" t="s">
        <v>7</v>
      </c>
      <c r="IXZ10" t="s">
        <v>7</v>
      </c>
      <c r="IYA10" t="s">
        <v>7</v>
      </c>
      <c r="IYB10" t="s">
        <v>7</v>
      </c>
      <c r="IYC10" t="s">
        <v>7</v>
      </c>
      <c r="IYD10" t="s">
        <v>7</v>
      </c>
      <c r="IYE10" t="s">
        <v>7</v>
      </c>
      <c r="IYF10" t="s">
        <v>7</v>
      </c>
      <c r="IYG10" t="s">
        <v>7</v>
      </c>
      <c r="IYH10" t="s">
        <v>7</v>
      </c>
      <c r="IYI10" t="s">
        <v>7</v>
      </c>
      <c r="IYJ10" t="s">
        <v>7</v>
      </c>
      <c r="IYK10" t="s">
        <v>7</v>
      </c>
      <c r="IYL10" t="s">
        <v>7</v>
      </c>
      <c r="IYM10" t="s">
        <v>7</v>
      </c>
      <c r="IYN10" t="s">
        <v>7</v>
      </c>
      <c r="IYO10" t="s">
        <v>7</v>
      </c>
      <c r="IYP10" t="s">
        <v>7</v>
      </c>
      <c r="IYQ10" t="s">
        <v>7</v>
      </c>
      <c r="IYR10" t="s">
        <v>7</v>
      </c>
      <c r="IYS10" t="s">
        <v>7</v>
      </c>
      <c r="IYT10" t="s">
        <v>7</v>
      </c>
      <c r="IYU10" t="s">
        <v>7</v>
      </c>
      <c r="IYV10" t="s">
        <v>7</v>
      </c>
      <c r="IYW10" t="s">
        <v>7</v>
      </c>
      <c r="IYX10" t="s">
        <v>7</v>
      </c>
      <c r="IYY10" t="s">
        <v>7</v>
      </c>
      <c r="IYZ10" t="s">
        <v>7</v>
      </c>
      <c r="IZA10" t="s">
        <v>7</v>
      </c>
      <c r="IZB10" t="s">
        <v>7</v>
      </c>
      <c r="IZC10" t="s">
        <v>7</v>
      </c>
      <c r="IZD10" t="s">
        <v>7</v>
      </c>
      <c r="IZE10" t="s">
        <v>7</v>
      </c>
      <c r="IZF10" t="s">
        <v>7</v>
      </c>
      <c r="IZG10" t="s">
        <v>7</v>
      </c>
      <c r="IZH10" t="s">
        <v>7</v>
      </c>
      <c r="IZI10" t="s">
        <v>7</v>
      </c>
      <c r="IZJ10" t="s">
        <v>7</v>
      </c>
      <c r="IZK10" t="s">
        <v>7</v>
      </c>
      <c r="IZL10" t="s">
        <v>7</v>
      </c>
      <c r="IZM10" t="s">
        <v>7</v>
      </c>
      <c r="IZN10" t="s">
        <v>7</v>
      </c>
      <c r="IZO10" t="s">
        <v>7</v>
      </c>
      <c r="IZP10" t="s">
        <v>7</v>
      </c>
      <c r="IZQ10" t="s">
        <v>7</v>
      </c>
      <c r="IZR10" t="s">
        <v>7</v>
      </c>
      <c r="IZS10" t="s">
        <v>7</v>
      </c>
      <c r="IZT10" t="s">
        <v>7</v>
      </c>
      <c r="IZU10" t="s">
        <v>7</v>
      </c>
      <c r="IZV10" t="s">
        <v>7</v>
      </c>
      <c r="IZW10" t="s">
        <v>7</v>
      </c>
      <c r="IZX10" t="s">
        <v>7</v>
      </c>
      <c r="IZY10" t="s">
        <v>7</v>
      </c>
      <c r="IZZ10" t="s">
        <v>7</v>
      </c>
      <c r="JAA10" t="s">
        <v>7</v>
      </c>
      <c r="JAB10" t="s">
        <v>7</v>
      </c>
      <c r="JAC10" t="s">
        <v>7</v>
      </c>
      <c r="JAD10" t="s">
        <v>7</v>
      </c>
      <c r="JAE10" t="s">
        <v>7</v>
      </c>
      <c r="JAF10" t="s">
        <v>7</v>
      </c>
      <c r="JAG10" t="s">
        <v>7</v>
      </c>
      <c r="JAH10" t="s">
        <v>7</v>
      </c>
      <c r="JAI10" t="s">
        <v>7</v>
      </c>
      <c r="JAJ10" t="s">
        <v>7</v>
      </c>
      <c r="JAK10" t="s">
        <v>7</v>
      </c>
      <c r="JAL10" t="s">
        <v>7</v>
      </c>
      <c r="JAM10" t="s">
        <v>7</v>
      </c>
      <c r="JAN10" t="s">
        <v>7</v>
      </c>
      <c r="JAO10" t="s">
        <v>7</v>
      </c>
      <c r="JAP10" t="s">
        <v>7</v>
      </c>
      <c r="JAQ10" t="s">
        <v>7</v>
      </c>
      <c r="JAR10" t="s">
        <v>7</v>
      </c>
      <c r="JAS10" t="s">
        <v>7</v>
      </c>
      <c r="JAT10" t="s">
        <v>7</v>
      </c>
      <c r="JAU10" t="s">
        <v>7</v>
      </c>
      <c r="JAV10" t="s">
        <v>7</v>
      </c>
      <c r="JAW10" t="s">
        <v>7</v>
      </c>
      <c r="JAX10" t="s">
        <v>7</v>
      </c>
      <c r="JAY10" t="s">
        <v>7</v>
      </c>
      <c r="JAZ10" t="s">
        <v>7</v>
      </c>
      <c r="JBA10" t="s">
        <v>7</v>
      </c>
      <c r="JBB10" t="s">
        <v>7</v>
      </c>
      <c r="JBC10" t="s">
        <v>7</v>
      </c>
      <c r="JBD10" t="s">
        <v>7</v>
      </c>
      <c r="JBE10" t="s">
        <v>7</v>
      </c>
      <c r="JBF10" t="s">
        <v>7</v>
      </c>
      <c r="JBG10" t="s">
        <v>7</v>
      </c>
      <c r="JBH10" t="s">
        <v>7</v>
      </c>
      <c r="JBI10" t="s">
        <v>7</v>
      </c>
      <c r="JBJ10" t="s">
        <v>7</v>
      </c>
      <c r="JBK10" t="s">
        <v>7</v>
      </c>
      <c r="JBL10" t="s">
        <v>7</v>
      </c>
      <c r="JBM10" t="s">
        <v>7</v>
      </c>
      <c r="JBN10" t="s">
        <v>7</v>
      </c>
      <c r="JBO10" t="s">
        <v>7</v>
      </c>
      <c r="JBP10" t="s">
        <v>7</v>
      </c>
      <c r="JBQ10" t="s">
        <v>7</v>
      </c>
      <c r="JBR10" t="s">
        <v>7</v>
      </c>
      <c r="JBS10" t="s">
        <v>7</v>
      </c>
      <c r="JBT10" t="s">
        <v>7</v>
      </c>
      <c r="JBU10" t="s">
        <v>7</v>
      </c>
      <c r="JBV10" t="s">
        <v>7</v>
      </c>
      <c r="JBW10" t="s">
        <v>7</v>
      </c>
      <c r="JBX10" t="s">
        <v>7</v>
      </c>
      <c r="JBY10" t="s">
        <v>7</v>
      </c>
      <c r="JBZ10" t="s">
        <v>7</v>
      </c>
      <c r="JCA10" t="s">
        <v>7</v>
      </c>
      <c r="JCB10" t="s">
        <v>7</v>
      </c>
      <c r="JCC10" t="s">
        <v>7</v>
      </c>
      <c r="JCD10" t="s">
        <v>7</v>
      </c>
      <c r="JCE10" t="s">
        <v>7</v>
      </c>
      <c r="JCF10" t="s">
        <v>7</v>
      </c>
      <c r="JCG10" t="s">
        <v>7</v>
      </c>
      <c r="JCH10" t="s">
        <v>7</v>
      </c>
      <c r="JCI10" t="s">
        <v>7</v>
      </c>
      <c r="JCJ10" t="s">
        <v>7</v>
      </c>
      <c r="JCK10" t="s">
        <v>7</v>
      </c>
      <c r="JCL10" t="s">
        <v>7</v>
      </c>
      <c r="JCM10" t="s">
        <v>7</v>
      </c>
      <c r="JCN10" t="s">
        <v>7</v>
      </c>
      <c r="JCO10" t="s">
        <v>7</v>
      </c>
      <c r="JCP10" t="s">
        <v>7</v>
      </c>
      <c r="JCQ10" t="s">
        <v>7</v>
      </c>
      <c r="JCR10" t="s">
        <v>7</v>
      </c>
      <c r="JCS10" t="s">
        <v>7</v>
      </c>
      <c r="JCT10" t="s">
        <v>7</v>
      </c>
      <c r="JCU10" t="s">
        <v>7</v>
      </c>
      <c r="JCV10" t="s">
        <v>7</v>
      </c>
      <c r="JCW10" t="s">
        <v>7</v>
      </c>
      <c r="JCX10" t="s">
        <v>7</v>
      </c>
      <c r="JCY10" t="s">
        <v>7</v>
      </c>
      <c r="JCZ10" t="s">
        <v>7</v>
      </c>
      <c r="JDA10" t="s">
        <v>7</v>
      </c>
      <c r="JDB10" t="s">
        <v>7</v>
      </c>
      <c r="JDC10" t="s">
        <v>7</v>
      </c>
      <c r="JDD10" t="s">
        <v>7</v>
      </c>
      <c r="JDE10" t="s">
        <v>7</v>
      </c>
      <c r="JDF10" t="s">
        <v>7</v>
      </c>
      <c r="JDG10" t="s">
        <v>7</v>
      </c>
      <c r="JDH10" t="s">
        <v>7</v>
      </c>
      <c r="JDI10" t="s">
        <v>7</v>
      </c>
      <c r="JDJ10" t="s">
        <v>7</v>
      </c>
      <c r="JDK10" t="s">
        <v>7</v>
      </c>
      <c r="JDL10" t="s">
        <v>7</v>
      </c>
      <c r="JDM10" t="s">
        <v>7</v>
      </c>
      <c r="JDN10" t="s">
        <v>7</v>
      </c>
      <c r="JDO10" t="s">
        <v>7</v>
      </c>
      <c r="JDP10" t="s">
        <v>7</v>
      </c>
      <c r="JDQ10" t="s">
        <v>7</v>
      </c>
      <c r="JDR10" t="s">
        <v>7</v>
      </c>
      <c r="JDS10" t="s">
        <v>7</v>
      </c>
      <c r="JDT10" t="s">
        <v>7</v>
      </c>
      <c r="JDU10" t="s">
        <v>7</v>
      </c>
      <c r="JDV10" t="s">
        <v>7</v>
      </c>
      <c r="JDW10" t="s">
        <v>7</v>
      </c>
      <c r="JDX10" t="s">
        <v>7</v>
      </c>
      <c r="JDY10" t="s">
        <v>7</v>
      </c>
      <c r="JDZ10" t="s">
        <v>7</v>
      </c>
      <c r="JEA10" t="s">
        <v>7</v>
      </c>
      <c r="JEB10" t="s">
        <v>7</v>
      </c>
      <c r="JEC10" t="s">
        <v>7</v>
      </c>
      <c r="JED10" t="s">
        <v>7</v>
      </c>
      <c r="JEE10" t="s">
        <v>7</v>
      </c>
      <c r="JEF10" t="s">
        <v>7</v>
      </c>
      <c r="JEG10" t="s">
        <v>7</v>
      </c>
      <c r="JEH10" t="s">
        <v>7</v>
      </c>
      <c r="JEI10" t="s">
        <v>7</v>
      </c>
      <c r="JEJ10" t="s">
        <v>7</v>
      </c>
      <c r="JEK10" t="s">
        <v>7</v>
      </c>
      <c r="JEL10" t="s">
        <v>7</v>
      </c>
      <c r="JEM10" t="s">
        <v>7</v>
      </c>
      <c r="JEN10" t="s">
        <v>7</v>
      </c>
      <c r="JEO10" t="s">
        <v>7</v>
      </c>
      <c r="JEP10" t="s">
        <v>7</v>
      </c>
      <c r="JEQ10" t="s">
        <v>7</v>
      </c>
      <c r="JER10" t="s">
        <v>7</v>
      </c>
      <c r="JES10" t="s">
        <v>7</v>
      </c>
      <c r="JET10" t="s">
        <v>7</v>
      </c>
      <c r="JEU10" t="s">
        <v>7</v>
      </c>
      <c r="JEV10" t="s">
        <v>7</v>
      </c>
      <c r="JEW10" t="s">
        <v>7</v>
      </c>
      <c r="JEX10" t="s">
        <v>7</v>
      </c>
      <c r="JEY10" t="s">
        <v>7</v>
      </c>
      <c r="JEZ10" t="s">
        <v>7</v>
      </c>
      <c r="JFA10" t="s">
        <v>7</v>
      </c>
      <c r="JFB10" t="s">
        <v>7</v>
      </c>
      <c r="JFC10" t="s">
        <v>7</v>
      </c>
      <c r="JFD10" t="s">
        <v>7</v>
      </c>
      <c r="JFE10" t="s">
        <v>7</v>
      </c>
      <c r="JFF10" t="s">
        <v>7</v>
      </c>
      <c r="JFG10" t="s">
        <v>7</v>
      </c>
      <c r="JFH10" t="s">
        <v>7</v>
      </c>
      <c r="JFI10" t="s">
        <v>7</v>
      </c>
      <c r="JFJ10" t="s">
        <v>7</v>
      </c>
      <c r="JFK10" t="s">
        <v>7</v>
      </c>
      <c r="JFL10" t="s">
        <v>7</v>
      </c>
      <c r="JFM10" t="s">
        <v>7</v>
      </c>
      <c r="JFN10" t="s">
        <v>7</v>
      </c>
      <c r="JFO10" t="s">
        <v>7</v>
      </c>
      <c r="JFP10" t="s">
        <v>7</v>
      </c>
      <c r="JFQ10" t="s">
        <v>7</v>
      </c>
      <c r="JFR10" t="s">
        <v>7</v>
      </c>
      <c r="JFS10" t="s">
        <v>7</v>
      </c>
      <c r="JFT10" t="s">
        <v>7</v>
      </c>
      <c r="JFU10" t="s">
        <v>7</v>
      </c>
      <c r="JFV10" t="s">
        <v>7</v>
      </c>
      <c r="JFW10" t="s">
        <v>7</v>
      </c>
      <c r="JFX10" t="s">
        <v>7</v>
      </c>
      <c r="JFY10" t="s">
        <v>7</v>
      </c>
      <c r="JFZ10" t="s">
        <v>7</v>
      </c>
      <c r="JGA10" t="s">
        <v>7</v>
      </c>
      <c r="JGB10" t="s">
        <v>7</v>
      </c>
      <c r="JGC10" t="s">
        <v>7</v>
      </c>
      <c r="JGD10" t="s">
        <v>7</v>
      </c>
      <c r="JGE10" t="s">
        <v>7</v>
      </c>
      <c r="JGF10" t="s">
        <v>7</v>
      </c>
      <c r="JGG10" t="s">
        <v>7</v>
      </c>
      <c r="JGH10" t="s">
        <v>7</v>
      </c>
      <c r="JGI10" t="s">
        <v>7</v>
      </c>
      <c r="JGJ10" t="s">
        <v>7</v>
      </c>
      <c r="JGK10" t="s">
        <v>7</v>
      </c>
      <c r="JGL10" t="s">
        <v>7</v>
      </c>
      <c r="JGM10" t="s">
        <v>7</v>
      </c>
      <c r="JGN10" t="s">
        <v>7</v>
      </c>
      <c r="JGO10" t="s">
        <v>7</v>
      </c>
      <c r="JGP10" t="s">
        <v>7</v>
      </c>
      <c r="JGQ10" t="s">
        <v>7</v>
      </c>
      <c r="JGR10" t="s">
        <v>7</v>
      </c>
      <c r="JGS10" t="s">
        <v>7</v>
      </c>
      <c r="JGT10" t="s">
        <v>7</v>
      </c>
      <c r="JGU10" t="s">
        <v>7</v>
      </c>
      <c r="JGV10" t="s">
        <v>7</v>
      </c>
      <c r="JGW10" t="s">
        <v>7</v>
      </c>
      <c r="JGX10" t="s">
        <v>7</v>
      </c>
      <c r="JGY10" t="s">
        <v>7</v>
      </c>
      <c r="JGZ10" t="s">
        <v>7</v>
      </c>
      <c r="JHA10" t="s">
        <v>7</v>
      </c>
      <c r="JHB10" t="s">
        <v>7</v>
      </c>
      <c r="JHC10" t="s">
        <v>7</v>
      </c>
      <c r="JHD10" t="s">
        <v>7</v>
      </c>
      <c r="JHE10" t="s">
        <v>7</v>
      </c>
      <c r="JHF10" t="s">
        <v>7</v>
      </c>
      <c r="JHG10" t="s">
        <v>7</v>
      </c>
      <c r="JHH10" t="s">
        <v>7</v>
      </c>
      <c r="JHI10" t="s">
        <v>7</v>
      </c>
      <c r="JHJ10" t="s">
        <v>7</v>
      </c>
      <c r="JHK10" t="s">
        <v>7</v>
      </c>
      <c r="JHL10" t="s">
        <v>7</v>
      </c>
      <c r="JHM10" t="s">
        <v>7</v>
      </c>
      <c r="JHN10" t="s">
        <v>7</v>
      </c>
      <c r="JHO10" t="s">
        <v>7</v>
      </c>
      <c r="JHP10" t="s">
        <v>7</v>
      </c>
      <c r="JHQ10" t="s">
        <v>7</v>
      </c>
      <c r="JHR10" t="s">
        <v>7</v>
      </c>
      <c r="JHS10" t="s">
        <v>7</v>
      </c>
      <c r="JHT10" t="s">
        <v>7</v>
      </c>
      <c r="JHU10" t="s">
        <v>7</v>
      </c>
      <c r="JHV10" t="s">
        <v>7</v>
      </c>
      <c r="JHW10" t="s">
        <v>7</v>
      </c>
      <c r="JHX10" t="s">
        <v>7</v>
      </c>
      <c r="JHY10" t="s">
        <v>7</v>
      </c>
      <c r="JHZ10" t="s">
        <v>7</v>
      </c>
      <c r="JIA10" t="s">
        <v>7</v>
      </c>
      <c r="JIB10" t="s">
        <v>7</v>
      </c>
      <c r="JIC10" t="s">
        <v>7</v>
      </c>
      <c r="JID10" t="s">
        <v>7</v>
      </c>
      <c r="JIE10" t="s">
        <v>7</v>
      </c>
      <c r="JIF10" t="s">
        <v>7</v>
      </c>
      <c r="JIG10" t="s">
        <v>7</v>
      </c>
      <c r="JIH10" t="s">
        <v>7</v>
      </c>
      <c r="JII10" t="s">
        <v>7</v>
      </c>
      <c r="JIJ10" t="s">
        <v>7</v>
      </c>
      <c r="JIK10" t="s">
        <v>7</v>
      </c>
      <c r="JIL10" t="s">
        <v>7</v>
      </c>
      <c r="JIM10" t="s">
        <v>7</v>
      </c>
      <c r="JIN10" t="s">
        <v>7</v>
      </c>
      <c r="JIO10" t="s">
        <v>7</v>
      </c>
      <c r="JIP10" t="s">
        <v>7</v>
      </c>
      <c r="JIQ10" t="s">
        <v>7</v>
      </c>
      <c r="JIR10" t="s">
        <v>7</v>
      </c>
      <c r="JIS10" t="s">
        <v>7</v>
      </c>
      <c r="JIT10" t="s">
        <v>7</v>
      </c>
      <c r="JIU10" t="s">
        <v>7</v>
      </c>
      <c r="JIV10" t="s">
        <v>7</v>
      </c>
      <c r="JIW10" t="s">
        <v>7</v>
      </c>
      <c r="JIX10" t="s">
        <v>7</v>
      </c>
      <c r="JIY10" t="s">
        <v>7</v>
      </c>
      <c r="JIZ10" t="s">
        <v>7</v>
      </c>
      <c r="JJA10" t="s">
        <v>7</v>
      </c>
      <c r="JJB10" t="s">
        <v>7</v>
      </c>
      <c r="JJC10" t="s">
        <v>7</v>
      </c>
      <c r="JJD10" t="s">
        <v>7</v>
      </c>
      <c r="JJE10" t="s">
        <v>7</v>
      </c>
      <c r="JJF10" t="s">
        <v>7</v>
      </c>
      <c r="JJG10" t="s">
        <v>7</v>
      </c>
      <c r="JJH10" t="s">
        <v>7</v>
      </c>
      <c r="JJI10" t="s">
        <v>7</v>
      </c>
      <c r="JJJ10" t="s">
        <v>7</v>
      </c>
      <c r="JJK10" t="s">
        <v>7</v>
      </c>
      <c r="JJL10" t="s">
        <v>7</v>
      </c>
      <c r="JJM10" t="s">
        <v>7</v>
      </c>
      <c r="JJN10" t="s">
        <v>7</v>
      </c>
      <c r="JJO10" t="s">
        <v>7</v>
      </c>
      <c r="JJP10" t="s">
        <v>7</v>
      </c>
      <c r="JJQ10" t="s">
        <v>7</v>
      </c>
      <c r="JJR10" t="s">
        <v>7</v>
      </c>
      <c r="JJS10" t="s">
        <v>7</v>
      </c>
      <c r="JJT10" t="s">
        <v>7</v>
      </c>
      <c r="JJU10" t="s">
        <v>7</v>
      </c>
      <c r="JJV10" t="s">
        <v>7</v>
      </c>
      <c r="JJW10" t="s">
        <v>7</v>
      </c>
      <c r="JJX10" t="s">
        <v>7</v>
      </c>
      <c r="JJY10" t="s">
        <v>7</v>
      </c>
      <c r="JJZ10" t="s">
        <v>7</v>
      </c>
      <c r="JKA10" t="s">
        <v>7</v>
      </c>
      <c r="JKB10" t="s">
        <v>7</v>
      </c>
      <c r="JKC10" t="s">
        <v>7</v>
      </c>
      <c r="JKD10" t="s">
        <v>7</v>
      </c>
      <c r="JKE10" t="s">
        <v>7</v>
      </c>
      <c r="JKF10" t="s">
        <v>7</v>
      </c>
      <c r="JKG10" t="s">
        <v>7</v>
      </c>
      <c r="JKH10" t="s">
        <v>7</v>
      </c>
      <c r="JKI10" t="s">
        <v>7</v>
      </c>
      <c r="JKJ10" t="s">
        <v>7</v>
      </c>
      <c r="JKK10" t="s">
        <v>7</v>
      </c>
      <c r="JKL10" t="s">
        <v>7</v>
      </c>
      <c r="JKM10" t="s">
        <v>7</v>
      </c>
      <c r="JKN10" t="s">
        <v>7</v>
      </c>
      <c r="JKO10" t="s">
        <v>7</v>
      </c>
      <c r="JKP10" t="s">
        <v>7</v>
      </c>
      <c r="JKQ10" t="s">
        <v>7</v>
      </c>
      <c r="JKR10" t="s">
        <v>7</v>
      </c>
      <c r="JKS10" t="s">
        <v>7</v>
      </c>
      <c r="JKT10" t="s">
        <v>7</v>
      </c>
      <c r="JKU10" t="s">
        <v>7</v>
      </c>
      <c r="JKV10" t="s">
        <v>7</v>
      </c>
      <c r="JKW10" t="s">
        <v>7</v>
      </c>
      <c r="JKX10" t="s">
        <v>7</v>
      </c>
      <c r="JKY10" t="s">
        <v>7</v>
      </c>
      <c r="JKZ10" t="s">
        <v>7</v>
      </c>
      <c r="JLA10" t="s">
        <v>7</v>
      </c>
      <c r="JLB10" t="s">
        <v>7</v>
      </c>
      <c r="JLC10" t="s">
        <v>7</v>
      </c>
      <c r="JLD10" t="s">
        <v>7</v>
      </c>
      <c r="JLE10" t="s">
        <v>7</v>
      </c>
      <c r="JLF10" t="s">
        <v>7</v>
      </c>
      <c r="JLG10" t="s">
        <v>7</v>
      </c>
      <c r="JLH10" t="s">
        <v>7</v>
      </c>
      <c r="JLI10" t="s">
        <v>7</v>
      </c>
      <c r="JLJ10" t="s">
        <v>7</v>
      </c>
      <c r="JLK10" t="s">
        <v>7</v>
      </c>
      <c r="JLL10" t="s">
        <v>7</v>
      </c>
      <c r="JLM10" t="s">
        <v>7</v>
      </c>
      <c r="JLN10" t="s">
        <v>7</v>
      </c>
      <c r="JLO10" t="s">
        <v>7</v>
      </c>
      <c r="JLP10" t="s">
        <v>7</v>
      </c>
      <c r="JLQ10" t="s">
        <v>7</v>
      </c>
      <c r="JLR10" t="s">
        <v>7</v>
      </c>
      <c r="JLS10" t="s">
        <v>7</v>
      </c>
      <c r="JLT10" t="s">
        <v>7</v>
      </c>
      <c r="JLU10" t="s">
        <v>7</v>
      </c>
      <c r="JLV10" t="s">
        <v>7</v>
      </c>
      <c r="JLW10" t="s">
        <v>7</v>
      </c>
      <c r="JLX10" t="s">
        <v>7</v>
      </c>
      <c r="JLY10" t="s">
        <v>7</v>
      </c>
      <c r="JLZ10" t="s">
        <v>7</v>
      </c>
      <c r="JMA10" t="s">
        <v>7</v>
      </c>
      <c r="JMB10" t="s">
        <v>7</v>
      </c>
      <c r="JMC10" t="s">
        <v>7</v>
      </c>
      <c r="JMD10" t="s">
        <v>7</v>
      </c>
      <c r="JME10" t="s">
        <v>7</v>
      </c>
      <c r="JMF10" t="s">
        <v>7</v>
      </c>
      <c r="JMG10" t="s">
        <v>7</v>
      </c>
      <c r="JMH10" t="s">
        <v>7</v>
      </c>
      <c r="JMI10" t="s">
        <v>7</v>
      </c>
      <c r="JMJ10" t="s">
        <v>7</v>
      </c>
      <c r="JMK10" t="s">
        <v>7</v>
      </c>
      <c r="JML10" t="s">
        <v>7</v>
      </c>
      <c r="JMM10" t="s">
        <v>7</v>
      </c>
      <c r="JMN10" t="s">
        <v>7</v>
      </c>
      <c r="JMO10" t="s">
        <v>7</v>
      </c>
      <c r="JMP10" t="s">
        <v>7</v>
      </c>
      <c r="JMQ10" t="s">
        <v>7</v>
      </c>
      <c r="JMR10" t="s">
        <v>7</v>
      </c>
      <c r="JMS10" t="s">
        <v>7</v>
      </c>
      <c r="JMT10" t="s">
        <v>7</v>
      </c>
      <c r="JMU10" t="s">
        <v>7</v>
      </c>
      <c r="JMV10" t="s">
        <v>7</v>
      </c>
      <c r="JMW10" t="s">
        <v>7</v>
      </c>
      <c r="JMX10" t="s">
        <v>7</v>
      </c>
      <c r="JMY10" t="s">
        <v>7</v>
      </c>
      <c r="JMZ10" t="s">
        <v>7</v>
      </c>
      <c r="JNA10" t="s">
        <v>7</v>
      </c>
      <c r="JNB10" t="s">
        <v>7</v>
      </c>
      <c r="JNC10" t="s">
        <v>7</v>
      </c>
      <c r="JND10" t="s">
        <v>7</v>
      </c>
      <c r="JNE10" t="s">
        <v>7</v>
      </c>
      <c r="JNF10" t="s">
        <v>7</v>
      </c>
      <c r="JNG10" t="s">
        <v>7</v>
      </c>
      <c r="JNH10" t="s">
        <v>7</v>
      </c>
      <c r="JNI10" t="s">
        <v>7</v>
      </c>
      <c r="JNJ10" t="s">
        <v>7</v>
      </c>
      <c r="JNK10" t="s">
        <v>7</v>
      </c>
      <c r="JNL10" t="s">
        <v>7</v>
      </c>
      <c r="JNM10" t="s">
        <v>7</v>
      </c>
      <c r="JNN10" t="s">
        <v>7</v>
      </c>
      <c r="JNO10" t="s">
        <v>7</v>
      </c>
      <c r="JNP10" t="s">
        <v>7</v>
      </c>
      <c r="JNQ10" t="s">
        <v>7</v>
      </c>
      <c r="JNR10" t="s">
        <v>7</v>
      </c>
      <c r="JNS10" t="s">
        <v>7</v>
      </c>
      <c r="JNT10" t="s">
        <v>7</v>
      </c>
      <c r="JNU10" t="s">
        <v>7</v>
      </c>
      <c r="JNV10" t="s">
        <v>7</v>
      </c>
      <c r="JNW10" t="s">
        <v>7</v>
      </c>
      <c r="JNX10" t="s">
        <v>7</v>
      </c>
      <c r="JNY10" t="s">
        <v>7</v>
      </c>
      <c r="JNZ10" t="s">
        <v>7</v>
      </c>
      <c r="JOA10" t="s">
        <v>7</v>
      </c>
      <c r="JOB10" t="s">
        <v>7</v>
      </c>
      <c r="JOC10" t="s">
        <v>7</v>
      </c>
      <c r="JOD10" t="s">
        <v>7</v>
      </c>
      <c r="JOE10" t="s">
        <v>7</v>
      </c>
      <c r="JOF10" t="s">
        <v>7</v>
      </c>
      <c r="JOG10" t="s">
        <v>7</v>
      </c>
      <c r="JOH10" t="s">
        <v>7</v>
      </c>
      <c r="JOI10" t="s">
        <v>7</v>
      </c>
      <c r="JOJ10" t="s">
        <v>7</v>
      </c>
      <c r="JOK10" t="s">
        <v>7</v>
      </c>
      <c r="JOL10" t="s">
        <v>7</v>
      </c>
      <c r="JOM10" t="s">
        <v>7</v>
      </c>
      <c r="JON10" t="s">
        <v>7</v>
      </c>
      <c r="JOO10" t="s">
        <v>7</v>
      </c>
      <c r="JOP10" t="s">
        <v>7</v>
      </c>
      <c r="JOQ10" t="s">
        <v>7</v>
      </c>
      <c r="JOR10" t="s">
        <v>7</v>
      </c>
      <c r="JOS10" t="s">
        <v>7</v>
      </c>
      <c r="JOT10" t="s">
        <v>7</v>
      </c>
      <c r="JOU10" t="s">
        <v>7</v>
      </c>
      <c r="JOV10" t="s">
        <v>7</v>
      </c>
      <c r="JOW10" t="s">
        <v>7</v>
      </c>
      <c r="JOX10" t="s">
        <v>7</v>
      </c>
      <c r="JOY10" t="s">
        <v>7</v>
      </c>
      <c r="JOZ10" t="s">
        <v>7</v>
      </c>
      <c r="JPA10" t="s">
        <v>7</v>
      </c>
      <c r="JPB10" t="s">
        <v>7</v>
      </c>
      <c r="JPC10" t="s">
        <v>7</v>
      </c>
      <c r="JPD10" t="s">
        <v>7</v>
      </c>
      <c r="JPE10" t="s">
        <v>7</v>
      </c>
      <c r="JPF10" t="s">
        <v>7</v>
      </c>
      <c r="JPG10" t="s">
        <v>7</v>
      </c>
      <c r="JPH10" t="s">
        <v>7</v>
      </c>
      <c r="JPI10" t="s">
        <v>7</v>
      </c>
      <c r="JPJ10" t="s">
        <v>7</v>
      </c>
      <c r="JPK10" t="s">
        <v>7</v>
      </c>
      <c r="JPL10" t="s">
        <v>7</v>
      </c>
      <c r="JPM10" t="s">
        <v>7</v>
      </c>
      <c r="JPN10" t="s">
        <v>7</v>
      </c>
      <c r="JPO10" t="s">
        <v>7</v>
      </c>
      <c r="JPP10" t="s">
        <v>7</v>
      </c>
      <c r="JPQ10" t="s">
        <v>7</v>
      </c>
      <c r="JPR10" t="s">
        <v>7</v>
      </c>
      <c r="JPS10" t="s">
        <v>7</v>
      </c>
      <c r="JPT10" t="s">
        <v>7</v>
      </c>
      <c r="JPU10" t="s">
        <v>7</v>
      </c>
      <c r="JPV10" t="s">
        <v>7</v>
      </c>
      <c r="JPW10" t="s">
        <v>7</v>
      </c>
      <c r="JPX10" t="s">
        <v>7</v>
      </c>
      <c r="JPY10" t="s">
        <v>7</v>
      </c>
      <c r="JPZ10" t="s">
        <v>7</v>
      </c>
      <c r="JQA10" t="s">
        <v>7</v>
      </c>
      <c r="JQB10" t="s">
        <v>7</v>
      </c>
      <c r="JQC10" t="s">
        <v>7</v>
      </c>
      <c r="JQD10" t="s">
        <v>7</v>
      </c>
      <c r="JQE10" t="s">
        <v>7</v>
      </c>
      <c r="JQF10" t="s">
        <v>7</v>
      </c>
      <c r="JQG10" t="s">
        <v>7</v>
      </c>
      <c r="JQH10" t="s">
        <v>7</v>
      </c>
      <c r="JQI10" t="s">
        <v>7</v>
      </c>
      <c r="JQJ10" t="s">
        <v>7</v>
      </c>
      <c r="JQK10" t="s">
        <v>7</v>
      </c>
      <c r="JQL10" t="s">
        <v>7</v>
      </c>
      <c r="JQM10" t="s">
        <v>7</v>
      </c>
      <c r="JQN10" t="s">
        <v>7</v>
      </c>
      <c r="JQO10" t="s">
        <v>7</v>
      </c>
      <c r="JQP10" t="s">
        <v>7</v>
      </c>
      <c r="JQQ10" t="s">
        <v>7</v>
      </c>
      <c r="JQR10" t="s">
        <v>7</v>
      </c>
      <c r="JQS10" t="s">
        <v>7</v>
      </c>
      <c r="JQT10" t="s">
        <v>7</v>
      </c>
      <c r="JQU10" t="s">
        <v>7</v>
      </c>
      <c r="JQV10" t="s">
        <v>7</v>
      </c>
      <c r="JQW10" t="s">
        <v>7</v>
      </c>
      <c r="JQX10" t="s">
        <v>7</v>
      </c>
      <c r="JQY10" t="s">
        <v>7</v>
      </c>
      <c r="JQZ10" t="s">
        <v>7</v>
      </c>
      <c r="JRA10" t="s">
        <v>7</v>
      </c>
      <c r="JRB10" t="s">
        <v>7</v>
      </c>
      <c r="JRC10" t="s">
        <v>7</v>
      </c>
      <c r="JRD10" t="s">
        <v>7</v>
      </c>
      <c r="JRE10" t="s">
        <v>7</v>
      </c>
      <c r="JRF10" t="s">
        <v>7</v>
      </c>
      <c r="JRG10" t="s">
        <v>7</v>
      </c>
      <c r="JRH10" t="s">
        <v>7</v>
      </c>
      <c r="JRI10" t="s">
        <v>7</v>
      </c>
      <c r="JRJ10" t="s">
        <v>7</v>
      </c>
      <c r="JRK10" t="s">
        <v>7</v>
      </c>
      <c r="JRL10" t="s">
        <v>7</v>
      </c>
      <c r="JRM10" t="s">
        <v>7</v>
      </c>
      <c r="JRN10" t="s">
        <v>7</v>
      </c>
      <c r="JRO10" t="s">
        <v>7</v>
      </c>
      <c r="JRP10" t="s">
        <v>7</v>
      </c>
      <c r="JRQ10" t="s">
        <v>7</v>
      </c>
      <c r="JRR10" t="s">
        <v>7</v>
      </c>
      <c r="JRS10" t="s">
        <v>7</v>
      </c>
      <c r="JRT10" t="s">
        <v>7</v>
      </c>
      <c r="JRU10" t="s">
        <v>7</v>
      </c>
      <c r="JRV10" t="s">
        <v>7</v>
      </c>
      <c r="JRW10" t="s">
        <v>7</v>
      </c>
      <c r="JRX10" t="s">
        <v>7</v>
      </c>
      <c r="JRY10" t="s">
        <v>7</v>
      </c>
      <c r="JRZ10" t="s">
        <v>7</v>
      </c>
      <c r="JSA10" t="s">
        <v>7</v>
      </c>
      <c r="JSB10" t="s">
        <v>7</v>
      </c>
      <c r="JSC10" t="s">
        <v>7</v>
      </c>
      <c r="JSD10" t="s">
        <v>7</v>
      </c>
      <c r="JSE10" t="s">
        <v>7</v>
      </c>
      <c r="JSF10" t="s">
        <v>7</v>
      </c>
      <c r="JSG10" t="s">
        <v>7</v>
      </c>
      <c r="JSH10" t="s">
        <v>7</v>
      </c>
      <c r="JSI10" t="s">
        <v>7</v>
      </c>
      <c r="JSJ10" t="s">
        <v>7</v>
      </c>
      <c r="JSK10" t="s">
        <v>7</v>
      </c>
      <c r="JSL10" t="s">
        <v>7</v>
      </c>
      <c r="JSM10" t="s">
        <v>7</v>
      </c>
      <c r="JSN10" t="s">
        <v>7</v>
      </c>
      <c r="JSO10" t="s">
        <v>7</v>
      </c>
      <c r="JSP10" t="s">
        <v>7</v>
      </c>
      <c r="JSQ10" t="s">
        <v>7</v>
      </c>
      <c r="JSR10" t="s">
        <v>7</v>
      </c>
      <c r="JSS10" t="s">
        <v>7</v>
      </c>
      <c r="JST10" t="s">
        <v>7</v>
      </c>
      <c r="JSU10" t="s">
        <v>7</v>
      </c>
      <c r="JSV10" t="s">
        <v>7</v>
      </c>
      <c r="JSW10" t="s">
        <v>7</v>
      </c>
      <c r="JSX10" t="s">
        <v>7</v>
      </c>
      <c r="JSY10" t="s">
        <v>7</v>
      </c>
      <c r="JSZ10" t="s">
        <v>7</v>
      </c>
      <c r="JTA10" t="s">
        <v>7</v>
      </c>
      <c r="JTB10" t="s">
        <v>7</v>
      </c>
      <c r="JTC10" t="s">
        <v>7</v>
      </c>
      <c r="JTD10" t="s">
        <v>7</v>
      </c>
      <c r="JTE10" t="s">
        <v>7</v>
      </c>
      <c r="JTF10" t="s">
        <v>7</v>
      </c>
      <c r="JTG10" t="s">
        <v>7</v>
      </c>
      <c r="JTH10" t="s">
        <v>7</v>
      </c>
      <c r="JTI10" t="s">
        <v>7</v>
      </c>
      <c r="JTJ10" t="s">
        <v>7</v>
      </c>
      <c r="JTK10" t="s">
        <v>7</v>
      </c>
      <c r="JTL10" t="s">
        <v>7</v>
      </c>
      <c r="JTM10" t="s">
        <v>7</v>
      </c>
      <c r="JTN10" t="s">
        <v>7</v>
      </c>
      <c r="JTO10" t="s">
        <v>7</v>
      </c>
      <c r="JTP10" t="s">
        <v>7</v>
      </c>
      <c r="JTQ10" t="s">
        <v>7</v>
      </c>
      <c r="JTR10" t="s">
        <v>7</v>
      </c>
      <c r="JTS10" t="s">
        <v>7</v>
      </c>
      <c r="JTT10" t="s">
        <v>7</v>
      </c>
      <c r="JTU10" t="s">
        <v>7</v>
      </c>
      <c r="JTV10" t="s">
        <v>7</v>
      </c>
      <c r="JTW10" t="s">
        <v>7</v>
      </c>
      <c r="JTX10" t="s">
        <v>7</v>
      </c>
      <c r="JTY10" t="s">
        <v>7</v>
      </c>
      <c r="JTZ10" t="s">
        <v>7</v>
      </c>
      <c r="JUA10" t="s">
        <v>7</v>
      </c>
      <c r="JUB10" t="s">
        <v>7</v>
      </c>
      <c r="JUC10" t="s">
        <v>7</v>
      </c>
      <c r="JUD10" t="s">
        <v>7</v>
      </c>
      <c r="JUE10" t="s">
        <v>7</v>
      </c>
      <c r="JUF10" t="s">
        <v>7</v>
      </c>
      <c r="JUG10" t="s">
        <v>7</v>
      </c>
      <c r="JUH10" t="s">
        <v>7</v>
      </c>
      <c r="JUI10" t="s">
        <v>7</v>
      </c>
      <c r="JUJ10" t="s">
        <v>7</v>
      </c>
      <c r="JUK10" t="s">
        <v>7</v>
      </c>
      <c r="JUL10" t="s">
        <v>7</v>
      </c>
      <c r="JUM10" t="s">
        <v>7</v>
      </c>
      <c r="JUN10" t="s">
        <v>7</v>
      </c>
      <c r="JUO10" t="s">
        <v>7</v>
      </c>
      <c r="JUP10" t="s">
        <v>7</v>
      </c>
      <c r="JUQ10" t="s">
        <v>7</v>
      </c>
      <c r="JUR10" t="s">
        <v>7</v>
      </c>
      <c r="JUS10" t="s">
        <v>7</v>
      </c>
      <c r="JUT10" t="s">
        <v>7</v>
      </c>
      <c r="JUU10" t="s">
        <v>7</v>
      </c>
      <c r="JUV10" t="s">
        <v>7</v>
      </c>
      <c r="JUW10" t="s">
        <v>7</v>
      </c>
      <c r="JUX10" t="s">
        <v>7</v>
      </c>
      <c r="JUY10" t="s">
        <v>7</v>
      </c>
      <c r="JUZ10" t="s">
        <v>7</v>
      </c>
      <c r="JVA10" t="s">
        <v>7</v>
      </c>
      <c r="JVB10" t="s">
        <v>7</v>
      </c>
      <c r="JVC10" t="s">
        <v>7</v>
      </c>
      <c r="JVD10" t="s">
        <v>7</v>
      </c>
      <c r="JVE10" t="s">
        <v>7</v>
      </c>
      <c r="JVF10" t="s">
        <v>7</v>
      </c>
      <c r="JVG10" t="s">
        <v>7</v>
      </c>
      <c r="JVH10" t="s">
        <v>7</v>
      </c>
      <c r="JVI10" t="s">
        <v>7</v>
      </c>
      <c r="JVJ10" t="s">
        <v>7</v>
      </c>
      <c r="JVK10" t="s">
        <v>7</v>
      </c>
      <c r="JVL10" t="s">
        <v>7</v>
      </c>
      <c r="JVM10" t="s">
        <v>7</v>
      </c>
      <c r="JVN10" t="s">
        <v>7</v>
      </c>
      <c r="JVO10" t="s">
        <v>7</v>
      </c>
      <c r="JVP10" t="s">
        <v>7</v>
      </c>
      <c r="JVQ10" t="s">
        <v>7</v>
      </c>
      <c r="JVR10" t="s">
        <v>7</v>
      </c>
      <c r="JVS10" t="s">
        <v>7</v>
      </c>
      <c r="JVT10" t="s">
        <v>7</v>
      </c>
      <c r="JVU10" t="s">
        <v>7</v>
      </c>
      <c r="JVV10" t="s">
        <v>7</v>
      </c>
      <c r="JVW10" t="s">
        <v>7</v>
      </c>
      <c r="JVX10" t="s">
        <v>7</v>
      </c>
      <c r="JVY10" t="s">
        <v>7</v>
      </c>
      <c r="JVZ10" t="s">
        <v>7</v>
      </c>
      <c r="JWA10" t="s">
        <v>7</v>
      </c>
      <c r="JWB10" t="s">
        <v>7</v>
      </c>
      <c r="JWC10" t="s">
        <v>7</v>
      </c>
      <c r="JWD10" t="s">
        <v>7</v>
      </c>
      <c r="JWE10" t="s">
        <v>7</v>
      </c>
      <c r="JWF10" t="s">
        <v>7</v>
      </c>
      <c r="JWG10" t="s">
        <v>7</v>
      </c>
      <c r="JWH10" t="s">
        <v>7</v>
      </c>
      <c r="JWI10" t="s">
        <v>7</v>
      </c>
      <c r="JWJ10" t="s">
        <v>7</v>
      </c>
      <c r="JWK10" t="s">
        <v>7</v>
      </c>
      <c r="JWL10" t="s">
        <v>7</v>
      </c>
      <c r="JWM10" t="s">
        <v>7</v>
      </c>
      <c r="JWN10" t="s">
        <v>7</v>
      </c>
      <c r="JWO10" t="s">
        <v>7</v>
      </c>
      <c r="JWP10" t="s">
        <v>7</v>
      </c>
      <c r="JWQ10" t="s">
        <v>7</v>
      </c>
      <c r="JWR10" t="s">
        <v>7</v>
      </c>
      <c r="JWS10" t="s">
        <v>7</v>
      </c>
      <c r="JWT10" t="s">
        <v>7</v>
      </c>
      <c r="JWU10" t="s">
        <v>7</v>
      </c>
      <c r="JWV10" t="s">
        <v>7</v>
      </c>
      <c r="JWW10" t="s">
        <v>7</v>
      </c>
      <c r="JWX10" t="s">
        <v>7</v>
      </c>
      <c r="JWY10" t="s">
        <v>7</v>
      </c>
      <c r="JWZ10" t="s">
        <v>7</v>
      </c>
      <c r="JXA10" t="s">
        <v>7</v>
      </c>
      <c r="JXB10" t="s">
        <v>7</v>
      </c>
      <c r="JXC10" t="s">
        <v>7</v>
      </c>
      <c r="JXD10" t="s">
        <v>7</v>
      </c>
      <c r="JXE10" t="s">
        <v>7</v>
      </c>
      <c r="JXF10" t="s">
        <v>7</v>
      </c>
      <c r="JXG10" t="s">
        <v>7</v>
      </c>
      <c r="JXH10" t="s">
        <v>7</v>
      </c>
      <c r="JXI10" t="s">
        <v>7</v>
      </c>
      <c r="JXJ10" t="s">
        <v>7</v>
      </c>
      <c r="JXK10" t="s">
        <v>7</v>
      </c>
      <c r="JXL10" t="s">
        <v>7</v>
      </c>
      <c r="JXM10" t="s">
        <v>7</v>
      </c>
      <c r="JXN10" t="s">
        <v>7</v>
      </c>
      <c r="JXO10" t="s">
        <v>7</v>
      </c>
      <c r="JXP10" t="s">
        <v>7</v>
      </c>
      <c r="JXQ10" t="s">
        <v>7</v>
      </c>
      <c r="JXR10" t="s">
        <v>7</v>
      </c>
      <c r="JXS10" t="s">
        <v>7</v>
      </c>
      <c r="JXT10" t="s">
        <v>7</v>
      </c>
      <c r="JXU10" t="s">
        <v>7</v>
      </c>
      <c r="JXV10" t="s">
        <v>7</v>
      </c>
      <c r="JXW10" t="s">
        <v>7</v>
      </c>
      <c r="JXX10" t="s">
        <v>7</v>
      </c>
      <c r="JXY10" t="s">
        <v>7</v>
      </c>
      <c r="JXZ10" t="s">
        <v>7</v>
      </c>
      <c r="JYA10" t="s">
        <v>7</v>
      </c>
      <c r="JYB10" t="s">
        <v>7</v>
      </c>
      <c r="JYC10" t="s">
        <v>7</v>
      </c>
      <c r="JYD10" t="s">
        <v>7</v>
      </c>
      <c r="JYE10" t="s">
        <v>7</v>
      </c>
      <c r="JYF10" t="s">
        <v>7</v>
      </c>
      <c r="JYG10" t="s">
        <v>7</v>
      </c>
      <c r="JYH10" t="s">
        <v>7</v>
      </c>
      <c r="JYI10" t="s">
        <v>7</v>
      </c>
      <c r="JYJ10" t="s">
        <v>7</v>
      </c>
      <c r="JYK10" t="s">
        <v>7</v>
      </c>
      <c r="JYL10" t="s">
        <v>7</v>
      </c>
      <c r="JYM10" t="s">
        <v>7</v>
      </c>
      <c r="JYN10" t="s">
        <v>7</v>
      </c>
      <c r="JYO10" t="s">
        <v>7</v>
      </c>
      <c r="JYP10" t="s">
        <v>7</v>
      </c>
      <c r="JYQ10" t="s">
        <v>7</v>
      </c>
      <c r="JYR10" t="s">
        <v>7</v>
      </c>
      <c r="JYS10" t="s">
        <v>7</v>
      </c>
      <c r="JYT10" t="s">
        <v>7</v>
      </c>
      <c r="JYU10" t="s">
        <v>7</v>
      </c>
      <c r="JYV10" t="s">
        <v>7</v>
      </c>
      <c r="JYW10" t="s">
        <v>7</v>
      </c>
      <c r="JYX10" t="s">
        <v>7</v>
      </c>
      <c r="JYY10" t="s">
        <v>7</v>
      </c>
      <c r="JYZ10" t="s">
        <v>7</v>
      </c>
      <c r="JZA10" t="s">
        <v>7</v>
      </c>
      <c r="JZB10" t="s">
        <v>7</v>
      </c>
      <c r="JZC10" t="s">
        <v>7</v>
      </c>
      <c r="JZD10" t="s">
        <v>7</v>
      </c>
      <c r="JZE10" t="s">
        <v>7</v>
      </c>
      <c r="JZF10" t="s">
        <v>7</v>
      </c>
      <c r="JZG10" t="s">
        <v>7</v>
      </c>
      <c r="JZH10" t="s">
        <v>7</v>
      </c>
      <c r="JZI10" t="s">
        <v>7</v>
      </c>
      <c r="JZJ10" t="s">
        <v>7</v>
      </c>
      <c r="JZK10" t="s">
        <v>7</v>
      </c>
      <c r="JZL10" t="s">
        <v>7</v>
      </c>
      <c r="JZM10" t="s">
        <v>7</v>
      </c>
      <c r="JZN10" t="s">
        <v>7</v>
      </c>
      <c r="JZO10" t="s">
        <v>7</v>
      </c>
      <c r="JZP10" t="s">
        <v>7</v>
      </c>
      <c r="JZQ10" t="s">
        <v>7</v>
      </c>
      <c r="JZR10" t="s">
        <v>7</v>
      </c>
      <c r="JZS10" t="s">
        <v>7</v>
      </c>
      <c r="JZT10" t="s">
        <v>7</v>
      </c>
      <c r="JZU10" t="s">
        <v>7</v>
      </c>
      <c r="JZV10" t="s">
        <v>7</v>
      </c>
      <c r="JZW10" t="s">
        <v>7</v>
      </c>
      <c r="JZX10" t="s">
        <v>7</v>
      </c>
      <c r="JZY10" t="s">
        <v>7</v>
      </c>
      <c r="JZZ10" t="s">
        <v>7</v>
      </c>
      <c r="KAA10" t="s">
        <v>7</v>
      </c>
      <c r="KAB10" t="s">
        <v>7</v>
      </c>
      <c r="KAC10" t="s">
        <v>7</v>
      </c>
      <c r="KAD10" t="s">
        <v>7</v>
      </c>
      <c r="KAE10" t="s">
        <v>7</v>
      </c>
      <c r="KAF10" t="s">
        <v>7</v>
      </c>
      <c r="KAG10" t="s">
        <v>7</v>
      </c>
      <c r="KAH10" t="s">
        <v>7</v>
      </c>
      <c r="KAI10" t="s">
        <v>7</v>
      </c>
      <c r="KAJ10" t="s">
        <v>7</v>
      </c>
      <c r="KAK10" t="s">
        <v>7</v>
      </c>
      <c r="KAL10" t="s">
        <v>7</v>
      </c>
      <c r="KAM10" t="s">
        <v>7</v>
      </c>
      <c r="KAN10" t="s">
        <v>7</v>
      </c>
      <c r="KAO10" t="s">
        <v>7</v>
      </c>
      <c r="KAP10" t="s">
        <v>7</v>
      </c>
      <c r="KAQ10" t="s">
        <v>7</v>
      </c>
      <c r="KAR10" t="s">
        <v>7</v>
      </c>
      <c r="KAS10" t="s">
        <v>7</v>
      </c>
      <c r="KAT10" t="s">
        <v>7</v>
      </c>
      <c r="KAU10" t="s">
        <v>7</v>
      </c>
      <c r="KAV10" t="s">
        <v>7</v>
      </c>
      <c r="KAW10" t="s">
        <v>7</v>
      </c>
      <c r="KAX10" t="s">
        <v>7</v>
      </c>
      <c r="KAY10" t="s">
        <v>7</v>
      </c>
      <c r="KAZ10" t="s">
        <v>7</v>
      </c>
      <c r="KBA10" t="s">
        <v>7</v>
      </c>
      <c r="KBB10" t="s">
        <v>7</v>
      </c>
      <c r="KBC10" t="s">
        <v>7</v>
      </c>
      <c r="KBD10" t="s">
        <v>7</v>
      </c>
      <c r="KBE10" t="s">
        <v>7</v>
      </c>
      <c r="KBF10" t="s">
        <v>7</v>
      </c>
      <c r="KBG10" t="s">
        <v>7</v>
      </c>
      <c r="KBH10" t="s">
        <v>7</v>
      </c>
      <c r="KBI10" t="s">
        <v>7</v>
      </c>
      <c r="KBJ10" t="s">
        <v>7</v>
      </c>
      <c r="KBK10" t="s">
        <v>7</v>
      </c>
      <c r="KBL10" t="s">
        <v>7</v>
      </c>
      <c r="KBM10" t="s">
        <v>7</v>
      </c>
      <c r="KBN10" t="s">
        <v>7</v>
      </c>
      <c r="KBO10" t="s">
        <v>7</v>
      </c>
      <c r="KBP10" t="s">
        <v>7</v>
      </c>
      <c r="KBQ10" t="s">
        <v>7</v>
      </c>
      <c r="KBR10" t="s">
        <v>7</v>
      </c>
      <c r="KBS10" t="s">
        <v>7</v>
      </c>
      <c r="KBT10" t="s">
        <v>7</v>
      </c>
      <c r="KBU10" t="s">
        <v>7</v>
      </c>
      <c r="KBV10" t="s">
        <v>7</v>
      </c>
      <c r="KBW10" t="s">
        <v>7</v>
      </c>
      <c r="KBX10" t="s">
        <v>7</v>
      </c>
      <c r="KBY10" t="s">
        <v>7</v>
      </c>
      <c r="KBZ10" t="s">
        <v>7</v>
      </c>
      <c r="KCA10" t="s">
        <v>7</v>
      </c>
      <c r="KCB10" t="s">
        <v>7</v>
      </c>
      <c r="KCC10" t="s">
        <v>7</v>
      </c>
      <c r="KCD10" t="s">
        <v>7</v>
      </c>
      <c r="KCE10" t="s">
        <v>7</v>
      </c>
      <c r="KCF10" t="s">
        <v>7</v>
      </c>
      <c r="KCG10" t="s">
        <v>7</v>
      </c>
      <c r="KCH10" t="s">
        <v>7</v>
      </c>
      <c r="KCI10" t="s">
        <v>7</v>
      </c>
      <c r="KCJ10" t="s">
        <v>7</v>
      </c>
      <c r="KCK10" t="s">
        <v>7</v>
      </c>
      <c r="KCL10" t="s">
        <v>7</v>
      </c>
      <c r="KCM10" t="s">
        <v>7</v>
      </c>
      <c r="KCN10" t="s">
        <v>7</v>
      </c>
      <c r="KCO10" t="s">
        <v>7</v>
      </c>
      <c r="KCP10" t="s">
        <v>7</v>
      </c>
      <c r="KCQ10" t="s">
        <v>7</v>
      </c>
      <c r="KCR10" t="s">
        <v>7</v>
      </c>
      <c r="KCS10" t="s">
        <v>7</v>
      </c>
      <c r="KCT10" t="s">
        <v>7</v>
      </c>
      <c r="KCU10" t="s">
        <v>7</v>
      </c>
      <c r="KCV10" t="s">
        <v>7</v>
      </c>
      <c r="KCW10" t="s">
        <v>7</v>
      </c>
      <c r="KCX10" t="s">
        <v>7</v>
      </c>
      <c r="KCY10" t="s">
        <v>7</v>
      </c>
      <c r="KCZ10" t="s">
        <v>7</v>
      </c>
      <c r="KDA10" t="s">
        <v>7</v>
      </c>
      <c r="KDB10" t="s">
        <v>7</v>
      </c>
      <c r="KDC10" t="s">
        <v>7</v>
      </c>
      <c r="KDD10" t="s">
        <v>7</v>
      </c>
      <c r="KDE10" t="s">
        <v>7</v>
      </c>
      <c r="KDF10" t="s">
        <v>7</v>
      </c>
      <c r="KDG10" t="s">
        <v>7</v>
      </c>
      <c r="KDH10" t="s">
        <v>7</v>
      </c>
      <c r="KDI10" t="s">
        <v>7</v>
      </c>
      <c r="KDJ10" t="s">
        <v>7</v>
      </c>
      <c r="KDK10" t="s">
        <v>7</v>
      </c>
      <c r="KDL10" t="s">
        <v>7</v>
      </c>
      <c r="KDM10" t="s">
        <v>7</v>
      </c>
      <c r="KDN10" t="s">
        <v>7</v>
      </c>
      <c r="KDO10" t="s">
        <v>7</v>
      </c>
      <c r="KDP10" t="s">
        <v>7</v>
      </c>
      <c r="KDQ10" t="s">
        <v>7</v>
      </c>
      <c r="KDR10" t="s">
        <v>7</v>
      </c>
      <c r="KDS10" t="s">
        <v>7</v>
      </c>
      <c r="KDT10" t="s">
        <v>7</v>
      </c>
      <c r="KDU10" t="s">
        <v>7</v>
      </c>
      <c r="KDV10" t="s">
        <v>7</v>
      </c>
      <c r="KDW10" t="s">
        <v>7</v>
      </c>
      <c r="KDX10" t="s">
        <v>7</v>
      </c>
      <c r="KDY10" t="s">
        <v>7</v>
      </c>
      <c r="KDZ10" t="s">
        <v>7</v>
      </c>
      <c r="KEA10" t="s">
        <v>7</v>
      </c>
      <c r="KEB10" t="s">
        <v>7</v>
      </c>
      <c r="KEC10" t="s">
        <v>7</v>
      </c>
      <c r="KED10" t="s">
        <v>7</v>
      </c>
      <c r="KEE10" t="s">
        <v>7</v>
      </c>
      <c r="KEF10" t="s">
        <v>7</v>
      </c>
      <c r="KEG10" t="s">
        <v>7</v>
      </c>
      <c r="KEH10" t="s">
        <v>7</v>
      </c>
      <c r="KEI10" t="s">
        <v>7</v>
      </c>
      <c r="KEJ10" t="s">
        <v>7</v>
      </c>
      <c r="KEK10" t="s">
        <v>7</v>
      </c>
      <c r="KEL10" t="s">
        <v>7</v>
      </c>
      <c r="KEM10" t="s">
        <v>7</v>
      </c>
      <c r="KEN10" t="s">
        <v>7</v>
      </c>
      <c r="KEO10" t="s">
        <v>7</v>
      </c>
      <c r="KEP10" t="s">
        <v>7</v>
      </c>
      <c r="KEQ10" t="s">
        <v>7</v>
      </c>
      <c r="KER10" t="s">
        <v>7</v>
      </c>
      <c r="KES10" t="s">
        <v>7</v>
      </c>
      <c r="KET10" t="s">
        <v>7</v>
      </c>
      <c r="KEU10" t="s">
        <v>7</v>
      </c>
      <c r="KEV10" t="s">
        <v>7</v>
      </c>
      <c r="KEW10" t="s">
        <v>7</v>
      </c>
      <c r="KEX10" t="s">
        <v>7</v>
      </c>
      <c r="KEY10" t="s">
        <v>7</v>
      </c>
      <c r="KEZ10" t="s">
        <v>7</v>
      </c>
      <c r="KFA10" t="s">
        <v>7</v>
      </c>
      <c r="KFB10" t="s">
        <v>7</v>
      </c>
      <c r="KFC10" t="s">
        <v>7</v>
      </c>
      <c r="KFD10" t="s">
        <v>7</v>
      </c>
      <c r="KFE10" t="s">
        <v>7</v>
      </c>
      <c r="KFF10" t="s">
        <v>7</v>
      </c>
      <c r="KFG10" t="s">
        <v>7</v>
      </c>
      <c r="KFH10" t="s">
        <v>7</v>
      </c>
      <c r="KFI10" t="s">
        <v>7</v>
      </c>
      <c r="KFJ10" t="s">
        <v>7</v>
      </c>
      <c r="KFK10" t="s">
        <v>7</v>
      </c>
      <c r="KFL10" t="s">
        <v>7</v>
      </c>
      <c r="KFM10" t="s">
        <v>7</v>
      </c>
      <c r="KFN10" t="s">
        <v>7</v>
      </c>
      <c r="KFO10" t="s">
        <v>7</v>
      </c>
      <c r="KFP10" t="s">
        <v>7</v>
      </c>
      <c r="KFQ10" t="s">
        <v>7</v>
      </c>
      <c r="KFR10" t="s">
        <v>7</v>
      </c>
      <c r="KFS10" t="s">
        <v>7</v>
      </c>
      <c r="KFT10" t="s">
        <v>7</v>
      </c>
      <c r="KFU10" t="s">
        <v>7</v>
      </c>
      <c r="KFV10" t="s">
        <v>7</v>
      </c>
      <c r="KFW10" t="s">
        <v>7</v>
      </c>
      <c r="KFX10" t="s">
        <v>7</v>
      </c>
      <c r="KFY10" t="s">
        <v>7</v>
      </c>
      <c r="KFZ10" t="s">
        <v>7</v>
      </c>
      <c r="KGA10" t="s">
        <v>7</v>
      </c>
      <c r="KGB10" t="s">
        <v>7</v>
      </c>
      <c r="KGC10" t="s">
        <v>7</v>
      </c>
      <c r="KGD10" t="s">
        <v>7</v>
      </c>
      <c r="KGE10" t="s">
        <v>7</v>
      </c>
      <c r="KGF10" t="s">
        <v>7</v>
      </c>
      <c r="KGG10" t="s">
        <v>7</v>
      </c>
      <c r="KGH10" t="s">
        <v>7</v>
      </c>
      <c r="KGI10" t="s">
        <v>7</v>
      </c>
      <c r="KGJ10" t="s">
        <v>7</v>
      </c>
      <c r="KGK10" t="s">
        <v>7</v>
      </c>
      <c r="KGL10" t="s">
        <v>7</v>
      </c>
      <c r="KGM10" t="s">
        <v>7</v>
      </c>
      <c r="KGN10" t="s">
        <v>7</v>
      </c>
      <c r="KGO10" t="s">
        <v>7</v>
      </c>
      <c r="KGP10" t="s">
        <v>7</v>
      </c>
      <c r="KGQ10" t="s">
        <v>7</v>
      </c>
      <c r="KGR10" t="s">
        <v>7</v>
      </c>
      <c r="KGS10" t="s">
        <v>7</v>
      </c>
      <c r="KGT10" t="s">
        <v>7</v>
      </c>
      <c r="KGU10" t="s">
        <v>7</v>
      </c>
      <c r="KGV10" t="s">
        <v>7</v>
      </c>
      <c r="KGW10" t="s">
        <v>7</v>
      </c>
      <c r="KGX10" t="s">
        <v>7</v>
      </c>
      <c r="KGY10" t="s">
        <v>7</v>
      </c>
      <c r="KGZ10" t="s">
        <v>7</v>
      </c>
      <c r="KHA10" t="s">
        <v>7</v>
      </c>
      <c r="KHB10" t="s">
        <v>7</v>
      </c>
      <c r="KHC10" t="s">
        <v>7</v>
      </c>
      <c r="KHD10" t="s">
        <v>7</v>
      </c>
      <c r="KHE10" t="s">
        <v>7</v>
      </c>
      <c r="KHF10" t="s">
        <v>7</v>
      </c>
      <c r="KHG10" t="s">
        <v>7</v>
      </c>
      <c r="KHH10" t="s">
        <v>7</v>
      </c>
      <c r="KHI10" t="s">
        <v>7</v>
      </c>
      <c r="KHJ10" t="s">
        <v>7</v>
      </c>
      <c r="KHK10" t="s">
        <v>7</v>
      </c>
      <c r="KHL10" t="s">
        <v>7</v>
      </c>
      <c r="KHM10" t="s">
        <v>7</v>
      </c>
      <c r="KHN10" t="s">
        <v>7</v>
      </c>
      <c r="KHO10" t="s">
        <v>7</v>
      </c>
      <c r="KHP10" t="s">
        <v>7</v>
      </c>
      <c r="KHQ10" t="s">
        <v>7</v>
      </c>
      <c r="KHR10" t="s">
        <v>7</v>
      </c>
      <c r="KHS10" t="s">
        <v>7</v>
      </c>
      <c r="KHT10" t="s">
        <v>7</v>
      </c>
      <c r="KHU10" t="s">
        <v>7</v>
      </c>
      <c r="KHV10" t="s">
        <v>7</v>
      </c>
      <c r="KHW10" t="s">
        <v>7</v>
      </c>
      <c r="KHX10" t="s">
        <v>7</v>
      </c>
      <c r="KHY10" t="s">
        <v>7</v>
      </c>
      <c r="KHZ10" t="s">
        <v>7</v>
      </c>
      <c r="KIA10" t="s">
        <v>7</v>
      </c>
      <c r="KIB10" t="s">
        <v>7</v>
      </c>
      <c r="KIC10" t="s">
        <v>7</v>
      </c>
      <c r="KID10" t="s">
        <v>7</v>
      </c>
      <c r="KIE10" t="s">
        <v>7</v>
      </c>
      <c r="KIF10" t="s">
        <v>7</v>
      </c>
      <c r="KIG10" t="s">
        <v>7</v>
      </c>
      <c r="KIH10" t="s">
        <v>7</v>
      </c>
      <c r="KII10" t="s">
        <v>7</v>
      </c>
      <c r="KIJ10" t="s">
        <v>7</v>
      </c>
      <c r="KIK10" t="s">
        <v>7</v>
      </c>
      <c r="KIL10" t="s">
        <v>7</v>
      </c>
      <c r="KIM10" t="s">
        <v>7</v>
      </c>
      <c r="KIN10" t="s">
        <v>7</v>
      </c>
      <c r="KIO10" t="s">
        <v>7</v>
      </c>
      <c r="KIP10" t="s">
        <v>7</v>
      </c>
      <c r="KIQ10" t="s">
        <v>7</v>
      </c>
      <c r="KIR10" t="s">
        <v>7</v>
      </c>
      <c r="KIS10" t="s">
        <v>7</v>
      </c>
      <c r="KIT10" t="s">
        <v>7</v>
      </c>
      <c r="KIU10" t="s">
        <v>7</v>
      </c>
      <c r="KIV10" t="s">
        <v>7</v>
      </c>
      <c r="KIW10" t="s">
        <v>7</v>
      </c>
      <c r="KIX10" t="s">
        <v>7</v>
      </c>
      <c r="KIY10" t="s">
        <v>7</v>
      </c>
      <c r="KIZ10" t="s">
        <v>7</v>
      </c>
      <c r="KJA10" t="s">
        <v>7</v>
      </c>
      <c r="KJB10" t="s">
        <v>7</v>
      </c>
      <c r="KJC10" t="s">
        <v>7</v>
      </c>
      <c r="KJD10" t="s">
        <v>7</v>
      </c>
      <c r="KJE10" t="s">
        <v>7</v>
      </c>
      <c r="KJF10" t="s">
        <v>7</v>
      </c>
      <c r="KJG10" t="s">
        <v>7</v>
      </c>
      <c r="KJH10" t="s">
        <v>7</v>
      </c>
      <c r="KJI10" t="s">
        <v>7</v>
      </c>
      <c r="KJJ10" t="s">
        <v>7</v>
      </c>
      <c r="KJK10" t="s">
        <v>7</v>
      </c>
      <c r="KJL10" t="s">
        <v>7</v>
      </c>
      <c r="KJM10" t="s">
        <v>7</v>
      </c>
      <c r="KJN10" t="s">
        <v>7</v>
      </c>
      <c r="KJO10" t="s">
        <v>7</v>
      </c>
      <c r="KJP10" t="s">
        <v>7</v>
      </c>
      <c r="KJQ10" t="s">
        <v>7</v>
      </c>
      <c r="KJR10" t="s">
        <v>7</v>
      </c>
      <c r="KJS10" t="s">
        <v>7</v>
      </c>
      <c r="KJT10" t="s">
        <v>7</v>
      </c>
      <c r="KJU10" t="s">
        <v>7</v>
      </c>
      <c r="KJV10" t="s">
        <v>7</v>
      </c>
      <c r="KJW10" t="s">
        <v>7</v>
      </c>
      <c r="KJX10" t="s">
        <v>7</v>
      </c>
      <c r="KJY10" t="s">
        <v>7</v>
      </c>
      <c r="KJZ10" t="s">
        <v>7</v>
      </c>
      <c r="KKA10" t="s">
        <v>7</v>
      </c>
      <c r="KKB10" t="s">
        <v>7</v>
      </c>
      <c r="KKC10" t="s">
        <v>7</v>
      </c>
      <c r="KKD10" t="s">
        <v>7</v>
      </c>
      <c r="KKE10" t="s">
        <v>7</v>
      </c>
      <c r="KKF10" t="s">
        <v>7</v>
      </c>
      <c r="KKG10" t="s">
        <v>7</v>
      </c>
      <c r="KKH10" t="s">
        <v>7</v>
      </c>
      <c r="KKI10" t="s">
        <v>7</v>
      </c>
      <c r="KKJ10" t="s">
        <v>7</v>
      </c>
      <c r="KKK10" t="s">
        <v>7</v>
      </c>
      <c r="KKL10" t="s">
        <v>7</v>
      </c>
      <c r="KKM10" t="s">
        <v>7</v>
      </c>
      <c r="KKN10" t="s">
        <v>7</v>
      </c>
      <c r="KKO10" t="s">
        <v>7</v>
      </c>
      <c r="KKP10" t="s">
        <v>7</v>
      </c>
      <c r="KKQ10" t="s">
        <v>7</v>
      </c>
      <c r="KKR10" t="s">
        <v>7</v>
      </c>
      <c r="KKS10" t="s">
        <v>7</v>
      </c>
      <c r="KKT10" t="s">
        <v>7</v>
      </c>
      <c r="KKU10" t="s">
        <v>7</v>
      </c>
      <c r="KKV10" t="s">
        <v>7</v>
      </c>
      <c r="KKW10" t="s">
        <v>7</v>
      </c>
      <c r="KKX10" t="s">
        <v>7</v>
      </c>
      <c r="KKY10" t="s">
        <v>7</v>
      </c>
      <c r="KKZ10" t="s">
        <v>7</v>
      </c>
      <c r="KLA10" t="s">
        <v>7</v>
      </c>
      <c r="KLB10" t="s">
        <v>7</v>
      </c>
      <c r="KLC10" t="s">
        <v>7</v>
      </c>
      <c r="KLD10" t="s">
        <v>7</v>
      </c>
      <c r="KLE10" t="s">
        <v>7</v>
      </c>
      <c r="KLF10" t="s">
        <v>7</v>
      </c>
      <c r="KLG10" t="s">
        <v>7</v>
      </c>
      <c r="KLH10" t="s">
        <v>7</v>
      </c>
      <c r="KLI10" t="s">
        <v>7</v>
      </c>
      <c r="KLJ10" t="s">
        <v>7</v>
      </c>
      <c r="KLK10" t="s">
        <v>7</v>
      </c>
      <c r="KLL10" t="s">
        <v>7</v>
      </c>
      <c r="KLM10" t="s">
        <v>7</v>
      </c>
      <c r="KLN10" t="s">
        <v>7</v>
      </c>
      <c r="KLO10" t="s">
        <v>7</v>
      </c>
      <c r="KLP10" t="s">
        <v>7</v>
      </c>
      <c r="KLQ10" t="s">
        <v>7</v>
      </c>
      <c r="KLR10" t="s">
        <v>7</v>
      </c>
      <c r="KLS10" t="s">
        <v>7</v>
      </c>
      <c r="KLT10" t="s">
        <v>7</v>
      </c>
      <c r="KLU10" t="s">
        <v>7</v>
      </c>
      <c r="KLV10" t="s">
        <v>7</v>
      </c>
      <c r="KLW10" t="s">
        <v>7</v>
      </c>
      <c r="KLX10" t="s">
        <v>7</v>
      </c>
      <c r="KLY10" t="s">
        <v>7</v>
      </c>
      <c r="KLZ10" t="s">
        <v>7</v>
      </c>
      <c r="KMA10" t="s">
        <v>7</v>
      </c>
      <c r="KMB10" t="s">
        <v>7</v>
      </c>
      <c r="KMC10" t="s">
        <v>7</v>
      </c>
      <c r="KMD10" t="s">
        <v>7</v>
      </c>
      <c r="KME10" t="s">
        <v>7</v>
      </c>
      <c r="KMF10" t="s">
        <v>7</v>
      </c>
      <c r="KMG10" t="s">
        <v>7</v>
      </c>
      <c r="KMH10" t="s">
        <v>7</v>
      </c>
      <c r="KMI10" t="s">
        <v>7</v>
      </c>
      <c r="KMJ10" t="s">
        <v>7</v>
      </c>
      <c r="KMK10" t="s">
        <v>7</v>
      </c>
      <c r="KML10" t="s">
        <v>7</v>
      </c>
      <c r="KMM10" t="s">
        <v>7</v>
      </c>
      <c r="KMN10" t="s">
        <v>7</v>
      </c>
      <c r="KMO10" t="s">
        <v>7</v>
      </c>
      <c r="KMP10" t="s">
        <v>7</v>
      </c>
      <c r="KMQ10" t="s">
        <v>7</v>
      </c>
      <c r="KMR10" t="s">
        <v>7</v>
      </c>
      <c r="KMS10" t="s">
        <v>7</v>
      </c>
      <c r="KMT10" t="s">
        <v>7</v>
      </c>
      <c r="KMU10" t="s">
        <v>7</v>
      </c>
      <c r="KMV10" t="s">
        <v>7</v>
      </c>
      <c r="KMW10" t="s">
        <v>7</v>
      </c>
      <c r="KMX10" t="s">
        <v>7</v>
      </c>
      <c r="KMY10" t="s">
        <v>7</v>
      </c>
      <c r="KMZ10" t="s">
        <v>7</v>
      </c>
      <c r="KNA10" t="s">
        <v>7</v>
      </c>
      <c r="KNB10" t="s">
        <v>7</v>
      </c>
      <c r="KNC10" t="s">
        <v>7</v>
      </c>
      <c r="KND10" t="s">
        <v>7</v>
      </c>
      <c r="KNE10" t="s">
        <v>7</v>
      </c>
      <c r="KNF10" t="s">
        <v>7</v>
      </c>
      <c r="KNG10" t="s">
        <v>7</v>
      </c>
      <c r="KNH10" t="s">
        <v>7</v>
      </c>
      <c r="KNI10" t="s">
        <v>7</v>
      </c>
      <c r="KNJ10" t="s">
        <v>7</v>
      </c>
      <c r="KNK10" t="s">
        <v>7</v>
      </c>
      <c r="KNL10" t="s">
        <v>7</v>
      </c>
      <c r="KNM10" t="s">
        <v>7</v>
      </c>
      <c r="KNN10" t="s">
        <v>7</v>
      </c>
      <c r="KNO10" t="s">
        <v>7</v>
      </c>
      <c r="KNP10" t="s">
        <v>7</v>
      </c>
      <c r="KNQ10" t="s">
        <v>7</v>
      </c>
      <c r="KNR10" t="s">
        <v>7</v>
      </c>
      <c r="KNS10" t="s">
        <v>7</v>
      </c>
      <c r="KNT10" t="s">
        <v>7</v>
      </c>
      <c r="KNU10" t="s">
        <v>7</v>
      </c>
      <c r="KNV10" t="s">
        <v>7</v>
      </c>
      <c r="KNW10" t="s">
        <v>7</v>
      </c>
      <c r="KNX10" t="s">
        <v>7</v>
      </c>
      <c r="KNY10" t="s">
        <v>7</v>
      </c>
      <c r="KNZ10" t="s">
        <v>7</v>
      </c>
      <c r="KOA10" t="s">
        <v>7</v>
      </c>
      <c r="KOB10" t="s">
        <v>7</v>
      </c>
      <c r="KOC10" t="s">
        <v>7</v>
      </c>
      <c r="KOD10" t="s">
        <v>7</v>
      </c>
      <c r="KOE10" t="s">
        <v>7</v>
      </c>
      <c r="KOF10" t="s">
        <v>7</v>
      </c>
      <c r="KOG10" t="s">
        <v>7</v>
      </c>
      <c r="KOH10" t="s">
        <v>7</v>
      </c>
      <c r="KOI10" t="s">
        <v>7</v>
      </c>
      <c r="KOJ10" t="s">
        <v>7</v>
      </c>
      <c r="KOK10" t="s">
        <v>7</v>
      </c>
      <c r="KOL10" t="s">
        <v>7</v>
      </c>
      <c r="KOM10" t="s">
        <v>7</v>
      </c>
      <c r="KON10" t="s">
        <v>7</v>
      </c>
      <c r="KOO10" t="s">
        <v>7</v>
      </c>
      <c r="KOP10" t="s">
        <v>7</v>
      </c>
      <c r="KOQ10" t="s">
        <v>7</v>
      </c>
      <c r="KOR10" t="s">
        <v>7</v>
      </c>
      <c r="KOS10" t="s">
        <v>7</v>
      </c>
      <c r="KOT10" t="s">
        <v>7</v>
      </c>
      <c r="KOU10" t="s">
        <v>7</v>
      </c>
      <c r="KOV10" t="s">
        <v>7</v>
      </c>
      <c r="KOW10" t="s">
        <v>7</v>
      </c>
      <c r="KOX10" t="s">
        <v>7</v>
      </c>
      <c r="KOY10" t="s">
        <v>7</v>
      </c>
      <c r="KOZ10" t="s">
        <v>7</v>
      </c>
      <c r="KPA10" t="s">
        <v>7</v>
      </c>
      <c r="KPB10" t="s">
        <v>7</v>
      </c>
      <c r="KPC10" t="s">
        <v>7</v>
      </c>
      <c r="KPD10" t="s">
        <v>7</v>
      </c>
      <c r="KPE10" t="s">
        <v>7</v>
      </c>
      <c r="KPF10" t="s">
        <v>7</v>
      </c>
      <c r="KPG10" t="s">
        <v>7</v>
      </c>
      <c r="KPH10" t="s">
        <v>7</v>
      </c>
      <c r="KPI10" t="s">
        <v>7</v>
      </c>
      <c r="KPJ10" t="s">
        <v>7</v>
      </c>
      <c r="KPK10" t="s">
        <v>7</v>
      </c>
      <c r="KPL10" t="s">
        <v>7</v>
      </c>
      <c r="KPM10" t="s">
        <v>7</v>
      </c>
      <c r="KPN10" t="s">
        <v>7</v>
      </c>
      <c r="KPO10" t="s">
        <v>7</v>
      </c>
      <c r="KPP10" t="s">
        <v>7</v>
      </c>
      <c r="KPQ10" t="s">
        <v>7</v>
      </c>
      <c r="KPR10" t="s">
        <v>7</v>
      </c>
      <c r="KPS10" t="s">
        <v>7</v>
      </c>
      <c r="KPT10" t="s">
        <v>7</v>
      </c>
      <c r="KPU10" t="s">
        <v>7</v>
      </c>
      <c r="KPV10" t="s">
        <v>7</v>
      </c>
      <c r="KPW10" t="s">
        <v>7</v>
      </c>
      <c r="KPX10" t="s">
        <v>7</v>
      </c>
      <c r="KPY10" t="s">
        <v>7</v>
      </c>
      <c r="KPZ10" t="s">
        <v>7</v>
      </c>
      <c r="KQA10" t="s">
        <v>7</v>
      </c>
      <c r="KQB10" t="s">
        <v>7</v>
      </c>
      <c r="KQC10" t="s">
        <v>7</v>
      </c>
      <c r="KQD10" t="s">
        <v>7</v>
      </c>
      <c r="KQE10" t="s">
        <v>7</v>
      </c>
      <c r="KQF10" t="s">
        <v>7</v>
      </c>
      <c r="KQG10" t="s">
        <v>7</v>
      </c>
      <c r="KQH10" t="s">
        <v>7</v>
      </c>
      <c r="KQI10" t="s">
        <v>7</v>
      </c>
      <c r="KQJ10" t="s">
        <v>7</v>
      </c>
      <c r="KQK10" t="s">
        <v>7</v>
      </c>
      <c r="KQL10" t="s">
        <v>7</v>
      </c>
      <c r="KQM10" t="s">
        <v>7</v>
      </c>
      <c r="KQN10" t="s">
        <v>7</v>
      </c>
      <c r="KQO10" t="s">
        <v>7</v>
      </c>
      <c r="KQP10" t="s">
        <v>7</v>
      </c>
      <c r="KQQ10" t="s">
        <v>7</v>
      </c>
      <c r="KQR10" t="s">
        <v>7</v>
      </c>
      <c r="KQS10" t="s">
        <v>7</v>
      </c>
      <c r="KQT10" t="s">
        <v>7</v>
      </c>
      <c r="KQU10" t="s">
        <v>7</v>
      </c>
      <c r="KQV10" t="s">
        <v>7</v>
      </c>
      <c r="KQW10" t="s">
        <v>7</v>
      </c>
      <c r="KQX10" t="s">
        <v>7</v>
      </c>
      <c r="KQY10" t="s">
        <v>7</v>
      </c>
      <c r="KQZ10" t="s">
        <v>7</v>
      </c>
      <c r="KRA10" t="s">
        <v>7</v>
      </c>
      <c r="KRB10" t="s">
        <v>7</v>
      </c>
      <c r="KRC10" t="s">
        <v>7</v>
      </c>
      <c r="KRD10" t="s">
        <v>7</v>
      </c>
      <c r="KRE10" t="s">
        <v>7</v>
      </c>
      <c r="KRF10" t="s">
        <v>7</v>
      </c>
      <c r="KRG10" t="s">
        <v>7</v>
      </c>
      <c r="KRH10" t="s">
        <v>7</v>
      </c>
      <c r="KRI10" t="s">
        <v>7</v>
      </c>
      <c r="KRJ10" t="s">
        <v>7</v>
      </c>
      <c r="KRK10" t="s">
        <v>7</v>
      </c>
      <c r="KRL10" t="s">
        <v>7</v>
      </c>
      <c r="KRM10" t="s">
        <v>7</v>
      </c>
      <c r="KRN10" t="s">
        <v>7</v>
      </c>
      <c r="KRO10" t="s">
        <v>7</v>
      </c>
      <c r="KRP10" t="s">
        <v>7</v>
      </c>
      <c r="KRQ10" t="s">
        <v>7</v>
      </c>
      <c r="KRR10" t="s">
        <v>7</v>
      </c>
      <c r="KRS10" t="s">
        <v>7</v>
      </c>
      <c r="KRT10" t="s">
        <v>7</v>
      </c>
      <c r="KRU10" t="s">
        <v>7</v>
      </c>
      <c r="KRV10" t="s">
        <v>7</v>
      </c>
      <c r="KRW10" t="s">
        <v>7</v>
      </c>
      <c r="KRX10" t="s">
        <v>7</v>
      </c>
      <c r="KRY10" t="s">
        <v>7</v>
      </c>
      <c r="KRZ10" t="s">
        <v>7</v>
      </c>
      <c r="KSA10" t="s">
        <v>7</v>
      </c>
      <c r="KSB10" t="s">
        <v>7</v>
      </c>
      <c r="KSC10" t="s">
        <v>7</v>
      </c>
      <c r="KSD10" t="s">
        <v>7</v>
      </c>
      <c r="KSE10" t="s">
        <v>7</v>
      </c>
      <c r="KSF10" t="s">
        <v>7</v>
      </c>
      <c r="KSG10" t="s">
        <v>7</v>
      </c>
      <c r="KSH10" t="s">
        <v>7</v>
      </c>
      <c r="KSI10" t="s">
        <v>7</v>
      </c>
      <c r="KSJ10" t="s">
        <v>7</v>
      </c>
      <c r="KSK10" t="s">
        <v>7</v>
      </c>
      <c r="KSL10" t="s">
        <v>7</v>
      </c>
      <c r="KSM10" t="s">
        <v>7</v>
      </c>
      <c r="KSN10" t="s">
        <v>7</v>
      </c>
      <c r="KSO10" t="s">
        <v>7</v>
      </c>
      <c r="KSP10" t="s">
        <v>7</v>
      </c>
      <c r="KSQ10" t="s">
        <v>7</v>
      </c>
      <c r="KSR10" t="s">
        <v>7</v>
      </c>
      <c r="KSS10" t="s">
        <v>7</v>
      </c>
      <c r="KST10" t="s">
        <v>7</v>
      </c>
      <c r="KSU10" t="s">
        <v>7</v>
      </c>
      <c r="KSV10" t="s">
        <v>7</v>
      </c>
      <c r="KSW10" t="s">
        <v>7</v>
      </c>
      <c r="KSX10" t="s">
        <v>7</v>
      </c>
      <c r="KSY10" t="s">
        <v>7</v>
      </c>
      <c r="KSZ10" t="s">
        <v>7</v>
      </c>
      <c r="KTA10" t="s">
        <v>7</v>
      </c>
      <c r="KTB10" t="s">
        <v>7</v>
      </c>
      <c r="KTC10" t="s">
        <v>7</v>
      </c>
      <c r="KTD10" t="s">
        <v>7</v>
      </c>
      <c r="KTE10" t="s">
        <v>7</v>
      </c>
      <c r="KTF10" t="s">
        <v>7</v>
      </c>
      <c r="KTG10" t="s">
        <v>7</v>
      </c>
      <c r="KTH10" t="s">
        <v>7</v>
      </c>
      <c r="KTI10" t="s">
        <v>7</v>
      </c>
      <c r="KTJ10" t="s">
        <v>7</v>
      </c>
      <c r="KTK10" t="s">
        <v>7</v>
      </c>
      <c r="KTL10" t="s">
        <v>7</v>
      </c>
      <c r="KTM10" t="s">
        <v>7</v>
      </c>
      <c r="KTN10" t="s">
        <v>7</v>
      </c>
      <c r="KTO10" t="s">
        <v>7</v>
      </c>
      <c r="KTP10" t="s">
        <v>7</v>
      </c>
      <c r="KTQ10" t="s">
        <v>7</v>
      </c>
      <c r="KTR10" t="s">
        <v>7</v>
      </c>
      <c r="KTS10" t="s">
        <v>7</v>
      </c>
      <c r="KTT10" t="s">
        <v>7</v>
      </c>
      <c r="KTU10" t="s">
        <v>7</v>
      </c>
      <c r="KTV10" t="s">
        <v>7</v>
      </c>
      <c r="KTW10" t="s">
        <v>7</v>
      </c>
      <c r="KTX10" t="s">
        <v>7</v>
      </c>
      <c r="KTY10" t="s">
        <v>7</v>
      </c>
      <c r="KTZ10" t="s">
        <v>7</v>
      </c>
      <c r="KUA10" t="s">
        <v>7</v>
      </c>
      <c r="KUB10" t="s">
        <v>7</v>
      </c>
      <c r="KUC10" t="s">
        <v>7</v>
      </c>
      <c r="KUD10" t="s">
        <v>7</v>
      </c>
      <c r="KUE10" t="s">
        <v>7</v>
      </c>
      <c r="KUF10" t="s">
        <v>7</v>
      </c>
      <c r="KUG10" t="s">
        <v>7</v>
      </c>
      <c r="KUH10" t="s">
        <v>7</v>
      </c>
      <c r="KUI10" t="s">
        <v>7</v>
      </c>
      <c r="KUJ10" t="s">
        <v>7</v>
      </c>
      <c r="KUK10" t="s">
        <v>7</v>
      </c>
      <c r="KUL10" t="s">
        <v>7</v>
      </c>
      <c r="KUM10" t="s">
        <v>7</v>
      </c>
      <c r="KUN10" t="s">
        <v>7</v>
      </c>
      <c r="KUO10" t="s">
        <v>7</v>
      </c>
      <c r="KUP10" t="s">
        <v>7</v>
      </c>
      <c r="KUQ10" t="s">
        <v>7</v>
      </c>
      <c r="KUR10" t="s">
        <v>7</v>
      </c>
      <c r="KUS10" t="s">
        <v>7</v>
      </c>
      <c r="KUT10" t="s">
        <v>7</v>
      </c>
      <c r="KUU10" t="s">
        <v>7</v>
      </c>
      <c r="KUV10" t="s">
        <v>7</v>
      </c>
      <c r="KUW10" t="s">
        <v>7</v>
      </c>
      <c r="KUX10" t="s">
        <v>7</v>
      </c>
      <c r="KUY10" t="s">
        <v>7</v>
      </c>
      <c r="KUZ10" t="s">
        <v>7</v>
      </c>
      <c r="KVA10" t="s">
        <v>7</v>
      </c>
      <c r="KVB10" t="s">
        <v>7</v>
      </c>
      <c r="KVC10" t="s">
        <v>7</v>
      </c>
      <c r="KVD10" t="s">
        <v>7</v>
      </c>
      <c r="KVE10" t="s">
        <v>7</v>
      </c>
      <c r="KVF10" t="s">
        <v>7</v>
      </c>
      <c r="KVG10" t="s">
        <v>7</v>
      </c>
      <c r="KVH10" t="s">
        <v>7</v>
      </c>
      <c r="KVI10" t="s">
        <v>7</v>
      </c>
      <c r="KVJ10" t="s">
        <v>7</v>
      </c>
      <c r="KVK10" t="s">
        <v>7</v>
      </c>
      <c r="KVL10" t="s">
        <v>7</v>
      </c>
      <c r="KVM10" t="s">
        <v>7</v>
      </c>
      <c r="KVN10" t="s">
        <v>7</v>
      </c>
      <c r="KVO10" t="s">
        <v>7</v>
      </c>
      <c r="KVP10" t="s">
        <v>7</v>
      </c>
      <c r="KVQ10" t="s">
        <v>7</v>
      </c>
      <c r="KVR10" t="s">
        <v>7</v>
      </c>
      <c r="KVS10" t="s">
        <v>7</v>
      </c>
      <c r="KVT10" t="s">
        <v>7</v>
      </c>
      <c r="KVU10" t="s">
        <v>7</v>
      </c>
      <c r="KVV10" t="s">
        <v>7</v>
      </c>
      <c r="KVW10" t="s">
        <v>7</v>
      </c>
      <c r="KVX10" t="s">
        <v>7</v>
      </c>
      <c r="KVY10" t="s">
        <v>7</v>
      </c>
      <c r="KVZ10" t="s">
        <v>7</v>
      </c>
      <c r="KWA10" t="s">
        <v>7</v>
      </c>
      <c r="KWB10" t="s">
        <v>7</v>
      </c>
      <c r="KWC10" t="s">
        <v>7</v>
      </c>
      <c r="KWD10" t="s">
        <v>7</v>
      </c>
      <c r="KWE10" t="s">
        <v>7</v>
      </c>
      <c r="KWF10" t="s">
        <v>7</v>
      </c>
      <c r="KWG10" t="s">
        <v>7</v>
      </c>
      <c r="KWH10" t="s">
        <v>7</v>
      </c>
      <c r="KWI10" t="s">
        <v>7</v>
      </c>
      <c r="KWJ10" t="s">
        <v>7</v>
      </c>
      <c r="KWK10" t="s">
        <v>7</v>
      </c>
      <c r="KWL10" t="s">
        <v>7</v>
      </c>
      <c r="KWM10" t="s">
        <v>7</v>
      </c>
      <c r="KWN10" t="s">
        <v>7</v>
      </c>
      <c r="KWO10" t="s">
        <v>7</v>
      </c>
      <c r="KWP10" t="s">
        <v>7</v>
      </c>
      <c r="KWQ10" t="s">
        <v>7</v>
      </c>
      <c r="KWR10" t="s">
        <v>7</v>
      </c>
      <c r="KWS10" t="s">
        <v>7</v>
      </c>
      <c r="KWT10" t="s">
        <v>7</v>
      </c>
      <c r="KWU10" t="s">
        <v>7</v>
      </c>
      <c r="KWV10" t="s">
        <v>7</v>
      </c>
      <c r="KWW10" t="s">
        <v>7</v>
      </c>
      <c r="KWX10" t="s">
        <v>7</v>
      </c>
      <c r="KWY10" t="s">
        <v>7</v>
      </c>
      <c r="KWZ10" t="s">
        <v>7</v>
      </c>
      <c r="KXA10" t="s">
        <v>7</v>
      </c>
      <c r="KXB10" t="s">
        <v>7</v>
      </c>
      <c r="KXC10" t="s">
        <v>7</v>
      </c>
      <c r="KXD10" t="s">
        <v>7</v>
      </c>
      <c r="KXE10" t="s">
        <v>7</v>
      </c>
      <c r="KXF10" t="s">
        <v>7</v>
      </c>
      <c r="KXG10" t="s">
        <v>7</v>
      </c>
      <c r="KXH10" t="s">
        <v>7</v>
      </c>
      <c r="KXI10" t="s">
        <v>7</v>
      </c>
      <c r="KXJ10" t="s">
        <v>7</v>
      </c>
      <c r="KXK10" t="s">
        <v>7</v>
      </c>
      <c r="KXL10" t="s">
        <v>7</v>
      </c>
      <c r="KXM10" t="s">
        <v>7</v>
      </c>
      <c r="KXN10" t="s">
        <v>7</v>
      </c>
      <c r="KXO10" t="s">
        <v>7</v>
      </c>
      <c r="KXP10" t="s">
        <v>7</v>
      </c>
      <c r="KXQ10" t="s">
        <v>7</v>
      </c>
      <c r="KXR10" t="s">
        <v>7</v>
      </c>
      <c r="KXS10" t="s">
        <v>7</v>
      </c>
      <c r="KXT10" t="s">
        <v>7</v>
      </c>
      <c r="KXU10" t="s">
        <v>7</v>
      </c>
      <c r="KXV10" t="s">
        <v>7</v>
      </c>
      <c r="KXW10" t="s">
        <v>7</v>
      </c>
      <c r="KXX10" t="s">
        <v>7</v>
      </c>
      <c r="KXY10" t="s">
        <v>7</v>
      </c>
      <c r="KXZ10" t="s">
        <v>7</v>
      </c>
      <c r="KYA10" t="s">
        <v>7</v>
      </c>
      <c r="KYB10" t="s">
        <v>7</v>
      </c>
      <c r="KYC10" t="s">
        <v>7</v>
      </c>
      <c r="KYD10" t="s">
        <v>7</v>
      </c>
      <c r="KYE10" t="s">
        <v>7</v>
      </c>
      <c r="KYF10" t="s">
        <v>7</v>
      </c>
      <c r="KYG10" t="s">
        <v>7</v>
      </c>
      <c r="KYH10" t="s">
        <v>7</v>
      </c>
      <c r="KYI10" t="s">
        <v>7</v>
      </c>
      <c r="KYJ10" t="s">
        <v>7</v>
      </c>
      <c r="KYK10" t="s">
        <v>7</v>
      </c>
      <c r="KYL10" t="s">
        <v>7</v>
      </c>
      <c r="KYM10" t="s">
        <v>7</v>
      </c>
      <c r="KYN10" t="s">
        <v>7</v>
      </c>
      <c r="KYO10" t="s">
        <v>7</v>
      </c>
      <c r="KYP10" t="s">
        <v>7</v>
      </c>
      <c r="KYQ10" t="s">
        <v>7</v>
      </c>
      <c r="KYR10" t="s">
        <v>7</v>
      </c>
      <c r="KYS10" t="s">
        <v>7</v>
      </c>
      <c r="KYT10" t="s">
        <v>7</v>
      </c>
      <c r="KYU10" t="s">
        <v>7</v>
      </c>
      <c r="KYV10" t="s">
        <v>7</v>
      </c>
      <c r="KYW10" t="s">
        <v>7</v>
      </c>
      <c r="KYX10" t="s">
        <v>7</v>
      </c>
      <c r="KYY10" t="s">
        <v>7</v>
      </c>
      <c r="KYZ10" t="s">
        <v>7</v>
      </c>
      <c r="KZA10" t="s">
        <v>7</v>
      </c>
      <c r="KZB10" t="s">
        <v>7</v>
      </c>
      <c r="KZC10" t="s">
        <v>7</v>
      </c>
      <c r="KZD10" t="s">
        <v>7</v>
      </c>
      <c r="KZE10" t="s">
        <v>7</v>
      </c>
      <c r="KZF10" t="s">
        <v>7</v>
      </c>
      <c r="KZG10" t="s">
        <v>7</v>
      </c>
      <c r="KZH10" t="s">
        <v>7</v>
      </c>
      <c r="KZI10" t="s">
        <v>7</v>
      </c>
      <c r="KZJ10" t="s">
        <v>7</v>
      </c>
      <c r="KZK10" t="s">
        <v>7</v>
      </c>
      <c r="KZL10" t="s">
        <v>7</v>
      </c>
      <c r="KZM10" t="s">
        <v>7</v>
      </c>
      <c r="KZN10" t="s">
        <v>7</v>
      </c>
      <c r="KZO10" t="s">
        <v>7</v>
      </c>
      <c r="KZP10" t="s">
        <v>7</v>
      </c>
      <c r="KZQ10" t="s">
        <v>7</v>
      </c>
      <c r="KZR10" t="s">
        <v>7</v>
      </c>
      <c r="KZS10" t="s">
        <v>7</v>
      </c>
      <c r="KZT10" t="s">
        <v>7</v>
      </c>
      <c r="KZU10" t="s">
        <v>7</v>
      </c>
      <c r="KZV10" t="s">
        <v>7</v>
      </c>
      <c r="KZW10" t="s">
        <v>7</v>
      </c>
      <c r="KZX10" t="s">
        <v>7</v>
      </c>
      <c r="KZY10" t="s">
        <v>7</v>
      </c>
      <c r="KZZ10" t="s">
        <v>7</v>
      </c>
      <c r="LAA10" t="s">
        <v>7</v>
      </c>
      <c r="LAB10" t="s">
        <v>7</v>
      </c>
      <c r="LAC10" t="s">
        <v>7</v>
      </c>
      <c r="LAD10" t="s">
        <v>7</v>
      </c>
      <c r="LAE10" t="s">
        <v>7</v>
      </c>
      <c r="LAF10" t="s">
        <v>7</v>
      </c>
      <c r="LAG10" t="s">
        <v>7</v>
      </c>
      <c r="LAH10" t="s">
        <v>7</v>
      </c>
      <c r="LAI10" t="s">
        <v>7</v>
      </c>
      <c r="LAJ10" t="s">
        <v>7</v>
      </c>
      <c r="LAK10" t="s">
        <v>7</v>
      </c>
      <c r="LAL10" t="s">
        <v>7</v>
      </c>
      <c r="LAM10" t="s">
        <v>7</v>
      </c>
      <c r="LAN10" t="s">
        <v>7</v>
      </c>
      <c r="LAO10" t="s">
        <v>7</v>
      </c>
      <c r="LAP10" t="s">
        <v>7</v>
      </c>
      <c r="LAQ10" t="s">
        <v>7</v>
      </c>
      <c r="LAR10" t="s">
        <v>7</v>
      </c>
      <c r="LAS10" t="s">
        <v>7</v>
      </c>
      <c r="LAT10" t="s">
        <v>7</v>
      </c>
      <c r="LAU10" t="s">
        <v>7</v>
      </c>
      <c r="LAV10" t="s">
        <v>7</v>
      </c>
      <c r="LAW10" t="s">
        <v>7</v>
      </c>
      <c r="LAX10" t="s">
        <v>7</v>
      </c>
      <c r="LAY10" t="s">
        <v>7</v>
      </c>
      <c r="LAZ10" t="s">
        <v>7</v>
      </c>
      <c r="LBA10" t="s">
        <v>7</v>
      </c>
      <c r="LBB10" t="s">
        <v>7</v>
      </c>
      <c r="LBC10" t="s">
        <v>7</v>
      </c>
      <c r="LBD10" t="s">
        <v>7</v>
      </c>
      <c r="LBE10" t="s">
        <v>7</v>
      </c>
      <c r="LBF10" t="s">
        <v>7</v>
      </c>
      <c r="LBG10" t="s">
        <v>7</v>
      </c>
      <c r="LBH10" t="s">
        <v>7</v>
      </c>
      <c r="LBI10" t="s">
        <v>7</v>
      </c>
      <c r="LBJ10" t="s">
        <v>7</v>
      </c>
      <c r="LBK10" t="s">
        <v>7</v>
      </c>
      <c r="LBL10" t="s">
        <v>7</v>
      </c>
      <c r="LBM10" t="s">
        <v>7</v>
      </c>
      <c r="LBN10" t="s">
        <v>7</v>
      </c>
      <c r="LBO10" t="s">
        <v>7</v>
      </c>
      <c r="LBP10" t="s">
        <v>7</v>
      </c>
      <c r="LBQ10" t="s">
        <v>7</v>
      </c>
      <c r="LBR10" t="s">
        <v>7</v>
      </c>
      <c r="LBS10" t="s">
        <v>7</v>
      </c>
      <c r="LBT10" t="s">
        <v>7</v>
      </c>
      <c r="LBU10" t="s">
        <v>7</v>
      </c>
      <c r="LBV10" t="s">
        <v>7</v>
      </c>
      <c r="LBW10" t="s">
        <v>7</v>
      </c>
      <c r="LBX10" t="s">
        <v>7</v>
      </c>
      <c r="LBY10" t="s">
        <v>7</v>
      </c>
      <c r="LBZ10" t="s">
        <v>7</v>
      </c>
      <c r="LCA10" t="s">
        <v>7</v>
      </c>
      <c r="LCB10" t="s">
        <v>7</v>
      </c>
      <c r="LCC10" t="s">
        <v>7</v>
      </c>
      <c r="LCD10" t="s">
        <v>7</v>
      </c>
      <c r="LCE10" t="s">
        <v>7</v>
      </c>
      <c r="LCF10" t="s">
        <v>7</v>
      </c>
      <c r="LCG10" t="s">
        <v>7</v>
      </c>
      <c r="LCH10" t="s">
        <v>7</v>
      </c>
      <c r="LCI10" t="s">
        <v>7</v>
      </c>
      <c r="LCJ10" t="s">
        <v>7</v>
      </c>
      <c r="LCK10" t="s">
        <v>7</v>
      </c>
      <c r="LCL10" t="s">
        <v>7</v>
      </c>
      <c r="LCM10" t="s">
        <v>7</v>
      </c>
      <c r="LCN10" t="s">
        <v>7</v>
      </c>
      <c r="LCO10" t="s">
        <v>7</v>
      </c>
      <c r="LCP10" t="s">
        <v>7</v>
      </c>
      <c r="LCQ10" t="s">
        <v>7</v>
      </c>
      <c r="LCR10" t="s">
        <v>7</v>
      </c>
      <c r="LCS10" t="s">
        <v>7</v>
      </c>
      <c r="LCT10" t="s">
        <v>7</v>
      </c>
      <c r="LCU10" t="s">
        <v>7</v>
      </c>
      <c r="LCV10" t="s">
        <v>7</v>
      </c>
      <c r="LCW10" t="s">
        <v>7</v>
      </c>
      <c r="LCX10" t="s">
        <v>7</v>
      </c>
      <c r="LCY10" t="s">
        <v>7</v>
      </c>
      <c r="LCZ10" t="s">
        <v>7</v>
      </c>
      <c r="LDA10" t="s">
        <v>7</v>
      </c>
      <c r="LDB10" t="s">
        <v>7</v>
      </c>
      <c r="LDC10" t="s">
        <v>7</v>
      </c>
      <c r="LDD10" t="s">
        <v>7</v>
      </c>
      <c r="LDE10" t="s">
        <v>7</v>
      </c>
      <c r="LDF10" t="s">
        <v>7</v>
      </c>
      <c r="LDG10" t="s">
        <v>7</v>
      </c>
      <c r="LDH10" t="s">
        <v>7</v>
      </c>
      <c r="LDI10" t="s">
        <v>7</v>
      </c>
      <c r="LDJ10" t="s">
        <v>7</v>
      </c>
      <c r="LDK10" t="s">
        <v>7</v>
      </c>
      <c r="LDL10" t="s">
        <v>7</v>
      </c>
      <c r="LDM10" t="s">
        <v>7</v>
      </c>
      <c r="LDN10" t="s">
        <v>7</v>
      </c>
      <c r="LDO10" t="s">
        <v>7</v>
      </c>
      <c r="LDP10" t="s">
        <v>7</v>
      </c>
      <c r="LDQ10" t="s">
        <v>7</v>
      </c>
      <c r="LDR10" t="s">
        <v>7</v>
      </c>
      <c r="LDS10" t="s">
        <v>7</v>
      </c>
      <c r="LDT10" t="s">
        <v>7</v>
      </c>
      <c r="LDU10" t="s">
        <v>7</v>
      </c>
      <c r="LDV10" t="s">
        <v>7</v>
      </c>
      <c r="LDW10" t="s">
        <v>7</v>
      </c>
      <c r="LDX10" t="s">
        <v>7</v>
      </c>
      <c r="LDY10" t="s">
        <v>7</v>
      </c>
      <c r="LDZ10" t="s">
        <v>7</v>
      </c>
      <c r="LEA10" t="s">
        <v>7</v>
      </c>
      <c r="LEB10" t="s">
        <v>7</v>
      </c>
      <c r="LEC10" t="s">
        <v>7</v>
      </c>
      <c r="LED10" t="s">
        <v>7</v>
      </c>
      <c r="LEE10" t="s">
        <v>7</v>
      </c>
      <c r="LEF10" t="s">
        <v>7</v>
      </c>
      <c r="LEG10" t="s">
        <v>7</v>
      </c>
      <c r="LEH10" t="s">
        <v>7</v>
      </c>
      <c r="LEI10" t="s">
        <v>7</v>
      </c>
      <c r="LEJ10" t="s">
        <v>7</v>
      </c>
      <c r="LEK10" t="s">
        <v>7</v>
      </c>
      <c r="LEL10" t="s">
        <v>7</v>
      </c>
      <c r="LEM10" t="s">
        <v>7</v>
      </c>
      <c r="LEN10" t="s">
        <v>7</v>
      </c>
      <c r="LEO10" t="s">
        <v>7</v>
      </c>
      <c r="LEP10" t="s">
        <v>7</v>
      </c>
      <c r="LEQ10" t="s">
        <v>7</v>
      </c>
      <c r="LER10" t="s">
        <v>7</v>
      </c>
      <c r="LES10" t="s">
        <v>7</v>
      </c>
      <c r="LET10" t="s">
        <v>7</v>
      </c>
      <c r="LEU10" t="s">
        <v>7</v>
      </c>
      <c r="LEV10" t="s">
        <v>7</v>
      </c>
      <c r="LEW10" t="s">
        <v>7</v>
      </c>
      <c r="LEX10" t="s">
        <v>7</v>
      </c>
      <c r="LEY10" t="s">
        <v>7</v>
      </c>
      <c r="LEZ10" t="s">
        <v>7</v>
      </c>
      <c r="LFA10" t="s">
        <v>7</v>
      </c>
      <c r="LFB10" t="s">
        <v>7</v>
      </c>
      <c r="LFC10" t="s">
        <v>7</v>
      </c>
      <c r="LFD10" t="s">
        <v>7</v>
      </c>
      <c r="LFE10" t="s">
        <v>7</v>
      </c>
      <c r="LFF10" t="s">
        <v>7</v>
      </c>
      <c r="LFG10" t="s">
        <v>7</v>
      </c>
      <c r="LFH10" t="s">
        <v>7</v>
      </c>
      <c r="LFI10" t="s">
        <v>7</v>
      </c>
      <c r="LFJ10" t="s">
        <v>7</v>
      </c>
      <c r="LFK10" t="s">
        <v>7</v>
      </c>
      <c r="LFL10" t="s">
        <v>7</v>
      </c>
      <c r="LFM10" t="s">
        <v>7</v>
      </c>
      <c r="LFN10" t="s">
        <v>7</v>
      </c>
      <c r="LFO10" t="s">
        <v>7</v>
      </c>
      <c r="LFP10" t="s">
        <v>7</v>
      </c>
      <c r="LFQ10" t="s">
        <v>7</v>
      </c>
      <c r="LFR10" t="s">
        <v>7</v>
      </c>
      <c r="LFS10" t="s">
        <v>7</v>
      </c>
      <c r="LFT10" t="s">
        <v>7</v>
      </c>
      <c r="LFU10" t="s">
        <v>7</v>
      </c>
      <c r="LFV10" t="s">
        <v>7</v>
      </c>
      <c r="LFW10" t="s">
        <v>7</v>
      </c>
      <c r="LFX10" t="s">
        <v>7</v>
      </c>
      <c r="LFY10" t="s">
        <v>7</v>
      </c>
      <c r="LFZ10" t="s">
        <v>7</v>
      </c>
      <c r="LGA10" t="s">
        <v>7</v>
      </c>
      <c r="LGB10" t="s">
        <v>7</v>
      </c>
      <c r="LGC10" t="s">
        <v>7</v>
      </c>
      <c r="LGD10" t="s">
        <v>7</v>
      </c>
      <c r="LGE10" t="s">
        <v>7</v>
      </c>
      <c r="LGF10" t="s">
        <v>7</v>
      </c>
      <c r="LGG10" t="s">
        <v>7</v>
      </c>
      <c r="LGH10" t="s">
        <v>7</v>
      </c>
      <c r="LGI10" t="s">
        <v>7</v>
      </c>
      <c r="LGJ10" t="s">
        <v>7</v>
      </c>
      <c r="LGK10" t="s">
        <v>7</v>
      </c>
      <c r="LGL10" t="s">
        <v>7</v>
      </c>
      <c r="LGM10" t="s">
        <v>7</v>
      </c>
      <c r="LGN10" t="s">
        <v>7</v>
      </c>
      <c r="LGO10" t="s">
        <v>7</v>
      </c>
      <c r="LGP10" t="s">
        <v>7</v>
      </c>
      <c r="LGQ10" t="s">
        <v>7</v>
      </c>
      <c r="LGR10" t="s">
        <v>7</v>
      </c>
      <c r="LGS10" t="s">
        <v>7</v>
      </c>
      <c r="LGT10" t="s">
        <v>7</v>
      </c>
      <c r="LGU10" t="s">
        <v>7</v>
      </c>
      <c r="LGV10" t="s">
        <v>7</v>
      </c>
      <c r="LGW10" t="s">
        <v>7</v>
      </c>
      <c r="LGX10" t="s">
        <v>7</v>
      </c>
      <c r="LGY10" t="s">
        <v>7</v>
      </c>
      <c r="LGZ10" t="s">
        <v>7</v>
      </c>
      <c r="LHA10" t="s">
        <v>7</v>
      </c>
      <c r="LHB10" t="s">
        <v>7</v>
      </c>
      <c r="LHC10" t="s">
        <v>7</v>
      </c>
      <c r="LHD10" t="s">
        <v>7</v>
      </c>
      <c r="LHE10" t="s">
        <v>7</v>
      </c>
      <c r="LHF10" t="s">
        <v>7</v>
      </c>
      <c r="LHG10" t="s">
        <v>7</v>
      </c>
      <c r="LHH10" t="s">
        <v>7</v>
      </c>
      <c r="LHI10" t="s">
        <v>7</v>
      </c>
      <c r="LHJ10" t="s">
        <v>7</v>
      </c>
      <c r="LHK10" t="s">
        <v>7</v>
      </c>
      <c r="LHL10" t="s">
        <v>7</v>
      </c>
      <c r="LHM10" t="s">
        <v>7</v>
      </c>
      <c r="LHN10" t="s">
        <v>7</v>
      </c>
      <c r="LHO10" t="s">
        <v>7</v>
      </c>
      <c r="LHP10" t="s">
        <v>7</v>
      </c>
      <c r="LHQ10" t="s">
        <v>7</v>
      </c>
      <c r="LHR10" t="s">
        <v>7</v>
      </c>
      <c r="LHS10" t="s">
        <v>7</v>
      </c>
      <c r="LHT10" t="s">
        <v>7</v>
      </c>
      <c r="LHU10" t="s">
        <v>7</v>
      </c>
      <c r="LHV10" t="s">
        <v>7</v>
      </c>
      <c r="LHW10" t="s">
        <v>7</v>
      </c>
      <c r="LHX10" t="s">
        <v>7</v>
      </c>
      <c r="LHY10" t="s">
        <v>7</v>
      </c>
      <c r="LHZ10" t="s">
        <v>7</v>
      </c>
      <c r="LIA10" t="s">
        <v>7</v>
      </c>
      <c r="LIB10" t="s">
        <v>7</v>
      </c>
      <c r="LIC10" t="s">
        <v>7</v>
      </c>
      <c r="LID10" t="s">
        <v>7</v>
      </c>
      <c r="LIE10" t="s">
        <v>7</v>
      </c>
      <c r="LIF10" t="s">
        <v>7</v>
      </c>
      <c r="LIG10" t="s">
        <v>7</v>
      </c>
      <c r="LIH10" t="s">
        <v>7</v>
      </c>
      <c r="LII10" t="s">
        <v>7</v>
      </c>
      <c r="LIJ10" t="s">
        <v>7</v>
      </c>
      <c r="LIK10" t="s">
        <v>7</v>
      </c>
      <c r="LIL10" t="s">
        <v>7</v>
      </c>
      <c r="LIM10" t="s">
        <v>7</v>
      </c>
      <c r="LIN10" t="s">
        <v>7</v>
      </c>
      <c r="LIO10" t="s">
        <v>7</v>
      </c>
      <c r="LIP10" t="s">
        <v>7</v>
      </c>
      <c r="LIQ10" t="s">
        <v>7</v>
      </c>
      <c r="LIR10" t="s">
        <v>7</v>
      </c>
      <c r="LIS10" t="s">
        <v>7</v>
      </c>
      <c r="LIT10" t="s">
        <v>7</v>
      </c>
      <c r="LIU10" t="s">
        <v>7</v>
      </c>
      <c r="LIV10" t="s">
        <v>7</v>
      </c>
      <c r="LIW10" t="s">
        <v>7</v>
      </c>
      <c r="LIX10" t="s">
        <v>7</v>
      </c>
      <c r="LIY10" t="s">
        <v>7</v>
      </c>
      <c r="LIZ10" t="s">
        <v>7</v>
      </c>
      <c r="LJA10" t="s">
        <v>7</v>
      </c>
      <c r="LJB10" t="s">
        <v>7</v>
      </c>
      <c r="LJC10" t="s">
        <v>7</v>
      </c>
      <c r="LJD10" t="s">
        <v>7</v>
      </c>
      <c r="LJE10" t="s">
        <v>7</v>
      </c>
      <c r="LJF10" t="s">
        <v>7</v>
      </c>
      <c r="LJG10" t="s">
        <v>7</v>
      </c>
      <c r="LJH10" t="s">
        <v>7</v>
      </c>
      <c r="LJI10" t="s">
        <v>7</v>
      </c>
      <c r="LJJ10" t="s">
        <v>7</v>
      </c>
      <c r="LJK10" t="s">
        <v>7</v>
      </c>
      <c r="LJL10" t="s">
        <v>7</v>
      </c>
      <c r="LJM10" t="s">
        <v>7</v>
      </c>
      <c r="LJN10" t="s">
        <v>7</v>
      </c>
      <c r="LJO10" t="s">
        <v>7</v>
      </c>
      <c r="LJP10" t="s">
        <v>7</v>
      </c>
      <c r="LJQ10" t="s">
        <v>7</v>
      </c>
      <c r="LJR10" t="s">
        <v>7</v>
      </c>
      <c r="LJS10" t="s">
        <v>7</v>
      </c>
      <c r="LJT10" t="s">
        <v>7</v>
      </c>
      <c r="LJU10" t="s">
        <v>7</v>
      </c>
      <c r="LJV10" t="s">
        <v>7</v>
      </c>
      <c r="LJW10" t="s">
        <v>7</v>
      </c>
      <c r="LJX10" t="s">
        <v>7</v>
      </c>
      <c r="LJY10" t="s">
        <v>7</v>
      </c>
      <c r="LJZ10" t="s">
        <v>7</v>
      </c>
      <c r="LKA10" t="s">
        <v>7</v>
      </c>
      <c r="LKB10" t="s">
        <v>7</v>
      </c>
      <c r="LKC10" t="s">
        <v>7</v>
      </c>
      <c r="LKD10" t="s">
        <v>7</v>
      </c>
      <c r="LKE10" t="s">
        <v>7</v>
      </c>
      <c r="LKF10" t="s">
        <v>7</v>
      </c>
      <c r="LKG10" t="s">
        <v>7</v>
      </c>
      <c r="LKH10" t="s">
        <v>7</v>
      </c>
      <c r="LKI10" t="s">
        <v>7</v>
      </c>
      <c r="LKJ10" t="s">
        <v>7</v>
      </c>
      <c r="LKK10" t="s">
        <v>7</v>
      </c>
      <c r="LKL10" t="s">
        <v>7</v>
      </c>
      <c r="LKM10" t="s">
        <v>7</v>
      </c>
      <c r="LKN10" t="s">
        <v>7</v>
      </c>
      <c r="LKO10" t="s">
        <v>7</v>
      </c>
      <c r="LKP10" t="s">
        <v>7</v>
      </c>
      <c r="LKQ10" t="s">
        <v>7</v>
      </c>
      <c r="LKR10" t="s">
        <v>7</v>
      </c>
      <c r="LKS10" t="s">
        <v>7</v>
      </c>
      <c r="LKT10" t="s">
        <v>7</v>
      </c>
      <c r="LKU10" t="s">
        <v>7</v>
      </c>
      <c r="LKV10" t="s">
        <v>7</v>
      </c>
      <c r="LKW10" t="s">
        <v>7</v>
      </c>
      <c r="LKX10" t="s">
        <v>7</v>
      </c>
      <c r="LKY10" t="s">
        <v>7</v>
      </c>
      <c r="LKZ10" t="s">
        <v>7</v>
      </c>
      <c r="LLA10" t="s">
        <v>7</v>
      </c>
      <c r="LLB10" t="s">
        <v>7</v>
      </c>
      <c r="LLC10" t="s">
        <v>7</v>
      </c>
      <c r="LLD10" t="s">
        <v>7</v>
      </c>
      <c r="LLE10" t="s">
        <v>7</v>
      </c>
      <c r="LLF10" t="s">
        <v>7</v>
      </c>
      <c r="LLG10" t="s">
        <v>7</v>
      </c>
      <c r="LLH10" t="s">
        <v>7</v>
      </c>
      <c r="LLI10" t="s">
        <v>7</v>
      </c>
      <c r="LLJ10" t="s">
        <v>7</v>
      </c>
      <c r="LLK10" t="s">
        <v>7</v>
      </c>
      <c r="LLL10" t="s">
        <v>7</v>
      </c>
      <c r="LLM10" t="s">
        <v>7</v>
      </c>
      <c r="LLN10" t="s">
        <v>7</v>
      </c>
      <c r="LLO10" t="s">
        <v>7</v>
      </c>
      <c r="LLP10" t="s">
        <v>7</v>
      </c>
      <c r="LLQ10" t="s">
        <v>7</v>
      </c>
      <c r="LLR10" t="s">
        <v>7</v>
      </c>
      <c r="LLS10" t="s">
        <v>7</v>
      </c>
      <c r="LLT10" t="s">
        <v>7</v>
      </c>
      <c r="LLU10" t="s">
        <v>7</v>
      </c>
      <c r="LLV10" t="s">
        <v>7</v>
      </c>
      <c r="LLW10" t="s">
        <v>7</v>
      </c>
      <c r="LLX10" t="s">
        <v>7</v>
      </c>
      <c r="LLY10" t="s">
        <v>7</v>
      </c>
      <c r="LLZ10" t="s">
        <v>7</v>
      </c>
      <c r="LMA10" t="s">
        <v>7</v>
      </c>
      <c r="LMB10" t="s">
        <v>7</v>
      </c>
      <c r="LMC10" t="s">
        <v>7</v>
      </c>
      <c r="LMD10" t="s">
        <v>7</v>
      </c>
      <c r="LME10" t="s">
        <v>7</v>
      </c>
      <c r="LMF10" t="s">
        <v>7</v>
      </c>
      <c r="LMG10" t="s">
        <v>7</v>
      </c>
      <c r="LMH10" t="s">
        <v>7</v>
      </c>
      <c r="LMI10" t="s">
        <v>7</v>
      </c>
      <c r="LMJ10" t="s">
        <v>7</v>
      </c>
      <c r="LMK10" t="s">
        <v>7</v>
      </c>
      <c r="LML10" t="s">
        <v>7</v>
      </c>
      <c r="LMM10" t="s">
        <v>7</v>
      </c>
      <c r="LMN10" t="s">
        <v>7</v>
      </c>
      <c r="LMO10" t="s">
        <v>7</v>
      </c>
      <c r="LMP10" t="s">
        <v>7</v>
      </c>
      <c r="LMQ10" t="s">
        <v>7</v>
      </c>
      <c r="LMR10" t="s">
        <v>7</v>
      </c>
      <c r="LMS10" t="s">
        <v>7</v>
      </c>
      <c r="LMT10" t="s">
        <v>7</v>
      </c>
      <c r="LMU10" t="s">
        <v>7</v>
      </c>
      <c r="LMV10" t="s">
        <v>7</v>
      </c>
      <c r="LMW10" t="s">
        <v>7</v>
      </c>
      <c r="LMX10" t="s">
        <v>7</v>
      </c>
      <c r="LMY10" t="s">
        <v>7</v>
      </c>
      <c r="LMZ10" t="s">
        <v>7</v>
      </c>
      <c r="LNA10" t="s">
        <v>7</v>
      </c>
      <c r="LNB10" t="s">
        <v>7</v>
      </c>
      <c r="LNC10" t="s">
        <v>7</v>
      </c>
      <c r="LND10" t="s">
        <v>7</v>
      </c>
      <c r="LNE10" t="s">
        <v>7</v>
      </c>
      <c r="LNF10" t="s">
        <v>7</v>
      </c>
      <c r="LNG10" t="s">
        <v>7</v>
      </c>
      <c r="LNH10" t="s">
        <v>7</v>
      </c>
      <c r="LNI10" t="s">
        <v>7</v>
      </c>
      <c r="LNJ10" t="s">
        <v>7</v>
      </c>
      <c r="LNK10" t="s">
        <v>7</v>
      </c>
      <c r="LNL10" t="s">
        <v>7</v>
      </c>
      <c r="LNM10" t="s">
        <v>7</v>
      </c>
      <c r="LNN10" t="s">
        <v>7</v>
      </c>
      <c r="LNO10" t="s">
        <v>7</v>
      </c>
      <c r="LNP10" t="s">
        <v>7</v>
      </c>
      <c r="LNQ10" t="s">
        <v>7</v>
      </c>
      <c r="LNR10" t="s">
        <v>7</v>
      </c>
      <c r="LNS10" t="s">
        <v>7</v>
      </c>
      <c r="LNT10" t="s">
        <v>7</v>
      </c>
      <c r="LNU10" t="s">
        <v>7</v>
      </c>
      <c r="LNV10" t="s">
        <v>7</v>
      </c>
      <c r="LNW10" t="s">
        <v>7</v>
      </c>
      <c r="LNX10" t="s">
        <v>7</v>
      </c>
      <c r="LNY10" t="s">
        <v>7</v>
      </c>
      <c r="LNZ10" t="s">
        <v>7</v>
      </c>
      <c r="LOA10" t="s">
        <v>7</v>
      </c>
      <c r="LOB10" t="s">
        <v>7</v>
      </c>
      <c r="LOC10" t="s">
        <v>7</v>
      </c>
      <c r="LOD10" t="s">
        <v>7</v>
      </c>
      <c r="LOE10" t="s">
        <v>7</v>
      </c>
      <c r="LOF10" t="s">
        <v>7</v>
      </c>
      <c r="LOG10" t="s">
        <v>7</v>
      </c>
      <c r="LOH10" t="s">
        <v>7</v>
      </c>
      <c r="LOI10" t="s">
        <v>7</v>
      </c>
      <c r="LOJ10" t="s">
        <v>7</v>
      </c>
      <c r="LOK10" t="s">
        <v>7</v>
      </c>
      <c r="LOL10" t="s">
        <v>7</v>
      </c>
      <c r="LOM10" t="s">
        <v>7</v>
      </c>
      <c r="LON10" t="s">
        <v>7</v>
      </c>
      <c r="LOO10" t="s">
        <v>7</v>
      </c>
      <c r="LOP10" t="s">
        <v>7</v>
      </c>
      <c r="LOQ10" t="s">
        <v>7</v>
      </c>
      <c r="LOR10" t="s">
        <v>7</v>
      </c>
      <c r="LOS10" t="s">
        <v>7</v>
      </c>
      <c r="LOT10" t="s">
        <v>7</v>
      </c>
      <c r="LOU10" t="s">
        <v>7</v>
      </c>
      <c r="LOV10" t="s">
        <v>7</v>
      </c>
      <c r="LOW10" t="s">
        <v>7</v>
      </c>
      <c r="LOX10" t="s">
        <v>7</v>
      </c>
      <c r="LOY10" t="s">
        <v>7</v>
      </c>
      <c r="LOZ10" t="s">
        <v>7</v>
      </c>
      <c r="LPA10" t="s">
        <v>7</v>
      </c>
      <c r="LPB10" t="s">
        <v>7</v>
      </c>
      <c r="LPC10" t="s">
        <v>7</v>
      </c>
      <c r="LPD10" t="s">
        <v>7</v>
      </c>
      <c r="LPE10" t="s">
        <v>7</v>
      </c>
      <c r="LPF10" t="s">
        <v>7</v>
      </c>
      <c r="LPG10" t="s">
        <v>7</v>
      </c>
      <c r="LPH10" t="s">
        <v>7</v>
      </c>
      <c r="LPI10" t="s">
        <v>7</v>
      </c>
      <c r="LPJ10" t="s">
        <v>7</v>
      </c>
      <c r="LPK10" t="s">
        <v>7</v>
      </c>
      <c r="LPL10" t="s">
        <v>7</v>
      </c>
      <c r="LPM10" t="s">
        <v>7</v>
      </c>
      <c r="LPN10" t="s">
        <v>7</v>
      </c>
      <c r="LPO10" t="s">
        <v>7</v>
      </c>
      <c r="LPP10" t="s">
        <v>7</v>
      </c>
      <c r="LPQ10" t="s">
        <v>7</v>
      </c>
      <c r="LPR10" t="s">
        <v>7</v>
      </c>
      <c r="LPS10" t="s">
        <v>7</v>
      </c>
      <c r="LPT10" t="s">
        <v>7</v>
      </c>
      <c r="LPU10" t="s">
        <v>7</v>
      </c>
      <c r="LPV10" t="s">
        <v>7</v>
      </c>
      <c r="LPW10" t="s">
        <v>7</v>
      </c>
      <c r="LPX10" t="s">
        <v>7</v>
      </c>
      <c r="LPY10" t="s">
        <v>7</v>
      </c>
      <c r="LPZ10" t="s">
        <v>7</v>
      </c>
      <c r="LQA10" t="s">
        <v>7</v>
      </c>
      <c r="LQB10" t="s">
        <v>7</v>
      </c>
      <c r="LQC10" t="s">
        <v>7</v>
      </c>
      <c r="LQD10" t="s">
        <v>7</v>
      </c>
      <c r="LQE10" t="s">
        <v>7</v>
      </c>
      <c r="LQF10" t="s">
        <v>7</v>
      </c>
      <c r="LQG10" t="s">
        <v>7</v>
      </c>
      <c r="LQH10" t="s">
        <v>7</v>
      </c>
      <c r="LQI10" t="s">
        <v>7</v>
      </c>
      <c r="LQJ10" t="s">
        <v>7</v>
      </c>
      <c r="LQK10" t="s">
        <v>7</v>
      </c>
      <c r="LQL10" t="s">
        <v>7</v>
      </c>
      <c r="LQM10" t="s">
        <v>7</v>
      </c>
      <c r="LQN10" t="s">
        <v>7</v>
      </c>
      <c r="LQO10" t="s">
        <v>7</v>
      </c>
      <c r="LQP10" t="s">
        <v>7</v>
      </c>
      <c r="LQQ10" t="s">
        <v>7</v>
      </c>
      <c r="LQR10" t="s">
        <v>7</v>
      </c>
      <c r="LQS10" t="s">
        <v>7</v>
      </c>
      <c r="LQT10" t="s">
        <v>7</v>
      </c>
      <c r="LQU10" t="s">
        <v>7</v>
      </c>
      <c r="LQV10" t="s">
        <v>7</v>
      </c>
      <c r="LQW10" t="s">
        <v>7</v>
      </c>
      <c r="LQX10" t="s">
        <v>7</v>
      </c>
      <c r="LQY10" t="s">
        <v>7</v>
      </c>
      <c r="LQZ10" t="s">
        <v>7</v>
      </c>
      <c r="LRA10" t="s">
        <v>7</v>
      </c>
      <c r="LRB10" t="s">
        <v>7</v>
      </c>
      <c r="LRC10" t="s">
        <v>7</v>
      </c>
      <c r="LRD10" t="s">
        <v>7</v>
      </c>
      <c r="LRE10" t="s">
        <v>7</v>
      </c>
      <c r="LRF10" t="s">
        <v>7</v>
      </c>
      <c r="LRG10" t="s">
        <v>7</v>
      </c>
      <c r="LRH10" t="s">
        <v>7</v>
      </c>
      <c r="LRI10" t="s">
        <v>7</v>
      </c>
      <c r="LRJ10" t="s">
        <v>7</v>
      </c>
      <c r="LRK10" t="s">
        <v>7</v>
      </c>
      <c r="LRL10" t="s">
        <v>7</v>
      </c>
      <c r="LRM10" t="s">
        <v>7</v>
      </c>
      <c r="LRN10" t="s">
        <v>7</v>
      </c>
      <c r="LRO10" t="s">
        <v>7</v>
      </c>
      <c r="LRP10" t="s">
        <v>7</v>
      </c>
      <c r="LRQ10" t="s">
        <v>7</v>
      </c>
      <c r="LRR10" t="s">
        <v>7</v>
      </c>
      <c r="LRS10" t="s">
        <v>7</v>
      </c>
      <c r="LRT10" t="s">
        <v>7</v>
      </c>
      <c r="LRU10" t="s">
        <v>7</v>
      </c>
      <c r="LRV10" t="s">
        <v>7</v>
      </c>
      <c r="LRW10" t="s">
        <v>7</v>
      </c>
      <c r="LRX10" t="s">
        <v>7</v>
      </c>
      <c r="LRY10" t="s">
        <v>7</v>
      </c>
      <c r="LRZ10" t="s">
        <v>7</v>
      </c>
      <c r="LSA10" t="s">
        <v>7</v>
      </c>
      <c r="LSB10" t="s">
        <v>7</v>
      </c>
      <c r="LSC10" t="s">
        <v>7</v>
      </c>
      <c r="LSD10" t="s">
        <v>7</v>
      </c>
      <c r="LSE10" t="s">
        <v>7</v>
      </c>
      <c r="LSF10" t="s">
        <v>7</v>
      </c>
      <c r="LSG10" t="s">
        <v>7</v>
      </c>
      <c r="LSH10" t="s">
        <v>7</v>
      </c>
      <c r="LSI10" t="s">
        <v>7</v>
      </c>
      <c r="LSJ10" t="s">
        <v>7</v>
      </c>
      <c r="LSK10" t="s">
        <v>7</v>
      </c>
      <c r="LSL10" t="s">
        <v>7</v>
      </c>
      <c r="LSM10" t="s">
        <v>7</v>
      </c>
      <c r="LSN10" t="s">
        <v>7</v>
      </c>
      <c r="LSO10" t="s">
        <v>7</v>
      </c>
      <c r="LSP10" t="s">
        <v>7</v>
      </c>
      <c r="LSQ10" t="s">
        <v>7</v>
      </c>
      <c r="LSR10" t="s">
        <v>7</v>
      </c>
      <c r="LSS10" t="s">
        <v>7</v>
      </c>
      <c r="LST10" t="s">
        <v>7</v>
      </c>
      <c r="LSU10" t="s">
        <v>7</v>
      </c>
      <c r="LSV10" t="s">
        <v>7</v>
      </c>
      <c r="LSW10" t="s">
        <v>7</v>
      </c>
      <c r="LSX10" t="s">
        <v>7</v>
      </c>
      <c r="LSY10" t="s">
        <v>7</v>
      </c>
      <c r="LSZ10" t="s">
        <v>7</v>
      </c>
      <c r="LTA10" t="s">
        <v>7</v>
      </c>
      <c r="LTB10" t="s">
        <v>7</v>
      </c>
      <c r="LTC10" t="s">
        <v>7</v>
      </c>
      <c r="LTD10" t="s">
        <v>7</v>
      </c>
      <c r="LTE10" t="s">
        <v>7</v>
      </c>
      <c r="LTF10" t="s">
        <v>7</v>
      </c>
      <c r="LTG10" t="s">
        <v>7</v>
      </c>
      <c r="LTH10" t="s">
        <v>7</v>
      </c>
      <c r="LTI10" t="s">
        <v>7</v>
      </c>
      <c r="LTJ10" t="s">
        <v>7</v>
      </c>
      <c r="LTK10" t="s">
        <v>7</v>
      </c>
      <c r="LTL10" t="s">
        <v>7</v>
      </c>
      <c r="LTM10" t="s">
        <v>7</v>
      </c>
      <c r="LTN10" t="s">
        <v>7</v>
      </c>
      <c r="LTO10" t="s">
        <v>7</v>
      </c>
      <c r="LTP10" t="s">
        <v>7</v>
      </c>
      <c r="LTQ10" t="s">
        <v>7</v>
      </c>
      <c r="LTR10" t="s">
        <v>7</v>
      </c>
      <c r="LTS10" t="s">
        <v>7</v>
      </c>
      <c r="LTT10" t="s">
        <v>7</v>
      </c>
      <c r="LTU10" t="s">
        <v>7</v>
      </c>
      <c r="LTV10" t="s">
        <v>7</v>
      </c>
      <c r="LTW10" t="s">
        <v>7</v>
      </c>
      <c r="LTX10" t="s">
        <v>7</v>
      </c>
      <c r="LTY10" t="s">
        <v>7</v>
      </c>
      <c r="LTZ10" t="s">
        <v>7</v>
      </c>
      <c r="LUA10" t="s">
        <v>7</v>
      </c>
      <c r="LUB10" t="s">
        <v>7</v>
      </c>
      <c r="LUC10" t="s">
        <v>7</v>
      </c>
      <c r="LUD10" t="s">
        <v>7</v>
      </c>
      <c r="LUE10" t="s">
        <v>7</v>
      </c>
      <c r="LUF10" t="s">
        <v>7</v>
      </c>
      <c r="LUG10" t="s">
        <v>7</v>
      </c>
      <c r="LUH10" t="s">
        <v>7</v>
      </c>
      <c r="LUI10" t="s">
        <v>7</v>
      </c>
      <c r="LUJ10" t="s">
        <v>7</v>
      </c>
      <c r="LUK10" t="s">
        <v>7</v>
      </c>
      <c r="LUL10" t="s">
        <v>7</v>
      </c>
      <c r="LUM10" t="s">
        <v>7</v>
      </c>
      <c r="LUN10" t="s">
        <v>7</v>
      </c>
      <c r="LUO10" t="s">
        <v>7</v>
      </c>
      <c r="LUP10" t="s">
        <v>7</v>
      </c>
      <c r="LUQ10" t="s">
        <v>7</v>
      </c>
      <c r="LUR10" t="s">
        <v>7</v>
      </c>
      <c r="LUS10" t="s">
        <v>7</v>
      </c>
      <c r="LUT10" t="s">
        <v>7</v>
      </c>
      <c r="LUU10" t="s">
        <v>7</v>
      </c>
      <c r="LUV10" t="s">
        <v>7</v>
      </c>
      <c r="LUW10" t="s">
        <v>7</v>
      </c>
      <c r="LUX10" t="s">
        <v>7</v>
      </c>
      <c r="LUY10" t="s">
        <v>7</v>
      </c>
      <c r="LUZ10" t="s">
        <v>7</v>
      </c>
      <c r="LVA10" t="s">
        <v>7</v>
      </c>
      <c r="LVB10" t="s">
        <v>7</v>
      </c>
      <c r="LVC10" t="s">
        <v>7</v>
      </c>
      <c r="LVD10" t="s">
        <v>7</v>
      </c>
      <c r="LVE10" t="s">
        <v>7</v>
      </c>
      <c r="LVF10" t="s">
        <v>7</v>
      </c>
      <c r="LVG10" t="s">
        <v>7</v>
      </c>
      <c r="LVH10" t="s">
        <v>7</v>
      </c>
      <c r="LVI10" t="s">
        <v>7</v>
      </c>
      <c r="LVJ10" t="s">
        <v>7</v>
      </c>
      <c r="LVK10" t="s">
        <v>7</v>
      </c>
      <c r="LVL10" t="s">
        <v>7</v>
      </c>
      <c r="LVM10" t="s">
        <v>7</v>
      </c>
      <c r="LVN10" t="s">
        <v>7</v>
      </c>
      <c r="LVO10" t="s">
        <v>7</v>
      </c>
      <c r="LVP10" t="s">
        <v>7</v>
      </c>
      <c r="LVQ10" t="s">
        <v>7</v>
      </c>
      <c r="LVR10" t="s">
        <v>7</v>
      </c>
      <c r="LVS10" t="s">
        <v>7</v>
      </c>
      <c r="LVT10" t="s">
        <v>7</v>
      </c>
      <c r="LVU10" t="s">
        <v>7</v>
      </c>
      <c r="LVV10" t="s">
        <v>7</v>
      </c>
      <c r="LVW10" t="s">
        <v>7</v>
      </c>
      <c r="LVX10" t="s">
        <v>7</v>
      </c>
      <c r="LVY10" t="s">
        <v>7</v>
      </c>
      <c r="LVZ10" t="s">
        <v>7</v>
      </c>
      <c r="LWA10" t="s">
        <v>7</v>
      </c>
      <c r="LWB10" t="s">
        <v>7</v>
      </c>
      <c r="LWC10" t="s">
        <v>7</v>
      </c>
      <c r="LWD10" t="s">
        <v>7</v>
      </c>
      <c r="LWE10" t="s">
        <v>7</v>
      </c>
      <c r="LWF10" t="s">
        <v>7</v>
      </c>
      <c r="LWG10" t="s">
        <v>7</v>
      </c>
      <c r="LWH10" t="s">
        <v>7</v>
      </c>
      <c r="LWI10" t="s">
        <v>7</v>
      </c>
      <c r="LWJ10" t="s">
        <v>7</v>
      </c>
      <c r="LWK10" t="s">
        <v>7</v>
      </c>
      <c r="LWL10" t="s">
        <v>7</v>
      </c>
      <c r="LWM10" t="s">
        <v>7</v>
      </c>
      <c r="LWN10" t="s">
        <v>7</v>
      </c>
      <c r="LWO10" t="s">
        <v>7</v>
      </c>
      <c r="LWP10" t="s">
        <v>7</v>
      </c>
      <c r="LWQ10" t="s">
        <v>7</v>
      </c>
      <c r="LWR10" t="s">
        <v>7</v>
      </c>
      <c r="LWS10" t="s">
        <v>7</v>
      </c>
      <c r="LWT10" t="s">
        <v>7</v>
      </c>
      <c r="LWU10" t="s">
        <v>7</v>
      </c>
      <c r="LWV10" t="s">
        <v>7</v>
      </c>
      <c r="LWW10" t="s">
        <v>7</v>
      </c>
      <c r="LWX10" t="s">
        <v>7</v>
      </c>
      <c r="LWY10" t="s">
        <v>7</v>
      </c>
      <c r="LWZ10" t="s">
        <v>7</v>
      </c>
      <c r="LXA10" t="s">
        <v>7</v>
      </c>
      <c r="LXB10" t="s">
        <v>7</v>
      </c>
      <c r="LXC10" t="s">
        <v>7</v>
      </c>
      <c r="LXD10" t="s">
        <v>7</v>
      </c>
      <c r="LXE10" t="s">
        <v>7</v>
      </c>
      <c r="LXF10" t="s">
        <v>7</v>
      </c>
      <c r="LXG10" t="s">
        <v>7</v>
      </c>
      <c r="LXH10" t="s">
        <v>7</v>
      </c>
      <c r="LXI10" t="s">
        <v>7</v>
      </c>
      <c r="LXJ10" t="s">
        <v>7</v>
      </c>
      <c r="LXK10" t="s">
        <v>7</v>
      </c>
      <c r="LXL10" t="s">
        <v>7</v>
      </c>
      <c r="LXM10" t="s">
        <v>7</v>
      </c>
      <c r="LXN10" t="s">
        <v>7</v>
      </c>
      <c r="LXO10" t="s">
        <v>7</v>
      </c>
      <c r="LXP10" t="s">
        <v>7</v>
      </c>
      <c r="LXQ10" t="s">
        <v>7</v>
      </c>
      <c r="LXR10" t="s">
        <v>7</v>
      </c>
      <c r="LXS10" t="s">
        <v>7</v>
      </c>
      <c r="LXT10" t="s">
        <v>7</v>
      </c>
      <c r="LXU10" t="s">
        <v>7</v>
      </c>
      <c r="LXV10" t="s">
        <v>7</v>
      </c>
      <c r="LXW10" t="s">
        <v>7</v>
      </c>
      <c r="LXX10" t="s">
        <v>7</v>
      </c>
      <c r="LXY10" t="s">
        <v>7</v>
      </c>
      <c r="LXZ10" t="s">
        <v>7</v>
      </c>
      <c r="LYA10" t="s">
        <v>7</v>
      </c>
      <c r="LYB10" t="s">
        <v>7</v>
      </c>
      <c r="LYC10" t="s">
        <v>7</v>
      </c>
      <c r="LYD10" t="s">
        <v>7</v>
      </c>
      <c r="LYE10" t="s">
        <v>7</v>
      </c>
      <c r="LYF10" t="s">
        <v>7</v>
      </c>
      <c r="LYG10" t="s">
        <v>7</v>
      </c>
      <c r="LYH10" t="s">
        <v>7</v>
      </c>
      <c r="LYI10" t="s">
        <v>7</v>
      </c>
      <c r="LYJ10" t="s">
        <v>7</v>
      </c>
      <c r="LYK10" t="s">
        <v>7</v>
      </c>
      <c r="LYL10" t="s">
        <v>7</v>
      </c>
      <c r="LYM10" t="s">
        <v>7</v>
      </c>
      <c r="LYN10" t="s">
        <v>7</v>
      </c>
      <c r="LYO10" t="s">
        <v>7</v>
      </c>
      <c r="LYP10" t="s">
        <v>7</v>
      </c>
      <c r="LYQ10" t="s">
        <v>7</v>
      </c>
      <c r="LYR10" t="s">
        <v>7</v>
      </c>
      <c r="LYS10" t="s">
        <v>7</v>
      </c>
      <c r="LYT10" t="s">
        <v>7</v>
      </c>
      <c r="LYU10" t="s">
        <v>7</v>
      </c>
      <c r="LYV10" t="s">
        <v>7</v>
      </c>
      <c r="LYW10" t="s">
        <v>7</v>
      </c>
      <c r="LYX10" t="s">
        <v>7</v>
      </c>
      <c r="LYY10" t="s">
        <v>7</v>
      </c>
      <c r="LYZ10" t="s">
        <v>7</v>
      </c>
      <c r="LZA10" t="s">
        <v>7</v>
      </c>
      <c r="LZB10" t="s">
        <v>7</v>
      </c>
      <c r="LZC10" t="s">
        <v>7</v>
      </c>
      <c r="LZD10" t="s">
        <v>7</v>
      </c>
      <c r="LZE10" t="s">
        <v>7</v>
      </c>
      <c r="LZF10" t="s">
        <v>7</v>
      </c>
      <c r="LZG10" t="s">
        <v>7</v>
      </c>
      <c r="LZH10" t="s">
        <v>7</v>
      </c>
      <c r="LZI10" t="s">
        <v>7</v>
      </c>
      <c r="LZJ10" t="s">
        <v>7</v>
      </c>
      <c r="LZK10" t="s">
        <v>7</v>
      </c>
      <c r="LZL10" t="s">
        <v>7</v>
      </c>
      <c r="LZM10" t="s">
        <v>7</v>
      </c>
      <c r="LZN10" t="s">
        <v>7</v>
      </c>
      <c r="LZO10" t="s">
        <v>7</v>
      </c>
      <c r="LZP10" t="s">
        <v>7</v>
      </c>
      <c r="LZQ10" t="s">
        <v>7</v>
      </c>
      <c r="LZR10" t="s">
        <v>7</v>
      </c>
      <c r="LZS10" t="s">
        <v>7</v>
      </c>
      <c r="LZT10" t="s">
        <v>7</v>
      </c>
      <c r="LZU10" t="s">
        <v>7</v>
      </c>
      <c r="LZV10" t="s">
        <v>7</v>
      </c>
      <c r="LZW10" t="s">
        <v>7</v>
      </c>
      <c r="LZX10" t="s">
        <v>7</v>
      </c>
      <c r="LZY10" t="s">
        <v>7</v>
      </c>
      <c r="LZZ10" t="s">
        <v>7</v>
      </c>
      <c r="MAA10" t="s">
        <v>7</v>
      </c>
      <c r="MAB10" t="s">
        <v>7</v>
      </c>
      <c r="MAC10" t="s">
        <v>7</v>
      </c>
      <c r="MAD10" t="s">
        <v>7</v>
      </c>
      <c r="MAE10" t="s">
        <v>7</v>
      </c>
      <c r="MAF10" t="s">
        <v>7</v>
      </c>
      <c r="MAG10" t="s">
        <v>7</v>
      </c>
      <c r="MAH10" t="s">
        <v>7</v>
      </c>
      <c r="MAI10" t="s">
        <v>7</v>
      </c>
      <c r="MAJ10" t="s">
        <v>7</v>
      </c>
      <c r="MAK10" t="s">
        <v>7</v>
      </c>
      <c r="MAL10" t="s">
        <v>7</v>
      </c>
      <c r="MAM10" t="s">
        <v>7</v>
      </c>
      <c r="MAN10" t="s">
        <v>7</v>
      </c>
      <c r="MAO10" t="s">
        <v>7</v>
      </c>
      <c r="MAP10" t="s">
        <v>7</v>
      </c>
      <c r="MAQ10" t="s">
        <v>7</v>
      </c>
      <c r="MAR10" t="s">
        <v>7</v>
      </c>
      <c r="MAS10" t="s">
        <v>7</v>
      </c>
      <c r="MAT10" t="s">
        <v>7</v>
      </c>
      <c r="MAU10" t="s">
        <v>7</v>
      </c>
      <c r="MAV10" t="s">
        <v>7</v>
      </c>
      <c r="MAW10" t="s">
        <v>7</v>
      </c>
      <c r="MAX10" t="s">
        <v>7</v>
      </c>
      <c r="MAY10" t="s">
        <v>7</v>
      </c>
      <c r="MAZ10" t="s">
        <v>7</v>
      </c>
      <c r="MBA10" t="s">
        <v>7</v>
      </c>
      <c r="MBB10" t="s">
        <v>7</v>
      </c>
      <c r="MBC10" t="s">
        <v>7</v>
      </c>
      <c r="MBD10" t="s">
        <v>7</v>
      </c>
      <c r="MBE10" t="s">
        <v>7</v>
      </c>
      <c r="MBF10" t="s">
        <v>7</v>
      </c>
      <c r="MBG10" t="s">
        <v>7</v>
      </c>
      <c r="MBH10" t="s">
        <v>7</v>
      </c>
      <c r="MBI10" t="s">
        <v>7</v>
      </c>
      <c r="MBJ10" t="s">
        <v>7</v>
      </c>
      <c r="MBK10" t="s">
        <v>7</v>
      </c>
      <c r="MBL10" t="s">
        <v>7</v>
      </c>
      <c r="MBM10" t="s">
        <v>7</v>
      </c>
      <c r="MBN10" t="s">
        <v>7</v>
      </c>
      <c r="MBO10" t="s">
        <v>7</v>
      </c>
      <c r="MBP10" t="s">
        <v>7</v>
      </c>
      <c r="MBQ10" t="s">
        <v>7</v>
      </c>
      <c r="MBR10" t="s">
        <v>7</v>
      </c>
      <c r="MBS10" t="s">
        <v>7</v>
      </c>
      <c r="MBT10" t="s">
        <v>7</v>
      </c>
      <c r="MBU10" t="s">
        <v>7</v>
      </c>
      <c r="MBV10" t="s">
        <v>7</v>
      </c>
      <c r="MBW10" t="s">
        <v>7</v>
      </c>
      <c r="MBX10" t="s">
        <v>7</v>
      </c>
      <c r="MBY10" t="s">
        <v>7</v>
      </c>
      <c r="MBZ10" t="s">
        <v>7</v>
      </c>
      <c r="MCA10" t="s">
        <v>7</v>
      </c>
      <c r="MCB10" t="s">
        <v>7</v>
      </c>
      <c r="MCC10" t="s">
        <v>7</v>
      </c>
      <c r="MCD10" t="s">
        <v>7</v>
      </c>
      <c r="MCE10" t="s">
        <v>7</v>
      </c>
      <c r="MCF10" t="s">
        <v>7</v>
      </c>
      <c r="MCG10" t="s">
        <v>7</v>
      </c>
      <c r="MCH10" t="s">
        <v>7</v>
      </c>
      <c r="MCI10" t="s">
        <v>7</v>
      </c>
      <c r="MCJ10" t="s">
        <v>7</v>
      </c>
      <c r="MCK10" t="s">
        <v>7</v>
      </c>
      <c r="MCL10" t="s">
        <v>7</v>
      </c>
      <c r="MCM10" t="s">
        <v>7</v>
      </c>
      <c r="MCN10" t="s">
        <v>7</v>
      </c>
      <c r="MCO10" t="s">
        <v>7</v>
      </c>
      <c r="MCP10" t="s">
        <v>7</v>
      </c>
      <c r="MCQ10" t="s">
        <v>7</v>
      </c>
      <c r="MCR10" t="s">
        <v>7</v>
      </c>
      <c r="MCS10" t="s">
        <v>7</v>
      </c>
      <c r="MCT10" t="s">
        <v>7</v>
      </c>
      <c r="MCU10" t="s">
        <v>7</v>
      </c>
      <c r="MCV10" t="s">
        <v>7</v>
      </c>
      <c r="MCW10" t="s">
        <v>7</v>
      </c>
      <c r="MCX10" t="s">
        <v>7</v>
      </c>
      <c r="MCY10" t="s">
        <v>7</v>
      </c>
      <c r="MCZ10" t="s">
        <v>7</v>
      </c>
      <c r="MDA10" t="s">
        <v>7</v>
      </c>
      <c r="MDB10" t="s">
        <v>7</v>
      </c>
      <c r="MDC10" t="s">
        <v>7</v>
      </c>
      <c r="MDD10" t="s">
        <v>7</v>
      </c>
      <c r="MDE10" t="s">
        <v>7</v>
      </c>
      <c r="MDF10" t="s">
        <v>7</v>
      </c>
      <c r="MDG10" t="s">
        <v>7</v>
      </c>
      <c r="MDH10" t="s">
        <v>7</v>
      </c>
      <c r="MDI10" t="s">
        <v>7</v>
      </c>
      <c r="MDJ10" t="s">
        <v>7</v>
      </c>
      <c r="MDK10" t="s">
        <v>7</v>
      </c>
      <c r="MDL10" t="s">
        <v>7</v>
      </c>
      <c r="MDM10" t="s">
        <v>7</v>
      </c>
      <c r="MDN10" t="s">
        <v>7</v>
      </c>
      <c r="MDO10" t="s">
        <v>7</v>
      </c>
      <c r="MDP10" t="s">
        <v>7</v>
      </c>
      <c r="MDQ10" t="s">
        <v>7</v>
      </c>
      <c r="MDR10" t="s">
        <v>7</v>
      </c>
      <c r="MDS10" t="s">
        <v>7</v>
      </c>
      <c r="MDT10" t="s">
        <v>7</v>
      </c>
      <c r="MDU10" t="s">
        <v>7</v>
      </c>
      <c r="MDV10" t="s">
        <v>7</v>
      </c>
      <c r="MDW10" t="s">
        <v>7</v>
      </c>
      <c r="MDX10" t="s">
        <v>7</v>
      </c>
      <c r="MDY10" t="s">
        <v>7</v>
      </c>
      <c r="MDZ10" t="s">
        <v>7</v>
      </c>
      <c r="MEA10" t="s">
        <v>7</v>
      </c>
      <c r="MEB10" t="s">
        <v>7</v>
      </c>
      <c r="MEC10" t="s">
        <v>7</v>
      </c>
      <c r="MED10" t="s">
        <v>7</v>
      </c>
      <c r="MEE10" t="s">
        <v>7</v>
      </c>
      <c r="MEF10" t="s">
        <v>7</v>
      </c>
      <c r="MEG10" t="s">
        <v>7</v>
      </c>
      <c r="MEH10" t="s">
        <v>7</v>
      </c>
      <c r="MEI10" t="s">
        <v>7</v>
      </c>
      <c r="MEJ10" t="s">
        <v>7</v>
      </c>
      <c r="MEK10" t="s">
        <v>7</v>
      </c>
      <c r="MEL10" t="s">
        <v>7</v>
      </c>
      <c r="MEM10" t="s">
        <v>7</v>
      </c>
      <c r="MEN10" t="s">
        <v>7</v>
      </c>
      <c r="MEO10" t="s">
        <v>7</v>
      </c>
      <c r="MEP10" t="s">
        <v>7</v>
      </c>
      <c r="MEQ10" t="s">
        <v>7</v>
      </c>
      <c r="MER10" t="s">
        <v>7</v>
      </c>
      <c r="MES10" t="s">
        <v>7</v>
      </c>
      <c r="MET10" t="s">
        <v>7</v>
      </c>
      <c r="MEU10" t="s">
        <v>7</v>
      </c>
      <c r="MEV10" t="s">
        <v>7</v>
      </c>
      <c r="MEW10" t="s">
        <v>7</v>
      </c>
      <c r="MEX10" t="s">
        <v>7</v>
      </c>
      <c r="MEY10" t="s">
        <v>7</v>
      </c>
      <c r="MEZ10" t="s">
        <v>7</v>
      </c>
      <c r="MFA10" t="s">
        <v>7</v>
      </c>
      <c r="MFB10" t="s">
        <v>7</v>
      </c>
      <c r="MFC10" t="s">
        <v>7</v>
      </c>
      <c r="MFD10" t="s">
        <v>7</v>
      </c>
      <c r="MFE10" t="s">
        <v>7</v>
      </c>
      <c r="MFF10" t="s">
        <v>7</v>
      </c>
      <c r="MFG10" t="s">
        <v>7</v>
      </c>
      <c r="MFH10" t="s">
        <v>7</v>
      </c>
      <c r="MFI10" t="s">
        <v>7</v>
      </c>
      <c r="MFJ10" t="s">
        <v>7</v>
      </c>
      <c r="MFK10" t="s">
        <v>7</v>
      </c>
      <c r="MFL10" t="s">
        <v>7</v>
      </c>
      <c r="MFM10" t="s">
        <v>7</v>
      </c>
      <c r="MFN10" t="s">
        <v>7</v>
      </c>
      <c r="MFO10" t="s">
        <v>7</v>
      </c>
      <c r="MFP10" t="s">
        <v>7</v>
      </c>
      <c r="MFQ10" t="s">
        <v>7</v>
      </c>
      <c r="MFR10" t="s">
        <v>7</v>
      </c>
      <c r="MFS10" t="s">
        <v>7</v>
      </c>
      <c r="MFT10" t="s">
        <v>7</v>
      </c>
      <c r="MFU10" t="s">
        <v>7</v>
      </c>
      <c r="MFV10" t="s">
        <v>7</v>
      </c>
      <c r="MFW10" t="s">
        <v>7</v>
      </c>
      <c r="MFX10" t="s">
        <v>7</v>
      </c>
      <c r="MFY10" t="s">
        <v>7</v>
      </c>
      <c r="MFZ10" t="s">
        <v>7</v>
      </c>
      <c r="MGA10" t="s">
        <v>7</v>
      </c>
      <c r="MGB10" t="s">
        <v>7</v>
      </c>
      <c r="MGC10" t="s">
        <v>7</v>
      </c>
      <c r="MGD10" t="s">
        <v>7</v>
      </c>
      <c r="MGE10" t="s">
        <v>7</v>
      </c>
      <c r="MGF10" t="s">
        <v>7</v>
      </c>
      <c r="MGG10" t="s">
        <v>7</v>
      </c>
      <c r="MGH10" t="s">
        <v>7</v>
      </c>
      <c r="MGI10" t="s">
        <v>7</v>
      </c>
      <c r="MGJ10" t="s">
        <v>7</v>
      </c>
      <c r="MGK10" t="s">
        <v>7</v>
      </c>
      <c r="MGL10" t="s">
        <v>7</v>
      </c>
      <c r="MGM10" t="s">
        <v>7</v>
      </c>
      <c r="MGN10" t="s">
        <v>7</v>
      </c>
      <c r="MGO10" t="s">
        <v>7</v>
      </c>
      <c r="MGP10" t="s">
        <v>7</v>
      </c>
      <c r="MGQ10" t="s">
        <v>7</v>
      </c>
      <c r="MGR10" t="s">
        <v>7</v>
      </c>
      <c r="MGS10" t="s">
        <v>7</v>
      </c>
      <c r="MGT10" t="s">
        <v>7</v>
      </c>
      <c r="MGU10" t="s">
        <v>7</v>
      </c>
      <c r="MGV10" t="s">
        <v>7</v>
      </c>
      <c r="MGW10" t="s">
        <v>7</v>
      </c>
      <c r="MGX10" t="s">
        <v>7</v>
      </c>
      <c r="MGY10" t="s">
        <v>7</v>
      </c>
      <c r="MGZ10" t="s">
        <v>7</v>
      </c>
      <c r="MHA10" t="s">
        <v>7</v>
      </c>
      <c r="MHB10" t="s">
        <v>7</v>
      </c>
      <c r="MHC10" t="s">
        <v>7</v>
      </c>
      <c r="MHD10" t="s">
        <v>7</v>
      </c>
      <c r="MHE10" t="s">
        <v>7</v>
      </c>
      <c r="MHF10" t="s">
        <v>7</v>
      </c>
      <c r="MHG10" t="s">
        <v>7</v>
      </c>
      <c r="MHH10" t="s">
        <v>7</v>
      </c>
      <c r="MHI10" t="s">
        <v>7</v>
      </c>
      <c r="MHJ10" t="s">
        <v>7</v>
      </c>
      <c r="MHK10" t="s">
        <v>7</v>
      </c>
      <c r="MHL10" t="s">
        <v>7</v>
      </c>
      <c r="MHM10" t="s">
        <v>7</v>
      </c>
      <c r="MHN10" t="s">
        <v>7</v>
      </c>
      <c r="MHO10" t="s">
        <v>7</v>
      </c>
      <c r="MHP10" t="s">
        <v>7</v>
      </c>
      <c r="MHQ10" t="s">
        <v>7</v>
      </c>
      <c r="MHR10" t="s">
        <v>7</v>
      </c>
      <c r="MHS10" t="s">
        <v>7</v>
      </c>
      <c r="MHT10" t="s">
        <v>7</v>
      </c>
      <c r="MHU10" t="s">
        <v>7</v>
      </c>
      <c r="MHV10" t="s">
        <v>7</v>
      </c>
      <c r="MHW10" t="s">
        <v>7</v>
      </c>
      <c r="MHX10" t="s">
        <v>7</v>
      </c>
      <c r="MHY10" t="s">
        <v>7</v>
      </c>
      <c r="MHZ10" t="s">
        <v>7</v>
      </c>
      <c r="MIA10" t="s">
        <v>7</v>
      </c>
      <c r="MIB10" t="s">
        <v>7</v>
      </c>
      <c r="MIC10" t="s">
        <v>7</v>
      </c>
      <c r="MID10" t="s">
        <v>7</v>
      </c>
      <c r="MIE10" t="s">
        <v>7</v>
      </c>
      <c r="MIF10" t="s">
        <v>7</v>
      </c>
      <c r="MIG10" t="s">
        <v>7</v>
      </c>
      <c r="MIH10" t="s">
        <v>7</v>
      </c>
      <c r="MII10" t="s">
        <v>7</v>
      </c>
      <c r="MIJ10" t="s">
        <v>7</v>
      </c>
      <c r="MIK10" t="s">
        <v>7</v>
      </c>
      <c r="MIL10" t="s">
        <v>7</v>
      </c>
      <c r="MIM10" t="s">
        <v>7</v>
      </c>
      <c r="MIN10" t="s">
        <v>7</v>
      </c>
      <c r="MIO10" t="s">
        <v>7</v>
      </c>
      <c r="MIP10" t="s">
        <v>7</v>
      </c>
      <c r="MIQ10" t="s">
        <v>7</v>
      </c>
      <c r="MIR10" t="s">
        <v>7</v>
      </c>
      <c r="MIS10" t="s">
        <v>7</v>
      </c>
      <c r="MIT10" t="s">
        <v>7</v>
      </c>
      <c r="MIU10" t="s">
        <v>7</v>
      </c>
      <c r="MIV10" t="s">
        <v>7</v>
      </c>
      <c r="MIW10" t="s">
        <v>7</v>
      </c>
      <c r="MIX10" t="s">
        <v>7</v>
      </c>
      <c r="MIY10" t="s">
        <v>7</v>
      </c>
      <c r="MIZ10" t="s">
        <v>7</v>
      </c>
      <c r="MJA10" t="s">
        <v>7</v>
      </c>
      <c r="MJB10" t="s">
        <v>7</v>
      </c>
      <c r="MJC10" t="s">
        <v>7</v>
      </c>
      <c r="MJD10" t="s">
        <v>7</v>
      </c>
      <c r="MJE10" t="s">
        <v>7</v>
      </c>
      <c r="MJF10" t="s">
        <v>7</v>
      </c>
      <c r="MJG10" t="s">
        <v>7</v>
      </c>
      <c r="MJH10" t="s">
        <v>7</v>
      </c>
      <c r="MJI10" t="s">
        <v>7</v>
      </c>
      <c r="MJJ10" t="s">
        <v>7</v>
      </c>
      <c r="MJK10" t="s">
        <v>7</v>
      </c>
      <c r="MJL10" t="s">
        <v>7</v>
      </c>
      <c r="MJM10" t="s">
        <v>7</v>
      </c>
      <c r="MJN10" t="s">
        <v>7</v>
      </c>
      <c r="MJO10" t="s">
        <v>7</v>
      </c>
      <c r="MJP10" t="s">
        <v>7</v>
      </c>
      <c r="MJQ10" t="s">
        <v>7</v>
      </c>
      <c r="MJR10" t="s">
        <v>7</v>
      </c>
      <c r="MJS10" t="s">
        <v>7</v>
      </c>
      <c r="MJT10" t="s">
        <v>7</v>
      </c>
      <c r="MJU10" t="s">
        <v>7</v>
      </c>
      <c r="MJV10" t="s">
        <v>7</v>
      </c>
      <c r="MJW10" t="s">
        <v>7</v>
      </c>
      <c r="MJX10" t="s">
        <v>7</v>
      </c>
      <c r="MJY10" t="s">
        <v>7</v>
      </c>
      <c r="MJZ10" t="s">
        <v>7</v>
      </c>
      <c r="MKA10" t="s">
        <v>7</v>
      </c>
      <c r="MKB10" t="s">
        <v>7</v>
      </c>
      <c r="MKC10" t="s">
        <v>7</v>
      </c>
      <c r="MKD10" t="s">
        <v>7</v>
      </c>
      <c r="MKE10" t="s">
        <v>7</v>
      </c>
      <c r="MKF10" t="s">
        <v>7</v>
      </c>
      <c r="MKG10" t="s">
        <v>7</v>
      </c>
      <c r="MKH10" t="s">
        <v>7</v>
      </c>
      <c r="MKI10" t="s">
        <v>7</v>
      </c>
      <c r="MKJ10" t="s">
        <v>7</v>
      </c>
      <c r="MKK10" t="s">
        <v>7</v>
      </c>
      <c r="MKL10" t="s">
        <v>7</v>
      </c>
      <c r="MKM10" t="s">
        <v>7</v>
      </c>
      <c r="MKN10" t="s">
        <v>7</v>
      </c>
      <c r="MKO10" t="s">
        <v>7</v>
      </c>
      <c r="MKP10" t="s">
        <v>7</v>
      </c>
      <c r="MKQ10" t="s">
        <v>7</v>
      </c>
      <c r="MKR10" t="s">
        <v>7</v>
      </c>
      <c r="MKS10" t="s">
        <v>7</v>
      </c>
      <c r="MKT10" t="s">
        <v>7</v>
      </c>
      <c r="MKU10" t="s">
        <v>7</v>
      </c>
      <c r="MKV10" t="s">
        <v>7</v>
      </c>
      <c r="MKW10" t="s">
        <v>7</v>
      </c>
      <c r="MKX10" t="s">
        <v>7</v>
      </c>
      <c r="MKY10" t="s">
        <v>7</v>
      </c>
      <c r="MKZ10" t="s">
        <v>7</v>
      </c>
      <c r="MLA10" t="s">
        <v>7</v>
      </c>
      <c r="MLB10" t="s">
        <v>7</v>
      </c>
      <c r="MLC10" t="s">
        <v>7</v>
      </c>
      <c r="MLD10" t="s">
        <v>7</v>
      </c>
      <c r="MLE10" t="s">
        <v>7</v>
      </c>
      <c r="MLF10" t="s">
        <v>7</v>
      </c>
      <c r="MLG10" t="s">
        <v>7</v>
      </c>
      <c r="MLH10" t="s">
        <v>7</v>
      </c>
      <c r="MLI10" t="s">
        <v>7</v>
      </c>
      <c r="MLJ10" t="s">
        <v>7</v>
      </c>
      <c r="MLK10" t="s">
        <v>7</v>
      </c>
      <c r="MLL10" t="s">
        <v>7</v>
      </c>
      <c r="MLM10" t="s">
        <v>7</v>
      </c>
      <c r="MLN10" t="s">
        <v>7</v>
      </c>
      <c r="MLO10" t="s">
        <v>7</v>
      </c>
      <c r="MLP10" t="s">
        <v>7</v>
      </c>
      <c r="MLQ10" t="s">
        <v>7</v>
      </c>
      <c r="MLR10" t="s">
        <v>7</v>
      </c>
      <c r="MLS10" t="s">
        <v>7</v>
      </c>
      <c r="MLT10" t="s">
        <v>7</v>
      </c>
      <c r="MLU10" t="s">
        <v>7</v>
      </c>
      <c r="MLV10" t="s">
        <v>7</v>
      </c>
      <c r="MLW10" t="s">
        <v>7</v>
      </c>
      <c r="MLX10" t="s">
        <v>7</v>
      </c>
      <c r="MLY10" t="s">
        <v>7</v>
      </c>
      <c r="MLZ10" t="s">
        <v>7</v>
      </c>
      <c r="MMA10" t="s">
        <v>7</v>
      </c>
      <c r="MMB10" t="s">
        <v>7</v>
      </c>
      <c r="MMC10" t="s">
        <v>7</v>
      </c>
      <c r="MMD10" t="s">
        <v>7</v>
      </c>
      <c r="MME10" t="s">
        <v>7</v>
      </c>
      <c r="MMF10" t="s">
        <v>7</v>
      </c>
      <c r="MMG10" t="s">
        <v>7</v>
      </c>
      <c r="MMH10" t="s">
        <v>7</v>
      </c>
      <c r="MMI10" t="s">
        <v>7</v>
      </c>
      <c r="MMJ10" t="s">
        <v>7</v>
      </c>
      <c r="MMK10" t="s">
        <v>7</v>
      </c>
      <c r="MML10" t="s">
        <v>7</v>
      </c>
      <c r="MMM10" t="s">
        <v>7</v>
      </c>
      <c r="MMN10" t="s">
        <v>7</v>
      </c>
      <c r="MMO10" t="s">
        <v>7</v>
      </c>
      <c r="MMP10" t="s">
        <v>7</v>
      </c>
      <c r="MMQ10" t="s">
        <v>7</v>
      </c>
      <c r="MMR10" t="s">
        <v>7</v>
      </c>
      <c r="MMS10" t="s">
        <v>7</v>
      </c>
      <c r="MMT10" t="s">
        <v>7</v>
      </c>
      <c r="MMU10" t="s">
        <v>7</v>
      </c>
      <c r="MMV10" t="s">
        <v>7</v>
      </c>
      <c r="MMW10" t="s">
        <v>7</v>
      </c>
      <c r="MMX10" t="s">
        <v>7</v>
      </c>
      <c r="MMY10" t="s">
        <v>7</v>
      </c>
      <c r="MMZ10" t="s">
        <v>7</v>
      </c>
      <c r="MNA10" t="s">
        <v>7</v>
      </c>
      <c r="MNB10" t="s">
        <v>7</v>
      </c>
      <c r="MNC10" t="s">
        <v>7</v>
      </c>
      <c r="MND10" t="s">
        <v>7</v>
      </c>
      <c r="MNE10" t="s">
        <v>7</v>
      </c>
      <c r="MNF10" t="s">
        <v>7</v>
      </c>
      <c r="MNG10" t="s">
        <v>7</v>
      </c>
      <c r="MNH10" t="s">
        <v>7</v>
      </c>
      <c r="MNI10" t="s">
        <v>7</v>
      </c>
      <c r="MNJ10" t="s">
        <v>7</v>
      </c>
      <c r="MNK10" t="s">
        <v>7</v>
      </c>
      <c r="MNL10" t="s">
        <v>7</v>
      </c>
      <c r="MNM10" t="s">
        <v>7</v>
      </c>
      <c r="MNN10" t="s">
        <v>7</v>
      </c>
      <c r="MNO10" t="s">
        <v>7</v>
      </c>
      <c r="MNP10" t="s">
        <v>7</v>
      </c>
      <c r="MNQ10" t="s">
        <v>7</v>
      </c>
      <c r="MNR10" t="s">
        <v>7</v>
      </c>
      <c r="MNS10" t="s">
        <v>7</v>
      </c>
      <c r="MNT10" t="s">
        <v>7</v>
      </c>
      <c r="MNU10" t="s">
        <v>7</v>
      </c>
      <c r="MNV10" t="s">
        <v>7</v>
      </c>
      <c r="MNW10" t="s">
        <v>7</v>
      </c>
      <c r="MNX10" t="s">
        <v>7</v>
      </c>
      <c r="MNY10" t="s">
        <v>7</v>
      </c>
      <c r="MNZ10" t="s">
        <v>7</v>
      </c>
      <c r="MOA10" t="s">
        <v>7</v>
      </c>
      <c r="MOB10" t="s">
        <v>7</v>
      </c>
      <c r="MOC10" t="s">
        <v>7</v>
      </c>
      <c r="MOD10" t="s">
        <v>7</v>
      </c>
      <c r="MOE10" t="s">
        <v>7</v>
      </c>
      <c r="MOF10" t="s">
        <v>7</v>
      </c>
      <c r="MOG10" t="s">
        <v>7</v>
      </c>
      <c r="MOH10" t="s">
        <v>7</v>
      </c>
      <c r="MOI10" t="s">
        <v>7</v>
      </c>
      <c r="MOJ10" t="s">
        <v>7</v>
      </c>
      <c r="MOK10" t="s">
        <v>7</v>
      </c>
      <c r="MOL10" t="s">
        <v>7</v>
      </c>
      <c r="MOM10" t="s">
        <v>7</v>
      </c>
      <c r="MON10" t="s">
        <v>7</v>
      </c>
      <c r="MOO10" t="s">
        <v>7</v>
      </c>
      <c r="MOP10" t="s">
        <v>7</v>
      </c>
      <c r="MOQ10" t="s">
        <v>7</v>
      </c>
      <c r="MOR10" t="s">
        <v>7</v>
      </c>
      <c r="MOS10" t="s">
        <v>7</v>
      </c>
      <c r="MOT10" t="s">
        <v>7</v>
      </c>
      <c r="MOU10" t="s">
        <v>7</v>
      </c>
      <c r="MOV10" t="s">
        <v>7</v>
      </c>
      <c r="MOW10" t="s">
        <v>7</v>
      </c>
      <c r="MOX10" t="s">
        <v>7</v>
      </c>
      <c r="MOY10" t="s">
        <v>7</v>
      </c>
      <c r="MOZ10" t="s">
        <v>7</v>
      </c>
      <c r="MPA10" t="s">
        <v>7</v>
      </c>
      <c r="MPB10" t="s">
        <v>7</v>
      </c>
      <c r="MPC10" t="s">
        <v>7</v>
      </c>
      <c r="MPD10" t="s">
        <v>7</v>
      </c>
      <c r="MPE10" t="s">
        <v>7</v>
      </c>
      <c r="MPF10" t="s">
        <v>7</v>
      </c>
      <c r="MPG10" t="s">
        <v>7</v>
      </c>
      <c r="MPH10" t="s">
        <v>7</v>
      </c>
      <c r="MPI10" t="s">
        <v>7</v>
      </c>
      <c r="MPJ10" t="s">
        <v>7</v>
      </c>
      <c r="MPK10" t="s">
        <v>7</v>
      </c>
      <c r="MPL10" t="s">
        <v>7</v>
      </c>
      <c r="MPM10" t="s">
        <v>7</v>
      </c>
      <c r="MPN10" t="s">
        <v>7</v>
      </c>
      <c r="MPO10" t="s">
        <v>7</v>
      </c>
      <c r="MPP10" t="s">
        <v>7</v>
      </c>
      <c r="MPQ10" t="s">
        <v>7</v>
      </c>
      <c r="MPR10" t="s">
        <v>7</v>
      </c>
      <c r="MPS10" t="s">
        <v>7</v>
      </c>
      <c r="MPT10" t="s">
        <v>7</v>
      </c>
      <c r="MPU10" t="s">
        <v>7</v>
      </c>
      <c r="MPV10" t="s">
        <v>7</v>
      </c>
      <c r="MPW10" t="s">
        <v>7</v>
      </c>
      <c r="MPX10" t="s">
        <v>7</v>
      </c>
      <c r="MPY10" t="s">
        <v>7</v>
      </c>
      <c r="MPZ10" t="s">
        <v>7</v>
      </c>
      <c r="MQA10" t="s">
        <v>7</v>
      </c>
      <c r="MQB10" t="s">
        <v>7</v>
      </c>
      <c r="MQC10" t="s">
        <v>7</v>
      </c>
      <c r="MQD10" t="s">
        <v>7</v>
      </c>
      <c r="MQE10" t="s">
        <v>7</v>
      </c>
      <c r="MQF10" t="s">
        <v>7</v>
      </c>
      <c r="MQG10" t="s">
        <v>7</v>
      </c>
      <c r="MQH10" t="s">
        <v>7</v>
      </c>
      <c r="MQI10" t="s">
        <v>7</v>
      </c>
      <c r="MQJ10" t="s">
        <v>7</v>
      </c>
      <c r="MQK10" t="s">
        <v>7</v>
      </c>
      <c r="MQL10" t="s">
        <v>7</v>
      </c>
      <c r="MQM10" t="s">
        <v>7</v>
      </c>
      <c r="MQN10" t="s">
        <v>7</v>
      </c>
      <c r="MQO10" t="s">
        <v>7</v>
      </c>
      <c r="MQP10" t="s">
        <v>7</v>
      </c>
      <c r="MQQ10" t="s">
        <v>7</v>
      </c>
      <c r="MQR10" t="s">
        <v>7</v>
      </c>
      <c r="MQS10" t="s">
        <v>7</v>
      </c>
      <c r="MQT10" t="s">
        <v>7</v>
      </c>
      <c r="MQU10" t="s">
        <v>7</v>
      </c>
      <c r="MQV10" t="s">
        <v>7</v>
      </c>
      <c r="MQW10" t="s">
        <v>7</v>
      </c>
      <c r="MQX10" t="s">
        <v>7</v>
      </c>
      <c r="MQY10" t="s">
        <v>7</v>
      </c>
      <c r="MQZ10" t="s">
        <v>7</v>
      </c>
      <c r="MRA10" t="s">
        <v>7</v>
      </c>
      <c r="MRB10" t="s">
        <v>7</v>
      </c>
      <c r="MRC10" t="s">
        <v>7</v>
      </c>
      <c r="MRD10" t="s">
        <v>7</v>
      </c>
      <c r="MRE10" t="s">
        <v>7</v>
      </c>
      <c r="MRF10" t="s">
        <v>7</v>
      </c>
      <c r="MRG10" t="s">
        <v>7</v>
      </c>
      <c r="MRH10" t="s">
        <v>7</v>
      </c>
      <c r="MRI10" t="s">
        <v>7</v>
      </c>
      <c r="MRJ10" t="s">
        <v>7</v>
      </c>
      <c r="MRK10" t="s">
        <v>7</v>
      </c>
      <c r="MRL10" t="s">
        <v>7</v>
      </c>
      <c r="MRM10" t="s">
        <v>7</v>
      </c>
      <c r="MRN10" t="s">
        <v>7</v>
      </c>
      <c r="MRO10" t="s">
        <v>7</v>
      </c>
      <c r="MRP10" t="s">
        <v>7</v>
      </c>
      <c r="MRQ10" t="s">
        <v>7</v>
      </c>
      <c r="MRR10" t="s">
        <v>7</v>
      </c>
      <c r="MRS10" t="s">
        <v>7</v>
      </c>
      <c r="MRT10" t="s">
        <v>7</v>
      </c>
      <c r="MRU10" t="s">
        <v>7</v>
      </c>
      <c r="MRV10" t="s">
        <v>7</v>
      </c>
      <c r="MRW10" t="s">
        <v>7</v>
      </c>
      <c r="MRX10" t="s">
        <v>7</v>
      </c>
      <c r="MRY10" t="s">
        <v>7</v>
      </c>
      <c r="MRZ10" t="s">
        <v>7</v>
      </c>
      <c r="MSA10" t="s">
        <v>7</v>
      </c>
      <c r="MSB10" t="s">
        <v>7</v>
      </c>
      <c r="MSC10" t="s">
        <v>7</v>
      </c>
      <c r="MSD10" t="s">
        <v>7</v>
      </c>
      <c r="MSE10" t="s">
        <v>7</v>
      </c>
      <c r="MSF10" t="s">
        <v>7</v>
      </c>
      <c r="MSG10" t="s">
        <v>7</v>
      </c>
      <c r="MSH10" t="s">
        <v>7</v>
      </c>
      <c r="MSI10" t="s">
        <v>7</v>
      </c>
      <c r="MSJ10" t="s">
        <v>7</v>
      </c>
      <c r="MSK10" t="s">
        <v>7</v>
      </c>
      <c r="MSL10" t="s">
        <v>7</v>
      </c>
      <c r="MSM10" t="s">
        <v>7</v>
      </c>
      <c r="MSN10" t="s">
        <v>7</v>
      </c>
      <c r="MSO10" t="s">
        <v>7</v>
      </c>
      <c r="MSP10" t="s">
        <v>7</v>
      </c>
      <c r="MSQ10" t="s">
        <v>7</v>
      </c>
      <c r="MSR10" t="s">
        <v>7</v>
      </c>
      <c r="MSS10" t="s">
        <v>7</v>
      </c>
      <c r="MST10" t="s">
        <v>7</v>
      </c>
      <c r="MSU10" t="s">
        <v>7</v>
      </c>
      <c r="MSV10" t="s">
        <v>7</v>
      </c>
      <c r="MSW10" t="s">
        <v>7</v>
      </c>
      <c r="MSX10" t="s">
        <v>7</v>
      </c>
      <c r="MSY10" t="s">
        <v>7</v>
      </c>
      <c r="MSZ10" t="s">
        <v>7</v>
      </c>
      <c r="MTA10" t="s">
        <v>7</v>
      </c>
      <c r="MTB10" t="s">
        <v>7</v>
      </c>
      <c r="MTC10" t="s">
        <v>7</v>
      </c>
      <c r="MTD10" t="s">
        <v>7</v>
      </c>
      <c r="MTE10" t="s">
        <v>7</v>
      </c>
      <c r="MTF10" t="s">
        <v>7</v>
      </c>
      <c r="MTG10" t="s">
        <v>7</v>
      </c>
      <c r="MTH10" t="s">
        <v>7</v>
      </c>
      <c r="MTI10" t="s">
        <v>7</v>
      </c>
      <c r="MTJ10" t="s">
        <v>7</v>
      </c>
      <c r="MTK10" t="s">
        <v>7</v>
      </c>
      <c r="MTL10" t="s">
        <v>7</v>
      </c>
      <c r="MTM10" t="s">
        <v>7</v>
      </c>
      <c r="MTN10" t="s">
        <v>7</v>
      </c>
      <c r="MTO10" t="s">
        <v>7</v>
      </c>
      <c r="MTP10" t="s">
        <v>7</v>
      </c>
      <c r="MTQ10" t="s">
        <v>7</v>
      </c>
      <c r="MTR10" t="s">
        <v>7</v>
      </c>
      <c r="MTS10" t="s">
        <v>7</v>
      </c>
      <c r="MTT10" t="s">
        <v>7</v>
      </c>
      <c r="MTU10" t="s">
        <v>7</v>
      </c>
      <c r="MTV10" t="s">
        <v>7</v>
      </c>
      <c r="MTW10" t="s">
        <v>7</v>
      </c>
      <c r="MTX10" t="s">
        <v>7</v>
      </c>
      <c r="MTY10" t="s">
        <v>7</v>
      </c>
      <c r="MTZ10" t="s">
        <v>7</v>
      </c>
      <c r="MUA10" t="s">
        <v>7</v>
      </c>
      <c r="MUB10" t="s">
        <v>7</v>
      </c>
      <c r="MUC10" t="s">
        <v>7</v>
      </c>
      <c r="MUD10" t="s">
        <v>7</v>
      </c>
      <c r="MUE10" t="s">
        <v>7</v>
      </c>
      <c r="MUF10" t="s">
        <v>7</v>
      </c>
      <c r="MUG10" t="s">
        <v>7</v>
      </c>
      <c r="MUH10" t="s">
        <v>7</v>
      </c>
      <c r="MUI10" t="s">
        <v>7</v>
      </c>
      <c r="MUJ10" t="s">
        <v>7</v>
      </c>
      <c r="MUK10" t="s">
        <v>7</v>
      </c>
      <c r="MUL10" t="s">
        <v>7</v>
      </c>
      <c r="MUM10" t="s">
        <v>7</v>
      </c>
      <c r="MUN10" t="s">
        <v>7</v>
      </c>
      <c r="MUO10" t="s">
        <v>7</v>
      </c>
      <c r="MUP10" t="s">
        <v>7</v>
      </c>
      <c r="MUQ10" t="s">
        <v>7</v>
      </c>
      <c r="MUR10" t="s">
        <v>7</v>
      </c>
      <c r="MUS10" t="s">
        <v>7</v>
      </c>
      <c r="MUT10" t="s">
        <v>7</v>
      </c>
      <c r="MUU10" t="s">
        <v>7</v>
      </c>
      <c r="MUV10" t="s">
        <v>7</v>
      </c>
      <c r="MUW10" t="s">
        <v>7</v>
      </c>
      <c r="MUX10" t="s">
        <v>7</v>
      </c>
      <c r="MUY10" t="s">
        <v>7</v>
      </c>
      <c r="MUZ10" t="s">
        <v>7</v>
      </c>
      <c r="MVA10" t="s">
        <v>7</v>
      </c>
      <c r="MVB10" t="s">
        <v>7</v>
      </c>
      <c r="MVC10" t="s">
        <v>7</v>
      </c>
      <c r="MVD10" t="s">
        <v>7</v>
      </c>
      <c r="MVE10" t="s">
        <v>7</v>
      </c>
      <c r="MVF10" t="s">
        <v>7</v>
      </c>
      <c r="MVG10" t="s">
        <v>7</v>
      </c>
      <c r="MVH10" t="s">
        <v>7</v>
      </c>
      <c r="MVI10" t="s">
        <v>7</v>
      </c>
      <c r="MVJ10" t="s">
        <v>7</v>
      </c>
      <c r="MVK10" t="s">
        <v>7</v>
      </c>
      <c r="MVL10" t="s">
        <v>7</v>
      </c>
      <c r="MVM10" t="s">
        <v>7</v>
      </c>
      <c r="MVN10" t="s">
        <v>7</v>
      </c>
      <c r="MVO10" t="s">
        <v>7</v>
      </c>
      <c r="MVP10" t="s">
        <v>7</v>
      </c>
      <c r="MVQ10" t="s">
        <v>7</v>
      </c>
      <c r="MVR10" t="s">
        <v>7</v>
      </c>
      <c r="MVS10" t="s">
        <v>7</v>
      </c>
      <c r="MVT10" t="s">
        <v>7</v>
      </c>
      <c r="MVU10" t="s">
        <v>7</v>
      </c>
      <c r="MVV10" t="s">
        <v>7</v>
      </c>
      <c r="MVW10" t="s">
        <v>7</v>
      </c>
      <c r="MVX10" t="s">
        <v>7</v>
      </c>
      <c r="MVY10" t="s">
        <v>7</v>
      </c>
      <c r="MVZ10" t="s">
        <v>7</v>
      </c>
      <c r="MWA10" t="s">
        <v>7</v>
      </c>
      <c r="MWB10" t="s">
        <v>7</v>
      </c>
      <c r="MWC10" t="s">
        <v>7</v>
      </c>
      <c r="MWD10" t="s">
        <v>7</v>
      </c>
      <c r="MWE10" t="s">
        <v>7</v>
      </c>
      <c r="MWF10" t="s">
        <v>7</v>
      </c>
      <c r="MWG10" t="s">
        <v>7</v>
      </c>
      <c r="MWH10" t="s">
        <v>7</v>
      </c>
      <c r="MWI10" t="s">
        <v>7</v>
      </c>
      <c r="MWJ10" t="s">
        <v>7</v>
      </c>
      <c r="MWK10" t="s">
        <v>7</v>
      </c>
      <c r="MWL10" t="s">
        <v>7</v>
      </c>
      <c r="MWM10" t="s">
        <v>7</v>
      </c>
      <c r="MWN10" t="s">
        <v>7</v>
      </c>
      <c r="MWO10" t="s">
        <v>7</v>
      </c>
      <c r="MWP10" t="s">
        <v>7</v>
      </c>
      <c r="MWQ10" t="s">
        <v>7</v>
      </c>
      <c r="MWR10" t="s">
        <v>7</v>
      </c>
      <c r="MWS10" t="s">
        <v>7</v>
      </c>
      <c r="MWT10" t="s">
        <v>7</v>
      </c>
      <c r="MWU10" t="s">
        <v>7</v>
      </c>
      <c r="MWV10" t="s">
        <v>7</v>
      </c>
      <c r="MWW10" t="s">
        <v>7</v>
      </c>
      <c r="MWX10" t="s">
        <v>7</v>
      </c>
      <c r="MWY10" t="s">
        <v>7</v>
      </c>
      <c r="MWZ10" t="s">
        <v>7</v>
      </c>
      <c r="MXA10" t="s">
        <v>7</v>
      </c>
      <c r="MXB10" t="s">
        <v>7</v>
      </c>
      <c r="MXC10" t="s">
        <v>7</v>
      </c>
      <c r="MXD10" t="s">
        <v>7</v>
      </c>
      <c r="MXE10" t="s">
        <v>7</v>
      </c>
      <c r="MXF10" t="s">
        <v>7</v>
      </c>
      <c r="MXG10" t="s">
        <v>7</v>
      </c>
      <c r="MXH10" t="s">
        <v>7</v>
      </c>
      <c r="MXI10" t="s">
        <v>7</v>
      </c>
      <c r="MXJ10" t="s">
        <v>7</v>
      </c>
      <c r="MXK10" t="s">
        <v>7</v>
      </c>
      <c r="MXL10" t="s">
        <v>7</v>
      </c>
      <c r="MXM10" t="s">
        <v>7</v>
      </c>
      <c r="MXN10" t="s">
        <v>7</v>
      </c>
      <c r="MXO10" t="s">
        <v>7</v>
      </c>
      <c r="MXP10" t="s">
        <v>7</v>
      </c>
      <c r="MXQ10" t="s">
        <v>7</v>
      </c>
      <c r="MXR10" t="s">
        <v>7</v>
      </c>
      <c r="MXS10" t="s">
        <v>7</v>
      </c>
      <c r="MXT10" t="s">
        <v>7</v>
      </c>
      <c r="MXU10" t="s">
        <v>7</v>
      </c>
      <c r="MXV10" t="s">
        <v>7</v>
      </c>
      <c r="MXW10" t="s">
        <v>7</v>
      </c>
      <c r="MXX10" t="s">
        <v>7</v>
      </c>
      <c r="MXY10" t="s">
        <v>7</v>
      </c>
      <c r="MXZ10" t="s">
        <v>7</v>
      </c>
      <c r="MYA10" t="s">
        <v>7</v>
      </c>
      <c r="MYB10" t="s">
        <v>7</v>
      </c>
      <c r="MYC10" t="s">
        <v>7</v>
      </c>
      <c r="MYD10" t="s">
        <v>7</v>
      </c>
      <c r="MYE10" t="s">
        <v>7</v>
      </c>
      <c r="MYF10" t="s">
        <v>7</v>
      </c>
      <c r="MYG10" t="s">
        <v>7</v>
      </c>
      <c r="MYH10" t="s">
        <v>7</v>
      </c>
      <c r="MYI10" t="s">
        <v>7</v>
      </c>
      <c r="MYJ10" t="s">
        <v>7</v>
      </c>
      <c r="MYK10" t="s">
        <v>7</v>
      </c>
      <c r="MYL10" t="s">
        <v>7</v>
      </c>
      <c r="MYM10" t="s">
        <v>7</v>
      </c>
      <c r="MYN10" t="s">
        <v>7</v>
      </c>
      <c r="MYO10" t="s">
        <v>7</v>
      </c>
      <c r="MYP10" t="s">
        <v>7</v>
      </c>
      <c r="MYQ10" t="s">
        <v>7</v>
      </c>
      <c r="MYR10" t="s">
        <v>7</v>
      </c>
      <c r="MYS10" t="s">
        <v>7</v>
      </c>
      <c r="MYT10" t="s">
        <v>7</v>
      </c>
      <c r="MYU10" t="s">
        <v>7</v>
      </c>
      <c r="MYV10" t="s">
        <v>7</v>
      </c>
      <c r="MYW10" t="s">
        <v>7</v>
      </c>
      <c r="MYX10" t="s">
        <v>7</v>
      </c>
      <c r="MYY10" t="s">
        <v>7</v>
      </c>
      <c r="MYZ10" t="s">
        <v>7</v>
      </c>
      <c r="MZA10" t="s">
        <v>7</v>
      </c>
      <c r="MZB10" t="s">
        <v>7</v>
      </c>
      <c r="MZC10" t="s">
        <v>7</v>
      </c>
      <c r="MZD10" t="s">
        <v>7</v>
      </c>
      <c r="MZE10" t="s">
        <v>7</v>
      </c>
      <c r="MZF10" t="s">
        <v>7</v>
      </c>
      <c r="MZG10" t="s">
        <v>7</v>
      </c>
      <c r="MZH10" t="s">
        <v>7</v>
      </c>
      <c r="MZI10" t="s">
        <v>7</v>
      </c>
      <c r="MZJ10" t="s">
        <v>7</v>
      </c>
      <c r="MZK10" t="s">
        <v>7</v>
      </c>
      <c r="MZL10" t="s">
        <v>7</v>
      </c>
      <c r="MZM10" t="s">
        <v>7</v>
      </c>
      <c r="MZN10" t="s">
        <v>7</v>
      </c>
      <c r="MZO10" t="s">
        <v>7</v>
      </c>
      <c r="MZP10" t="s">
        <v>7</v>
      </c>
      <c r="MZQ10" t="s">
        <v>7</v>
      </c>
      <c r="MZR10" t="s">
        <v>7</v>
      </c>
      <c r="MZS10" t="s">
        <v>7</v>
      </c>
      <c r="MZT10" t="s">
        <v>7</v>
      </c>
      <c r="MZU10" t="s">
        <v>7</v>
      </c>
      <c r="MZV10" t="s">
        <v>7</v>
      </c>
      <c r="MZW10" t="s">
        <v>7</v>
      </c>
      <c r="MZX10" t="s">
        <v>7</v>
      </c>
      <c r="MZY10" t="s">
        <v>7</v>
      </c>
      <c r="MZZ10" t="s">
        <v>7</v>
      </c>
      <c r="NAA10" t="s">
        <v>7</v>
      </c>
      <c r="NAB10" t="s">
        <v>7</v>
      </c>
      <c r="NAC10" t="s">
        <v>7</v>
      </c>
      <c r="NAD10" t="s">
        <v>7</v>
      </c>
      <c r="NAE10" t="s">
        <v>7</v>
      </c>
      <c r="NAF10" t="s">
        <v>7</v>
      </c>
      <c r="NAG10" t="s">
        <v>7</v>
      </c>
      <c r="NAH10" t="s">
        <v>7</v>
      </c>
      <c r="NAI10" t="s">
        <v>7</v>
      </c>
      <c r="NAJ10" t="s">
        <v>7</v>
      </c>
      <c r="NAK10" t="s">
        <v>7</v>
      </c>
      <c r="NAL10" t="s">
        <v>7</v>
      </c>
      <c r="NAM10" t="s">
        <v>7</v>
      </c>
      <c r="NAN10" t="s">
        <v>7</v>
      </c>
      <c r="NAO10" t="s">
        <v>7</v>
      </c>
      <c r="NAP10" t="s">
        <v>7</v>
      </c>
      <c r="NAQ10" t="s">
        <v>7</v>
      </c>
      <c r="NAR10" t="s">
        <v>7</v>
      </c>
      <c r="NAS10" t="s">
        <v>7</v>
      </c>
      <c r="NAT10" t="s">
        <v>7</v>
      </c>
      <c r="NAU10" t="s">
        <v>7</v>
      </c>
      <c r="NAV10" t="s">
        <v>7</v>
      </c>
      <c r="NAW10" t="s">
        <v>7</v>
      </c>
      <c r="NAX10" t="s">
        <v>7</v>
      </c>
      <c r="NAY10" t="s">
        <v>7</v>
      </c>
      <c r="NAZ10" t="s">
        <v>7</v>
      </c>
      <c r="NBA10" t="s">
        <v>7</v>
      </c>
      <c r="NBB10" t="s">
        <v>7</v>
      </c>
      <c r="NBC10" t="s">
        <v>7</v>
      </c>
      <c r="NBD10" t="s">
        <v>7</v>
      </c>
      <c r="NBE10" t="s">
        <v>7</v>
      </c>
      <c r="NBF10" t="s">
        <v>7</v>
      </c>
      <c r="NBG10" t="s">
        <v>7</v>
      </c>
      <c r="NBH10" t="s">
        <v>7</v>
      </c>
      <c r="NBI10" t="s">
        <v>7</v>
      </c>
      <c r="NBJ10" t="s">
        <v>7</v>
      </c>
      <c r="NBK10" t="s">
        <v>7</v>
      </c>
      <c r="NBL10" t="s">
        <v>7</v>
      </c>
      <c r="NBM10" t="s">
        <v>7</v>
      </c>
      <c r="NBN10" t="s">
        <v>7</v>
      </c>
      <c r="NBO10" t="s">
        <v>7</v>
      </c>
      <c r="NBP10" t="s">
        <v>7</v>
      </c>
      <c r="NBQ10" t="s">
        <v>7</v>
      </c>
      <c r="NBR10" t="s">
        <v>7</v>
      </c>
      <c r="NBS10" t="s">
        <v>7</v>
      </c>
      <c r="NBT10" t="s">
        <v>7</v>
      </c>
      <c r="NBU10" t="s">
        <v>7</v>
      </c>
      <c r="NBV10" t="s">
        <v>7</v>
      </c>
      <c r="NBW10" t="s">
        <v>7</v>
      </c>
      <c r="NBX10" t="s">
        <v>7</v>
      </c>
      <c r="NBY10" t="s">
        <v>7</v>
      </c>
      <c r="NBZ10" t="s">
        <v>7</v>
      </c>
      <c r="NCA10" t="s">
        <v>7</v>
      </c>
      <c r="NCB10" t="s">
        <v>7</v>
      </c>
      <c r="NCC10" t="s">
        <v>7</v>
      </c>
      <c r="NCD10" t="s">
        <v>7</v>
      </c>
      <c r="NCE10" t="s">
        <v>7</v>
      </c>
      <c r="NCF10" t="s">
        <v>7</v>
      </c>
      <c r="NCG10" t="s">
        <v>7</v>
      </c>
      <c r="NCH10" t="s">
        <v>7</v>
      </c>
      <c r="NCI10" t="s">
        <v>7</v>
      </c>
      <c r="NCJ10" t="s">
        <v>7</v>
      </c>
      <c r="NCK10" t="s">
        <v>7</v>
      </c>
      <c r="NCL10" t="s">
        <v>7</v>
      </c>
      <c r="NCM10" t="s">
        <v>7</v>
      </c>
      <c r="NCN10" t="s">
        <v>7</v>
      </c>
      <c r="NCO10" t="s">
        <v>7</v>
      </c>
      <c r="NCP10" t="s">
        <v>7</v>
      </c>
      <c r="NCQ10" t="s">
        <v>7</v>
      </c>
      <c r="NCR10" t="s">
        <v>7</v>
      </c>
      <c r="NCS10" t="s">
        <v>7</v>
      </c>
      <c r="NCT10" t="s">
        <v>7</v>
      </c>
      <c r="NCU10" t="s">
        <v>7</v>
      </c>
      <c r="NCV10" t="s">
        <v>7</v>
      </c>
      <c r="NCW10" t="s">
        <v>7</v>
      </c>
      <c r="NCX10" t="s">
        <v>7</v>
      </c>
      <c r="NCY10" t="s">
        <v>7</v>
      </c>
      <c r="NCZ10" t="s">
        <v>7</v>
      </c>
      <c r="NDA10" t="s">
        <v>7</v>
      </c>
      <c r="NDB10" t="s">
        <v>7</v>
      </c>
      <c r="NDC10" t="s">
        <v>7</v>
      </c>
      <c r="NDD10" t="s">
        <v>7</v>
      </c>
      <c r="NDE10" t="s">
        <v>7</v>
      </c>
      <c r="NDF10" t="s">
        <v>7</v>
      </c>
      <c r="NDG10" t="s">
        <v>7</v>
      </c>
      <c r="NDH10" t="s">
        <v>7</v>
      </c>
      <c r="NDI10" t="s">
        <v>7</v>
      </c>
      <c r="NDJ10" t="s">
        <v>7</v>
      </c>
      <c r="NDK10" t="s">
        <v>7</v>
      </c>
      <c r="NDL10" t="s">
        <v>7</v>
      </c>
      <c r="NDM10" t="s">
        <v>7</v>
      </c>
      <c r="NDN10" t="s">
        <v>7</v>
      </c>
      <c r="NDO10" t="s">
        <v>7</v>
      </c>
      <c r="NDP10" t="s">
        <v>7</v>
      </c>
      <c r="NDQ10" t="s">
        <v>7</v>
      </c>
      <c r="NDR10" t="s">
        <v>7</v>
      </c>
      <c r="NDS10" t="s">
        <v>7</v>
      </c>
      <c r="NDT10" t="s">
        <v>7</v>
      </c>
      <c r="NDU10" t="s">
        <v>7</v>
      </c>
      <c r="NDV10" t="s">
        <v>7</v>
      </c>
      <c r="NDW10" t="s">
        <v>7</v>
      </c>
      <c r="NDX10" t="s">
        <v>7</v>
      </c>
      <c r="NDY10" t="s">
        <v>7</v>
      </c>
      <c r="NDZ10" t="s">
        <v>7</v>
      </c>
      <c r="NEA10" t="s">
        <v>7</v>
      </c>
      <c r="NEB10" t="s">
        <v>7</v>
      </c>
      <c r="NEC10" t="s">
        <v>7</v>
      </c>
      <c r="NED10" t="s">
        <v>7</v>
      </c>
      <c r="NEE10" t="s">
        <v>7</v>
      </c>
      <c r="NEF10" t="s">
        <v>7</v>
      </c>
      <c r="NEG10" t="s">
        <v>7</v>
      </c>
      <c r="NEH10" t="s">
        <v>7</v>
      </c>
      <c r="NEI10" t="s">
        <v>7</v>
      </c>
      <c r="NEJ10" t="s">
        <v>7</v>
      </c>
      <c r="NEK10" t="s">
        <v>7</v>
      </c>
      <c r="NEL10" t="s">
        <v>7</v>
      </c>
      <c r="NEM10" t="s">
        <v>7</v>
      </c>
      <c r="NEN10" t="s">
        <v>7</v>
      </c>
      <c r="NEO10" t="s">
        <v>7</v>
      </c>
      <c r="NEP10" t="s">
        <v>7</v>
      </c>
      <c r="NEQ10" t="s">
        <v>7</v>
      </c>
      <c r="NER10" t="s">
        <v>7</v>
      </c>
      <c r="NES10" t="s">
        <v>7</v>
      </c>
      <c r="NET10" t="s">
        <v>7</v>
      </c>
      <c r="NEU10" t="s">
        <v>7</v>
      </c>
      <c r="NEV10" t="s">
        <v>7</v>
      </c>
      <c r="NEW10" t="s">
        <v>7</v>
      </c>
      <c r="NEX10" t="s">
        <v>7</v>
      </c>
      <c r="NEY10" t="s">
        <v>7</v>
      </c>
      <c r="NEZ10" t="s">
        <v>7</v>
      </c>
      <c r="NFA10" t="s">
        <v>7</v>
      </c>
      <c r="NFB10" t="s">
        <v>7</v>
      </c>
      <c r="NFC10" t="s">
        <v>7</v>
      </c>
      <c r="NFD10" t="s">
        <v>7</v>
      </c>
      <c r="NFE10" t="s">
        <v>7</v>
      </c>
      <c r="NFF10" t="s">
        <v>7</v>
      </c>
      <c r="NFG10" t="s">
        <v>7</v>
      </c>
      <c r="NFH10" t="s">
        <v>7</v>
      </c>
      <c r="NFI10" t="s">
        <v>7</v>
      </c>
      <c r="NFJ10" t="s">
        <v>7</v>
      </c>
      <c r="NFK10" t="s">
        <v>7</v>
      </c>
      <c r="NFL10" t="s">
        <v>7</v>
      </c>
      <c r="NFM10" t="s">
        <v>7</v>
      </c>
      <c r="NFN10" t="s">
        <v>7</v>
      </c>
      <c r="NFO10" t="s">
        <v>7</v>
      </c>
      <c r="NFP10" t="s">
        <v>7</v>
      </c>
      <c r="NFQ10" t="s">
        <v>7</v>
      </c>
      <c r="NFR10" t="s">
        <v>7</v>
      </c>
      <c r="NFS10" t="s">
        <v>7</v>
      </c>
      <c r="NFT10" t="s">
        <v>7</v>
      </c>
      <c r="NFU10" t="s">
        <v>7</v>
      </c>
      <c r="NFV10" t="s">
        <v>7</v>
      </c>
      <c r="NFW10" t="s">
        <v>7</v>
      </c>
      <c r="NFX10" t="s">
        <v>7</v>
      </c>
      <c r="NFY10" t="s">
        <v>7</v>
      </c>
      <c r="NFZ10" t="s">
        <v>7</v>
      </c>
      <c r="NGA10" t="s">
        <v>7</v>
      </c>
      <c r="NGB10" t="s">
        <v>7</v>
      </c>
      <c r="NGC10" t="s">
        <v>7</v>
      </c>
      <c r="NGD10" t="s">
        <v>7</v>
      </c>
      <c r="NGE10" t="s">
        <v>7</v>
      </c>
      <c r="NGF10" t="s">
        <v>7</v>
      </c>
      <c r="NGG10" t="s">
        <v>7</v>
      </c>
      <c r="NGH10" t="s">
        <v>7</v>
      </c>
      <c r="NGI10" t="s">
        <v>7</v>
      </c>
      <c r="NGJ10" t="s">
        <v>7</v>
      </c>
      <c r="NGK10" t="s">
        <v>7</v>
      </c>
      <c r="NGL10" t="s">
        <v>7</v>
      </c>
      <c r="NGM10" t="s">
        <v>7</v>
      </c>
      <c r="NGN10" t="s">
        <v>7</v>
      </c>
      <c r="NGO10" t="s">
        <v>7</v>
      </c>
      <c r="NGP10" t="s">
        <v>7</v>
      </c>
      <c r="NGQ10" t="s">
        <v>7</v>
      </c>
      <c r="NGR10" t="s">
        <v>7</v>
      </c>
      <c r="NGS10" t="s">
        <v>7</v>
      </c>
      <c r="NGT10" t="s">
        <v>7</v>
      </c>
      <c r="NGU10" t="s">
        <v>7</v>
      </c>
      <c r="NGV10" t="s">
        <v>7</v>
      </c>
      <c r="NGW10" t="s">
        <v>7</v>
      </c>
      <c r="NGX10" t="s">
        <v>7</v>
      </c>
      <c r="NGY10" t="s">
        <v>7</v>
      </c>
      <c r="NGZ10" t="s">
        <v>7</v>
      </c>
      <c r="NHA10" t="s">
        <v>7</v>
      </c>
      <c r="NHB10" t="s">
        <v>7</v>
      </c>
      <c r="NHC10" t="s">
        <v>7</v>
      </c>
      <c r="NHD10" t="s">
        <v>7</v>
      </c>
      <c r="NHE10" t="s">
        <v>7</v>
      </c>
      <c r="NHF10" t="s">
        <v>7</v>
      </c>
      <c r="NHG10" t="s">
        <v>7</v>
      </c>
      <c r="NHH10" t="s">
        <v>7</v>
      </c>
      <c r="NHI10" t="s">
        <v>7</v>
      </c>
      <c r="NHJ10" t="s">
        <v>7</v>
      </c>
      <c r="NHK10" t="s">
        <v>7</v>
      </c>
      <c r="NHL10" t="s">
        <v>7</v>
      </c>
      <c r="NHM10" t="s">
        <v>7</v>
      </c>
      <c r="NHN10" t="s">
        <v>7</v>
      </c>
      <c r="NHO10" t="s">
        <v>7</v>
      </c>
      <c r="NHP10" t="s">
        <v>7</v>
      </c>
      <c r="NHQ10" t="s">
        <v>7</v>
      </c>
      <c r="NHR10" t="s">
        <v>7</v>
      </c>
      <c r="NHS10" t="s">
        <v>7</v>
      </c>
      <c r="NHT10" t="s">
        <v>7</v>
      </c>
      <c r="NHU10" t="s">
        <v>7</v>
      </c>
      <c r="NHV10" t="s">
        <v>7</v>
      </c>
      <c r="NHW10" t="s">
        <v>7</v>
      </c>
      <c r="NHX10" t="s">
        <v>7</v>
      </c>
      <c r="NHY10" t="s">
        <v>7</v>
      </c>
      <c r="NHZ10" t="s">
        <v>7</v>
      </c>
      <c r="NIA10" t="s">
        <v>7</v>
      </c>
      <c r="NIB10" t="s">
        <v>7</v>
      </c>
      <c r="NIC10" t="s">
        <v>7</v>
      </c>
      <c r="NID10" t="s">
        <v>7</v>
      </c>
      <c r="NIE10" t="s">
        <v>7</v>
      </c>
      <c r="NIF10" t="s">
        <v>7</v>
      </c>
      <c r="NIG10" t="s">
        <v>7</v>
      </c>
      <c r="NIH10" t="s">
        <v>7</v>
      </c>
      <c r="NII10" t="s">
        <v>7</v>
      </c>
      <c r="NIJ10" t="s">
        <v>7</v>
      </c>
      <c r="NIK10" t="s">
        <v>7</v>
      </c>
      <c r="NIL10" t="s">
        <v>7</v>
      </c>
      <c r="NIM10" t="s">
        <v>7</v>
      </c>
      <c r="NIN10" t="s">
        <v>7</v>
      </c>
      <c r="NIO10" t="s">
        <v>7</v>
      </c>
      <c r="NIP10" t="s">
        <v>7</v>
      </c>
      <c r="NIQ10" t="s">
        <v>7</v>
      </c>
      <c r="NIR10" t="s">
        <v>7</v>
      </c>
      <c r="NIS10" t="s">
        <v>7</v>
      </c>
      <c r="NIT10" t="s">
        <v>7</v>
      </c>
      <c r="NIU10" t="s">
        <v>7</v>
      </c>
      <c r="NIV10" t="s">
        <v>7</v>
      </c>
      <c r="NIW10" t="s">
        <v>7</v>
      </c>
      <c r="NIX10" t="s">
        <v>7</v>
      </c>
      <c r="NIY10" t="s">
        <v>7</v>
      </c>
      <c r="NIZ10" t="s">
        <v>7</v>
      </c>
      <c r="NJA10" t="s">
        <v>7</v>
      </c>
      <c r="NJB10" t="s">
        <v>7</v>
      </c>
      <c r="NJC10" t="s">
        <v>7</v>
      </c>
      <c r="NJD10" t="s">
        <v>7</v>
      </c>
      <c r="NJE10" t="s">
        <v>7</v>
      </c>
      <c r="NJF10" t="s">
        <v>7</v>
      </c>
      <c r="NJG10" t="s">
        <v>7</v>
      </c>
      <c r="NJH10" t="s">
        <v>7</v>
      </c>
      <c r="NJI10" t="s">
        <v>7</v>
      </c>
      <c r="NJJ10" t="s">
        <v>7</v>
      </c>
      <c r="NJK10" t="s">
        <v>7</v>
      </c>
      <c r="NJL10" t="s">
        <v>7</v>
      </c>
      <c r="NJM10" t="s">
        <v>7</v>
      </c>
      <c r="NJN10" t="s">
        <v>7</v>
      </c>
      <c r="NJO10" t="s">
        <v>7</v>
      </c>
      <c r="NJP10" t="s">
        <v>7</v>
      </c>
      <c r="NJQ10" t="s">
        <v>7</v>
      </c>
      <c r="NJR10" t="s">
        <v>7</v>
      </c>
      <c r="NJS10" t="s">
        <v>7</v>
      </c>
      <c r="NJT10" t="s">
        <v>7</v>
      </c>
      <c r="NJU10" t="s">
        <v>7</v>
      </c>
      <c r="NJV10" t="s">
        <v>7</v>
      </c>
      <c r="NJW10" t="s">
        <v>7</v>
      </c>
      <c r="NJX10" t="s">
        <v>7</v>
      </c>
      <c r="NJY10" t="s">
        <v>7</v>
      </c>
      <c r="NJZ10" t="s">
        <v>7</v>
      </c>
      <c r="NKA10" t="s">
        <v>7</v>
      </c>
      <c r="NKB10" t="s">
        <v>7</v>
      </c>
      <c r="NKC10" t="s">
        <v>7</v>
      </c>
      <c r="NKD10" t="s">
        <v>7</v>
      </c>
      <c r="NKE10" t="s">
        <v>7</v>
      </c>
      <c r="NKF10" t="s">
        <v>7</v>
      </c>
      <c r="NKG10" t="s">
        <v>7</v>
      </c>
      <c r="NKH10" t="s">
        <v>7</v>
      </c>
      <c r="NKI10" t="s">
        <v>7</v>
      </c>
      <c r="NKJ10" t="s">
        <v>7</v>
      </c>
      <c r="NKK10" t="s">
        <v>7</v>
      </c>
      <c r="NKL10" t="s">
        <v>7</v>
      </c>
      <c r="NKM10" t="s">
        <v>7</v>
      </c>
      <c r="NKN10" t="s">
        <v>7</v>
      </c>
      <c r="NKO10" t="s">
        <v>7</v>
      </c>
      <c r="NKP10" t="s">
        <v>7</v>
      </c>
      <c r="NKQ10" t="s">
        <v>7</v>
      </c>
      <c r="NKR10" t="s">
        <v>7</v>
      </c>
      <c r="NKS10" t="s">
        <v>7</v>
      </c>
      <c r="NKT10" t="s">
        <v>7</v>
      </c>
      <c r="NKU10" t="s">
        <v>7</v>
      </c>
      <c r="NKV10" t="s">
        <v>7</v>
      </c>
      <c r="NKW10" t="s">
        <v>7</v>
      </c>
      <c r="NKX10" t="s">
        <v>7</v>
      </c>
      <c r="NKY10" t="s">
        <v>7</v>
      </c>
      <c r="NKZ10" t="s">
        <v>7</v>
      </c>
      <c r="NLA10" t="s">
        <v>7</v>
      </c>
      <c r="NLB10" t="s">
        <v>7</v>
      </c>
      <c r="NLC10" t="s">
        <v>7</v>
      </c>
      <c r="NLD10" t="s">
        <v>7</v>
      </c>
      <c r="NLE10" t="s">
        <v>7</v>
      </c>
      <c r="NLF10" t="s">
        <v>7</v>
      </c>
      <c r="NLG10" t="s">
        <v>7</v>
      </c>
      <c r="NLH10" t="s">
        <v>7</v>
      </c>
      <c r="NLI10" t="s">
        <v>7</v>
      </c>
      <c r="NLJ10" t="s">
        <v>7</v>
      </c>
      <c r="NLK10" t="s">
        <v>7</v>
      </c>
      <c r="NLL10" t="s">
        <v>7</v>
      </c>
      <c r="NLM10" t="s">
        <v>7</v>
      </c>
      <c r="NLN10" t="s">
        <v>7</v>
      </c>
      <c r="NLO10" t="s">
        <v>7</v>
      </c>
      <c r="NLP10" t="s">
        <v>7</v>
      </c>
      <c r="NLQ10" t="s">
        <v>7</v>
      </c>
      <c r="NLR10" t="s">
        <v>7</v>
      </c>
      <c r="NLS10" t="s">
        <v>7</v>
      </c>
      <c r="NLT10" t="s">
        <v>7</v>
      </c>
      <c r="NLU10" t="s">
        <v>7</v>
      </c>
      <c r="NLV10" t="s">
        <v>7</v>
      </c>
      <c r="NLW10" t="s">
        <v>7</v>
      </c>
      <c r="NLX10" t="s">
        <v>7</v>
      </c>
      <c r="NLY10" t="s">
        <v>7</v>
      </c>
      <c r="NLZ10" t="s">
        <v>7</v>
      </c>
      <c r="NMA10" t="s">
        <v>7</v>
      </c>
      <c r="NMB10" t="s">
        <v>7</v>
      </c>
      <c r="NMC10" t="s">
        <v>7</v>
      </c>
      <c r="NMD10" t="s">
        <v>7</v>
      </c>
      <c r="NME10" t="s">
        <v>7</v>
      </c>
      <c r="NMF10" t="s">
        <v>7</v>
      </c>
      <c r="NMG10" t="s">
        <v>7</v>
      </c>
      <c r="NMH10" t="s">
        <v>7</v>
      </c>
      <c r="NMI10" t="s">
        <v>7</v>
      </c>
      <c r="NMJ10" t="s">
        <v>7</v>
      </c>
      <c r="NMK10" t="s">
        <v>7</v>
      </c>
      <c r="NML10" t="s">
        <v>7</v>
      </c>
      <c r="NMM10" t="s">
        <v>7</v>
      </c>
      <c r="NMN10" t="s">
        <v>7</v>
      </c>
      <c r="NMO10" t="s">
        <v>7</v>
      </c>
      <c r="NMP10" t="s">
        <v>7</v>
      </c>
      <c r="NMQ10" t="s">
        <v>7</v>
      </c>
      <c r="NMR10" t="s">
        <v>7</v>
      </c>
      <c r="NMS10" t="s">
        <v>7</v>
      </c>
      <c r="NMT10" t="s">
        <v>7</v>
      </c>
      <c r="NMU10" t="s">
        <v>7</v>
      </c>
      <c r="NMV10" t="s">
        <v>7</v>
      </c>
      <c r="NMW10" t="s">
        <v>7</v>
      </c>
      <c r="NMX10" t="s">
        <v>7</v>
      </c>
      <c r="NMY10" t="s">
        <v>7</v>
      </c>
      <c r="NMZ10" t="s">
        <v>7</v>
      </c>
      <c r="NNA10" t="s">
        <v>7</v>
      </c>
      <c r="NNB10" t="s">
        <v>7</v>
      </c>
      <c r="NNC10" t="s">
        <v>7</v>
      </c>
      <c r="NND10" t="s">
        <v>7</v>
      </c>
      <c r="NNE10" t="s">
        <v>7</v>
      </c>
      <c r="NNF10" t="s">
        <v>7</v>
      </c>
      <c r="NNG10" t="s">
        <v>7</v>
      </c>
      <c r="NNH10" t="s">
        <v>7</v>
      </c>
      <c r="NNI10" t="s">
        <v>7</v>
      </c>
      <c r="NNJ10" t="s">
        <v>7</v>
      </c>
      <c r="NNK10" t="s">
        <v>7</v>
      </c>
      <c r="NNL10" t="s">
        <v>7</v>
      </c>
      <c r="NNM10" t="s">
        <v>7</v>
      </c>
      <c r="NNN10" t="s">
        <v>7</v>
      </c>
      <c r="NNO10" t="s">
        <v>7</v>
      </c>
      <c r="NNP10" t="s">
        <v>7</v>
      </c>
      <c r="NNQ10" t="s">
        <v>7</v>
      </c>
      <c r="NNR10" t="s">
        <v>7</v>
      </c>
      <c r="NNS10" t="s">
        <v>7</v>
      </c>
      <c r="NNT10" t="s">
        <v>7</v>
      </c>
      <c r="NNU10" t="s">
        <v>7</v>
      </c>
      <c r="NNV10" t="s">
        <v>7</v>
      </c>
      <c r="NNW10" t="s">
        <v>7</v>
      </c>
      <c r="NNX10" t="s">
        <v>7</v>
      </c>
      <c r="NNY10" t="s">
        <v>7</v>
      </c>
      <c r="NNZ10" t="s">
        <v>7</v>
      </c>
      <c r="NOA10" t="s">
        <v>7</v>
      </c>
      <c r="NOB10" t="s">
        <v>7</v>
      </c>
      <c r="NOC10" t="s">
        <v>7</v>
      </c>
      <c r="NOD10" t="s">
        <v>7</v>
      </c>
      <c r="NOE10" t="s">
        <v>7</v>
      </c>
      <c r="NOF10" t="s">
        <v>7</v>
      </c>
      <c r="NOG10" t="s">
        <v>7</v>
      </c>
      <c r="NOH10" t="s">
        <v>7</v>
      </c>
      <c r="NOI10" t="s">
        <v>7</v>
      </c>
      <c r="NOJ10" t="s">
        <v>7</v>
      </c>
      <c r="NOK10" t="s">
        <v>7</v>
      </c>
      <c r="NOL10" t="s">
        <v>7</v>
      </c>
      <c r="NOM10" t="s">
        <v>7</v>
      </c>
      <c r="NON10" t="s">
        <v>7</v>
      </c>
      <c r="NOO10" t="s">
        <v>7</v>
      </c>
      <c r="NOP10" t="s">
        <v>7</v>
      </c>
      <c r="NOQ10" t="s">
        <v>7</v>
      </c>
      <c r="NOR10" t="s">
        <v>7</v>
      </c>
      <c r="NOS10" t="s">
        <v>7</v>
      </c>
      <c r="NOT10" t="s">
        <v>7</v>
      </c>
      <c r="NOU10" t="s">
        <v>7</v>
      </c>
      <c r="NOV10" t="s">
        <v>7</v>
      </c>
      <c r="NOW10" t="s">
        <v>7</v>
      </c>
      <c r="NOX10" t="s">
        <v>7</v>
      </c>
      <c r="NOY10" t="s">
        <v>7</v>
      </c>
      <c r="NOZ10" t="s">
        <v>7</v>
      </c>
      <c r="NPA10" t="s">
        <v>7</v>
      </c>
      <c r="NPB10" t="s">
        <v>7</v>
      </c>
      <c r="NPC10" t="s">
        <v>7</v>
      </c>
      <c r="NPD10" t="s">
        <v>7</v>
      </c>
      <c r="NPE10" t="s">
        <v>7</v>
      </c>
      <c r="NPF10" t="s">
        <v>7</v>
      </c>
      <c r="NPG10" t="s">
        <v>7</v>
      </c>
      <c r="NPH10" t="s">
        <v>7</v>
      </c>
      <c r="NPI10" t="s">
        <v>7</v>
      </c>
      <c r="NPJ10" t="s">
        <v>7</v>
      </c>
      <c r="NPK10" t="s">
        <v>7</v>
      </c>
      <c r="NPL10" t="s">
        <v>7</v>
      </c>
      <c r="NPM10" t="s">
        <v>7</v>
      </c>
      <c r="NPN10" t="s">
        <v>7</v>
      </c>
      <c r="NPO10" t="s">
        <v>7</v>
      </c>
      <c r="NPP10" t="s">
        <v>7</v>
      </c>
      <c r="NPQ10" t="s">
        <v>7</v>
      </c>
      <c r="NPR10" t="s">
        <v>7</v>
      </c>
      <c r="NPS10" t="s">
        <v>7</v>
      </c>
      <c r="NPT10" t="s">
        <v>7</v>
      </c>
      <c r="NPU10" t="s">
        <v>7</v>
      </c>
      <c r="NPV10" t="s">
        <v>7</v>
      </c>
      <c r="NPW10" t="s">
        <v>7</v>
      </c>
      <c r="NPX10" t="s">
        <v>7</v>
      </c>
      <c r="NPY10" t="s">
        <v>7</v>
      </c>
      <c r="NPZ10" t="s">
        <v>7</v>
      </c>
      <c r="NQA10" t="s">
        <v>7</v>
      </c>
      <c r="NQB10" t="s">
        <v>7</v>
      </c>
      <c r="NQC10" t="s">
        <v>7</v>
      </c>
      <c r="NQD10" t="s">
        <v>7</v>
      </c>
      <c r="NQE10" t="s">
        <v>7</v>
      </c>
      <c r="NQF10" t="s">
        <v>7</v>
      </c>
      <c r="NQG10" t="s">
        <v>7</v>
      </c>
      <c r="NQH10" t="s">
        <v>7</v>
      </c>
      <c r="NQI10" t="s">
        <v>7</v>
      </c>
      <c r="NQJ10" t="s">
        <v>7</v>
      </c>
      <c r="NQK10" t="s">
        <v>7</v>
      </c>
      <c r="NQL10" t="s">
        <v>7</v>
      </c>
      <c r="NQM10" t="s">
        <v>7</v>
      </c>
      <c r="NQN10" t="s">
        <v>7</v>
      </c>
      <c r="NQO10" t="s">
        <v>7</v>
      </c>
      <c r="NQP10" t="s">
        <v>7</v>
      </c>
      <c r="NQQ10" t="s">
        <v>7</v>
      </c>
      <c r="NQR10" t="s">
        <v>7</v>
      </c>
      <c r="NQS10" t="s">
        <v>7</v>
      </c>
      <c r="NQT10" t="s">
        <v>7</v>
      </c>
      <c r="NQU10" t="s">
        <v>7</v>
      </c>
      <c r="NQV10" t="s">
        <v>7</v>
      </c>
      <c r="NQW10" t="s">
        <v>7</v>
      </c>
      <c r="NQX10" t="s">
        <v>7</v>
      </c>
      <c r="NQY10" t="s">
        <v>7</v>
      </c>
      <c r="NQZ10" t="s">
        <v>7</v>
      </c>
      <c r="NRA10" t="s">
        <v>7</v>
      </c>
      <c r="NRB10" t="s">
        <v>7</v>
      </c>
      <c r="NRC10" t="s">
        <v>7</v>
      </c>
      <c r="NRD10" t="s">
        <v>7</v>
      </c>
      <c r="NRE10" t="s">
        <v>7</v>
      </c>
      <c r="NRF10" t="s">
        <v>7</v>
      </c>
      <c r="NRG10" t="s">
        <v>7</v>
      </c>
      <c r="NRH10" t="s">
        <v>7</v>
      </c>
      <c r="NRI10" t="s">
        <v>7</v>
      </c>
      <c r="NRJ10" t="s">
        <v>7</v>
      </c>
      <c r="NRK10" t="s">
        <v>7</v>
      </c>
      <c r="NRL10" t="s">
        <v>7</v>
      </c>
      <c r="NRM10" t="s">
        <v>7</v>
      </c>
      <c r="NRN10" t="s">
        <v>7</v>
      </c>
      <c r="NRO10" t="s">
        <v>7</v>
      </c>
      <c r="NRP10" t="s">
        <v>7</v>
      </c>
      <c r="NRQ10" t="s">
        <v>7</v>
      </c>
      <c r="NRR10" t="s">
        <v>7</v>
      </c>
      <c r="NRS10" t="s">
        <v>7</v>
      </c>
      <c r="NRT10" t="s">
        <v>7</v>
      </c>
      <c r="NRU10" t="s">
        <v>7</v>
      </c>
      <c r="NRV10" t="s">
        <v>7</v>
      </c>
      <c r="NRW10" t="s">
        <v>7</v>
      </c>
      <c r="NRX10" t="s">
        <v>7</v>
      </c>
      <c r="NRY10" t="s">
        <v>7</v>
      </c>
      <c r="NRZ10" t="s">
        <v>7</v>
      </c>
      <c r="NSA10" t="s">
        <v>7</v>
      </c>
      <c r="NSB10" t="s">
        <v>7</v>
      </c>
      <c r="NSC10" t="s">
        <v>7</v>
      </c>
      <c r="NSD10" t="s">
        <v>7</v>
      </c>
      <c r="NSE10" t="s">
        <v>7</v>
      </c>
      <c r="NSF10" t="s">
        <v>7</v>
      </c>
      <c r="NSG10" t="s">
        <v>7</v>
      </c>
      <c r="NSH10" t="s">
        <v>7</v>
      </c>
      <c r="NSI10" t="s">
        <v>7</v>
      </c>
      <c r="NSJ10" t="s">
        <v>7</v>
      </c>
      <c r="NSK10" t="s">
        <v>7</v>
      </c>
      <c r="NSL10" t="s">
        <v>7</v>
      </c>
      <c r="NSM10" t="s">
        <v>7</v>
      </c>
      <c r="NSN10" t="s">
        <v>7</v>
      </c>
      <c r="NSO10" t="s">
        <v>7</v>
      </c>
      <c r="NSP10" t="s">
        <v>7</v>
      </c>
      <c r="NSQ10" t="s">
        <v>7</v>
      </c>
      <c r="NSR10" t="s">
        <v>7</v>
      </c>
      <c r="NSS10" t="s">
        <v>7</v>
      </c>
      <c r="NST10" t="s">
        <v>7</v>
      </c>
      <c r="NSU10" t="s">
        <v>7</v>
      </c>
      <c r="NSV10" t="s">
        <v>7</v>
      </c>
      <c r="NSW10" t="s">
        <v>7</v>
      </c>
      <c r="NSX10" t="s">
        <v>7</v>
      </c>
      <c r="NSY10" t="s">
        <v>7</v>
      </c>
      <c r="NSZ10" t="s">
        <v>7</v>
      </c>
      <c r="NTA10" t="s">
        <v>7</v>
      </c>
      <c r="NTB10" t="s">
        <v>7</v>
      </c>
      <c r="NTC10" t="s">
        <v>7</v>
      </c>
      <c r="NTD10" t="s">
        <v>7</v>
      </c>
      <c r="NTE10" t="s">
        <v>7</v>
      </c>
      <c r="NTF10" t="s">
        <v>7</v>
      </c>
      <c r="NTG10" t="s">
        <v>7</v>
      </c>
      <c r="NTH10" t="s">
        <v>7</v>
      </c>
      <c r="NTI10" t="s">
        <v>7</v>
      </c>
      <c r="NTJ10" t="s">
        <v>7</v>
      </c>
      <c r="NTK10" t="s">
        <v>7</v>
      </c>
      <c r="NTL10" t="s">
        <v>7</v>
      </c>
      <c r="NTM10" t="s">
        <v>7</v>
      </c>
      <c r="NTN10" t="s">
        <v>7</v>
      </c>
      <c r="NTO10" t="s">
        <v>7</v>
      </c>
      <c r="NTP10" t="s">
        <v>7</v>
      </c>
      <c r="NTQ10" t="s">
        <v>7</v>
      </c>
      <c r="NTR10" t="s">
        <v>7</v>
      </c>
      <c r="NTS10" t="s">
        <v>7</v>
      </c>
      <c r="NTT10" t="s">
        <v>7</v>
      </c>
      <c r="NTU10" t="s">
        <v>7</v>
      </c>
      <c r="NTV10" t="s">
        <v>7</v>
      </c>
      <c r="NTW10" t="s">
        <v>7</v>
      </c>
      <c r="NTX10" t="s">
        <v>7</v>
      </c>
      <c r="NTY10" t="s">
        <v>7</v>
      </c>
      <c r="NTZ10" t="s">
        <v>7</v>
      </c>
      <c r="NUA10" t="s">
        <v>7</v>
      </c>
      <c r="NUB10" t="s">
        <v>7</v>
      </c>
      <c r="NUC10" t="s">
        <v>7</v>
      </c>
      <c r="NUD10" t="s">
        <v>7</v>
      </c>
      <c r="NUE10" t="s">
        <v>7</v>
      </c>
      <c r="NUF10" t="s">
        <v>7</v>
      </c>
      <c r="NUG10" t="s">
        <v>7</v>
      </c>
      <c r="NUH10" t="s">
        <v>7</v>
      </c>
      <c r="NUI10" t="s">
        <v>7</v>
      </c>
      <c r="NUJ10" t="s">
        <v>7</v>
      </c>
      <c r="NUK10" t="s">
        <v>7</v>
      </c>
      <c r="NUL10" t="s">
        <v>7</v>
      </c>
      <c r="NUM10" t="s">
        <v>7</v>
      </c>
      <c r="NUN10" t="s">
        <v>7</v>
      </c>
      <c r="NUO10" t="s">
        <v>7</v>
      </c>
      <c r="NUP10" t="s">
        <v>7</v>
      </c>
      <c r="NUQ10" t="s">
        <v>7</v>
      </c>
      <c r="NUR10" t="s">
        <v>7</v>
      </c>
      <c r="NUS10" t="s">
        <v>7</v>
      </c>
      <c r="NUT10" t="s">
        <v>7</v>
      </c>
      <c r="NUU10" t="s">
        <v>7</v>
      </c>
      <c r="NUV10" t="s">
        <v>7</v>
      </c>
      <c r="NUW10" t="s">
        <v>7</v>
      </c>
      <c r="NUX10" t="s">
        <v>7</v>
      </c>
      <c r="NUY10" t="s">
        <v>7</v>
      </c>
      <c r="NUZ10" t="s">
        <v>7</v>
      </c>
      <c r="NVA10" t="s">
        <v>7</v>
      </c>
      <c r="NVB10" t="s">
        <v>7</v>
      </c>
      <c r="NVC10" t="s">
        <v>7</v>
      </c>
      <c r="NVD10" t="s">
        <v>7</v>
      </c>
      <c r="NVE10" t="s">
        <v>7</v>
      </c>
      <c r="NVF10" t="s">
        <v>7</v>
      </c>
      <c r="NVG10" t="s">
        <v>7</v>
      </c>
      <c r="NVH10" t="s">
        <v>7</v>
      </c>
      <c r="NVI10" t="s">
        <v>7</v>
      </c>
      <c r="NVJ10" t="s">
        <v>7</v>
      </c>
      <c r="NVK10" t="s">
        <v>7</v>
      </c>
      <c r="NVL10" t="s">
        <v>7</v>
      </c>
      <c r="NVM10" t="s">
        <v>7</v>
      </c>
      <c r="NVN10" t="s">
        <v>7</v>
      </c>
      <c r="NVO10" t="s">
        <v>7</v>
      </c>
      <c r="NVP10" t="s">
        <v>7</v>
      </c>
      <c r="NVQ10" t="s">
        <v>7</v>
      </c>
      <c r="NVR10" t="s">
        <v>7</v>
      </c>
      <c r="NVS10" t="s">
        <v>7</v>
      </c>
      <c r="NVT10" t="s">
        <v>7</v>
      </c>
      <c r="NVU10" t="s">
        <v>7</v>
      </c>
      <c r="NVV10" t="s">
        <v>7</v>
      </c>
      <c r="NVW10" t="s">
        <v>7</v>
      </c>
      <c r="NVX10" t="s">
        <v>7</v>
      </c>
      <c r="NVY10" t="s">
        <v>7</v>
      </c>
      <c r="NVZ10" t="s">
        <v>7</v>
      </c>
      <c r="NWA10" t="s">
        <v>7</v>
      </c>
      <c r="NWB10" t="s">
        <v>7</v>
      </c>
      <c r="NWC10" t="s">
        <v>7</v>
      </c>
      <c r="NWD10" t="s">
        <v>7</v>
      </c>
      <c r="NWE10" t="s">
        <v>7</v>
      </c>
      <c r="NWF10" t="s">
        <v>7</v>
      </c>
      <c r="NWG10" t="s">
        <v>7</v>
      </c>
      <c r="NWH10" t="s">
        <v>7</v>
      </c>
      <c r="NWI10" t="s">
        <v>7</v>
      </c>
      <c r="NWJ10" t="s">
        <v>7</v>
      </c>
      <c r="NWK10" t="s">
        <v>7</v>
      </c>
      <c r="NWL10" t="s">
        <v>7</v>
      </c>
      <c r="NWM10" t="s">
        <v>7</v>
      </c>
      <c r="NWN10" t="s">
        <v>7</v>
      </c>
      <c r="NWO10" t="s">
        <v>7</v>
      </c>
      <c r="NWP10" t="s">
        <v>7</v>
      </c>
      <c r="NWQ10" t="s">
        <v>7</v>
      </c>
      <c r="NWR10" t="s">
        <v>7</v>
      </c>
      <c r="NWS10" t="s">
        <v>7</v>
      </c>
      <c r="NWT10" t="s">
        <v>7</v>
      </c>
      <c r="NWU10" t="s">
        <v>7</v>
      </c>
      <c r="NWV10" t="s">
        <v>7</v>
      </c>
      <c r="NWW10" t="s">
        <v>7</v>
      </c>
      <c r="NWX10" t="s">
        <v>7</v>
      </c>
      <c r="NWY10" t="s">
        <v>7</v>
      </c>
      <c r="NWZ10" t="s">
        <v>7</v>
      </c>
      <c r="NXA10" t="s">
        <v>7</v>
      </c>
      <c r="NXB10" t="s">
        <v>7</v>
      </c>
      <c r="NXC10" t="s">
        <v>7</v>
      </c>
      <c r="NXD10" t="s">
        <v>7</v>
      </c>
      <c r="NXE10" t="s">
        <v>7</v>
      </c>
      <c r="NXF10" t="s">
        <v>7</v>
      </c>
      <c r="NXG10" t="s">
        <v>7</v>
      </c>
      <c r="NXH10" t="s">
        <v>7</v>
      </c>
      <c r="NXI10" t="s">
        <v>7</v>
      </c>
      <c r="NXJ10" t="s">
        <v>7</v>
      </c>
      <c r="NXK10" t="s">
        <v>7</v>
      </c>
      <c r="NXL10" t="s">
        <v>7</v>
      </c>
      <c r="NXM10" t="s">
        <v>7</v>
      </c>
      <c r="NXN10" t="s">
        <v>7</v>
      </c>
      <c r="NXO10" t="s">
        <v>7</v>
      </c>
      <c r="NXP10" t="s">
        <v>7</v>
      </c>
      <c r="NXQ10" t="s">
        <v>7</v>
      </c>
      <c r="NXR10" t="s">
        <v>7</v>
      </c>
      <c r="NXS10" t="s">
        <v>7</v>
      </c>
      <c r="NXT10" t="s">
        <v>7</v>
      </c>
      <c r="NXU10" t="s">
        <v>7</v>
      </c>
      <c r="NXV10" t="s">
        <v>7</v>
      </c>
      <c r="NXW10" t="s">
        <v>7</v>
      </c>
      <c r="NXX10" t="s">
        <v>7</v>
      </c>
      <c r="NXY10" t="s">
        <v>7</v>
      </c>
      <c r="NXZ10" t="s">
        <v>7</v>
      </c>
      <c r="NYA10" t="s">
        <v>7</v>
      </c>
      <c r="NYB10" t="s">
        <v>7</v>
      </c>
      <c r="NYC10" t="s">
        <v>7</v>
      </c>
      <c r="NYD10" t="s">
        <v>7</v>
      </c>
      <c r="NYE10" t="s">
        <v>7</v>
      </c>
      <c r="NYF10" t="s">
        <v>7</v>
      </c>
      <c r="NYG10" t="s">
        <v>7</v>
      </c>
      <c r="NYH10" t="s">
        <v>7</v>
      </c>
      <c r="NYI10" t="s">
        <v>7</v>
      </c>
      <c r="NYJ10" t="s">
        <v>7</v>
      </c>
      <c r="NYK10" t="s">
        <v>7</v>
      </c>
      <c r="NYL10" t="s">
        <v>7</v>
      </c>
      <c r="NYM10" t="s">
        <v>7</v>
      </c>
      <c r="NYN10" t="s">
        <v>7</v>
      </c>
      <c r="NYO10" t="s">
        <v>7</v>
      </c>
      <c r="NYP10" t="s">
        <v>7</v>
      </c>
      <c r="NYQ10" t="s">
        <v>7</v>
      </c>
      <c r="NYR10" t="s">
        <v>7</v>
      </c>
      <c r="NYS10" t="s">
        <v>7</v>
      </c>
      <c r="NYT10" t="s">
        <v>7</v>
      </c>
      <c r="NYU10" t="s">
        <v>7</v>
      </c>
      <c r="NYV10" t="s">
        <v>7</v>
      </c>
      <c r="NYW10" t="s">
        <v>7</v>
      </c>
      <c r="NYX10" t="s">
        <v>7</v>
      </c>
      <c r="NYY10" t="s">
        <v>7</v>
      </c>
      <c r="NYZ10" t="s">
        <v>7</v>
      </c>
      <c r="NZA10" t="s">
        <v>7</v>
      </c>
      <c r="NZB10" t="s">
        <v>7</v>
      </c>
      <c r="NZC10" t="s">
        <v>7</v>
      </c>
      <c r="NZD10" t="s">
        <v>7</v>
      </c>
      <c r="NZE10" t="s">
        <v>7</v>
      </c>
      <c r="NZF10" t="s">
        <v>7</v>
      </c>
      <c r="NZG10" t="s">
        <v>7</v>
      </c>
      <c r="NZH10" t="s">
        <v>7</v>
      </c>
      <c r="NZI10" t="s">
        <v>7</v>
      </c>
      <c r="NZJ10" t="s">
        <v>7</v>
      </c>
      <c r="NZK10" t="s">
        <v>7</v>
      </c>
      <c r="NZL10" t="s">
        <v>7</v>
      </c>
      <c r="NZM10" t="s">
        <v>7</v>
      </c>
      <c r="NZN10" t="s">
        <v>7</v>
      </c>
      <c r="NZO10" t="s">
        <v>7</v>
      </c>
      <c r="NZP10" t="s">
        <v>7</v>
      </c>
      <c r="NZQ10" t="s">
        <v>7</v>
      </c>
      <c r="NZR10" t="s">
        <v>7</v>
      </c>
      <c r="NZS10" t="s">
        <v>7</v>
      </c>
      <c r="NZT10" t="s">
        <v>7</v>
      </c>
      <c r="NZU10" t="s">
        <v>7</v>
      </c>
      <c r="NZV10" t="s">
        <v>7</v>
      </c>
      <c r="NZW10" t="s">
        <v>7</v>
      </c>
      <c r="NZX10" t="s">
        <v>7</v>
      </c>
      <c r="NZY10" t="s">
        <v>7</v>
      </c>
      <c r="NZZ10" t="s">
        <v>7</v>
      </c>
      <c r="OAA10" t="s">
        <v>7</v>
      </c>
      <c r="OAB10" t="s">
        <v>7</v>
      </c>
      <c r="OAC10" t="s">
        <v>7</v>
      </c>
      <c r="OAD10" t="s">
        <v>7</v>
      </c>
      <c r="OAE10" t="s">
        <v>7</v>
      </c>
      <c r="OAF10" t="s">
        <v>7</v>
      </c>
      <c r="OAG10" t="s">
        <v>7</v>
      </c>
      <c r="OAH10" t="s">
        <v>7</v>
      </c>
      <c r="OAI10" t="s">
        <v>7</v>
      </c>
      <c r="OAJ10" t="s">
        <v>7</v>
      </c>
      <c r="OAK10" t="s">
        <v>7</v>
      </c>
      <c r="OAL10" t="s">
        <v>7</v>
      </c>
      <c r="OAM10" t="s">
        <v>7</v>
      </c>
      <c r="OAN10" t="s">
        <v>7</v>
      </c>
      <c r="OAO10" t="s">
        <v>7</v>
      </c>
      <c r="OAP10" t="s">
        <v>7</v>
      </c>
      <c r="OAQ10" t="s">
        <v>7</v>
      </c>
      <c r="OAR10" t="s">
        <v>7</v>
      </c>
      <c r="OAS10" t="s">
        <v>7</v>
      </c>
      <c r="OAT10" t="s">
        <v>7</v>
      </c>
      <c r="OAU10" t="s">
        <v>7</v>
      </c>
      <c r="OAV10" t="s">
        <v>7</v>
      </c>
      <c r="OAW10" t="s">
        <v>7</v>
      </c>
      <c r="OAX10" t="s">
        <v>7</v>
      </c>
      <c r="OAY10" t="s">
        <v>7</v>
      </c>
      <c r="OAZ10" t="s">
        <v>7</v>
      </c>
      <c r="OBA10" t="s">
        <v>7</v>
      </c>
      <c r="OBB10" t="s">
        <v>7</v>
      </c>
      <c r="OBC10" t="s">
        <v>7</v>
      </c>
      <c r="OBD10" t="s">
        <v>7</v>
      </c>
      <c r="OBE10" t="s">
        <v>7</v>
      </c>
      <c r="OBF10" t="s">
        <v>7</v>
      </c>
      <c r="OBG10" t="s">
        <v>7</v>
      </c>
      <c r="OBH10" t="s">
        <v>7</v>
      </c>
      <c r="OBI10" t="s">
        <v>7</v>
      </c>
      <c r="OBJ10" t="s">
        <v>7</v>
      </c>
      <c r="OBK10" t="s">
        <v>7</v>
      </c>
      <c r="OBL10" t="s">
        <v>7</v>
      </c>
      <c r="OBM10" t="s">
        <v>7</v>
      </c>
      <c r="OBN10" t="s">
        <v>7</v>
      </c>
      <c r="OBO10" t="s">
        <v>7</v>
      </c>
      <c r="OBP10" t="s">
        <v>7</v>
      </c>
      <c r="OBQ10" t="s">
        <v>7</v>
      </c>
      <c r="OBR10" t="s">
        <v>7</v>
      </c>
      <c r="OBS10" t="s">
        <v>7</v>
      </c>
      <c r="OBT10" t="s">
        <v>7</v>
      </c>
      <c r="OBU10" t="s">
        <v>7</v>
      </c>
      <c r="OBV10" t="s">
        <v>7</v>
      </c>
      <c r="OBW10" t="s">
        <v>7</v>
      </c>
      <c r="OBX10" t="s">
        <v>7</v>
      </c>
      <c r="OBY10" t="s">
        <v>7</v>
      </c>
      <c r="OBZ10" t="s">
        <v>7</v>
      </c>
      <c r="OCA10" t="s">
        <v>7</v>
      </c>
      <c r="OCB10" t="s">
        <v>7</v>
      </c>
      <c r="OCC10" t="s">
        <v>7</v>
      </c>
      <c r="OCD10" t="s">
        <v>7</v>
      </c>
      <c r="OCE10" t="s">
        <v>7</v>
      </c>
      <c r="OCF10" t="s">
        <v>7</v>
      </c>
      <c r="OCG10" t="s">
        <v>7</v>
      </c>
      <c r="OCH10" t="s">
        <v>7</v>
      </c>
      <c r="OCI10" t="s">
        <v>7</v>
      </c>
      <c r="OCJ10" t="s">
        <v>7</v>
      </c>
      <c r="OCK10" t="s">
        <v>7</v>
      </c>
      <c r="OCL10" t="s">
        <v>7</v>
      </c>
      <c r="OCM10" t="s">
        <v>7</v>
      </c>
      <c r="OCN10" t="s">
        <v>7</v>
      </c>
      <c r="OCO10" t="s">
        <v>7</v>
      </c>
      <c r="OCP10" t="s">
        <v>7</v>
      </c>
      <c r="OCQ10" t="s">
        <v>7</v>
      </c>
      <c r="OCR10" t="s">
        <v>7</v>
      </c>
      <c r="OCS10" t="s">
        <v>7</v>
      </c>
      <c r="OCT10" t="s">
        <v>7</v>
      </c>
      <c r="OCU10" t="s">
        <v>7</v>
      </c>
      <c r="OCV10" t="s">
        <v>7</v>
      </c>
      <c r="OCW10" t="s">
        <v>7</v>
      </c>
      <c r="OCX10" t="s">
        <v>7</v>
      </c>
      <c r="OCY10" t="s">
        <v>7</v>
      </c>
      <c r="OCZ10" t="s">
        <v>7</v>
      </c>
      <c r="ODA10" t="s">
        <v>7</v>
      </c>
      <c r="ODB10" t="s">
        <v>7</v>
      </c>
      <c r="ODC10" t="s">
        <v>7</v>
      </c>
      <c r="ODD10" t="s">
        <v>7</v>
      </c>
      <c r="ODE10" t="s">
        <v>7</v>
      </c>
      <c r="ODF10" t="s">
        <v>7</v>
      </c>
      <c r="ODG10" t="s">
        <v>7</v>
      </c>
      <c r="ODH10" t="s">
        <v>7</v>
      </c>
      <c r="ODI10" t="s">
        <v>7</v>
      </c>
      <c r="ODJ10" t="s">
        <v>7</v>
      </c>
      <c r="ODK10" t="s">
        <v>7</v>
      </c>
      <c r="ODL10" t="s">
        <v>7</v>
      </c>
      <c r="ODM10" t="s">
        <v>7</v>
      </c>
      <c r="ODN10" t="s">
        <v>7</v>
      </c>
      <c r="ODO10" t="s">
        <v>7</v>
      </c>
      <c r="ODP10" t="s">
        <v>7</v>
      </c>
      <c r="ODQ10" t="s">
        <v>7</v>
      </c>
      <c r="ODR10" t="s">
        <v>7</v>
      </c>
      <c r="ODS10" t="s">
        <v>7</v>
      </c>
      <c r="ODT10" t="s">
        <v>7</v>
      </c>
      <c r="ODU10" t="s">
        <v>7</v>
      </c>
      <c r="ODV10" t="s">
        <v>7</v>
      </c>
      <c r="ODW10" t="s">
        <v>7</v>
      </c>
      <c r="ODX10" t="s">
        <v>7</v>
      </c>
      <c r="ODY10" t="s">
        <v>7</v>
      </c>
      <c r="ODZ10" t="s">
        <v>7</v>
      </c>
      <c r="OEA10" t="s">
        <v>7</v>
      </c>
      <c r="OEB10" t="s">
        <v>7</v>
      </c>
      <c r="OEC10" t="s">
        <v>7</v>
      </c>
      <c r="OED10" t="s">
        <v>7</v>
      </c>
      <c r="OEE10" t="s">
        <v>7</v>
      </c>
      <c r="OEF10" t="s">
        <v>7</v>
      </c>
      <c r="OEG10" t="s">
        <v>7</v>
      </c>
      <c r="OEH10" t="s">
        <v>7</v>
      </c>
      <c r="OEI10" t="s">
        <v>7</v>
      </c>
      <c r="OEJ10" t="s">
        <v>7</v>
      </c>
      <c r="OEK10" t="s">
        <v>7</v>
      </c>
      <c r="OEL10" t="s">
        <v>7</v>
      </c>
      <c r="OEM10" t="s">
        <v>7</v>
      </c>
      <c r="OEN10" t="s">
        <v>7</v>
      </c>
      <c r="OEO10" t="s">
        <v>7</v>
      </c>
      <c r="OEP10" t="s">
        <v>7</v>
      </c>
      <c r="OEQ10" t="s">
        <v>7</v>
      </c>
      <c r="OER10" t="s">
        <v>7</v>
      </c>
      <c r="OES10" t="s">
        <v>7</v>
      </c>
      <c r="OET10" t="s">
        <v>7</v>
      </c>
      <c r="OEU10" t="s">
        <v>7</v>
      </c>
      <c r="OEV10" t="s">
        <v>7</v>
      </c>
      <c r="OEW10" t="s">
        <v>7</v>
      </c>
      <c r="OEX10" t="s">
        <v>7</v>
      </c>
      <c r="OEY10" t="s">
        <v>7</v>
      </c>
      <c r="OEZ10" t="s">
        <v>7</v>
      </c>
      <c r="OFA10" t="s">
        <v>7</v>
      </c>
      <c r="OFB10" t="s">
        <v>7</v>
      </c>
      <c r="OFC10" t="s">
        <v>7</v>
      </c>
      <c r="OFD10" t="s">
        <v>7</v>
      </c>
      <c r="OFE10" t="s">
        <v>7</v>
      </c>
      <c r="OFF10" t="s">
        <v>7</v>
      </c>
      <c r="OFG10" t="s">
        <v>7</v>
      </c>
      <c r="OFH10" t="s">
        <v>7</v>
      </c>
      <c r="OFI10" t="s">
        <v>7</v>
      </c>
      <c r="OFJ10" t="s">
        <v>7</v>
      </c>
      <c r="OFK10" t="s">
        <v>7</v>
      </c>
      <c r="OFL10" t="s">
        <v>7</v>
      </c>
      <c r="OFM10" t="s">
        <v>7</v>
      </c>
      <c r="OFN10" t="s">
        <v>7</v>
      </c>
      <c r="OFO10" t="s">
        <v>7</v>
      </c>
      <c r="OFP10" t="s">
        <v>7</v>
      </c>
      <c r="OFQ10" t="s">
        <v>7</v>
      </c>
      <c r="OFR10" t="s">
        <v>7</v>
      </c>
      <c r="OFS10" t="s">
        <v>7</v>
      </c>
      <c r="OFT10" t="s">
        <v>7</v>
      </c>
      <c r="OFU10" t="s">
        <v>7</v>
      </c>
      <c r="OFV10" t="s">
        <v>7</v>
      </c>
      <c r="OFW10" t="s">
        <v>7</v>
      </c>
      <c r="OFX10" t="s">
        <v>7</v>
      </c>
      <c r="OFY10" t="s">
        <v>7</v>
      </c>
      <c r="OFZ10" t="s">
        <v>7</v>
      </c>
      <c r="OGA10" t="s">
        <v>7</v>
      </c>
      <c r="OGB10" t="s">
        <v>7</v>
      </c>
      <c r="OGC10" t="s">
        <v>7</v>
      </c>
      <c r="OGD10" t="s">
        <v>7</v>
      </c>
      <c r="OGE10" t="s">
        <v>7</v>
      </c>
      <c r="OGF10" t="s">
        <v>7</v>
      </c>
      <c r="OGG10" t="s">
        <v>7</v>
      </c>
      <c r="OGH10" t="s">
        <v>7</v>
      </c>
      <c r="OGI10" t="s">
        <v>7</v>
      </c>
      <c r="OGJ10" t="s">
        <v>7</v>
      </c>
      <c r="OGK10" t="s">
        <v>7</v>
      </c>
      <c r="OGL10" t="s">
        <v>7</v>
      </c>
      <c r="OGM10" t="s">
        <v>7</v>
      </c>
      <c r="OGN10" t="s">
        <v>7</v>
      </c>
      <c r="OGO10" t="s">
        <v>7</v>
      </c>
      <c r="OGP10" t="s">
        <v>7</v>
      </c>
      <c r="OGQ10" t="s">
        <v>7</v>
      </c>
      <c r="OGR10" t="s">
        <v>7</v>
      </c>
      <c r="OGS10" t="s">
        <v>7</v>
      </c>
      <c r="OGT10" t="s">
        <v>7</v>
      </c>
      <c r="OGU10" t="s">
        <v>7</v>
      </c>
      <c r="OGV10" t="s">
        <v>7</v>
      </c>
      <c r="OGW10" t="s">
        <v>7</v>
      </c>
      <c r="OGX10" t="s">
        <v>7</v>
      </c>
      <c r="OGY10" t="s">
        <v>7</v>
      </c>
      <c r="OGZ10" t="s">
        <v>7</v>
      </c>
      <c r="OHA10" t="s">
        <v>7</v>
      </c>
      <c r="OHB10" t="s">
        <v>7</v>
      </c>
      <c r="OHC10" t="s">
        <v>7</v>
      </c>
      <c r="OHD10" t="s">
        <v>7</v>
      </c>
      <c r="OHE10" t="s">
        <v>7</v>
      </c>
      <c r="OHF10" t="s">
        <v>7</v>
      </c>
      <c r="OHG10" t="s">
        <v>7</v>
      </c>
      <c r="OHH10" t="s">
        <v>7</v>
      </c>
      <c r="OHI10" t="s">
        <v>7</v>
      </c>
      <c r="OHJ10" t="s">
        <v>7</v>
      </c>
      <c r="OHK10" t="s">
        <v>7</v>
      </c>
      <c r="OHL10" t="s">
        <v>7</v>
      </c>
      <c r="OHM10" t="s">
        <v>7</v>
      </c>
      <c r="OHN10" t="s">
        <v>7</v>
      </c>
      <c r="OHO10" t="s">
        <v>7</v>
      </c>
      <c r="OHP10" t="s">
        <v>7</v>
      </c>
      <c r="OHQ10" t="s">
        <v>7</v>
      </c>
      <c r="OHR10" t="s">
        <v>7</v>
      </c>
      <c r="OHS10" t="s">
        <v>7</v>
      </c>
      <c r="OHT10" t="s">
        <v>7</v>
      </c>
      <c r="OHU10" t="s">
        <v>7</v>
      </c>
      <c r="OHV10" t="s">
        <v>7</v>
      </c>
      <c r="OHW10" t="s">
        <v>7</v>
      </c>
      <c r="OHX10" t="s">
        <v>7</v>
      </c>
      <c r="OHY10" t="s">
        <v>7</v>
      </c>
      <c r="OHZ10" t="s">
        <v>7</v>
      </c>
      <c r="OIA10" t="s">
        <v>7</v>
      </c>
      <c r="OIB10" t="s">
        <v>7</v>
      </c>
      <c r="OIC10" t="s">
        <v>7</v>
      </c>
      <c r="OID10" t="s">
        <v>7</v>
      </c>
      <c r="OIE10" t="s">
        <v>7</v>
      </c>
      <c r="OIF10" t="s">
        <v>7</v>
      </c>
      <c r="OIG10" t="s">
        <v>7</v>
      </c>
      <c r="OIH10" t="s">
        <v>7</v>
      </c>
      <c r="OII10" t="s">
        <v>7</v>
      </c>
      <c r="OIJ10" t="s">
        <v>7</v>
      </c>
      <c r="OIK10" t="s">
        <v>7</v>
      </c>
      <c r="OIL10" t="s">
        <v>7</v>
      </c>
      <c r="OIM10" t="s">
        <v>7</v>
      </c>
      <c r="OIN10" t="s">
        <v>7</v>
      </c>
      <c r="OIO10" t="s">
        <v>7</v>
      </c>
      <c r="OIP10" t="s">
        <v>7</v>
      </c>
      <c r="OIQ10" t="s">
        <v>7</v>
      </c>
      <c r="OIR10" t="s">
        <v>7</v>
      </c>
      <c r="OIS10" t="s">
        <v>7</v>
      </c>
      <c r="OIT10" t="s">
        <v>7</v>
      </c>
      <c r="OIU10" t="s">
        <v>7</v>
      </c>
      <c r="OIV10" t="s">
        <v>7</v>
      </c>
      <c r="OIW10" t="s">
        <v>7</v>
      </c>
      <c r="OIX10" t="s">
        <v>7</v>
      </c>
      <c r="OIY10" t="s">
        <v>7</v>
      </c>
      <c r="OIZ10" t="s">
        <v>7</v>
      </c>
      <c r="OJA10" t="s">
        <v>7</v>
      </c>
      <c r="OJB10" t="s">
        <v>7</v>
      </c>
      <c r="OJC10" t="s">
        <v>7</v>
      </c>
      <c r="OJD10" t="s">
        <v>7</v>
      </c>
      <c r="OJE10" t="s">
        <v>7</v>
      </c>
      <c r="OJF10" t="s">
        <v>7</v>
      </c>
      <c r="OJG10" t="s">
        <v>7</v>
      </c>
      <c r="OJH10" t="s">
        <v>7</v>
      </c>
      <c r="OJI10" t="s">
        <v>7</v>
      </c>
      <c r="OJJ10" t="s">
        <v>7</v>
      </c>
      <c r="OJK10" t="s">
        <v>7</v>
      </c>
      <c r="OJL10" t="s">
        <v>7</v>
      </c>
      <c r="OJM10" t="s">
        <v>7</v>
      </c>
      <c r="OJN10" t="s">
        <v>7</v>
      </c>
      <c r="OJO10" t="s">
        <v>7</v>
      </c>
      <c r="OJP10" t="s">
        <v>7</v>
      </c>
      <c r="OJQ10" t="s">
        <v>7</v>
      </c>
      <c r="OJR10" t="s">
        <v>7</v>
      </c>
      <c r="OJS10" t="s">
        <v>7</v>
      </c>
      <c r="OJT10" t="s">
        <v>7</v>
      </c>
      <c r="OJU10" t="s">
        <v>7</v>
      </c>
      <c r="OJV10" t="s">
        <v>7</v>
      </c>
      <c r="OJW10" t="s">
        <v>7</v>
      </c>
      <c r="OJX10" t="s">
        <v>7</v>
      </c>
      <c r="OJY10" t="s">
        <v>7</v>
      </c>
      <c r="OJZ10" t="s">
        <v>7</v>
      </c>
      <c r="OKA10" t="s">
        <v>7</v>
      </c>
      <c r="OKB10" t="s">
        <v>7</v>
      </c>
      <c r="OKC10" t="s">
        <v>7</v>
      </c>
      <c r="OKD10" t="s">
        <v>7</v>
      </c>
      <c r="OKE10" t="s">
        <v>7</v>
      </c>
      <c r="OKF10" t="s">
        <v>7</v>
      </c>
      <c r="OKG10" t="s">
        <v>7</v>
      </c>
      <c r="OKH10" t="s">
        <v>7</v>
      </c>
      <c r="OKI10" t="s">
        <v>7</v>
      </c>
      <c r="OKJ10" t="s">
        <v>7</v>
      </c>
      <c r="OKK10" t="s">
        <v>7</v>
      </c>
      <c r="OKL10" t="s">
        <v>7</v>
      </c>
      <c r="OKM10" t="s">
        <v>7</v>
      </c>
      <c r="OKN10" t="s">
        <v>7</v>
      </c>
      <c r="OKO10" t="s">
        <v>7</v>
      </c>
      <c r="OKP10" t="s">
        <v>7</v>
      </c>
      <c r="OKQ10" t="s">
        <v>7</v>
      </c>
      <c r="OKR10" t="s">
        <v>7</v>
      </c>
      <c r="OKS10" t="s">
        <v>7</v>
      </c>
      <c r="OKT10" t="s">
        <v>7</v>
      </c>
      <c r="OKU10" t="s">
        <v>7</v>
      </c>
      <c r="OKV10" t="s">
        <v>7</v>
      </c>
      <c r="OKW10" t="s">
        <v>7</v>
      </c>
      <c r="OKX10" t="s">
        <v>7</v>
      </c>
      <c r="OKY10" t="s">
        <v>7</v>
      </c>
      <c r="OKZ10" t="s">
        <v>7</v>
      </c>
      <c r="OLA10" t="s">
        <v>7</v>
      </c>
      <c r="OLB10" t="s">
        <v>7</v>
      </c>
      <c r="OLC10" t="s">
        <v>7</v>
      </c>
      <c r="OLD10" t="s">
        <v>7</v>
      </c>
      <c r="OLE10" t="s">
        <v>7</v>
      </c>
      <c r="OLF10" t="s">
        <v>7</v>
      </c>
      <c r="OLG10" t="s">
        <v>7</v>
      </c>
      <c r="OLH10" t="s">
        <v>7</v>
      </c>
      <c r="OLI10" t="s">
        <v>7</v>
      </c>
      <c r="OLJ10" t="s">
        <v>7</v>
      </c>
      <c r="OLK10" t="s">
        <v>7</v>
      </c>
      <c r="OLL10" t="s">
        <v>7</v>
      </c>
      <c r="OLM10" t="s">
        <v>7</v>
      </c>
      <c r="OLN10" t="s">
        <v>7</v>
      </c>
      <c r="OLO10" t="s">
        <v>7</v>
      </c>
      <c r="OLP10" t="s">
        <v>7</v>
      </c>
      <c r="OLQ10" t="s">
        <v>7</v>
      </c>
      <c r="OLR10" t="s">
        <v>7</v>
      </c>
      <c r="OLS10" t="s">
        <v>7</v>
      </c>
      <c r="OLT10" t="s">
        <v>7</v>
      </c>
      <c r="OLU10" t="s">
        <v>7</v>
      </c>
      <c r="OLV10" t="s">
        <v>7</v>
      </c>
      <c r="OLW10" t="s">
        <v>7</v>
      </c>
      <c r="OLX10" t="s">
        <v>7</v>
      </c>
      <c r="OLY10" t="s">
        <v>7</v>
      </c>
      <c r="OLZ10" t="s">
        <v>7</v>
      </c>
      <c r="OMA10" t="s">
        <v>7</v>
      </c>
      <c r="OMB10" t="s">
        <v>7</v>
      </c>
      <c r="OMC10" t="s">
        <v>7</v>
      </c>
      <c r="OMD10" t="s">
        <v>7</v>
      </c>
      <c r="OME10" t="s">
        <v>7</v>
      </c>
      <c r="OMF10" t="s">
        <v>7</v>
      </c>
      <c r="OMG10" t="s">
        <v>7</v>
      </c>
      <c r="OMH10" t="s">
        <v>7</v>
      </c>
      <c r="OMI10" t="s">
        <v>7</v>
      </c>
      <c r="OMJ10" t="s">
        <v>7</v>
      </c>
      <c r="OMK10" t="s">
        <v>7</v>
      </c>
      <c r="OML10" t="s">
        <v>7</v>
      </c>
      <c r="OMM10" t="s">
        <v>7</v>
      </c>
      <c r="OMN10" t="s">
        <v>7</v>
      </c>
      <c r="OMO10" t="s">
        <v>7</v>
      </c>
      <c r="OMP10" t="s">
        <v>7</v>
      </c>
      <c r="OMQ10" t="s">
        <v>7</v>
      </c>
      <c r="OMR10" t="s">
        <v>7</v>
      </c>
      <c r="OMS10" t="s">
        <v>7</v>
      </c>
      <c r="OMT10" t="s">
        <v>7</v>
      </c>
      <c r="OMU10" t="s">
        <v>7</v>
      </c>
      <c r="OMV10" t="s">
        <v>7</v>
      </c>
      <c r="OMW10" t="s">
        <v>7</v>
      </c>
      <c r="OMX10" t="s">
        <v>7</v>
      </c>
      <c r="OMY10" t="s">
        <v>7</v>
      </c>
      <c r="OMZ10" t="s">
        <v>7</v>
      </c>
      <c r="ONA10" t="s">
        <v>7</v>
      </c>
      <c r="ONB10" t="s">
        <v>7</v>
      </c>
      <c r="ONC10" t="s">
        <v>7</v>
      </c>
      <c r="OND10" t="s">
        <v>7</v>
      </c>
      <c r="ONE10" t="s">
        <v>7</v>
      </c>
      <c r="ONF10" t="s">
        <v>7</v>
      </c>
      <c r="ONG10" t="s">
        <v>7</v>
      </c>
      <c r="ONH10" t="s">
        <v>7</v>
      </c>
      <c r="ONI10" t="s">
        <v>7</v>
      </c>
      <c r="ONJ10" t="s">
        <v>7</v>
      </c>
      <c r="ONK10" t="s">
        <v>7</v>
      </c>
      <c r="ONL10" t="s">
        <v>7</v>
      </c>
      <c r="ONM10" t="s">
        <v>7</v>
      </c>
      <c r="ONN10" t="s">
        <v>7</v>
      </c>
      <c r="ONO10" t="s">
        <v>7</v>
      </c>
      <c r="ONP10" t="s">
        <v>7</v>
      </c>
      <c r="ONQ10" t="s">
        <v>7</v>
      </c>
      <c r="ONR10" t="s">
        <v>7</v>
      </c>
      <c r="ONS10" t="s">
        <v>7</v>
      </c>
      <c r="ONT10" t="s">
        <v>7</v>
      </c>
      <c r="ONU10" t="s">
        <v>7</v>
      </c>
      <c r="ONV10" t="s">
        <v>7</v>
      </c>
      <c r="ONW10" t="s">
        <v>7</v>
      </c>
      <c r="ONX10" t="s">
        <v>7</v>
      </c>
      <c r="ONY10" t="s">
        <v>7</v>
      </c>
      <c r="ONZ10" t="s">
        <v>7</v>
      </c>
      <c r="OOA10" t="s">
        <v>7</v>
      </c>
      <c r="OOB10" t="s">
        <v>7</v>
      </c>
      <c r="OOC10" t="s">
        <v>7</v>
      </c>
      <c r="OOD10" t="s">
        <v>7</v>
      </c>
      <c r="OOE10" t="s">
        <v>7</v>
      </c>
      <c r="OOF10" t="s">
        <v>7</v>
      </c>
      <c r="OOG10" t="s">
        <v>7</v>
      </c>
      <c r="OOH10" t="s">
        <v>7</v>
      </c>
      <c r="OOI10" t="s">
        <v>7</v>
      </c>
      <c r="OOJ10" t="s">
        <v>7</v>
      </c>
      <c r="OOK10" t="s">
        <v>7</v>
      </c>
      <c r="OOL10" t="s">
        <v>7</v>
      </c>
      <c r="OOM10" t="s">
        <v>7</v>
      </c>
      <c r="OON10" t="s">
        <v>7</v>
      </c>
      <c r="OOO10" t="s">
        <v>7</v>
      </c>
      <c r="OOP10" t="s">
        <v>7</v>
      </c>
      <c r="OOQ10" t="s">
        <v>7</v>
      </c>
      <c r="OOR10" t="s">
        <v>7</v>
      </c>
      <c r="OOS10" t="s">
        <v>7</v>
      </c>
      <c r="OOT10" t="s">
        <v>7</v>
      </c>
      <c r="OOU10" t="s">
        <v>7</v>
      </c>
      <c r="OOV10" t="s">
        <v>7</v>
      </c>
      <c r="OOW10" t="s">
        <v>7</v>
      </c>
      <c r="OOX10" t="s">
        <v>7</v>
      </c>
      <c r="OOY10" t="s">
        <v>7</v>
      </c>
      <c r="OOZ10" t="s">
        <v>7</v>
      </c>
      <c r="OPA10" t="s">
        <v>7</v>
      </c>
      <c r="OPB10" t="s">
        <v>7</v>
      </c>
      <c r="OPC10" t="s">
        <v>7</v>
      </c>
      <c r="OPD10" t="s">
        <v>7</v>
      </c>
      <c r="OPE10" t="s">
        <v>7</v>
      </c>
      <c r="OPF10" t="s">
        <v>7</v>
      </c>
      <c r="OPG10" t="s">
        <v>7</v>
      </c>
      <c r="OPH10" t="s">
        <v>7</v>
      </c>
      <c r="OPI10" t="s">
        <v>7</v>
      </c>
      <c r="OPJ10" t="s">
        <v>7</v>
      </c>
      <c r="OPK10" t="s">
        <v>7</v>
      </c>
      <c r="OPL10" t="s">
        <v>7</v>
      </c>
      <c r="OPM10" t="s">
        <v>7</v>
      </c>
      <c r="OPN10" t="s">
        <v>7</v>
      </c>
      <c r="OPO10" t="s">
        <v>7</v>
      </c>
      <c r="OPP10" t="s">
        <v>7</v>
      </c>
      <c r="OPQ10" t="s">
        <v>7</v>
      </c>
      <c r="OPR10" t="s">
        <v>7</v>
      </c>
      <c r="OPS10" t="s">
        <v>7</v>
      </c>
      <c r="OPT10" t="s">
        <v>7</v>
      </c>
      <c r="OPU10" t="s">
        <v>7</v>
      </c>
      <c r="OPV10" t="s">
        <v>7</v>
      </c>
      <c r="OPW10" t="s">
        <v>7</v>
      </c>
      <c r="OPX10" t="s">
        <v>7</v>
      </c>
      <c r="OPY10" t="s">
        <v>7</v>
      </c>
      <c r="OPZ10" t="s">
        <v>7</v>
      </c>
      <c r="OQA10" t="s">
        <v>7</v>
      </c>
      <c r="OQB10" t="s">
        <v>7</v>
      </c>
      <c r="OQC10" t="s">
        <v>7</v>
      </c>
      <c r="OQD10" t="s">
        <v>7</v>
      </c>
      <c r="OQE10" t="s">
        <v>7</v>
      </c>
      <c r="OQF10" t="s">
        <v>7</v>
      </c>
      <c r="OQG10" t="s">
        <v>7</v>
      </c>
      <c r="OQH10" t="s">
        <v>7</v>
      </c>
      <c r="OQI10" t="s">
        <v>7</v>
      </c>
      <c r="OQJ10" t="s">
        <v>7</v>
      </c>
      <c r="OQK10" t="s">
        <v>7</v>
      </c>
      <c r="OQL10" t="s">
        <v>7</v>
      </c>
      <c r="OQM10" t="s">
        <v>7</v>
      </c>
      <c r="OQN10" t="s">
        <v>7</v>
      </c>
      <c r="OQO10" t="s">
        <v>7</v>
      </c>
      <c r="OQP10" t="s">
        <v>7</v>
      </c>
      <c r="OQQ10" t="s">
        <v>7</v>
      </c>
      <c r="OQR10" t="s">
        <v>7</v>
      </c>
      <c r="OQS10" t="s">
        <v>7</v>
      </c>
      <c r="OQT10" t="s">
        <v>7</v>
      </c>
      <c r="OQU10" t="s">
        <v>7</v>
      </c>
      <c r="OQV10" t="s">
        <v>7</v>
      </c>
      <c r="OQW10" t="s">
        <v>7</v>
      </c>
      <c r="OQX10" t="s">
        <v>7</v>
      </c>
      <c r="OQY10" t="s">
        <v>7</v>
      </c>
      <c r="OQZ10" t="s">
        <v>7</v>
      </c>
      <c r="ORA10" t="s">
        <v>7</v>
      </c>
      <c r="ORB10" t="s">
        <v>7</v>
      </c>
      <c r="ORC10" t="s">
        <v>7</v>
      </c>
      <c r="ORD10" t="s">
        <v>7</v>
      </c>
      <c r="ORE10" t="s">
        <v>7</v>
      </c>
      <c r="ORF10" t="s">
        <v>7</v>
      </c>
      <c r="ORG10" t="s">
        <v>7</v>
      </c>
      <c r="ORH10" t="s">
        <v>7</v>
      </c>
      <c r="ORI10" t="s">
        <v>7</v>
      </c>
      <c r="ORJ10" t="s">
        <v>7</v>
      </c>
      <c r="ORK10" t="s">
        <v>7</v>
      </c>
      <c r="ORL10" t="s">
        <v>7</v>
      </c>
      <c r="ORM10" t="s">
        <v>7</v>
      </c>
      <c r="ORN10" t="s">
        <v>7</v>
      </c>
      <c r="ORO10" t="s">
        <v>7</v>
      </c>
      <c r="ORP10" t="s">
        <v>7</v>
      </c>
      <c r="ORQ10" t="s">
        <v>7</v>
      </c>
      <c r="ORR10" t="s">
        <v>7</v>
      </c>
      <c r="ORS10" t="s">
        <v>7</v>
      </c>
      <c r="ORT10" t="s">
        <v>7</v>
      </c>
      <c r="ORU10" t="s">
        <v>7</v>
      </c>
      <c r="ORV10" t="s">
        <v>7</v>
      </c>
      <c r="ORW10" t="s">
        <v>7</v>
      </c>
      <c r="ORX10" t="s">
        <v>7</v>
      </c>
      <c r="ORY10" t="s">
        <v>7</v>
      </c>
      <c r="ORZ10" t="s">
        <v>7</v>
      </c>
      <c r="OSA10" t="s">
        <v>7</v>
      </c>
      <c r="OSB10" t="s">
        <v>7</v>
      </c>
      <c r="OSC10" t="s">
        <v>7</v>
      </c>
      <c r="OSD10" t="s">
        <v>7</v>
      </c>
      <c r="OSE10" t="s">
        <v>7</v>
      </c>
      <c r="OSF10" t="s">
        <v>7</v>
      </c>
      <c r="OSG10" t="s">
        <v>7</v>
      </c>
      <c r="OSH10" t="s">
        <v>7</v>
      </c>
      <c r="OSI10" t="s">
        <v>7</v>
      </c>
      <c r="OSJ10" t="s">
        <v>7</v>
      </c>
      <c r="OSK10" t="s">
        <v>7</v>
      </c>
      <c r="OSL10" t="s">
        <v>7</v>
      </c>
      <c r="OSM10" t="s">
        <v>7</v>
      </c>
      <c r="OSN10" t="s">
        <v>7</v>
      </c>
      <c r="OSO10" t="s">
        <v>7</v>
      </c>
      <c r="OSP10" t="s">
        <v>7</v>
      </c>
      <c r="OSQ10" t="s">
        <v>7</v>
      </c>
      <c r="OSR10" t="s">
        <v>7</v>
      </c>
      <c r="OSS10" t="s">
        <v>7</v>
      </c>
      <c r="OST10" t="s">
        <v>7</v>
      </c>
      <c r="OSU10" t="s">
        <v>7</v>
      </c>
      <c r="OSV10" t="s">
        <v>7</v>
      </c>
      <c r="OSW10" t="s">
        <v>7</v>
      </c>
      <c r="OSX10" t="s">
        <v>7</v>
      </c>
      <c r="OSY10" t="s">
        <v>7</v>
      </c>
      <c r="OSZ10" t="s">
        <v>7</v>
      </c>
      <c r="OTA10" t="s">
        <v>7</v>
      </c>
      <c r="OTB10" t="s">
        <v>7</v>
      </c>
      <c r="OTC10" t="s">
        <v>7</v>
      </c>
      <c r="OTD10" t="s">
        <v>7</v>
      </c>
      <c r="OTE10" t="s">
        <v>7</v>
      </c>
      <c r="OTF10" t="s">
        <v>7</v>
      </c>
      <c r="OTG10" t="s">
        <v>7</v>
      </c>
      <c r="OTH10" t="s">
        <v>7</v>
      </c>
      <c r="OTI10" t="s">
        <v>7</v>
      </c>
      <c r="OTJ10" t="s">
        <v>7</v>
      </c>
      <c r="OTK10" t="s">
        <v>7</v>
      </c>
      <c r="OTL10" t="s">
        <v>7</v>
      </c>
      <c r="OTM10" t="s">
        <v>7</v>
      </c>
      <c r="OTN10" t="s">
        <v>7</v>
      </c>
      <c r="OTO10" t="s">
        <v>7</v>
      </c>
      <c r="OTP10" t="s">
        <v>7</v>
      </c>
      <c r="OTQ10" t="s">
        <v>7</v>
      </c>
      <c r="OTR10" t="s">
        <v>7</v>
      </c>
      <c r="OTS10" t="s">
        <v>7</v>
      </c>
      <c r="OTT10" t="s">
        <v>7</v>
      </c>
      <c r="OTU10" t="s">
        <v>7</v>
      </c>
      <c r="OTV10" t="s">
        <v>7</v>
      </c>
      <c r="OTW10" t="s">
        <v>7</v>
      </c>
      <c r="OTX10" t="s">
        <v>7</v>
      </c>
      <c r="OTY10" t="s">
        <v>7</v>
      </c>
      <c r="OTZ10" t="s">
        <v>7</v>
      </c>
      <c r="OUA10" t="s">
        <v>7</v>
      </c>
      <c r="OUB10" t="s">
        <v>7</v>
      </c>
      <c r="OUC10" t="s">
        <v>7</v>
      </c>
      <c r="OUD10" t="s">
        <v>7</v>
      </c>
      <c r="OUE10" t="s">
        <v>7</v>
      </c>
      <c r="OUF10" t="s">
        <v>7</v>
      </c>
      <c r="OUG10" t="s">
        <v>7</v>
      </c>
      <c r="OUH10" t="s">
        <v>7</v>
      </c>
      <c r="OUI10" t="s">
        <v>7</v>
      </c>
      <c r="OUJ10" t="s">
        <v>7</v>
      </c>
      <c r="OUK10" t="s">
        <v>7</v>
      </c>
      <c r="OUL10" t="s">
        <v>7</v>
      </c>
      <c r="OUM10" t="s">
        <v>7</v>
      </c>
      <c r="OUN10" t="s">
        <v>7</v>
      </c>
      <c r="OUO10" t="s">
        <v>7</v>
      </c>
      <c r="OUP10" t="s">
        <v>7</v>
      </c>
      <c r="OUQ10" t="s">
        <v>7</v>
      </c>
      <c r="OUR10" t="s">
        <v>7</v>
      </c>
      <c r="OUS10" t="s">
        <v>7</v>
      </c>
      <c r="OUT10" t="s">
        <v>7</v>
      </c>
      <c r="OUU10" t="s">
        <v>7</v>
      </c>
      <c r="OUV10" t="s">
        <v>7</v>
      </c>
      <c r="OUW10" t="s">
        <v>7</v>
      </c>
      <c r="OUX10" t="s">
        <v>7</v>
      </c>
      <c r="OUY10" t="s">
        <v>7</v>
      </c>
      <c r="OUZ10" t="s">
        <v>7</v>
      </c>
      <c r="OVA10" t="s">
        <v>7</v>
      </c>
      <c r="OVB10" t="s">
        <v>7</v>
      </c>
      <c r="OVC10" t="s">
        <v>7</v>
      </c>
      <c r="OVD10" t="s">
        <v>7</v>
      </c>
      <c r="OVE10" t="s">
        <v>7</v>
      </c>
      <c r="OVF10" t="s">
        <v>7</v>
      </c>
      <c r="OVG10" t="s">
        <v>7</v>
      </c>
      <c r="OVH10" t="s">
        <v>7</v>
      </c>
      <c r="OVI10" t="s">
        <v>7</v>
      </c>
      <c r="OVJ10" t="s">
        <v>7</v>
      </c>
      <c r="OVK10" t="s">
        <v>7</v>
      </c>
      <c r="OVL10" t="s">
        <v>7</v>
      </c>
      <c r="OVM10" t="s">
        <v>7</v>
      </c>
      <c r="OVN10" t="s">
        <v>7</v>
      </c>
      <c r="OVO10" t="s">
        <v>7</v>
      </c>
      <c r="OVP10" t="s">
        <v>7</v>
      </c>
      <c r="OVQ10" t="s">
        <v>7</v>
      </c>
      <c r="OVR10" t="s">
        <v>7</v>
      </c>
      <c r="OVS10" t="s">
        <v>7</v>
      </c>
      <c r="OVT10" t="s">
        <v>7</v>
      </c>
      <c r="OVU10" t="s">
        <v>7</v>
      </c>
      <c r="OVV10" t="s">
        <v>7</v>
      </c>
      <c r="OVW10" t="s">
        <v>7</v>
      </c>
      <c r="OVX10" t="s">
        <v>7</v>
      </c>
      <c r="OVY10" t="s">
        <v>7</v>
      </c>
      <c r="OVZ10" t="s">
        <v>7</v>
      </c>
      <c r="OWA10" t="s">
        <v>7</v>
      </c>
      <c r="OWB10" t="s">
        <v>7</v>
      </c>
      <c r="OWC10" t="s">
        <v>7</v>
      </c>
      <c r="OWD10" t="s">
        <v>7</v>
      </c>
      <c r="OWE10" t="s">
        <v>7</v>
      </c>
      <c r="OWF10" t="s">
        <v>7</v>
      </c>
      <c r="OWG10" t="s">
        <v>7</v>
      </c>
      <c r="OWH10" t="s">
        <v>7</v>
      </c>
      <c r="OWI10" t="s">
        <v>7</v>
      </c>
      <c r="OWJ10" t="s">
        <v>7</v>
      </c>
      <c r="OWK10" t="s">
        <v>7</v>
      </c>
      <c r="OWL10" t="s">
        <v>7</v>
      </c>
      <c r="OWM10" t="s">
        <v>7</v>
      </c>
      <c r="OWN10" t="s">
        <v>7</v>
      </c>
      <c r="OWO10" t="s">
        <v>7</v>
      </c>
      <c r="OWP10" t="s">
        <v>7</v>
      </c>
      <c r="OWQ10" t="s">
        <v>7</v>
      </c>
      <c r="OWR10" t="s">
        <v>7</v>
      </c>
      <c r="OWS10" t="s">
        <v>7</v>
      </c>
      <c r="OWT10" t="s">
        <v>7</v>
      </c>
      <c r="OWU10" t="s">
        <v>7</v>
      </c>
      <c r="OWV10" t="s">
        <v>7</v>
      </c>
      <c r="OWW10" t="s">
        <v>7</v>
      </c>
      <c r="OWX10" t="s">
        <v>7</v>
      </c>
      <c r="OWY10" t="s">
        <v>7</v>
      </c>
      <c r="OWZ10" t="s">
        <v>7</v>
      </c>
      <c r="OXA10" t="s">
        <v>7</v>
      </c>
      <c r="OXB10" t="s">
        <v>7</v>
      </c>
      <c r="OXC10" t="s">
        <v>7</v>
      </c>
      <c r="OXD10" t="s">
        <v>7</v>
      </c>
      <c r="OXE10" t="s">
        <v>7</v>
      </c>
      <c r="OXF10" t="s">
        <v>7</v>
      </c>
      <c r="OXG10" t="s">
        <v>7</v>
      </c>
      <c r="OXH10" t="s">
        <v>7</v>
      </c>
      <c r="OXI10" t="s">
        <v>7</v>
      </c>
      <c r="OXJ10" t="s">
        <v>7</v>
      </c>
      <c r="OXK10" t="s">
        <v>7</v>
      </c>
      <c r="OXL10" t="s">
        <v>7</v>
      </c>
      <c r="OXM10" t="s">
        <v>7</v>
      </c>
      <c r="OXN10" t="s">
        <v>7</v>
      </c>
      <c r="OXO10" t="s">
        <v>7</v>
      </c>
      <c r="OXP10" t="s">
        <v>7</v>
      </c>
      <c r="OXQ10" t="s">
        <v>7</v>
      </c>
      <c r="OXR10" t="s">
        <v>7</v>
      </c>
      <c r="OXS10" t="s">
        <v>7</v>
      </c>
      <c r="OXT10" t="s">
        <v>7</v>
      </c>
      <c r="OXU10" t="s">
        <v>7</v>
      </c>
      <c r="OXV10" t="s">
        <v>7</v>
      </c>
      <c r="OXW10" t="s">
        <v>7</v>
      </c>
      <c r="OXX10" t="s">
        <v>7</v>
      </c>
      <c r="OXY10" t="s">
        <v>7</v>
      </c>
      <c r="OXZ10" t="s">
        <v>7</v>
      </c>
      <c r="OYA10" t="s">
        <v>7</v>
      </c>
      <c r="OYB10" t="s">
        <v>7</v>
      </c>
      <c r="OYC10" t="s">
        <v>7</v>
      </c>
      <c r="OYD10" t="s">
        <v>7</v>
      </c>
      <c r="OYE10" t="s">
        <v>7</v>
      </c>
      <c r="OYF10" t="s">
        <v>7</v>
      </c>
      <c r="OYG10" t="s">
        <v>7</v>
      </c>
      <c r="OYH10" t="s">
        <v>7</v>
      </c>
      <c r="OYI10" t="s">
        <v>7</v>
      </c>
      <c r="OYJ10" t="s">
        <v>7</v>
      </c>
      <c r="OYK10" t="s">
        <v>7</v>
      </c>
      <c r="OYL10" t="s">
        <v>7</v>
      </c>
      <c r="OYM10" t="s">
        <v>7</v>
      </c>
      <c r="OYN10" t="s">
        <v>7</v>
      </c>
      <c r="OYO10" t="s">
        <v>7</v>
      </c>
      <c r="OYP10" t="s">
        <v>7</v>
      </c>
      <c r="OYQ10" t="s">
        <v>7</v>
      </c>
      <c r="OYR10" t="s">
        <v>7</v>
      </c>
      <c r="OYS10" t="s">
        <v>7</v>
      </c>
      <c r="OYT10" t="s">
        <v>7</v>
      </c>
      <c r="OYU10" t="s">
        <v>7</v>
      </c>
      <c r="OYV10" t="s">
        <v>7</v>
      </c>
      <c r="OYW10" t="s">
        <v>7</v>
      </c>
      <c r="OYX10" t="s">
        <v>7</v>
      </c>
      <c r="OYY10" t="s">
        <v>7</v>
      </c>
      <c r="OYZ10" t="s">
        <v>7</v>
      </c>
      <c r="OZA10" t="s">
        <v>7</v>
      </c>
      <c r="OZB10" t="s">
        <v>7</v>
      </c>
      <c r="OZC10" t="s">
        <v>7</v>
      </c>
      <c r="OZD10" t="s">
        <v>7</v>
      </c>
      <c r="OZE10" t="s">
        <v>7</v>
      </c>
      <c r="OZF10" t="s">
        <v>7</v>
      </c>
      <c r="OZG10" t="s">
        <v>7</v>
      </c>
      <c r="OZH10" t="s">
        <v>7</v>
      </c>
      <c r="OZI10" t="s">
        <v>7</v>
      </c>
      <c r="OZJ10" t="s">
        <v>7</v>
      </c>
      <c r="OZK10" t="s">
        <v>7</v>
      </c>
      <c r="OZL10" t="s">
        <v>7</v>
      </c>
      <c r="OZM10" t="s">
        <v>7</v>
      </c>
      <c r="OZN10" t="s">
        <v>7</v>
      </c>
      <c r="OZO10" t="s">
        <v>7</v>
      </c>
      <c r="OZP10" t="s">
        <v>7</v>
      </c>
      <c r="OZQ10" t="s">
        <v>7</v>
      </c>
      <c r="OZR10" t="s">
        <v>7</v>
      </c>
      <c r="OZS10" t="s">
        <v>7</v>
      </c>
      <c r="OZT10" t="s">
        <v>7</v>
      </c>
      <c r="OZU10" t="s">
        <v>7</v>
      </c>
      <c r="OZV10" t="s">
        <v>7</v>
      </c>
      <c r="OZW10" t="s">
        <v>7</v>
      </c>
      <c r="OZX10" t="s">
        <v>7</v>
      </c>
      <c r="OZY10" t="s">
        <v>7</v>
      </c>
      <c r="OZZ10" t="s">
        <v>7</v>
      </c>
      <c r="PAA10" t="s">
        <v>7</v>
      </c>
      <c r="PAB10" t="s">
        <v>7</v>
      </c>
      <c r="PAC10" t="s">
        <v>7</v>
      </c>
      <c r="PAD10" t="s">
        <v>7</v>
      </c>
      <c r="PAE10" t="s">
        <v>7</v>
      </c>
      <c r="PAF10" t="s">
        <v>7</v>
      </c>
      <c r="PAG10" t="s">
        <v>7</v>
      </c>
      <c r="PAH10" t="s">
        <v>7</v>
      </c>
      <c r="PAI10" t="s">
        <v>7</v>
      </c>
      <c r="PAJ10" t="s">
        <v>7</v>
      </c>
      <c r="PAK10" t="s">
        <v>7</v>
      </c>
      <c r="PAL10" t="s">
        <v>7</v>
      </c>
      <c r="PAM10" t="s">
        <v>7</v>
      </c>
      <c r="PAN10" t="s">
        <v>7</v>
      </c>
      <c r="PAO10" t="s">
        <v>7</v>
      </c>
      <c r="PAP10" t="s">
        <v>7</v>
      </c>
      <c r="PAQ10" t="s">
        <v>7</v>
      </c>
      <c r="PAR10" t="s">
        <v>7</v>
      </c>
      <c r="PAS10" t="s">
        <v>7</v>
      </c>
      <c r="PAT10" t="s">
        <v>7</v>
      </c>
      <c r="PAU10" t="s">
        <v>7</v>
      </c>
      <c r="PAV10" t="s">
        <v>7</v>
      </c>
      <c r="PAW10" t="s">
        <v>7</v>
      </c>
      <c r="PAX10" t="s">
        <v>7</v>
      </c>
      <c r="PAY10" t="s">
        <v>7</v>
      </c>
      <c r="PAZ10" t="s">
        <v>7</v>
      </c>
      <c r="PBA10" t="s">
        <v>7</v>
      </c>
      <c r="PBB10" t="s">
        <v>7</v>
      </c>
      <c r="PBC10" t="s">
        <v>7</v>
      </c>
      <c r="PBD10" t="s">
        <v>7</v>
      </c>
      <c r="PBE10" t="s">
        <v>7</v>
      </c>
      <c r="PBF10" t="s">
        <v>7</v>
      </c>
      <c r="PBG10" t="s">
        <v>7</v>
      </c>
      <c r="PBH10" t="s">
        <v>7</v>
      </c>
      <c r="PBI10" t="s">
        <v>7</v>
      </c>
      <c r="PBJ10" t="s">
        <v>7</v>
      </c>
      <c r="PBK10" t="s">
        <v>7</v>
      </c>
      <c r="PBL10" t="s">
        <v>7</v>
      </c>
      <c r="PBM10" t="s">
        <v>7</v>
      </c>
      <c r="PBN10" t="s">
        <v>7</v>
      </c>
      <c r="PBO10" t="s">
        <v>7</v>
      </c>
      <c r="PBP10" t="s">
        <v>7</v>
      </c>
      <c r="PBQ10" t="s">
        <v>7</v>
      </c>
      <c r="PBR10" t="s">
        <v>7</v>
      </c>
      <c r="PBS10" t="s">
        <v>7</v>
      </c>
      <c r="PBT10" t="s">
        <v>7</v>
      </c>
      <c r="PBU10" t="s">
        <v>7</v>
      </c>
      <c r="PBV10" t="s">
        <v>7</v>
      </c>
      <c r="PBW10" t="s">
        <v>7</v>
      </c>
      <c r="PBX10" t="s">
        <v>7</v>
      </c>
      <c r="PBY10" t="s">
        <v>7</v>
      </c>
      <c r="PBZ10" t="s">
        <v>7</v>
      </c>
      <c r="PCA10" t="s">
        <v>7</v>
      </c>
      <c r="PCB10" t="s">
        <v>7</v>
      </c>
      <c r="PCC10" t="s">
        <v>7</v>
      </c>
      <c r="PCD10" t="s">
        <v>7</v>
      </c>
      <c r="PCE10" t="s">
        <v>7</v>
      </c>
      <c r="PCF10" t="s">
        <v>7</v>
      </c>
      <c r="PCG10" t="s">
        <v>7</v>
      </c>
      <c r="PCH10" t="s">
        <v>7</v>
      </c>
      <c r="PCI10" t="s">
        <v>7</v>
      </c>
      <c r="PCJ10" t="s">
        <v>7</v>
      </c>
      <c r="PCK10" t="s">
        <v>7</v>
      </c>
      <c r="PCL10" t="s">
        <v>7</v>
      </c>
      <c r="PCM10" t="s">
        <v>7</v>
      </c>
      <c r="PCN10" t="s">
        <v>7</v>
      </c>
      <c r="PCO10" t="s">
        <v>7</v>
      </c>
      <c r="PCP10" t="s">
        <v>7</v>
      </c>
      <c r="PCQ10" t="s">
        <v>7</v>
      </c>
      <c r="PCR10" t="s">
        <v>7</v>
      </c>
      <c r="PCS10" t="s">
        <v>7</v>
      </c>
      <c r="PCT10" t="s">
        <v>7</v>
      </c>
      <c r="PCU10" t="s">
        <v>7</v>
      </c>
      <c r="PCV10" t="s">
        <v>7</v>
      </c>
      <c r="PCW10" t="s">
        <v>7</v>
      </c>
      <c r="PCX10" t="s">
        <v>7</v>
      </c>
      <c r="PCY10" t="s">
        <v>7</v>
      </c>
      <c r="PCZ10" t="s">
        <v>7</v>
      </c>
      <c r="PDA10" t="s">
        <v>7</v>
      </c>
      <c r="PDB10" t="s">
        <v>7</v>
      </c>
      <c r="PDC10" t="s">
        <v>7</v>
      </c>
      <c r="PDD10" t="s">
        <v>7</v>
      </c>
      <c r="PDE10" t="s">
        <v>7</v>
      </c>
      <c r="PDF10" t="s">
        <v>7</v>
      </c>
      <c r="PDG10" t="s">
        <v>7</v>
      </c>
      <c r="PDH10" t="s">
        <v>7</v>
      </c>
      <c r="PDI10" t="s">
        <v>7</v>
      </c>
      <c r="PDJ10" t="s">
        <v>7</v>
      </c>
      <c r="PDK10" t="s">
        <v>7</v>
      </c>
      <c r="PDL10" t="s">
        <v>7</v>
      </c>
      <c r="PDM10" t="s">
        <v>7</v>
      </c>
      <c r="PDN10" t="s">
        <v>7</v>
      </c>
      <c r="PDO10" t="s">
        <v>7</v>
      </c>
      <c r="PDP10" t="s">
        <v>7</v>
      </c>
      <c r="PDQ10" t="s">
        <v>7</v>
      </c>
      <c r="PDR10" t="s">
        <v>7</v>
      </c>
      <c r="PDS10" t="s">
        <v>7</v>
      </c>
      <c r="PDT10" t="s">
        <v>7</v>
      </c>
      <c r="PDU10" t="s">
        <v>7</v>
      </c>
      <c r="PDV10" t="s">
        <v>7</v>
      </c>
      <c r="PDW10" t="s">
        <v>7</v>
      </c>
      <c r="PDX10" t="s">
        <v>7</v>
      </c>
      <c r="PDY10" t="s">
        <v>7</v>
      </c>
      <c r="PDZ10" t="s">
        <v>7</v>
      </c>
      <c r="PEA10" t="s">
        <v>7</v>
      </c>
      <c r="PEB10" t="s">
        <v>7</v>
      </c>
      <c r="PEC10" t="s">
        <v>7</v>
      </c>
      <c r="PED10" t="s">
        <v>7</v>
      </c>
      <c r="PEE10" t="s">
        <v>7</v>
      </c>
      <c r="PEF10" t="s">
        <v>7</v>
      </c>
      <c r="PEG10" t="s">
        <v>7</v>
      </c>
      <c r="PEH10" t="s">
        <v>7</v>
      </c>
      <c r="PEI10" t="s">
        <v>7</v>
      </c>
      <c r="PEJ10" t="s">
        <v>7</v>
      </c>
      <c r="PEK10" t="s">
        <v>7</v>
      </c>
      <c r="PEL10" t="s">
        <v>7</v>
      </c>
      <c r="PEM10" t="s">
        <v>7</v>
      </c>
      <c r="PEN10" t="s">
        <v>7</v>
      </c>
      <c r="PEO10" t="s">
        <v>7</v>
      </c>
      <c r="PEP10" t="s">
        <v>7</v>
      </c>
      <c r="PEQ10" t="s">
        <v>7</v>
      </c>
      <c r="PER10" t="s">
        <v>7</v>
      </c>
      <c r="PES10" t="s">
        <v>7</v>
      </c>
      <c r="PET10" t="s">
        <v>7</v>
      </c>
      <c r="PEU10" t="s">
        <v>7</v>
      </c>
      <c r="PEV10" t="s">
        <v>7</v>
      </c>
      <c r="PEW10" t="s">
        <v>7</v>
      </c>
      <c r="PEX10" t="s">
        <v>7</v>
      </c>
      <c r="PEY10" t="s">
        <v>7</v>
      </c>
      <c r="PEZ10" t="s">
        <v>7</v>
      </c>
      <c r="PFA10" t="s">
        <v>7</v>
      </c>
      <c r="PFB10" t="s">
        <v>7</v>
      </c>
      <c r="PFC10" t="s">
        <v>7</v>
      </c>
      <c r="PFD10" t="s">
        <v>7</v>
      </c>
      <c r="PFE10" t="s">
        <v>7</v>
      </c>
      <c r="PFF10" t="s">
        <v>7</v>
      </c>
      <c r="PFG10" t="s">
        <v>7</v>
      </c>
      <c r="PFH10" t="s">
        <v>7</v>
      </c>
      <c r="PFI10" t="s">
        <v>7</v>
      </c>
      <c r="PFJ10" t="s">
        <v>7</v>
      </c>
      <c r="PFK10" t="s">
        <v>7</v>
      </c>
      <c r="PFL10" t="s">
        <v>7</v>
      </c>
      <c r="PFM10" t="s">
        <v>7</v>
      </c>
      <c r="PFN10" t="s">
        <v>7</v>
      </c>
      <c r="PFO10" t="s">
        <v>7</v>
      </c>
      <c r="PFP10" t="s">
        <v>7</v>
      </c>
      <c r="PFQ10" t="s">
        <v>7</v>
      </c>
      <c r="PFR10" t="s">
        <v>7</v>
      </c>
      <c r="PFS10" t="s">
        <v>7</v>
      </c>
      <c r="PFT10" t="s">
        <v>7</v>
      </c>
      <c r="PFU10" t="s">
        <v>7</v>
      </c>
      <c r="PFV10" t="s">
        <v>7</v>
      </c>
      <c r="PFW10" t="s">
        <v>7</v>
      </c>
      <c r="PFX10" t="s">
        <v>7</v>
      </c>
      <c r="PFY10" t="s">
        <v>7</v>
      </c>
      <c r="PFZ10" t="s">
        <v>7</v>
      </c>
      <c r="PGA10" t="s">
        <v>7</v>
      </c>
      <c r="PGB10" t="s">
        <v>7</v>
      </c>
      <c r="PGC10" t="s">
        <v>7</v>
      </c>
      <c r="PGD10" t="s">
        <v>7</v>
      </c>
      <c r="PGE10" t="s">
        <v>7</v>
      </c>
      <c r="PGF10" t="s">
        <v>7</v>
      </c>
      <c r="PGG10" t="s">
        <v>7</v>
      </c>
      <c r="PGH10" t="s">
        <v>7</v>
      </c>
      <c r="PGI10" t="s">
        <v>7</v>
      </c>
      <c r="PGJ10" t="s">
        <v>7</v>
      </c>
      <c r="PGK10" t="s">
        <v>7</v>
      </c>
      <c r="PGL10" t="s">
        <v>7</v>
      </c>
      <c r="PGM10" t="s">
        <v>7</v>
      </c>
      <c r="PGN10" t="s">
        <v>7</v>
      </c>
      <c r="PGO10" t="s">
        <v>7</v>
      </c>
      <c r="PGP10" t="s">
        <v>7</v>
      </c>
      <c r="PGQ10" t="s">
        <v>7</v>
      </c>
      <c r="PGR10" t="s">
        <v>7</v>
      </c>
      <c r="PGS10" t="s">
        <v>7</v>
      </c>
      <c r="PGT10" t="s">
        <v>7</v>
      </c>
      <c r="PGU10" t="s">
        <v>7</v>
      </c>
      <c r="PGV10" t="s">
        <v>7</v>
      </c>
      <c r="PGW10" t="s">
        <v>7</v>
      </c>
      <c r="PGX10" t="s">
        <v>7</v>
      </c>
      <c r="PGY10" t="s">
        <v>7</v>
      </c>
      <c r="PGZ10" t="s">
        <v>7</v>
      </c>
      <c r="PHA10" t="s">
        <v>7</v>
      </c>
      <c r="PHB10" t="s">
        <v>7</v>
      </c>
      <c r="PHC10" t="s">
        <v>7</v>
      </c>
      <c r="PHD10" t="s">
        <v>7</v>
      </c>
      <c r="PHE10" t="s">
        <v>7</v>
      </c>
      <c r="PHF10" t="s">
        <v>7</v>
      </c>
      <c r="PHG10" t="s">
        <v>7</v>
      </c>
      <c r="PHH10" t="s">
        <v>7</v>
      </c>
      <c r="PHI10" t="s">
        <v>7</v>
      </c>
      <c r="PHJ10" t="s">
        <v>7</v>
      </c>
      <c r="PHK10" t="s">
        <v>7</v>
      </c>
      <c r="PHL10" t="s">
        <v>7</v>
      </c>
      <c r="PHM10" t="s">
        <v>7</v>
      </c>
      <c r="PHN10" t="s">
        <v>7</v>
      </c>
      <c r="PHO10" t="s">
        <v>7</v>
      </c>
      <c r="PHP10" t="s">
        <v>7</v>
      </c>
      <c r="PHQ10" t="s">
        <v>7</v>
      </c>
      <c r="PHR10" t="s">
        <v>7</v>
      </c>
      <c r="PHS10" t="s">
        <v>7</v>
      </c>
      <c r="PHT10" t="s">
        <v>7</v>
      </c>
      <c r="PHU10" t="s">
        <v>7</v>
      </c>
      <c r="PHV10" t="s">
        <v>7</v>
      </c>
      <c r="PHW10" t="s">
        <v>7</v>
      </c>
      <c r="PHX10" t="s">
        <v>7</v>
      </c>
      <c r="PHY10" t="s">
        <v>7</v>
      </c>
      <c r="PHZ10" t="s">
        <v>7</v>
      </c>
      <c r="PIA10" t="s">
        <v>7</v>
      </c>
      <c r="PIB10" t="s">
        <v>7</v>
      </c>
      <c r="PIC10" t="s">
        <v>7</v>
      </c>
      <c r="PID10" t="s">
        <v>7</v>
      </c>
      <c r="PIE10" t="s">
        <v>7</v>
      </c>
      <c r="PIF10" t="s">
        <v>7</v>
      </c>
      <c r="PIG10" t="s">
        <v>7</v>
      </c>
      <c r="PIH10" t="s">
        <v>7</v>
      </c>
      <c r="PII10" t="s">
        <v>7</v>
      </c>
      <c r="PIJ10" t="s">
        <v>7</v>
      </c>
      <c r="PIK10" t="s">
        <v>7</v>
      </c>
      <c r="PIL10" t="s">
        <v>7</v>
      </c>
      <c r="PIM10" t="s">
        <v>7</v>
      </c>
      <c r="PIN10" t="s">
        <v>7</v>
      </c>
      <c r="PIO10" t="s">
        <v>7</v>
      </c>
      <c r="PIP10" t="s">
        <v>7</v>
      </c>
      <c r="PIQ10" t="s">
        <v>7</v>
      </c>
      <c r="PIR10" t="s">
        <v>7</v>
      </c>
      <c r="PIS10" t="s">
        <v>7</v>
      </c>
      <c r="PIT10" t="s">
        <v>7</v>
      </c>
      <c r="PIU10" t="s">
        <v>7</v>
      </c>
      <c r="PIV10" t="s">
        <v>7</v>
      </c>
      <c r="PIW10" t="s">
        <v>7</v>
      </c>
      <c r="PIX10" t="s">
        <v>7</v>
      </c>
      <c r="PIY10" t="s">
        <v>7</v>
      </c>
      <c r="PIZ10" t="s">
        <v>7</v>
      </c>
      <c r="PJA10" t="s">
        <v>7</v>
      </c>
      <c r="PJB10" t="s">
        <v>7</v>
      </c>
      <c r="PJC10" t="s">
        <v>7</v>
      </c>
      <c r="PJD10" t="s">
        <v>7</v>
      </c>
      <c r="PJE10" t="s">
        <v>7</v>
      </c>
      <c r="PJF10" t="s">
        <v>7</v>
      </c>
      <c r="PJG10" t="s">
        <v>7</v>
      </c>
      <c r="PJH10" t="s">
        <v>7</v>
      </c>
      <c r="PJI10" t="s">
        <v>7</v>
      </c>
      <c r="PJJ10" t="s">
        <v>7</v>
      </c>
      <c r="PJK10" t="s">
        <v>7</v>
      </c>
      <c r="PJL10" t="s">
        <v>7</v>
      </c>
      <c r="PJM10" t="s">
        <v>7</v>
      </c>
      <c r="PJN10" t="s">
        <v>7</v>
      </c>
      <c r="PJO10" t="s">
        <v>7</v>
      </c>
      <c r="PJP10" t="s">
        <v>7</v>
      </c>
      <c r="PJQ10" t="s">
        <v>7</v>
      </c>
      <c r="PJR10" t="s">
        <v>7</v>
      </c>
      <c r="PJS10" t="s">
        <v>7</v>
      </c>
      <c r="PJT10" t="s">
        <v>7</v>
      </c>
      <c r="PJU10" t="s">
        <v>7</v>
      </c>
      <c r="PJV10" t="s">
        <v>7</v>
      </c>
      <c r="PJW10" t="s">
        <v>7</v>
      </c>
      <c r="PJX10" t="s">
        <v>7</v>
      </c>
      <c r="PJY10" t="s">
        <v>7</v>
      </c>
      <c r="PJZ10" t="s">
        <v>7</v>
      </c>
      <c r="PKA10" t="s">
        <v>7</v>
      </c>
      <c r="PKB10" t="s">
        <v>7</v>
      </c>
      <c r="PKC10" t="s">
        <v>7</v>
      </c>
      <c r="PKD10" t="s">
        <v>7</v>
      </c>
      <c r="PKE10" t="s">
        <v>7</v>
      </c>
      <c r="PKF10" t="s">
        <v>7</v>
      </c>
      <c r="PKG10" t="s">
        <v>7</v>
      </c>
      <c r="PKH10" t="s">
        <v>7</v>
      </c>
      <c r="PKI10" t="s">
        <v>7</v>
      </c>
      <c r="PKJ10" t="s">
        <v>7</v>
      </c>
      <c r="PKK10" t="s">
        <v>7</v>
      </c>
      <c r="PKL10" t="s">
        <v>7</v>
      </c>
      <c r="PKM10" t="s">
        <v>7</v>
      </c>
      <c r="PKN10" t="s">
        <v>7</v>
      </c>
      <c r="PKO10" t="s">
        <v>7</v>
      </c>
      <c r="PKP10" t="s">
        <v>7</v>
      </c>
      <c r="PKQ10" t="s">
        <v>7</v>
      </c>
      <c r="PKR10" t="s">
        <v>7</v>
      </c>
      <c r="PKS10" t="s">
        <v>7</v>
      </c>
      <c r="PKT10" t="s">
        <v>7</v>
      </c>
      <c r="PKU10" t="s">
        <v>7</v>
      </c>
      <c r="PKV10" t="s">
        <v>7</v>
      </c>
      <c r="PKW10" t="s">
        <v>7</v>
      </c>
      <c r="PKX10" t="s">
        <v>7</v>
      </c>
      <c r="PKY10" t="s">
        <v>7</v>
      </c>
      <c r="PKZ10" t="s">
        <v>7</v>
      </c>
      <c r="PLA10" t="s">
        <v>7</v>
      </c>
      <c r="PLB10" t="s">
        <v>7</v>
      </c>
      <c r="PLC10" t="s">
        <v>7</v>
      </c>
      <c r="PLD10" t="s">
        <v>7</v>
      </c>
      <c r="PLE10" t="s">
        <v>7</v>
      </c>
      <c r="PLF10" t="s">
        <v>7</v>
      </c>
      <c r="PLG10" t="s">
        <v>7</v>
      </c>
      <c r="PLH10" t="s">
        <v>7</v>
      </c>
      <c r="PLI10" t="s">
        <v>7</v>
      </c>
      <c r="PLJ10" t="s">
        <v>7</v>
      </c>
      <c r="PLK10" t="s">
        <v>7</v>
      </c>
      <c r="PLL10" t="s">
        <v>7</v>
      </c>
      <c r="PLM10" t="s">
        <v>7</v>
      </c>
      <c r="PLN10" t="s">
        <v>7</v>
      </c>
      <c r="PLO10" t="s">
        <v>7</v>
      </c>
      <c r="PLP10" t="s">
        <v>7</v>
      </c>
      <c r="PLQ10" t="s">
        <v>7</v>
      </c>
      <c r="PLR10" t="s">
        <v>7</v>
      </c>
      <c r="PLS10" t="s">
        <v>7</v>
      </c>
      <c r="PLT10" t="s">
        <v>7</v>
      </c>
      <c r="PLU10" t="s">
        <v>7</v>
      </c>
      <c r="PLV10" t="s">
        <v>7</v>
      </c>
      <c r="PLW10" t="s">
        <v>7</v>
      </c>
      <c r="PLX10" t="s">
        <v>7</v>
      </c>
      <c r="PLY10" t="s">
        <v>7</v>
      </c>
      <c r="PLZ10" t="s">
        <v>7</v>
      </c>
      <c r="PMA10" t="s">
        <v>7</v>
      </c>
      <c r="PMB10" t="s">
        <v>7</v>
      </c>
      <c r="PMC10" t="s">
        <v>7</v>
      </c>
      <c r="PMD10" t="s">
        <v>7</v>
      </c>
      <c r="PME10" t="s">
        <v>7</v>
      </c>
      <c r="PMF10" t="s">
        <v>7</v>
      </c>
      <c r="PMG10" t="s">
        <v>7</v>
      </c>
      <c r="PMH10" t="s">
        <v>7</v>
      </c>
      <c r="PMI10" t="s">
        <v>7</v>
      </c>
      <c r="PMJ10" t="s">
        <v>7</v>
      </c>
      <c r="PMK10" t="s">
        <v>7</v>
      </c>
      <c r="PML10" t="s">
        <v>7</v>
      </c>
      <c r="PMM10" t="s">
        <v>7</v>
      </c>
      <c r="PMN10" t="s">
        <v>7</v>
      </c>
      <c r="PMO10" t="s">
        <v>7</v>
      </c>
      <c r="PMP10" t="s">
        <v>7</v>
      </c>
      <c r="PMQ10" t="s">
        <v>7</v>
      </c>
      <c r="PMR10" t="s">
        <v>7</v>
      </c>
      <c r="PMS10" t="s">
        <v>7</v>
      </c>
      <c r="PMT10" t="s">
        <v>7</v>
      </c>
      <c r="PMU10" t="s">
        <v>7</v>
      </c>
      <c r="PMV10" t="s">
        <v>7</v>
      </c>
      <c r="PMW10" t="s">
        <v>7</v>
      </c>
      <c r="PMX10" t="s">
        <v>7</v>
      </c>
      <c r="PMY10" t="s">
        <v>7</v>
      </c>
      <c r="PMZ10" t="s">
        <v>7</v>
      </c>
      <c r="PNA10" t="s">
        <v>7</v>
      </c>
      <c r="PNB10" t="s">
        <v>7</v>
      </c>
      <c r="PNC10" t="s">
        <v>7</v>
      </c>
      <c r="PND10" t="s">
        <v>7</v>
      </c>
      <c r="PNE10" t="s">
        <v>7</v>
      </c>
      <c r="PNF10" t="s">
        <v>7</v>
      </c>
      <c r="PNG10" t="s">
        <v>7</v>
      </c>
      <c r="PNH10" t="s">
        <v>7</v>
      </c>
      <c r="PNI10" t="s">
        <v>7</v>
      </c>
      <c r="PNJ10" t="s">
        <v>7</v>
      </c>
      <c r="PNK10" t="s">
        <v>7</v>
      </c>
      <c r="PNL10" t="s">
        <v>7</v>
      </c>
      <c r="PNM10" t="s">
        <v>7</v>
      </c>
      <c r="PNN10" t="s">
        <v>7</v>
      </c>
      <c r="PNO10" t="s">
        <v>7</v>
      </c>
      <c r="PNP10" t="s">
        <v>7</v>
      </c>
      <c r="PNQ10" t="s">
        <v>7</v>
      </c>
      <c r="PNR10" t="s">
        <v>7</v>
      </c>
      <c r="PNS10" t="s">
        <v>7</v>
      </c>
      <c r="PNT10" t="s">
        <v>7</v>
      </c>
      <c r="PNU10" t="s">
        <v>7</v>
      </c>
      <c r="PNV10" t="s">
        <v>7</v>
      </c>
      <c r="PNW10" t="s">
        <v>7</v>
      </c>
      <c r="PNX10" t="s">
        <v>7</v>
      </c>
      <c r="PNY10" t="s">
        <v>7</v>
      </c>
      <c r="PNZ10" t="s">
        <v>7</v>
      </c>
      <c r="POA10" t="s">
        <v>7</v>
      </c>
      <c r="POB10" t="s">
        <v>7</v>
      </c>
      <c r="POC10" t="s">
        <v>7</v>
      </c>
      <c r="POD10" t="s">
        <v>7</v>
      </c>
      <c r="POE10" t="s">
        <v>7</v>
      </c>
      <c r="POF10" t="s">
        <v>7</v>
      </c>
      <c r="POG10" t="s">
        <v>7</v>
      </c>
      <c r="POH10" t="s">
        <v>7</v>
      </c>
      <c r="POI10" t="s">
        <v>7</v>
      </c>
      <c r="POJ10" t="s">
        <v>7</v>
      </c>
      <c r="POK10" t="s">
        <v>7</v>
      </c>
      <c r="POL10" t="s">
        <v>7</v>
      </c>
      <c r="POM10" t="s">
        <v>7</v>
      </c>
      <c r="PON10" t="s">
        <v>7</v>
      </c>
      <c r="POO10" t="s">
        <v>7</v>
      </c>
      <c r="POP10" t="s">
        <v>7</v>
      </c>
      <c r="POQ10" t="s">
        <v>7</v>
      </c>
      <c r="POR10" t="s">
        <v>7</v>
      </c>
      <c r="POS10" t="s">
        <v>7</v>
      </c>
      <c r="POT10" t="s">
        <v>7</v>
      </c>
      <c r="POU10" t="s">
        <v>7</v>
      </c>
      <c r="POV10" t="s">
        <v>7</v>
      </c>
      <c r="POW10" t="s">
        <v>7</v>
      </c>
      <c r="POX10" t="s">
        <v>7</v>
      </c>
      <c r="POY10" t="s">
        <v>7</v>
      </c>
      <c r="POZ10" t="s">
        <v>7</v>
      </c>
      <c r="PPA10" t="s">
        <v>7</v>
      </c>
      <c r="PPB10" t="s">
        <v>7</v>
      </c>
      <c r="PPC10" t="s">
        <v>7</v>
      </c>
      <c r="PPD10" t="s">
        <v>7</v>
      </c>
      <c r="PPE10" t="s">
        <v>7</v>
      </c>
      <c r="PPF10" t="s">
        <v>7</v>
      </c>
      <c r="PPG10" t="s">
        <v>7</v>
      </c>
      <c r="PPH10" t="s">
        <v>7</v>
      </c>
      <c r="PPI10" t="s">
        <v>7</v>
      </c>
      <c r="PPJ10" t="s">
        <v>7</v>
      </c>
      <c r="PPK10" t="s">
        <v>7</v>
      </c>
      <c r="PPL10" t="s">
        <v>7</v>
      </c>
      <c r="PPM10" t="s">
        <v>7</v>
      </c>
      <c r="PPN10" t="s">
        <v>7</v>
      </c>
      <c r="PPO10" t="s">
        <v>7</v>
      </c>
      <c r="PPP10" t="s">
        <v>7</v>
      </c>
      <c r="PPQ10" t="s">
        <v>7</v>
      </c>
      <c r="PPR10" t="s">
        <v>7</v>
      </c>
      <c r="PPS10" t="s">
        <v>7</v>
      </c>
      <c r="PPT10" t="s">
        <v>7</v>
      </c>
      <c r="PPU10" t="s">
        <v>7</v>
      </c>
      <c r="PPV10" t="s">
        <v>7</v>
      </c>
      <c r="PPW10" t="s">
        <v>7</v>
      </c>
      <c r="PPX10" t="s">
        <v>7</v>
      </c>
      <c r="PPY10" t="s">
        <v>7</v>
      </c>
      <c r="PPZ10" t="s">
        <v>7</v>
      </c>
      <c r="PQA10" t="s">
        <v>7</v>
      </c>
      <c r="PQB10" t="s">
        <v>7</v>
      </c>
      <c r="PQC10" t="s">
        <v>7</v>
      </c>
      <c r="PQD10" t="s">
        <v>7</v>
      </c>
      <c r="PQE10" t="s">
        <v>7</v>
      </c>
      <c r="PQF10" t="s">
        <v>7</v>
      </c>
      <c r="PQG10" t="s">
        <v>7</v>
      </c>
      <c r="PQH10" t="s">
        <v>7</v>
      </c>
      <c r="PQI10" t="s">
        <v>7</v>
      </c>
      <c r="PQJ10" t="s">
        <v>7</v>
      </c>
      <c r="PQK10" t="s">
        <v>7</v>
      </c>
      <c r="PQL10" t="s">
        <v>7</v>
      </c>
      <c r="PQM10" t="s">
        <v>7</v>
      </c>
      <c r="PQN10" t="s">
        <v>7</v>
      </c>
      <c r="PQO10" t="s">
        <v>7</v>
      </c>
      <c r="PQP10" t="s">
        <v>7</v>
      </c>
      <c r="PQQ10" t="s">
        <v>7</v>
      </c>
      <c r="PQR10" t="s">
        <v>7</v>
      </c>
      <c r="PQS10" t="s">
        <v>7</v>
      </c>
      <c r="PQT10" t="s">
        <v>7</v>
      </c>
      <c r="PQU10" t="s">
        <v>7</v>
      </c>
      <c r="PQV10" t="s">
        <v>7</v>
      </c>
      <c r="PQW10" t="s">
        <v>7</v>
      </c>
      <c r="PQX10" t="s">
        <v>7</v>
      </c>
      <c r="PQY10" t="s">
        <v>7</v>
      </c>
      <c r="PQZ10" t="s">
        <v>7</v>
      </c>
      <c r="PRA10" t="s">
        <v>7</v>
      </c>
      <c r="PRB10" t="s">
        <v>7</v>
      </c>
      <c r="PRC10" t="s">
        <v>7</v>
      </c>
      <c r="PRD10" t="s">
        <v>7</v>
      </c>
      <c r="PRE10" t="s">
        <v>7</v>
      </c>
      <c r="PRF10" t="s">
        <v>7</v>
      </c>
      <c r="PRG10" t="s">
        <v>7</v>
      </c>
      <c r="PRH10" t="s">
        <v>7</v>
      </c>
      <c r="PRI10" t="s">
        <v>7</v>
      </c>
      <c r="PRJ10" t="s">
        <v>7</v>
      </c>
      <c r="PRK10" t="s">
        <v>7</v>
      </c>
      <c r="PRL10" t="s">
        <v>7</v>
      </c>
      <c r="PRM10" t="s">
        <v>7</v>
      </c>
      <c r="PRN10" t="s">
        <v>7</v>
      </c>
      <c r="PRO10" t="s">
        <v>7</v>
      </c>
      <c r="PRP10" t="s">
        <v>7</v>
      </c>
      <c r="PRQ10" t="s">
        <v>7</v>
      </c>
      <c r="PRR10" t="s">
        <v>7</v>
      </c>
      <c r="PRS10" t="s">
        <v>7</v>
      </c>
      <c r="PRT10" t="s">
        <v>7</v>
      </c>
      <c r="PRU10" t="s">
        <v>7</v>
      </c>
      <c r="PRV10" t="s">
        <v>7</v>
      </c>
      <c r="PRW10" t="s">
        <v>7</v>
      </c>
      <c r="PRX10" t="s">
        <v>7</v>
      </c>
      <c r="PRY10" t="s">
        <v>7</v>
      </c>
      <c r="PRZ10" t="s">
        <v>7</v>
      </c>
      <c r="PSA10" t="s">
        <v>7</v>
      </c>
      <c r="PSB10" t="s">
        <v>7</v>
      </c>
      <c r="PSC10" t="s">
        <v>7</v>
      </c>
      <c r="PSD10" t="s">
        <v>7</v>
      </c>
      <c r="PSE10" t="s">
        <v>7</v>
      </c>
      <c r="PSF10" t="s">
        <v>7</v>
      </c>
      <c r="PSG10" t="s">
        <v>7</v>
      </c>
      <c r="PSH10" t="s">
        <v>7</v>
      </c>
      <c r="PSI10" t="s">
        <v>7</v>
      </c>
      <c r="PSJ10" t="s">
        <v>7</v>
      </c>
      <c r="PSK10" t="s">
        <v>7</v>
      </c>
      <c r="PSL10" t="s">
        <v>7</v>
      </c>
      <c r="PSM10" t="s">
        <v>7</v>
      </c>
      <c r="PSN10" t="s">
        <v>7</v>
      </c>
      <c r="PSO10" t="s">
        <v>7</v>
      </c>
      <c r="PSP10" t="s">
        <v>7</v>
      </c>
      <c r="PSQ10" t="s">
        <v>7</v>
      </c>
      <c r="PSR10" t="s">
        <v>7</v>
      </c>
      <c r="PSS10" t="s">
        <v>7</v>
      </c>
      <c r="PST10" t="s">
        <v>7</v>
      </c>
      <c r="PSU10" t="s">
        <v>7</v>
      </c>
      <c r="PSV10" t="s">
        <v>7</v>
      </c>
      <c r="PSW10" t="s">
        <v>7</v>
      </c>
      <c r="PSX10" t="s">
        <v>7</v>
      </c>
      <c r="PSY10" t="s">
        <v>7</v>
      </c>
      <c r="PSZ10" t="s">
        <v>7</v>
      </c>
      <c r="PTA10" t="s">
        <v>7</v>
      </c>
      <c r="PTB10" t="s">
        <v>7</v>
      </c>
      <c r="PTC10" t="s">
        <v>7</v>
      </c>
      <c r="PTD10" t="s">
        <v>7</v>
      </c>
      <c r="PTE10" t="s">
        <v>7</v>
      </c>
      <c r="PTF10" t="s">
        <v>7</v>
      </c>
      <c r="PTG10" t="s">
        <v>7</v>
      </c>
      <c r="PTH10" t="s">
        <v>7</v>
      </c>
      <c r="PTI10" t="s">
        <v>7</v>
      </c>
      <c r="PTJ10" t="s">
        <v>7</v>
      </c>
      <c r="PTK10" t="s">
        <v>7</v>
      </c>
      <c r="PTL10" t="s">
        <v>7</v>
      </c>
      <c r="PTM10" t="s">
        <v>7</v>
      </c>
      <c r="PTN10" t="s">
        <v>7</v>
      </c>
      <c r="PTO10" t="s">
        <v>7</v>
      </c>
      <c r="PTP10" t="s">
        <v>7</v>
      </c>
      <c r="PTQ10" t="s">
        <v>7</v>
      </c>
      <c r="PTR10" t="s">
        <v>7</v>
      </c>
      <c r="PTS10" t="s">
        <v>7</v>
      </c>
      <c r="PTT10" t="s">
        <v>7</v>
      </c>
      <c r="PTU10" t="s">
        <v>7</v>
      </c>
      <c r="PTV10" t="s">
        <v>7</v>
      </c>
      <c r="PTW10" t="s">
        <v>7</v>
      </c>
      <c r="PTX10" t="s">
        <v>7</v>
      </c>
      <c r="PTY10" t="s">
        <v>7</v>
      </c>
      <c r="PTZ10" t="s">
        <v>7</v>
      </c>
      <c r="PUA10" t="s">
        <v>7</v>
      </c>
      <c r="PUB10" t="s">
        <v>7</v>
      </c>
      <c r="PUC10" t="s">
        <v>7</v>
      </c>
      <c r="PUD10" t="s">
        <v>7</v>
      </c>
      <c r="PUE10" t="s">
        <v>7</v>
      </c>
      <c r="PUF10" t="s">
        <v>7</v>
      </c>
      <c r="PUG10" t="s">
        <v>7</v>
      </c>
      <c r="PUH10" t="s">
        <v>7</v>
      </c>
      <c r="PUI10" t="s">
        <v>7</v>
      </c>
      <c r="PUJ10" t="s">
        <v>7</v>
      </c>
      <c r="PUK10" t="s">
        <v>7</v>
      </c>
      <c r="PUL10" t="s">
        <v>7</v>
      </c>
      <c r="PUM10" t="s">
        <v>7</v>
      </c>
      <c r="PUN10" t="s">
        <v>7</v>
      </c>
      <c r="PUO10" t="s">
        <v>7</v>
      </c>
      <c r="PUP10" t="s">
        <v>7</v>
      </c>
      <c r="PUQ10" t="s">
        <v>7</v>
      </c>
      <c r="PUR10" t="s">
        <v>7</v>
      </c>
      <c r="PUS10" t="s">
        <v>7</v>
      </c>
      <c r="PUT10" t="s">
        <v>7</v>
      </c>
      <c r="PUU10" t="s">
        <v>7</v>
      </c>
      <c r="PUV10" t="s">
        <v>7</v>
      </c>
      <c r="PUW10" t="s">
        <v>7</v>
      </c>
      <c r="PUX10" t="s">
        <v>7</v>
      </c>
      <c r="PUY10" t="s">
        <v>7</v>
      </c>
      <c r="PUZ10" t="s">
        <v>7</v>
      </c>
      <c r="PVA10" t="s">
        <v>7</v>
      </c>
      <c r="PVB10" t="s">
        <v>7</v>
      </c>
      <c r="PVC10" t="s">
        <v>7</v>
      </c>
      <c r="PVD10" t="s">
        <v>7</v>
      </c>
      <c r="PVE10" t="s">
        <v>7</v>
      </c>
      <c r="PVF10" t="s">
        <v>7</v>
      </c>
      <c r="PVG10" t="s">
        <v>7</v>
      </c>
      <c r="PVH10" t="s">
        <v>7</v>
      </c>
      <c r="PVI10" t="s">
        <v>7</v>
      </c>
      <c r="PVJ10" t="s">
        <v>7</v>
      </c>
      <c r="PVK10" t="s">
        <v>7</v>
      </c>
      <c r="PVL10" t="s">
        <v>7</v>
      </c>
      <c r="PVM10" t="s">
        <v>7</v>
      </c>
      <c r="PVN10" t="s">
        <v>7</v>
      </c>
      <c r="PVO10" t="s">
        <v>7</v>
      </c>
      <c r="PVP10" t="s">
        <v>7</v>
      </c>
      <c r="PVQ10" t="s">
        <v>7</v>
      </c>
      <c r="PVR10" t="s">
        <v>7</v>
      </c>
      <c r="PVS10" t="s">
        <v>7</v>
      </c>
      <c r="PVT10" t="s">
        <v>7</v>
      </c>
      <c r="PVU10" t="s">
        <v>7</v>
      </c>
      <c r="PVV10" t="s">
        <v>7</v>
      </c>
      <c r="PVW10" t="s">
        <v>7</v>
      </c>
      <c r="PVX10" t="s">
        <v>7</v>
      </c>
      <c r="PVY10" t="s">
        <v>7</v>
      </c>
      <c r="PVZ10" t="s">
        <v>7</v>
      </c>
      <c r="PWA10" t="s">
        <v>7</v>
      </c>
      <c r="PWB10" t="s">
        <v>7</v>
      </c>
      <c r="PWC10" t="s">
        <v>7</v>
      </c>
      <c r="PWD10" t="s">
        <v>7</v>
      </c>
      <c r="PWE10" t="s">
        <v>7</v>
      </c>
      <c r="PWF10" t="s">
        <v>7</v>
      </c>
      <c r="PWG10" t="s">
        <v>7</v>
      </c>
      <c r="PWH10" t="s">
        <v>7</v>
      </c>
      <c r="PWI10" t="s">
        <v>7</v>
      </c>
      <c r="PWJ10" t="s">
        <v>7</v>
      </c>
      <c r="PWK10" t="s">
        <v>7</v>
      </c>
      <c r="PWL10" t="s">
        <v>7</v>
      </c>
      <c r="PWM10" t="s">
        <v>7</v>
      </c>
      <c r="PWN10" t="s">
        <v>7</v>
      </c>
      <c r="PWO10" t="s">
        <v>7</v>
      </c>
      <c r="PWP10" t="s">
        <v>7</v>
      </c>
      <c r="PWQ10" t="s">
        <v>7</v>
      </c>
      <c r="PWR10" t="s">
        <v>7</v>
      </c>
      <c r="PWS10" t="s">
        <v>7</v>
      </c>
      <c r="PWT10" t="s">
        <v>7</v>
      </c>
      <c r="PWU10" t="s">
        <v>7</v>
      </c>
      <c r="PWV10" t="s">
        <v>7</v>
      </c>
      <c r="PWW10" t="s">
        <v>7</v>
      </c>
      <c r="PWX10" t="s">
        <v>7</v>
      </c>
      <c r="PWY10" t="s">
        <v>7</v>
      </c>
      <c r="PWZ10" t="s">
        <v>7</v>
      </c>
      <c r="PXA10" t="s">
        <v>7</v>
      </c>
      <c r="PXB10" t="s">
        <v>7</v>
      </c>
      <c r="PXC10" t="s">
        <v>7</v>
      </c>
      <c r="PXD10" t="s">
        <v>7</v>
      </c>
      <c r="PXE10" t="s">
        <v>7</v>
      </c>
      <c r="PXF10" t="s">
        <v>7</v>
      </c>
      <c r="PXG10" t="s">
        <v>7</v>
      </c>
      <c r="PXH10" t="s">
        <v>7</v>
      </c>
      <c r="PXI10" t="s">
        <v>7</v>
      </c>
      <c r="PXJ10" t="s">
        <v>7</v>
      </c>
      <c r="PXK10" t="s">
        <v>7</v>
      </c>
      <c r="PXL10" t="s">
        <v>7</v>
      </c>
      <c r="PXM10" t="s">
        <v>7</v>
      </c>
      <c r="PXN10" t="s">
        <v>7</v>
      </c>
      <c r="PXO10" t="s">
        <v>7</v>
      </c>
      <c r="PXP10" t="s">
        <v>7</v>
      </c>
      <c r="PXQ10" t="s">
        <v>7</v>
      </c>
      <c r="PXR10" t="s">
        <v>7</v>
      </c>
      <c r="PXS10" t="s">
        <v>7</v>
      </c>
      <c r="PXT10" t="s">
        <v>7</v>
      </c>
      <c r="PXU10" t="s">
        <v>7</v>
      </c>
      <c r="PXV10" t="s">
        <v>7</v>
      </c>
      <c r="PXW10" t="s">
        <v>7</v>
      </c>
      <c r="PXX10" t="s">
        <v>7</v>
      </c>
      <c r="PXY10" t="s">
        <v>7</v>
      </c>
      <c r="PXZ10" t="s">
        <v>7</v>
      </c>
      <c r="PYA10" t="s">
        <v>7</v>
      </c>
      <c r="PYB10" t="s">
        <v>7</v>
      </c>
      <c r="PYC10" t="s">
        <v>7</v>
      </c>
      <c r="PYD10" t="s">
        <v>7</v>
      </c>
      <c r="PYE10" t="s">
        <v>7</v>
      </c>
      <c r="PYF10" t="s">
        <v>7</v>
      </c>
      <c r="PYG10" t="s">
        <v>7</v>
      </c>
      <c r="PYH10" t="s">
        <v>7</v>
      </c>
      <c r="PYI10" t="s">
        <v>7</v>
      </c>
      <c r="PYJ10" t="s">
        <v>7</v>
      </c>
      <c r="PYK10" t="s">
        <v>7</v>
      </c>
      <c r="PYL10" t="s">
        <v>7</v>
      </c>
      <c r="PYM10" t="s">
        <v>7</v>
      </c>
      <c r="PYN10" t="s">
        <v>7</v>
      </c>
      <c r="PYO10" t="s">
        <v>7</v>
      </c>
      <c r="PYP10" t="s">
        <v>7</v>
      </c>
      <c r="PYQ10" t="s">
        <v>7</v>
      </c>
      <c r="PYR10" t="s">
        <v>7</v>
      </c>
      <c r="PYS10" t="s">
        <v>7</v>
      </c>
      <c r="PYT10" t="s">
        <v>7</v>
      </c>
      <c r="PYU10" t="s">
        <v>7</v>
      </c>
      <c r="PYV10" t="s">
        <v>7</v>
      </c>
      <c r="PYW10" t="s">
        <v>7</v>
      </c>
      <c r="PYX10" t="s">
        <v>7</v>
      </c>
      <c r="PYY10" t="s">
        <v>7</v>
      </c>
      <c r="PYZ10" t="s">
        <v>7</v>
      </c>
      <c r="PZA10" t="s">
        <v>7</v>
      </c>
      <c r="PZB10" t="s">
        <v>7</v>
      </c>
      <c r="PZC10" t="s">
        <v>7</v>
      </c>
      <c r="PZD10" t="s">
        <v>7</v>
      </c>
      <c r="PZE10" t="s">
        <v>7</v>
      </c>
      <c r="PZF10" t="s">
        <v>7</v>
      </c>
      <c r="PZG10" t="s">
        <v>7</v>
      </c>
      <c r="PZH10" t="s">
        <v>7</v>
      </c>
      <c r="PZI10" t="s">
        <v>7</v>
      </c>
      <c r="PZJ10" t="s">
        <v>7</v>
      </c>
      <c r="PZK10" t="s">
        <v>7</v>
      </c>
      <c r="PZL10" t="s">
        <v>7</v>
      </c>
      <c r="PZM10" t="s">
        <v>7</v>
      </c>
      <c r="PZN10" t="s">
        <v>7</v>
      </c>
      <c r="PZO10" t="s">
        <v>7</v>
      </c>
      <c r="PZP10" t="s">
        <v>7</v>
      </c>
      <c r="PZQ10" t="s">
        <v>7</v>
      </c>
      <c r="PZR10" t="s">
        <v>7</v>
      </c>
      <c r="PZS10" t="s">
        <v>7</v>
      </c>
      <c r="PZT10" t="s">
        <v>7</v>
      </c>
      <c r="PZU10" t="s">
        <v>7</v>
      </c>
      <c r="PZV10" t="s">
        <v>7</v>
      </c>
      <c r="PZW10" t="s">
        <v>7</v>
      </c>
      <c r="PZX10" t="s">
        <v>7</v>
      </c>
      <c r="PZY10" t="s">
        <v>7</v>
      </c>
      <c r="PZZ10" t="s">
        <v>7</v>
      </c>
      <c r="QAA10" t="s">
        <v>7</v>
      </c>
      <c r="QAB10" t="s">
        <v>7</v>
      </c>
      <c r="QAC10" t="s">
        <v>7</v>
      </c>
      <c r="QAD10" t="s">
        <v>7</v>
      </c>
      <c r="QAE10" t="s">
        <v>7</v>
      </c>
      <c r="QAF10" t="s">
        <v>7</v>
      </c>
      <c r="QAG10" t="s">
        <v>7</v>
      </c>
      <c r="QAH10" t="s">
        <v>7</v>
      </c>
      <c r="QAI10" t="s">
        <v>7</v>
      </c>
      <c r="QAJ10" t="s">
        <v>7</v>
      </c>
      <c r="QAK10" t="s">
        <v>7</v>
      </c>
      <c r="QAL10" t="s">
        <v>7</v>
      </c>
      <c r="QAM10" t="s">
        <v>7</v>
      </c>
      <c r="QAN10" t="s">
        <v>7</v>
      </c>
      <c r="QAO10" t="s">
        <v>7</v>
      </c>
      <c r="QAP10" t="s">
        <v>7</v>
      </c>
      <c r="QAQ10" t="s">
        <v>7</v>
      </c>
      <c r="QAR10" t="s">
        <v>7</v>
      </c>
      <c r="QAS10" t="s">
        <v>7</v>
      </c>
      <c r="QAT10" t="s">
        <v>7</v>
      </c>
      <c r="QAU10" t="s">
        <v>7</v>
      </c>
      <c r="QAV10" t="s">
        <v>7</v>
      </c>
      <c r="QAW10" t="s">
        <v>7</v>
      </c>
      <c r="QAX10" t="s">
        <v>7</v>
      </c>
      <c r="QAY10" t="s">
        <v>7</v>
      </c>
      <c r="QAZ10" t="s">
        <v>7</v>
      </c>
      <c r="QBA10" t="s">
        <v>7</v>
      </c>
      <c r="QBB10" t="s">
        <v>7</v>
      </c>
      <c r="QBC10" t="s">
        <v>7</v>
      </c>
      <c r="QBD10" t="s">
        <v>7</v>
      </c>
      <c r="QBE10" t="s">
        <v>7</v>
      </c>
      <c r="QBF10" t="s">
        <v>7</v>
      </c>
      <c r="QBG10" t="s">
        <v>7</v>
      </c>
      <c r="QBH10" t="s">
        <v>7</v>
      </c>
      <c r="QBI10" t="s">
        <v>7</v>
      </c>
      <c r="QBJ10" t="s">
        <v>7</v>
      </c>
      <c r="QBK10" t="s">
        <v>7</v>
      </c>
      <c r="QBL10" t="s">
        <v>7</v>
      </c>
      <c r="QBM10" t="s">
        <v>7</v>
      </c>
      <c r="QBN10" t="s">
        <v>7</v>
      </c>
      <c r="QBO10" t="s">
        <v>7</v>
      </c>
      <c r="QBP10" t="s">
        <v>7</v>
      </c>
      <c r="QBQ10" t="s">
        <v>7</v>
      </c>
      <c r="QBR10" t="s">
        <v>7</v>
      </c>
      <c r="QBS10" t="s">
        <v>7</v>
      </c>
      <c r="QBT10" t="s">
        <v>7</v>
      </c>
      <c r="QBU10" t="s">
        <v>7</v>
      </c>
      <c r="QBV10" t="s">
        <v>7</v>
      </c>
      <c r="QBW10" t="s">
        <v>7</v>
      </c>
      <c r="QBX10" t="s">
        <v>7</v>
      </c>
      <c r="QBY10" t="s">
        <v>7</v>
      </c>
      <c r="QBZ10" t="s">
        <v>7</v>
      </c>
      <c r="QCA10" t="s">
        <v>7</v>
      </c>
      <c r="QCB10" t="s">
        <v>7</v>
      </c>
      <c r="QCC10" t="s">
        <v>7</v>
      </c>
      <c r="QCD10" t="s">
        <v>7</v>
      </c>
      <c r="QCE10" t="s">
        <v>7</v>
      </c>
      <c r="QCF10" t="s">
        <v>7</v>
      </c>
      <c r="QCG10" t="s">
        <v>7</v>
      </c>
      <c r="QCH10" t="s">
        <v>7</v>
      </c>
      <c r="QCI10" t="s">
        <v>7</v>
      </c>
      <c r="QCJ10" t="s">
        <v>7</v>
      </c>
      <c r="QCK10" t="s">
        <v>7</v>
      </c>
      <c r="QCL10" t="s">
        <v>7</v>
      </c>
      <c r="QCM10" t="s">
        <v>7</v>
      </c>
      <c r="QCN10" t="s">
        <v>7</v>
      </c>
      <c r="QCO10" t="s">
        <v>7</v>
      </c>
      <c r="QCP10" t="s">
        <v>7</v>
      </c>
      <c r="QCQ10" t="s">
        <v>7</v>
      </c>
      <c r="QCR10" t="s">
        <v>7</v>
      </c>
      <c r="QCS10" t="s">
        <v>7</v>
      </c>
      <c r="QCT10" t="s">
        <v>7</v>
      </c>
      <c r="QCU10" t="s">
        <v>7</v>
      </c>
      <c r="QCV10" t="s">
        <v>7</v>
      </c>
      <c r="QCW10" t="s">
        <v>7</v>
      </c>
      <c r="QCX10" t="s">
        <v>7</v>
      </c>
      <c r="QCY10" t="s">
        <v>7</v>
      </c>
      <c r="QCZ10" t="s">
        <v>7</v>
      </c>
      <c r="QDA10" t="s">
        <v>7</v>
      </c>
      <c r="QDB10" t="s">
        <v>7</v>
      </c>
      <c r="QDC10" t="s">
        <v>7</v>
      </c>
      <c r="QDD10" t="s">
        <v>7</v>
      </c>
      <c r="QDE10" t="s">
        <v>7</v>
      </c>
      <c r="QDF10" t="s">
        <v>7</v>
      </c>
      <c r="QDG10" t="s">
        <v>7</v>
      </c>
      <c r="QDH10" t="s">
        <v>7</v>
      </c>
      <c r="QDI10" t="s">
        <v>7</v>
      </c>
      <c r="QDJ10" t="s">
        <v>7</v>
      </c>
      <c r="QDK10" t="s">
        <v>7</v>
      </c>
      <c r="QDL10" t="s">
        <v>7</v>
      </c>
      <c r="QDM10" t="s">
        <v>7</v>
      </c>
      <c r="QDN10" t="s">
        <v>7</v>
      </c>
      <c r="QDO10" t="s">
        <v>7</v>
      </c>
      <c r="QDP10" t="s">
        <v>7</v>
      </c>
      <c r="QDQ10" t="s">
        <v>7</v>
      </c>
      <c r="QDR10" t="s">
        <v>7</v>
      </c>
      <c r="QDS10" t="s">
        <v>7</v>
      </c>
      <c r="QDT10" t="s">
        <v>7</v>
      </c>
      <c r="QDU10" t="s">
        <v>7</v>
      </c>
      <c r="QDV10" t="s">
        <v>7</v>
      </c>
      <c r="QDW10" t="s">
        <v>7</v>
      </c>
      <c r="QDX10" t="s">
        <v>7</v>
      </c>
      <c r="QDY10" t="s">
        <v>7</v>
      </c>
      <c r="QDZ10" t="s">
        <v>7</v>
      </c>
      <c r="QEA10" t="s">
        <v>7</v>
      </c>
      <c r="QEB10" t="s">
        <v>7</v>
      </c>
      <c r="QEC10" t="s">
        <v>7</v>
      </c>
      <c r="QED10" t="s">
        <v>7</v>
      </c>
      <c r="QEE10" t="s">
        <v>7</v>
      </c>
      <c r="QEF10" t="s">
        <v>7</v>
      </c>
      <c r="QEG10" t="s">
        <v>7</v>
      </c>
      <c r="QEH10" t="s">
        <v>7</v>
      </c>
      <c r="QEI10" t="s">
        <v>7</v>
      </c>
      <c r="QEJ10" t="s">
        <v>7</v>
      </c>
      <c r="QEK10" t="s">
        <v>7</v>
      </c>
      <c r="QEL10" t="s">
        <v>7</v>
      </c>
      <c r="QEM10" t="s">
        <v>7</v>
      </c>
      <c r="QEN10" t="s">
        <v>7</v>
      </c>
      <c r="QEO10" t="s">
        <v>7</v>
      </c>
      <c r="QEP10" t="s">
        <v>7</v>
      </c>
      <c r="QEQ10" t="s">
        <v>7</v>
      </c>
      <c r="QER10" t="s">
        <v>7</v>
      </c>
      <c r="QES10" t="s">
        <v>7</v>
      </c>
      <c r="QET10" t="s">
        <v>7</v>
      </c>
      <c r="QEU10" t="s">
        <v>7</v>
      </c>
      <c r="QEV10" t="s">
        <v>7</v>
      </c>
      <c r="QEW10" t="s">
        <v>7</v>
      </c>
      <c r="QEX10" t="s">
        <v>7</v>
      </c>
      <c r="QEY10" t="s">
        <v>7</v>
      </c>
      <c r="QEZ10" t="s">
        <v>7</v>
      </c>
      <c r="QFA10" t="s">
        <v>7</v>
      </c>
      <c r="QFB10" t="s">
        <v>7</v>
      </c>
      <c r="QFC10" t="s">
        <v>7</v>
      </c>
      <c r="QFD10" t="s">
        <v>7</v>
      </c>
      <c r="QFE10" t="s">
        <v>7</v>
      </c>
      <c r="QFF10" t="s">
        <v>7</v>
      </c>
      <c r="QFG10" t="s">
        <v>7</v>
      </c>
      <c r="QFH10" t="s">
        <v>7</v>
      </c>
      <c r="QFI10" t="s">
        <v>7</v>
      </c>
      <c r="QFJ10" t="s">
        <v>7</v>
      </c>
      <c r="QFK10" t="s">
        <v>7</v>
      </c>
      <c r="QFL10" t="s">
        <v>7</v>
      </c>
      <c r="QFM10" t="s">
        <v>7</v>
      </c>
      <c r="QFN10" t="s">
        <v>7</v>
      </c>
      <c r="QFO10" t="s">
        <v>7</v>
      </c>
      <c r="QFP10" t="s">
        <v>7</v>
      </c>
      <c r="QFQ10" t="s">
        <v>7</v>
      </c>
      <c r="QFR10" t="s">
        <v>7</v>
      </c>
      <c r="QFS10" t="s">
        <v>7</v>
      </c>
      <c r="QFT10" t="s">
        <v>7</v>
      </c>
      <c r="QFU10" t="s">
        <v>7</v>
      </c>
      <c r="QFV10" t="s">
        <v>7</v>
      </c>
      <c r="QFW10" t="s">
        <v>7</v>
      </c>
      <c r="QFX10" t="s">
        <v>7</v>
      </c>
      <c r="QFY10" t="s">
        <v>7</v>
      </c>
      <c r="QFZ10" t="s">
        <v>7</v>
      </c>
      <c r="QGA10" t="s">
        <v>7</v>
      </c>
      <c r="QGB10" t="s">
        <v>7</v>
      </c>
      <c r="QGC10" t="s">
        <v>7</v>
      </c>
      <c r="QGD10" t="s">
        <v>7</v>
      </c>
      <c r="QGE10" t="s">
        <v>7</v>
      </c>
      <c r="QGF10" t="s">
        <v>7</v>
      </c>
      <c r="QGG10" t="s">
        <v>7</v>
      </c>
      <c r="QGH10" t="s">
        <v>7</v>
      </c>
      <c r="QGI10" t="s">
        <v>7</v>
      </c>
      <c r="QGJ10" t="s">
        <v>7</v>
      </c>
      <c r="QGK10" t="s">
        <v>7</v>
      </c>
      <c r="QGL10" t="s">
        <v>7</v>
      </c>
      <c r="QGM10" t="s">
        <v>7</v>
      </c>
      <c r="QGN10" t="s">
        <v>7</v>
      </c>
      <c r="QGO10" t="s">
        <v>7</v>
      </c>
      <c r="QGP10" t="s">
        <v>7</v>
      </c>
      <c r="QGQ10" t="s">
        <v>7</v>
      </c>
      <c r="QGR10" t="s">
        <v>7</v>
      </c>
      <c r="QGS10" t="s">
        <v>7</v>
      </c>
      <c r="QGT10" t="s">
        <v>7</v>
      </c>
      <c r="QGU10" t="s">
        <v>7</v>
      </c>
      <c r="QGV10" t="s">
        <v>7</v>
      </c>
      <c r="QGW10" t="s">
        <v>7</v>
      </c>
      <c r="QGX10" t="s">
        <v>7</v>
      </c>
      <c r="QGY10" t="s">
        <v>7</v>
      </c>
      <c r="QGZ10" t="s">
        <v>7</v>
      </c>
      <c r="QHA10" t="s">
        <v>7</v>
      </c>
      <c r="QHB10" t="s">
        <v>7</v>
      </c>
      <c r="QHC10" t="s">
        <v>7</v>
      </c>
      <c r="QHD10" t="s">
        <v>7</v>
      </c>
      <c r="QHE10" t="s">
        <v>7</v>
      </c>
      <c r="QHF10" t="s">
        <v>7</v>
      </c>
      <c r="QHG10" t="s">
        <v>7</v>
      </c>
      <c r="QHH10" t="s">
        <v>7</v>
      </c>
      <c r="QHI10" t="s">
        <v>7</v>
      </c>
      <c r="QHJ10" t="s">
        <v>7</v>
      </c>
      <c r="QHK10" t="s">
        <v>7</v>
      </c>
      <c r="QHL10" t="s">
        <v>7</v>
      </c>
      <c r="QHM10" t="s">
        <v>7</v>
      </c>
      <c r="QHN10" t="s">
        <v>7</v>
      </c>
      <c r="QHO10" t="s">
        <v>7</v>
      </c>
      <c r="QHP10" t="s">
        <v>7</v>
      </c>
      <c r="QHQ10" t="s">
        <v>7</v>
      </c>
      <c r="QHR10" t="s">
        <v>7</v>
      </c>
      <c r="QHS10" t="s">
        <v>7</v>
      </c>
      <c r="QHT10" t="s">
        <v>7</v>
      </c>
      <c r="QHU10" t="s">
        <v>7</v>
      </c>
      <c r="QHV10" t="s">
        <v>7</v>
      </c>
      <c r="QHW10" t="s">
        <v>7</v>
      </c>
      <c r="QHX10" t="s">
        <v>7</v>
      </c>
      <c r="QHY10" t="s">
        <v>7</v>
      </c>
      <c r="QHZ10" t="s">
        <v>7</v>
      </c>
      <c r="QIA10" t="s">
        <v>7</v>
      </c>
      <c r="QIB10" t="s">
        <v>7</v>
      </c>
      <c r="QIC10" t="s">
        <v>7</v>
      </c>
      <c r="QID10" t="s">
        <v>7</v>
      </c>
      <c r="QIE10" t="s">
        <v>7</v>
      </c>
      <c r="QIF10" t="s">
        <v>7</v>
      </c>
      <c r="QIG10" t="s">
        <v>7</v>
      </c>
      <c r="QIH10" t="s">
        <v>7</v>
      </c>
      <c r="QII10" t="s">
        <v>7</v>
      </c>
      <c r="QIJ10" t="s">
        <v>7</v>
      </c>
      <c r="QIK10" t="s">
        <v>7</v>
      </c>
      <c r="QIL10" t="s">
        <v>7</v>
      </c>
      <c r="QIM10" t="s">
        <v>7</v>
      </c>
      <c r="QIN10" t="s">
        <v>7</v>
      </c>
      <c r="QIO10" t="s">
        <v>7</v>
      </c>
      <c r="QIP10" t="s">
        <v>7</v>
      </c>
      <c r="QIQ10" t="s">
        <v>7</v>
      </c>
      <c r="QIR10" t="s">
        <v>7</v>
      </c>
      <c r="QIS10" t="s">
        <v>7</v>
      </c>
      <c r="QIT10" t="s">
        <v>7</v>
      </c>
      <c r="QIU10" t="s">
        <v>7</v>
      </c>
      <c r="QIV10" t="s">
        <v>7</v>
      </c>
      <c r="QIW10" t="s">
        <v>7</v>
      </c>
      <c r="QIX10" t="s">
        <v>7</v>
      </c>
      <c r="QIY10" t="s">
        <v>7</v>
      </c>
      <c r="QIZ10" t="s">
        <v>7</v>
      </c>
      <c r="QJA10" t="s">
        <v>7</v>
      </c>
      <c r="QJB10" t="s">
        <v>7</v>
      </c>
      <c r="QJC10" t="s">
        <v>7</v>
      </c>
      <c r="QJD10" t="s">
        <v>7</v>
      </c>
      <c r="QJE10" t="s">
        <v>7</v>
      </c>
      <c r="QJF10" t="s">
        <v>7</v>
      </c>
      <c r="QJG10" t="s">
        <v>7</v>
      </c>
      <c r="QJH10" t="s">
        <v>7</v>
      </c>
      <c r="QJI10" t="s">
        <v>7</v>
      </c>
      <c r="QJJ10" t="s">
        <v>7</v>
      </c>
      <c r="QJK10" t="s">
        <v>7</v>
      </c>
      <c r="QJL10" t="s">
        <v>7</v>
      </c>
      <c r="QJM10" t="s">
        <v>7</v>
      </c>
      <c r="QJN10" t="s">
        <v>7</v>
      </c>
      <c r="QJO10" t="s">
        <v>7</v>
      </c>
      <c r="QJP10" t="s">
        <v>7</v>
      </c>
      <c r="QJQ10" t="s">
        <v>7</v>
      </c>
      <c r="QJR10" t="s">
        <v>7</v>
      </c>
      <c r="QJS10" t="s">
        <v>7</v>
      </c>
      <c r="QJT10" t="s">
        <v>7</v>
      </c>
      <c r="QJU10" t="s">
        <v>7</v>
      </c>
      <c r="QJV10" t="s">
        <v>7</v>
      </c>
      <c r="QJW10" t="s">
        <v>7</v>
      </c>
      <c r="QJX10" t="s">
        <v>7</v>
      </c>
      <c r="QJY10" t="s">
        <v>7</v>
      </c>
      <c r="QJZ10" t="s">
        <v>7</v>
      </c>
      <c r="QKA10" t="s">
        <v>7</v>
      </c>
      <c r="QKB10" t="s">
        <v>7</v>
      </c>
      <c r="QKC10" t="s">
        <v>7</v>
      </c>
      <c r="QKD10" t="s">
        <v>7</v>
      </c>
      <c r="QKE10" t="s">
        <v>7</v>
      </c>
      <c r="QKF10" t="s">
        <v>7</v>
      </c>
      <c r="QKG10" t="s">
        <v>7</v>
      </c>
      <c r="QKH10" t="s">
        <v>7</v>
      </c>
      <c r="QKI10" t="s">
        <v>7</v>
      </c>
      <c r="QKJ10" t="s">
        <v>7</v>
      </c>
      <c r="QKK10" t="s">
        <v>7</v>
      </c>
      <c r="QKL10" t="s">
        <v>7</v>
      </c>
      <c r="QKM10" t="s">
        <v>7</v>
      </c>
      <c r="QKN10" t="s">
        <v>7</v>
      </c>
      <c r="QKO10" t="s">
        <v>7</v>
      </c>
      <c r="QKP10" t="s">
        <v>7</v>
      </c>
      <c r="QKQ10" t="s">
        <v>7</v>
      </c>
      <c r="QKR10" t="s">
        <v>7</v>
      </c>
      <c r="QKS10" t="s">
        <v>7</v>
      </c>
      <c r="QKT10" t="s">
        <v>7</v>
      </c>
      <c r="QKU10" t="s">
        <v>7</v>
      </c>
      <c r="QKV10" t="s">
        <v>7</v>
      </c>
      <c r="QKW10" t="s">
        <v>7</v>
      </c>
      <c r="QKX10" t="s">
        <v>7</v>
      </c>
      <c r="QKY10" t="s">
        <v>7</v>
      </c>
      <c r="QKZ10" t="s">
        <v>7</v>
      </c>
      <c r="QLA10" t="s">
        <v>7</v>
      </c>
      <c r="QLB10" t="s">
        <v>7</v>
      </c>
      <c r="QLC10" t="s">
        <v>7</v>
      </c>
      <c r="QLD10" t="s">
        <v>7</v>
      </c>
      <c r="QLE10" t="s">
        <v>7</v>
      </c>
      <c r="QLF10" t="s">
        <v>7</v>
      </c>
      <c r="QLG10" t="s">
        <v>7</v>
      </c>
      <c r="QLH10" t="s">
        <v>7</v>
      </c>
      <c r="QLI10" t="s">
        <v>7</v>
      </c>
      <c r="QLJ10" t="s">
        <v>7</v>
      </c>
      <c r="QLK10" t="s">
        <v>7</v>
      </c>
      <c r="QLL10" t="s">
        <v>7</v>
      </c>
      <c r="QLM10" t="s">
        <v>7</v>
      </c>
      <c r="QLN10" t="s">
        <v>7</v>
      </c>
      <c r="QLO10" t="s">
        <v>7</v>
      </c>
      <c r="QLP10" t="s">
        <v>7</v>
      </c>
      <c r="QLQ10" t="s">
        <v>7</v>
      </c>
      <c r="QLR10" t="s">
        <v>7</v>
      </c>
      <c r="QLS10" t="s">
        <v>7</v>
      </c>
      <c r="QLT10" t="s">
        <v>7</v>
      </c>
      <c r="QLU10" t="s">
        <v>7</v>
      </c>
      <c r="QLV10" t="s">
        <v>7</v>
      </c>
      <c r="QLW10" t="s">
        <v>7</v>
      </c>
      <c r="QLX10" t="s">
        <v>7</v>
      </c>
      <c r="QLY10" t="s">
        <v>7</v>
      </c>
      <c r="QLZ10" t="s">
        <v>7</v>
      </c>
      <c r="QMA10" t="s">
        <v>7</v>
      </c>
      <c r="QMB10" t="s">
        <v>7</v>
      </c>
      <c r="QMC10" t="s">
        <v>7</v>
      </c>
      <c r="QMD10" t="s">
        <v>7</v>
      </c>
      <c r="QME10" t="s">
        <v>7</v>
      </c>
      <c r="QMF10" t="s">
        <v>7</v>
      </c>
      <c r="QMG10" t="s">
        <v>7</v>
      </c>
      <c r="QMH10" t="s">
        <v>7</v>
      </c>
      <c r="QMI10" t="s">
        <v>7</v>
      </c>
      <c r="QMJ10" t="s">
        <v>7</v>
      </c>
      <c r="QMK10" t="s">
        <v>7</v>
      </c>
      <c r="QML10" t="s">
        <v>7</v>
      </c>
      <c r="QMM10" t="s">
        <v>7</v>
      </c>
      <c r="QMN10" t="s">
        <v>7</v>
      </c>
      <c r="QMO10" t="s">
        <v>7</v>
      </c>
      <c r="QMP10" t="s">
        <v>7</v>
      </c>
      <c r="QMQ10" t="s">
        <v>7</v>
      </c>
      <c r="QMR10" t="s">
        <v>7</v>
      </c>
      <c r="QMS10" t="s">
        <v>7</v>
      </c>
      <c r="QMT10" t="s">
        <v>7</v>
      </c>
      <c r="QMU10" t="s">
        <v>7</v>
      </c>
      <c r="QMV10" t="s">
        <v>7</v>
      </c>
      <c r="QMW10" t="s">
        <v>7</v>
      </c>
      <c r="QMX10" t="s">
        <v>7</v>
      </c>
      <c r="QMY10" t="s">
        <v>7</v>
      </c>
      <c r="QMZ10" t="s">
        <v>7</v>
      </c>
      <c r="QNA10" t="s">
        <v>7</v>
      </c>
      <c r="QNB10" t="s">
        <v>7</v>
      </c>
      <c r="QNC10" t="s">
        <v>7</v>
      </c>
      <c r="QND10" t="s">
        <v>7</v>
      </c>
      <c r="QNE10" t="s">
        <v>7</v>
      </c>
      <c r="QNF10" t="s">
        <v>7</v>
      </c>
      <c r="QNG10" t="s">
        <v>7</v>
      </c>
      <c r="QNH10" t="s">
        <v>7</v>
      </c>
      <c r="QNI10" t="s">
        <v>7</v>
      </c>
      <c r="QNJ10" t="s">
        <v>7</v>
      </c>
      <c r="QNK10" t="s">
        <v>7</v>
      </c>
      <c r="QNL10" t="s">
        <v>7</v>
      </c>
      <c r="QNM10" t="s">
        <v>7</v>
      </c>
      <c r="QNN10" t="s">
        <v>7</v>
      </c>
      <c r="QNO10" t="s">
        <v>7</v>
      </c>
      <c r="QNP10" t="s">
        <v>7</v>
      </c>
      <c r="QNQ10" t="s">
        <v>7</v>
      </c>
      <c r="QNR10" t="s">
        <v>7</v>
      </c>
      <c r="QNS10" t="s">
        <v>7</v>
      </c>
      <c r="QNT10" t="s">
        <v>7</v>
      </c>
      <c r="QNU10" t="s">
        <v>7</v>
      </c>
      <c r="QNV10" t="s">
        <v>7</v>
      </c>
      <c r="QNW10" t="s">
        <v>7</v>
      </c>
      <c r="QNX10" t="s">
        <v>7</v>
      </c>
      <c r="QNY10" t="s">
        <v>7</v>
      </c>
      <c r="QNZ10" t="s">
        <v>7</v>
      </c>
      <c r="QOA10" t="s">
        <v>7</v>
      </c>
      <c r="QOB10" t="s">
        <v>7</v>
      </c>
      <c r="QOC10" t="s">
        <v>7</v>
      </c>
      <c r="QOD10" t="s">
        <v>7</v>
      </c>
      <c r="QOE10" t="s">
        <v>7</v>
      </c>
      <c r="QOF10" t="s">
        <v>7</v>
      </c>
      <c r="QOG10" t="s">
        <v>7</v>
      </c>
      <c r="QOH10" t="s">
        <v>7</v>
      </c>
      <c r="QOI10" t="s">
        <v>7</v>
      </c>
      <c r="QOJ10" t="s">
        <v>7</v>
      </c>
      <c r="QOK10" t="s">
        <v>7</v>
      </c>
      <c r="QOL10" t="s">
        <v>7</v>
      </c>
      <c r="QOM10" t="s">
        <v>7</v>
      </c>
      <c r="QON10" t="s">
        <v>7</v>
      </c>
      <c r="QOO10" t="s">
        <v>7</v>
      </c>
      <c r="QOP10" t="s">
        <v>7</v>
      </c>
      <c r="QOQ10" t="s">
        <v>7</v>
      </c>
      <c r="QOR10" t="s">
        <v>7</v>
      </c>
      <c r="QOS10" t="s">
        <v>7</v>
      </c>
      <c r="QOT10" t="s">
        <v>7</v>
      </c>
      <c r="QOU10" t="s">
        <v>7</v>
      </c>
      <c r="QOV10" t="s">
        <v>7</v>
      </c>
      <c r="QOW10" t="s">
        <v>7</v>
      </c>
      <c r="QOX10" t="s">
        <v>7</v>
      </c>
      <c r="QOY10" t="s">
        <v>7</v>
      </c>
      <c r="QOZ10" t="s">
        <v>7</v>
      </c>
      <c r="QPA10" t="s">
        <v>7</v>
      </c>
      <c r="QPB10" t="s">
        <v>7</v>
      </c>
      <c r="QPC10" t="s">
        <v>7</v>
      </c>
      <c r="QPD10" t="s">
        <v>7</v>
      </c>
      <c r="QPE10" t="s">
        <v>7</v>
      </c>
      <c r="QPF10" t="s">
        <v>7</v>
      </c>
      <c r="QPG10" t="s">
        <v>7</v>
      </c>
      <c r="QPH10" t="s">
        <v>7</v>
      </c>
      <c r="QPI10" t="s">
        <v>7</v>
      </c>
      <c r="QPJ10" t="s">
        <v>7</v>
      </c>
      <c r="QPK10" t="s">
        <v>7</v>
      </c>
      <c r="QPL10" t="s">
        <v>7</v>
      </c>
      <c r="QPM10" t="s">
        <v>7</v>
      </c>
      <c r="QPN10" t="s">
        <v>7</v>
      </c>
      <c r="QPO10" t="s">
        <v>7</v>
      </c>
      <c r="QPP10" t="s">
        <v>7</v>
      </c>
      <c r="QPQ10" t="s">
        <v>7</v>
      </c>
      <c r="QPR10" t="s">
        <v>7</v>
      </c>
      <c r="QPS10" t="s">
        <v>7</v>
      </c>
      <c r="QPT10" t="s">
        <v>7</v>
      </c>
      <c r="QPU10" t="s">
        <v>7</v>
      </c>
      <c r="QPV10" t="s">
        <v>7</v>
      </c>
      <c r="QPW10" t="s">
        <v>7</v>
      </c>
      <c r="QPX10" t="s">
        <v>7</v>
      </c>
      <c r="QPY10" t="s">
        <v>7</v>
      </c>
      <c r="QPZ10" t="s">
        <v>7</v>
      </c>
      <c r="QQA10" t="s">
        <v>7</v>
      </c>
      <c r="QQB10" t="s">
        <v>7</v>
      </c>
      <c r="QQC10" t="s">
        <v>7</v>
      </c>
      <c r="QQD10" t="s">
        <v>7</v>
      </c>
      <c r="QQE10" t="s">
        <v>7</v>
      </c>
      <c r="QQF10" t="s">
        <v>7</v>
      </c>
      <c r="QQG10" t="s">
        <v>7</v>
      </c>
      <c r="QQH10" t="s">
        <v>7</v>
      </c>
      <c r="QQI10" t="s">
        <v>7</v>
      </c>
      <c r="QQJ10" t="s">
        <v>7</v>
      </c>
      <c r="QQK10" t="s">
        <v>7</v>
      </c>
      <c r="QQL10" t="s">
        <v>7</v>
      </c>
      <c r="QQM10" t="s">
        <v>7</v>
      </c>
      <c r="QQN10" t="s">
        <v>7</v>
      </c>
      <c r="QQO10" t="s">
        <v>7</v>
      </c>
      <c r="QQP10" t="s">
        <v>7</v>
      </c>
      <c r="QQQ10" t="s">
        <v>7</v>
      </c>
      <c r="QQR10" t="s">
        <v>7</v>
      </c>
      <c r="QQS10" t="s">
        <v>7</v>
      </c>
      <c r="QQT10" t="s">
        <v>7</v>
      </c>
      <c r="QQU10" t="s">
        <v>7</v>
      </c>
      <c r="QQV10" t="s">
        <v>7</v>
      </c>
      <c r="QQW10" t="s">
        <v>7</v>
      </c>
      <c r="QQX10" t="s">
        <v>7</v>
      </c>
      <c r="QQY10" t="s">
        <v>7</v>
      </c>
      <c r="QQZ10" t="s">
        <v>7</v>
      </c>
      <c r="QRA10" t="s">
        <v>7</v>
      </c>
      <c r="QRB10" t="s">
        <v>7</v>
      </c>
      <c r="QRC10" t="s">
        <v>7</v>
      </c>
      <c r="QRD10" t="s">
        <v>7</v>
      </c>
      <c r="QRE10" t="s">
        <v>7</v>
      </c>
      <c r="QRF10" t="s">
        <v>7</v>
      </c>
      <c r="QRG10" t="s">
        <v>7</v>
      </c>
      <c r="QRH10" t="s">
        <v>7</v>
      </c>
      <c r="QRI10" t="s">
        <v>7</v>
      </c>
      <c r="QRJ10" t="s">
        <v>7</v>
      </c>
      <c r="QRK10" t="s">
        <v>7</v>
      </c>
      <c r="QRL10" t="s">
        <v>7</v>
      </c>
      <c r="QRM10" t="s">
        <v>7</v>
      </c>
      <c r="QRN10" t="s">
        <v>7</v>
      </c>
      <c r="QRO10" t="s">
        <v>7</v>
      </c>
      <c r="QRP10" t="s">
        <v>7</v>
      </c>
      <c r="QRQ10" t="s">
        <v>7</v>
      </c>
      <c r="QRR10" t="s">
        <v>7</v>
      </c>
      <c r="QRS10" t="s">
        <v>7</v>
      </c>
      <c r="QRT10" t="s">
        <v>7</v>
      </c>
      <c r="QRU10" t="s">
        <v>7</v>
      </c>
      <c r="QRV10" t="s">
        <v>7</v>
      </c>
      <c r="QRW10" t="s">
        <v>7</v>
      </c>
      <c r="QRX10" t="s">
        <v>7</v>
      </c>
      <c r="QRY10" t="s">
        <v>7</v>
      </c>
      <c r="QRZ10" t="s">
        <v>7</v>
      </c>
      <c r="QSA10" t="s">
        <v>7</v>
      </c>
      <c r="QSB10" t="s">
        <v>7</v>
      </c>
      <c r="QSC10" t="s">
        <v>7</v>
      </c>
      <c r="QSD10" t="s">
        <v>7</v>
      </c>
      <c r="QSE10" t="s">
        <v>7</v>
      </c>
      <c r="QSF10" t="s">
        <v>7</v>
      </c>
      <c r="QSG10" t="s">
        <v>7</v>
      </c>
      <c r="QSH10" t="s">
        <v>7</v>
      </c>
      <c r="QSI10" t="s">
        <v>7</v>
      </c>
      <c r="QSJ10" t="s">
        <v>7</v>
      </c>
      <c r="QSK10" t="s">
        <v>7</v>
      </c>
      <c r="QSL10" t="s">
        <v>7</v>
      </c>
      <c r="QSM10" t="s">
        <v>7</v>
      </c>
      <c r="QSN10" t="s">
        <v>7</v>
      </c>
      <c r="QSO10" t="s">
        <v>7</v>
      </c>
      <c r="QSP10" t="s">
        <v>7</v>
      </c>
      <c r="QSQ10" t="s">
        <v>7</v>
      </c>
      <c r="QSR10" t="s">
        <v>7</v>
      </c>
      <c r="QSS10" t="s">
        <v>7</v>
      </c>
      <c r="QST10" t="s">
        <v>7</v>
      </c>
      <c r="QSU10" t="s">
        <v>7</v>
      </c>
      <c r="QSV10" t="s">
        <v>7</v>
      </c>
      <c r="QSW10" t="s">
        <v>7</v>
      </c>
      <c r="QSX10" t="s">
        <v>7</v>
      </c>
      <c r="QSY10" t="s">
        <v>7</v>
      </c>
      <c r="QSZ10" t="s">
        <v>7</v>
      </c>
      <c r="QTA10" t="s">
        <v>7</v>
      </c>
      <c r="QTB10" t="s">
        <v>7</v>
      </c>
      <c r="QTC10" t="s">
        <v>7</v>
      </c>
      <c r="QTD10" t="s">
        <v>7</v>
      </c>
      <c r="QTE10" t="s">
        <v>7</v>
      </c>
      <c r="QTF10" t="s">
        <v>7</v>
      </c>
      <c r="QTG10" t="s">
        <v>7</v>
      </c>
      <c r="QTH10" t="s">
        <v>7</v>
      </c>
      <c r="QTI10" t="s">
        <v>7</v>
      </c>
      <c r="QTJ10" t="s">
        <v>7</v>
      </c>
      <c r="QTK10" t="s">
        <v>7</v>
      </c>
      <c r="QTL10" t="s">
        <v>7</v>
      </c>
      <c r="QTM10" t="s">
        <v>7</v>
      </c>
      <c r="QTN10" t="s">
        <v>7</v>
      </c>
      <c r="QTO10" t="s">
        <v>7</v>
      </c>
      <c r="QTP10" t="s">
        <v>7</v>
      </c>
      <c r="QTQ10" t="s">
        <v>7</v>
      </c>
      <c r="QTR10" t="s">
        <v>7</v>
      </c>
      <c r="QTS10" t="s">
        <v>7</v>
      </c>
      <c r="QTT10" t="s">
        <v>7</v>
      </c>
      <c r="QTU10" t="s">
        <v>7</v>
      </c>
      <c r="QTV10" t="s">
        <v>7</v>
      </c>
      <c r="QTW10" t="s">
        <v>7</v>
      </c>
      <c r="QTX10" t="s">
        <v>7</v>
      </c>
      <c r="QTY10" t="s">
        <v>7</v>
      </c>
      <c r="QTZ10" t="s">
        <v>7</v>
      </c>
      <c r="QUA10" t="s">
        <v>7</v>
      </c>
      <c r="QUB10" t="s">
        <v>7</v>
      </c>
      <c r="QUC10" t="s">
        <v>7</v>
      </c>
      <c r="QUD10" t="s">
        <v>7</v>
      </c>
      <c r="QUE10" t="s">
        <v>7</v>
      </c>
      <c r="QUF10" t="s">
        <v>7</v>
      </c>
      <c r="QUG10" t="s">
        <v>7</v>
      </c>
      <c r="QUH10" t="s">
        <v>7</v>
      </c>
      <c r="QUI10" t="s">
        <v>7</v>
      </c>
      <c r="QUJ10" t="s">
        <v>7</v>
      </c>
      <c r="QUK10" t="s">
        <v>7</v>
      </c>
      <c r="QUL10" t="s">
        <v>7</v>
      </c>
      <c r="QUM10" t="s">
        <v>7</v>
      </c>
      <c r="QUN10" t="s">
        <v>7</v>
      </c>
      <c r="QUO10" t="s">
        <v>7</v>
      </c>
      <c r="QUP10" t="s">
        <v>7</v>
      </c>
      <c r="QUQ10" t="s">
        <v>7</v>
      </c>
      <c r="QUR10" t="s">
        <v>7</v>
      </c>
      <c r="QUS10" t="s">
        <v>7</v>
      </c>
      <c r="QUT10" t="s">
        <v>7</v>
      </c>
      <c r="QUU10" t="s">
        <v>7</v>
      </c>
      <c r="QUV10" t="s">
        <v>7</v>
      </c>
      <c r="QUW10" t="s">
        <v>7</v>
      </c>
      <c r="QUX10" t="s">
        <v>7</v>
      </c>
      <c r="QUY10" t="s">
        <v>7</v>
      </c>
      <c r="QUZ10" t="s">
        <v>7</v>
      </c>
      <c r="QVA10" t="s">
        <v>7</v>
      </c>
      <c r="QVB10" t="s">
        <v>7</v>
      </c>
      <c r="QVC10" t="s">
        <v>7</v>
      </c>
      <c r="QVD10" t="s">
        <v>7</v>
      </c>
      <c r="QVE10" t="s">
        <v>7</v>
      </c>
      <c r="QVF10" t="s">
        <v>7</v>
      </c>
      <c r="QVG10" t="s">
        <v>7</v>
      </c>
      <c r="QVH10" t="s">
        <v>7</v>
      </c>
      <c r="QVI10" t="s">
        <v>7</v>
      </c>
      <c r="QVJ10" t="s">
        <v>7</v>
      </c>
      <c r="QVK10" t="s">
        <v>7</v>
      </c>
      <c r="QVL10" t="s">
        <v>7</v>
      </c>
      <c r="QVM10" t="s">
        <v>7</v>
      </c>
      <c r="QVN10" t="s">
        <v>7</v>
      </c>
      <c r="QVO10" t="s">
        <v>7</v>
      </c>
      <c r="QVP10" t="s">
        <v>7</v>
      </c>
      <c r="QVQ10" t="s">
        <v>7</v>
      </c>
      <c r="QVR10" t="s">
        <v>7</v>
      </c>
      <c r="QVS10" t="s">
        <v>7</v>
      </c>
      <c r="QVT10" t="s">
        <v>7</v>
      </c>
      <c r="QVU10" t="s">
        <v>7</v>
      </c>
      <c r="QVV10" t="s">
        <v>7</v>
      </c>
      <c r="QVW10" t="s">
        <v>7</v>
      </c>
      <c r="QVX10" t="s">
        <v>7</v>
      </c>
      <c r="QVY10" t="s">
        <v>7</v>
      </c>
      <c r="QVZ10" t="s">
        <v>7</v>
      </c>
      <c r="QWA10" t="s">
        <v>7</v>
      </c>
      <c r="QWB10" t="s">
        <v>7</v>
      </c>
      <c r="QWC10" t="s">
        <v>7</v>
      </c>
      <c r="QWD10" t="s">
        <v>7</v>
      </c>
      <c r="QWE10" t="s">
        <v>7</v>
      </c>
      <c r="QWF10" t="s">
        <v>7</v>
      </c>
      <c r="QWG10" t="s">
        <v>7</v>
      </c>
      <c r="QWH10" t="s">
        <v>7</v>
      </c>
      <c r="QWI10" t="s">
        <v>7</v>
      </c>
      <c r="QWJ10" t="s">
        <v>7</v>
      </c>
      <c r="QWK10" t="s">
        <v>7</v>
      </c>
      <c r="QWL10" t="s">
        <v>7</v>
      </c>
      <c r="QWM10" t="s">
        <v>7</v>
      </c>
      <c r="QWN10" t="s">
        <v>7</v>
      </c>
      <c r="QWO10" t="s">
        <v>7</v>
      </c>
      <c r="QWP10" t="s">
        <v>7</v>
      </c>
      <c r="QWQ10" t="s">
        <v>7</v>
      </c>
      <c r="QWR10" t="s">
        <v>7</v>
      </c>
      <c r="QWS10" t="s">
        <v>7</v>
      </c>
      <c r="QWT10" t="s">
        <v>7</v>
      </c>
      <c r="QWU10" t="s">
        <v>7</v>
      </c>
      <c r="QWV10" t="s">
        <v>7</v>
      </c>
      <c r="QWW10" t="s">
        <v>7</v>
      </c>
      <c r="QWX10" t="s">
        <v>7</v>
      </c>
      <c r="QWY10" t="s">
        <v>7</v>
      </c>
      <c r="QWZ10" t="s">
        <v>7</v>
      </c>
      <c r="QXA10" t="s">
        <v>7</v>
      </c>
      <c r="QXB10" t="s">
        <v>7</v>
      </c>
      <c r="QXC10" t="s">
        <v>7</v>
      </c>
      <c r="QXD10" t="s">
        <v>7</v>
      </c>
      <c r="QXE10" t="s">
        <v>7</v>
      </c>
      <c r="QXF10" t="s">
        <v>7</v>
      </c>
      <c r="QXG10" t="s">
        <v>7</v>
      </c>
      <c r="QXH10" t="s">
        <v>7</v>
      </c>
      <c r="QXI10" t="s">
        <v>7</v>
      </c>
      <c r="QXJ10" t="s">
        <v>7</v>
      </c>
      <c r="QXK10" t="s">
        <v>7</v>
      </c>
      <c r="QXL10" t="s">
        <v>7</v>
      </c>
      <c r="QXM10" t="s">
        <v>7</v>
      </c>
      <c r="QXN10" t="s">
        <v>7</v>
      </c>
      <c r="QXO10" t="s">
        <v>7</v>
      </c>
      <c r="QXP10" t="s">
        <v>7</v>
      </c>
      <c r="QXQ10" t="s">
        <v>7</v>
      </c>
      <c r="QXR10" t="s">
        <v>7</v>
      </c>
      <c r="QXS10" t="s">
        <v>7</v>
      </c>
      <c r="QXT10" t="s">
        <v>7</v>
      </c>
      <c r="QXU10" t="s">
        <v>7</v>
      </c>
      <c r="QXV10" t="s">
        <v>7</v>
      </c>
      <c r="QXW10" t="s">
        <v>7</v>
      </c>
      <c r="QXX10" t="s">
        <v>7</v>
      </c>
      <c r="QXY10" t="s">
        <v>7</v>
      </c>
      <c r="QXZ10" t="s">
        <v>7</v>
      </c>
      <c r="QYA10" t="s">
        <v>7</v>
      </c>
      <c r="QYB10" t="s">
        <v>7</v>
      </c>
      <c r="QYC10" t="s">
        <v>7</v>
      </c>
      <c r="QYD10" t="s">
        <v>7</v>
      </c>
      <c r="QYE10" t="s">
        <v>7</v>
      </c>
      <c r="QYF10" t="s">
        <v>7</v>
      </c>
      <c r="QYG10" t="s">
        <v>7</v>
      </c>
      <c r="QYH10" t="s">
        <v>7</v>
      </c>
      <c r="QYI10" t="s">
        <v>7</v>
      </c>
      <c r="QYJ10" t="s">
        <v>7</v>
      </c>
      <c r="QYK10" t="s">
        <v>7</v>
      </c>
      <c r="QYL10" t="s">
        <v>7</v>
      </c>
      <c r="QYM10" t="s">
        <v>7</v>
      </c>
      <c r="QYN10" t="s">
        <v>7</v>
      </c>
      <c r="QYO10" t="s">
        <v>7</v>
      </c>
      <c r="QYP10" t="s">
        <v>7</v>
      </c>
      <c r="QYQ10" t="s">
        <v>7</v>
      </c>
      <c r="QYR10" t="s">
        <v>7</v>
      </c>
      <c r="QYS10" t="s">
        <v>7</v>
      </c>
      <c r="QYT10" t="s">
        <v>7</v>
      </c>
      <c r="QYU10" t="s">
        <v>7</v>
      </c>
      <c r="QYV10" t="s">
        <v>7</v>
      </c>
      <c r="QYW10" t="s">
        <v>7</v>
      </c>
      <c r="QYX10" t="s">
        <v>7</v>
      </c>
      <c r="QYY10" t="s">
        <v>7</v>
      </c>
      <c r="QYZ10" t="s">
        <v>7</v>
      </c>
      <c r="QZA10" t="s">
        <v>7</v>
      </c>
      <c r="QZB10" t="s">
        <v>7</v>
      </c>
      <c r="QZC10" t="s">
        <v>7</v>
      </c>
      <c r="QZD10" t="s">
        <v>7</v>
      </c>
      <c r="QZE10" t="s">
        <v>7</v>
      </c>
      <c r="QZF10" t="s">
        <v>7</v>
      </c>
      <c r="QZG10" t="s">
        <v>7</v>
      </c>
      <c r="QZH10" t="s">
        <v>7</v>
      </c>
      <c r="QZI10" t="s">
        <v>7</v>
      </c>
      <c r="QZJ10" t="s">
        <v>7</v>
      </c>
      <c r="QZK10" t="s">
        <v>7</v>
      </c>
      <c r="QZL10" t="s">
        <v>7</v>
      </c>
      <c r="QZM10" t="s">
        <v>7</v>
      </c>
      <c r="QZN10" t="s">
        <v>7</v>
      </c>
      <c r="QZO10" t="s">
        <v>7</v>
      </c>
      <c r="QZP10" t="s">
        <v>7</v>
      </c>
      <c r="QZQ10" t="s">
        <v>7</v>
      </c>
      <c r="QZR10" t="s">
        <v>7</v>
      </c>
      <c r="QZS10" t="s">
        <v>7</v>
      </c>
      <c r="QZT10" t="s">
        <v>7</v>
      </c>
      <c r="QZU10" t="s">
        <v>7</v>
      </c>
      <c r="QZV10" t="s">
        <v>7</v>
      </c>
      <c r="QZW10" t="s">
        <v>7</v>
      </c>
      <c r="QZX10" t="s">
        <v>7</v>
      </c>
      <c r="QZY10" t="s">
        <v>7</v>
      </c>
      <c r="QZZ10" t="s">
        <v>7</v>
      </c>
      <c r="RAA10" t="s">
        <v>7</v>
      </c>
      <c r="RAB10" t="s">
        <v>7</v>
      </c>
      <c r="RAC10" t="s">
        <v>7</v>
      </c>
      <c r="RAD10" t="s">
        <v>7</v>
      </c>
      <c r="RAE10" t="s">
        <v>7</v>
      </c>
      <c r="RAF10" t="s">
        <v>7</v>
      </c>
      <c r="RAG10" t="s">
        <v>7</v>
      </c>
      <c r="RAH10" t="s">
        <v>7</v>
      </c>
      <c r="RAI10" t="s">
        <v>7</v>
      </c>
      <c r="RAJ10" t="s">
        <v>7</v>
      </c>
      <c r="RAK10" t="s">
        <v>7</v>
      </c>
      <c r="RAL10" t="s">
        <v>7</v>
      </c>
      <c r="RAM10" t="s">
        <v>7</v>
      </c>
      <c r="RAN10" t="s">
        <v>7</v>
      </c>
      <c r="RAO10" t="s">
        <v>7</v>
      </c>
      <c r="RAP10" t="s">
        <v>7</v>
      </c>
      <c r="RAQ10" t="s">
        <v>7</v>
      </c>
      <c r="RAR10" t="s">
        <v>7</v>
      </c>
      <c r="RAS10" t="s">
        <v>7</v>
      </c>
      <c r="RAT10" t="s">
        <v>7</v>
      </c>
      <c r="RAU10" t="s">
        <v>7</v>
      </c>
      <c r="RAV10" t="s">
        <v>7</v>
      </c>
      <c r="RAW10" t="s">
        <v>7</v>
      </c>
      <c r="RAX10" t="s">
        <v>7</v>
      </c>
      <c r="RAY10" t="s">
        <v>7</v>
      </c>
      <c r="RAZ10" t="s">
        <v>7</v>
      </c>
      <c r="RBA10" t="s">
        <v>7</v>
      </c>
      <c r="RBB10" t="s">
        <v>7</v>
      </c>
      <c r="RBC10" t="s">
        <v>7</v>
      </c>
      <c r="RBD10" t="s">
        <v>7</v>
      </c>
      <c r="RBE10" t="s">
        <v>7</v>
      </c>
      <c r="RBF10" t="s">
        <v>7</v>
      </c>
      <c r="RBG10" t="s">
        <v>7</v>
      </c>
      <c r="RBH10" t="s">
        <v>7</v>
      </c>
      <c r="RBI10" t="s">
        <v>7</v>
      </c>
      <c r="RBJ10" t="s">
        <v>7</v>
      </c>
      <c r="RBK10" t="s">
        <v>7</v>
      </c>
      <c r="RBL10" t="s">
        <v>7</v>
      </c>
      <c r="RBM10" t="s">
        <v>7</v>
      </c>
      <c r="RBN10" t="s">
        <v>7</v>
      </c>
      <c r="RBO10" t="s">
        <v>7</v>
      </c>
      <c r="RBP10" t="s">
        <v>7</v>
      </c>
      <c r="RBQ10" t="s">
        <v>7</v>
      </c>
      <c r="RBR10" t="s">
        <v>7</v>
      </c>
      <c r="RBS10" t="s">
        <v>7</v>
      </c>
      <c r="RBT10" t="s">
        <v>7</v>
      </c>
      <c r="RBU10" t="s">
        <v>7</v>
      </c>
      <c r="RBV10" t="s">
        <v>7</v>
      </c>
      <c r="RBW10" t="s">
        <v>7</v>
      </c>
      <c r="RBX10" t="s">
        <v>7</v>
      </c>
      <c r="RBY10" t="s">
        <v>7</v>
      </c>
      <c r="RBZ10" t="s">
        <v>7</v>
      </c>
      <c r="RCA10" t="s">
        <v>7</v>
      </c>
      <c r="RCB10" t="s">
        <v>7</v>
      </c>
      <c r="RCC10" t="s">
        <v>7</v>
      </c>
      <c r="RCD10" t="s">
        <v>7</v>
      </c>
      <c r="RCE10" t="s">
        <v>7</v>
      </c>
      <c r="RCF10" t="s">
        <v>7</v>
      </c>
      <c r="RCG10" t="s">
        <v>7</v>
      </c>
      <c r="RCH10" t="s">
        <v>7</v>
      </c>
      <c r="RCI10" t="s">
        <v>7</v>
      </c>
      <c r="RCJ10" t="s">
        <v>7</v>
      </c>
      <c r="RCK10" t="s">
        <v>7</v>
      </c>
      <c r="RCL10" t="s">
        <v>7</v>
      </c>
      <c r="RCM10" t="s">
        <v>7</v>
      </c>
      <c r="RCN10" t="s">
        <v>7</v>
      </c>
      <c r="RCO10" t="s">
        <v>7</v>
      </c>
      <c r="RCP10" t="s">
        <v>7</v>
      </c>
      <c r="RCQ10" t="s">
        <v>7</v>
      </c>
      <c r="RCR10" t="s">
        <v>7</v>
      </c>
      <c r="RCS10" t="s">
        <v>7</v>
      </c>
      <c r="RCT10" t="s">
        <v>7</v>
      </c>
      <c r="RCU10" t="s">
        <v>7</v>
      </c>
      <c r="RCV10" t="s">
        <v>7</v>
      </c>
      <c r="RCW10" t="s">
        <v>7</v>
      </c>
      <c r="RCX10" t="s">
        <v>7</v>
      </c>
      <c r="RCY10" t="s">
        <v>7</v>
      </c>
      <c r="RCZ10" t="s">
        <v>7</v>
      </c>
      <c r="RDA10" t="s">
        <v>7</v>
      </c>
      <c r="RDB10" t="s">
        <v>7</v>
      </c>
      <c r="RDC10" t="s">
        <v>7</v>
      </c>
      <c r="RDD10" t="s">
        <v>7</v>
      </c>
      <c r="RDE10" t="s">
        <v>7</v>
      </c>
      <c r="RDF10" t="s">
        <v>7</v>
      </c>
      <c r="RDG10" t="s">
        <v>7</v>
      </c>
      <c r="RDH10" t="s">
        <v>7</v>
      </c>
      <c r="RDI10" t="s">
        <v>7</v>
      </c>
      <c r="RDJ10" t="s">
        <v>7</v>
      </c>
      <c r="RDK10" t="s">
        <v>7</v>
      </c>
      <c r="RDL10" t="s">
        <v>7</v>
      </c>
      <c r="RDM10" t="s">
        <v>7</v>
      </c>
      <c r="RDN10" t="s">
        <v>7</v>
      </c>
      <c r="RDO10" t="s">
        <v>7</v>
      </c>
      <c r="RDP10" t="s">
        <v>7</v>
      </c>
      <c r="RDQ10" t="s">
        <v>7</v>
      </c>
      <c r="RDR10" t="s">
        <v>7</v>
      </c>
      <c r="RDS10" t="s">
        <v>7</v>
      </c>
      <c r="RDT10" t="s">
        <v>7</v>
      </c>
      <c r="RDU10" t="s">
        <v>7</v>
      </c>
      <c r="RDV10" t="s">
        <v>7</v>
      </c>
      <c r="RDW10" t="s">
        <v>7</v>
      </c>
      <c r="RDX10" t="s">
        <v>7</v>
      </c>
      <c r="RDY10" t="s">
        <v>7</v>
      </c>
      <c r="RDZ10" t="s">
        <v>7</v>
      </c>
      <c r="REA10" t="s">
        <v>7</v>
      </c>
      <c r="REB10" t="s">
        <v>7</v>
      </c>
      <c r="REC10" t="s">
        <v>7</v>
      </c>
      <c r="RED10" t="s">
        <v>7</v>
      </c>
      <c r="REE10" t="s">
        <v>7</v>
      </c>
      <c r="REF10" t="s">
        <v>7</v>
      </c>
      <c r="REG10" t="s">
        <v>7</v>
      </c>
      <c r="REH10" t="s">
        <v>7</v>
      </c>
      <c r="REI10" t="s">
        <v>7</v>
      </c>
      <c r="REJ10" t="s">
        <v>7</v>
      </c>
      <c r="REK10" t="s">
        <v>7</v>
      </c>
      <c r="REL10" t="s">
        <v>7</v>
      </c>
      <c r="REM10" t="s">
        <v>7</v>
      </c>
      <c r="REN10" t="s">
        <v>7</v>
      </c>
      <c r="REO10" t="s">
        <v>7</v>
      </c>
      <c r="REP10" t="s">
        <v>7</v>
      </c>
      <c r="REQ10" t="s">
        <v>7</v>
      </c>
      <c r="RER10" t="s">
        <v>7</v>
      </c>
      <c r="RES10" t="s">
        <v>7</v>
      </c>
      <c r="RET10" t="s">
        <v>7</v>
      </c>
      <c r="REU10" t="s">
        <v>7</v>
      </c>
      <c r="REV10" t="s">
        <v>7</v>
      </c>
      <c r="REW10" t="s">
        <v>7</v>
      </c>
      <c r="REX10" t="s">
        <v>7</v>
      </c>
      <c r="REY10" t="s">
        <v>7</v>
      </c>
      <c r="REZ10" t="s">
        <v>7</v>
      </c>
      <c r="RFA10" t="s">
        <v>7</v>
      </c>
      <c r="RFB10" t="s">
        <v>7</v>
      </c>
      <c r="RFC10" t="s">
        <v>7</v>
      </c>
      <c r="RFD10" t="s">
        <v>7</v>
      </c>
      <c r="RFE10" t="s">
        <v>7</v>
      </c>
      <c r="RFF10" t="s">
        <v>7</v>
      </c>
      <c r="RFG10" t="s">
        <v>7</v>
      </c>
      <c r="RFH10" t="s">
        <v>7</v>
      </c>
      <c r="RFI10" t="s">
        <v>7</v>
      </c>
      <c r="RFJ10" t="s">
        <v>7</v>
      </c>
      <c r="RFK10" t="s">
        <v>7</v>
      </c>
      <c r="RFL10" t="s">
        <v>7</v>
      </c>
      <c r="RFM10" t="s">
        <v>7</v>
      </c>
      <c r="RFN10" t="s">
        <v>7</v>
      </c>
      <c r="RFO10" t="s">
        <v>7</v>
      </c>
      <c r="RFP10" t="s">
        <v>7</v>
      </c>
      <c r="RFQ10" t="s">
        <v>7</v>
      </c>
      <c r="RFR10" t="s">
        <v>7</v>
      </c>
      <c r="RFS10" t="s">
        <v>7</v>
      </c>
      <c r="RFT10" t="s">
        <v>7</v>
      </c>
      <c r="RFU10" t="s">
        <v>7</v>
      </c>
      <c r="RFV10" t="s">
        <v>7</v>
      </c>
      <c r="RFW10" t="s">
        <v>7</v>
      </c>
      <c r="RFX10" t="s">
        <v>7</v>
      </c>
      <c r="RFY10" t="s">
        <v>7</v>
      </c>
      <c r="RFZ10" t="s">
        <v>7</v>
      </c>
      <c r="RGA10" t="s">
        <v>7</v>
      </c>
      <c r="RGB10" t="s">
        <v>7</v>
      </c>
      <c r="RGC10" t="s">
        <v>7</v>
      </c>
      <c r="RGD10" t="s">
        <v>7</v>
      </c>
      <c r="RGE10" t="s">
        <v>7</v>
      </c>
      <c r="RGF10" t="s">
        <v>7</v>
      </c>
      <c r="RGG10" t="s">
        <v>7</v>
      </c>
      <c r="RGH10" t="s">
        <v>7</v>
      </c>
      <c r="RGI10" t="s">
        <v>7</v>
      </c>
      <c r="RGJ10" t="s">
        <v>7</v>
      </c>
      <c r="RGK10" t="s">
        <v>7</v>
      </c>
      <c r="RGL10" t="s">
        <v>7</v>
      </c>
      <c r="RGM10" t="s">
        <v>7</v>
      </c>
      <c r="RGN10" t="s">
        <v>7</v>
      </c>
      <c r="RGO10" t="s">
        <v>7</v>
      </c>
      <c r="RGP10" t="s">
        <v>7</v>
      </c>
      <c r="RGQ10" t="s">
        <v>7</v>
      </c>
      <c r="RGR10" t="s">
        <v>7</v>
      </c>
      <c r="RGS10" t="s">
        <v>7</v>
      </c>
      <c r="RGT10" t="s">
        <v>7</v>
      </c>
      <c r="RGU10" t="s">
        <v>7</v>
      </c>
      <c r="RGV10" t="s">
        <v>7</v>
      </c>
      <c r="RGW10" t="s">
        <v>7</v>
      </c>
      <c r="RGX10" t="s">
        <v>7</v>
      </c>
      <c r="RGY10" t="s">
        <v>7</v>
      </c>
      <c r="RGZ10" t="s">
        <v>7</v>
      </c>
      <c r="RHA10" t="s">
        <v>7</v>
      </c>
      <c r="RHB10" t="s">
        <v>7</v>
      </c>
      <c r="RHC10" t="s">
        <v>7</v>
      </c>
      <c r="RHD10" t="s">
        <v>7</v>
      </c>
      <c r="RHE10" t="s">
        <v>7</v>
      </c>
      <c r="RHF10" t="s">
        <v>7</v>
      </c>
      <c r="RHG10" t="s">
        <v>7</v>
      </c>
      <c r="RHH10" t="s">
        <v>7</v>
      </c>
      <c r="RHI10" t="s">
        <v>7</v>
      </c>
      <c r="RHJ10" t="s">
        <v>7</v>
      </c>
      <c r="RHK10" t="s">
        <v>7</v>
      </c>
      <c r="RHL10" t="s">
        <v>7</v>
      </c>
      <c r="RHM10" t="s">
        <v>7</v>
      </c>
      <c r="RHN10" t="s">
        <v>7</v>
      </c>
      <c r="RHO10" t="s">
        <v>7</v>
      </c>
      <c r="RHP10" t="s">
        <v>7</v>
      </c>
      <c r="RHQ10" t="s">
        <v>7</v>
      </c>
      <c r="RHR10" t="s">
        <v>7</v>
      </c>
      <c r="RHS10" t="s">
        <v>7</v>
      </c>
      <c r="RHT10" t="s">
        <v>7</v>
      </c>
      <c r="RHU10" t="s">
        <v>7</v>
      </c>
      <c r="RHV10" t="s">
        <v>7</v>
      </c>
      <c r="RHW10" t="s">
        <v>7</v>
      </c>
      <c r="RHX10" t="s">
        <v>7</v>
      </c>
      <c r="RHY10" t="s">
        <v>7</v>
      </c>
      <c r="RHZ10" t="s">
        <v>7</v>
      </c>
      <c r="RIA10" t="s">
        <v>7</v>
      </c>
      <c r="RIB10" t="s">
        <v>7</v>
      </c>
      <c r="RIC10" t="s">
        <v>7</v>
      </c>
      <c r="RID10" t="s">
        <v>7</v>
      </c>
      <c r="RIE10" t="s">
        <v>7</v>
      </c>
      <c r="RIF10" t="s">
        <v>7</v>
      </c>
      <c r="RIG10" t="s">
        <v>7</v>
      </c>
      <c r="RIH10" t="s">
        <v>7</v>
      </c>
      <c r="RII10" t="s">
        <v>7</v>
      </c>
      <c r="RIJ10" t="s">
        <v>7</v>
      </c>
      <c r="RIK10" t="s">
        <v>7</v>
      </c>
      <c r="RIL10" t="s">
        <v>7</v>
      </c>
      <c r="RIM10" t="s">
        <v>7</v>
      </c>
      <c r="RIN10" t="s">
        <v>7</v>
      </c>
      <c r="RIO10" t="s">
        <v>7</v>
      </c>
      <c r="RIP10" t="s">
        <v>7</v>
      </c>
      <c r="RIQ10" t="s">
        <v>7</v>
      </c>
      <c r="RIR10" t="s">
        <v>7</v>
      </c>
      <c r="RIS10" t="s">
        <v>7</v>
      </c>
      <c r="RIT10" t="s">
        <v>7</v>
      </c>
      <c r="RIU10" t="s">
        <v>7</v>
      </c>
      <c r="RIV10" t="s">
        <v>7</v>
      </c>
      <c r="RIW10" t="s">
        <v>7</v>
      </c>
      <c r="RIX10" t="s">
        <v>7</v>
      </c>
      <c r="RIY10" t="s">
        <v>7</v>
      </c>
      <c r="RIZ10" t="s">
        <v>7</v>
      </c>
      <c r="RJA10" t="s">
        <v>7</v>
      </c>
      <c r="RJB10" t="s">
        <v>7</v>
      </c>
      <c r="RJC10" t="s">
        <v>7</v>
      </c>
      <c r="RJD10" t="s">
        <v>7</v>
      </c>
      <c r="RJE10" t="s">
        <v>7</v>
      </c>
      <c r="RJF10" t="s">
        <v>7</v>
      </c>
      <c r="RJG10" t="s">
        <v>7</v>
      </c>
      <c r="RJH10" t="s">
        <v>7</v>
      </c>
      <c r="RJI10" t="s">
        <v>7</v>
      </c>
      <c r="RJJ10" t="s">
        <v>7</v>
      </c>
      <c r="RJK10" t="s">
        <v>7</v>
      </c>
      <c r="RJL10" t="s">
        <v>7</v>
      </c>
      <c r="RJM10" t="s">
        <v>7</v>
      </c>
      <c r="RJN10" t="s">
        <v>7</v>
      </c>
      <c r="RJO10" t="s">
        <v>7</v>
      </c>
      <c r="RJP10" t="s">
        <v>7</v>
      </c>
      <c r="RJQ10" t="s">
        <v>7</v>
      </c>
      <c r="RJR10" t="s">
        <v>7</v>
      </c>
      <c r="RJS10" t="s">
        <v>7</v>
      </c>
      <c r="RJT10" t="s">
        <v>7</v>
      </c>
      <c r="RJU10" t="s">
        <v>7</v>
      </c>
      <c r="RJV10" t="s">
        <v>7</v>
      </c>
      <c r="RJW10" t="s">
        <v>7</v>
      </c>
      <c r="RJX10" t="s">
        <v>7</v>
      </c>
      <c r="RJY10" t="s">
        <v>7</v>
      </c>
      <c r="RJZ10" t="s">
        <v>7</v>
      </c>
      <c r="RKA10" t="s">
        <v>7</v>
      </c>
      <c r="RKB10" t="s">
        <v>7</v>
      </c>
      <c r="RKC10" t="s">
        <v>7</v>
      </c>
      <c r="RKD10" t="s">
        <v>7</v>
      </c>
      <c r="RKE10" t="s">
        <v>7</v>
      </c>
      <c r="RKF10" t="s">
        <v>7</v>
      </c>
      <c r="RKG10" t="s">
        <v>7</v>
      </c>
      <c r="RKH10" t="s">
        <v>7</v>
      </c>
      <c r="RKI10" t="s">
        <v>7</v>
      </c>
      <c r="RKJ10" t="s">
        <v>7</v>
      </c>
      <c r="RKK10" t="s">
        <v>7</v>
      </c>
      <c r="RKL10" t="s">
        <v>7</v>
      </c>
      <c r="RKM10" t="s">
        <v>7</v>
      </c>
      <c r="RKN10" t="s">
        <v>7</v>
      </c>
      <c r="RKO10" t="s">
        <v>7</v>
      </c>
      <c r="RKP10" t="s">
        <v>7</v>
      </c>
      <c r="RKQ10" t="s">
        <v>7</v>
      </c>
      <c r="RKR10" t="s">
        <v>7</v>
      </c>
      <c r="RKS10" t="s">
        <v>7</v>
      </c>
      <c r="RKT10" t="s">
        <v>7</v>
      </c>
      <c r="RKU10" t="s">
        <v>7</v>
      </c>
      <c r="RKV10" t="s">
        <v>7</v>
      </c>
      <c r="RKW10" t="s">
        <v>7</v>
      </c>
      <c r="RKX10" t="s">
        <v>7</v>
      </c>
      <c r="RKY10" t="s">
        <v>7</v>
      </c>
      <c r="RKZ10" t="s">
        <v>7</v>
      </c>
      <c r="RLA10" t="s">
        <v>7</v>
      </c>
      <c r="RLB10" t="s">
        <v>7</v>
      </c>
      <c r="RLC10" t="s">
        <v>7</v>
      </c>
      <c r="RLD10" t="s">
        <v>7</v>
      </c>
      <c r="RLE10" t="s">
        <v>7</v>
      </c>
      <c r="RLF10" t="s">
        <v>7</v>
      </c>
      <c r="RLG10" t="s">
        <v>7</v>
      </c>
      <c r="RLH10" t="s">
        <v>7</v>
      </c>
      <c r="RLI10" t="s">
        <v>7</v>
      </c>
      <c r="RLJ10" t="s">
        <v>7</v>
      </c>
      <c r="RLK10" t="s">
        <v>7</v>
      </c>
      <c r="RLL10" t="s">
        <v>7</v>
      </c>
      <c r="RLM10" t="s">
        <v>7</v>
      </c>
      <c r="RLN10" t="s">
        <v>7</v>
      </c>
      <c r="RLO10" t="s">
        <v>7</v>
      </c>
      <c r="RLP10" t="s">
        <v>7</v>
      </c>
      <c r="RLQ10" t="s">
        <v>7</v>
      </c>
      <c r="RLR10" t="s">
        <v>7</v>
      </c>
      <c r="RLS10" t="s">
        <v>7</v>
      </c>
      <c r="RLT10" t="s">
        <v>7</v>
      </c>
      <c r="RLU10" t="s">
        <v>7</v>
      </c>
      <c r="RLV10" t="s">
        <v>7</v>
      </c>
      <c r="RLW10" t="s">
        <v>7</v>
      </c>
      <c r="RLX10" t="s">
        <v>7</v>
      </c>
      <c r="RLY10" t="s">
        <v>7</v>
      </c>
      <c r="RLZ10" t="s">
        <v>7</v>
      </c>
      <c r="RMA10" t="s">
        <v>7</v>
      </c>
      <c r="RMB10" t="s">
        <v>7</v>
      </c>
      <c r="RMC10" t="s">
        <v>7</v>
      </c>
      <c r="RMD10" t="s">
        <v>7</v>
      </c>
      <c r="RME10" t="s">
        <v>7</v>
      </c>
      <c r="RMF10" t="s">
        <v>7</v>
      </c>
      <c r="RMG10" t="s">
        <v>7</v>
      </c>
      <c r="RMH10" t="s">
        <v>7</v>
      </c>
      <c r="RMI10" t="s">
        <v>7</v>
      </c>
      <c r="RMJ10" t="s">
        <v>7</v>
      </c>
      <c r="RMK10" t="s">
        <v>7</v>
      </c>
      <c r="RML10" t="s">
        <v>7</v>
      </c>
      <c r="RMM10" t="s">
        <v>7</v>
      </c>
      <c r="RMN10" t="s">
        <v>7</v>
      </c>
      <c r="RMO10" t="s">
        <v>7</v>
      </c>
      <c r="RMP10" t="s">
        <v>7</v>
      </c>
      <c r="RMQ10" t="s">
        <v>7</v>
      </c>
      <c r="RMR10" t="s">
        <v>7</v>
      </c>
      <c r="RMS10" t="s">
        <v>7</v>
      </c>
      <c r="RMT10" t="s">
        <v>7</v>
      </c>
      <c r="RMU10" t="s">
        <v>7</v>
      </c>
      <c r="RMV10" t="s">
        <v>7</v>
      </c>
      <c r="RMW10" t="s">
        <v>7</v>
      </c>
      <c r="RMX10" t="s">
        <v>7</v>
      </c>
      <c r="RMY10" t="s">
        <v>7</v>
      </c>
      <c r="RMZ10" t="s">
        <v>7</v>
      </c>
      <c r="RNA10" t="s">
        <v>7</v>
      </c>
      <c r="RNB10" t="s">
        <v>7</v>
      </c>
      <c r="RNC10" t="s">
        <v>7</v>
      </c>
      <c r="RND10" t="s">
        <v>7</v>
      </c>
      <c r="RNE10" t="s">
        <v>7</v>
      </c>
      <c r="RNF10" t="s">
        <v>7</v>
      </c>
      <c r="RNG10" t="s">
        <v>7</v>
      </c>
      <c r="RNH10" t="s">
        <v>7</v>
      </c>
      <c r="RNI10" t="s">
        <v>7</v>
      </c>
      <c r="RNJ10" t="s">
        <v>7</v>
      </c>
      <c r="RNK10" t="s">
        <v>7</v>
      </c>
      <c r="RNL10" t="s">
        <v>7</v>
      </c>
      <c r="RNM10" t="s">
        <v>7</v>
      </c>
      <c r="RNN10" t="s">
        <v>7</v>
      </c>
      <c r="RNO10" t="s">
        <v>7</v>
      </c>
      <c r="RNP10" t="s">
        <v>7</v>
      </c>
      <c r="RNQ10" t="s">
        <v>7</v>
      </c>
      <c r="RNR10" t="s">
        <v>7</v>
      </c>
      <c r="RNS10" t="s">
        <v>7</v>
      </c>
      <c r="RNT10" t="s">
        <v>7</v>
      </c>
      <c r="RNU10" t="s">
        <v>7</v>
      </c>
      <c r="RNV10" t="s">
        <v>7</v>
      </c>
      <c r="RNW10" t="s">
        <v>7</v>
      </c>
      <c r="RNX10" t="s">
        <v>7</v>
      </c>
      <c r="RNY10" t="s">
        <v>7</v>
      </c>
      <c r="RNZ10" t="s">
        <v>7</v>
      </c>
      <c r="ROA10" t="s">
        <v>7</v>
      </c>
      <c r="ROB10" t="s">
        <v>7</v>
      </c>
      <c r="ROC10" t="s">
        <v>7</v>
      </c>
      <c r="ROD10" t="s">
        <v>7</v>
      </c>
      <c r="ROE10" t="s">
        <v>7</v>
      </c>
      <c r="ROF10" t="s">
        <v>7</v>
      </c>
      <c r="ROG10" t="s">
        <v>7</v>
      </c>
      <c r="ROH10" t="s">
        <v>7</v>
      </c>
      <c r="ROI10" t="s">
        <v>7</v>
      </c>
      <c r="ROJ10" t="s">
        <v>7</v>
      </c>
      <c r="ROK10" t="s">
        <v>7</v>
      </c>
      <c r="ROL10" t="s">
        <v>7</v>
      </c>
      <c r="ROM10" t="s">
        <v>7</v>
      </c>
      <c r="RON10" t="s">
        <v>7</v>
      </c>
      <c r="ROO10" t="s">
        <v>7</v>
      </c>
      <c r="ROP10" t="s">
        <v>7</v>
      </c>
      <c r="ROQ10" t="s">
        <v>7</v>
      </c>
      <c r="ROR10" t="s">
        <v>7</v>
      </c>
      <c r="ROS10" t="s">
        <v>7</v>
      </c>
      <c r="ROT10" t="s">
        <v>7</v>
      </c>
      <c r="ROU10" t="s">
        <v>7</v>
      </c>
      <c r="ROV10" t="s">
        <v>7</v>
      </c>
      <c r="ROW10" t="s">
        <v>7</v>
      </c>
      <c r="ROX10" t="s">
        <v>7</v>
      </c>
      <c r="ROY10" t="s">
        <v>7</v>
      </c>
      <c r="ROZ10" t="s">
        <v>7</v>
      </c>
      <c r="RPA10" t="s">
        <v>7</v>
      </c>
      <c r="RPB10" t="s">
        <v>7</v>
      </c>
      <c r="RPC10" t="s">
        <v>7</v>
      </c>
      <c r="RPD10" t="s">
        <v>7</v>
      </c>
      <c r="RPE10" t="s">
        <v>7</v>
      </c>
      <c r="RPF10" t="s">
        <v>7</v>
      </c>
      <c r="RPG10" t="s">
        <v>7</v>
      </c>
      <c r="RPH10" t="s">
        <v>7</v>
      </c>
      <c r="RPI10" t="s">
        <v>7</v>
      </c>
      <c r="RPJ10" t="s">
        <v>7</v>
      </c>
      <c r="RPK10" t="s">
        <v>7</v>
      </c>
      <c r="RPL10" t="s">
        <v>7</v>
      </c>
      <c r="RPM10" t="s">
        <v>7</v>
      </c>
      <c r="RPN10" t="s">
        <v>7</v>
      </c>
      <c r="RPO10" t="s">
        <v>7</v>
      </c>
      <c r="RPP10" t="s">
        <v>7</v>
      </c>
      <c r="RPQ10" t="s">
        <v>7</v>
      </c>
      <c r="RPR10" t="s">
        <v>7</v>
      </c>
      <c r="RPS10" t="s">
        <v>7</v>
      </c>
      <c r="RPT10" t="s">
        <v>7</v>
      </c>
      <c r="RPU10" t="s">
        <v>7</v>
      </c>
      <c r="RPV10" t="s">
        <v>7</v>
      </c>
      <c r="RPW10" t="s">
        <v>7</v>
      </c>
      <c r="RPX10" t="s">
        <v>7</v>
      </c>
      <c r="RPY10" t="s">
        <v>7</v>
      </c>
      <c r="RPZ10" t="s">
        <v>7</v>
      </c>
      <c r="RQA10" t="s">
        <v>7</v>
      </c>
      <c r="RQB10" t="s">
        <v>7</v>
      </c>
      <c r="RQC10" t="s">
        <v>7</v>
      </c>
      <c r="RQD10" t="s">
        <v>7</v>
      </c>
      <c r="RQE10" t="s">
        <v>7</v>
      </c>
      <c r="RQF10" t="s">
        <v>7</v>
      </c>
      <c r="RQG10" t="s">
        <v>7</v>
      </c>
      <c r="RQH10" t="s">
        <v>7</v>
      </c>
      <c r="RQI10" t="s">
        <v>7</v>
      </c>
      <c r="RQJ10" t="s">
        <v>7</v>
      </c>
      <c r="RQK10" t="s">
        <v>7</v>
      </c>
      <c r="RQL10" t="s">
        <v>7</v>
      </c>
      <c r="RQM10" t="s">
        <v>7</v>
      </c>
      <c r="RQN10" t="s">
        <v>7</v>
      </c>
      <c r="RQO10" t="s">
        <v>7</v>
      </c>
      <c r="RQP10" t="s">
        <v>7</v>
      </c>
      <c r="RQQ10" t="s">
        <v>7</v>
      </c>
      <c r="RQR10" t="s">
        <v>7</v>
      </c>
      <c r="RQS10" t="s">
        <v>7</v>
      </c>
      <c r="RQT10" t="s">
        <v>7</v>
      </c>
      <c r="RQU10" t="s">
        <v>7</v>
      </c>
      <c r="RQV10" t="s">
        <v>7</v>
      </c>
      <c r="RQW10" t="s">
        <v>7</v>
      </c>
      <c r="RQX10" t="s">
        <v>7</v>
      </c>
      <c r="RQY10" t="s">
        <v>7</v>
      </c>
      <c r="RQZ10" t="s">
        <v>7</v>
      </c>
      <c r="RRA10" t="s">
        <v>7</v>
      </c>
      <c r="RRB10" t="s">
        <v>7</v>
      </c>
      <c r="RRC10" t="s">
        <v>7</v>
      </c>
      <c r="RRD10" t="s">
        <v>7</v>
      </c>
      <c r="RRE10" t="s">
        <v>7</v>
      </c>
      <c r="RRF10" t="s">
        <v>7</v>
      </c>
      <c r="RRG10" t="s">
        <v>7</v>
      </c>
      <c r="RRH10" t="s">
        <v>7</v>
      </c>
      <c r="RRI10" t="s">
        <v>7</v>
      </c>
      <c r="RRJ10" t="s">
        <v>7</v>
      </c>
      <c r="RRK10" t="s">
        <v>7</v>
      </c>
      <c r="RRL10" t="s">
        <v>7</v>
      </c>
      <c r="RRM10" t="s">
        <v>7</v>
      </c>
      <c r="RRN10" t="s">
        <v>7</v>
      </c>
      <c r="RRO10" t="s">
        <v>7</v>
      </c>
      <c r="RRP10" t="s">
        <v>7</v>
      </c>
      <c r="RRQ10" t="s">
        <v>7</v>
      </c>
      <c r="RRR10" t="s">
        <v>7</v>
      </c>
      <c r="RRS10" t="s">
        <v>7</v>
      </c>
      <c r="RRT10" t="s">
        <v>7</v>
      </c>
      <c r="RRU10" t="s">
        <v>7</v>
      </c>
      <c r="RRV10" t="s">
        <v>7</v>
      </c>
      <c r="RRW10" t="s">
        <v>7</v>
      </c>
      <c r="RRX10" t="s">
        <v>7</v>
      </c>
      <c r="RRY10" t="s">
        <v>7</v>
      </c>
      <c r="RRZ10" t="s">
        <v>7</v>
      </c>
      <c r="RSA10" t="s">
        <v>7</v>
      </c>
      <c r="RSB10" t="s">
        <v>7</v>
      </c>
      <c r="RSC10" t="s">
        <v>7</v>
      </c>
      <c r="RSD10" t="s">
        <v>7</v>
      </c>
      <c r="RSE10" t="s">
        <v>7</v>
      </c>
      <c r="RSF10" t="s">
        <v>7</v>
      </c>
      <c r="RSG10" t="s">
        <v>7</v>
      </c>
      <c r="RSH10" t="s">
        <v>7</v>
      </c>
      <c r="RSI10" t="s">
        <v>7</v>
      </c>
      <c r="RSJ10" t="s">
        <v>7</v>
      </c>
      <c r="RSK10" t="s">
        <v>7</v>
      </c>
      <c r="RSL10" t="s">
        <v>7</v>
      </c>
      <c r="RSM10" t="s">
        <v>7</v>
      </c>
      <c r="RSN10" t="s">
        <v>7</v>
      </c>
      <c r="RSO10" t="s">
        <v>7</v>
      </c>
      <c r="RSP10" t="s">
        <v>7</v>
      </c>
      <c r="RSQ10" t="s">
        <v>7</v>
      </c>
      <c r="RSR10" t="s">
        <v>7</v>
      </c>
      <c r="RSS10" t="s">
        <v>7</v>
      </c>
      <c r="RST10" t="s">
        <v>7</v>
      </c>
      <c r="RSU10" t="s">
        <v>7</v>
      </c>
      <c r="RSV10" t="s">
        <v>7</v>
      </c>
      <c r="RSW10" t="s">
        <v>7</v>
      </c>
      <c r="RSX10" t="s">
        <v>7</v>
      </c>
      <c r="RSY10" t="s">
        <v>7</v>
      </c>
      <c r="RSZ10" t="s">
        <v>7</v>
      </c>
      <c r="RTA10" t="s">
        <v>7</v>
      </c>
      <c r="RTB10" t="s">
        <v>7</v>
      </c>
      <c r="RTC10" t="s">
        <v>7</v>
      </c>
      <c r="RTD10" t="s">
        <v>7</v>
      </c>
      <c r="RTE10" t="s">
        <v>7</v>
      </c>
      <c r="RTF10" t="s">
        <v>7</v>
      </c>
      <c r="RTG10" t="s">
        <v>7</v>
      </c>
      <c r="RTH10" t="s">
        <v>7</v>
      </c>
      <c r="RTI10" t="s">
        <v>7</v>
      </c>
      <c r="RTJ10" t="s">
        <v>7</v>
      </c>
      <c r="RTK10" t="s">
        <v>7</v>
      </c>
      <c r="RTL10" t="s">
        <v>7</v>
      </c>
      <c r="RTM10" t="s">
        <v>7</v>
      </c>
      <c r="RTN10" t="s">
        <v>7</v>
      </c>
      <c r="RTO10" t="s">
        <v>7</v>
      </c>
      <c r="RTP10" t="s">
        <v>7</v>
      </c>
      <c r="RTQ10" t="s">
        <v>7</v>
      </c>
      <c r="RTR10" t="s">
        <v>7</v>
      </c>
      <c r="RTS10" t="s">
        <v>7</v>
      </c>
      <c r="RTT10" t="s">
        <v>7</v>
      </c>
      <c r="RTU10" t="s">
        <v>7</v>
      </c>
      <c r="RTV10" t="s">
        <v>7</v>
      </c>
      <c r="RTW10" t="s">
        <v>7</v>
      </c>
      <c r="RTX10" t="s">
        <v>7</v>
      </c>
      <c r="RTY10" t="s">
        <v>7</v>
      </c>
      <c r="RTZ10" t="s">
        <v>7</v>
      </c>
      <c r="RUA10" t="s">
        <v>7</v>
      </c>
      <c r="RUB10" t="s">
        <v>7</v>
      </c>
      <c r="RUC10" t="s">
        <v>7</v>
      </c>
      <c r="RUD10" t="s">
        <v>7</v>
      </c>
      <c r="RUE10" t="s">
        <v>7</v>
      </c>
      <c r="RUF10" t="s">
        <v>7</v>
      </c>
      <c r="RUG10" t="s">
        <v>7</v>
      </c>
      <c r="RUH10" t="s">
        <v>7</v>
      </c>
      <c r="RUI10" t="s">
        <v>7</v>
      </c>
      <c r="RUJ10" t="s">
        <v>7</v>
      </c>
      <c r="RUK10" t="s">
        <v>7</v>
      </c>
      <c r="RUL10" t="s">
        <v>7</v>
      </c>
      <c r="RUM10" t="s">
        <v>7</v>
      </c>
      <c r="RUN10" t="s">
        <v>7</v>
      </c>
      <c r="RUO10" t="s">
        <v>7</v>
      </c>
      <c r="RUP10" t="s">
        <v>7</v>
      </c>
      <c r="RUQ10" t="s">
        <v>7</v>
      </c>
      <c r="RUR10" t="s">
        <v>7</v>
      </c>
      <c r="RUS10" t="s">
        <v>7</v>
      </c>
      <c r="RUT10" t="s">
        <v>7</v>
      </c>
      <c r="RUU10" t="s">
        <v>7</v>
      </c>
      <c r="RUV10" t="s">
        <v>7</v>
      </c>
      <c r="RUW10" t="s">
        <v>7</v>
      </c>
      <c r="RUX10" t="s">
        <v>7</v>
      </c>
      <c r="RUY10" t="s">
        <v>7</v>
      </c>
      <c r="RUZ10" t="s">
        <v>7</v>
      </c>
      <c r="RVA10" t="s">
        <v>7</v>
      </c>
      <c r="RVB10" t="s">
        <v>7</v>
      </c>
      <c r="RVC10" t="s">
        <v>7</v>
      </c>
      <c r="RVD10" t="s">
        <v>7</v>
      </c>
      <c r="RVE10" t="s">
        <v>7</v>
      </c>
      <c r="RVF10" t="s">
        <v>7</v>
      </c>
      <c r="RVG10" t="s">
        <v>7</v>
      </c>
      <c r="RVH10" t="s">
        <v>7</v>
      </c>
      <c r="RVI10" t="s">
        <v>7</v>
      </c>
      <c r="RVJ10" t="s">
        <v>7</v>
      </c>
      <c r="RVK10" t="s">
        <v>7</v>
      </c>
      <c r="RVL10" t="s">
        <v>7</v>
      </c>
      <c r="RVM10" t="s">
        <v>7</v>
      </c>
      <c r="RVN10" t="s">
        <v>7</v>
      </c>
      <c r="RVO10" t="s">
        <v>7</v>
      </c>
      <c r="RVP10" t="s">
        <v>7</v>
      </c>
      <c r="RVQ10" t="s">
        <v>7</v>
      </c>
      <c r="RVR10" t="s">
        <v>7</v>
      </c>
      <c r="RVS10" t="s">
        <v>7</v>
      </c>
      <c r="RVT10" t="s">
        <v>7</v>
      </c>
      <c r="RVU10" t="s">
        <v>7</v>
      </c>
      <c r="RVV10" t="s">
        <v>7</v>
      </c>
      <c r="RVW10" t="s">
        <v>7</v>
      </c>
      <c r="RVX10" t="s">
        <v>7</v>
      </c>
      <c r="RVY10" t="s">
        <v>7</v>
      </c>
      <c r="RVZ10" t="s">
        <v>7</v>
      </c>
      <c r="RWA10" t="s">
        <v>7</v>
      </c>
      <c r="RWB10" t="s">
        <v>7</v>
      </c>
      <c r="RWC10" t="s">
        <v>7</v>
      </c>
      <c r="RWD10" t="s">
        <v>7</v>
      </c>
      <c r="RWE10" t="s">
        <v>7</v>
      </c>
      <c r="RWF10" t="s">
        <v>7</v>
      </c>
      <c r="RWG10" t="s">
        <v>7</v>
      </c>
      <c r="RWH10" t="s">
        <v>7</v>
      </c>
      <c r="RWI10" t="s">
        <v>7</v>
      </c>
      <c r="RWJ10" t="s">
        <v>7</v>
      </c>
      <c r="RWK10" t="s">
        <v>7</v>
      </c>
      <c r="RWL10" t="s">
        <v>7</v>
      </c>
      <c r="RWM10" t="s">
        <v>7</v>
      </c>
      <c r="RWN10" t="s">
        <v>7</v>
      </c>
      <c r="RWO10" t="s">
        <v>7</v>
      </c>
      <c r="RWP10" t="s">
        <v>7</v>
      </c>
      <c r="RWQ10" t="s">
        <v>7</v>
      </c>
      <c r="RWR10" t="s">
        <v>7</v>
      </c>
      <c r="RWS10" t="s">
        <v>7</v>
      </c>
      <c r="RWT10" t="s">
        <v>7</v>
      </c>
      <c r="RWU10" t="s">
        <v>7</v>
      </c>
      <c r="RWV10" t="s">
        <v>7</v>
      </c>
      <c r="RWW10" t="s">
        <v>7</v>
      </c>
      <c r="RWX10" t="s">
        <v>7</v>
      </c>
      <c r="RWY10" t="s">
        <v>7</v>
      </c>
      <c r="RWZ10" t="s">
        <v>7</v>
      </c>
      <c r="RXA10" t="s">
        <v>7</v>
      </c>
      <c r="RXB10" t="s">
        <v>7</v>
      </c>
      <c r="RXC10" t="s">
        <v>7</v>
      </c>
      <c r="RXD10" t="s">
        <v>7</v>
      </c>
      <c r="RXE10" t="s">
        <v>7</v>
      </c>
      <c r="RXF10" t="s">
        <v>7</v>
      </c>
      <c r="RXG10" t="s">
        <v>7</v>
      </c>
      <c r="RXH10" t="s">
        <v>7</v>
      </c>
      <c r="RXI10" t="s">
        <v>7</v>
      </c>
      <c r="RXJ10" t="s">
        <v>7</v>
      </c>
      <c r="RXK10" t="s">
        <v>7</v>
      </c>
      <c r="RXL10" t="s">
        <v>7</v>
      </c>
      <c r="RXM10" t="s">
        <v>7</v>
      </c>
      <c r="RXN10" t="s">
        <v>7</v>
      </c>
      <c r="RXO10" t="s">
        <v>7</v>
      </c>
      <c r="RXP10" t="s">
        <v>7</v>
      </c>
      <c r="RXQ10" t="s">
        <v>7</v>
      </c>
      <c r="RXR10" t="s">
        <v>7</v>
      </c>
      <c r="RXS10" t="s">
        <v>7</v>
      </c>
      <c r="RXT10" t="s">
        <v>7</v>
      </c>
      <c r="RXU10" t="s">
        <v>7</v>
      </c>
      <c r="RXV10" t="s">
        <v>7</v>
      </c>
      <c r="RXW10" t="s">
        <v>7</v>
      </c>
      <c r="RXX10" t="s">
        <v>7</v>
      </c>
      <c r="RXY10" t="s">
        <v>7</v>
      </c>
      <c r="RXZ10" t="s">
        <v>7</v>
      </c>
      <c r="RYA10" t="s">
        <v>7</v>
      </c>
      <c r="RYB10" t="s">
        <v>7</v>
      </c>
      <c r="RYC10" t="s">
        <v>7</v>
      </c>
      <c r="RYD10" t="s">
        <v>7</v>
      </c>
      <c r="RYE10" t="s">
        <v>7</v>
      </c>
      <c r="RYF10" t="s">
        <v>7</v>
      </c>
      <c r="RYG10" t="s">
        <v>7</v>
      </c>
      <c r="RYH10" t="s">
        <v>7</v>
      </c>
      <c r="RYI10" t="s">
        <v>7</v>
      </c>
      <c r="RYJ10" t="s">
        <v>7</v>
      </c>
      <c r="RYK10" t="s">
        <v>7</v>
      </c>
      <c r="RYL10" t="s">
        <v>7</v>
      </c>
      <c r="RYM10" t="s">
        <v>7</v>
      </c>
      <c r="RYN10" t="s">
        <v>7</v>
      </c>
      <c r="RYO10" t="s">
        <v>7</v>
      </c>
      <c r="RYP10" t="s">
        <v>7</v>
      </c>
      <c r="RYQ10" t="s">
        <v>7</v>
      </c>
      <c r="RYR10" t="s">
        <v>7</v>
      </c>
      <c r="RYS10" t="s">
        <v>7</v>
      </c>
      <c r="RYT10" t="s">
        <v>7</v>
      </c>
      <c r="RYU10" t="s">
        <v>7</v>
      </c>
      <c r="RYV10" t="s">
        <v>7</v>
      </c>
      <c r="RYW10" t="s">
        <v>7</v>
      </c>
      <c r="RYX10" t="s">
        <v>7</v>
      </c>
      <c r="RYY10" t="s">
        <v>7</v>
      </c>
      <c r="RYZ10" t="s">
        <v>7</v>
      </c>
      <c r="RZA10" t="s">
        <v>7</v>
      </c>
      <c r="RZB10" t="s">
        <v>7</v>
      </c>
      <c r="RZC10" t="s">
        <v>7</v>
      </c>
      <c r="RZD10" t="s">
        <v>7</v>
      </c>
      <c r="RZE10" t="s">
        <v>7</v>
      </c>
      <c r="RZF10" t="s">
        <v>7</v>
      </c>
      <c r="RZG10" t="s">
        <v>7</v>
      </c>
      <c r="RZH10" t="s">
        <v>7</v>
      </c>
      <c r="RZI10" t="s">
        <v>7</v>
      </c>
      <c r="RZJ10" t="s">
        <v>7</v>
      </c>
      <c r="RZK10" t="s">
        <v>7</v>
      </c>
      <c r="RZL10" t="s">
        <v>7</v>
      </c>
      <c r="RZM10" t="s">
        <v>7</v>
      </c>
      <c r="RZN10" t="s">
        <v>7</v>
      </c>
      <c r="RZO10" t="s">
        <v>7</v>
      </c>
      <c r="RZP10" t="s">
        <v>7</v>
      </c>
      <c r="RZQ10" t="s">
        <v>7</v>
      </c>
      <c r="RZR10" t="s">
        <v>7</v>
      </c>
      <c r="RZS10" t="s">
        <v>7</v>
      </c>
      <c r="RZT10" t="s">
        <v>7</v>
      </c>
      <c r="RZU10" t="s">
        <v>7</v>
      </c>
      <c r="RZV10" t="s">
        <v>7</v>
      </c>
      <c r="RZW10" t="s">
        <v>7</v>
      </c>
      <c r="RZX10" t="s">
        <v>7</v>
      </c>
      <c r="RZY10" t="s">
        <v>7</v>
      </c>
      <c r="RZZ10" t="s">
        <v>7</v>
      </c>
      <c r="SAA10" t="s">
        <v>7</v>
      </c>
      <c r="SAB10" t="s">
        <v>7</v>
      </c>
      <c r="SAC10" t="s">
        <v>7</v>
      </c>
      <c r="SAD10" t="s">
        <v>7</v>
      </c>
      <c r="SAE10" t="s">
        <v>7</v>
      </c>
      <c r="SAF10" t="s">
        <v>7</v>
      </c>
      <c r="SAG10" t="s">
        <v>7</v>
      </c>
      <c r="SAH10" t="s">
        <v>7</v>
      </c>
      <c r="SAI10" t="s">
        <v>7</v>
      </c>
      <c r="SAJ10" t="s">
        <v>7</v>
      </c>
      <c r="SAK10" t="s">
        <v>7</v>
      </c>
      <c r="SAL10" t="s">
        <v>7</v>
      </c>
      <c r="SAM10" t="s">
        <v>7</v>
      </c>
      <c r="SAN10" t="s">
        <v>7</v>
      </c>
      <c r="SAO10" t="s">
        <v>7</v>
      </c>
      <c r="SAP10" t="s">
        <v>7</v>
      </c>
      <c r="SAQ10" t="s">
        <v>7</v>
      </c>
      <c r="SAR10" t="s">
        <v>7</v>
      </c>
      <c r="SAS10" t="s">
        <v>7</v>
      </c>
      <c r="SAT10" t="s">
        <v>7</v>
      </c>
      <c r="SAU10" t="s">
        <v>7</v>
      </c>
      <c r="SAV10" t="s">
        <v>7</v>
      </c>
      <c r="SAW10" t="s">
        <v>7</v>
      </c>
      <c r="SAX10" t="s">
        <v>7</v>
      </c>
      <c r="SAY10" t="s">
        <v>7</v>
      </c>
      <c r="SAZ10" t="s">
        <v>7</v>
      </c>
      <c r="SBA10" t="s">
        <v>7</v>
      </c>
      <c r="SBB10" t="s">
        <v>7</v>
      </c>
      <c r="SBC10" t="s">
        <v>7</v>
      </c>
      <c r="SBD10" t="s">
        <v>7</v>
      </c>
      <c r="SBE10" t="s">
        <v>7</v>
      </c>
      <c r="SBF10" t="s">
        <v>7</v>
      </c>
      <c r="SBG10" t="s">
        <v>7</v>
      </c>
      <c r="SBH10" t="s">
        <v>7</v>
      </c>
      <c r="SBI10" t="s">
        <v>7</v>
      </c>
      <c r="SBJ10" t="s">
        <v>7</v>
      </c>
      <c r="SBK10" t="s">
        <v>7</v>
      </c>
      <c r="SBL10" t="s">
        <v>7</v>
      </c>
      <c r="SBM10" t="s">
        <v>7</v>
      </c>
      <c r="SBN10" t="s">
        <v>7</v>
      </c>
      <c r="SBO10" t="s">
        <v>7</v>
      </c>
      <c r="SBP10" t="s">
        <v>7</v>
      </c>
      <c r="SBQ10" t="s">
        <v>7</v>
      </c>
      <c r="SBR10" t="s">
        <v>7</v>
      </c>
      <c r="SBS10" t="s">
        <v>7</v>
      </c>
      <c r="SBT10" t="s">
        <v>7</v>
      </c>
      <c r="SBU10" t="s">
        <v>7</v>
      </c>
      <c r="SBV10" t="s">
        <v>7</v>
      </c>
      <c r="SBW10" t="s">
        <v>7</v>
      </c>
      <c r="SBX10" t="s">
        <v>7</v>
      </c>
      <c r="SBY10" t="s">
        <v>7</v>
      </c>
      <c r="SBZ10" t="s">
        <v>7</v>
      </c>
      <c r="SCA10" t="s">
        <v>7</v>
      </c>
      <c r="SCB10" t="s">
        <v>7</v>
      </c>
      <c r="SCC10" t="s">
        <v>7</v>
      </c>
      <c r="SCD10" t="s">
        <v>7</v>
      </c>
      <c r="SCE10" t="s">
        <v>7</v>
      </c>
      <c r="SCF10" t="s">
        <v>7</v>
      </c>
      <c r="SCG10" t="s">
        <v>7</v>
      </c>
      <c r="SCH10" t="s">
        <v>7</v>
      </c>
      <c r="SCI10" t="s">
        <v>7</v>
      </c>
      <c r="SCJ10" t="s">
        <v>7</v>
      </c>
      <c r="SCK10" t="s">
        <v>7</v>
      </c>
      <c r="SCL10" t="s">
        <v>7</v>
      </c>
      <c r="SCM10" t="s">
        <v>7</v>
      </c>
      <c r="SCN10" t="s">
        <v>7</v>
      </c>
      <c r="SCO10" t="s">
        <v>7</v>
      </c>
      <c r="SCP10" t="s">
        <v>7</v>
      </c>
      <c r="SCQ10" t="s">
        <v>7</v>
      </c>
      <c r="SCR10" t="s">
        <v>7</v>
      </c>
      <c r="SCS10" t="s">
        <v>7</v>
      </c>
      <c r="SCT10" t="s">
        <v>7</v>
      </c>
      <c r="SCU10" t="s">
        <v>7</v>
      </c>
      <c r="SCV10" t="s">
        <v>7</v>
      </c>
      <c r="SCW10" t="s">
        <v>7</v>
      </c>
      <c r="SCX10" t="s">
        <v>7</v>
      </c>
      <c r="SCY10" t="s">
        <v>7</v>
      </c>
      <c r="SCZ10" t="s">
        <v>7</v>
      </c>
      <c r="SDA10" t="s">
        <v>7</v>
      </c>
      <c r="SDB10" t="s">
        <v>7</v>
      </c>
      <c r="SDC10" t="s">
        <v>7</v>
      </c>
      <c r="SDD10" t="s">
        <v>7</v>
      </c>
      <c r="SDE10" t="s">
        <v>7</v>
      </c>
      <c r="SDF10" t="s">
        <v>7</v>
      </c>
      <c r="SDG10" t="s">
        <v>7</v>
      </c>
      <c r="SDH10" t="s">
        <v>7</v>
      </c>
      <c r="SDI10" t="s">
        <v>7</v>
      </c>
      <c r="SDJ10" t="s">
        <v>7</v>
      </c>
      <c r="SDK10" t="s">
        <v>7</v>
      </c>
      <c r="SDL10" t="s">
        <v>7</v>
      </c>
      <c r="SDM10" t="s">
        <v>7</v>
      </c>
      <c r="SDN10" t="s">
        <v>7</v>
      </c>
      <c r="SDO10" t="s">
        <v>7</v>
      </c>
      <c r="SDP10" t="s">
        <v>7</v>
      </c>
      <c r="SDQ10" t="s">
        <v>7</v>
      </c>
      <c r="SDR10" t="s">
        <v>7</v>
      </c>
      <c r="SDS10" t="s">
        <v>7</v>
      </c>
      <c r="SDT10" t="s">
        <v>7</v>
      </c>
      <c r="SDU10" t="s">
        <v>7</v>
      </c>
      <c r="SDV10" t="s">
        <v>7</v>
      </c>
      <c r="SDW10" t="s">
        <v>7</v>
      </c>
      <c r="SDX10" t="s">
        <v>7</v>
      </c>
      <c r="SDY10" t="s">
        <v>7</v>
      </c>
      <c r="SDZ10" t="s">
        <v>7</v>
      </c>
      <c r="SEA10" t="s">
        <v>7</v>
      </c>
      <c r="SEB10" t="s">
        <v>7</v>
      </c>
      <c r="SEC10" t="s">
        <v>7</v>
      </c>
      <c r="SED10" t="s">
        <v>7</v>
      </c>
      <c r="SEE10" t="s">
        <v>7</v>
      </c>
      <c r="SEF10" t="s">
        <v>7</v>
      </c>
      <c r="SEG10" t="s">
        <v>7</v>
      </c>
      <c r="SEH10" t="s">
        <v>7</v>
      </c>
      <c r="SEI10" t="s">
        <v>7</v>
      </c>
      <c r="SEJ10" t="s">
        <v>7</v>
      </c>
      <c r="SEK10" t="s">
        <v>7</v>
      </c>
      <c r="SEL10" t="s">
        <v>7</v>
      </c>
      <c r="SEM10" t="s">
        <v>7</v>
      </c>
      <c r="SEN10" t="s">
        <v>7</v>
      </c>
      <c r="SEO10" t="s">
        <v>7</v>
      </c>
      <c r="SEP10" t="s">
        <v>7</v>
      </c>
      <c r="SEQ10" t="s">
        <v>7</v>
      </c>
      <c r="SER10" t="s">
        <v>7</v>
      </c>
      <c r="SES10" t="s">
        <v>7</v>
      </c>
      <c r="SET10" t="s">
        <v>7</v>
      </c>
      <c r="SEU10" t="s">
        <v>7</v>
      </c>
      <c r="SEV10" t="s">
        <v>7</v>
      </c>
      <c r="SEW10" t="s">
        <v>7</v>
      </c>
      <c r="SEX10" t="s">
        <v>7</v>
      </c>
      <c r="SEY10" t="s">
        <v>7</v>
      </c>
      <c r="SEZ10" t="s">
        <v>7</v>
      </c>
      <c r="SFA10" t="s">
        <v>7</v>
      </c>
      <c r="SFB10" t="s">
        <v>7</v>
      </c>
      <c r="SFC10" t="s">
        <v>7</v>
      </c>
      <c r="SFD10" t="s">
        <v>7</v>
      </c>
      <c r="SFE10" t="s">
        <v>7</v>
      </c>
      <c r="SFF10" t="s">
        <v>7</v>
      </c>
      <c r="SFG10" t="s">
        <v>7</v>
      </c>
      <c r="SFH10" t="s">
        <v>7</v>
      </c>
      <c r="SFI10" t="s">
        <v>7</v>
      </c>
      <c r="SFJ10" t="s">
        <v>7</v>
      </c>
      <c r="SFK10" t="s">
        <v>7</v>
      </c>
      <c r="SFL10" t="s">
        <v>7</v>
      </c>
      <c r="SFM10" t="s">
        <v>7</v>
      </c>
      <c r="SFN10" t="s">
        <v>7</v>
      </c>
      <c r="SFO10" t="s">
        <v>7</v>
      </c>
      <c r="SFP10" t="s">
        <v>7</v>
      </c>
      <c r="SFQ10" t="s">
        <v>7</v>
      </c>
      <c r="SFR10" t="s">
        <v>7</v>
      </c>
      <c r="SFS10" t="s">
        <v>7</v>
      </c>
      <c r="SFT10" t="s">
        <v>7</v>
      </c>
      <c r="SFU10" t="s">
        <v>7</v>
      </c>
      <c r="SFV10" t="s">
        <v>7</v>
      </c>
      <c r="SFW10" t="s">
        <v>7</v>
      </c>
      <c r="SFX10" t="s">
        <v>7</v>
      </c>
      <c r="SFY10" t="s">
        <v>7</v>
      </c>
      <c r="SFZ10" t="s">
        <v>7</v>
      </c>
      <c r="SGA10" t="s">
        <v>7</v>
      </c>
      <c r="SGB10" t="s">
        <v>7</v>
      </c>
      <c r="SGC10" t="s">
        <v>7</v>
      </c>
      <c r="SGD10" t="s">
        <v>7</v>
      </c>
      <c r="SGE10" t="s">
        <v>7</v>
      </c>
      <c r="SGF10" t="s">
        <v>7</v>
      </c>
      <c r="SGG10" t="s">
        <v>7</v>
      </c>
      <c r="SGH10" t="s">
        <v>7</v>
      </c>
      <c r="SGI10" t="s">
        <v>7</v>
      </c>
      <c r="SGJ10" t="s">
        <v>7</v>
      </c>
      <c r="SGK10" t="s">
        <v>7</v>
      </c>
      <c r="SGL10" t="s">
        <v>7</v>
      </c>
      <c r="SGM10" t="s">
        <v>7</v>
      </c>
      <c r="SGN10" t="s">
        <v>7</v>
      </c>
      <c r="SGO10" t="s">
        <v>7</v>
      </c>
      <c r="SGP10" t="s">
        <v>7</v>
      </c>
      <c r="SGQ10" t="s">
        <v>7</v>
      </c>
      <c r="SGR10" t="s">
        <v>7</v>
      </c>
      <c r="SGS10" t="s">
        <v>7</v>
      </c>
      <c r="SGT10" t="s">
        <v>7</v>
      </c>
      <c r="SGU10" t="s">
        <v>7</v>
      </c>
      <c r="SGV10" t="s">
        <v>7</v>
      </c>
      <c r="SGW10" t="s">
        <v>7</v>
      </c>
      <c r="SGX10" t="s">
        <v>7</v>
      </c>
      <c r="SGY10" t="s">
        <v>7</v>
      </c>
      <c r="SGZ10" t="s">
        <v>7</v>
      </c>
      <c r="SHA10" t="s">
        <v>7</v>
      </c>
      <c r="SHB10" t="s">
        <v>7</v>
      </c>
      <c r="SHC10" t="s">
        <v>7</v>
      </c>
      <c r="SHD10" t="s">
        <v>7</v>
      </c>
      <c r="SHE10" t="s">
        <v>7</v>
      </c>
      <c r="SHF10" t="s">
        <v>7</v>
      </c>
      <c r="SHG10" t="s">
        <v>7</v>
      </c>
      <c r="SHH10" t="s">
        <v>7</v>
      </c>
      <c r="SHI10" t="s">
        <v>7</v>
      </c>
      <c r="SHJ10" t="s">
        <v>7</v>
      </c>
      <c r="SHK10" t="s">
        <v>7</v>
      </c>
      <c r="SHL10" t="s">
        <v>7</v>
      </c>
      <c r="SHM10" t="s">
        <v>7</v>
      </c>
      <c r="SHN10" t="s">
        <v>7</v>
      </c>
      <c r="SHO10" t="s">
        <v>7</v>
      </c>
      <c r="SHP10" t="s">
        <v>7</v>
      </c>
      <c r="SHQ10" t="s">
        <v>7</v>
      </c>
      <c r="SHR10" t="s">
        <v>7</v>
      </c>
      <c r="SHS10" t="s">
        <v>7</v>
      </c>
      <c r="SHT10" t="s">
        <v>7</v>
      </c>
      <c r="SHU10" t="s">
        <v>7</v>
      </c>
      <c r="SHV10" t="s">
        <v>7</v>
      </c>
      <c r="SHW10" t="s">
        <v>7</v>
      </c>
      <c r="SHX10" t="s">
        <v>7</v>
      </c>
      <c r="SHY10" t="s">
        <v>7</v>
      </c>
      <c r="SHZ10" t="s">
        <v>7</v>
      </c>
      <c r="SIA10" t="s">
        <v>7</v>
      </c>
      <c r="SIB10" t="s">
        <v>7</v>
      </c>
      <c r="SIC10" t="s">
        <v>7</v>
      </c>
      <c r="SID10" t="s">
        <v>7</v>
      </c>
      <c r="SIE10" t="s">
        <v>7</v>
      </c>
      <c r="SIF10" t="s">
        <v>7</v>
      </c>
      <c r="SIG10" t="s">
        <v>7</v>
      </c>
      <c r="SIH10" t="s">
        <v>7</v>
      </c>
      <c r="SII10" t="s">
        <v>7</v>
      </c>
      <c r="SIJ10" t="s">
        <v>7</v>
      </c>
      <c r="SIK10" t="s">
        <v>7</v>
      </c>
      <c r="SIL10" t="s">
        <v>7</v>
      </c>
      <c r="SIM10" t="s">
        <v>7</v>
      </c>
      <c r="SIN10" t="s">
        <v>7</v>
      </c>
      <c r="SIO10" t="s">
        <v>7</v>
      </c>
      <c r="SIP10" t="s">
        <v>7</v>
      </c>
      <c r="SIQ10" t="s">
        <v>7</v>
      </c>
      <c r="SIR10" t="s">
        <v>7</v>
      </c>
      <c r="SIS10" t="s">
        <v>7</v>
      </c>
      <c r="SIT10" t="s">
        <v>7</v>
      </c>
      <c r="SIU10" t="s">
        <v>7</v>
      </c>
      <c r="SIV10" t="s">
        <v>7</v>
      </c>
      <c r="SIW10" t="s">
        <v>7</v>
      </c>
      <c r="SIX10" t="s">
        <v>7</v>
      </c>
      <c r="SIY10" t="s">
        <v>7</v>
      </c>
      <c r="SIZ10" t="s">
        <v>7</v>
      </c>
      <c r="SJA10" t="s">
        <v>7</v>
      </c>
      <c r="SJB10" t="s">
        <v>7</v>
      </c>
      <c r="SJC10" t="s">
        <v>7</v>
      </c>
      <c r="SJD10" t="s">
        <v>7</v>
      </c>
      <c r="SJE10" t="s">
        <v>7</v>
      </c>
      <c r="SJF10" t="s">
        <v>7</v>
      </c>
      <c r="SJG10" t="s">
        <v>7</v>
      </c>
      <c r="SJH10" t="s">
        <v>7</v>
      </c>
      <c r="SJI10" t="s">
        <v>7</v>
      </c>
      <c r="SJJ10" t="s">
        <v>7</v>
      </c>
      <c r="SJK10" t="s">
        <v>7</v>
      </c>
      <c r="SJL10" t="s">
        <v>7</v>
      </c>
      <c r="SJM10" t="s">
        <v>7</v>
      </c>
      <c r="SJN10" t="s">
        <v>7</v>
      </c>
      <c r="SJO10" t="s">
        <v>7</v>
      </c>
      <c r="SJP10" t="s">
        <v>7</v>
      </c>
      <c r="SJQ10" t="s">
        <v>7</v>
      </c>
      <c r="SJR10" t="s">
        <v>7</v>
      </c>
      <c r="SJS10" t="s">
        <v>7</v>
      </c>
      <c r="SJT10" t="s">
        <v>7</v>
      </c>
      <c r="SJU10" t="s">
        <v>7</v>
      </c>
      <c r="SJV10" t="s">
        <v>7</v>
      </c>
      <c r="SJW10" t="s">
        <v>7</v>
      </c>
      <c r="SJX10" t="s">
        <v>7</v>
      </c>
      <c r="SJY10" t="s">
        <v>7</v>
      </c>
      <c r="SJZ10" t="s">
        <v>7</v>
      </c>
      <c r="SKA10" t="s">
        <v>7</v>
      </c>
      <c r="SKB10" t="s">
        <v>7</v>
      </c>
      <c r="SKC10" t="s">
        <v>7</v>
      </c>
      <c r="SKD10" t="s">
        <v>7</v>
      </c>
      <c r="SKE10" t="s">
        <v>7</v>
      </c>
      <c r="SKF10" t="s">
        <v>7</v>
      </c>
      <c r="SKG10" t="s">
        <v>7</v>
      </c>
      <c r="SKH10" t="s">
        <v>7</v>
      </c>
      <c r="SKI10" t="s">
        <v>7</v>
      </c>
      <c r="SKJ10" t="s">
        <v>7</v>
      </c>
      <c r="SKK10" t="s">
        <v>7</v>
      </c>
      <c r="SKL10" t="s">
        <v>7</v>
      </c>
      <c r="SKM10" t="s">
        <v>7</v>
      </c>
      <c r="SKN10" t="s">
        <v>7</v>
      </c>
      <c r="SKO10" t="s">
        <v>7</v>
      </c>
      <c r="SKP10" t="s">
        <v>7</v>
      </c>
      <c r="SKQ10" t="s">
        <v>7</v>
      </c>
      <c r="SKR10" t="s">
        <v>7</v>
      </c>
      <c r="SKS10" t="s">
        <v>7</v>
      </c>
      <c r="SKT10" t="s">
        <v>7</v>
      </c>
      <c r="SKU10" t="s">
        <v>7</v>
      </c>
      <c r="SKV10" t="s">
        <v>7</v>
      </c>
      <c r="SKW10" t="s">
        <v>7</v>
      </c>
      <c r="SKX10" t="s">
        <v>7</v>
      </c>
      <c r="SKY10" t="s">
        <v>7</v>
      </c>
      <c r="SKZ10" t="s">
        <v>7</v>
      </c>
      <c r="SLA10" t="s">
        <v>7</v>
      </c>
      <c r="SLB10" t="s">
        <v>7</v>
      </c>
      <c r="SLC10" t="s">
        <v>7</v>
      </c>
      <c r="SLD10" t="s">
        <v>7</v>
      </c>
      <c r="SLE10" t="s">
        <v>7</v>
      </c>
      <c r="SLF10" t="s">
        <v>7</v>
      </c>
      <c r="SLG10" t="s">
        <v>7</v>
      </c>
      <c r="SLH10" t="s">
        <v>7</v>
      </c>
      <c r="SLI10" t="s">
        <v>7</v>
      </c>
      <c r="SLJ10" t="s">
        <v>7</v>
      </c>
      <c r="SLK10" t="s">
        <v>7</v>
      </c>
      <c r="SLL10" t="s">
        <v>7</v>
      </c>
      <c r="SLM10" t="s">
        <v>7</v>
      </c>
      <c r="SLN10" t="s">
        <v>7</v>
      </c>
      <c r="SLO10" t="s">
        <v>7</v>
      </c>
      <c r="SLP10" t="s">
        <v>7</v>
      </c>
      <c r="SLQ10" t="s">
        <v>7</v>
      </c>
      <c r="SLR10" t="s">
        <v>7</v>
      </c>
      <c r="SLS10" t="s">
        <v>7</v>
      </c>
      <c r="SLT10" t="s">
        <v>7</v>
      </c>
      <c r="SLU10" t="s">
        <v>7</v>
      </c>
      <c r="SLV10" t="s">
        <v>7</v>
      </c>
      <c r="SLW10" t="s">
        <v>7</v>
      </c>
      <c r="SLX10" t="s">
        <v>7</v>
      </c>
      <c r="SLY10" t="s">
        <v>7</v>
      </c>
      <c r="SLZ10" t="s">
        <v>7</v>
      </c>
      <c r="SMA10" t="s">
        <v>7</v>
      </c>
      <c r="SMB10" t="s">
        <v>7</v>
      </c>
      <c r="SMC10" t="s">
        <v>7</v>
      </c>
      <c r="SMD10" t="s">
        <v>7</v>
      </c>
      <c r="SME10" t="s">
        <v>7</v>
      </c>
      <c r="SMF10" t="s">
        <v>7</v>
      </c>
      <c r="SMG10" t="s">
        <v>7</v>
      </c>
      <c r="SMH10" t="s">
        <v>7</v>
      </c>
      <c r="SMI10" t="s">
        <v>7</v>
      </c>
      <c r="SMJ10" t="s">
        <v>7</v>
      </c>
      <c r="SMK10" t="s">
        <v>7</v>
      </c>
      <c r="SML10" t="s">
        <v>7</v>
      </c>
      <c r="SMM10" t="s">
        <v>7</v>
      </c>
      <c r="SMN10" t="s">
        <v>7</v>
      </c>
      <c r="SMO10" t="s">
        <v>7</v>
      </c>
      <c r="SMP10" t="s">
        <v>7</v>
      </c>
      <c r="SMQ10" t="s">
        <v>7</v>
      </c>
      <c r="SMR10" t="s">
        <v>7</v>
      </c>
      <c r="SMS10" t="s">
        <v>7</v>
      </c>
      <c r="SMT10" t="s">
        <v>7</v>
      </c>
      <c r="SMU10" t="s">
        <v>7</v>
      </c>
      <c r="SMV10" t="s">
        <v>7</v>
      </c>
      <c r="SMW10" t="s">
        <v>7</v>
      </c>
      <c r="SMX10" t="s">
        <v>7</v>
      </c>
      <c r="SMY10" t="s">
        <v>7</v>
      </c>
      <c r="SMZ10" t="s">
        <v>7</v>
      </c>
      <c r="SNA10" t="s">
        <v>7</v>
      </c>
      <c r="SNB10" t="s">
        <v>7</v>
      </c>
      <c r="SNC10" t="s">
        <v>7</v>
      </c>
      <c r="SND10" t="s">
        <v>7</v>
      </c>
      <c r="SNE10" t="s">
        <v>7</v>
      </c>
      <c r="SNF10" t="s">
        <v>7</v>
      </c>
      <c r="SNG10" t="s">
        <v>7</v>
      </c>
      <c r="SNH10" t="s">
        <v>7</v>
      </c>
      <c r="SNI10" t="s">
        <v>7</v>
      </c>
      <c r="SNJ10" t="s">
        <v>7</v>
      </c>
      <c r="SNK10" t="s">
        <v>7</v>
      </c>
      <c r="SNL10" t="s">
        <v>7</v>
      </c>
      <c r="SNM10" t="s">
        <v>7</v>
      </c>
      <c r="SNN10" t="s">
        <v>7</v>
      </c>
      <c r="SNO10" t="s">
        <v>7</v>
      </c>
      <c r="SNP10" t="s">
        <v>7</v>
      </c>
      <c r="SNQ10" t="s">
        <v>7</v>
      </c>
      <c r="SNR10" t="s">
        <v>7</v>
      </c>
      <c r="SNS10" t="s">
        <v>7</v>
      </c>
      <c r="SNT10" t="s">
        <v>7</v>
      </c>
      <c r="SNU10" t="s">
        <v>7</v>
      </c>
      <c r="SNV10" t="s">
        <v>7</v>
      </c>
      <c r="SNW10" t="s">
        <v>7</v>
      </c>
      <c r="SNX10" t="s">
        <v>7</v>
      </c>
      <c r="SNY10" t="s">
        <v>7</v>
      </c>
      <c r="SNZ10" t="s">
        <v>7</v>
      </c>
      <c r="SOA10" t="s">
        <v>7</v>
      </c>
      <c r="SOB10" t="s">
        <v>7</v>
      </c>
      <c r="SOC10" t="s">
        <v>7</v>
      </c>
      <c r="SOD10" t="s">
        <v>7</v>
      </c>
      <c r="SOE10" t="s">
        <v>7</v>
      </c>
      <c r="SOF10" t="s">
        <v>7</v>
      </c>
      <c r="SOG10" t="s">
        <v>7</v>
      </c>
      <c r="SOH10" t="s">
        <v>7</v>
      </c>
      <c r="SOI10" t="s">
        <v>7</v>
      </c>
      <c r="SOJ10" t="s">
        <v>7</v>
      </c>
      <c r="SOK10" t="s">
        <v>7</v>
      </c>
      <c r="SOL10" t="s">
        <v>7</v>
      </c>
      <c r="SOM10" t="s">
        <v>7</v>
      </c>
      <c r="SON10" t="s">
        <v>7</v>
      </c>
      <c r="SOO10" t="s">
        <v>7</v>
      </c>
      <c r="SOP10" t="s">
        <v>7</v>
      </c>
      <c r="SOQ10" t="s">
        <v>7</v>
      </c>
      <c r="SOR10" t="s">
        <v>7</v>
      </c>
      <c r="SOS10" t="s">
        <v>7</v>
      </c>
      <c r="SOT10" t="s">
        <v>7</v>
      </c>
      <c r="SOU10" t="s">
        <v>7</v>
      </c>
      <c r="SOV10" t="s">
        <v>7</v>
      </c>
      <c r="SOW10" t="s">
        <v>7</v>
      </c>
      <c r="SOX10" t="s">
        <v>7</v>
      </c>
      <c r="SOY10" t="s">
        <v>7</v>
      </c>
      <c r="SOZ10" t="s">
        <v>7</v>
      </c>
      <c r="SPA10" t="s">
        <v>7</v>
      </c>
      <c r="SPB10" t="s">
        <v>7</v>
      </c>
      <c r="SPC10" t="s">
        <v>7</v>
      </c>
      <c r="SPD10" t="s">
        <v>7</v>
      </c>
      <c r="SPE10" t="s">
        <v>7</v>
      </c>
      <c r="SPF10" t="s">
        <v>7</v>
      </c>
      <c r="SPG10" t="s">
        <v>7</v>
      </c>
      <c r="SPH10" t="s">
        <v>7</v>
      </c>
      <c r="SPI10" t="s">
        <v>7</v>
      </c>
      <c r="SPJ10" t="s">
        <v>7</v>
      </c>
      <c r="SPK10" t="s">
        <v>7</v>
      </c>
      <c r="SPL10" t="s">
        <v>7</v>
      </c>
      <c r="SPM10" t="s">
        <v>7</v>
      </c>
      <c r="SPN10" t="s">
        <v>7</v>
      </c>
      <c r="SPO10" t="s">
        <v>7</v>
      </c>
      <c r="SPP10" t="s">
        <v>7</v>
      </c>
      <c r="SPQ10" t="s">
        <v>7</v>
      </c>
      <c r="SPR10" t="s">
        <v>7</v>
      </c>
      <c r="SPS10" t="s">
        <v>7</v>
      </c>
      <c r="SPT10" t="s">
        <v>7</v>
      </c>
      <c r="SPU10" t="s">
        <v>7</v>
      </c>
      <c r="SPV10" t="s">
        <v>7</v>
      </c>
      <c r="SPW10" t="s">
        <v>7</v>
      </c>
      <c r="SPX10" t="s">
        <v>7</v>
      </c>
      <c r="SPY10" t="s">
        <v>7</v>
      </c>
      <c r="SPZ10" t="s">
        <v>7</v>
      </c>
      <c r="SQA10" t="s">
        <v>7</v>
      </c>
      <c r="SQB10" t="s">
        <v>7</v>
      </c>
      <c r="SQC10" t="s">
        <v>7</v>
      </c>
      <c r="SQD10" t="s">
        <v>7</v>
      </c>
      <c r="SQE10" t="s">
        <v>7</v>
      </c>
      <c r="SQF10" t="s">
        <v>7</v>
      </c>
      <c r="SQG10" t="s">
        <v>7</v>
      </c>
      <c r="SQH10" t="s">
        <v>7</v>
      </c>
      <c r="SQI10" t="s">
        <v>7</v>
      </c>
      <c r="SQJ10" t="s">
        <v>7</v>
      </c>
      <c r="SQK10" t="s">
        <v>7</v>
      </c>
      <c r="SQL10" t="s">
        <v>7</v>
      </c>
      <c r="SQM10" t="s">
        <v>7</v>
      </c>
      <c r="SQN10" t="s">
        <v>7</v>
      </c>
      <c r="SQO10" t="s">
        <v>7</v>
      </c>
      <c r="SQP10" t="s">
        <v>7</v>
      </c>
      <c r="SQQ10" t="s">
        <v>7</v>
      </c>
      <c r="SQR10" t="s">
        <v>7</v>
      </c>
      <c r="SQS10" t="s">
        <v>7</v>
      </c>
      <c r="SQT10" t="s">
        <v>7</v>
      </c>
      <c r="SQU10" t="s">
        <v>7</v>
      </c>
      <c r="SQV10" t="s">
        <v>7</v>
      </c>
      <c r="SQW10" t="s">
        <v>7</v>
      </c>
      <c r="SQX10" t="s">
        <v>7</v>
      </c>
      <c r="SQY10" t="s">
        <v>7</v>
      </c>
      <c r="SQZ10" t="s">
        <v>7</v>
      </c>
      <c r="SRA10" t="s">
        <v>7</v>
      </c>
      <c r="SRB10" t="s">
        <v>7</v>
      </c>
      <c r="SRC10" t="s">
        <v>7</v>
      </c>
      <c r="SRD10" t="s">
        <v>7</v>
      </c>
      <c r="SRE10" t="s">
        <v>7</v>
      </c>
      <c r="SRF10" t="s">
        <v>7</v>
      </c>
      <c r="SRG10" t="s">
        <v>7</v>
      </c>
      <c r="SRH10" t="s">
        <v>7</v>
      </c>
      <c r="SRI10" t="s">
        <v>7</v>
      </c>
      <c r="SRJ10" t="s">
        <v>7</v>
      </c>
      <c r="SRK10" t="s">
        <v>7</v>
      </c>
      <c r="SRL10" t="s">
        <v>7</v>
      </c>
      <c r="SRM10" t="s">
        <v>7</v>
      </c>
      <c r="SRN10" t="s">
        <v>7</v>
      </c>
      <c r="SRO10" t="s">
        <v>7</v>
      </c>
      <c r="SRP10" t="s">
        <v>7</v>
      </c>
      <c r="SRQ10" t="s">
        <v>7</v>
      </c>
      <c r="SRR10" t="s">
        <v>7</v>
      </c>
      <c r="SRS10" t="s">
        <v>7</v>
      </c>
      <c r="SRT10" t="s">
        <v>7</v>
      </c>
      <c r="SRU10" t="s">
        <v>7</v>
      </c>
      <c r="SRV10" t="s">
        <v>7</v>
      </c>
      <c r="SRW10" t="s">
        <v>7</v>
      </c>
      <c r="SRX10" t="s">
        <v>7</v>
      </c>
      <c r="SRY10" t="s">
        <v>7</v>
      </c>
      <c r="SRZ10" t="s">
        <v>7</v>
      </c>
      <c r="SSA10" t="s">
        <v>7</v>
      </c>
      <c r="SSB10" t="s">
        <v>7</v>
      </c>
      <c r="SSC10" t="s">
        <v>7</v>
      </c>
      <c r="SSD10" t="s">
        <v>7</v>
      </c>
      <c r="SSE10" t="s">
        <v>7</v>
      </c>
      <c r="SSF10" t="s">
        <v>7</v>
      </c>
      <c r="SSG10" t="s">
        <v>7</v>
      </c>
      <c r="SSH10" t="s">
        <v>7</v>
      </c>
      <c r="SSI10" t="s">
        <v>7</v>
      </c>
      <c r="SSJ10" t="s">
        <v>7</v>
      </c>
      <c r="SSK10" t="s">
        <v>7</v>
      </c>
      <c r="SSL10" t="s">
        <v>7</v>
      </c>
      <c r="SSM10" t="s">
        <v>7</v>
      </c>
      <c r="SSN10" t="s">
        <v>7</v>
      </c>
      <c r="SSO10" t="s">
        <v>7</v>
      </c>
      <c r="SSP10" t="s">
        <v>7</v>
      </c>
      <c r="SSQ10" t="s">
        <v>7</v>
      </c>
      <c r="SSR10" t="s">
        <v>7</v>
      </c>
      <c r="SSS10" t="s">
        <v>7</v>
      </c>
      <c r="SST10" t="s">
        <v>7</v>
      </c>
      <c r="SSU10" t="s">
        <v>7</v>
      </c>
      <c r="SSV10" t="s">
        <v>7</v>
      </c>
      <c r="SSW10" t="s">
        <v>7</v>
      </c>
      <c r="SSX10" t="s">
        <v>7</v>
      </c>
      <c r="SSY10" t="s">
        <v>7</v>
      </c>
      <c r="SSZ10" t="s">
        <v>7</v>
      </c>
      <c r="STA10" t="s">
        <v>7</v>
      </c>
      <c r="STB10" t="s">
        <v>7</v>
      </c>
      <c r="STC10" t="s">
        <v>7</v>
      </c>
      <c r="STD10" t="s">
        <v>7</v>
      </c>
      <c r="STE10" t="s">
        <v>7</v>
      </c>
      <c r="STF10" t="s">
        <v>7</v>
      </c>
      <c r="STG10" t="s">
        <v>7</v>
      </c>
      <c r="STH10" t="s">
        <v>7</v>
      </c>
      <c r="STI10" t="s">
        <v>7</v>
      </c>
      <c r="STJ10" t="s">
        <v>7</v>
      </c>
      <c r="STK10" t="s">
        <v>7</v>
      </c>
      <c r="STL10" t="s">
        <v>7</v>
      </c>
      <c r="STM10" t="s">
        <v>7</v>
      </c>
      <c r="STN10" t="s">
        <v>7</v>
      </c>
      <c r="STO10" t="s">
        <v>7</v>
      </c>
      <c r="STP10" t="s">
        <v>7</v>
      </c>
      <c r="STQ10" t="s">
        <v>7</v>
      </c>
      <c r="STR10" t="s">
        <v>7</v>
      </c>
      <c r="STS10" t="s">
        <v>7</v>
      </c>
      <c r="STT10" t="s">
        <v>7</v>
      </c>
      <c r="STU10" t="s">
        <v>7</v>
      </c>
      <c r="STV10" t="s">
        <v>7</v>
      </c>
      <c r="STW10" t="s">
        <v>7</v>
      </c>
      <c r="STX10" t="s">
        <v>7</v>
      </c>
      <c r="STY10" t="s">
        <v>7</v>
      </c>
      <c r="STZ10" t="s">
        <v>7</v>
      </c>
      <c r="SUA10" t="s">
        <v>7</v>
      </c>
      <c r="SUB10" t="s">
        <v>7</v>
      </c>
      <c r="SUC10" t="s">
        <v>7</v>
      </c>
      <c r="SUD10" t="s">
        <v>7</v>
      </c>
      <c r="SUE10" t="s">
        <v>7</v>
      </c>
      <c r="SUF10" t="s">
        <v>7</v>
      </c>
      <c r="SUG10" t="s">
        <v>7</v>
      </c>
      <c r="SUH10" t="s">
        <v>7</v>
      </c>
      <c r="SUI10" t="s">
        <v>7</v>
      </c>
      <c r="SUJ10" t="s">
        <v>7</v>
      </c>
      <c r="SUK10" t="s">
        <v>7</v>
      </c>
      <c r="SUL10" t="s">
        <v>7</v>
      </c>
      <c r="SUM10" t="s">
        <v>7</v>
      </c>
      <c r="SUN10" t="s">
        <v>7</v>
      </c>
      <c r="SUO10" t="s">
        <v>7</v>
      </c>
      <c r="SUP10" t="s">
        <v>7</v>
      </c>
      <c r="SUQ10" t="s">
        <v>7</v>
      </c>
      <c r="SUR10" t="s">
        <v>7</v>
      </c>
      <c r="SUS10" t="s">
        <v>7</v>
      </c>
      <c r="SUT10" t="s">
        <v>7</v>
      </c>
      <c r="SUU10" t="s">
        <v>7</v>
      </c>
      <c r="SUV10" t="s">
        <v>7</v>
      </c>
      <c r="SUW10" t="s">
        <v>7</v>
      </c>
      <c r="SUX10" t="s">
        <v>7</v>
      </c>
      <c r="SUY10" t="s">
        <v>7</v>
      </c>
      <c r="SUZ10" t="s">
        <v>7</v>
      </c>
      <c r="SVA10" t="s">
        <v>7</v>
      </c>
      <c r="SVB10" t="s">
        <v>7</v>
      </c>
      <c r="SVC10" t="s">
        <v>7</v>
      </c>
      <c r="SVD10" t="s">
        <v>7</v>
      </c>
      <c r="SVE10" t="s">
        <v>7</v>
      </c>
      <c r="SVF10" t="s">
        <v>7</v>
      </c>
      <c r="SVG10" t="s">
        <v>7</v>
      </c>
      <c r="SVH10" t="s">
        <v>7</v>
      </c>
      <c r="SVI10" t="s">
        <v>7</v>
      </c>
      <c r="SVJ10" t="s">
        <v>7</v>
      </c>
      <c r="SVK10" t="s">
        <v>7</v>
      </c>
      <c r="SVL10" t="s">
        <v>7</v>
      </c>
      <c r="SVM10" t="s">
        <v>7</v>
      </c>
      <c r="SVN10" t="s">
        <v>7</v>
      </c>
      <c r="SVO10" t="s">
        <v>7</v>
      </c>
      <c r="SVP10" t="s">
        <v>7</v>
      </c>
      <c r="SVQ10" t="s">
        <v>7</v>
      </c>
      <c r="SVR10" t="s">
        <v>7</v>
      </c>
      <c r="SVS10" t="s">
        <v>7</v>
      </c>
      <c r="SVT10" t="s">
        <v>7</v>
      </c>
      <c r="SVU10" t="s">
        <v>7</v>
      </c>
      <c r="SVV10" t="s">
        <v>7</v>
      </c>
      <c r="SVW10" t="s">
        <v>7</v>
      </c>
      <c r="SVX10" t="s">
        <v>7</v>
      </c>
      <c r="SVY10" t="s">
        <v>7</v>
      </c>
      <c r="SVZ10" t="s">
        <v>7</v>
      </c>
      <c r="SWA10" t="s">
        <v>7</v>
      </c>
      <c r="SWB10" t="s">
        <v>7</v>
      </c>
      <c r="SWC10" t="s">
        <v>7</v>
      </c>
      <c r="SWD10" t="s">
        <v>7</v>
      </c>
      <c r="SWE10" t="s">
        <v>7</v>
      </c>
      <c r="SWF10" t="s">
        <v>7</v>
      </c>
      <c r="SWG10" t="s">
        <v>7</v>
      </c>
      <c r="SWH10" t="s">
        <v>7</v>
      </c>
      <c r="SWI10" t="s">
        <v>7</v>
      </c>
      <c r="SWJ10" t="s">
        <v>7</v>
      </c>
      <c r="SWK10" t="s">
        <v>7</v>
      </c>
      <c r="SWL10" t="s">
        <v>7</v>
      </c>
      <c r="SWM10" t="s">
        <v>7</v>
      </c>
      <c r="SWN10" t="s">
        <v>7</v>
      </c>
      <c r="SWO10" t="s">
        <v>7</v>
      </c>
      <c r="SWP10" t="s">
        <v>7</v>
      </c>
      <c r="SWQ10" t="s">
        <v>7</v>
      </c>
      <c r="SWR10" t="s">
        <v>7</v>
      </c>
      <c r="SWS10" t="s">
        <v>7</v>
      </c>
      <c r="SWT10" t="s">
        <v>7</v>
      </c>
      <c r="SWU10" t="s">
        <v>7</v>
      </c>
      <c r="SWV10" t="s">
        <v>7</v>
      </c>
      <c r="SWW10" t="s">
        <v>7</v>
      </c>
      <c r="SWX10" t="s">
        <v>7</v>
      </c>
      <c r="SWY10" t="s">
        <v>7</v>
      </c>
      <c r="SWZ10" t="s">
        <v>7</v>
      </c>
      <c r="SXA10" t="s">
        <v>7</v>
      </c>
      <c r="SXB10" t="s">
        <v>7</v>
      </c>
      <c r="SXC10" t="s">
        <v>7</v>
      </c>
      <c r="SXD10" t="s">
        <v>7</v>
      </c>
      <c r="SXE10" t="s">
        <v>7</v>
      </c>
      <c r="SXF10" t="s">
        <v>7</v>
      </c>
      <c r="SXG10" t="s">
        <v>7</v>
      </c>
      <c r="SXH10" t="s">
        <v>7</v>
      </c>
      <c r="SXI10" t="s">
        <v>7</v>
      </c>
      <c r="SXJ10" t="s">
        <v>7</v>
      </c>
      <c r="SXK10" t="s">
        <v>7</v>
      </c>
      <c r="SXL10" t="s">
        <v>7</v>
      </c>
      <c r="SXM10" t="s">
        <v>7</v>
      </c>
      <c r="SXN10" t="s">
        <v>7</v>
      </c>
      <c r="SXO10" t="s">
        <v>7</v>
      </c>
      <c r="SXP10" t="s">
        <v>7</v>
      </c>
      <c r="SXQ10" t="s">
        <v>7</v>
      </c>
      <c r="SXR10" t="s">
        <v>7</v>
      </c>
      <c r="SXS10" t="s">
        <v>7</v>
      </c>
      <c r="SXT10" t="s">
        <v>7</v>
      </c>
      <c r="SXU10" t="s">
        <v>7</v>
      </c>
      <c r="SXV10" t="s">
        <v>7</v>
      </c>
      <c r="SXW10" t="s">
        <v>7</v>
      </c>
      <c r="SXX10" t="s">
        <v>7</v>
      </c>
      <c r="SXY10" t="s">
        <v>7</v>
      </c>
      <c r="SXZ10" t="s">
        <v>7</v>
      </c>
      <c r="SYA10" t="s">
        <v>7</v>
      </c>
      <c r="SYB10" t="s">
        <v>7</v>
      </c>
      <c r="SYC10" t="s">
        <v>7</v>
      </c>
      <c r="SYD10" t="s">
        <v>7</v>
      </c>
      <c r="SYE10" t="s">
        <v>7</v>
      </c>
      <c r="SYF10" t="s">
        <v>7</v>
      </c>
      <c r="SYG10" t="s">
        <v>7</v>
      </c>
      <c r="SYH10" t="s">
        <v>7</v>
      </c>
      <c r="SYI10" t="s">
        <v>7</v>
      </c>
      <c r="SYJ10" t="s">
        <v>7</v>
      </c>
      <c r="SYK10" t="s">
        <v>7</v>
      </c>
      <c r="SYL10" t="s">
        <v>7</v>
      </c>
      <c r="SYM10" t="s">
        <v>7</v>
      </c>
      <c r="SYN10" t="s">
        <v>7</v>
      </c>
      <c r="SYO10" t="s">
        <v>7</v>
      </c>
      <c r="SYP10" t="s">
        <v>7</v>
      </c>
      <c r="SYQ10" t="s">
        <v>7</v>
      </c>
      <c r="SYR10" t="s">
        <v>7</v>
      </c>
      <c r="SYS10" t="s">
        <v>7</v>
      </c>
      <c r="SYT10" t="s">
        <v>7</v>
      </c>
      <c r="SYU10" t="s">
        <v>7</v>
      </c>
      <c r="SYV10" t="s">
        <v>7</v>
      </c>
      <c r="SYW10" t="s">
        <v>7</v>
      </c>
      <c r="SYX10" t="s">
        <v>7</v>
      </c>
      <c r="SYY10" t="s">
        <v>7</v>
      </c>
      <c r="SYZ10" t="s">
        <v>7</v>
      </c>
      <c r="SZA10" t="s">
        <v>7</v>
      </c>
      <c r="SZB10" t="s">
        <v>7</v>
      </c>
      <c r="SZC10" t="s">
        <v>7</v>
      </c>
      <c r="SZD10" t="s">
        <v>7</v>
      </c>
      <c r="SZE10" t="s">
        <v>7</v>
      </c>
      <c r="SZF10" t="s">
        <v>7</v>
      </c>
      <c r="SZG10" t="s">
        <v>7</v>
      </c>
      <c r="SZH10" t="s">
        <v>7</v>
      </c>
      <c r="SZI10" t="s">
        <v>7</v>
      </c>
      <c r="SZJ10" t="s">
        <v>7</v>
      </c>
      <c r="SZK10" t="s">
        <v>7</v>
      </c>
      <c r="SZL10" t="s">
        <v>7</v>
      </c>
      <c r="SZM10" t="s">
        <v>7</v>
      </c>
      <c r="SZN10" t="s">
        <v>7</v>
      </c>
      <c r="SZO10" t="s">
        <v>7</v>
      </c>
      <c r="SZP10" t="s">
        <v>7</v>
      </c>
      <c r="SZQ10" t="s">
        <v>7</v>
      </c>
      <c r="SZR10" t="s">
        <v>7</v>
      </c>
      <c r="SZS10" t="s">
        <v>7</v>
      </c>
      <c r="SZT10" t="s">
        <v>7</v>
      </c>
      <c r="SZU10" t="s">
        <v>7</v>
      </c>
      <c r="SZV10" t="s">
        <v>7</v>
      </c>
      <c r="SZW10" t="s">
        <v>7</v>
      </c>
      <c r="SZX10" t="s">
        <v>7</v>
      </c>
      <c r="SZY10" t="s">
        <v>7</v>
      </c>
      <c r="SZZ10" t="s">
        <v>7</v>
      </c>
      <c r="TAA10" t="s">
        <v>7</v>
      </c>
      <c r="TAB10" t="s">
        <v>7</v>
      </c>
      <c r="TAC10" t="s">
        <v>7</v>
      </c>
      <c r="TAD10" t="s">
        <v>7</v>
      </c>
      <c r="TAE10" t="s">
        <v>7</v>
      </c>
      <c r="TAF10" t="s">
        <v>7</v>
      </c>
      <c r="TAG10" t="s">
        <v>7</v>
      </c>
      <c r="TAH10" t="s">
        <v>7</v>
      </c>
      <c r="TAI10" t="s">
        <v>7</v>
      </c>
      <c r="TAJ10" t="s">
        <v>7</v>
      </c>
      <c r="TAK10" t="s">
        <v>7</v>
      </c>
      <c r="TAL10" t="s">
        <v>7</v>
      </c>
      <c r="TAM10" t="s">
        <v>7</v>
      </c>
      <c r="TAN10" t="s">
        <v>7</v>
      </c>
      <c r="TAO10" t="s">
        <v>7</v>
      </c>
      <c r="TAP10" t="s">
        <v>7</v>
      </c>
      <c r="TAQ10" t="s">
        <v>7</v>
      </c>
      <c r="TAR10" t="s">
        <v>7</v>
      </c>
      <c r="TAS10" t="s">
        <v>7</v>
      </c>
      <c r="TAT10" t="s">
        <v>7</v>
      </c>
      <c r="TAU10" t="s">
        <v>7</v>
      </c>
      <c r="TAV10" t="s">
        <v>7</v>
      </c>
      <c r="TAW10" t="s">
        <v>7</v>
      </c>
      <c r="TAX10" t="s">
        <v>7</v>
      </c>
      <c r="TAY10" t="s">
        <v>7</v>
      </c>
      <c r="TAZ10" t="s">
        <v>7</v>
      </c>
      <c r="TBA10" t="s">
        <v>7</v>
      </c>
      <c r="TBB10" t="s">
        <v>7</v>
      </c>
      <c r="TBC10" t="s">
        <v>7</v>
      </c>
      <c r="TBD10" t="s">
        <v>7</v>
      </c>
      <c r="TBE10" t="s">
        <v>7</v>
      </c>
      <c r="TBF10" t="s">
        <v>7</v>
      </c>
      <c r="TBG10" t="s">
        <v>7</v>
      </c>
      <c r="TBH10" t="s">
        <v>7</v>
      </c>
      <c r="TBI10" t="s">
        <v>7</v>
      </c>
      <c r="TBJ10" t="s">
        <v>7</v>
      </c>
      <c r="TBK10" t="s">
        <v>7</v>
      </c>
      <c r="TBL10" t="s">
        <v>7</v>
      </c>
      <c r="TBM10" t="s">
        <v>7</v>
      </c>
      <c r="TBN10" t="s">
        <v>7</v>
      </c>
      <c r="TBO10" t="s">
        <v>7</v>
      </c>
      <c r="TBP10" t="s">
        <v>7</v>
      </c>
      <c r="TBQ10" t="s">
        <v>7</v>
      </c>
      <c r="TBR10" t="s">
        <v>7</v>
      </c>
      <c r="TBS10" t="s">
        <v>7</v>
      </c>
      <c r="TBT10" t="s">
        <v>7</v>
      </c>
      <c r="TBU10" t="s">
        <v>7</v>
      </c>
      <c r="TBV10" t="s">
        <v>7</v>
      </c>
      <c r="TBW10" t="s">
        <v>7</v>
      </c>
      <c r="TBX10" t="s">
        <v>7</v>
      </c>
      <c r="TBY10" t="s">
        <v>7</v>
      </c>
      <c r="TBZ10" t="s">
        <v>7</v>
      </c>
      <c r="TCA10" t="s">
        <v>7</v>
      </c>
      <c r="TCB10" t="s">
        <v>7</v>
      </c>
      <c r="TCC10" t="s">
        <v>7</v>
      </c>
      <c r="TCD10" t="s">
        <v>7</v>
      </c>
      <c r="TCE10" t="s">
        <v>7</v>
      </c>
      <c r="TCF10" t="s">
        <v>7</v>
      </c>
      <c r="TCG10" t="s">
        <v>7</v>
      </c>
      <c r="TCH10" t="s">
        <v>7</v>
      </c>
      <c r="TCI10" t="s">
        <v>7</v>
      </c>
      <c r="TCJ10" t="s">
        <v>7</v>
      </c>
      <c r="TCK10" t="s">
        <v>7</v>
      </c>
      <c r="TCL10" t="s">
        <v>7</v>
      </c>
      <c r="TCM10" t="s">
        <v>7</v>
      </c>
      <c r="TCN10" t="s">
        <v>7</v>
      </c>
      <c r="TCO10" t="s">
        <v>7</v>
      </c>
      <c r="TCP10" t="s">
        <v>7</v>
      </c>
      <c r="TCQ10" t="s">
        <v>7</v>
      </c>
      <c r="TCR10" t="s">
        <v>7</v>
      </c>
      <c r="TCS10" t="s">
        <v>7</v>
      </c>
      <c r="TCT10" t="s">
        <v>7</v>
      </c>
      <c r="TCU10" t="s">
        <v>7</v>
      </c>
      <c r="TCV10" t="s">
        <v>7</v>
      </c>
      <c r="TCW10" t="s">
        <v>7</v>
      </c>
      <c r="TCX10" t="s">
        <v>7</v>
      </c>
      <c r="TCY10" t="s">
        <v>7</v>
      </c>
      <c r="TCZ10" t="s">
        <v>7</v>
      </c>
      <c r="TDA10" t="s">
        <v>7</v>
      </c>
      <c r="TDB10" t="s">
        <v>7</v>
      </c>
      <c r="TDC10" t="s">
        <v>7</v>
      </c>
      <c r="TDD10" t="s">
        <v>7</v>
      </c>
      <c r="TDE10" t="s">
        <v>7</v>
      </c>
      <c r="TDF10" t="s">
        <v>7</v>
      </c>
      <c r="TDG10" t="s">
        <v>7</v>
      </c>
      <c r="TDH10" t="s">
        <v>7</v>
      </c>
      <c r="TDI10" t="s">
        <v>7</v>
      </c>
      <c r="TDJ10" t="s">
        <v>7</v>
      </c>
      <c r="TDK10" t="s">
        <v>7</v>
      </c>
      <c r="TDL10" t="s">
        <v>7</v>
      </c>
      <c r="TDM10" t="s">
        <v>7</v>
      </c>
      <c r="TDN10" t="s">
        <v>7</v>
      </c>
      <c r="TDO10" t="s">
        <v>7</v>
      </c>
      <c r="TDP10" t="s">
        <v>7</v>
      </c>
      <c r="TDQ10" t="s">
        <v>7</v>
      </c>
      <c r="TDR10" t="s">
        <v>7</v>
      </c>
      <c r="TDS10" t="s">
        <v>7</v>
      </c>
      <c r="TDT10" t="s">
        <v>7</v>
      </c>
      <c r="TDU10" t="s">
        <v>7</v>
      </c>
      <c r="TDV10" t="s">
        <v>7</v>
      </c>
      <c r="TDW10" t="s">
        <v>7</v>
      </c>
      <c r="TDX10" t="s">
        <v>7</v>
      </c>
      <c r="TDY10" t="s">
        <v>7</v>
      </c>
      <c r="TDZ10" t="s">
        <v>7</v>
      </c>
      <c r="TEA10" t="s">
        <v>7</v>
      </c>
      <c r="TEB10" t="s">
        <v>7</v>
      </c>
      <c r="TEC10" t="s">
        <v>7</v>
      </c>
      <c r="TED10" t="s">
        <v>7</v>
      </c>
      <c r="TEE10" t="s">
        <v>7</v>
      </c>
      <c r="TEF10" t="s">
        <v>7</v>
      </c>
      <c r="TEG10" t="s">
        <v>7</v>
      </c>
      <c r="TEH10" t="s">
        <v>7</v>
      </c>
      <c r="TEI10" t="s">
        <v>7</v>
      </c>
      <c r="TEJ10" t="s">
        <v>7</v>
      </c>
      <c r="TEK10" t="s">
        <v>7</v>
      </c>
      <c r="TEL10" t="s">
        <v>7</v>
      </c>
      <c r="TEM10" t="s">
        <v>7</v>
      </c>
      <c r="TEN10" t="s">
        <v>7</v>
      </c>
      <c r="TEO10" t="s">
        <v>7</v>
      </c>
      <c r="TEP10" t="s">
        <v>7</v>
      </c>
      <c r="TEQ10" t="s">
        <v>7</v>
      </c>
      <c r="TER10" t="s">
        <v>7</v>
      </c>
      <c r="TES10" t="s">
        <v>7</v>
      </c>
      <c r="TET10" t="s">
        <v>7</v>
      </c>
      <c r="TEU10" t="s">
        <v>7</v>
      </c>
      <c r="TEV10" t="s">
        <v>7</v>
      </c>
      <c r="TEW10" t="s">
        <v>7</v>
      </c>
      <c r="TEX10" t="s">
        <v>7</v>
      </c>
      <c r="TEY10" t="s">
        <v>7</v>
      </c>
      <c r="TEZ10" t="s">
        <v>7</v>
      </c>
      <c r="TFA10" t="s">
        <v>7</v>
      </c>
      <c r="TFB10" t="s">
        <v>7</v>
      </c>
      <c r="TFC10" t="s">
        <v>7</v>
      </c>
      <c r="TFD10" t="s">
        <v>7</v>
      </c>
      <c r="TFE10" t="s">
        <v>7</v>
      </c>
      <c r="TFF10" t="s">
        <v>7</v>
      </c>
      <c r="TFG10" t="s">
        <v>7</v>
      </c>
      <c r="TFH10" t="s">
        <v>7</v>
      </c>
      <c r="TFI10" t="s">
        <v>7</v>
      </c>
      <c r="TFJ10" t="s">
        <v>7</v>
      </c>
      <c r="TFK10" t="s">
        <v>7</v>
      </c>
      <c r="TFL10" t="s">
        <v>7</v>
      </c>
      <c r="TFM10" t="s">
        <v>7</v>
      </c>
      <c r="TFN10" t="s">
        <v>7</v>
      </c>
      <c r="TFO10" t="s">
        <v>7</v>
      </c>
      <c r="TFP10" t="s">
        <v>7</v>
      </c>
      <c r="TFQ10" t="s">
        <v>7</v>
      </c>
      <c r="TFR10" t="s">
        <v>7</v>
      </c>
      <c r="TFS10" t="s">
        <v>7</v>
      </c>
      <c r="TFT10" t="s">
        <v>7</v>
      </c>
      <c r="TFU10" t="s">
        <v>7</v>
      </c>
      <c r="TFV10" t="s">
        <v>7</v>
      </c>
      <c r="TFW10" t="s">
        <v>7</v>
      </c>
      <c r="TFX10" t="s">
        <v>7</v>
      </c>
      <c r="TFY10" t="s">
        <v>7</v>
      </c>
      <c r="TFZ10" t="s">
        <v>7</v>
      </c>
      <c r="TGA10" t="s">
        <v>7</v>
      </c>
      <c r="TGB10" t="s">
        <v>7</v>
      </c>
      <c r="TGC10" t="s">
        <v>7</v>
      </c>
      <c r="TGD10" t="s">
        <v>7</v>
      </c>
      <c r="TGE10" t="s">
        <v>7</v>
      </c>
      <c r="TGF10" t="s">
        <v>7</v>
      </c>
      <c r="TGG10" t="s">
        <v>7</v>
      </c>
      <c r="TGH10" t="s">
        <v>7</v>
      </c>
      <c r="TGI10" t="s">
        <v>7</v>
      </c>
      <c r="TGJ10" t="s">
        <v>7</v>
      </c>
      <c r="TGK10" t="s">
        <v>7</v>
      </c>
      <c r="TGL10" t="s">
        <v>7</v>
      </c>
      <c r="TGM10" t="s">
        <v>7</v>
      </c>
      <c r="TGN10" t="s">
        <v>7</v>
      </c>
      <c r="TGO10" t="s">
        <v>7</v>
      </c>
      <c r="TGP10" t="s">
        <v>7</v>
      </c>
      <c r="TGQ10" t="s">
        <v>7</v>
      </c>
      <c r="TGR10" t="s">
        <v>7</v>
      </c>
      <c r="TGS10" t="s">
        <v>7</v>
      </c>
      <c r="TGT10" t="s">
        <v>7</v>
      </c>
      <c r="TGU10" t="s">
        <v>7</v>
      </c>
      <c r="TGV10" t="s">
        <v>7</v>
      </c>
      <c r="TGW10" t="s">
        <v>7</v>
      </c>
      <c r="TGX10" t="s">
        <v>7</v>
      </c>
      <c r="TGY10" t="s">
        <v>7</v>
      </c>
      <c r="TGZ10" t="s">
        <v>7</v>
      </c>
      <c r="THA10" t="s">
        <v>7</v>
      </c>
      <c r="THB10" t="s">
        <v>7</v>
      </c>
      <c r="THC10" t="s">
        <v>7</v>
      </c>
      <c r="THD10" t="s">
        <v>7</v>
      </c>
      <c r="THE10" t="s">
        <v>7</v>
      </c>
      <c r="THF10" t="s">
        <v>7</v>
      </c>
      <c r="THG10" t="s">
        <v>7</v>
      </c>
      <c r="THH10" t="s">
        <v>7</v>
      </c>
      <c r="THI10" t="s">
        <v>7</v>
      </c>
      <c r="THJ10" t="s">
        <v>7</v>
      </c>
      <c r="THK10" t="s">
        <v>7</v>
      </c>
      <c r="THL10" t="s">
        <v>7</v>
      </c>
      <c r="THM10" t="s">
        <v>7</v>
      </c>
      <c r="THN10" t="s">
        <v>7</v>
      </c>
      <c r="THO10" t="s">
        <v>7</v>
      </c>
      <c r="THP10" t="s">
        <v>7</v>
      </c>
      <c r="THQ10" t="s">
        <v>7</v>
      </c>
      <c r="THR10" t="s">
        <v>7</v>
      </c>
      <c r="THS10" t="s">
        <v>7</v>
      </c>
      <c r="THT10" t="s">
        <v>7</v>
      </c>
      <c r="THU10" t="s">
        <v>7</v>
      </c>
      <c r="THV10" t="s">
        <v>7</v>
      </c>
      <c r="THW10" t="s">
        <v>7</v>
      </c>
      <c r="THX10" t="s">
        <v>7</v>
      </c>
      <c r="THY10" t="s">
        <v>7</v>
      </c>
      <c r="THZ10" t="s">
        <v>7</v>
      </c>
      <c r="TIA10" t="s">
        <v>7</v>
      </c>
      <c r="TIB10" t="s">
        <v>7</v>
      </c>
      <c r="TIC10" t="s">
        <v>7</v>
      </c>
      <c r="TID10" t="s">
        <v>7</v>
      </c>
      <c r="TIE10" t="s">
        <v>7</v>
      </c>
      <c r="TIF10" t="s">
        <v>7</v>
      </c>
      <c r="TIG10" t="s">
        <v>7</v>
      </c>
      <c r="TIH10" t="s">
        <v>7</v>
      </c>
      <c r="TII10" t="s">
        <v>7</v>
      </c>
      <c r="TIJ10" t="s">
        <v>7</v>
      </c>
      <c r="TIK10" t="s">
        <v>7</v>
      </c>
      <c r="TIL10" t="s">
        <v>7</v>
      </c>
      <c r="TIM10" t="s">
        <v>7</v>
      </c>
      <c r="TIN10" t="s">
        <v>7</v>
      </c>
      <c r="TIO10" t="s">
        <v>7</v>
      </c>
      <c r="TIP10" t="s">
        <v>7</v>
      </c>
      <c r="TIQ10" t="s">
        <v>7</v>
      </c>
      <c r="TIR10" t="s">
        <v>7</v>
      </c>
      <c r="TIS10" t="s">
        <v>7</v>
      </c>
      <c r="TIT10" t="s">
        <v>7</v>
      </c>
      <c r="TIU10" t="s">
        <v>7</v>
      </c>
      <c r="TIV10" t="s">
        <v>7</v>
      </c>
      <c r="TIW10" t="s">
        <v>7</v>
      </c>
      <c r="TIX10" t="s">
        <v>7</v>
      </c>
      <c r="TIY10" t="s">
        <v>7</v>
      </c>
      <c r="TIZ10" t="s">
        <v>7</v>
      </c>
      <c r="TJA10" t="s">
        <v>7</v>
      </c>
      <c r="TJB10" t="s">
        <v>7</v>
      </c>
      <c r="TJC10" t="s">
        <v>7</v>
      </c>
      <c r="TJD10" t="s">
        <v>7</v>
      </c>
      <c r="TJE10" t="s">
        <v>7</v>
      </c>
      <c r="TJF10" t="s">
        <v>7</v>
      </c>
      <c r="TJG10" t="s">
        <v>7</v>
      </c>
      <c r="TJH10" t="s">
        <v>7</v>
      </c>
      <c r="TJI10" t="s">
        <v>7</v>
      </c>
      <c r="TJJ10" t="s">
        <v>7</v>
      </c>
      <c r="TJK10" t="s">
        <v>7</v>
      </c>
      <c r="TJL10" t="s">
        <v>7</v>
      </c>
      <c r="TJM10" t="s">
        <v>7</v>
      </c>
      <c r="TJN10" t="s">
        <v>7</v>
      </c>
      <c r="TJO10" t="s">
        <v>7</v>
      </c>
      <c r="TJP10" t="s">
        <v>7</v>
      </c>
      <c r="TJQ10" t="s">
        <v>7</v>
      </c>
      <c r="TJR10" t="s">
        <v>7</v>
      </c>
      <c r="TJS10" t="s">
        <v>7</v>
      </c>
      <c r="TJT10" t="s">
        <v>7</v>
      </c>
      <c r="TJU10" t="s">
        <v>7</v>
      </c>
      <c r="TJV10" t="s">
        <v>7</v>
      </c>
      <c r="TJW10" t="s">
        <v>7</v>
      </c>
      <c r="TJX10" t="s">
        <v>7</v>
      </c>
      <c r="TJY10" t="s">
        <v>7</v>
      </c>
      <c r="TJZ10" t="s">
        <v>7</v>
      </c>
      <c r="TKA10" t="s">
        <v>7</v>
      </c>
      <c r="TKB10" t="s">
        <v>7</v>
      </c>
      <c r="TKC10" t="s">
        <v>7</v>
      </c>
      <c r="TKD10" t="s">
        <v>7</v>
      </c>
      <c r="TKE10" t="s">
        <v>7</v>
      </c>
      <c r="TKF10" t="s">
        <v>7</v>
      </c>
      <c r="TKG10" t="s">
        <v>7</v>
      </c>
      <c r="TKH10" t="s">
        <v>7</v>
      </c>
      <c r="TKI10" t="s">
        <v>7</v>
      </c>
      <c r="TKJ10" t="s">
        <v>7</v>
      </c>
      <c r="TKK10" t="s">
        <v>7</v>
      </c>
      <c r="TKL10" t="s">
        <v>7</v>
      </c>
      <c r="TKM10" t="s">
        <v>7</v>
      </c>
      <c r="TKN10" t="s">
        <v>7</v>
      </c>
      <c r="TKO10" t="s">
        <v>7</v>
      </c>
      <c r="TKP10" t="s">
        <v>7</v>
      </c>
      <c r="TKQ10" t="s">
        <v>7</v>
      </c>
      <c r="TKR10" t="s">
        <v>7</v>
      </c>
      <c r="TKS10" t="s">
        <v>7</v>
      </c>
      <c r="TKT10" t="s">
        <v>7</v>
      </c>
      <c r="TKU10" t="s">
        <v>7</v>
      </c>
      <c r="TKV10" t="s">
        <v>7</v>
      </c>
      <c r="TKW10" t="s">
        <v>7</v>
      </c>
      <c r="TKX10" t="s">
        <v>7</v>
      </c>
      <c r="TKY10" t="s">
        <v>7</v>
      </c>
      <c r="TKZ10" t="s">
        <v>7</v>
      </c>
      <c r="TLA10" t="s">
        <v>7</v>
      </c>
      <c r="TLB10" t="s">
        <v>7</v>
      </c>
      <c r="TLC10" t="s">
        <v>7</v>
      </c>
      <c r="TLD10" t="s">
        <v>7</v>
      </c>
      <c r="TLE10" t="s">
        <v>7</v>
      </c>
      <c r="TLF10" t="s">
        <v>7</v>
      </c>
      <c r="TLG10" t="s">
        <v>7</v>
      </c>
      <c r="TLH10" t="s">
        <v>7</v>
      </c>
      <c r="TLI10" t="s">
        <v>7</v>
      </c>
      <c r="TLJ10" t="s">
        <v>7</v>
      </c>
      <c r="TLK10" t="s">
        <v>7</v>
      </c>
      <c r="TLL10" t="s">
        <v>7</v>
      </c>
      <c r="TLM10" t="s">
        <v>7</v>
      </c>
      <c r="TLN10" t="s">
        <v>7</v>
      </c>
      <c r="TLO10" t="s">
        <v>7</v>
      </c>
      <c r="TLP10" t="s">
        <v>7</v>
      </c>
      <c r="TLQ10" t="s">
        <v>7</v>
      </c>
      <c r="TLR10" t="s">
        <v>7</v>
      </c>
      <c r="TLS10" t="s">
        <v>7</v>
      </c>
      <c r="TLT10" t="s">
        <v>7</v>
      </c>
      <c r="TLU10" t="s">
        <v>7</v>
      </c>
      <c r="TLV10" t="s">
        <v>7</v>
      </c>
      <c r="TLW10" t="s">
        <v>7</v>
      </c>
      <c r="TLX10" t="s">
        <v>7</v>
      </c>
      <c r="TLY10" t="s">
        <v>7</v>
      </c>
      <c r="TLZ10" t="s">
        <v>7</v>
      </c>
      <c r="TMA10" t="s">
        <v>7</v>
      </c>
      <c r="TMB10" t="s">
        <v>7</v>
      </c>
      <c r="TMC10" t="s">
        <v>7</v>
      </c>
      <c r="TMD10" t="s">
        <v>7</v>
      </c>
      <c r="TME10" t="s">
        <v>7</v>
      </c>
      <c r="TMF10" t="s">
        <v>7</v>
      </c>
      <c r="TMG10" t="s">
        <v>7</v>
      </c>
      <c r="TMH10" t="s">
        <v>7</v>
      </c>
      <c r="TMI10" t="s">
        <v>7</v>
      </c>
      <c r="TMJ10" t="s">
        <v>7</v>
      </c>
      <c r="TMK10" t="s">
        <v>7</v>
      </c>
      <c r="TML10" t="s">
        <v>7</v>
      </c>
      <c r="TMM10" t="s">
        <v>7</v>
      </c>
      <c r="TMN10" t="s">
        <v>7</v>
      </c>
      <c r="TMO10" t="s">
        <v>7</v>
      </c>
      <c r="TMP10" t="s">
        <v>7</v>
      </c>
      <c r="TMQ10" t="s">
        <v>7</v>
      </c>
      <c r="TMR10" t="s">
        <v>7</v>
      </c>
      <c r="TMS10" t="s">
        <v>7</v>
      </c>
      <c r="TMT10" t="s">
        <v>7</v>
      </c>
      <c r="TMU10" t="s">
        <v>7</v>
      </c>
      <c r="TMV10" t="s">
        <v>7</v>
      </c>
      <c r="TMW10" t="s">
        <v>7</v>
      </c>
      <c r="TMX10" t="s">
        <v>7</v>
      </c>
      <c r="TMY10" t="s">
        <v>7</v>
      </c>
      <c r="TMZ10" t="s">
        <v>7</v>
      </c>
      <c r="TNA10" t="s">
        <v>7</v>
      </c>
      <c r="TNB10" t="s">
        <v>7</v>
      </c>
      <c r="TNC10" t="s">
        <v>7</v>
      </c>
      <c r="TND10" t="s">
        <v>7</v>
      </c>
      <c r="TNE10" t="s">
        <v>7</v>
      </c>
      <c r="TNF10" t="s">
        <v>7</v>
      </c>
      <c r="TNG10" t="s">
        <v>7</v>
      </c>
      <c r="TNH10" t="s">
        <v>7</v>
      </c>
      <c r="TNI10" t="s">
        <v>7</v>
      </c>
      <c r="TNJ10" t="s">
        <v>7</v>
      </c>
      <c r="TNK10" t="s">
        <v>7</v>
      </c>
      <c r="TNL10" t="s">
        <v>7</v>
      </c>
      <c r="TNM10" t="s">
        <v>7</v>
      </c>
      <c r="TNN10" t="s">
        <v>7</v>
      </c>
      <c r="TNO10" t="s">
        <v>7</v>
      </c>
      <c r="TNP10" t="s">
        <v>7</v>
      </c>
      <c r="TNQ10" t="s">
        <v>7</v>
      </c>
      <c r="TNR10" t="s">
        <v>7</v>
      </c>
      <c r="TNS10" t="s">
        <v>7</v>
      </c>
      <c r="TNT10" t="s">
        <v>7</v>
      </c>
      <c r="TNU10" t="s">
        <v>7</v>
      </c>
      <c r="TNV10" t="s">
        <v>7</v>
      </c>
      <c r="TNW10" t="s">
        <v>7</v>
      </c>
      <c r="TNX10" t="s">
        <v>7</v>
      </c>
      <c r="TNY10" t="s">
        <v>7</v>
      </c>
      <c r="TNZ10" t="s">
        <v>7</v>
      </c>
      <c r="TOA10" t="s">
        <v>7</v>
      </c>
      <c r="TOB10" t="s">
        <v>7</v>
      </c>
      <c r="TOC10" t="s">
        <v>7</v>
      </c>
      <c r="TOD10" t="s">
        <v>7</v>
      </c>
      <c r="TOE10" t="s">
        <v>7</v>
      </c>
      <c r="TOF10" t="s">
        <v>7</v>
      </c>
      <c r="TOG10" t="s">
        <v>7</v>
      </c>
      <c r="TOH10" t="s">
        <v>7</v>
      </c>
      <c r="TOI10" t="s">
        <v>7</v>
      </c>
      <c r="TOJ10" t="s">
        <v>7</v>
      </c>
      <c r="TOK10" t="s">
        <v>7</v>
      </c>
      <c r="TOL10" t="s">
        <v>7</v>
      </c>
      <c r="TOM10" t="s">
        <v>7</v>
      </c>
      <c r="TON10" t="s">
        <v>7</v>
      </c>
      <c r="TOO10" t="s">
        <v>7</v>
      </c>
      <c r="TOP10" t="s">
        <v>7</v>
      </c>
      <c r="TOQ10" t="s">
        <v>7</v>
      </c>
      <c r="TOR10" t="s">
        <v>7</v>
      </c>
      <c r="TOS10" t="s">
        <v>7</v>
      </c>
      <c r="TOT10" t="s">
        <v>7</v>
      </c>
      <c r="TOU10" t="s">
        <v>7</v>
      </c>
      <c r="TOV10" t="s">
        <v>7</v>
      </c>
      <c r="TOW10" t="s">
        <v>7</v>
      </c>
      <c r="TOX10" t="s">
        <v>7</v>
      </c>
      <c r="TOY10" t="s">
        <v>7</v>
      </c>
      <c r="TOZ10" t="s">
        <v>7</v>
      </c>
      <c r="TPA10" t="s">
        <v>7</v>
      </c>
      <c r="TPB10" t="s">
        <v>7</v>
      </c>
      <c r="TPC10" t="s">
        <v>7</v>
      </c>
      <c r="TPD10" t="s">
        <v>7</v>
      </c>
      <c r="TPE10" t="s">
        <v>7</v>
      </c>
      <c r="TPF10" t="s">
        <v>7</v>
      </c>
      <c r="TPG10" t="s">
        <v>7</v>
      </c>
      <c r="TPH10" t="s">
        <v>7</v>
      </c>
      <c r="TPI10" t="s">
        <v>7</v>
      </c>
      <c r="TPJ10" t="s">
        <v>7</v>
      </c>
      <c r="TPK10" t="s">
        <v>7</v>
      </c>
      <c r="TPL10" t="s">
        <v>7</v>
      </c>
      <c r="TPM10" t="s">
        <v>7</v>
      </c>
      <c r="TPN10" t="s">
        <v>7</v>
      </c>
      <c r="TPO10" t="s">
        <v>7</v>
      </c>
      <c r="TPP10" t="s">
        <v>7</v>
      </c>
      <c r="TPQ10" t="s">
        <v>7</v>
      </c>
      <c r="TPR10" t="s">
        <v>7</v>
      </c>
      <c r="TPS10" t="s">
        <v>7</v>
      </c>
      <c r="TPT10" t="s">
        <v>7</v>
      </c>
      <c r="TPU10" t="s">
        <v>7</v>
      </c>
      <c r="TPV10" t="s">
        <v>7</v>
      </c>
      <c r="TPW10" t="s">
        <v>7</v>
      </c>
      <c r="TPX10" t="s">
        <v>7</v>
      </c>
      <c r="TPY10" t="s">
        <v>7</v>
      </c>
      <c r="TPZ10" t="s">
        <v>7</v>
      </c>
      <c r="TQA10" t="s">
        <v>7</v>
      </c>
      <c r="TQB10" t="s">
        <v>7</v>
      </c>
      <c r="TQC10" t="s">
        <v>7</v>
      </c>
      <c r="TQD10" t="s">
        <v>7</v>
      </c>
      <c r="TQE10" t="s">
        <v>7</v>
      </c>
      <c r="TQF10" t="s">
        <v>7</v>
      </c>
      <c r="TQG10" t="s">
        <v>7</v>
      </c>
      <c r="TQH10" t="s">
        <v>7</v>
      </c>
      <c r="TQI10" t="s">
        <v>7</v>
      </c>
      <c r="TQJ10" t="s">
        <v>7</v>
      </c>
      <c r="TQK10" t="s">
        <v>7</v>
      </c>
      <c r="TQL10" t="s">
        <v>7</v>
      </c>
      <c r="TQM10" t="s">
        <v>7</v>
      </c>
      <c r="TQN10" t="s">
        <v>7</v>
      </c>
      <c r="TQO10" t="s">
        <v>7</v>
      </c>
      <c r="TQP10" t="s">
        <v>7</v>
      </c>
      <c r="TQQ10" t="s">
        <v>7</v>
      </c>
      <c r="TQR10" t="s">
        <v>7</v>
      </c>
      <c r="TQS10" t="s">
        <v>7</v>
      </c>
      <c r="TQT10" t="s">
        <v>7</v>
      </c>
      <c r="TQU10" t="s">
        <v>7</v>
      </c>
      <c r="TQV10" t="s">
        <v>7</v>
      </c>
      <c r="TQW10" t="s">
        <v>7</v>
      </c>
      <c r="TQX10" t="s">
        <v>7</v>
      </c>
      <c r="TQY10" t="s">
        <v>7</v>
      </c>
      <c r="TQZ10" t="s">
        <v>7</v>
      </c>
      <c r="TRA10" t="s">
        <v>7</v>
      </c>
      <c r="TRB10" t="s">
        <v>7</v>
      </c>
      <c r="TRC10" t="s">
        <v>7</v>
      </c>
      <c r="TRD10" t="s">
        <v>7</v>
      </c>
      <c r="TRE10" t="s">
        <v>7</v>
      </c>
      <c r="TRF10" t="s">
        <v>7</v>
      </c>
      <c r="TRG10" t="s">
        <v>7</v>
      </c>
      <c r="TRH10" t="s">
        <v>7</v>
      </c>
      <c r="TRI10" t="s">
        <v>7</v>
      </c>
      <c r="TRJ10" t="s">
        <v>7</v>
      </c>
      <c r="TRK10" t="s">
        <v>7</v>
      </c>
      <c r="TRL10" t="s">
        <v>7</v>
      </c>
      <c r="TRM10" t="s">
        <v>7</v>
      </c>
      <c r="TRN10" t="s">
        <v>7</v>
      </c>
      <c r="TRO10" t="s">
        <v>7</v>
      </c>
      <c r="TRP10" t="s">
        <v>7</v>
      </c>
      <c r="TRQ10" t="s">
        <v>7</v>
      </c>
      <c r="TRR10" t="s">
        <v>7</v>
      </c>
      <c r="TRS10" t="s">
        <v>7</v>
      </c>
      <c r="TRT10" t="s">
        <v>7</v>
      </c>
      <c r="TRU10" t="s">
        <v>7</v>
      </c>
      <c r="TRV10" t="s">
        <v>7</v>
      </c>
      <c r="TRW10" t="s">
        <v>7</v>
      </c>
      <c r="TRX10" t="s">
        <v>7</v>
      </c>
      <c r="TRY10" t="s">
        <v>7</v>
      </c>
      <c r="TRZ10" t="s">
        <v>7</v>
      </c>
      <c r="TSA10" t="s">
        <v>7</v>
      </c>
      <c r="TSB10" t="s">
        <v>7</v>
      </c>
      <c r="TSC10" t="s">
        <v>7</v>
      </c>
      <c r="TSD10" t="s">
        <v>7</v>
      </c>
      <c r="TSE10" t="s">
        <v>7</v>
      </c>
      <c r="TSF10" t="s">
        <v>7</v>
      </c>
      <c r="TSG10" t="s">
        <v>7</v>
      </c>
      <c r="TSH10" t="s">
        <v>7</v>
      </c>
      <c r="TSI10" t="s">
        <v>7</v>
      </c>
      <c r="TSJ10" t="s">
        <v>7</v>
      </c>
      <c r="TSK10" t="s">
        <v>7</v>
      </c>
      <c r="TSL10" t="s">
        <v>7</v>
      </c>
      <c r="TSM10" t="s">
        <v>7</v>
      </c>
      <c r="TSN10" t="s">
        <v>7</v>
      </c>
      <c r="TSO10" t="s">
        <v>7</v>
      </c>
      <c r="TSP10" t="s">
        <v>7</v>
      </c>
      <c r="TSQ10" t="s">
        <v>7</v>
      </c>
      <c r="TSR10" t="s">
        <v>7</v>
      </c>
      <c r="TSS10" t="s">
        <v>7</v>
      </c>
      <c r="TST10" t="s">
        <v>7</v>
      </c>
      <c r="TSU10" t="s">
        <v>7</v>
      </c>
      <c r="TSV10" t="s">
        <v>7</v>
      </c>
      <c r="TSW10" t="s">
        <v>7</v>
      </c>
      <c r="TSX10" t="s">
        <v>7</v>
      </c>
      <c r="TSY10" t="s">
        <v>7</v>
      </c>
      <c r="TSZ10" t="s">
        <v>7</v>
      </c>
      <c r="TTA10" t="s">
        <v>7</v>
      </c>
      <c r="TTB10" t="s">
        <v>7</v>
      </c>
      <c r="TTC10" t="s">
        <v>7</v>
      </c>
      <c r="TTD10" t="s">
        <v>7</v>
      </c>
      <c r="TTE10" t="s">
        <v>7</v>
      </c>
      <c r="TTF10" t="s">
        <v>7</v>
      </c>
      <c r="TTG10" t="s">
        <v>7</v>
      </c>
      <c r="TTH10" t="s">
        <v>7</v>
      </c>
      <c r="TTI10" t="s">
        <v>7</v>
      </c>
      <c r="TTJ10" t="s">
        <v>7</v>
      </c>
      <c r="TTK10" t="s">
        <v>7</v>
      </c>
      <c r="TTL10" t="s">
        <v>7</v>
      </c>
      <c r="TTM10" t="s">
        <v>7</v>
      </c>
      <c r="TTN10" t="s">
        <v>7</v>
      </c>
      <c r="TTO10" t="s">
        <v>7</v>
      </c>
      <c r="TTP10" t="s">
        <v>7</v>
      </c>
      <c r="TTQ10" t="s">
        <v>7</v>
      </c>
      <c r="TTR10" t="s">
        <v>7</v>
      </c>
      <c r="TTS10" t="s">
        <v>7</v>
      </c>
      <c r="TTT10" t="s">
        <v>7</v>
      </c>
      <c r="TTU10" t="s">
        <v>7</v>
      </c>
      <c r="TTV10" t="s">
        <v>7</v>
      </c>
      <c r="TTW10" t="s">
        <v>7</v>
      </c>
      <c r="TTX10" t="s">
        <v>7</v>
      </c>
      <c r="TTY10" t="s">
        <v>7</v>
      </c>
      <c r="TTZ10" t="s">
        <v>7</v>
      </c>
      <c r="TUA10" t="s">
        <v>7</v>
      </c>
      <c r="TUB10" t="s">
        <v>7</v>
      </c>
      <c r="TUC10" t="s">
        <v>7</v>
      </c>
      <c r="TUD10" t="s">
        <v>7</v>
      </c>
      <c r="TUE10" t="s">
        <v>7</v>
      </c>
      <c r="TUF10" t="s">
        <v>7</v>
      </c>
      <c r="TUG10" t="s">
        <v>7</v>
      </c>
      <c r="TUH10" t="s">
        <v>7</v>
      </c>
      <c r="TUI10" t="s">
        <v>7</v>
      </c>
      <c r="TUJ10" t="s">
        <v>7</v>
      </c>
      <c r="TUK10" t="s">
        <v>7</v>
      </c>
      <c r="TUL10" t="s">
        <v>7</v>
      </c>
      <c r="TUM10" t="s">
        <v>7</v>
      </c>
      <c r="TUN10" t="s">
        <v>7</v>
      </c>
      <c r="TUO10" t="s">
        <v>7</v>
      </c>
      <c r="TUP10" t="s">
        <v>7</v>
      </c>
      <c r="TUQ10" t="s">
        <v>7</v>
      </c>
      <c r="TUR10" t="s">
        <v>7</v>
      </c>
      <c r="TUS10" t="s">
        <v>7</v>
      </c>
      <c r="TUT10" t="s">
        <v>7</v>
      </c>
      <c r="TUU10" t="s">
        <v>7</v>
      </c>
      <c r="TUV10" t="s">
        <v>7</v>
      </c>
      <c r="TUW10" t="s">
        <v>7</v>
      </c>
      <c r="TUX10" t="s">
        <v>7</v>
      </c>
      <c r="TUY10" t="s">
        <v>7</v>
      </c>
      <c r="TUZ10" t="s">
        <v>7</v>
      </c>
      <c r="TVA10" t="s">
        <v>7</v>
      </c>
      <c r="TVB10" t="s">
        <v>7</v>
      </c>
      <c r="TVC10" t="s">
        <v>7</v>
      </c>
      <c r="TVD10" t="s">
        <v>7</v>
      </c>
      <c r="TVE10" t="s">
        <v>7</v>
      </c>
      <c r="TVF10" t="s">
        <v>7</v>
      </c>
      <c r="TVG10" t="s">
        <v>7</v>
      </c>
      <c r="TVH10" t="s">
        <v>7</v>
      </c>
      <c r="TVI10" t="s">
        <v>7</v>
      </c>
      <c r="TVJ10" t="s">
        <v>7</v>
      </c>
      <c r="TVK10" t="s">
        <v>7</v>
      </c>
      <c r="TVL10" t="s">
        <v>7</v>
      </c>
      <c r="TVM10" t="s">
        <v>7</v>
      </c>
      <c r="TVN10" t="s">
        <v>7</v>
      </c>
      <c r="TVO10" t="s">
        <v>7</v>
      </c>
      <c r="TVP10" t="s">
        <v>7</v>
      </c>
      <c r="TVQ10" t="s">
        <v>7</v>
      </c>
      <c r="TVR10" t="s">
        <v>7</v>
      </c>
      <c r="TVS10" t="s">
        <v>7</v>
      </c>
      <c r="TVT10" t="s">
        <v>7</v>
      </c>
      <c r="TVU10" t="s">
        <v>7</v>
      </c>
      <c r="TVV10" t="s">
        <v>7</v>
      </c>
      <c r="TVW10" t="s">
        <v>7</v>
      </c>
      <c r="TVX10" t="s">
        <v>7</v>
      </c>
      <c r="TVY10" t="s">
        <v>7</v>
      </c>
      <c r="TVZ10" t="s">
        <v>7</v>
      </c>
      <c r="TWA10" t="s">
        <v>7</v>
      </c>
      <c r="TWB10" t="s">
        <v>7</v>
      </c>
      <c r="TWC10" t="s">
        <v>7</v>
      </c>
      <c r="TWD10" t="s">
        <v>7</v>
      </c>
      <c r="TWE10" t="s">
        <v>7</v>
      </c>
      <c r="TWF10" t="s">
        <v>7</v>
      </c>
      <c r="TWG10" t="s">
        <v>7</v>
      </c>
      <c r="TWH10" t="s">
        <v>7</v>
      </c>
      <c r="TWI10" t="s">
        <v>7</v>
      </c>
      <c r="TWJ10" t="s">
        <v>7</v>
      </c>
      <c r="TWK10" t="s">
        <v>7</v>
      </c>
      <c r="TWL10" t="s">
        <v>7</v>
      </c>
      <c r="TWM10" t="s">
        <v>7</v>
      </c>
      <c r="TWN10" t="s">
        <v>7</v>
      </c>
      <c r="TWO10" t="s">
        <v>7</v>
      </c>
      <c r="TWP10" t="s">
        <v>7</v>
      </c>
      <c r="TWQ10" t="s">
        <v>7</v>
      </c>
      <c r="TWR10" t="s">
        <v>7</v>
      </c>
      <c r="TWS10" t="s">
        <v>7</v>
      </c>
      <c r="TWT10" t="s">
        <v>7</v>
      </c>
      <c r="TWU10" t="s">
        <v>7</v>
      </c>
      <c r="TWV10" t="s">
        <v>7</v>
      </c>
      <c r="TWW10" t="s">
        <v>7</v>
      </c>
      <c r="TWX10" t="s">
        <v>7</v>
      </c>
      <c r="TWY10" t="s">
        <v>7</v>
      </c>
      <c r="TWZ10" t="s">
        <v>7</v>
      </c>
      <c r="TXA10" t="s">
        <v>7</v>
      </c>
      <c r="TXB10" t="s">
        <v>7</v>
      </c>
      <c r="TXC10" t="s">
        <v>7</v>
      </c>
      <c r="TXD10" t="s">
        <v>7</v>
      </c>
      <c r="TXE10" t="s">
        <v>7</v>
      </c>
      <c r="TXF10" t="s">
        <v>7</v>
      </c>
      <c r="TXG10" t="s">
        <v>7</v>
      </c>
      <c r="TXH10" t="s">
        <v>7</v>
      </c>
      <c r="TXI10" t="s">
        <v>7</v>
      </c>
      <c r="TXJ10" t="s">
        <v>7</v>
      </c>
      <c r="TXK10" t="s">
        <v>7</v>
      </c>
      <c r="TXL10" t="s">
        <v>7</v>
      </c>
      <c r="TXM10" t="s">
        <v>7</v>
      </c>
      <c r="TXN10" t="s">
        <v>7</v>
      </c>
      <c r="TXO10" t="s">
        <v>7</v>
      </c>
      <c r="TXP10" t="s">
        <v>7</v>
      </c>
      <c r="TXQ10" t="s">
        <v>7</v>
      </c>
      <c r="TXR10" t="s">
        <v>7</v>
      </c>
      <c r="TXS10" t="s">
        <v>7</v>
      </c>
      <c r="TXT10" t="s">
        <v>7</v>
      </c>
      <c r="TXU10" t="s">
        <v>7</v>
      </c>
      <c r="TXV10" t="s">
        <v>7</v>
      </c>
      <c r="TXW10" t="s">
        <v>7</v>
      </c>
      <c r="TXX10" t="s">
        <v>7</v>
      </c>
      <c r="TXY10" t="s">
        <v>7</v>
      </c>
      <c r="TXZ10" t="s">
        <v>7</v>
      </c>
      <c r="TYA10" t="s">
        <v>7</v>
      </c>
      <c r="TYB10" t="s">
        <v>7</v>
      </c>
      <c r="TYC10" t="s">
        <v>7</v>
      </c>
      <c r="TYD10" t="s">
        <v>7</v>
      </c>
      <c r="TYE10" t="s">
        <v>7</v>
      </c>
      <c r="TYF10" t="s">
        <v>7</v>
      </c>
      <c r="TYG10" t="s">
        <v>7</v>
      </c>
      <c r="TYH10" t="s">
        <v>7</v>
      </c>
      <c r="TYI10" t="s">
        <v>7</v>
      </c>
      <c r="TYJ10" t="s">
        <v>7</v>
      </c>
      <c r="TYK10" t="s">
        <v>7</v>
      </c>
      <c r="TYL10" t="s">
        <v>7</v>
      </c>
      <c r="TYM10" t="s">
        <v>7</v>
      </c>
      <c r="TYN10" t="s">
        <v>7</v>
      </c>
      <c r="TYO10" t="s">
        <v>7</v>
      </c>
      <c r="TYP10" t="s">
        <v>7</v>
      </c>
      <c r="TYQ10" t="s">
        <v>7</v>
      </c>
      <c r="TYR10" t="s">
        <v>7</v>
      </c>
      <c r="TYS10" t="s">
        <v>7</v>
      </c>
      <c r="TYT10" t="s">
        <v>7</v>
      </c>
      <c r="TYU10" t="s">
        <v>7</v>
      </c>
      <c r="TYV10" t="s">
        <v>7</v>
      </c>
      <c r="TYW10" t="s">
        <v>7</v>
      </c>
      <c r="TYX10" t="s">
        <v>7</v>
      </c>
      <c r="TYY10" t="s">
        <v>7</v>
      </c>
      <c r="TYZ10" t="s">
        <v>7</v>
      </c>
      <c r="TZA10" t="s">
        <v>7</v>
      </c>
      <c r="TZB10" t="s">
        <v>7</v>
      </c>
      <c r="TZC10" t="s">
        <v>7</v>
      </c>
      <c r="TZD10" t="s">
        <v>7</v>
      </c>
      <c r="TZE10" t="s">
        <v>7</v>
      </c>
      <c r="TZF10" t="s">
        <v>7</v>
      </c>
      <c r="TZG10" t="s">
        <v>7</v>
      </c>
      <c r="TZH10" t="s">
        <v>7</v>
      </c>
      <c r="TZI10" t="s">
        <v>7</v>
      </c>
      <c r="TZJ10" t="s">
        <v>7</v>
      </c>
      <c r="TZK10" t="s">
        <v>7</v>
      </c>
      <c r="TZL10" t="s">
        <v>7</v>
      </c>
      <c r="TZM10" t="s">
        <v>7</v>
      </c>
      <c r="TZN10" t="s">
        <v>7</v>
      </c>
      <c r="TZO10" t="s">
        <v>7</v>
      </c>
      <c r="TZP10" t="s">
        <v>7</v>
      </c>
      <c r="TZQ10" t="s">
        <v>7</v>
      </c>
      <c r="TZR10" t="s">
        <v>7</v>
      </c>
      <c r="TZS10" t="s">
        <v>7</v>
      </c>
      <c r="TZT10" t="s">
        <v>7</v>
      </c>
      <c r="TZU10" t="s">
        <v>7</v>
      </c>
      <c r="TZV10" t="s">
        <v>7</v>
      </c>
      <c r="TZW10" t="s">
        <v>7</v>
      </c>
      <c r="TZX10" t="s">
        <v>7</v>
      </c>
      <c r="TZY10" t="s">
        <v>7</v>
      </c>
      <c r="TZZ10" t="s">
        <v>7</v>
      </c>
      <c r="UAA10" t="s">
        <v>7</v>
      </c>
      <c r="UAB10" t="s">
        <v>7</v>
      </c>
      <c r="UAC10" t="s">
        <v>7</v>
      </c>
      <c r="UAD10" t="s">
        <v>7</v>
      </c>
      <c r="UAE10" t="s">
        <v>7</v>
      </c>
      <c r="UAF10" t="s">
        <v>7</v>
      </c>
      <c r="UAG10" t="s">
        <v>7</v>
      </c>
      <c r="UAH10" t="s">
        <v>7</v>
      </c>
      <c r="UAI10" t="s">
        <v>7</v>
      </c>
      <c r="UAJ10" t="s">
        <v>7</v>
      </c>
      <c r="UAK10" t="s">
        <v>7</v>
      </c>
      <c r="UAL10" t="s">
        <v>7</v>
      </c>
      <c r="UAM10" t="s">
        <v>7</v>
      </c>
      <c r="UAN10" t="s">
        <v>7</v>
      </c>
      <c r="UAO10" t="s">
        <v>7</v>
      </c>
      <c r="UAP10" t="s">
        <v>7</v>
      </c>
      <c r="UAQ10" t="s">
        <v>7</v>
      </c>
      <c r="UAR10" t="s">
        <v>7</v>
      </c>
      <c r="UAS10" t="s">
        <v>7</v>
      </c>
      <c r="UAT10" t="s">
        <v>7</v>
      </c>
      <c r="UAU10" t="s">
        <v>7</v>
      </c>
      <c r="UAV10" t="s">
        <v>7</v>
      </c>
      <c r="UAW10" t="s">
        <v>7</v>
      </c>
      <c r="UAX10" t="s">
        <v>7</v>
      </c>
      <c r="UAY10" t="s">
        <v>7</v>
      </c>
      <c r="UAZ10" t="s">
        <v>7</v>
      </c>
      <c r="UBA10" t="s">
        <v>7</v>
      </c>
      <c r="UBB10" t="s">
        <v>7</v>
      </c>
      <c r="UBC10" t="s">
        <v>7</v>
      </c>
      <c r="UBD10" t="s">
        <v>7</v>
      </c>
      <c r="UBE10" t="s">
        <v>7</v>
      </c>
      <c r="UBF10" t="s">
        <v>7</v>
      </c>
      <c r="UBG10" t="s">
        <v>7</v>
      </c>
      <c r="UBH10" t="s">
        <v>7</v>
      </c>
      <c r="UBI10" t="s">
        <v>7</v>
      </c>
      <c r="UBJ10" t="s">
        <v>7</v>
      </c>
      <c r="UBK10" t="s">
        <v>7</v>
      </c>
      <c r="UBL10" t="s">
        <v>7</v>
      </c>
      <c r="UBM10" t="s">
        <v>7</v>
      </c>
      <c r="UBN10" t="s">
        <v>7</v>
      </c>
      <c r="UBO10" t="s">
        <v>7</v>
      </c>
      <c r="UBP10" t="s">
        <v>7</v>
      </c>
      <c r="UBQ10" t="s">
        <v>7</v>
      </c>
      <c r="UBR10" t="s">
        <v>7</v>
      </c>
      <c r="UBS10" t="s">
        <v>7</v>
      </c>
      <c r="UBT10" t="s">
        <v>7</v>
      </c>
      <c r="UBU10" t="s">
        <v>7</v>
      </c>
      <c r="UBV10" t="s">
        <v>7</v>
      </c>
      <c r="UBW10" t="s">
        <v>7</v>
      </c>
      <c r="UBX10" t="s">
        <v>7</v>
      </c>
      <c r="UBY10" t="s">
        <v>7</v>
      </c>
      <c r="UBZ10" t="s">
        <v>7</v>
      </c>
      <c r="UCA10" t="s">
        <v>7</v>
      </c>
      <c r="UCB10" t="s">
        <v>7</v>
      </c>
      <c r="UCC10" t="s">
        <v>7</v>
      </c>
      <c r="UCD10" t="s">
        <v>7</v>
      </c>
      <c r="UCE10" t="s">
        <v>7</v>
      </c>
      <c r="UCF10" t="s">
        <v>7</v>
      </c>
      <c r="UCG10" t="s">
        <v>7</v>
      </c>
      <c r="UCH10" t="s">
        <v>7</v>
      </c>
      <c r="UCI10" t="s">
        <v>7</v>
      </c>
      <c r="UCJ10" t="s">
        <v>7</v>
      </c>
      <c r="UCK10" t="s">
        <v>7</v>
      </c>
      <c r="UCL10" t="s">
        <v>7</v>
      </c>
      <c r="UCM10" t="s">
        <v>7</v>
      </c>
      <c r="UCN10" t="s">
        <v>7</v>
      </c>
      <c r="UCO10" t="s">
        <v>7</v>
      </c>
      <c r="UCP10" t="s">
        <v>7</v>
      </c>
      <c r="UCQ10" t="s">
        <v>7</v>
      </c>
      <c r="UCR10" t="s">
        <v>7</v>
      </c>
      <c r="UCS10" t="s">
        <v>7</v>
      </c>
      <c r="UCT10" t="s">
        <v>7</v>
      </c>
      <c r="UCU10" t="s">
        <v>7</v>
      </c>
      <c r="UCV10" t="s">
        <v>7</v>
      </c>
      <c r="UCW10" t="s">
        <v>7</v>
      </c>
      <c r="UCX10" t="s">
        <v>7</v>
      </c>
      <c r="UCY10" t="s">
        <v>7</v>
      </c>
      <c r="UCZ10" t="s">
        <v>7</v>
      </c>
      <c r="UDA10" t="s">
        <v>7</v>
      </c>
      <c r="UDB10" t="s">
        <v>7</v>
      </c>
      <c r="UDC10" t="s">
        <v>7</v>
      </c>
      <c r="UDD10" t="s">
        <v>7</v>
      </c>
      <c r="UDE10" t="s">
        <v>7</v>
      </c>
      <c r="UDF10" t="s">
        <v>7</v>
      </c>
      <c r="UDG10" t="s">
        <v>7</v>
      </c>
      <c r="UDH10" t="s">
        <v>7</v>
      </c>
      <c r="UDI10" t="s">
        <v>7</v>
      </c>
      <c r="UDJ10" t="s">
        <v>7</v>
      </c>
      <c r="UDK10" t="s">
        <v>7</v>
      </c>
      <c r="UDL10" t="s">
        <v>7</v>
      </c>
      <c r="UDM10" t="s">
        <v>7</v>
      </c>
      <c r="UDN10" t="s">
        <v>7</v>
      </c>
      <c r="UDO10" t="s">
        <v>7</v>
      </c>
      <c r="UDP10" t="s">
        <v>7</v>
      </c>
      <c r="UDQ10" t="s">
        <v>7</v>
      </c>
      <c r="UDR10" t="s">
        <v>7</v>
      </c>
      <c r="UDS10" t="s">
        <v>7</v>
      </c>
      <c r="UDT10" t="s">
        <v>7</v>
      </c>
      <c r="UDU10" t="s">
        <v>7</v>
      </c>
      <c r="UDV10" t="s">
        <v>7</v>
      </c>
      <c r="UDW10" t="s">
        <v>7</v>
      </c>
      <c r="UDX10" t="s">
        <v>7</v>
      </c>
      <c r="UDY10" t="s">
        <v>7</v>
      </c>
      <c r="UDZ10" t="s">
        <v>7</v>
      </c>
      <c r="UEA10" t="s">
        <v>7</v>
      </c>
      <c r="UEB10" t="s">
        <v>7</v>
      </c>
      <c r="UEC10" t="s">
        <v>7</v>
      </c>
      <c r="UED10" t="s">
        <v>7</v>
      </c>
      <c r="UEE10" t="s">
        <v>7</v>
      </c>
      <c r="UEF10" t="s">
        <v>7</v>
      </c>
      <c r="UEG10" t="s">
        <v>7</v>
      </c>
      <c r="UEH10" t="s">
        <v>7</v>
      </c>
      <c r="UEI10" t="s">
        <v>7</v>
      </c>
      <c r="UEJ10" t="s">
        <v>7</v>
      </c>
      <c r="UEK10" t="s">
        <v>7</v>
      </c>
      <c r="UEL10" t="s">
        <v>7</v>
      </c>
      <c r="UEM10" t="s">
        <v>7</v>
      </c>
      <c r="UEN10" t="s">
        <v>7</v>
      </c>
      <c r="UEO10" t="s">
        <v>7</v>
      </c>
      <c r="UEP10" t="s">
        <v>7</v>
      </c>
      <c r="UEQ10" t="s">
        <v>7</v>
      </c>
      <c r="UER10" t="s">
        <v>7</v>
      </c>
      <c r="UES10" t="s">
        <v>7</v>
      </c>
      <c r="UET10" t="s">
        <v>7</v>
      </c>
      <c r="UEU10" t="s">
        <v>7</v>
      </c>
      <c r="UEV10" t="s">
        <v>7</v>
      </c>
      <c r="UEW10" t="s">
        <v>7</v>
      </c>
      <c r="UEX10" t="s">
        <v>7</v>
      </c>
      <c r="UEY10" t="s">
        <v>7</v>
      </c>
      <c r="UEZ10" t="s">
        <v>7</v>
      </c>
      <c r="UFA10" t="s">
        <v>7</v>
      </c>
      <c r="UFB10" t="s">
        <v>7</v>
      </c>
      <c r="UFC10" t="s">
        <v>7</v>
      </c>
      <c r="UFD10" t="s">
        <v>7</v>
      </c>
      <c r="UFE10" t="s">
        <v>7</v>
      </c>
      <c r="UFF10" t="s">
        <v>7</v>
      </c>
      <c r="UFG10" t="s">
        <v>7</v>
      </c>
      <c r="UFH10" t="s">
        <v>7</v>
      </c>
      <c r="UFI10" t="s">
        <v>7</v>
      </c>
      <c r="UFJ10" t="s">
        <v>7</v>
      </c>
      <c r="UFK10" t="s">
        <v>7</v>
      </c>
      <c r="UFL10" t="s">
        <v>7</v>
      </c>
      <c r="UFM10" t="s">
        <v>7</v>
      </c>
      <c r="UFN10" t="s">
        <v>7</v>
      </c>
      <c r="UFO10" t="s">
        <v>7</v>
      </c>
      <c r="UFP10" t="s">
        <v>7</v>
      </c>
      <c r="UFQ10" t="s">
        <v>7</v>
      </c>
      <c r="UFR10" t="s">
        <v>7</v>
      </c>
      <c r="UFS10" t="s">
        <v>7</v>
      </c>
      <c r="UFT10" t="s">
        <v>7</v>
      </c>
      <c r="UFU10" t="s">
        <v>7</v>
      </c>
      <c r="UFV10" t="s">
        <v>7</v>
      </c>
      <c r="UFW10" t="s">
        <v>7</v>
      </c>
      <c r="UFX10" t="s">
        <v>7</v>
      </c>
      <c r="UFY10" t="s">
        <v>7</v>
      </c>
      <c r="UFZ10" t="s">
        <v>7</v>
      </c>
      <c r="UGA10" t="s">
        <v>7</v>
      </c>
      <c r="UGB10" t="s">
        <v>7</v>
      </c>
      <c r="UGC10" t="s">
        <v>7</v>
      </c>
      <c r="UGD10" t="s">
        <v>7</v>
      </c>
      <c r="UGE10" t="s">
        <v>7</v>
      </c>
      <c r="UGF10" t="s">
        <v>7</v>
      </c>
      <c r="UGG10" t="s">
        <v>7</v>
      </c>
      <c r="UGH10" t="s">
        <v>7</v>
      </c>
      <c r="UGI10" t="s">
        <v>7</v>
      </c>
      <c r="UGJ10" t="s">
        <v>7</v>
      </c>
      <c r="UGK10" t="s">
        <v>7</v>
      </c>
      <c r="UGL10" t="s">
        <v>7</v>
      </c>
      <c r="UGM10" t="s">
        <v>7</v>
      </c>
      <c r="UGN10" t="s">
        <v>7</v>
      </c>
      <c r="UGO10" t="s">
        <v>7</v>
      </c>
      <c r="UGP10" t="s">
        <v>7</v>
      </c>
      <c r="UGQ10" t="s">
        <v>7</v>
      </c>
      <c r="UGR10" t="s">
        <v>7</v>
      </c>
      <c r="UGS10" t="s">
        <v>7</v>
      </c>
      <c r="UGT10" t="s">
        <v>7</v>
      </c>
      <c r="UGU10" t="s">
        <v>7</v>
      </c>
      <c r="UGV10" t="s">
        <v>7</v>
      </c>
      <c r="UGW10" t="s">
        <v>7</v>
      </c>
      <c r="UGX10" t="s">
        <v>7</v>
      </c>
      <c r="UGY10" t="s">
        <v>7</v>
      </c>
      <c r="UGZ10" t="s">
        <v>7</v>
      </c>
      <c r="UHA10" t="s">
        <v>7</v>
      </c>
      <c r="UHB10" t="s">
        <v>7</v>
      </c>
      <c r="UHC10" t="s">
        <v>7</v>
      </c>
      <c r="UHD10" t="s">
        <v>7</v>
      </c>
      <c r="UHE10" t="s">
        <v>7</v>
      </c>
      <c r="UHF10" t="s">
        <v>7</v>
      </c>
      <c r="UHG10" t="s">
        <v>7</v>
      </c>
      <c r="UHH10" t="s">
        <v>7</v>
      </c>
      <c r="UHI10" t="s">
        <v>7</v>
      </c>
      <c r="UHJ10" t="s">
        <v>7</v>
      </c>
      <c r="UHK10" t="s">
        <v>7</v>
      </c>
      <c r="UHL10" t="s">
        <v>7</v>
      </c>
      <c r="UHM10" t="s">
        <v>7</v>
      </c>
      <c r="UHN10" t="s">
        <v>7</v>
      </c>
      <c r="UHO10" t="s">
        <v>7</v>
      </c>
      <c r="UHP10" t="s">
        <v>7</v>
      </c>
      <c r="UHQ10" t="s">
        <v>7</v>
      </c>
      <c r="UHR10" t="s">
        <v>7</v>
      </c>
      <c r="UHS10" t="s">
        <v>7</v>
      </c>
      <c r="UHT10" t="s">
        <v>7</v>
      </c>
      <c r="UHU10" t="s">
        <v>7</v>
      </c>
      <c r="UHV10" t="s">
        <v>7</v>
      </c>
      <c r="UHW10" t="s">
        <v>7</v>
      </c>
      <c r="UHX10" t="s">
        <v>7</v>
      </c>
      <c r="UHY10" t="s">
        <v>7</v>
      </c>
      <c r="UHZ10" t="s">
        <v>7</v>
      </c>
      <c r="UIA10" t="s">
        <v>7</v>
      </c>
      <c r="UIB10" t="s">
        <v>7</v>
      </c>
      <c r="UIC10" t="s">
        <v>7</v>
      </c>
      <c r="UID10" t="s">
        <v>7</v>
      </c>
      <c r="UIE10" t="s">
        <v>7</v>
      </c>
      <c r="UIF10" t="s">
        <v>7</v>
      </c>
      <c r="UIG10" t="s">
        <v>7</v>
      </c>
      <c r="UIH10" t="s">
        <v>7</v>
      </c>
      <c r="UII10" t="s">
        <v>7</v>
      </c>
      <c r="UIJ10" t="s">
        <v>7</v>
      </c>
      <c r="UIK10" t="s">
        <v>7</v>
      </c>
      <c r="UIL10" t="s">
        <v>7</v>
      </c>
      <c r="UIM10" t="s">
        <v>7</v>
      </c>
      <c r="UIN10" t="s">
        <v>7</v>
      </c>
      <c r="UIO10" t="s">
        <v>7</v>
      </c>
      <c r="UIP10" t="s">
        <v>7</v>
      </c>
      <c r="UIQ10" t="s">
        <v>7</v>
      </c>
      <c r="UIR10" t="s">
        <v>7</v>
      </c>
      <c r="UIS10" t="s">
        <v>7</v>
      </c>
      <c r="UIT10" t="s">
        <v>7</v>
      </c>
      <c r="UIU10" t="s">
        <v>7</v>
      </c>
      <c r="UIV10" t="s">
        <v>7</v>
      </c>
      <c r="UIW10" t="s">
        <v>7</v>
      </c>
      <c r="UIX10" t="s">
        <v>7</v>
      </c>
      <c r="UIY10" t="s">
        <v>7</v>
      </c>
      <c r="UIZ10" t="s">
        <v>7</v>
      </c>
      <c r="UJA10" t="s">
        <v>7</v>
      </c>
      <c r="UJB10" t="s">
        <v>7</v>
      </c>
      <c r="UJC10" t="s">
        <v>7</v>
      </c>
      <c r="UJD10" t="s">
        <v>7</v>
      </c>
      <c r="UJE10" t="s">
        <v>7</v>
      </c>
      <c r="UJF10" t="s">
        <v>7</v>
      </c>
      <c r="UJG10" t="s">
        <v>7</v>
      </c>
      <c r="UJH10" t="s">
        <v>7</v>
      </c>
      <c r="UJI10" t="s">
        <v>7</v>
      </c>
      <c r="UJJ10" t="s">
        <v>7</v>
      </c>
      <c r="UJK10" t="s">
        <v>7</v>
      </c>
      <c r="UJL10" t="s">
        <v>7</v>
      </c>
      <c r="UJM10" t="s">
        <v>7</v>
      </c>
      <c r="UJN10" t="s">
        <v>7</v>
      </c>
      <c r="UJO10" t="s">
        <v>7</v>
      </c>
      <c r="UJP10" t="s">
        <v>7</v>
      </c>
      <c r="UJQ10" t="s">
        <v>7</v>
      </c>
      <c r="UJR10" t="s">
        <v>7</v>
      </c>
      <c r="UJS10" t="s">
        <v>7</v>
      </c>
      <c r="UJT10" t="s">
        <v>7</v>
      </c>
      <c r="UJU10" t="s">
        <v>7</v>
      </c>
      <c r="UJV10" t="s">
        <v>7</v>
      </c>
      <c r="UJW10" t="s">
        <v>7</v>
      </c>
      <c r="UJX10" t="s">
        <v>7</v>
      </c>
      <c r="UJY10" t="s">
        <v>7</v>
      </c>
      <c r="UJZ10" t="s">
        <v>7</v>
      </c>
      <c r="UKA10" t="s">
        <v>7</v>
      </c>
      <c r="UKB10" t="s">
        <v>7</v>
      </c>
      <c r="UKC10" t="s">
        <v>7</v>
      </c>
      <c r="UKD10" t="s">
        <v>7</v>
      </c>
      <c r="UKE10" t="s">
        <v>7</v>
      </c>
      <c r="UKF10" t="s">
        <v>7</v>
      </c>
      <c r="UKG10" t="s">
        <v>7</v>
      </c>
      <c r="UKH10" t="s">
        <v>7</v>
      </c>
      <c r="UKI10" t="s">
        <v>7</v>
      </c>
      <c r="UKJ10" t="s">
        <v>7</v>
      </c>
      <c r="UKK10" t="s">
        <v>7</v>
      </c>
      <c r="UKL10" t="s">
        <v>7</v>
      </c>
      <c r="UKM10" t="s">
        <v>7</v>
      </c>
      <c r="UKN10" t="s">
        <v>7</v>
      </c>
      <c r="UKO10" t="s">
        <v>7</v>
      </c>
      <c r="UKP10" t="s">
        <v>7</v>
      </c>
      <c r="UKQ10" t="s">
        <v>7</v>
      </c>
      <c r="UKR10" t="s">
        <v>7</v>
      </c>
      <c r="UKS10" t="s">
        <v>7</v>
      </c>
      <c r="UKT10" t="s">
        <v>7</v>
      </c>
      <c r="UKU10" t="s">
        <v>7</v>
      </c>
      <c r="UKV10" t="s">
        <v>7</v>
      </c>
      <c r="UKW10" t="s">
        <v>7</v>
      </c>
      <c r="UKX10" t="s">
        <v>7</v>
      </c>
      <c r="UKY10" t="s">
        <v>7</v>
      </c>
      <c r="UKZ10" t="s">
        <v>7</v>
      </c>
      <c r="ULA10" t="s">
        <v>7</v>
      </c>
      <c r="ULB10" t="s">
        <v>7</v>
      </c>
      <c r="ULC10" t="s">
        <v>7</v>
      </c>
      <c r="ULD10" t="s">
        <v>7</v>
      </c>
      <c r="ULE10" t="s">
        <v>7</v>
      </c>
      <c r="ULF10" t="s">
        <v>7</v>
      </c>
      <c r="ULG10" t="s">
        <v>7</v>
      </c>
      <c r="ULH10" t="s">
        <v>7</v>
      </c>
      <c r="ULI10" t="s">
        <v>7</v>
      </c>
      <c r="ULJ10" t="s">
        <v>7</v>
      </c>
      <c r="ULK10" t="s">
        <v>7</v>
      </c>
      <c r="ULL10" t="s">
        <v>7</v>
      </c>
      <c r="ULM10" t="s">
        <v>7</v>
      </c>
      <c r="ULN10" t="s">
        <v>7</v>
      </c>
      <c r="ULO10" t="s">
        <v>7</v>
      </c>
      <c r="ULP10" t="s">
        <v>7</v>
      </c>
      <c r="ULQ10" t="s">
        <v>7</v>
      </c>
      <c r="ULR10" t="s">
        <v>7</v>
      </c>
      <c r="ULS10" t="s">
        <v>7</v>
      </c>
      <c r="ULT10" t="s">
        <v>7</v>
      </c>
      <c r="ULU10" t="s">
        <v>7</v>
      </c>
      <c r="ULV10" t="s">
        <v>7</v>
      </c>
      <c r="ULW10" t="s">
        <v>7</v>
      </c>
      <c r="ULX10" t="s">
        <v>7</v>
      </c>
      <c r="ULY10" t="s">
        <v>7</v>
      </c>
      <c r="ULZ10" t="s">
        <v>7</v>
      </c>
      <c r="UMA10" t="s">
        <v>7</v>
      </c>
      <c r="UMB10" t="s">
        <v>7</v>
      </c>
      <c r="UMC10" t="s">
        <v>7</v>
      </c>
      <c r="UMD10" t="s">
        <v>7</v>
      </c>
      <c r="UME10" t="s">
        <v>7</v>
      </c>
      <c r="UMF10" t="s">
        <v>7</v>
      </c>
      <c r="UMG10" t="s">
        <v>7</v>
      </c>
      <c r="UMH10" t="s">
        <v>7</v>
      </c>
      <c r="UMI10" t="s">
        <v>7</v>
      </c>
      <c r="UMJ10" t="s">
        <v>7</v>
      </c>
      <c r="UMK10" t="s">
        <v>7</v>
      </c>
      <c r="UML10" t="s">
        <v>7</v>
      </c>
      <c r="UMM10" t="s">
        <v>7</v>
      </c>
      <c r="UMN10" t="s">
        <v>7</v>
      </c>
      <c r="UMO10" t="s">
        <v>7</v>
      </c>
      <c r="UMP10" t="s">
        <v>7</v>
      </c>
      <c r="UMQ10" t="s">
        <v>7</v>
      </c>
      <c r="UMR10" t="s">
        <v>7</v>
      </c>
      <c r="UMS10" t="s">
        <v>7</v>
      </c>
      <c r="UMT10" t="s">
        <v>7</v>
      </c>
      <c r="UMU10" t="s">
        <v>7</v>
      </c>
      <c r="UMV10" t="s">
        <v>7</v>
      </c>
      <c r="UMW10" t="s">
        <v>7</v>
      </c>
      <c r="UMX10" t="s">
        <v>7</v>
      </c>
      <c r="UMY10" t="s">
        <v>7</v>
      </c>
      <c r="UMZ10" t="s">
        <v>7</v>
      </c>
      <c r="UNA10" t="s">
        <v>7</v>
      </c>
      <c r="UNB10" t="s">
        <v>7</v>
      </c>
      <c r="UNC10" t="s">
        <v>7</v>
      </c>
      <c r="UND10" t="s">
        <v>7</v>
      </c>
      <c r="UNE10" t="s">
        <v>7</v>
      </c>
      <c r="UNF10" t="s">
        <v>7</v>
      </c>
      <c r="UNG10" t="s">
        <v>7</v>
      </c>
      <c r="UNH10" t="s">
        <v>7</v>
      </c>
      <c r="UNI10" t="s">
        <v>7</v>
      </c>
      <c r="UNJ10" t="s">
        <v>7</v>
      </c>
      <c r="UNK10" t="s">
        <v>7</v>
      </c>
      <c r="UNL10" t="s">
        <v>7</v>
      </c>
      <c r="UNM10" t="s">
        <v>7</v>
      </c>
      <c r="UNN10" t="s">
        <v>7</v>
      </c>
      <c r="UNO10" t="s">
        <v>7</v>
      </c>
      <c r="UNP10" t="s">
        <v>7</v>
      </c>
      <c r="UNQ10" t="s">
        <v>7</v>
      </c>
      <c r="UNR10" t="s">
        <v>7</v>
      </c>
      <c r="UNS10" t="s">
        <v>7</v>
      </c>
      <c r="UNT10" t="s">
        <v>7</v>
      </c>
      <c r="UNU10" t="s">
        <v>7</v>
      </c>
      <c r="UNV10" t="s">
        <v>7</v>
      </c>
      <c r="UNW10" t="s">
        <v>7</v>
      </c>
      <c r="UNX10" t="s">
        <v>7</v>
      </c>
      <c r="UNY10" t="s">
        <v>7</v>
      </c>
      <c r="UNZ10" t="s">
        <v>7</v>
      </c>
      <c r="UOA10" t="s">
        <v>7</v>
      </c>
      <c r="UOB10" t="s">
        <v>7</v>
      </c>
      <c r="UOC10" t="s">
        <v>7</v>
      </c>
      <c r="UOD10" t="s">
        <v>7</v>
      </c>
      <c r="UOE10" t="s">
        <v>7</v>
      </c>
      <c r="UOF10" t="s">
        <v>7</v>
      </c>
      <c r="UOG10" t="s">
        <v>7</v>
      </c>
      <c r="UOH10" t="s">
        <v>7</v>
      </c>
      <c r="UOI10" t="s">
        <v>7</v>
      </c>
      <c r="UOJ10" t="s">
        <v>7</v>
      </c>
      <c r="UOK10" t="s">
        <v>7</v>
      </c>
      <c r="UOL10" t="s">
        <v>7</v>
      </c>
      <c r="UOM10" t="s">
        <v>7</v>
      </c>
      <c r="UON10" t="s">
        <v>7</v>
      </c>
      <c r="UOO10" t="s">
        <v>7</v>
      </c>
      <c r="UOP10" t="s">
        <v>7</v>
      </c>
      <c r="UOQ10" t="s">
        <v>7</v>
      </c>
      <c r="UOR10" t="s">
        <v>7</v>
      </c>
      <c r="UOS10" t="s">
        <v>7</v>
      </c>
      <c r="UOT10" t="s">
        <v>7</v>
      </c>
      <c r="UOU10" t="s">
        <v>7</v>
      </c>
      <c r="UOV10" t="s">
        <v>7</v>
      </c>
      <c r="UOW10" t="s">
        <v>7</v>
      </c>
      <c r="UOX10" t="s">
        <v>7</v>
      </c>
      <c r="UOY10" t="s">
        <v>7</v>
      </c>
      <c r="UOZ10" t="s">
        <v>7</v>
      </c>
      <c r="UPA10" t="s">
        <v>7</v>
      </c>
      <c r="UPB10" t="s">
        <v>7</v>
      </c>
      <c r="UPC10" t="s">
        <v>7</v>
      </c>
      <c r="UPD10" t="s">
        <v>7</v>
      </c>
      <c r="UPE10" t="s">
        <v>7</v>
      </c>
      <c r="UPF10" t="s">
        <v>7</v>
      </c>
      <c r="UPG10" t="s">
        <v>7</v>
      </c>
      <c r="UPH10" t="s">
        <v>7</v>
      </c>
      <c r="UPI10" t="s">
        <v>7</v>
      </c>
      <c r="UPJ10" t="s">
        <v>7</v>
      </c>
      <c r="UPK10" t="s">
        <v>7</v>
      </c>
      <c r="UPL10" t="s">
        <v>7</v>
      </c>
      <c r="UPM10" t="s">
        <v>7</v>
      </c>
      <c r="UPN10" t="s">
        <v>7</v>
      </c>
      <c r="UPO10" t="s">
        <v>7</v>
      </c>
      <c r="UPP10" t="s">
        <v>7</v>
      </c>
      <c r="UPQ10" t="s">
        <v>7</v>
      </c>
      <c r="UPR10" t="s">
        <v>7</v>
      </c>
      <c r="UPS10" t="s">
        <v>7</v>
      </c>
      <c r="UPT10" t="s">
        <v>7</v>
      </c>
      <c r="UPU10" t="s">
        <v>7</v>
      </c>
      <c r="UPV10" t="s">
        <v>7</v>
      </c>
      <c r="UPW10" t="s">
        <v>7</v>
      </c>
      <c r="UPX10" t="s">
        <v>7</v>
      </c>
      <c r="UPY10" t="s">
        <v>7</v>
      </c>
      <c r="UPZ10" t="s">
        <v>7</v>
      </c>
      <c r="UQA10" t="s">
        <v>7</v>
      </c>
      <c r="UQB10" t="s">
        <v>7</v>
      </c>
      <c r="UQC10" t="s">
        <v>7</v>
      </c>
      <c r="UQD10" t="s">
        <v>7</v>
      </c>
      <c r="UQE10" t="s">
        <v>7</v>
      </c>
      <c r="UQF10" t="s">
        <v>7</v>
      </c>
      <c r="UQG10" t="s">
        <v>7</v>
      </c>
      <c r="UQH10" t="s">
        <v>7</v>
      </c>
      <c r="UQI10" t="s">
        <v>7</v>
      </c>
      <c r="UQJ10" t="s">
        <v>7</v>
      </c>
      <c r="UQK10" t="s">
        <v>7</v>
      </c>
      <c r="UQL10" t="s">
        <v>7</v>
      </c>
      <c r="UQM10" t="s">
        <v>7</v>
      </c>
      <c r="UQN10" t="s">
        <v>7</v>
      </c>
      <c r="UQO10" t="s">
        <v>7</v>
      </c>
      <c r="UQP10" t="s">
        <v>7</v>
      </c>
      <c r="UQQ10" t="s">
        <v>7</v>
      </c>
      <c r="UQR10" t="s">
        <v>7</v>
      </c>
      <c r="UQS10" t="s">
        <v>7</v>
      </c>
      <c r="UQT10" t="s">
        <v>7</v>
      </c>
      <c r="UQU10" t="s">
        <v>7</v>
      </c>
      <c r="UQV10" t="s">
        <v>7</v>
      </c>
      <c r="UQW10" t="s">
        <v>7</v>
      </c>
      <c r="UQX10" t="s">
        <v>7</v>
      </c>
      <c r="UQY10" t="s">
        <v>7</v>
      </c>
      <c r="UQZ10" t="s">
        <v>7</v>
      </c>
      <c r="URA10" t="s">
        <v>7</v>
      </c>
      <c r="URB10" t="s">
        <v>7</v>
      </c>
      <c r="URC10" t="s">
        <v>7</v>
      </c>
      <c r="URD10" t="s">
        <v>7</v>
      </c>
      <c r="URE10" t="s">
        <v>7</v>
      </c>
      <c r="URF10" t="s">
        <v>7</v>
      </c>
      <c r="URG10" t="s">
        <v>7</v>
      </c>
      <c r="URH10" t="s">
        <v>7</v>
      </c>
      <c r="URI10" t="s">
        <v>7</v>
      </c>
      <c r="URJ10" t="s">
        <v>7</v>
      </c>
      <c r="URK10" t="s">
        <v>7</v>
      </c>
      <c r="URL10" t="s">
        <v>7</v>
      </c>
      <c r="URM10" t="s">
        <v>7</v>
      </c>
      <c r="URN10" t="s">
        <v>7</v>
      </c>
      <c r="URO10" t="s">
        <v>7</v>
      </c>
      <c r="URP10" t="s">
        <v>7</v>
      </c>
      <c r="URQ10" t="s">
        <v>7</v>
      </c>
      <c r="URR10" t="s">
        <v>7</v>
      </c>
      <c r="URS10" t="s">
        <v>7</v>
      </c>
      <c r="URT10" t="s">
        <v>7</v>
      </c>
      <c r="URU10" t="s">
        <v>7</v>
      </c>
      <c r="URV10" t="s">
        <v>7</v>
      </c>
      <c r="URW10" t="s">
        <v>7</v>
      </c>
      <c r="URX10" t="s">
        <v>7</v>
      </c>
      <c r="URY10" t="s">
        <v>7</v>
      </c>
      <c r="URZ10" t="s">
        <v>7</v>
      </c>
      <c r="USA10" t="s">
        <v>7</v>
      </c>
      <c r="USB10" t="s">
        <v>7</v>
      </c>
      <c r="USC10" t="s">
        <v>7</v>
      </c>
      <c r="USD10" t="s">
        <v>7</v>
      </c>
      <c r="USE10" t="s">
        <v>7</v>
      </c>
      <c r="USF10" t="s">
        <v>7</v>
      </c>
      <c r="USG10" t="s">
        <v>7</v>
      </c>
      <c r="USH10" t="s">
        <v>7</v>
      </c>
      <c r="USI10" t="s">
        <v>7</v>
      </c>
      <c r="USJ10" t="s">
        <v>7</v>
      </c>
      <c r="USK10" t="s">
        <v>7</v>
      </c>
      <c r="USL10" t="s">
        <v>7</v>
      </c>
      <c r="USM10" t="s">
        <v>7</v>
      </c>
      <c r="USN10" t="s">
        <v>7</v>
      </c>
      <c r="USO10" t="s">
        <v>7</v>
      </c>
      <c r="USP10" t="s">
        <v>7</v>
      </c>
      <c r="USQ10" t="s">
        <v>7</v>
      </c>
      <c r="USR10" t="s">
        <v>7</v>
      </c>
      <c r="USS10" t="s">
        <v>7</v>
      </c>
      <c r="UST10" t="s">
        <v>7</v>
      </c>
      <c r="USU10" t="s">
        <v>7</v>
      </c>
      <c r="USV10" t="s">
        <v>7</v>
      </c>
      <c r="USW10" t="s">
        <v>7</v>
      </c>
      <c r="USX10" t="s">
        <v>7</v>
      </c>
      <c r="USY10" t="s">
        <v>7</v>
      </c>
      <c r="USZ10" t="s">
        <v>7</v>
      </c>
      <c r="UTA10" t="s">
        <v>7</v>
      </c>
      <c r="UTB10" t="s">
        <v>7</v>
      </c>
      <c r="UTC10" t="s">
        <v>7</v>
      </c>
      <c r="UTD10" t="s">
        <v>7</v>
      </c>
      <c r="UTE10" t="s">
        <v>7</v>
      </c>
      <c r="UTF10" t="s">
        <v>7</v>
      </c>
      <c r="UTG10" t="s">
        <v>7</v>
      </c>
      <c r="UTH10" t="s">
        <v>7</v>
      </c>
      <c r="UTI10" t="s">
        <v>7</v>
      </c>
      <c r="UTJ10" t="s">
        <v>7</v>
      </c>
      <c r="UTK10" t="s">
        <v>7</v>
      </c>
      <c r="UTL10" t="s">
        <v>7</v>
      </c>
      <c r="UTM10" t="s">
        <v>7</v>
      </c>
      <c r="UTN10" t="s">
        <v>7</v>
      </c>
      <c r="UTO10" t="s">
        <v>7</v>
      </c>
      <c r="UTP10" t="s">
        <v>7</v>
      </c>
      <c r="UTQ10" t="s">
        <v>7</v>
      </c>
      <c r="UTR10" t="s">
        <v>7</v>
      </c>
      <c r="UTS10" t="s">
        <v>7</v>
      </c>
      <c r="UTT10" t="s">
        <v>7</v>
      </c>
      <c r="UTU10" t="s">
        <v>7</v>
      </c>
      <c r="UTV10" t="s">
        <v>7</v>
      </c>
      <c r="UTW10" t="s">
        <v>7</v>
      </c>
      <c r="UTX10" t="s">
        <v>7</v>
      </c>
      <c r="UTY10" t="s">
        <v>7</v>
      </c>
      <c r="UTZ10" t="s">
        <v>7</v>
      </c>
      <c r="UUA10" t="s">
        <v>7</v>
      </c>
      <c r="UUB10" t="s">
        <v>7</v>
      </c>
      <c r="UUC10" t="s">
        <v>7</v>
      </c>
      <c r="UUD10" t="s">
        <v>7</v>
      </c>
      <c r="UUE10" t="s">
        <v>7</v>
      </c>
      <c r="UUF10" t="s">
        <v>7</v>
      </c>
      <c r="UUG10" t="s">
        <v>7</v>
      </c>
      <c r="UUH10" t="s">
        <v>7</v>
      </c>
      <c r="UUI10" t="s">
        <v>7</v>
      </c>
      <c r="UUJ10" t="s">
        <v>7</v>
      </c>
      <c r="UUK10" t="s">
        <v>7</v>
      </c>
      <c r="UUL10" t="s">
        <v>7</v>
      </c>
      <c r="UUM10" t="s">
        <v>7</v>
      </c>
      <c r="UUN10" t="s">
        <v>7</v>
      </c>
      <c r="UUO10" t="s">
        <v>7</v>
      </c>
      <c r="UUP10" t="s">
        <v>7</v>
      </c>
      <c r="UUQ10" t="s">
        <v>7</v>
      </c>
      <c r="UUR10" t="s">
        <v>7</v>
      </c>
      <c r="UUS10" t="s">
        <v>7</v>
      </c>
      <c r="UUT10" t="s">
        <v>7</v>
      </c>
      <c r="UUU10" t="s">
        <v>7</v>
      </c>
      <c r="UUV10" t="s">
        <v>7</v>
      </c>
      <c r="UUW10" t="s">
        <v>7</v>
      </c>
      <c r="UUX10" t="s">
        <v>7</v>
      </c>
      <c r="UUY10" t="s">
        <v>7</v>
      </c>
      <c r="UUZ10" t="s">
        <v>7</v>
      </c>
      <c r="UVA10" t="s">
        <v>7</v>
      </c>
      <c r="UVB10" t="s">
        <v>7</v>
      </c>
      <c r="UVC10" t="s">
        <v>7</v>
      </c>
      <c r="UVD10" t="s">
        <v>7</v>
      </c>
      <c r="UVE10" t="s">
        <v>7</v>
      </c>
      <c r="UVF10" t="s">
        <v>7</v>
      </c>
      <c r="UVG10" t="s">
        <v>7</v>
      </c>
      <c r="UVH10" t="s">
        <v>7</v>
      </c>
      <c r="UVI10" t="s">
        <v>7</v>
      </c>
      <c r="UVJ10" t="s">
        <v>7</v>
      </c>
      <c r="UVK10" t="s">
        <v>7</v>
      </c>
      <c r="UVL10" t="s">
        <v>7</v>
      </c>
      <c r="UVM10" t="s">
        <v>7</v>
      </c>
      <c r="UVN10" t="s">
        <v>7</v>
      </c>
      <c r="UVO10" t="s">
        <v>7</v>
      </c>
      <c r="UVP10" t="s">
        <v>7</v>
      </c>
      <c r="UVQ10" t="s">
        <v>7</v>
      </c>
      <c r="UVR10" t="s">
        <v>7</v>
      </c>
      <c r="UVS10" t="s">
        <v>7</v>
      </c>
      <c r="UVT10" t="s">
        <v>7</v>
      </c>
      <c r="UVU10" t="s">
        <v>7</v>
      </c>
      <c r="UVV10" t="s">
        <v>7</v>
      </c>
      <c r="UVW10" t="s">
        <v>7</v>
      </c>
      <c r="UVX10" t="s">
        <v>7</v>
      </c>
      <c r="UVY10" t="s">
        <v>7</v>
      </c>
      <c r="UVZ10" t="s">
        <v>7</v>
      </c>
      <c r="UWA10" t="s">
        <v>7</v>
      </c>
      <c r="UWB10" t="s">
        <v>7</v>
      </c>
      <c r="UWC10" t="s">
        <v>7</v>
      </c>
      <c r="UWD10" t="s">
        <v>7</v>
      </c>
      <c r="UWE10" t="s">
        <v>7</v>
      </c>
      <c r="UWF10" t="s">
        <v>7</v>
      </c>
      <c r="UWG10" t="s">
        <v>7</v>
      </c>
      <c r="UWH10" t="s">
        <v>7</v>
      </c>
      <c r="UWI10" t="s">
        <v>7</v>
      </c>
      <c r="UWJ10" t="s">
        <v>7</v>
      </c>
      <c r="UWK10" t="s">
        <v>7</v>
      </c>
      <c r="UWL10" t="s">
        <v>7</v>
      </c>
      <c r="UWM10" t="s">
        <v>7</v>
      </c>
      <c r="UWN10" t="s">
        <v>7</v>
      </c>
      <c r="UWO10" t="s">
        <v>7</v>
      </c>
      <c r="UWP10" t="s">
        <v>7</v>
      </c>
      <c r="UWQ10" t="s">
        <v>7</v>
      </c>
      <c r="UWR10" t="s">
        <v>7</v>
      </c>
      <c r="UWS10" t="s">
        <v>7</v>
      </c>
      <c r="UWT10" t="s">
        <v>7</v>
      </c>
      <c r="UWU10" t="s">
        <v>7</v>
      </c>
      <c r="UWV10" t="s">
        <v>7</v>
      </c>
      <c r="UWW10" t="s">
        <v>7</v>
      </c>
      <c r="UWX10" t="s">
        <v>7</v>
      </c>
      <c r="UWY10" t="s">
        <v>7</v>
      </c>
      <c r="UWZ10" t="s">
        <v>7</v>
      </c>
      <c r="UXA10" t="s">
        <v>7</v>
      </c>
      <c r="UXB10" t="s">
        <v>7</v>
      </c>
      <c r="UXC10" t="s">
        <v>7</v>
      </c>
      <c r="UXD10" t="s">
        <v>7</v>
      </c>
      <c r="UXE10" t="s">
        <v>7</v>
      </c>
      <c r="UXF10" t="s">
        <v>7</v>
      </c>
      <c r="UXG10" t="s">
        <v>7</v>
      </c>
      <c r="UXH10" t="s">
        <v>7</v>
      </c>
      <c r="UXI10" t="s">
        <v>7</v>
      </c>
      <c r="UXJ10" t="s">
        <v>7</v>
      </c>
      <c r="UXK10" t="s">
        <v>7</v>
      </c>
      <c r="UXL10" t="s">
        <v>7</v>
      </c>
      <c r="UXM10" t="s">
        <v>7</v>
      </c>
      <c r="UXN10" t="s">
        <v>7</v>
      </c>
      <c r="UXO10" t="s">
        <v>7</v>
      </c>
      <c r="UXP10" t="s">
        <v>7</v>
      </c>
      <c r="UXQ10" t="s">
        <v>7</v>
      </c>
      <c r="UXR10" t="s">
        <v>7</v>
      </c>
      <c r="UXS10" t="s">
        <v>7</v>
      </c>
      <c r="UXT10" t="s">
        <v>7</v>
      </c>
      <c r="UXU10" t="s">
        <v>7</v>
      </c>
      <c r="UXV10" t="s">
        <v>7</v>
      </c>
      <c r="UXW10" t="s">
        <v>7</v>
      </c>
      <c r="UXX10" t="s">
        <v>7</v>
      </c>
      <c r="UXY10" t="s">
        <v>7</v>
      </c>
      <c r="UXZ10" t="s">
        <v>7</v>
      </c>
      <c r="UYA10" t="s">
        <v>7</v>
      </c>
      <c r="UYB10" t="s">
        <v>7</v>
      </c>
      <c r="UYC10" t="s">
        <v>7</v>
      </c>
      <c r="UYD10" t="s">
        <v>7</v>
      </c>
      <c r="UYE10" t="s">
        <v>7</v>
      </c>
      <c r="UYF10" t="s">
        <v>7</v>
      </c>
      <c r="UYG10" t="s">
        <v>7</v>
      </c>
      <c r="UYH10" t="s">
        <v>7</v>
      </c>
      <c r="UYI10" t="s">
        <v>7</v>
      </c>
      <c r="UYJ10" t="s">
        <v>7</v>
      </c>
      <c r="UYK10" t="s">
        <v>7</v>
      </c>
      <c r="UYL10" t="s">
        <v>7</v>
      </c>
      <c r="UYM10" t="s">
        <v>7</v>
      </c>
      <c r="UYN10" t="s">
        <v>7</v>
      </c>
      <c r="UYO10" t="s">
        <v>7</v>
      </c>
      <c r="UYP10" t="s">
        <v>7</v>
      </c>
      <c r="UYQ10" t="s">
        <v>7</v>
      </c>
      <c r="UYR10" t="s">
        <v>7</v>
      </c>
      <c r="UYS10" t="s">
        <v>7</v>
      </c>
      <c r="UYT10" t="s">
        <v>7</v>
      </c>
      <c r="UYU10" t="s">
        <v>7</v>
      </c>
      <c r="UYV10" t="s">
        <v>7</v>
      </c>
      <c r="UYW10" t="s">
        <v>7</v>
      </c>
      <c r="UYX10" t="s">
        <v>7</v>
      </c>
      <c r="UYY10" t="s">
        <v>7</v>
      </c>
      <c r="UYZ10" t="s">
        <v>7</v>
      </c>
      <c r="UZA10" t="s">
        <v>7</v>
      </c>
      <c r="UZB10" t="s">
        <v>7</v>
      </c>
      <c r="UZC10" t="s">
        <v>7</v>
      </c>
      <c r="UZD10" t="s">
        <v>7</v>
      </c>
      <c r="UZE10" t="s">
        <v>7</v>
      </c>
      <c r="UZF10" t="s">
        <v>7</v>
      </c>
      <c r="UZG10" t="s">
        <v>7</v>
      </c>
      <c r="UZH10" t="s">
        <v>7</v>
      </c>
      <c r="UZI10" t="s">
        <v>7</v>
      </c>
      <c r="UZJ10" t="s">
        <v>7</v>
      </c>
      <c r="UZK10" t="s">
        <v>7</v>
      </c>
      <c r="UZL10" t="s">
        <v>7</v>
      </c>
      <c r="UZM10" t="s">
        <v>7</v>
      </c>
      <c r="UZN10" t="s">
        <v>7</v>
      </c>
      <c r="UZO10" t="s">
        <v>7</v>
      </c>
      <c r="UZP10" t="s">
        <v>7</v>
      </c>
      <c r="UZQ10" t="s">
        <v>7</v>
      </c>
      <c r="UZR10" t="s">
        <v>7</v>
      </c>
      <c r="UZS10" t="s">
        <v>7</v>
      </c>
      <c r="UZT10" t="s">
        <v>7</v>
      </c>
      <c r="UZU10" t="s">
        <v>7</v>
      </c>
      <c r="UZV10" t="s">
        <v>7</v>
      </c>
      <c r="UZW10" t="s">
        <v>7</v>
      </c>
      <c r="UZX10" t="s">
        <v>7</v>
      </c>
      <c r="UZY10" t="s">
        <v>7</v>
      </c>
      <c r="UZZ10" t="s">
        <v>7</v>
      </c>
      <c r="VAA10" t="s">
        <v>7</v>
      </c>
      <c r="VAB10" t="s">
        <v>7</v>
      </c>
      <c r="VAC10" t="s">
        <v>7</v>
      </c>
      <c r="VAD10" t="s">
        <v>7</v>
      </c>
      <c r="VAE10" t="s">
        <v>7</v>
      </c>
      <c r="VAF10" t="s">
        <v>7</v>
      </c>
      <c r="VAG10" t="s">
        <v>7</v>
      </c>
      <c r="VAH10" t="s">
        <v>7</v>
      </c>
      <c r="VAI10" t="s">
        <v>7</v>
      </c>
      <c r="VAJ10" t="s">
        <v>7</v>
      </c>
      <c r="VAK10" t="s">
        <v>7</v>
      </c>
      <c r="VAL10" t="s">
        <v>7</v>
      </c>
      <c r="VAM10" t="s">
        <v>7</v>
      </c>
      <c r="VAN10" t="s">
        <v>7</v>
      </c>
      <c r="VAO10" t="s">
        <v>7</v>
      </c>
      <c r="VAP10" t="s">
        <v>7</v>
      </c>
      <c r="VAQ10" t="s">
        <v>7</v>
      </c>
      <c r="VAR10" t="s">
        <v>7</v>
      </c>
      <c r="VAS10" t="s">
        <v>7</v>
      </c>
      <c r="VAT10" t="s">
        <v>7</v>
      </c>
      <c r="VAU10" t="s">
        <v>7</v>
      </c>
      <c r="VAV10" t="s">
        <v>7</v>
      </c>
      <c r="VAW10" t="s">
        <v>7</v>
      </c>
      <c r="VAX10" t="s">
        <v>7</v>
      </c>
      <c r="VAY10" t="s">
        <v>7</v>
      </c>
      <c r="VAZ10" t="s">
        <v>7</v>
      </c>
      <c r="VBA10" t="s">
        <v>7</v>
      </c>
      <c r="VBB10" t="s">
        <v>7</v>
      </c>
      <c r="VBC10" t="s">
        <v>7</v>
      </c>
      <c r="VBD10" t="s">
        <v>7</v>
      </c>
      <c r="VBE10" t="s">
        <v>7</v>
      </c>
      <c r="VBF10" t="s">
        <v>7</v>
      </c>
      <c r="VBG10" t="s">
        <v>7</v>
      </c>
      <c r="VBH10" t="s">
        <v>7</v>
      </c>
      <c r="VBI10" t="s">
        <v>7</v>
      </c>
      <c r="VBJ10" t="s">
        <v>7</v>
      </c>
      <c r="VBK10" t="s">
        <v>7</v>
      </c>
      <c r="VBL10" t="s">
        <v>7</v>
      </c>
      <c r="VBM10" t="s">
        <v>7</v>
      </c>
      <c r="VBN10" t="s">
        <v>7</v>
      </c>
      <c r="VBO10" t="s">
        <v>7</v>
      </c>
      <c r="VBP10" t="s">
        <v>7</v>
      </c>
      <c r="VBQ10" t="s">
        <v>7</v>
      </c>
      <c r="VBR10" t="s">
        <v>7</v>
      </c>
      <c r="VBS10" t="s">
        <v>7</v>
      </c>
      <c r="VBT10" t="s">
        <v>7</v>
      </c>
      <c r="VBU10" t="s">
        <v>7</v>
      </c>
      <c r="VBV10" t="s">
        <v>7</v>
      </c>
      <c r="VBW10" t="s">
        <v>7</v>
      </c>
      <c r="VBX10" t="s">
        <v>7</v>
      </c>
      <c r="VBY10" t="s">
        <v>7</v>
      </c>
      <c r="VBZ10" t="s">
        <v>7</v>
      </c>
      <c r="VCA10" t="s">
        <v>7</v>
      </c>
      <c r="VCB10" t="s">
        <v>7</v>
      </c>
      <c r="VCC10" t="s">
        <v>7</v>
      </c>
      <c r="VCD10" t="s">
        <v>7</v>
      </c>
      <c r="VCE10" t="s">
        <v>7</v>
      </c>
      <c r="VCF10" t="s">
        <v>7</v>
      </c>
      <c r="VCG10" t="s">
        <v>7</v>
      </c>
      <c r="VCH10" t="s">
        <v>7</v>
      </c>
      <c r="VCI10" t="s">
        <v>7</v>
      </c>
      <c r="VCJ10" t="s">
        <v>7</v>
      </c>
      <c r="VCK10" t="s">
        <v>7</v>
      </c>
      <c r="VCL10" t="s">
        <v>7</v>
      </c>
      <c r="VCM10" t="s">
        <v>7</v>
      </c>
      <c r="VCN10" t="s">
        <v>7</v>
      </c>
      <c r="VCO10" t="s">
        <v>7</v>
      </c>
      <c r="VCP10" t="s">
        <v>7</v>
      </c>
      <c r="VCQ10" t="s">
        <v>7</v>
      </c>
      <c r="VCR10" t="s">
        <v>7</v>
      </c>
      <c r="VCS10" t="s">
        <v>7</v>
      </c>
      <c r="VCT10" t="s">
        <v>7</v>
      </c>
      <c r="VCU10" t="s">
        <v>7</v>
      </c>
      <c r="VCV10" t="s">
        <v>7</v>
      </c>
      <c r="VCW10" t="s">
        <v>7</v>
      </c>
      <c r="VCX10" t="s">
        <v>7</v>
      </c>
      <c r="VCY10" t="s">
        <v>7</v>
      </c>
      <c r="VCZ10" t="s">
        <v>7</v>
      </c>
      <c r="VDA10" t="s">
        <v>7</v>
      </c>
      <c r="VDB10" t="s">
        <v>7</v>
      </c>
      <c r="VDC10" t="s">
        <v>7</v>
      </c>
      <c r="VDD10" t="s">
        <v>7</v>
      </c>
      <c r="VDE10" t="s">
        <v>7</v>
      </c>
      <c r="VDF10" t="s">
        <v>7</v>
      </c>
      <c r="VDG10" t="s">
        <v>7</v>
      </c>
      <c r="VDH10" t="s">
        <v>7</v>
      </c>
      <c r="VDI10" t="s">
        <v>7</v>
      </c>
      <c r="VDJ10" t="s">
        <v>7</v>
      </c>
      <c r="VDK10" t="s">
        <v>7</v>
      </c>
      <c r="VDL10" t="s">
        <v>7</v>
      </c>
      <c r="VDM10" t="s">
        <v>7</v>
      </c>
      <c r="VDN10" t="s">
        <v>7</v>
      </c>
      <c r="VDO10" t="s">
        <v>7</v>
      </c>
      <c r="VDP10" t="s">
        <v>7</v>
      </c>
      <c r="VDQ10" t="s">
        <v>7</v>
      </c>
      <c r="VDR10" t="s">
        <v>7</v>
      </c>
      <c r="VDS10" t="s">
        <v>7</v>
      </c>
      <c r="VDT10" t="s">
        <v>7</v>
      </c>
      <c r="VDU10" t="s">
        <v>7</v>
      </c>
      <c r="VDV10" t="s">
        <v>7</v>
      </c>
      <c r="VDW10" t="s">
        <v>7</v>
      </c>
      <c r="VDX10" t="s">
        <v>7</v>
      </c>
      <c r="VDY10" t="s">
        <v>7</v>
      </c>
      <c r="VDZ10" t="s">
        <v>7</v>
      </c>
      <c r="VEA10" t="s">
        <v>7</v>
      </c>
      <c r="VEB10" t="s">
        <v>7</v>
      </c>
      <c r="VEC10" t="s">
        <v>7</v>
      </c>
      <c r="VED10" t="s">
        <v>7</v>
      </c>
      <c r="VEE10" t="s">
        <v>7</v>
      </c>
      <c r="VEF10" t="s">
        <v>7</v>
      </c>
      <c r="VEG10" t="s">
        <v>7</v>
      </c>
      <c r="VEH10" t="s">
        <v>7</v>
      </c>
      <c r="VEI10" t="s">
        <v>7</v>
      </c>
      <c r="VEJ10" t="s">
        <v>7</v>
      </c>
      <c r="VEK10" t="s">
        <v>7</v>
      </c>
      <c r="VEL10" t="s">
        <v>7</v>
      </c>
      <c r="VEM10" t="s">
        <v>7</v>
      </c>
      <c r="VEN10" t="s">
        <v>7</v>
      </c>
      <c r="VEO10" t="s">
        <v>7</v>
      </c>
      <c r="VEP10" t="s">
        <v>7</v>
      </c>
      <c r="VEQ10" t="s">
        <v>7</v>
      </c>
      <c r="VER10" t="s">
        <v>7</v>
      </c>
      <c r="VES10" t="s">
        <v>7</v>
      </c>
      <c r="VET10" t="s">
        <v>7</v>
      </c>
      <c r="VEU10" t="s">
        <v>7</v>
      </c>
      <c r="VEV10" t="s">
        <v>7</v>
      </c>
      <c r="VEW10" t="s">
        <v>7</v>
      </c>
      <c r="VEX10" t="s">
        <v>7</v>
      </c>
      <c r="VEY10" t="s">
        <v>7</v>
      </c>
      <c r="VEZ10" t="s">
        <v>7</v>
      </c>
      <c r="VFA10" t="s">
        <v>7</v>
      </c>
      <c r="VFB10" t="s">
        <v>7</v>
      </c>
      <c r="VFC10" t="s">
        <v>7</v>
      </c>
      <c r="VFD10" t="s">
        <v>7</v>
      </c>
      <c r="VFE10" t="s">
        <v>7</v>
      </c>
      <c r="VFF10" t="s">
        <v>7</v>
      </c>
      <c r="VFG10" t="s">
        <v>7</v>
      </c>
      <c r="VFH10" t="s">
        <v>7</v>
      </c>
      <c r="VFI10" t="s">
        <v>7</v>
      </c>
      <c r="VFJ10" t="s">
        <v>7</v>
      </c>
      <c r="VFK10" t="s">
        <v>7</v>
      </c>
      <c r="VFL10" t="s">
        <v>7</v>
      </c>
      <c r="VFM10" t="s">
        <v>7</v>
      </c>
      <c r="VFN10" t="s">
        <v>7</v>
      </c>
      <c r="VFO10" t="s">
        <v>7</v>
      </c>
      <c r="VFP10" t="s">
        <v>7</v>
      </c>
      <c r="VFQ10" t="s">
        <v>7</v>
      </c>
      <c r="VFR10" t="s">
        <v>7</v>
      </c>
      <c r="VFS10" t="s">
        <v>7</v>
      </c>
      <c r="VFT10" t="s">
        <v>7</v>
      </c>
      <c r="VFU10" t="s">
        <v>7</v>
      </c>
      <c r="VFV10" t="s">
        <v>7</v>
      </c>
      <c r="VFW10" t="s">
        <v>7</v>
      </c>
      <c r="VFX10" t="s">
        <v>7</v>
      </c>
      <c r="VFY10" t="s">
        <v>7</v>
      </c>
      <c r="VFZ10" t="s">
        <v>7</v>
      </c>
      <c r="VGA10" t="s">
        <v>7</v>
      </c>
      <c r="VGB10" t="s">
        <v>7</v>
      </c>
      <c r="VGC10" t="s">
        <v>7</v>
      </c>
      <c r="VGD10" t="s">
        <v>7</v>
      </c>
      <c r="VGE10" t="s">
        <v>7</v>
      </c>
      <c r="VGF10" t="s">
        <v>7</v>
      </c>
      <c r="VGG10" t="s">
        <v>7</v>
      </c>
      <c r="VGH10" t="s">
        <v>7</v>
      </c>
      <c r="VGI10" t="s">
        <v>7</v>
      </c>
      <c r="VGJ10" t="s">
        <v>7</v>
      </c>
      <c r="VGK10" t="s">
        <v>7</v>
      </c>
      <c r="VGL10" t="s">
        <v>7</v>
      </c>
      <c r="VGM10" t="s">
        <v>7</v>
      </c>
      <c r="VGN10" t="s">
        <v>7</v>
      </c>
      <c r="VGO10" t="s">
        <v>7</v>
      </c>
      <c r="VGP10" t="s">
        <v>7</v>
      </c>
      <c r="VGQ10" t="s">
        <v>7</v>
      </c>
      <c r="VGR10" t="s">
        <v>7</v>
      </c>
      <c r="VGS10" t="s">
        <v>7</v>
      </c>
      <c r="VGT10" t="s">
        <v>7</v>
      </c>
      <c r="VGU10" t="s">
        <v>7</v>
      </c>
      <c r="VGV10" t="s">
        <v>7</v>
      </c>
      <c r="VGW10" t="s">
        <v>7</v>
      </c>
      <c r="VGX10" t="s">
        <v>7</v>
      </c>
      <c r="VGY10" t="s">
        <v>7</v>
      </c>
      <c r="VGZ10" t="s">
        <v>7</v>
      </c>
      <c r="VHA10" t="s">
        <v>7</v>
      </c>
      <c r="VHB10" t="s">
        <v>7</v>
      </c>
      <c r="VHC10" t="s">
        <v>7</v>
      </c>
      <c r="VHD10" t="s">
        <v>7</v>
      </c>
      <c r="VHE10" t="s">
        <v>7</v>
      </c>
      <c r="VHF10" t="s">
        <v>7</v>
      </c>
      <c r="VHG10" t="s">
        <v>7</v>
      </c>
      <c r="VHH10" t="s">
        <v>7</v>
      </c>
      <c r="VHI10" t="s">
        <v>7</v>
      </c>
      <c r="VHJ10" t="s">
        <v>7</v>
      </c>
      <c r="VHK10" t="s">
        <v>7</v>
      </c>
      <c r="VHL10" t="s">
        <v>7</v>
      </c>
      <c r="VHM10" t="s">
        <v>7</v>
      </c>
      <c r="VHN10" t="s">
        <v>7</v>
      </c>
      <c r="VHO10" t="s">
        <v>7</v>
      </c>
      <c r="VHP10" t="s">
        <v>7</v>
      </c>
      <c r="VHQ10" t="s">
        <v>7</v>
      </c>
      <c r="VHR10" t="s">
        <v>7</v>
      </c>
      <c r="VHS10" t="s">
        <v>7</v>
      </c>
      <c r="VHT10" t="s">
        <v>7</v>
      </c>
      <c r="VHU10" t="s">
        <v>7</v>
      </c>
      <c r="VHV10" t="s">
        <v>7</v>
      </c>
      <c r="VHW10" t="s">
        <v>7</v>
      </c>
      <c r="VHX10" t="s">
        <v>7</v>
      </c>
      <c r="VHY10" t="s">
        <v>7</v>
      </c>
      <c r="VHZ10" t="s">
        <v>7</v>
      </c>
      <c r="VIA10" t="s">
        <v>7</v>
      </c>
      <c r="VIB10" t="s">
        <v>7</v>
      </c>
      <c r="VIC10" t="s">
        <v>7</v>
      </c>
      <c r="VID10" t="s">
        <v>7</v>
      </c>
      <c r="VIE10" t="s">
        <v>7</v>
      </c>
      <c r="VIF10" t="s">
        <v>7</v>
      </c>
      <c r="VIG10" t="s">
        <v>7</v>
      </c>
      <c r="VIH10" t="s">
        <v>7</v>
      </c>
      <c r="VII10" t="s">
        <v>7</v>
      </c>
      <c r="VIJ10" t="s">
        <v>7</v>
      </c>
      <c r="VIK10" t="s">
        <v>7</v>
      </c>
      <c r="VIL10" t="s">
        <v>7</v>
      </c>
      <c r="VIM10" t="s">
        <v>7</v>
      </c>
      <c r="VIN10" t="s">
        <v>7</v>
      </c>
      <c r="VIO10" t="s">
        <v>7</v>
      </c>
      <c r="VIP10" t="s">
        <v>7</v>
      </c>
      <c r="VIQ10" t="s">
        <v>7</v>
      </c>
      <c r="VIR10" t="s">
        <v>7</v>
      </c>
      <c r="VIS10" t="s">
        <v>7</v>
      </c>
      <c r="VIT10" t="s">
        <v>7</v>
      </c>
      <c r="VIU10" t="s">
        <v>7</v>
      </c>
      <c r="VIV10" t="s">
        <v>7</v>
      </c>
      <c r="VIW10" t="s">
        <v>7</v>
      </c>
      <c r="VIX10" t="s">
        <v>7</v>
      </c>
      <c r="VIY10" t="s">
        <v>7</v>
      </c>
      <c r="VIZ10" t="s">
        <v>7</v>
      </c>
      <c r="VJA10" t="s">
        <v>7</v>
      </c>
      <c r="VJB10" t="s">
        <v>7</v>
      </c>
      <c r="VJC10" t="s">
        <v>7</v>
      </c>
      <c r="VJD10" t="s">
        <v>7</v>
      </c>
      <c r="VJE10" t="s">
        <v>7</v>
      </c>
      <c r="VJF10" t="s">
        <v>7</v>
      </c>
      <c r="VJG10" t="s">
        <v>7</v>
      </c>
      <c r="VJH10" t="s">
        <v>7</v>
      </c>
      <c r="VJI10" t="s">
        <v>7</v>
      </c>
      <c r="VJJ10" t="s">
        <v>7</v>
      </c>
      <c r="VJK10" t="s">
        <v>7</v>
      </c>
      <c r="VJL10" t="s">
        <v>7</v>
      </c>
      <c r="VJM10" t="s">
        <v>7</v>
      </c>
      <c r="VJN10" t="s">
        <v>7</v>
      </c>
      <c r="VJO10" t="s">
        <v>7</v>
      </c>
      <c r="VJP10" t="s">
        <v>7</v>
      </c>
      <c r="VJQ10" t="s">
        <v>7</v>
      </c>
      <c r="VJR10" t="s">
        <v>7</v>
      </c>
      <c r="VJS10" t="s">
        <v>7</v>
      </c>
      <c r="VJT10" t="s">
        <v>7</v>
      </c>
      <c r="VJU10" t="s">
        <v>7</v>
      </c>
      <c r="VJV10" t="s">
        <v>7</v>
      </c>
      <c r="VJW10" t="s">
        <v>7</v>
      </c>
      <c r="VJX10" t="s">
        <v>7</v>
      </c>
      <c r="VJY10" t="s">
        <v>7</v>
      </c>
      <c r="VJZ10" t="s">
        <v>7</v>
      </c>
      <c r="VKA10" t="s">
        <v>7</v>
      </c>
      <c r="VKB10" t="s">
        <v>7</v>
      </c>
      <c r="VKC10" t="s">
        <v>7</v>
      </c>
      <c r="VKD10" t="s">
        <v>7</v>
      </c>
      <c r="VKE10" t="s">
        <v>7</v>
      </c>
      <c r="VKF10" t="s">
        <v>7</v>
      </c>
      <c r="VKG10" t="s">
        <v>7</v>
      </c>
      <c r="VKH10" t="s">
        <v>7</v>
      </c>
      <c r="VKI10" t="s">
        <v>7</v>
      </c>
      <c r="VKJ10" t="s">
        <v>7</v>
      </c>
      <c r="VKK10" t="s">
        <v>7</v>
      </c>
      <c r="VKL10" t="s">
        <v>7</v>
      </c>
      <c r="VKM10" t="s">
        <v>7</v>
      </c>
      <c r="VKN10" t="s">
        <v>7</v>
      </c>
      <c r="VKO10" t="s">
        <v>7</v>
      </c>
      <c r="VKP10" t="s">
        <v>7</v>
      </c>
      <c r="VKQ10" t="s">
        <v>7</v>
      </c>
      <c r="VKR10" t="s">
        <v>7</v>
      </c>
      <c r="VKS10" t="s">
        <v>7</v>
      </c>
      <c r="VKT10" t="s">
        <v>7</v>
      </c>
      <c r="VKU10" t="s">
        <v>7</v>
      </c>
      <c r="VKV10" t="s">
        <v>7</v>
      </c>
      <c r="VKW10" t="s">
        <v>7</v>
      </c>
      <c r="VKX10" t="s">
        <v>7</v>
      </c>
      <c r="VKY10" t="s">
        <v>7</v>
      </c>
      <c r="VKZ10" t="s">
        <v>7</v>
      </c>
      <c r="VLA10" t="s">
        <v>7</v>
      </c>
      <c r="VLB10" t="s">
        <v>7</v>
      </c>
      <c r="VLC10" t="s">
        <v>7</v>
      </c>
      <c r="VLD10" t="s">
        <v>7</v>
      </c>
      <c r="VLE10" t="s">
        <v>7</v>
      </c>
      <c r="VLF10" t="s">
        <v>7</v>
      </c>
      <c r="VLG10" t="s">
        <v>7</v>
      </c>
      <c r="VLH10" t="s">
        <v>7</v>
      </c>
      <c r="VLI10" t="s">
        <v>7</v>
      </c>
      <c r="VLJ10" t="s">
        <v>7</v>
      </c>
      <c r="VLK10" t="s">
        <v>7</v>
      </c>
      <c r="VLL10" t="s">
        <v>7</v>
      </c>
      <c r="VLM10" t="s">
        <v>7</v>
      </c>
      <c r="VLN10" t="s">
        <v>7</v>
      </c>
      <c r="VLO10" t="s">
        <v>7</v>
      </c>
      <c r="VLP10" t="s">
        <v>7</v>
      </c>
      <c r="VLQ10" t="s">
        <v>7</v>
      </c>
      <c r="VLR10" t="s">
        <v>7</v>
      </c>
      <c r="VLS10" t="s">
        <v>7</v>
      </c>
      <c r="VLT10" t="s">
        <v>7</v>
      </c>
      <c r="VLU10" t="s">
        <v>7</v>
      </c>
      <c r="VLV10" t="s">
        <v>7</v>
      </c>
      <c r="VLW10" t="s">
        <v>7</v>
      </c>
      <c r="VLX10" t="s">
        <v>7</v>
      </c>
      <c r="VLY10" t="s">
        <v>7</v>
      </c>
      <c r="VLZ10" t="s">
        <v>7</v>
      </c>
      <c r="VMA10" t="s">
        <v>7</v>
      </c>
      <c r="VMB10" t="s">
        <v>7</v>
      </c>
      <c r="VMC10" t="s">
        <v>7</v>
      </c>
      <c r="VMD10" t="s">
        <v>7</v>
      </c>
      <c r="VME10" t="s">
        <v>7</v>
      </c>
      <c r="VMF10" t="s">
        <v>7</v>
      </c>
      <c r="VMG10" t="s">
        <v>7</v>
      </c>
      <c r="VMH10" t="s">
        <v>7</v>
      </c>
      <c r="VMI10" t="s">
        <v>7</v>
      </c>
      <c r="VMJ10" t="s">
        <v>7</v>
      </c>
      <c r="VMK10" t="s">
        <v>7</v>
      </c>
      <c r="VML10" t="s">
        <v>7</v>
      </c>
      <c r="VMM10" t="s">
        <v>7</v>
      </c>
      <c r="VMN10" t="s">
        <v>7</v>
      </c>
      <c r="VMO10" t="s">
        <v>7</v>
      </c>
      <c r="VMP10" t="s">
        <v>7</v>
      </c>
      <c r="VMQ10" t="s">
        <v>7</v>
      </c>
      <c r="VMR10" t="s">
        <v>7</v>
      </c>
      <c r="VMS10" t="s">
        <v>7</v>
      </c>
      <c r="VMT10" t="s">
        <v>7</v>
      </c>
      <c r="VMU10" t="s">
        <v>7</v>
      </c>
      <c r="VMV10" t="s">
        <v>7</v>
      </c>
      <c r="VMW10" t="s">
        <v>7</v>
      </c>
      <c r="VMX10" t="s">
        <v>7</v>
      </c>
      <c r="VMY10" t="s">
        <v>7</v>
      </c>
      <c r="VMZ10" t="s">
        <v>7</v>
      </c>
      <c r="VNA10" t="s">
        <v>7</v>
      </c>
      <c r="VNB10" t="s">
        <v>7</v>
      </c>
      <c r="VNC10" t="s">
        <v>7</v>
      </c>
      <c r="VND10" t="s">
        <v>7</v>
      </c>
      <c r="VNE10" t="s">
        <v>7</v>
      </c>
      <c r="VNF10" t="s">
        <v>7</v>
      </c>
      <c r="VNG10" t="s">
        <v>7</v>
      </c>
      <c r="VNH10" t="s">
        <v>7</v>
      </c>
      <c r="VNI10" t="s">
        <v>7</v>
      </c>
      <c r="VNJ10" t="s">
        <v>7</v>
      </c>
      <c r="VNK10" t="s">
        <v>7</v>
      </c>
      <c r="VNL10" t="s">
        <v>7</v>
      </c>
      <c r="VNM10" t="s">
        <v>7</v>
      </c>
      <c r="VNN10" t="s">
        <v>7</v>
      </c>
      <c r="VNO10" t="s">
        <v>7</v>
      </c>
      <c r="VNP10" t="s">
        <v>7</v>
      </c>
      <c r="VNQ10" t="s">
        <v>7</v>
      </c>
      <c r="VNR10" t="s">
        <v>7</v>
      </c>
      <c r="VNS10" t="s">
        <v>7</v>
      </c>
      <c r="VNT10" t="s">
        <v>7</v>
      </c>
      <c r="VNU10" t="s">
        <v>7</v>
      </c>
      <c r="VNV10" t="s">
        <v>7</v>
      </c>
      <c r="VNW10" t="s">
        <v>7</v>
      </c>
      <c r="VNX10" t="s">
        <v>7</v>
      </c>
      <c r="VNY10" t="s">
        <v>7</v>
      </c>
      <c r="VNZ10" t="s">
        <v>7</v>
      </c>
      <c r="VOA10" t="s">
        <v>7</v>
      </c>
      <c r="VOB10" t="s">
        <v>7</v>
      </c>
      <c r="VOC10" t="s">
        <v>7</v>
      </c>
      <c r="VOD10" t="s">
        <v>7</v>
      </c>
      <c r="VOE10" t="s">
        <v>7</v>
      </c>
      <c r="VOF10" t="s">
        <v>7</v>
      </c>
      <c r="VOG10" t="s">
        <v>7</v>
      </c>
      <c r="VOH10" t="s">
        <v>7</v>
      </c>
      <c r="VOI10" t="s">
        <v>7</v>
      </c>
      <c r="VOJ10" t="s">
        <v>7</v>
      </c>
      <c r="VOK10" t="s">
        <v>7</v>
      </c>
      <c r="VOL10" t="s">
        <v>7</v>
      </c>
      <c r="VOM10" t="s">
        <v>7</v>
      </c>
      <c r="VON10" t="s">
        <v>7</v>
      </c>
      <c r="VOO10" t="s">
        <v>7</v>
      </c>
      <c r="VOP10" t="s">
        <v>7</v>
      </c>
      <c r="VOQ10" t="s">
        <v>7</v>
      </c>
      <c r="VOR10" t="s">
        <v>7</v>
      </c>
      <c r="VOS10" t="s">
        <v>7</v>
      </c>
      <c r="VOT10" t="s">
        <v>7</v>
      </c>
      <c r="VOU10" t="s">
        <v>7</v>
      </c>
      <c r="VOV10" t="s">
        <v>7</v>
      </c>
      <c r="VOW10" t="s">
        <v>7</v>
      </c>
      <c r="VOX10" t="s">
        <v>7</v>
      </c>
      <c r="VOY10" t="s">
        <v>7</v>
      </c>
      <c r="VOZ10" t="s">
        <v>7</v>
      </c>
      <c r="VPA10" t="s">
        <v>7</v>
      </c>
      <c r="VPB10" t="s">
        <v>7</v>
      </c>
      <c r="VPC10" t="s">
        <v>7</v>
      </c>
      <c r="VPD10" t="s">
        <v>7</v>
      </c>
      <c r="VPE10" t="s">
        <v>7</v>
      </c>
      <c r="VPF10" t="s">
        <v>7</v>
      </c>
      <c r="VPG10" t="s">
        <v>7</v>
      </c>
      <c r="VPH10" t="s">
        <v>7</v>
      </c>
      <c r="VPI10" t="s">
        <v>7</v>
      </c>
      <c r="VPJ10" t="s">
        <v>7</v>
      </c>
      <c r="VPK10" t="s">
        <v>7</v>
      </c>
      <c r="VPL10" t="s">
        <v>7</v>
      </c>
      <c r="VPM10" t="s">
        <v>7</v>
      </c>
      <c r="VPN10" t="s">
        <v>7</v>
      </c>
      <c r="VPO10" t="s">
        <v>7</v>
      </c>
      <c r="VPP10" t="s">
        <v>7</v>
      </c>
      <c r="VPQ10" t="s">
        <v>7</v>
      </c>
      <c r="VPR10" t="s">
        <v>7</v>
      </c>
      <c r="VPS10" t="s">
        <v>7</v>
      </c>
      <c r="VPT10" t="s">
        <v>7</v>
      </c>
      <c r="VPU10" t="s">
        <v>7</v>
      </c>
      <c r="VPV10" t="s">
        <v>7</v>
      </c>
      <c r="VPW10" t="s">
        <v>7</v>
      </c>
      <c r="VPX10" t="s">
        <v>7</v>
      </c>
      <c r="VPY10" t="s">
        <v>7</v>
      </c>
      <c r="VPZ10" t="s">
        <v>7</v>
      </c>
      <c r="VQA10" t="s">
        <v>7</v>
      </c>
      <c r="VQB10" t="s">
        <v>7</v>
      </c>
      <c r="VQC10" t="s">
        <v>7</v>
      </c>
      <c r="VQD10" t="s">
        <v>7</v>
      </c>
      <c r="VQE10" t="s">
        <v>7</v>
      </c>
      <c r="VQF10" t="s">
        <v>7</v>
      </c>
      <c r="VQG10" t="s">
        <v>7</v>
      </c>
      <c r="VQH10" t="s">
        <v>7</v>
      </c>
      <c r="VQI10" t="s">
        <v>7</v>
      </c>
      <c r="VQJ10" t="s">
        <v>7</v>
      </c>
      <c r="VQK10" t="s">
        <v>7</v>
      </c>
      <c r="VQL10" t="s">
        <v>7</v>
      </c>
      <c r="VQM10" t="s">
        <v>7</v>
      </c>
      <c r="VQN10" t="s">
        <v>7</v>
      </c>
      <c r="VQO10" t="s">
        <v>7</v>
      </c>
      <c r="VQP10" t="s">
        <v>7</v>
      </c>
      <c r="VQQ10" t="s">
        <v>7</v>
      </c>
      <c r="VQR10" t="s">
        <v>7</v>
      </c>
      <c r="VQS10" t="s">
        <v>7</v>
      </c>
      <c r="VQT10" t="s">
        <v>7</v>
      </c>
      <c r="VQU10" t="s">
        <v>7</v>
      </c>
      <c r="VQV10" t="s">
        <v>7</v>
      </c>
      <c r="VQW10" t="s">
        <v>7</v>
      </c>
      <c r="VQX10" t="s">
        <v>7</v>
      </c>
      <c r="VQY10" t="s">
        <v>7</v>
      </c>
      <c r="VQZ10" t="s">
        <v>7</v>
      </c>
      <c r="VRA10" t="s">
        <v>7</v>
      </c>
      <c r="VRB10" t="s">
        <v>7</v>
      </c>
      <c r="VRC10" t="s">
        <v>7</v>
      </c>
      <c r="VRD10" t="s">
        <v>7</v>
      </c>
      <c r="VRE10" t="s">
        <v>7</v>
      </c>
      <c r="VRF10" t="s">
        <v>7</v>
      </c>
      <c r="VRG10" t="s">
        <v>7</v>
      </c>
      <c r="VRH10" t="s">
        <v>7</v>
      </c>
      <c r="VRI10" t="s">
        <v>7</v>
      </c>
      <c r="VRJ10" t="s">
        <v>7</v>
      </c>
      <c r="VRK10" t="s">
        <v>7</v>
      </c>
      <c r="VRL10" t="s">
        <v>7</v>
      </c>
      <c r="VRM10" t="s">
        <v>7</v>
      </c>
      <c r="VRN10" t="s">
        <v>7</v>
      </c>
      <c r="VRO10" t="s">
        <v>7</v>
      </c>
      <c r="VRP10" t="s">
        <v>7</v>
      </c>
      <c r="VRQ10" t="s">
        <v>7</v>
      </c>
      <c r="VRR10" t="s">
        <v>7</v>
      </c>
      <c r="VRS10" t="s">
        <v>7</v>
      </c>
      <c r="VRT10" t="s">
        <v>7</v>
      </c>
      <c r="VRU10" t="s">
        <v>7</v>
      </c>
      <c r="VRV10" t="s">
        <v>7</v>
      </c>
      <c r="VRW10" t="s">
        <v>7</v>
      </c>
      <c r="VRX10" t="s">
        <v>7</v>
      </c>
      <c r="VRY10" t="s">
        <v>7</v>
      </c>
      <c r="VRZ10" t="s">
        <v>7</v>
      </c>
      <c r="VSA10" t="s">
        <v>7</v>
      </c>
      <c r="VSB10" t="s">
        <v>7</v>
      </c>
      <c r="VSC10" t="s">
        <v>7</v>
      </c>
      <c r="VSD10" t="s">
        <v>7</v>
      </c>
      <c r="VSE10" t="s">
        <v>7</v>
      </c>
      <c r="VSF10" t="s">
        <v>7</v>
      </c>
      <c r="VSG10" t="s">
        <v>7</v>
      </c>
      <c r="VSH10" t="s">
        <v>7</v>
      </c>
      <c r="VSI10" t="s">
        <v>7</v>
      </c>
      <c r="VSJ10" t="s">
        <v>7</v>
      </c>
      <c r="VSK10" t="s">
        <v>7</v>
      </c>
      <c r="VSL10" t="s">
        <v>7</v>
      </c>
      <c r="VSM10" t="s">
        <v>7</v>
      </c>
      <c r="VSN10" t="s">
        <v>7</v>
      </c>
      <c r="VSO10" t="s">
        <v>7</v>
      </c>
      <c r="VSP10" t="s">
        <v>7</v>
      </c>
      <c r="VSQ10" t="s">
        <v>7</v>
      </c>
      <c r="VSR10" t="s">
        <v>7</v>
      </c>
      <c r="VSS10" t="s">
        <v>7</v>
      </c>
      <c r="VST10" t="s">
        <v>7</v>
      </c>
      <c r="VSU10" t="s">
        <v>7</v>
      </c>
      <c r="VSV10" t="s">
        <v>7</v>
      </c>
      <c r="VSW10" t="s">
        <v>7</v>
      </c>
      <c r="VSX10" t="s">
        <v>7</v>
      </c>
      <c r="VSY10" t="s">
        <v>7</v>
      </c>
      <c r="VSZ10" t="s">
        <v>7</v>
      </c>
      <c r="VTA10" t="s">
        <v>7</v>
      </c>
      <c r="VTB10" t="s">
        <v>7</v>
      </c>
      <c r="VTC10" t="s">
        <v>7</v>
      </c>
      <c r="VTD10" t="s">
        <v>7</v>
      </c>
      <c r="VTE10" t="s">
        <v>7</v>
      </c>
      <c r="VTF10" t="s">
        <v>7</v>
      </c>
      <c r="VTG10" t="s">
        <v>7</v>
      </c>
      <c r="VTH10" t="s">
        <v>7</v>
      </c>
      <c r="VTI10" t="s">
        <v>7</v>
      </c>
      <c r="VTJ10" t="s">
        <v>7</v>
      </c>
      <c r="VTK10" t="s">
        <v>7</v>
      </c>
      <c r="VTL10" t="s">
        <v>7</v>
      </c>
      <c r="VTM10" t="s">
        <v>7</v>
      </c>
      <c r="VTN10" t="s">
        <v>7</v>
      </c>
      <c r="VTO10" t="s">
        <v>7</v>
      </c>
      <c r="VTP10" t="s">
        <v>7</v>
      </c>
      <c r="VTQ10" t="s">
        <v>7</v>
      </c>
      <c r="VTR10" t="s">
        <v>7</v>
      </c>
      <c r="VTS10" t="s">
        <v>7</v>
      </c>
      <c r="VTT10" t="s">
        <v>7</v>
      </c>
      <c r="VTU10" t="s">
        <v>7</v>
      </c>
      <c r="VTV10" t="s">
        <v>7</v>
      </c>
      <c r="VTW10" t="s">
        <v>7</v>
      </c>
      <c r="VTX10" t="s">
        <v>7</v>
      </c>
      <c r="VTY10" t="s">
        <v>7</v>
      </c>
      <c r="VTZ10" t="s">
        <v>7</v>
      </c>
      <c r="VUA10" t="s">
        <v>7</v>
      </c>
      <c r="VUB10" t="s">
        <v>7</v>
      </c>
      <c r="VUC10" t="s">
        <v>7</v>
      </c>
      <c r="VUD10" t="s">
        <v>7</v>
      </c>
      <c r="VUE10" t="s">
        <v>7</v>
      </c>
      <c r="VUF10" t="s">
        <v>7</v>
      </c>
      <c r="VUG10" t="s">
        <v>7</v>
      </c>
      <c r="VUH10" t="s">
        <v>7</v>
      </c>
      <c r="VUI10" t="s">
        <v>7</v>
      </c>
      <c r="VUJ10" t="s">
        <v>7</v>
      </c>
      <c r="VUK10" t="s">
        <v>7</v>
      </c>
      <c r="VUL10" t="s">
        <v>7</v>
      </c>
      <c r="VUM10" t="s">
        <v>7</v>
      </c>
      <c r="VUN10" t="s">
        <v>7</v>
      </c>
      <c r="VUO10" t="s">
        <v>7</v>
      </c>
      <c r="VUP10" t="s">
        <v>7</v>
      </c>
      <c r="VUQ10" t="s">
        <v>7</v>
      </c>
      <c r="VUR10" t="s">
        <v>7</v>
      </c>
      <c r="VUS10" t="s">
        <v>7</v>
      </c>
      <c r="VUT10" t="s">
        <v>7</v>
      </c>
      <c r="VUU10" t="s">
        <v>7</v>
      </c>
      <c r="VUV10" t="s">
        <v>7</v>
      </c>
      <c r="VUW10" t="s">
        <v>7</v>
      </c>
      <c r="VUX10" t="s">
        <v>7</v>
      </c>
      <c r="VUY10" t="s">
        <v>7</v>
      </c>
      <c r="VUZ10" t="s">
        <v>7</v>
      </c>
      <c r="VVA10" t="s">
        <v>7</v>
      </c>
      <c r="VVB10" t="s">
        <v>7</v>
      </c>
      <c r="VVC10" t="s">
        <v>7</v>
      </c>
      <c r="VVD10" t="s">
        <v>7</v>
      </c>
      <c r="VVE10" t="s">
        <v>7</v>
      </c>
      <c r="VVF10" t="s">
        <v>7</v>
      </c>
      <c r="VVG10" t="s">
        <v>7</v>
      </c>
      <c r="VVH10" t="s">
        <v>7</v>
      </c>
      <c r="VVI10" t="s">
        <v>7</v>
      </c>
      <c r="VVJ10" t="s">
        <v>7</v>
      </c>
      <c r="VVK10" t="s">
        <v>7</v>
      </c>
      <c r="VVL10" t="s">
        <v>7</v>
      </c>
      <c r="VVM10" t="s">
        <v>7</v>
      </c>
      <c r="VVN10" t="s">
        <v>7</v>
      </c>
      <c r="VVO10" t="s">
        <v>7</v>
      </c>
      <c r="VVP10" t="s">
        <v>7</v>
      </c>
      <c r="VVQ10" t="s">
        <v>7</v>
      </c>
      <c r="VVR10" t="s">
        <v>7</v>
      </c>
      <c r="VVS10" t="s">
        <v>7</v>
      </c>
      <c r="VVT10" t="s">
        <v>7</v>
      </c>
      <c r="VVU10" t="s">
        <v>7</v>
      </c>
      <c r="VVV10" t="s">
        <v>7</v>
      </c>
      <c r="VVW10" t="s">
        <v>7</v>
      </c>
      <c r="VVX10" t="s">
        <v>7</v>
      </c>
      <c r="VVY10" t="s">
        <v>7</v>
      </c>
      <c r="VVZ10" t="s">
        <v>7</v>
      </c>
      <c r="VWA10" t="s">
        <v>7</v>
      </c>
      <c r="VWB10" t="s">
        <v>7</v>
      </c>
      <c r="VWC10" t="s">
        <v>7</v>
      </c>
      <c r="VWD10" t="s">
        <v>7</v>
      </c>
      <c r="VWE10" t="s">
        <v>7</v>
      </c>
      <c r="VWF10" t="s">
        <v>7</v>
      </c>
      <c r="VWG10" t="s">
        <v>7</v>
      </c>
      <c r="VWH10" t="s">
        <v>7</v>
      </c>
      <c r="VWI10" t="s">
        <v>7</v>
      </c>
      <c r="VWJ10" t="s">
        <v>7</v>
      </c>
      <c r="VWK10" t="s">
        <v>7</v>
      </c>
      <c r="VWL10" t="s">
        <v>7</v>
      </c>
      <c r="VWM10" t="s">
        <v>7</v>
      </c>
      <c r="VWN10" t="s">
        <v>7</v>
      </c>
      <c r="VWO10" t="s">
        <v>7</v>
      </c>
      <c r="VWP10" t="s">
        <v>7</v>
      </c>
      <c r="VWQ10" t="s">
        <v>7</v>
      </c>
      <c r="VWR10" t="s">
        <v>7</v>
      </c>
      <c r="VWS10" t="s">
        <v>7</v>
      </c>
      <c r="VWT10" t="s">
        <v>7</v>
      </c>
      <c r="VWU10" t="s">
        <v>7</v>
      </c>
      <c r="VWV10" t="s">
        <v>7</v>
      </c>
      <c r="VWW10" t="s">
        <v>7</v>
      </c>
      <c r="VWX10" t="s">
        <v>7</v>
      </c>
      <c r="VWY10" t="s">
        <v>7</v>
      </c>
      <c r="VWZ10" t="s">
        <v>7</v>
      </c>
      <c r="VXA10" t="s">
        <v>7</v>
      </c>
      <c r="VXB10" t="s">
        <v>7</v>
      </c>
      <c r="VXC10" t="s">
        <v>7</v>
      </c>
      <c r="VXD10" t="s">
        <v>7</v>
      </c>
      <c r="VXE10" t="s">
        <v>7</v>
      </c>
      <c r="VXF10" t="s">
        <v>7</v>
      </c>
      <c r="VXG10" t="s">
        <v>7</v>
      </c>
      <c r="VXH10" t="s">
        <v>7</v>
      </c>
      <c r="VXI10" t="s">
        <v>7</v>
      </c>
      <c r="VXJ10" t="s">
        <v>7</v>
      </c>
      <c r="VXK10" t="s">
        <v>7</v>
      </c>
      <c r="VXL10" t="s">
        <v>7</v>
      </c>
      <c r="VXM10" t="s">
        <v>7</v>
      </c>
      <c r="VXN10" t="s">
        <v>7</v>
      </c>
      <c r="VXO10" t="s">
        <v>7</v>
      </c>
      <c r="VXP10" t="s">
        <v>7</v>
      </c>
      <c r="VXQ10" t="s">
        <v>7</v>
      </c>
      <c r="VXR10" t="s">
        <v>7</v>
      </c>
      <c r="VXS10" t="s">
        <v>7</v>
      </c>
      <c r="VXT10" t="s">
        <v>7</v>
      </c>
      <c r="VXU10" t="s">
        <v>7</v>
      </c>
      <c r="VXV10" t="s">
        <v>7</v>
      </c>
      <c r="VXW10" t="s">
        <v>7</v>
      </c>
      <c r="VXX10" t="s">
        <v>7</v>
      </c>
      <c r="VXY10" t="s">
        <v>7</v>
      </c>
      <c r="VXZ10" t="s">
        <v>7</v>
      </c>
      <c r="VYA10" t="s">
        <v>7</v>
      </c>
      <c r="VYB10" t="s">
        <v>7</v>
      </c>
      <c r="VYC10" t="s">
        <v>7</v>
      </c>
      <c r="VYD10" t="s">
        <v>7</v>
      </c>
      <c r="VYE10" t="s">
        <v>7</v>
      </c>
      <c r="VYF10" t="s">
        <v>7</v>
      </c>
      <c r="VYG10" t="s">
        <v>7</v>
      </c>
      <c r="VYH10" t="s">
        <v>7</v>
      </c>
      <c r="VYI10" t="s">
        <v>7</v>
      </c>
      <c r="VYJ10" t="s">
        <v>7</v>
      </c>
      <c r="VYK10" t="s">
        <v>7</v>
      </c>
      <c r="VYL10" t="s">
        <v>7</v>
      </c>
      <c r="VYM10" t="s">
        <v>7</v>
      </c>
      <c r="VYN10" t="s">
        <v>7</v>
      </c>
      <c r="VYO10" t="s">
        <v>7</v>
      </c>
      <c r="VYP10" t="s">
        <v>7</v>
      </c>
      <c r="VYQ10" t="s">
        <v>7</v>
      </c>
      <c r="VYR10" t="s">
        <v>7</v>
      </c>
      <c r="VYS10" t="s">
        <v>7</v>
      </c>
      <c r="VYT10" t="s">
        <v>7</v>
      </c>
      <c r="VYU10" t="s">
        <v>7</v>
      </c>
      <c r="VYV10" t="s">
        <v>7</v>
      </c>
      <c r="VYW10" t="s">
        <v>7</v>
      </c>
      <c r="VYX10" t="s">
        <v>7</v>
      </c>
      <c r="VYY10" t="s">
        <v>7</v>
      </c>
      <c r="VYZ10" t="s">
        <v>7</v>
      </c>
      <c r="VZA10" t="s">
        <v>7</v>
      </c>
      <c r="VZB10" t="s">
        <v>7</v>
      </c>
      <c r="VZC10" t="s">
        <v>7</v>
      </c>
      <c r="VZD10" t="s">
        <v>7</v>
      </c>
      <c r="VZE10" t="s">
        <v>7</v>
      </c>
      <c r="VZF10" t="s">
        <v>7</v>
      </c>
      <c r="VZG10" t="s">
        <v>7</v>
      </c>
      <c r="VZH10" t="s">
        <v>7</v>
      </c>
      <c r="VZI10" t="s">
        <v>7</v>
      </c>
      <c r="VZJ10" t="s">
        <v>7</v>
      </c>
      <c r="VZK10" t="s">
        <v>7</v>
      </c>
      <c r="VZL10" t="s">
        <v>7</v>
      </c>
      <c r="VZM10" t="s">
        <v>7</v>
      </c>
      <c r="VZN10" t="s">
        <v>7</v>
      </c>
      <c r="VZO10" t="s">
        <v>7</v>
      </c>
      <c r="VZP10" t="s">
        <v>7</v>
      </c>
      <c r="VZQ10" t="s">
        <v>7</v>
      </c>
      <c r="VZR10" t="s">
        <v>7</v>
      </c>
      <c r="VZS10" t="s">
        <v>7</v>
      </c>
      <c r="VZT10" t="s">
        <v>7</v>
      </c>
      <c r="VZU10" t="s">
        <v>7</v>
      </c>
      <c r="VZV10" t="s">
        <v>7</v>
      </c>
      <c r="VZW10" t="s">
        <v>7</v>
      </c>
      <c r="VZX10" t="s">
        <v>7</v>
      </c>
      <c r="VZY10" t="s">
        <v>7</v>
      </c>
      <c r="VZZ10" t="s">
        <v>7</v>
      </c>
      <c r="WAA10" t="s">
        <v>7</v>
      </c>
      <c r="WAB10" t="s">
        <v>7</v>
      </c>
      <c r="WAC10" t="s">
        <v>7</v>
      </c>
      <c r="WAD10" t="s">
        <v>7</v>
      </c>
      <c r="WAE10" t="s">
        <v>7</v>
      </c>
      <c r="WAF10" t="s">
        <v>7</v>
      </c>
      <c r="WAG10" t="s">
        <v>7</v>
      </c>
      <c r="WAH10" t="s">
        <v>7</v>
      </c>
      <c r="WAI10" t="s">
        <v>7</v>
      </c>
      <c r="WAJ10" t="s">
        <v>7</v>
      </c>
      <c r="WAK10" t="s">
        <v>7</v>
      </c>
      <c r="WAL10" t="s">
        <v>7</v>
      </c>
      <c r="WAM10" t="s">
        <v>7</v>
      </c>
      <c r="WAN10" t="s">
        <v>7</v>
      </c>
      <c r="WAO10" t="s">
        <v>7</v>
      </c>
      <c r="WAP10" t="s">
        <v>7</v>
      </c>
      <c r="WAQ10" t="s">
        <v>7</v>
      </c>
      <c r="WAR10" t="s">
        <v>7</v>
      </c>
      <c r="WAS10" t="s">
        <v>7</v>
      </c>
      <c r="WAT10" t="s">
        <v>7</v>
      </c>
      <c r="WAU10" t="s">
        <v>7</v>
      </c>
      <c r="WAV10" t="s">
        <v>7</v>
      </c>
      <c r="WAW10" t="s">
        <v>7</v>
      </c>
      <c r="WAX10" t="s">
        <v>7</v>
      </c>
      <c r="WAY10" t="s">
        <v>7</v>
      </c>
      <c r="WAZ10" t="s">
        <v>7</v>
      </c>
      <c r="WBA10" t="s">
        <v>7</v>
      </c>
      <c r="WBB10" t="s">
        <v>7</v>
      </c>
      <c r="WBC10" t="s">
        <v>7</v>
      </c>
      <c r="WBD10" t="s">
        <v>7</v>
      </c>
      <c r="WBE10" t="s">
        <v>7</v>
      </c>
      <c r="WBF10" t="s">
        <v>7</v>
      </c>
      <c r="WBG10" t="s">
        <v>7</v>
      </c>
      <c r="WBH10" t="s">
        <v>7</v>
      </c>
      <c r="WBI10" t="s">
        <v>7</v>
      </c>
      <c r="WBJ10" t="s">
        <v>7</v>
      </c>
      <c r="WBK10" t="s">
        <v>7</v>
      </c>
      <c r="WBL10" t="s">
        <v>7</v>
      </c>
      <c r="WBM10" t="s">
        <v>7</v>
      </c>
      <c r="WBN10" t="s">
        <v>7</v>
      </c>
      <c r="WBO10" t="s">
        <v>7</v>
      </c>
      <c r="WBP10" t="s">
        <v>7</v>
      </c>
      <c r="WBQ10" t="s">
        <v>7</v>
      </c>
      <c r="WBR10" t="s">
        <v>7</v>
      </c>
      <c r="WBS10" t="s">
        <v>7</v>
      </c>
      <c r="WBT10" t="s">
        <v>7</v>
      </c>
      <c r="WBU10" t="s">
        <v>7</v>
      </c>
      <c r="WBV10" t="s">
        <v>7</v>
      </c>
      <c r="WBW10" t="s">
        <v>7</v>
      </c>
      <c r="WBX10" t="s">
        <v>7</v>
      </c>
      <c r="WBY10" t="s">
        <v>7</v>
      </c>
      <c r="WBZ10" t="s">
        <v>7</v>
      </c>
      <c r="WCA10" t="s">
        <v>7</v>
      </c>
      <c r="WCB10" t="s">
        <v>7</v>
      </c>
      <c r="WCC10" t="s">
        <v>7</v>
      </c>
      <c r="WCD10" t="s">
        <v>7</v>
      </c>
      <c r="WCE10" t="s">
        <v>7</v>
      </c>
      <c r="WCF10" t="s">
        <v>7</v>
      </c>
      <c r="WCG10" t="s">
        <v>7</v>
      </c>
      <c r="WCH10" t="s">
        <v>7</v>
      </c>
      <c r="WCI10" t="s">
        <v>7</v>
      </c>
      <c r="WCJ10" t="s">
        <v>7</v>
      </c>
      <c r="WCK10" t="s">
        <v>7</v>
      </c>
      <c r="WCL10" t="s">
        <v>7</v>
      </c>
      <c r="WCM10" t="s">
        <v>7</v>
      </c>
      <c r="WCN10" t="s">
        <v>7</v>
      </c>
      <c r="WCO10" t="s">
        <v>7</v>
      </c>
      <c r="WCP10" t="s">
        <v>7</v>
      </c>
      <c r="WCQ10" t="s">
        <v>7</v>
      </c>
      <c r="WCR10" t="s">
        <v>7</v>
      </c>
      <c r="WCS10" t="s">
        <v>7</v>
      </c>
      <c r="WCT10" t="s">
        <v>7</v>
      </c>
      <c r="WCU10" t="s">
        <v>7</v>
      </c>
      <c r="WCV10" t="s">
        <v>7</v>
      </c>
      <c r="WCW10" t="s">
        <v>7</v>
      </c>
      <c r="WCX10" t="s">
        <v>7</v>
      </c>
      <c r="WCY10" t="s">
        <v>7</v>
      </c>
      <c r="WCZ10" t="s">
        <v>7</v>
      </c>
      <c r="WDA10" t="s">
        <v>7</v>
      </c>
      <c r="WDB10" t="s">
        <v>7</v>
      </c>
      <c r="WDC10" t="s">
        <v>7</v>
      </c>
      <c r="WDD10" t="s">
        <v>7</v>
      </c>
      <c r="WDE10" t="s">
        <v>7</v>
      </c>
      <c r="WDF10" t="s">
        <v>7</v>
      </c>
      <c r="WDG10" t="s">
        <v>7</v>
      </c>
      <c r="WDH10" t="s">
        <v>7</v>
      </c>
      <c r="WDI10" t="s">
        <v>7</v>
      </c>
      <c r="WDJ10" t="s">
        <v>7</v>
      </c>
      <c r="WDK10" t="s">
        <v>7</v>
      </c>
      <c r="WDL10" t="s">
        <v>7</v>
      </c>
      <c r="WDM10" t="s">
        <v>7</v>
      </c>
      <c r="WDN10" t="s">
        <v>7</v>
      </c>
      <c r="WDO10" t="s">
        <v>7</v>
      </c>
      <c r="WDP10" t="s">
        <v>7</v>
      </c>
      <c r="WDQ10" t="s">
        <v>7</v>
      </c>
      <c r="WDR10" t="s">
        <v>7</v>
      </c>
      <c r="WDS10" t="s">
        <v>7</v>
      </c>
      <c r="WDT10" t="s">
        <v>7</v>
      </c>
      <c r="WDU10" t="s">
        <v>7</v>
      </c>
      <c r="WDV10" t="s">
        <v>7</v>
      </c>
      <c r="WDW10" t="s">
        <v>7</v>
      </c>
      <c r="WDX10" t="s">
        <v>7</v>
      </c>
      <c r="WDY10" t="s">
        <v>7</v>
      </c>
      <c r="WDZ10" t="s">
        <v>7</v>
      </c>
      <c r="WEA10" t="s">
        <v>7</v>
      </c>
      <c r="WEB10" t="s">
        <v>7</v>
      </c>
      <c r="WEC10" t="s">
        <v>7</v>
      </c>
      <c r="WED10" t="s">
        <v>7</v>
      </c>
      <c r="WEE10" t="s">
        <v>7</v>
      </c>
      <c r="WEF10" t="s">
        <v>7</v>
      </c>
      <c r="WEG10" t="s">
        <v>7</v>
      </c>
      <c r="WEH10" t="s">
        <v>7</v>
      </c>
      <c r="WEI10" t="s">
        <v>7</v>
      </c>
      <c r="WEJ10" t="s">
        <v>7</v>
      </c>
      <c r="WEK10" t="s">
        <v>7</v>
      </c>
      <c r="WEL10" t="s">
        <v>7</v>
      </c>
      <c r="WEM10" t="s">
        <v>7</v>
      </c>
      <c r="WEN10" t="s">
        <v>7</v>
      </c>
      <c r="WEO10" t="s">
        <v>7</v>
      </c>
      <c r="WEP10" t="s">
        <v>7</v>
      </c>
      <c r="WEQ10" t="s">
        <v>7</v>
      </c>
      <c r="WER10" t="s">
        <v>7</v>
      </c>
      <c r="WES10" t="s">
        <v>7</v>
      </c>
      <c r="WET10" t="s">
        <v>7</v>
      </c>
      <c r="WEU10" t="s">
        <v>7</v>
      </c>
      <c r="WEV10" t="s">
        <v>7</v>
      </c>
      <c r="WEW10" t="s">
        <v>7</v>
      </c>
      <c r="WEX10" t="s">
        <v>7</v>
      </c>
      <c r="WEY10" t="s">
        <v>7</v>
      </c>
      <c r="WEZ10" t="s">
        <v>7</v>
      </c>
      <c r="WFA10" t="s">
        <v>7</v>
      </c>
      <c r="WFB10" t="s">
        <v>7</v>
      </c>
      <c r="WFC10" t="s">
        <v>7</v>
      </c>
      <c r="WFD10" t="s">
        <v>7</v>
      </c>
      <c r="WFE10" t="s">
        <v>7</v>
      </c>
      <c r="WFF10" t="s">
        <v>7</v>
      </c>
      <c r="WFG10" t="s">
        <v>7</v>
      </c>
      <c r="WFH10" t="s">
        <v>7</v>
      </c>
      <c r="WFI10" t="s">
        <v>7</v>
      </c>
      <c r="WFJ10" t="s">
        <v>7</v>
      </c>
      <c r="WFK10" t="s">
        <v>7</v>
      </c>
      <c r="WFL10" t="s">
        <v>7</v>
      </c>
      <c r="WFM10" t="s">
        <v>7</v>
      </c>
      <c r="WFN10" t="s">
        <v>7</v>
      </c>
      <c r="WFO10" t="s">
        <v>7</v>
      </c>
      <c r="WFP10" t="s">
        <v>7</v>
      </c>
      <c r="WFQ10" t="s">
        <v>7</v>
      </c>
      <c r="WFR10" t="s">
        <v>7</v>
      </c>
      <c r="WFS10" t="s">
        <v>7</v>
      </c>
      <c r="WFT10" t="s">
        <v>7</v>
      </c>
      <c r="WFU10" t="s">
        <v>7</v>
      </c>
      <c r="WFV10" t="s">
        <v>7</v>
      </c>
      <c r="WFW10" t="s">
        <v>7</v>
      </c>
      <c r="WFX10" t="s">
        <v>7</v>
      </c>
      <c r="WFY10" t="s">
        <v>7</v>
      </c>
      <c r="WFZ10" t="s">
        <v>7</v>
      </c>
      <c r="WGA10" t="s">
        <v>7</v>
      </c>
      <c r="WGB10" t="s">
        <v>7</v>
      </c>
      <c r="WGC10" t="s">
        <v>7</v>
      </c>
      <c r="WGD10" t="s">
        <v>7</v>
      </c>
      <c r="WGE10" t="s">
        <v>7</v>
      </c>
      <c r="WGF10" t="s">
        <v>7</v>
      </c>
      <c r="WGG10" t="s">
        <v>7</v>
      </c>
      <c r="WGH10" t="s">
        <v>7</v>
      </c>
      <c r="WGI10" t="s">
        <v>7</v>
      </c>
      <c r="WGJ10" t="s">
        <v>7</v>
      </c>
      <c r="WGK10" t="s">
        <v>7</v>
      </c>
      <c r="WGL10" t="s">
        <v>7</v>
      </c>
      <c r="WGM10" t="s">
        <v>7</v>
      </c>
      <c r="WGN10" t="s">
        <v>7</v>
      </c>
      <c r="WGO10" t="s">
        <v>7</v>
      </c>
      <c r="WGP10" t="s">
        <v>7</v>
      </c>
      <c r="WGQ10" t="s">
        <v>7</v>
      </c>
      <c r="WGR10" t="s">
        <v>7</v>
      </c>
      <c r="WGS10" t="s">
        <v>7</v>
      </c>
      <c r="WGT10" t="s">
        <v>7</v>
      </c>
      <c r="WGU10" t="s">
        <v>7</v>
      </c>
      <c r="WGV10" t="s">
        <v>7</v>
      </c>
      <c r="WGW10" t="s">
        <v>7</v>
      </c>
      <c r="WGX10" t="s">
        <v>7</v>
      </c>
      <c r="WGY10" t="s">
        <v>7</v>
      </c>
      <c r="WGZ10" t="s">
        <v>7</v>
      </c>
      <c r="WHA10" t="s">
        <v>7</v>
      </c>
      <c r="WHB10" t="s">
        <v>7</v>
      </c>
      <c r="WHC10" t="s">
        <v>7</v>
      </c>
      <c r="WHD10" t="s">
        <v>7</v>
      </c>
      <c r="WHE10" t="s">
        <v>7</v>
      </c>
      <c r="WHF10" t="s">
        <v>7</v>
      </c>
      <c r="WHG10" t="s">
        <v>7</v>
      </c>
      <c r="WHH10" t="s">
        <v>7</v>
      </c>
      <c r="WHI10" t="s">
        <v>7</v>
      </c>
      <c r="WHJ10" t="s">
        <v>7</v>
      </c>
      <c r="WHK10" t="s">
        <v>7</v>
      </c>
      <c r="WHL10" t="s">
        <v>7</v>
      </c>
      <c r="WHM10" t="s">
        <v>7</v>
      </c>
      <c r="WHN10" t="s">
        <v>7</v>
      </c>
      <c r="WHO10" t="s">
        <v>7</v>
      </c>
      <c r="WHP10" t="s">
        <v>7</v>
      </c>
      <c r="WHQ10" t="s">
        <v>7</v>
      </c>
      <c r="WHR10" t="s">
        <v>7</v>
      </c>
      <c r="WHS10" t="s">
        <v>7</v>
      </c>
      <c r="WHT10" t="s">
        <v>7</v>
      </c>
      <c r="WHU10" t="s">
        <v>7</v>
      </c>
      <c r="WHV10" t="s">
        <v>7</v>
      </c>
      <c r="WHW10" t="s">
        <v>7</v>
      </c>
      <c r="WHX10" t="s">
        <v>7</v>
      </c>
      <c r="WHY10" t="s">
        <v>7</v>
      </c>
      <c r="WHZ10" t="s">
        <v>7</v>
      </c>
      <c r="WIA10" t="s">
        <v>7</v>
      </c>
      <c r="WIB10" t="s">
        <v>7</v>
      </c>
      <c r="WIC10" t="s">
        <v>7</v>
      </c>
      <c r="WID10" t="s">
        <v>7</v>
      </c>
      <c r="WIE10" t="s">
        <v>7</v>
      </c>
      <c r="WIF10" t="s">
        <v>7</v>
      </c>
      <c r="WIG10" t="s">
        <v>7</v>
      </c>
      <c r="WIH10" t="s">
        <v>7</v>
      </c>
      <c r="WII10" t="s">
        <v>7</v>
      </c>
      <c r="WIJ10" t="s">
        <v>7</v>
      </c>
      <c r="WIK10" t="s">
        <v>7</v>
      </c>
      <c r="WIL10" t="s">
        <v>7</v>
      </c>
      <c r="WIM10" t="s">
        <v>7</v>
      </c>
      <c r="WIN10" t="s">
        <v>7</v>
      </c>
      <c r="WIO10" t="s">
        <v>7</v>
      </c>
      <c r="WIP10" t="s">
        <v>7</v>
      </c>
      <c r="WIQ10" t="s">
        <v>7</v>
      </c>
      <c r="WIR10" t="s">
        <v>7</v>
      </c>
      <c r="WIS10" t="s">
        <v>7</v>
      </c>
      <c r="WIT10" t="s">
        <v>7</v>
      </c>
      <c r="WIU10" t="s">
        <v>7</v>
      </c>
      <c r="WIV10" t="s">
        <v>7</v>
      </c>
      <c r="WIW10" t="s">
        <v>7</v>
      </c>
      <c r="WIX10" t="s">
        <v>7</v>
      </c>
      <c r="WIY10" t="s">
        <v>7</v>
      </c>
      <c r="WIZ10" t="s">
        <v>7</v>
      </c>
      <c r="WJA10" t="s">
        <v>7</v>
      </c>
      <c r="WJB10" t="s">
        <v>7</v>
      </c>
      <c r="WJC10" t="s">
        <v>7</v>
      </c>
      <c r="WJD10" t="s">
        <v>7</v>
      </c>
      <c r="WJE10" t="s">
        <v>7</v>
      </c>
      <c r="WJF10" t="s">
        <v>7</v>
      </c>
      <c r="WJG10" t="s">
        <v>7</v>
      </c>
      <c r="WJH10" t="s">
        <v>7</v>
      </c>
      <c r="WJI10" t="s">
        <v>7</v>
      </c>
      <c r="WJJ10" t="s">
        <v>7</v>
      </c>
      <c r="WJK10" t="s">
        <v>7</v>
      </c>
      <c r="WJL10" t="s">
        <v>7</v>
      </c>
      <c r="WJM10" t="s">
        <v>7</v>
      </c>
      <c r="WJN10" t="s">
        <v>7</v>
      </c>
      <c r="WJO10" t="s">
        <v>7</v>
      </c>
      <c r="WJP10" t="s">
        <v>7</v>
      </c>
      <c r="WJQ10" t="s">
        <v>7</v>
      </c>
      <c r="WJR10" t="s">
        <v>7</v>
      </c>
      <c r="WJS10" t="s">
        <v>7</v>
      </c>
      <c r="WJT10" t="s">
        <v>7</v>
      </c>
      <c r="WJU10" t="s">
        <v>7</v>
      </c>
      <c r="WJV10" t="s">
        <v>7</v>
      </c>
      <c r="WJW10" t="s">
        <v>7</v>
      </c>
      <c r="WJX10" t="s">
        <v>7</v>
      </c>
      <c r="WJY10" t="s">
        <v>7</v>
      </c>
      <c r="WJZ10" t="s">
        <v>7</v>
      </c>
      <c r="WKA10" t="s">
        <v>7</v>
      </c>
      <c r="WKB10" t="s">
        <v>7</v>
      </c>
      <c r="WKC10" t="s">
        <v>7</v>
      </c>
      <c r="WKD10" t="s">
        <v>7</v>
      </c>
      <c r="WKE10" t="s">
        <v>7</v>
      </c>
      <c r="WKF10" t="s">
        <v>7</v>
      </c>
      <c r="WKG10" t="s">
        <v>7</v>
      </c>
      <c r="WKH10" t="s">
        <v>7</v>
      </c>
      <c r="WKI10" t="s">
        <v>7</v>
      </c>
      <c r="WKJ10" t="s">
        <v>7</v>
      </c>
      <c r="WKK10" t="s">
        <v>7</v>
      </c>
      <c r="WKL10" t="s">
        <v>7</v>
      </c>
      <c r="WKM10" t="s">
        <v>7</v>
      </c>
      <c r="WKN10" t="s">
        <v>7</v>
      </c>
      <c r="WKO10" t="s">
        <v>7</v>
      </c>
      <c r="WKP10" t="s">
        <v>7</v>
      </c>
      <c r="WKQ10" t="s">
        <v>7</v>
      </c>
      <c r="WKR10" t="s">
        <v>7</v>
      </c>
      <c r="WKS10" t="s">
        <v>7</v>
      </c>
      <c r="WKT10" t="s">
        <v>7</v>
      </c>
      <c r="WKU10" t="s">
        <v>7</v>
      </c>
      <c r="WKV10" t="s">
        <v>7</v>
      </c>
      <c r="WKW10" t="s">
        <v>7</v>
      </c>
      <c r="WKX10" t="s">
        <v>7</v>
      </c>
      <c r="WKY10" t="s">
        <v>7</v>
      </c>
      <c r="WKZ10" t="s">
        <v>7</v>
      </c>
      <c r="WLA10" t="s">
        <v>7</v>
      </c>
      <c r="WLB10" t="s">
        <v>7</v>
      </c>
      <c r="WLC10" t="s">
        <v>7</v>
      </c>
      <c r="WLD10" t="s">
        <v>7</v>
      </c>
      <c r="WLE10" t="s">
        <v>7</v>
      </c>
      <c r="WLF10" t="s">
        <v>7</v>
      </c>
      <c r="WLG10" t="s">
        <v>7</v>
      </c>
      <c r="WLH10" t="s">
        <v>7</v>
      </c>
      <c r="WLI10" t="s">
        <v>7</v>
      </c>
      <c r="WLJ10" t="s">
        <v>7</v>
      </c>
      <c r="WLK10" t="s">
        <v>7</v>
      </c>
      <c r="WLL10" t="s">
        <v>7</v>
      </c>
      <c r="WLM10" t="s">
        <v>7</v>
      </c>
      <c r="WLN10" t="s">
        <v>7</v>
      </c>
      <c r="WLO10" t="s">
        <v>7</v>
      </c>
      <c r="WLP10" t="s">
        <v>7</v>
      </c>
      <c r="WLQ10" t="s">
        <v>7</v>
      </c>
      <c r="WLR10" t="s">
        <v>7</v>
      </c>
      <c r="WLS10" t="s">
        <v>7</v>
      </c>
      <c r="WLT10" t="s">
        <v>7</v>
      </c>
      <c r="WLU10" t="s">
        <v>7</v>
      </c>
      <c r="WLV10" t="s">
        <v>7</v>
      </c>
      <c r="WLW10" t="s">
        <v>7</v>
      </c>
      <c r="WLX10" t="s">
        <v>7</v>
      </c>
      <c r="WLY10" t="s">
        <v>7</v>
      </c>
      <c r="WLZ10" t="s">
        <v>7</v>
      </c>
      <c r="WMA10" t="s">
        <v>7</v>
      </c>
      <c r="WMB10" t="s">
        <v>7</v>
      </c>
      <c r="WMC10" t="s">
        <v>7</v>
      </c>
      <c r="WMD10" t="s">
        <v>7</v>
      </c>
      <c r="WME10" t="s">
        <v>7</v>
      </c>
      <c r="WMF10" t="s">
        <v>7</v>
      </c>
      <c r="WMG10" t="s">
        <v>7</v>
      </c>
      <c r="WMH10" t="s">
        <v>7</v>
      </c>
      <c r="WMI10" t="s">
        <v>7</v>
      </c>
      <c r="WMJ10" t="s">
        <v>7</v>
      </c>
      <c r="WMK10" t="s">
        <v>7</v>
      </c>
      <c r="WML10" t="s">
        <v>7</v>
      </c>
      <c r="WMM10" t="s">
        <v>7</v>
      </c>
      <c r="WMN10" t="s">
        <v>7</v>
      </c>
      <c r="WMO10" t="s">
        <v>7</v>
      </c>
      <c r="WMP10" t="s">
        <v>7</v>
      </c>
      <c r="WMQ10" t="s">
        <v>7</v>
      </c>
      <c r="WMR10" t="s">
        <v>7</v>
      </c>
      <c r="WMS10" t="s">
        <v>7</v>
      </c>
      <c r="WMT10" t="s">
        <v>7</v>
      </c>
      <c r="WMU10" t="s">
        <v>7</v>
      </c>
      <c r="WMV10" t="s">
        <v>7</v>
      </c>
      <c r="WMW10" t="s">
        <v>7</v>
      </c>
      <c r="WMX10" t="s">
        <v>7</v>
      </c>
      <c r="WMY10" t="s">
        <v>7</v>
      </c>
      <c r="WMZ10" t="s">
        <v>7</v>
      </c>
      <c r="WNA10" t="s">
        <v>7</v>
      </c>
      <c r="WNB10" t="s">
        <v>7</v>
      </c>
      <c r="WNC10" t="s">
        <v>7</v>
      </c>
      <c r="WND10" t="s">
        <v>7</v>
      </c>
      <c r="WNE10" t="s">
        <v>7</v>
      </c>
      <c r="WNF10" t="s">
        <v>7</v>
      </c>
      <c r="WNG10" t="s">
        <v>7</v>
      </c>
      <c r="WNH10" t="s">
        <v>7</v>
      </c>
      <c r="WNI10" t="s">
        <v>7</v>
      </c>
      <c r="WNJ10" t="s">
        <v>7</v>
      </c>
      <c r="WNK10" t="s">
        <v>7</v>
      </c>
      <c r="WNL10" t="s">
        <v>7</v>
      </c>
      <c r="WNM10" t="s">
        <v>7</v>
      </c>
      <c r="WNN10" t="s">
        <v>7</v>
      </c>
      <c r="WNO10" t="s">
        <v>7</v>
      </c>
      <c r="WNP10" t="s">
        <v>7</v>
      </c>
      <c r="WNQ10" t="s">
        <v>7</v>
      </c>
      <c r="WNR10" t="s">
        <v>7</v>
      </c>
      <c r="WNS10" t="s">
        <v>7</v>
      </c>
      <c r="WNT10" t="s">
        <v>7</v>
      </c>
      <c r="WNU10" t="s">
        <v>7</v>
      </c>
      <c r="WNV10" t="s">
        <v>7</v>
      </c>
      <c r="WNW10" t="s">
        <v>7</v>
      </c>
      <c r="WNX10" t="s">
        <v>7</v>
      </c>
      <c r="WNY10" t="s">
        <v>7</v>
      </c>
      <c r="WNZ10" t="s">
        <v>7</v>
      </c>
      <c r="WOA10" t="s">
        <v>7</v>
      </c>
      <c r="WOB10" t="s">
        <v>7</v>
      </c>
      <c r="WOC10" t="s">
        <v>7</v>
      </c>
      <c r="WOD10" t="s">
        <v>7</v>
      </c>
      <c r="WOE10" t="s">
        <v>7</v>
      </c>
      <c r="WOF10" t="s">
        <v>7</v>
      </c>
      <c r="WOG10" t="s">
        <v>7</v>
      </c>
      <c r="WOH10" t="s">
        <v>7</v>
      </c>
      <c r="WOI10" t="s">
        <v>7</v>
      </c>
      <c r="WOJ10" t="s">
        <v>7</v>
      </c>
      <c r="WOK10" t="s">
        <v>7</v>
      </c>
      <c r="WOL10" t="s">
        <v>7</v>
      </c>
      <c r="WOM10" t="s">
        <v>7</v>
      </c>
      <c r="WON10" t="s">
        <v>7</v>
      </c>
      <c r="WOO10" t="s">
        <v>7</v>
      </c>
      <c r="WOP10" t="s">
        <v>7</v>
      </c>
      <c r="WOQ10" t="s">
        <v>7</v>
      </c>
      <c r="WOR10" t="s">
        <v>7</v>
      </c>
      <c r="WOS10" t="s">
        <v>7</v>
      </c>
      <c r="WOT10" t="s">
        <v>7</v>
      </c>
      <c r="WOU10" t="s">
        <v>7</v>
      </c>
      <c r="WOV10" t="s">
        <v>7</v>
      </c>
      <c r="WOW10" t="s">
        <v>7</v>
      </c>
      <c r="WOX10" t="s">
        <v>7</v>
      </c>
      <c r="WOY10" t="s">
        <v>7</v>
      </c>
      <c r="WOZ10" t="s">
        <v>7</v>
      </c>
      <c r="WPA10" t="s">
        <v>7</v>
      </c>
      <c r="WPB10" t="s">
        <v>7</v>
      </c>
      <c r="WPC10" t="s">
        <v>7</v>
      </c>
      <c r="WPD10" t="s">
        <v>7</v>
      </c>
      <c r="WPE10" t="s">
        <v>7</v>
      </c>
      <c r="WPF10" t="s">
        <v>7</v>
      </c>
      <c r="WPG10" t="s">
        <v>7</v>
      </c>
      <c r="WPH10" t="s">
        <v>7</v>
      </c>
      <c r="WPI10" t="s">
        <v>7</v>
      </c>
      <c r="WPJ10" t="s">
        <v>7</v>
      </c>
      <c r="WPK10" t="s">
        <v>7</v>
      </c>
      <c r="WPL10" t="s">
        <v>7</v>
      </c>
      <c r="WPM10" t="s">
        <v>7</v>
      </c>
      <c r="WPN10" t="s">
        <v>7</v>
      </c>
      <c r="WPO10" t="s">
        <v>7</v>
      </c>
      <c r="WPP10" t="s">
        <v>7</v>
      </c>
      <c r="WPQ10" t="s">
        <v>7</v>
      </c>
      <c r="WPR10" t="s">
        <v>7</v>
      </c>
      <c r="WPS10" t="s">
        <v>7</v>
      </c>
      <c r="WPT10" t="s">
        <v>7</v>
      </c>
      <c r="WPU10" t="s">
        <v>7</v>
      </c>
      <c r="WPV10" t="s">
        <v>7</v>
      </c>
      <c r="WPW10" t="s">
        <v>7</v>
      </c>
      <c r="WPX10" t="s">
        <v>7</v>
      </c>
      <c r="WPY10" t="s">
        <v>7</v>
      </c>
      <c r="WPZ10" t="s">
        <v>7</v>
      </c>
      <c r="WQA10" t="s">
        <v>7</v>
      </c>
      <c r="WQB10" t="s">
        <v>7</v>
      </c>
      <c r="WQC10" t="s">
        <v>7</v>
      </c>
      <c r="WQD10" t="s">
        <v>7</v>
      </c>
      <c r="WQE10" t="s">
        <v>7</v>
      </c>
      <c r="WQF10" t="s">
        <v>7</v>
      </c>
      <c r="WQG10" t="s">
        <v>7</v>
      </c>
      <c r="WQH10" t="s">
        <v>7</v>
      </c>
      <c r="WQI10" t="s">
        <v>7</v>
      </c>
      <c r="WQJ10" t="s">
        <v>7</v>
      </c>
      <c r="WQK10" t="s">
        <v>7</v>
      </c>
      <c r="WQL10" t="s">
        <v>7</v>
      </c>
      <c r="WQM10" t="s">
        <v>7</v>
      </c>
      <c r="WQN10" t="s">
        <v>7</v>
      </c>
      <c r="WQO10" t="s">
        <v>7</v>
      </c>
      <c r="WQP10" t="s">
        <v>7</v>
      </c>
      <c r="WQQ10" t="s">
        <v>7</v>
      </c>
      <c r="WQR10" t="s">
        <v>7</v>
      </c>
      <c r="WQS10" t="s">
        <v>7</v>
      </c>
      <c r="WQT10" t="s">
        <v>7</v>
      </c>
      <c r="WQU10" t="s">
        <v>7</v>
      </c>
      <c r="WQV10" t="s">
        <v>7</v>
      </c>
      <c r="WQW10" t="s">
        <v>7</v>
      </c>
      <c r="WQX10" t="s">
        <v>7</v>
      </c>
      <c r="WQY10" t="s">
        <v>7</v>
      </c>
      <c r="WQZ10" t="s">
        <v>7</v>
      </c>
      <c r="WRA10" t="s">
        <v>7</v>
      </c>
      <c r="WRB10" t="s">
        <v>7</v>
      </c>
      <c r="WRC10" t="s">
        <v>7</v>
      </c>
      <c r="WRD10" t="s">
        <v>7</v>
      </c>
      <c r="WRE10" t="s">
        <v>7</v>
      </c>
      <c r="WRF10" t="s">
        <v>7</v>
      </c>
      <c r="WRG10" t="s">
        <v>7</v>
      </c>
      <c r="WRH10" t="s">
        <v>7</v>
      </c>
      <c r="WRI10" t="s">
        <v>7</v>
      </c>
      <c r="WRJ10" t="s">
        <v>7</v>
      </c>
      <c r="WRK10" t="s">
        <v>7</v>
      </c>
      <c r="WRL10" t="s">
        <v>7</v>
      </c>
      <c r="WRM10" t="s">
        <v>7</v>
      </c>
      <c r="WRN10" t="s">
        <v>7</v>
      </c>
      <c r="WRO10" t="s">
        <v>7</v>
      </c>
      <c r="WRP10" t="s">
        <v>7</v>
      </c>
      <c r="WRQ10" t="s">
        <v>7</v>
      </c>
      <c r="WRR10" t="s">
        <v>7</v>
      </c>
      <c r="WRS10" t="s">
        <v>7</v>
      </c>
      <c r="WRT10" t="s">
        <v>7</v>
      </c>
      <c r="WRU10" t="s">
        <v>7</v>
      </c>
      <c r="WRV10" t="s">
        <v>7</v>
      </c>
      <c r="WRW10" t="s">
        <v>7</v>
      </c>
      <c r="WRX10" t="s">
        <v>7</v>
      </c>
      <c r="WRY10" t="s">
        <v>7</v>
      </c>
      <c r="WRZ10" t="s">
        <v>7</v>
      </c>
      <c r="WSA10" t="s">
        <v>7</v>
      </c>
      <c r="WSB10" t="s">
        <v>7</v>
      </c>
      <c r="WSC10" t="s">
        <v>7</v>
      </c>
      <c r="WSD10" t="s">
        <v>7</v>
      </c>
      <c r="WSE10" t="s">
        <v>7</v>
      </c>
      <c r="WSF10" t="s">
        <v>7</v>
      </c>
      <c r="WSG10" t="s">
        <v>7</v>
      </c>
      <c r="WSH10" t="s">
        <v>7</v>
      </c>
      <c r="WSI10" t="s">
        <v>7</v>
      </c>
      <c r="WSJ10" t="s">
        <v>7</v>
      </c>
      <c r="WSK10" t="s">
        <v>7</v>
      </c>
      <c r="WSL10" t="s">
        <v>7</v>
      </c>
      <c r="WSM10" t="s">
        <v>7</v>
      </c>
      <c r="WSN10" t="s">
        <v>7</v>
      </c>
      <c r="WSO10" t="s">
        <v>7</v>
      </c>
      <c r="WSP10" t="s">
        <v>7</v>
      </c>
      <c r="WSQ10" t="s">
        <v>7</v>
      </c>
      <c r="WSR10" t="s">
        <v>7</v>
      </c>
      <c r="WSS10" t="s">
        <v>7</v>
      </c>
      <c r="WST10" t="s">
        <v>7</v>
      </c>
      <c r="WSU10" t="s">
        <v>7</v>
      </c>
      <c r="WSV10" t="s">
        <v>7</v>
      </c>
      <c r="WSW10" t="s">
        <v>7</v>
      </c>
      <c r="WSX10" t="s">
        <v>7</v>
      </c>
      <c r="WSY10" t="s">
        <v>7</v>
      </c>
      <c r="WSZ10" t="s">
        <v>7</v>
      </c>
      <c r="WTA10" t="s">
        <v>7</v>
      </c>
      <c r="WTB10" t="s">
        <v>7</v>
      </c>
      <c r="WTC10" t="s">
        <v>7</v>
      </c>
      <c r="WTD10" t="s">
        <v>7</v>
      </c>
      <c r="WTE10" t="s">
        <v>7</v>
      </c>
      <c r="WTF10" t="s">
        <v>7</v>
      </c>
      <c r="WTG10" t="s">
        <v>7</v>
      </c>
      <c r="WTH10" t="s">
        <v>7</v>
      </c>
      <c r="WTI10" t="s">
        <v>7</v>
      </c>
      <c r="WTJ10" t="s">
        <v>7</v>
      </c>
      <c r="WTK10" t="s">
        <v>7</v>
      </c>
      <c r="WTL10" t="s">
        <v>7</v>
      </c>
      <c r="WTM10" t="s">
        <v>7</v>
      </c>
      <c r="WTN10" t="s">
        <v>7</v>
      </c>
      <c r="WTO10" t="s">
        <v>7</v>
      </c>
      <c r="WTP10" t="s">
        <v>7</v>
      </c>
      <c r="WTQ10" t="s">
        <v>7</v>
      </c>
      <c r="WTR10" t="s">
        <v>7</v>
      </c>
      <c r="WTS10" t="s">
        <v>7</v>
      </c>
      <c r="WTT10" t="s">
        <v>7</v>
      </c>
      <c r="WTU10" t="s">
        <v>7</v>
      </c>
      <c r="WTV10" t="s">
        <v>7</v>
      </c>
      <c r="WTW10" t="s">
        <v>7</v>
      </c>
      <c r="WTX10" t="s">
        <v>7</v>
      </c>
      <c r="WTY10" t="s">
        <v>7</v>
      </c>
      <c r="WTZ10" t="s">
        <v>7</v>
      </c>
      <c r="WUA10" t="s">
        <v>7</v>
      </c>
      <c r="WUB10" t="s">
        <v>7</v>
      </c>
      <c r="WUC10" t="s">
        <v>7</v>
      </c>
      <c r="WUD10" t="s">
        <v>7</v>
      </c>
      <c r="WUE10" t="s">
        <v>7</v>
      </c>
      <c r="WUF10" t="s">
        <v>7</v>
      </c>
      <c r="WUG10" t="s">
        <v>7</v>
      </c>
      <c r="WUH10" t="s">
        <v>7</v>
      </c>
      <c r="WUI10" t="s">
        <v>7</v>
      </c>
      <c r="WUJ10" t="s">
        <v>7</v>
      </c>
      <c r="WUK10" t="s">
        <v>7</v>
      </c>
      <c r="WUL10" t="s">
        <v>7</v>
      </c>
      <c r="WUM10" t="s">
        <v>7</v>
      </c>
      <c r="WUN10" t="s">
        <v>7</v>
      </c>
      <c r="WUO10" t="s">
        <v>7</v>
      </c>
      <c r="WUP10" t="s">
        <v>7</v>
      </c>
      <c r="WUQ10" t="s">
        <v>7</v>
      </c>
      <c r="WUR10" t="s">
        <v>7</v>
      </c>
      <c r="WUS10" t="s">
        <v>7</v>
      </c>
      <c r="WUT10" t="s">
        <v>7</v>
      </c>
      <c r="WUU10" t="s">
        <v>7</v>
      </c>
      <c r="WUV10" t="s">
        <v>7</v>
      </c>
      <c r="WUW10" t="s">
        <v>7</v>
      </c>
      <c r="WUX10" t="s">
        <v>7</v>
      </c>
      <c r="WUY10" t="s">
        <v>7</v>
      </c>
      <c r="WUZ10" t="s">
        <v>7</v>
      </c>
      <c r="WVA10" t="s">
        <v>7</v>
      </c>
      <c r="WVB10" t="s">
        <v>7</v>
      </c>
      <c r="WVC10" t="s">
        <v>7</v>
      </c>
      <c r="WVD10" t="s">
        <v>7</v>
      </c>
      <c r="WVE10" t="s">
        <v>7</v>
      </c>
      <c r="WVF10" t="s">
        <v>7</v>
      </c>
      <c r="WVG10" t="s">
        <v>7</v>
      </c>
      <c r="WVH10" t="s">
        <v>7</v>
      </c>
      <c r="WVI10" t="s">
        <v>7</v>
      </c>
      <c r="WVJ10" t="s">
        <v>7</v>
      </c>
      <c r="WVK10" t="s">
        <v>7</v>
      </c>
      <c r="WVL10" t="s">
        <v>7</v>
      </c>
      <c r="WVM10" t="s">
        <v>7</v>
      </c>
      <c r="WVN10" t="s">
        <v>7</v>
      </c>
      <c r="WVO10" t="s">
        <v>7</v>
      </c>
      <c r="WVP10" t="s">
        <v>7</v>
      </c>
      <c r="WVQ10" t="s">
        <v>7</v>
      </c>
      <c r="WVR10" t="s">
        <v>7</v>
      </c>
      <c r="WVS10" t="s">
        <v>7</v>
      </c>
      <c r="WVT10" t="s">
        <v>7</v>
      </c>
      <c r="WVU10" t="s">
        <v>7</v>
      </c>
      <c r="WVV10" t="s">
        <v>7</v>
      </c>
      <c r="WVW10" t="s">
        <v>7</v>
      </c>
      <c r="WVX10" t="s">
        <v>7</v>
      </c>
      <c r="WVY10" t="s">
        <v>7</v>
      </c>
      <c r="WVZ10" t="s">
        <v>7</v>
      </c>
      <c r="WWA10" t="s">
        <v>7</v>
      </c>
      <c r="WWB10" t="s">
        <v>7</v>
      </c>
      <c r="WWC10" t="s">
        <v>7</v>
      </c>
      <c r="WWD10" t="s">
        <v>7</v>
      </c>
      <c r="WWE10" t="s">
        <v>7</v>
      </c>
      <c r="WWF10" t="s">
        <v>7</v>
      </c>
      <c r="WWG10" t="s">
        <v>7</v>
      </c>
      <c r="WWH10" t="s">
        <v>7</v>
      </c>
      <c r="WWI10" t="s">
        <v>7</v>
      </c>
      <c r="WWJ10" t="s">
        <v>7</v>
      </c>
      <c r="WWK10" t="s">
        <v>7</v>
      </c>
      <c r="WWL10" t="s">
        <v>7</v>
      </c>
      <c r="WWM10" t="s">
        <v>7</v>
      </c>
      <c r="WWN10" t="s">
        <v>7</v>
      </c>
      <c r="WWO10" t="s">
        <v>7</v>
      </c>
      <c r="WWP10" t="s">
        <v>7</v>
      </c>
      <c r="WWQ10" t="s">
        <v>7</v>
      </c>
      <c r="WWR10" t="s">
        <v>7</v>
      </c>
      <c r="WWS10" t="s">
        <v>7</v>
      </c>
      <c r="WWT10" t="s">
        <v>7</v>
      </c>
      <c r="WWU10" t="s">
        <v>7</v>
      </c>
      <c r="WWV10" t="s">
        <v>7</v>
      </c>
      <c r="WWW10" t="s">
        <v>7</v>
      </c>
      <c r="WWX10" t="s">
        <v>7</v>
      </c>
      <c r="WWY10" t="s">
        <v>7</v>
      </c>
      <c r="WWZ10" t="s">
        <v>7</v>
      </c>
      <c r="WXA10" t="s">
        <v>7</v>
      </c>
      <c r="WXB10" t="s">
        <v>7</v>
      </c>
      <c r="WXC10" t="s">
        <v>7</v>
      </c>
      <c r="WXD10" t="s">
        <v>7</v>
      </c>
      <c r="WXE10" t="s">
        <v>7</v>
      </c>
      <c r="WXF10" t="s">
        <v>7</v>
      </c>
      <c r="WXG10" t="s">
        <v>7</v>
      </c>
      <c r="WXH10" t="s">
        <v>7</v>
      </c>
      <c r="WXI10" t="s">
        <v>7</v>
      </c>
      <c r="WXJ10" t="s">
        <v>7</v>
      </c>
      <c r="WXK10" t="s">
        <v>7</v>
      </c>
      <c r="WXL10" t="s">
        <v>7</v>
      </c>
      <c r="WXM10" t="s">
        <v>7</v>
      </c>
      <c r="WXN10" t="s">
        <v>7</v>
      </c>
      <c r="WXO10" t="s">
        <v>7</v>
      </c>
      <c r="WXP10" t="s">
        <v>7</v>
      </c>
      <c r="WXQ10" t="s">
        <v>7</v>
      </c>
      <c r="WXR10" t="s">
        <v>7</v>
      </c>
      <c r="WXS10" t="s">
        <v>7</v>
      </c>
      <c r="WXT10" t="s">
        <v>7</v>
      </c>
      <c r="WXU10" t="s">
        <v>7</v>
      </c>
      <c r="WXV10" t="s">
        <v>7</v>
      </c>
      <c r="WXW10" t="s">
        <v>7</v>
      </c>
      <c r="WXX10" t="s">
        <v>7</v>
      </c>
      <c r="WXY10" t="s">
        <v>7</v>
      </c>
      <c r="WXZ10" t="s">
        <v>7</v>
      </c>
      <c r="WYA10" t="s">
        <v>7</v>
      </c>
      <c r="WYB10" t="s">
        <v>7</v>
      </c>
      <c r="WYC10" t="s">
        <v>7</v>
      </c>
      <c r="WYD10" t="s">
        <v>7</v>
      </c>
      <c r="WYE10" t="s">
        <v>7</v>
      </c>
      <c r="WYF10" t="s">
        <v>7</v>
      </c>
      <c r="WYG10" t="s">
        <v>7</v>
      </c>
      <c r="WYH10" t="s">
        <v>7</v>
      </c>
      <c r="WYI10" t="s">
        <v>7</v>
      </c>
      <c r="WYJ10" t="s">
        <v>7</v>
      </c>
      <c r="WYK10" t="s">
        <v>7</v>
      </c>
      <c r="WYL10" t="s">
        <v>7</v>
      </c>
      <c r="WYM10" t="s">
        <v>7</v>
      </c>
      <c r="WYN10" t="s">
        <v>7</v>
      </c>
      <c r="WYO10" t="s">
        <v>7</v>
      </c>
      <c r="WYP10" t="s">
        <v>7</v>
      </c>
      <c r="WYQ10" t="s">
        <v>7</v>
      </c>
      <c r="WYR10" t="s">
        <v>7</v>
      </c>
      <c r="WYS10" t="s">
        <v>7</v>
      </c>
      <c r="WYT10" t="s">
        <v>7</v>
      </c>
      <c r="WYU10" t="s">
        <v>7</v>
      </c>
      <c r="WYV10" t="s">
        <v>7</v>
      </c>
      <c r="WYW10" t="s">
        <v>7</v>
      </c>
      <c r="WYX10" t="s">
        <v>7</v>
      </c>
      <c r="WYY10" t="s">
        <v>7</v>
      </c>
      <c r="WYZ10" t="s">
        <v>7</v>
      </c>
      <c r="WZA10" t="s">
        <v>7</v>
      </c>
      <c r="WZB10" t="s">
        <v>7</v>
      </c>
      <c r="WZC10" t="s">
        <v>7</v>
      </c>
      <c r="WZD10" t="s">
        <v>7</v>
      </c>
      <c r="WZE10" t="s">
        <v>7</v>
      </c>
      <c r="WZF10" t="s">
        <v>7</v>
      </c>
      <c r="WZG10" t="s">
        <v>7</v>
      </c>
      <c r="WZH10" t="s">
        <v>7</v>
      </c>
      <c r="WZI10" t="s">
        <v>7</v>
      </c>
      <c r="WZJ10" t="s">
        <v>7</v>
      </c>
      <c r="WZK10" t="s">
        <v>7</v>
      </c>
      <c r="WZL10" t="s">
        <v>7</v>
      </c>
      <c r="WZM10" t="s">
        <v>7</v>
      </c>
      <c r="WZN10" t="s">
        <v>7</v>
      </c>
      <c r="WZO10" t="s">
        <v>7</v>
      </c>
      <c r="WZP10" t="s">
        <v>7</v>
      </c>
      <c r="WZQ10" t="s">
        <v>7</v>
      </c>
      <c r="WZR10" t="s">
        <v>7</v>
      </c>
      <c r="WZS10" t="s">
        <v>7</v>
      </c>
      <c r="WZT10" t="s">
        <v>7</v>
      </c>
      <c r="WZU10" t="s">
        <v>7</v>
      </c>
      <c r="WZV10" t="s">
        <v>7</v>
      </c>
      <c r="WZW10" t="s">
        <v>7</v>
      </c>
      <c r="WZX10" t="s">
        <v>7</v>
      </c>
      <c r="WZY10" t="s">
        <v>7</v>
      </c>
      <c r="WZZ10" t="s">
        <v>7</v>
      </c>
      <c r="XAA10" t="s">
        <v>7</v>
      </c>
      <c r="XAB10" t="s">
        <v>7</v>
      </c>
      <c r="XAC10" t="s">
        <v>7</v>
      </c>
      <c r="XAD10" t="s">
        <v>7</v>
      </c>
      <c r="XAE10" t="s">
        <v>7</v>
      </c>
      <c r="XAF10" t="s">
        <v>7</v>
      </c>
      <c r="XAG10" t="s">
        <v>7</v>
      </c>
      <c r="XAH10" t="s">
        <v>7</v>
      </c>
      <c r="XAI10" t="s">
        <v>7</v>
      </c>
      <c r="XAJ10" t="s">
        <v>7</v>
      </c>
      <c r="XAK10" t="s">
        <v>7</v>
      </c>
      <c r="XAL10" t="s">
        <v>7</v>
      </c>
      <c r="XAM10" t="s">
        <v>7</v>
      </c>
      <c r="XAN10" t="s">
        <v>7</v>
      </c>
      <c r="XAO10" t="s">
        <v>7</v>
      </c>
      <c r="XAP10" t="s">
        <v>7</v>
      </c>
      <c r="XAQ10" t="s">
        <v>7</v>
      </c>
      <c r="XAR10" t="s">
        <v>7</v>
      </c>
      <c r="XAS10" t="s">
        <v>7</v>
      </c>
      <c r="XAT10" t="s">
        <v>7</v>
      </c>
      <c r="XAU10" t="s">
        <v>7</v>
      </c>
      <c r="XAV10" t="s">
        <v>7</v>
      </c>
      <c r="XAW10" t="s">
        <v>7</v>
      </c>
      <c r="XAX10" t="s">
        <v>7</v>
      </c>
      <c r="XAY10" t="s">
        <v>7</v>
      </c>
      <c r="XAZ10" t="s">
        <v>7</v>
      </c>
      <c r="XBA10" t="s">
        <v>7</v>
      </c>
      <c r="XBB10" t="s">
        <v>7</v>
      </c>
      <c r="XBC10" t="s">
        <v>7</v>
      </c>
      <c r="XBD10" t="s">
        <v>7</v>
      </c>
      <c r="XBE10" t="s">
        <v>7</v>
      </c>
      <c r="XBF10" t="s">
        <v>7</v>
      </c>
      <c r="XBG10" t="s">
        <v>7</v>
      </c>
      <c r="XBH10" t="s">
        <v>7</v>
      </c>
      <c r="XBI10" t="s">
        <v>7</v>
      </c>
      <c r="XBJ10" t="s">
        <v>7</v>
      </c>
      <c r="XBK10" t="s">
        <v>7</v>
      </c>
      <c r="XBL10" t="s">
        <v>7</v>
      </c>
      <c r="XBM10" t="s">
        <v>7</v>
      </c>
      <c r="XBN10" t="s">
        <v>7</v>
      </c>
      <c r="XBO10" t="s">
        <v>7</v>
      </c>
      <c r="XBP10" t="s">
        <v>7</v>
      </c>
      <c r="XBQ10" t="s">
        <v>7</v>
      </c>
      <c r="XBR10" t="s">
        <v>7</v>
      </c>
      <c r="XBS10" t="s">
        <v>7</v>
      </c>
      <c r="XBT10" t="s">
        <v>7</v>
      </c>
      <c r="XBU10" t="s">
        <v>7</v>
      </c>
      <c r="XBV10" t="s">
        <v>7</v>
      </c>
      <c r="XBW10" t="s">
        <v>7</v>
      </c>
      <c r="XBX10" t="s">
        <v>7</v>
      </c>
      <c r="XBY10" t="s">
        <v>7</v>
      </c>
      <c r="XBZ10" t="s">
        <v>7</v>
      </c>
      <c r="XCA10" t="s">
        <v>7</v>
      </c>
      <c r="XCB10" t="s">
        <v>7</v>
      </c>
      <c r="XCC10" t="s">
        <v>7</v>
      </c>
      <c r="XCD10" t="s">
        <v>7</v>
      </c>
      <c r="XCE10" t="s">
        <v>7</v>
      </c>
      <c r="XCF10" t="s">
        <v>7</v>
      </c>
      <c r="XCG10" t="s">
        <v>7</v>
      </c>
      <c r="XCH10" t="s">
        <v>7</v>
      </c>
      <c r="XCI10" t="s">
        <v>7</v>
      </c>
      <c r="XCJ10" t="s">
        <v>7</v>
      </c>
      <c r="XCK10" t="s">
        <v>7</v>
      </c>
      <c r="XCL10" t="s">
        <v>7</v>
      </c>
      <c r="XCM10" t="s">
        <v>7</v>
      </c>
      <c r="XCN10" t="s">
        <v>7</v>
      </c>
      <c r="XCO10" t="s">
        <v>7</v>
      </c>
      <c r="XCP10" t="s">
        <v>7</v>
      </c>
      <c r="XCQ10" t="s">
        <v>7</v>
      </c>
      <c r="XCR10" t="s">
        <v>7</v>
      </c>
      <c r="XCS10" t="s">
        <v>7</v>
      </c>
      <c r="XCT10" t="s">
        <v>7</v>
      </c>
      <c r="XCU10" t="s">
        <v>7</v>
      </c>
      <c r="XCV10" t="s">
        <v>7</v>
      </c>
      <c r="XCW10" t="s">
        <v>7</v>
      </c>
      <c r="XCX10" t="s">
        <v>7</v>
      </c>
      <c r="XCY10" t="s">
        <v>7</v>
      </c>
      <c r="XCZ10" t="s">
        <v>7</v>
      </c>
      <c r="XDA10" t="s">
        <v>7</v>
      </c>
      <c r="XDB10" t="s">
        <v>7</v>
      </c>
      <c r="XDC10" t="s">
        <v>7</v>
      </c>
      <c r="XDD10" t="s">
        <v>7</v>
      </c>
      <c r="XDE10" t="s">
        <v>7</v>
      </c>
      <c r="XDF10" t="s">
        <v>7</v>
      </c>
      <c r="XDG10" t="s">
        <v>7</v>
      </c>
      <c r="XDH10" t="s">
        <v>7</v>
      </c>
      <c r="XDI10" t="s">
        <v>7</v>
      </c>
      <c r="XDJ10" t="s">
        <v>7</v>
      </c>
      <c r="XDK10" t="s">
        <v>7</v>
      </c>
      <c r="XDL10" t="s">
        <v>7</v>
      </c>
      <c r="XDM10" t="s">
        <v>7</v>
      </c>
      <c r="XDN10" t="s">
        <v>7</v>
      </c>
      <c r="XDO10" t="s">
        <v>7</v>
      </c>
      <c r="XDP10" t="s">
        <v>7</v>
      </c>
      <c r="XDQ10" t="s">
        <v>7</v>
      </c>
      <c r="XDR10" t="s">
        <v>7</v>
      </c>
      <c r="XDS10" t="s">
        <v>7</v>
      </c>
      <c r="XDT10" t="s">
        <v>7</v>
      </c>
      <c r="XDU10" t="s">
        <v>7</v>
      </c>
      <c r="XDV10" t="s">
        <v>7</v>
      </c>
      <c r="XDW10" t="s">
        <v>7</v>
      </c>
      <c r="XDX10" t="s">
        <v>7</v>
      </c>
      <c r="XDY10" t="s">
        <v>7</v>
      </c>
      <c r="XDZ10" t="s">
        <v>7</v>
      </c>
      <c r="XEA10" t="s">
        <v>7</v>
      </c>
      <c r="XEB10" t="s">
        <v>7</v>
      </c>
      <c r="XEC10" t="s">
        <v>7</v>
      </c>
      <c r="XED10" t="s">
        <v>7</v>
      </c>
      <c r="XEE10" t="s">
        <v>7</v>
      </c>
      <c r="XEF10" t="s">
        <v>7</v>
      </c>
      <c r="XEG10" t="s">
        <v>7</v>
      </c>
      <c r="XEH10" t="s">
        <v>7</v>
      </c>
      <c r="XEI10" t="s">
        <v>7</v>
      </c>
      <c r="XEJ10" t="s">
        <v>7</v>
      </c>
      <c r="XEK10" t="s">
        <v>7</v>
      </c>
      <c r="XEL10" t="s">
        <v>7</v>
      </c>
      <c r="XEM10" t="s">
        <v>7</v>
      </c>
      <c r="XEN10" t="s">
        <v>7</v>
      </c>
      <c r="XEO10" t="s">
        <v>7</v>
      </c>
      <c r="XEP10" t="s">
        <v>7</v>
      </c>
      <c r="XEQ10" t="s">
        <v>7</v>
      </c>
      <c r="XER10" t="s">
        <v>7</v>
      </c>
      <c r="XES10" t="s">
        <v>7</v>
      </c>
      <c r="XET10" t="s">
        <v>7</v>
      </c>
      <c r="XEU10" t="s">
        <v>7</v>
      </c>
      <c r="XEV10" t="s">
        <v>7</v>
      </c>
      <c r="XEW10" t="s">
        <v>7</v>
      </c>
      <c r="XEX10" t="s">
        <v>7</v>
      </c>
      <c r="XEY10" t="s">
        <v>7</v>
      </c>
      <c r="XEZ10" t="s">
        <v>7</v>
      </c>
      <c r="XFA10" t="s">
        <v>7</v>
      </c>
      <c r="XFB10" t="s">
        <v>7</v>
      </c>
      <c r="XFC10" t="s">
        <v>7</v>
      </c>
    </row>
    <row r="11" spans="1:16383" ht="15" customHeight="1" x14ac:dyDescent="0.3"/>
    <row r="12" spans="1:16383" ht="15" customHeight="1" x14ac:dyDescent="0.3">
      <c r="A12" s="30" t="s">
        <v>8</v>
      </c>
    </row>
    <row r="13" spans="1:16383" ht="15" customHeight="1" x14ac:dyDescent="0.3">
      <c r="A13" t="s">
        <v>9</v>
      </c>
    </row>
    <row r="14" spans="1:16383" ht="15" customHeight="1" x14ac:dyDescent="0.3">
      <c r="A14" t="s">
        <v>10</v>
      </c>
    </row>
    <row r="15" spans="1:16383" ht="15" customHeight="1" x14ac:dyDescent="0.3">
      <c r="A15" t="s">
        <v>11</v>
      </c>
    </row>
    <row r="16" spans="1:16383" ht="15" customHeight="1" x14ac:dyDescent="0.3">
      <c r="A16" t="s">
        <v>1082</v>
      </c>
    </row>
    <row r="17" spans="1:1" ht="15" customHeight="1" x14ac:dyDescent="0.3">
      <c r="A17" t="s">
        <v>932</v>
      </c>
    </row>
    <row r="18" spans="1:1" ht="15" customHeight="1" x14ac:dyDescent="0.3">
      <c r="A18" s="61" t="s">
        <v>1083</v>
      </c>
    </row>
    <row r="19" spans="1:1" ht="15" customHeight="1" x14ac:dyDescent="0.3">
      <c r="A19" t="s">
        <v>12</v>
      </c>
    </row>
    <row r="20" spans="1:1" ht="15" customHeight="1" x14ac:dyDescent="0.3">
      <c r="A20" t="s">
        <v>1080</v>
      </c>
    </row>
    <row r="21" spans="1:1" ht="15" customHeight="1" x14ac:dyDescent="0.3">
      <c r="A21" t="s">
        <v>1079</v>
      </c>
    </row>
    <row r="22" spans="1:1" ht="15" customHeight="1" x14ac:dyDescent="0.3">
      <c r="A22" t="s">
        <v>13</v>
      </c>
    </row>
    <row r="23" spans="1:1" ht="15" customHeight="1" x14ac:dyDescent="0.3">
      <c r="A23" t="s">
        <v>14</v>
      </c>
    </row>
    <row r="24" spans="1:1" ht="15" customHeight="1" x14ac:dyDescent="0.3">
      <c r="A24" t="s">
        <v>15</v>
      </c>
    </row>
    <row r="25" spans="1:1" ht="15" customHeight="1" x14ac:dyDescent="0.3"/>
    <row r="26" spans="1:1" ht="15" customHeight="1" x14ac:dyDescent="0.3">
      <c r="A26" s="30" t="s">
        <v>16</v>
      </c>
    </row>
    <row r="27" spans="1:1" ht="15" customHeight="1" x14ac:dyDescent="0.3">
      <c r="A27" s="127" t="s">
        <v>1081</v>
      </c>
    </row>
    <row r="28" spans="1:1" ht="15" customHeight="1" x14ac:dyDescent="0.3">
      <c r="A28" s="30" t="s">
        <v>17</v>
      </c>
    </row>
    <row r="29" spans="1:1" ht="15" customHeight="1" x14ac:dyDescent="0.3"/>
    <row r="30" spans="1:1" ht="15" customHeight="1" x14ac:dyDescent="0.3">
      <c r="A30" s="30" t="s">
        <v>18</v>
      </c>
    </row>
    <row r="31" spans="1:1" ht="15" customHeight="1" x14ac:dyDescent="0.3">
      <c r="A31" t="s">
        <v>19</v>
      </c>
    </row>
    <row r="32" spans="1:1" ht="15" customHeight="1" x14ac:dyDescent="0.3">
      <c r="A32" t="s">
        <v>1084</v>
      </c>
    </row>
    <row r="33" spans="1:1" ht="15" customHeight="1" x14ac:dyDescent="0.3"/>
    <row r="34" spans="1:1" ht="15" customHeight="1" x14ac:dyDescent="0.3">
      <c r="A34" s="30" t="s">
        <v>20</v>
      </c>
    </row>
    <row r="35" spans="1:1" ht="15" customHeight="1" x14ac:dyDescent="0.3">
      <c r="A35" t="s">
        <v>21</v>
      </c>
    </row>
    <row r="36" spans="1:1" ht="15" customHeight="1" x14ac:dyDescent="0.3">
      <c r="A36" s="100" t="s">
        <v>22</v>
      </c>
    </row>
    <row r="37" spans="1:1" ht="15" customHeight="1" x14ac:dyDescent="0.3">
      <c r="A37" s="100" t="s">
        <v>23</v>
      </c>
    </row>
    <row r="38" spans="1:1" ht="15" customHeight="1" x14ac:dyDescent="0.3">
      <c r="A38" t="s">
        <v>24</v>
      </c>
    </row>
    <row r="39" spans="1:1" ht="15" customHeight="1" x14ac:dyDescent="0.3">
      <c r="A39" s="258" t="s">
        <v>974</v>
      </c>
    </row>
    <row r="40" spans="1:1" ht="15" customHeight="1" x14ac:dyDescent="0.3"/>
    <row r="41" spans="1:1" ht="15" customHeight="1" x14ac:dyDescent="0.3">
      <c r="A41" s="30" t="s">
        <v>25</v>
      </c>
    </row>
    <row r="42" spans="1:1" ht="15" customHeight="1" x14ac:dyDescent="0.3">
      <c r="A42" t="s">
        <v>26</v>
      </c>
    </row>
    <row r="43" spans="1:1" ht="15" customHeight="1" x14ac:dyDescent="0.3">
      <c r="A43" t="s">
        <v>933</v>
      </c>
    </row>
    <row r="44" spans="1:1" ht="15" customHeight="1" x14ac:dyDescent="0.3">
      <c r="A44" t="s">
        <v>27</v>
      </c>
    </row>
    <row r="45" spans="1:1" ht="15" customHeight="1" x14ac:dyDescent="0.3">
      <c r="A45" t="s">
        <v>1086</v>
      </c>
    </row>
    <row r="46" spans="1:1" ht="15" customHeight="1" x14ac:dyDescent="0.3">
      <c r="A46" t="s">
        <v>1085</v>
      </c>
    </row>
    <row r="47" spans="1:1" ht="15" customHeight="1" x14ac:dyDescent="0.3">
      <c r="A47" t="s">
        <v>28</v>
      </c>
    </row>
    <row r="48" spans="1:1" ht="15" hidden="1" customHeight="1" x14ac:dyDescent="0.3"/>
    <row r="49" spans="1:1" ht="15" hidden="1" customHeight="1" x14ac:dyDescent="0.3"/>
    <row r="50" spans="1:1" ht="15" hidden="1" customHeight="1" x14ac:dyDescent="0.3"/>
    <row r="51" spans="1:1" ht="15.75" hidden="1" customHeight="1" x14ac:dyDescent="0.3"/>
    <row r="52" spans="1:1" ht="15.75" hidden="1" customHeight="1" x14ac:dyDescent="0.3">
      <c r="A52" s="14"/>
    </row>
    <row r="53" spans="1:1" ht="15.75" hidden="1" customHeight="1" x14ac:dyDescent="0.3">
      <c r="A53" s="13"/>
    </row>
    <row r="54" spans="1:1" ht="15.75" hidden="1" customHeight="1" x14ac:dyDescent="0.3">
      <c r="A54" s="13"/>
    </row>
    <row r="55" spans="1:1" ht="15.75" hidden="1" customHeight="1" x14ac:dyDescent="0.3">
      <c r="A55" s="12"/>
    </row>
    <row r="56" spans="1:1" ht="15.75" hidden="1" customHeight="1" x14ac:dyDescent="0.3">
      <c r="A56" s="12"/>
    </row>
    <row r="57" spans="1:1" ht="15.75" hidden="1" customHeight="1" x14ac:dyDescent="0.3">
      <c r="A57" s="12"/>
    </row>
    <row r="58" spans="1:1" ht="15.75" hidden="1" customHeight="1" x14ac:dyDescent="0.3">
      <c r="A58" s="12"/>
    </row>
    <row r="59" spans="1:1" ht="15.75" hidden="1" customHeight="1" x14ac:dyDescent="0.3"/>
    <row r="60" spans="1:1" ht="15.75" hidden="1" customHeight="1" x14ac:dyDescent="0.3"/>
    <row r="61" spans="1:1" ht="15.75" hidden="1" customHeight="1" x14ac:dyDescent="0.3"/>
    <row r="62" spans="1:1" ht="15.75" hidden="1" customHeight="1" x14ac:dyDescent="0.3"/>
    <row r="63" spans="1:1" ht="15.75" hidden="1" customHeight="1" x14ac:dyDescent="0.3"/>
    <row r="64" spans="1:1" ht="15.75" hidden="1" customHeight="1" x14ac:dyDescent="0.3"/>
    <row r="65" ht="15.75" hidden="1" customHeight="1" x14ac:dyDescent="0.3"/>
    <row r="66" ht="15.75" hidden="1" customHeight="1" x14ac:dyDescent="0.3"/>
    <row r="67" ht="15.75" hidden="1" customHeight="1" x14ac:dyDescent="0.3"/>
    <row r="68" ht="15.75" hidden="1" customHeight="1" x14ac:dyDescent="0.3"/>
    <row r="69" ht="15.75" hidden="1" customHeight="1" x14ac:dyDescent="0.3"/>
    <row r="70" ht="15.75" hidden="1" customHeight="1" x14ac:dyDescent="0.3"/>
    <row r="71" x14ac:dyDescent="0.3"/>
    <row r="72" x14ac:dyDescent="0.3"/>
  </sheetData>
  <pageMargins left="0.25" right="0.25" top="0.75" bottom="0.75" header="0.3" footer="0.3"/>
  <pageSetup paperSize="9" scale="72" orientation="landscape" horizontalDpi="4294967293" verticalDpi="4294967293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oglio31">
    <pageSetUpPr fitToPage="1"/>
  </sheetPr>
  <dimension ref="A1:T142"/>
  <sheetViews>
    <sheetView showGridLines="0" zoomScaleNormal="100" workbookViewId="0">
      <selection sqref="A1:D1"/>
    </sheetView>
  </sheetViews>
  <sheetFormatPr defaultColWidth="0" defaultRowHeight="14.4" zeroHeight="1" x14ac:dyDescent="0.3"/>
  <cols>
    <col min="1" max="2" width="14.6640625" style="2" customWidth="1"/>
    <col min="3" max="3" width="14.6640625" style="4" customWidth="1"/>
    <col min="4" max="12" width="14.6640625" style="2" customWidth="1"/>
    <col min="13" max="13" width="14.6640625" style="2" hidden="1" customWidth="1"/>
    <col min="14" max="14" width="13.6640625" style="2" hidden="1" customWidth="1"/>
    <col min="15" max="15" width="13.44140625" style="2" hidden="1" customWidth="1"/>
    <col min="16" max="16" width="13.6640625" style="2" hidden="1" customWidth="1"/>
    <col min="17" max="17" width="14.33203125" style="2" hidden="1" customWidth="1"/>
    <col min="18" max="20" width="9.6640625" style="2" hidden="1" customWidth="1"/>
    <col min="21" max="16384" width="11.44140625" style="2" hidden="1"/>
  </cols>
  <sheetData>
    <row r="1" spans="1:18" ht="15.9" customHeight="1" x14ac:dyDescent="0.3">
      <c r="A1" s="374" t="s">
        <v>310</v>
      </c>
      <c r="B1" s="374"/>
      <c r="C1" s="374"/>
      <c r="D1" s="374"/>
      <c r="I1" s="494" t="s">
        <v>157</v>
      </c>
      <c r="J1" s="494"/>
      <c r="K1" s="5"/>
      <c r="L1" s="5"/>
      <c r="M1" s="5"/>
      <c r="N1" s="5"/>
      <c r="O1" s="1"/>
      <c r="P1" s="1"/>
      <c r="Q1" s="1"/>
      <c r="R1" s="1"/>
    </row>
    <row r="2" spans="1:18" ht="15.9" customHeight="1" x14ac:dyDescent="0.3">
      <c r="A2" s="374" t="s">
        <v>127</v>
      </c>
      <c r="B2" s="374"/>
      <c r="C2" s="374"/>
      <c r="D2" s="374"/>
      <c r="I2" s="494"/>
      <c r="J2" s="494"/>
    </row>
    <row r="3" spans="1:18" ht="15.9" customHeight="1" x14ac:dyDescent="0.3">
      <c r="A3" s="374" t="s">
        <v>362</v>
      </c>
      <c r="B3" s="374"/>
      <c r="C3" s="374"/>
      <c r="D3" s="374"/>
      <c r="E3" s="22"/>
      <c r="F3" s="22"/>
      <c r="G3" s="4"/>
      <c r="H3" s="17"/>
      <c r="I3" s="17"/>
    </row>
    <row r="4" spans="1:18" ht="15.9" customHeight="1" x14ac:dyDescent="0.3">
      <c r="A4" s="374" t="s">
        <v>241</v>
      </c>
      <c r="B4" s="374"/>
      <c r="C4" s="374"/>
      <c r="D4" s="374"/>
      <c r="E4" s="22"/>
      <c r="F4" s="22"/>
      <c r="G4" s="4"/>
      <c r="H4" s="17"/>
      <c r="I4" s="17"/>
    </row>
    <row r="5" spans="1:18" ht="15.9" customHeight="1" x14ac:dyDescent="0.3">
      <c r="A5" s="22"/>
      <c r="B5" s="22"/>
      <c r="C5" s="22"/>
      <c r="D5" s="22"/>
      <c r="E5" s="22"/>
      <c r="F5" s="22"/>
      <c r="G5" s="4"/>
      <c r="H5" s="17"/>
      <c r="I5" s="17"/>
    </row>
    <row r="6" spans="1:18" ht="15.9" customHeight="1" x14ac:dyDescent="0.3">
      <c r="A6" s="489" t="s">
        <v>363</v>
      </c>
      <c r="B6" s="489"/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1"/>
      <c r="N6" s="1"/>
      <c r="O6" s="1"/>
      <c r="P6" s="1"/>
      <c r="Q6" s="1"/>
      <c r="R6" s="1"/>
    </row>
    <row r="7" spans="1:18" ht="15.9" customHeight="1" x14ac:dyDescent="0.3">
      <c r="A7" s="489" t="s">
        <v>364</v>
      </c>
      <c r="B7" s="489"/>
      <c r="C7" s="489"/>
      <c r="D7" s="489"/>
      <c r="E7" s="489"/>
      <c r="F7" s="489"/>
      <c r="G7" s="489"/>
      <c r="H7" s="489"/>
      <c r="I7" s="489"/>
      <c r="J7" s="489"/>
      <c r="K7" s="489"/>
      <c r="L7" s="489"/>
      <c r="M7" s="1"/>
      <c r="N7" s="1"/>
      <c r="O7" s="1"/>
      <c r="P7" s="1"/>
      <c r="Q7" s="1"/>
      <c r="R7" s="1"/>
    </row>
    <row r="8" spans="1:18" ht="15.9" customHeight="1" x14ac:dyDescent="0.3">
      <c r="A8" s="405" t="s">
        <v>365</v>
      </c>
      <c r="B8" s="405"/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1"/>
      <c r="N8" s="1"/>
      <c r="O8" s="1"/>
      <c r="P8" s="1"/>
      <c r="Q8" s="1"/>
      <c r="R8" s="1"/>
    </row>
    <row r="9" spans="1:18" ht="15.9" customHeight="1" x14ac:dyDescent="0.3">
      <c r="A9" s="405" t="s">
        <v>366</v>
      </c>
      <c r="B9" s="405"/>
      <c r="C9" s="405"/>
      <c r="D9" s="405"/>
      <c r="E9" s="405"/>
      <c r="F9" s="405"/>
      <c r="G9" s="405"/>
      <c r="H9" s="405"/>
      <c r="I9" s="405"/>
      <c r="J9" s="405"/>
      <c r="K9" s="405"/>
      <c r="L9" s="405"/>
      <c r="M9" s="1"/>
      <c r="N9" s="1"/>
      <c r="O9" s="1"/>
      <c r="P9" s="1"/>
      <c r="Q9" s="1"/>
      <c r="R9" s="1"/>
    </row>
    <row r="10" spans="1:18" ht="15.9" customHeight="1" x14ac:dyDescent="0.3">
      <c r="A10" s="405" t="s">
        <v>367</v>
      </c>
      <c r="B10" s="405"/>
      <c r="C10" s="405"/>
      <c r="D10" s="405"/>
      <c r="E10" s="405"/>
      <c r="F10" s="405"/>
      <c r="G10" s="405"/>
      <c r="H10" s="405"/>
      <c r="I10" s="405"/>
      <c r="J10" s="405"/>
      <c r="K10" s="405"/>
      <c r="L10" s="405"/>
      <c r="M10" s="1"/>
      <c r="N10" s="1"/>
      <c r="O10" s="1"/>
      <c r="P10" s="1"/>
      <c r="Q10" s="1"/>
      <c r="R10" s="1"/>
    </row>
    <row r="11" spans="1:18" ht="15.9" customHeight="1" x14ac:dyDescent="0.3">
      <c r="A11" s="405" t="s">
        <v>165</v>
      </c>
      <c r="B11" s="405"/>
      <c r="C11" s="405"/>
      <c r="D11" s="405"/>
      <c r="E11" s="405"/>
      <c r="F11" s="405"/>
      <c r="G11" s="405"/>
      <c r="H11" s="405"/>
      <c r="I11" s="405"/>
      <c r="J11" s="405"/>
      <c r="K11" s="405"/>
      <c r="L11" s="405"/>
      <c r="M11" s="1"/>
      <c r="N11" s="1"/>
      <c r="O11" s="1"/>
      <c r="P11" s="1"/>
      <c r="Q11" s="1"/>
      <c r="R11" s="1"/>
    </row>
    <row r="12" spans="1:18" ht="15.9" customHeight="1" x14ac:dyDescent="0.3">
      <c r="A12" s="405" t="s">
        <v>960</v>
      </c>
      <c r="B12" s="405"/>
      <c r="C12" s="405"/>
      <c r="D12" s="405"/>
      <c r="E12" s="405"/>
      <c r="F12" s="405"/>
      <c r="G12" s="405"/>
      <c r="H12" s="405"/>
      <c r="I12" s="405"/>
      <c r="J12" s="405"/>
      <c r="K12" s="405"/>
      <c r="L12" s="405"/>
      <c r="M12" s="1"/>
      <c r="N12" s="1"/>
      <c r="O12" s="1"/>
      <c r="P12" s="1"/>
      <c r="Q12" s="1"/>
      <c r="R12" s="1"/>
    </row>
    <row r="13" spans="1:18" ht="15.9" customHeight="1" x14ac:dyDescent="0.3">
      <c r="A13" s="405" t="s">
        <v>961</v>
      </c>
      <c r="B13" s="405"/>
      <c r="C13" s="405"/>
      <c r="D13" s="405"/>
      <c r="E13" s="405"/>
      <c r="F13" s="405"/>
      <c r="G13" s="405"/>
      <c r="H13" s="405"/>
      <c r="I13" s="405"/>
      <c r="J13" s="405"/>
      <c r="K13" s="405"/>
      <c r="L13" s="405"/>
      <c r="M13" s="1"/>
      <c r="N13" s="1"/>
      <c r="O13" s="1"/>
      <c r="P13" s="1"/>
      <c r="Q13" s="1"/>
      <c r="R13" s="1"/>
    </row>
    <row r="14" spans="1:18" ht="15.9" customHeight="1" x14ac:dyDescent="0.3">
      <c r="A14" s="405" t="s">
        <v>368</v>
      </c>
      <c r="B14" s="405"/>
      <c r="C14" s="405"/>
      <c r="D14" s="405"/>
      <c r="E14" s="405"/>
      <c r="F14" s="405"/>
      <c r="G14" s="405"/>
      <c r="H14" s="405"/>
      <c r="I14" s="405"/>
      <c r="J14" s="405"/>
      <c r="K14" s="405"/>
      <c r="L14" s="405"/>
      <c r="M14" s="1"/>
      <c r="N14" s="1"/>
      <c r="O14" s="1"/>
      <c r="P14" s="1"/>
      <c r="Q14" s="1"/>
      <c r="R14" s="1"/>
    </row>
    <row r="15" spans="1:18" ht="15.9" customHeight="1" x14ac:dyDescent="0.3">
      <c r="A15" s="405" t="s">
        <v>369</v>
      </c>
      <c r="B15" s="405"/>
      <c r="C15" s="405"/>
      <c r="D15" s="405"/>
      <c r="E15" s="405"/>
      <c r="F15" s="405"/>
      <c r="G15" s="405"/>
      <c r="H15" s="405"/>
      <c r="I15" s="405"/>
      <c r="J15" s="405"/>
      <c r="K15" s="405"/>
      <c r="L15" s="405"/>
      <c r="M15" s="1"/>
      <c r="N15" s="1"/>
      <c r="O15" s="1"/>
      <c r="P15" s="1"/>
      <c r="Q15" s="1"/>
      <c r="R15" s="1"/>
    </row>
    <row r="16" spans="1:18" ht="15.9" customHeight="1" x14ac:dyDescent="0.3">
      <c r="A16" s="405" t="s">
        <v>370</v>
      </c>
      <c r="B16" s="405"/>
      <c r="C16" s="405"/>
      <c r="D16" s="405"/>
      <c r="E16" s="405"/>
      <c r="F16" s="405"/>
      <c r="G16" s="405"/>
      <c r="H16" s="405"/>
      <c r="I16" s="405"/>
      <c r="J16" s="405"/>
      <c r="K16" s="405"/>
      <c r="L16" s="405"/>
      <c r="M16" s="1"/>
      <c r="N16" s="1"/>
      <c r="O16" s="1"/>
      <c r="P16" s="1"/>
      <c r="Q16" s="1"/>
      <c r="R16" s="1"/>
    </row>
    <row r="17" spans="1:18" ht="15.9" customHeight="1" x14ac:dyDescent="0.3">
      <c r="A17" s="405" t="s">
        <v>299</v>
      </c>
      <c r="B17" s="405"/>
      <c r="C17" s="405"/>
      <c r="D17" s="405"/>
      <c r="E17" s="405"/>
      <c r="F17" s="405"/>
      <c r="G17" s="405"/>
      <c r="H17" s="405"/>
      <c r="I17" s="405"/>
      <c r="J17" s="405"/>
      <c r="K17" s="405"/>
      <c r="L17" s="405"/>
      <c r="M17" s="1"/>
      <c r="N17" s="1"/>
      <c r="O17" s="1"/>
      <c r="P17" s="1"/>
      <c r="Q17" s="1"/>
      <c r="R17" s="1"/>
    </row>
    <row r="18" spans="1:18" ht="15.9" customHeight="1" x14ac:dyDescent="0.3">
      <c r="A18" s="405" t="s">
        <v>218</v>
      </c>
      <c r="B18" s="405"/>
      <c r="C18" s="405"/>
      <c r="D18" s="405"/>
      <c r="E18" s="405"/>
      <c r="F18" s="405"/>
      <c r="G18" s="405"/>
      <c r="H18" s="405"/>
      <c r="I18" s="405"/>
      <c r="J18" s="405"/>
      <c r="K18" s="405"/>
      <c r="L18" s="405"/>
      <c r="M18" s="1"/>
      <c r="N18" s="1"/>
      <c r="O18" s="1"/>
      <c r="P18" s="1"/>
      <c r="Q18" s="1"/>
      <c r="R18" s="1"/>
    </row>
    <row r="19" spans="1:18" ht="15.9" customHeight="1" x14ac:dyDescent="0.3">
      <c r="A19" s="489"/>
      <c r="B19" s="489"/>
      <c r="C19" s="489"/>
      <c r="D19" s="489"/>
      <c r="E19" s="489"/>
      <c r="F19" s="489"/>
      <c r="G19" s="489"/>
      <c r="H19" s="489"/>
      <c r="I19" s="489"/>
      <c r="J19" s="489"/>
      <c r="K19" s="489"/>
      <c r="L19" s="489"/>
      <c r="M19" s="1"/>
      <c r="N19" s="1"/>
      <c r="O19" s="1"/>
      <c r="P19" s="1"/>
      <c r="Q19" s="1"/>
      <c r="R19" s="1"/>
    </row>
    <row r="20" spans="1:18" ht="15.9" customHeight="1" x14ac:dyDescent="0.3">
      <c r="A20" s="489" t="s">
        <v>371</v>
      </c>
      <c r="B20" s="489"/>
      <c r="C20" s="489"/>
      <c r="D20" s="489"/>
      <c r="E20" s="489"/>
      <c r="F20" s="489"/>
      <c r="G20" s="489"/>
      <c r="H20" s="489"/>
      <c r="I20" s="489"/>
      <c r="J20" s="489"/>
      <c r="K20" s="489"/>
      <c r="L20" s="489"/>
      <c r="M20" s="1"/>
      <c r="N20" s="1"/>
      <c r="O20" s="1"/>
      <c r="P20" s="1"/>
      <c r="Q20" s="1"/>
      <c r="R20" s="1"/>
    </row>
    <row r="21" spans="1:18" ht="15.9" customHeight="1" x14ac:dyDescent="0.3">
      <c r="A21" s="489" t="s">
        <v>372</v>
      </c>
      <c r="B21" s="489"/>
      <c r="C21" s="489"/>
      <c r="D21" s="489"/>
      <c r="E21" s="489"/>
      <c r="F21" s="489"/>
      <c r="G21" s="489"/>
      <c r="H21" s="489"/>
      <c r="I21" s="489"/>
      <c r="J21" s="489"/>
      <c r="K21" s="489"/>
      <c r="L21" s="489"/>
      <c r="M21" s="1"/>
      <c r="N21" s="1"/>
      <c r="O21" s="1"/>
      <c r="P21" s="1"/>
      <c r="Q21" s="1"/>
      <c r="R21" s="1"/>
    </row>
    <row r="22" spans="1:18" ht="15.9" customHeight="1" x14ac:dyDescent="0.3">
      <c r="A22" s="489" t="s">
        <v>373</v>
      </c>
      <c r="B22" s="489"/>
      <c r="C22" s="489"/>
      <c r="D22" s="489"/>
      <c r="E22" s="489"/>
      <c r="F22" s="489"/>
      <c r="G22" s="489"/>
      <c r="H22" s="489"/>
      <c r="I22" s="489"/>
      <c r="J22" s="489"/>
      <c r="K22" s="489"/>
      <c r="L22" s="489"/>
      <c r="M22" s="1"/>
      <c r="N22" s="1"/>
      <c r="O22" s="1"/>
      <c r="P22" s="1"/>
      <c r="Q22" s="1"/>
      <c r="R22" s="1"/>
    </row>
    <row r="23" spans="1:18" ht="15.9" customHeight="1" x14ac:dyDescent="0.3">
      <c r="A23" s="489" t="s">
        <v>374</v>
      </c>
      <c r="B23" s="489"/>
      <c r="C23" s="489"/>
      <c r="D23" s="489"/>
      <c r="E23" s="489"/>
      <c r="F23" s="489"/>
      <c r="G23" s="489"/>
      <c r="H23" s="489"/>
      <c r="I23" s="489"/>
      <c r="J23" s="489"/>
      <c r="K23" s="489"/>
      <c r="L23" s="489"/>
      <c r="M23" s="1"/>
      <c r="N23" s="1"/>
      <c r="O23" s="1"/>
      <c r="P23" s="1"/>
      <c r="Q23" s="1"/>
      <c r="R23" s="1"/>
    </row>
    <row r="24" spans="1:18" ht="15.9" customHeight="1" x14ac:dyDescent="0.3">
      <c r="A24" s="489" t="s">
        <v>375</v>
      </c>
      <c r="B24" s="489"/>
      <c r="C24" s="489"/>
      <c r="D24" s="489"/>
      <c r="E24" s="489"/>
      <c r="F24" s="489"/>
      <c r="G24" s="489"/>
      <c r="H24" s="489"/>
      <c r="I24" s="489"/>
      <c r="J24" s="489"/>
      <c r="K24" s="489"/>
      <c r="L24" s="489"/>
      <c r="M24" s="1"/>
      <c r="N24" s="1"/>
      <c r="O24" s="1"/>
      <c r="P24" s="1"/>
      <c r="Q24" s="1"/>
      <c r="R24" s="1"/>
    </row>
    <row r="25" spans="1:18" ht="15.9" customHeight="1" x14ac:dyDescent="0.3">
      <c r="A25" s="104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"/>
      <c r="N25" s="1"/>
      <c r="O25" s="1"/>
      <c r="P25" s="1"/>
      <c r="Q25" s="1"/>
      <c r="R25" s="1"/>
    </row>
    <row r="26" spans="1:18" ht="15.9" customHeight="1" x14ac:dyDescent="0.3">
      <c r="A26" s="495" t="s">
        <v>251</v>
      </c>
      <c r="B26" s="495"/>
      <c r="C26" s="495"/>
      <c r="D26" s="495"/>
      <c r="E26" s="495"/>
      <c r="F26" s="495"/>
      <c r="G26" s="495"/>
      <c r="H26" s="495"/>
      <c r="I26" s="495"/>
      <c r="J26" s="495"/>
      <c r="K26" s="495"/>
      <c r="L26" s="495"/>
      <c r="M26" s="1"/>
      <c r="N26" s="1"/>
      <c r="O26" s="1"/>
      <c r="P26" s="1"/>
      <c r="Q26" s="1"/>
      <c r="R26" s="1"/>
    </row>
    <row r="27" spans="1:18" ht="15.9" customHeight="1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1"/>
      <c r="N27" s="1"/>
      <c r="O27" s="1"/>
      <c r="P27" s="1"/>
      <c r="Q27" s="1"/>
      <c r="R27" s="1"/>
    </row>
    <row r="28" spans="1:18" ht="15.9" customHeight="1" x14ac:dyDescent="0.3">
      <c r="C28" s="2"/>
      <c r="D28" s="24"/>
      <c r="E28" s="487" t="s">
        <v>879</v>
      </c>
      <c r="F28" s="490"/>
      <c r="G28" s="490"/>
      <c r="H28" s="490"/>
      <c r="I28" s="490"/>
      <c r="J28" s="488"/>
      <c r="K28" s="24"/>
      <c r="L28" s="24"/>
      <c r="M28" s="1"/>
      <c r="N28" s="1"/>
      <c r="O28" s="1"/>
      <c r="P28" s="1"/>
      <c r="Q28" s="1"/>
      <c r="R28" s="1"/>
    </row>
    <row r="29" spans="1:18" ht="15.9" customHeight="1" x14ac:dyDescent="0.3">
      <c r="A29" s="482" t="s">
        <v>377</v>
      </c>
      <c r="B29" s="482"/>
      <c r="C29" s="482"/>
      <c r="D29" s="482"/>
      <c r="E29" s="46">
        <v>2180</v>
      </c>
      <c r="F29" s="46">
        <v>2430</v>
      </c>
      <c r="G29" s="46">
        <v>2680</v>
      </c>
      <c r="H29" s="46">
        <v>2930</v>
      </c>
      <c r="I29" s="46">
        <v>3180</v>
      </c>
      <c r="J29" s="46">
        <v>3430</v>
      </c>
      <c r="K29" s="1"/>
      <c r="L29" s="1"/>
      <c r="M29" s="1"/>
      <c r="N29" s="1"/>
      <c r="O29" s="1"/>
      <c r="P29" s="1"/>
      <c r="Q29" s="1"/>
      <c r="R29" s="1"/>
    </row>
    <row r="30" spans="1:18" ht="15.9" customHeight="1" x14ac:dyDescent="0.3">
      <c r="A30" s="483" t="s">
        <v>378</v>
      </c>
      <c r="B30" s="483"/>
      <c r="C30" s="483"/>
      <c r="D30" s="483"/>
      <c r="E30" s="47" t="s">
        <v>379</v>
      </c>
      <c r="F30" s="47" t="s">
        <v>380</v>
      </c>
      <c r="G30" s="47" t="s">
        <v>381</v>
      </c>
      <c r="H30" s="47" t="s">
        <v>382</v>
      </c>
      <c r="I30" s="47" t="s">
        <v>383</v>
      </c>
      <c r="J30" s="47" t="s">
        <v>384</v>
      </c>
    </row>
    <row r="31" spans="1:18" ht="15.9" customHeight="1" x14ac:dyDescent="0.3">
      <c r="A31" s="483" t="s">
        <v>385</v>
      </c>
      <c r="B31" s="483"/>
      <c r="C31" s="483"/>
      <c r="D31" s="483"/>
      <c r="E31" s="48">
        <v>2250</v>
      </c>
      <c r="F31" s="48">
        <v>2500</v>
      </c>
      <c r="G31" s="48">
        <v>2750</v>
      </c>
      <c r="H31" s="48">
        <v>3000</v>
      </c>
      <c r="I31" s="48">
        <v>3250</v>
      </c>
      <c r="J31" s="48">
        <v>3500</v>
      </c>
    </row>
    <row r="32" spans="1:18" ht="15.9" customHeight="1" x14ac:dyDescent="0.3">
      <c r="A32" s="483" t="s">
        <v>386</v>
      </c>
      <c r="B32" s="483"/>
      <c r="C32" s="487" t="s">
        <v>387</v>
      </c>
      <c r="D32" s="488"/>
      <c r="E32" s="487" t="s">
        <v>255</v>
      </c>
      <c r="F32" s="490"/>
      <c r="G32" s="490"/>
      <c r="H32" s="490"/>
      <c r="I32" s="490"/>
      <c r="J32" s="488"/>
      <c r="L32" t="s">
        <v>285</v>
      </c>
    </row>
    <row r="33" spans="1:10" ht="15.9" customHeight="1" x14ac:dyDescent="0.3">
      <c r="A33" s="502" t="s">
        <v>1019</v>
      </c>
      <c r="B33" s="503"/>
      <c r="C33" s="484" t="s">
        <v>388</v>
      </c>
      <c r="D33" s="485"/>
      <c r="E33" s="236">
        <v>7061</v>
      </c>
      <c r="F33" s="236">
        <v>7645</v>
      </c>
      <c r="G33" s="236">
        <v>8419</v>
      </c>
      <c r="H33" s="236">
        <v>9357</v>
      </c>
      <c r="I33" s="236">
        <v>10170</v>
      </c>
      <c r="J33" s="236">
        <v>11042</v>
      </c>
    </row>
    <row r="34" spans="1:10" ht="15.9" customHeight="1" x14ac:dyDescent="0.3">
      <c r="A34" s="504"/>
      <c r="B34" s="505"/>
      <c r="C34" s="484" t="s">
        <v>389</v>
      </c>
      <c r="D34" s="485"/>
      <c r="E34" s="236">
        <v>7061</v>
      </c>
      <c r="F34" s="236">
        <v>7645</v>
      </c>
      <c r="G34" s="236">
        <v>8419</v>
      </c>
      <c r="H34" s="236">
        <v>9357</v>
      </c>
      <c r="I34" s="236">
        <v>10170</v>
      </c>
      <c r="J34" s="236">
        <v>11042</v>
      </c>
    </row>
    <row r="35" spans="1:10" ht="15.9" customHeight="1" x14ac:dyDescent="0.3">
      <c r="A35" s="504"/>
      <c r="B35" s="505"/>
      <c r="C35" s="484" t="s">
        <v>390</v>
      </c>
      <c r="D35" s="367"/>
      <c r="E35" s="236">
        <v>7061</v>
      </c>
      <c r="F35" s="236">
        <v>7645</v>
      </c>
      <c r="G35" s="236">
        <v>8419</v>
      </c>
      <c r="H35" s="236">
        <v>9357</v>
      </c>
      <c r="I35" s="236">
        <v>10170</v>
      </c>
      <c r="J35" s="236">
        <v>11042</v>
      </c>
    </row>
    <row r="36" spans="1:10" ht="15.9" customHeight="1" x14ac:dyDescent="0.3">
      <c r="A36" s="504"/>
      <c r="B36" s="505"/>
      <c r="C36" s="484" t="s">
        <v>391</v>
      </c>
      <c r="D36" s="485"/>
      <c r="E36" s="236">
        <v>7702</v>
      </c>
      <c r="F36" s="236">
        <v>8711</v>
      </c>
      <c r="G36" s="236">
        <v>9627</v>
      </c>
      <c r="H36" s="236">
        <v>10746</v>
      </c>
      <c r="I36" s="236">
        <v>11684</v>
      </c>
      <c r="J36" s="236">
        <v>12723</v>
      </c>
    </row>
    <row r="37" spans="1:10" ht="15.9" customHeight="1" x14ac:dyDescent="0.3">
      <c r="A37" s="504"/>
      <c r="B37" s="505"/>
      <c r="C37" s="484" t="s">
        <v>392</v>
      </c>
      <c r="D37" s="485"/>
      <c r="E37" s="236">
        <v>9220</v>
      </c>
      <c r="F37" s="236">
        <v>10083</v>
      </c>
      <c r="G37" s="236">
        <v>11218</v>
      </c>
      <c r="H37" s="236">
        <v>12801</v>
      </c>
      <c r="I37" s="236">
        <v>14036</v>
      </c>
      <c r="J37" s="236">
        <v>15355</v>
      </c>
    </row>
    <row r="38" spans="1:10" ht="15.9" customHeight="1" x14ac:dyDescent="0.3">
      <c r="A38" s="504"/>
      <c r="B38" s="505"/>
      <c r="C38" s="484" t="s">
        <v>880</v>
      </c>
      <c r="D38" s="485"/>
      <c r="E38" s="236">
        <v>7414</v>
      </c>
      <c r="F38" s="236">
        <v>8028</v>
      </c>
      <c r="G38" s="236">
        <v>8836</v>
      </c>
      <c r="H38" s="236">
        <v>9826</v>
      </c>
      <c r="I38" s="237" t="s">
        <v>53</v>
      </c>
      <c r="J38" s="237" t="s">
        <v>53</v>
      </c>
    </row>
    <row r="39" spans="1:10" ht="15.9" customHeight="1" x14ac:dyDescent="0.3">
      <c r="A39" s="504"/>
      <c r="B39" s="505"/>
      <c r="C39" s="484" t="s">
        <v>881</v>
      </c>
      <c r="D39" s="485"/>
      <c r="E39" s="236">
        <v>7414</v>
      </c>
      <c r="F39" s="236">
        <v>8028</v>
      </c>
      <c r="G39" s="236">
        <v>8836</v>
      </c>
      <c r="H39" s="236">
        <v>9826</v>
      </c>
      <c r="I39" s="236">
        <v>10677</v>
      </c>
      <c r="J39" s="236">
        <v>11592</v>
      </c>
    </row>
    <row r="40" spans="1:10" ht="15.9" customHeight="1" x14ac:dyDescent="0.3">
      <c r="A40" s="504"/>
      <c r="B40" s="505"/>
      <c r="C40" s="485" t="s">
        <v>902</v>
      </c>
      <c r="D40" s="484"/>
      <c r="E40" s="236">
        <v>7482</v>
      </c>
      <c r="F40" s="236">
        <v>8105</v>
      </c>
      <c r="G40" s="236">
        <v>8918</v>
      </c>
      <c r="H40" s="236">
        <v>9920</v>
      </c>
      <c r="I40" s="237" t="s">
        <v>53</v>
      </c>
      <c r="J40" s="237" t="s">
        <v>53</v>
      </c>
    </row>
    <row r="41" spans="1:10" ht="15.9" customHeight="1" x14ac:dyDescent="0.3">
      <c r="A41" s="506"/>
      <c r="B41" s="507"/>
      <c r="C41" s="484" t="s">
        <v>393</v>
      </c>
      <c r="D41" s="485"/>
      <c r="E41" s="237">
        <v>10256</v>
      </c>
      <c r="F41" s="236">
        <v>11154</v>
      </c>
      <c r="G41" s="236">
        <v>14172</v>
      </c>
      <c r="H41" s="236">
        <v>16112</v>
      </c>
      <c r="I41" s="236">
        <v>16650</v>
      </c>
      <c r="J41" s="236">
        <v>17784</v>
      </c>
    </row>
    <row r="42" spans="1:10" ht="15.9" customHeight="1" x14ac:dyDescent="0.3">
      <c r="A42" s="141" t="s">
        <v>394</v>
      </c>
      <c r="C42" s="2"/>
      <c r="E42" s="234"/>
      <c r="F42" s="234"/>
      <c r="G42" s="234"/>
      <c r="H42" s="234"/>
      <c r="I42" s="234"/>
      <c r="J42" s="234"/>
    </row>
    <row r="43" spans="1:10" ht="15.9" customHeight="1" x14ac:dyDescent="0.3">
      <c r="C43" s="2"/>
      <c r="E43" s="234"/>
      <c r="F43" s="234"/>
      <c r="G43" s="234"/>
      <c r="H43" s="234"/>
      <c r="I43" s="234"/>
      <c r="J43" s="234"/>
    </row>
    <row r="44" spans="1:10" ht="15.9" customHeight="1" x14ac:dyDescent="0.3">
      <c r="C44" s="2"/>
      <c r="D44" s="24"/>
      <c r="E44" s="487" t="s">
        <v>879</v>
      </c>
      <c r="F44" s="490"/>
      <c r="G44" s="490"/>
      <c r="H44" s="490"/>
      <c r="I44" s="490"/>
      <c r="J44" s="488"/>
    </row>
    <row r="45" spans="1:10" ht="15.9" customHeight="1" x14ac:dyDescent="0.3">
      <c r="A45" s="482" t="s">
        <v>377</v>
      </c>
      <c r="B45" s="482"/>
      <c r="C45" s="482"/>
      <c r="D45" s="482"/>
      <c r="E45" s="46">
        <v>2180</v>
      </c>
      <c r="F45" s="46">
        <v>2430</v>
      </c>
      <c r="G45" s="46">
        <v>2680</v>
      </c>
      <c r="H45" s="46">
        <v>2930</v>
      </c>
      <c r="I45" s="46">
        <v>3180</v>
      </c>
      <c r="J45" s="46">
        <v>3430</v>
      </c>
    </row>
    <row r="46" spans="1:10" ht="15.9" customHeight="1" x14ac:dyDescent="0.3">
      <c r="A46" s="483" t="s">
        <v>378</v>
      </c>
      <c r="B46" s="483"/>
      <c r="C46" s="483"/>
      <c r="D46" s="483"/>
      <c r="E46" s="47" t="s">
        <v>379</v>
      </c>
      <c r="F46" s="47" t="s">
        <v>380</v>
      </c>
      <c r="G46" s="47" t="s">
        <v>381</v>
      </c>
      <c r="H46" s="47" t="s">
        <v>382</v>
      </c>
      <c r="I46" s="47" t="s">
        <v>383</v>
      </c>
      <c r="J46" s="47" t="s">
        <v>384</v>
      </c>
    </row>
    <row r="47" spans="1:10" ht="15.9" customHeight="1" x14ac:dyDescent="0.3">
      <c r="A47" s="483" t="s">
        <v>385</v>
      </c>
      <c r="B47" s="483"/>
      <c r="C47" s="483"/>
      <c r="D47" s="483"/>
      <c r="E47" s="48">
        <v>2250</v>
      </c>
      <c r="F47" s="48">
        <v>2500</v>
      </c>
      <c r="G47" s="48">
        <v>2750</v>
      </c>
      <c r="H47" s="48">
        <v>3000</v>
      </c>
      <c r="I47" s="48">
        <v>3250</v>
      </c>
      <c r="J47" s="48">
        <v>3500</v>
      </c>
    </row>
    <row r="48" spans="1:10" ht="15.9" customHeight="1" x14ac:dyDescent="0.3">
      <c r="A48" s="483" t="s">
        <v>386</v>
      </c>
      <c r="B48" s="483"/>
      <c r="C48" s="487" t="s">
        <v>387</v>
      </c>
      <c r="D48" s="488"/>
      <c r="E48" s="491" t="s">
        <v>255</v>
      </c>
      <c r="F48" s="492"/>
      <c r="G48" s="492"/>
      <c r="H48" s="492"/>
      <c r="I48" s="492"/>
      <c r="J48" s="493"/>
    </row>
    <row r="49" spans="1:10" ht="15.9" customHeight="1" x14ac:dyDescent="0.3">
      <c r="A49" s="502" t="s">
        <v>1018</v>
      </c>
      <c r="B49" s="497"/>
      <c r="C49" s="484" t="s">
        <v>388</v>
      </c>
      <c r="D49" s="485"/>
      <c r="E49" s="236">
        <v>7414</v>
      </c>
      <c r="F49" s="236">
        <v>8028</v>
      </c>
      <c r="G49" s="236">
        <v>8836</v>
      </c>
      <c r="H49" s="236">
        <v>9826</v>
      </c>
      <c r="I49" s="236">
        <v>10677</v>
      </c>
      <c r="J49" s="236">
        <v>11592</v>
      </c>
    </row>
    <row r="50" spans="1:10" ht="15.9" customHeight="1" x14ac:dyDescent="0.3">
      <c r="A50" s="498"/>
      <c r="B50" s="499"/>
      <c r="C50" s="484" t="s">
        <v>389</v>
      </c>
      <c r="D50" s="485"/>
      <c r="E50" s="236">
        <v>7414</v>
      </c>
      <c r="F50" s="236">
        <v>8028</v>
      </c>
      <c r="G50" s="236">
        <v>8836</v>
      </c>
      <c r="H50" s="236">
        <v>9826</v>
      </c>
      <c r="I50" s="236">
        <v>10677</v>
      </c>
      <c r="J50" s="236">
        <v>11592</v>
      </c>
    </row>
    <row r="51" spans="1:10" ht="15.9" customHeight="1" x14ac:dyDescent="0.3">
      <c r="A51" s="498"/>
      <c r="B51" s="499"/>
      <c r="C51" s="484" t="s">
        <v>390</v>
      </c>
      <c r="D51" s="367"/>
      <c r="E51" s="236">
        <v>7414</v>
      </c>
      <c r="F51" s="236">
        <v>8028</v>
      </c>
      <c r="G51" s="236">
        <v>8836</v>
      </c>
      <c r="H51" s="236">
        <v>9826</v>
      </c>
      <c r="I51" s="236">
        <v>10677</v>
      </c>
      <c r="J51" s="236">
        <v>11592</v>
      </c>
    </row>
    <row r="52" spans="1:10" ht="15.9" customHeight="1" x14ac:dyDescent="0.3">
      <c r="A52" s="498"/>
      <c r="B52" s="499"/>
      <c r="C52" s="484" t="s">
        <v>391</v>
      </c>
      <c r="D52" s="485"/>
      <c r="E52" s="236">
        <v>8089</v>
      </c>
      <c r="F52" s="236">
        <v>9146</v>
      </c>
      <c r="G52" s="236">
        <v>10109</v>
      </c>
      <c r="H52" s="236">
        <v>11283</v>
      </c>
      <c r="I52" s="236">
        <v>12268</v>
      </c>
      <c r="J52" s="236">
        <v>13355</v>
      </c>
    </row>
    <row r="53" spans="1:10" ht="15.9" customHeight="1" x14ac:dyDescent="0.3">
      <c r="A53" s="498"/>
      <c r="B53" s="499"/>
      <c r="C53" s="484" t="s">
        <v>392</v>
      </c>
      <c r="D53" s="485"/>
      <c r="E53" s="236">
        <v>9684</v>
      </c>
      <c r="F53" s="236">
        <v>10591</v>
      </c>
      <c r="G53" s="236">
        <v>11782</v>
      </c>
      <c r="H53" s="236">
        <v>13442</v>
      </c>
      <c r="I53" s="236">
        <v>14732</v>
      </c>
      <c r="J53" s="236">
        <v>16120</v>
      </c>
    </row>
    <row r="54" spans="1:10" ht="15.9" customHeight="1" x14ac:dyDescent="0.3">
      <c r="A54" s="498"/>
      <c r="B54" s="499"/>
      <c r="C54" s="484" t="s">
        <v>880</v>
      </c>
      <c r="D54" s="485"/>
      <c r="E54" s="236">
        <v>7771</v>
      </c>
      <c r="F54" s="236">
        <v>8415</v>
      </c>
      <c r="G54" s="236">
        <v>9258</v>
      </c>
      <c r="H54" s="236">
        <v>10290</v>
      </c>
      <c r="I54" s="237" t="s">
        <v>53</v>
      </c>
      <c r="J54" s="237" t="s">
        <v>53</v>
      </c>
    </row>
    <row r="55" spans="1:10" ht="15.9" customHeight="1" x14ac:dyDescent="0.3">
      <c r="A55" s="498"/>
      <c r="B55" s="499"/>
      <c r="C55" s="484" t="s">
        <v>881</v>
      </c>
      <c r="D55" s="485"/>
      <c r="E55" s="236">
        <v>7771</v>
      </c>
      <c r="F55" s="236">
        <v>8415</v>
      </c>
      <c r="G55" s="236">
        <v>9258</v>
      </c>
      <c r="H55" s="236">
        <v>10290</v>
      </c>
      <c r="I55" s="236">
        <v>11181</v>
      </c>
      <c r="J55" s="236">
        <v>12151</v>
      </c>
    </row>
    <row r="56" spans="1:10" ht="15.9" customHeight="1" x14ac:dyDescent="0.3">
      <c r="A56" s="498"/>
      <c r="B56" s="499"/>
      <c r="C56" s="485" t="s">
        <v>902</v>
      </c>
      <c r="D56" s="484"/>
      <c r="E56" s="236">
        <v>7912</v>
      </c>
      <c r="F56" s="236">
        <v>8570</v>
      </c>
      <c r="G56" s="236">
        <v>9425</v>
      </c>
      <c r="H56" s="236">
        <v>10475</v>
      </c>
      <c r="I56" s="237" t="s">
        <v>53</v>
      </c>
      <c r="J56" s="237" t="s">
        <v>53</v>
      </c>
    </row>
    <row r="57" spans="1:10" ht="15.9" customHeight="1" x14ac:dyDescent="0.3">
      <c r="A57" s="500"/>
      <c r="B57" s="501"/>
      <c r="C57" s="484" t="s">
        <v>393</v>
      </c>
      <c r="D57" s="485"/>
      <c r="E57" s="237">
        <v>10763</v>
      </c>
      <c r="F57" s="236">
        <v>11713</v>
      </c>
      <c r="G57" s="236">
        <v>14878</v>
      </c>
      <c r="H57" s="236">
        <v>16916</v>
      </c>
      <c r="I57" s="236">
        <v>17476</v>
      </c>
      <c r="J57" s="236">
        <v>18670</v>
      </c>
    </row>
    <row r="58" spans="1:10" ht="15.9" customHeight="1" x14ac:dyDescent="0.3">
      <c r="A58" s="141" t="s">
        <v>394</v>
      </c>
      <c r="C58" s="2"/>
      <c r="E58" s="234"/>
      <c r="F58" s="234"/>
      <c r="G58" s="234"/>
      <c r="H58" s="234"/>
      <c r="I58" s="234"/>
      <c r="J58" s="234"/>
    </row>
    <row r="59" spans="1:10" ht="15.9" customHeight="1" x14ac:dyDescent="0.3">
      <c r="C59" s="2"/>
      <c r="E59" s="234"/>
      <c r="F59" s="234"/>
      <c r="G59" s="234"/>
      <c r="H59" s="234"/>
      <c r="I59" s="234"/>
      <c r="J59" s="234"/>
    </row>
    <row r="60" spans="1:10" ht="15.9" customHeight="1" x14ac:dyDescent="0.3">
      <c r="C60" s="2"/>
      <c r="D60" s="24"/>
      <c r="E60" s="487" t="s">
        <v>879</v>
      </c>
      <c r="F60" s="490"/>
      <c r="G60" s="490"/>
      <c r="H60" s="490"/>
      <c r="I60" s="490"/>
      <c r="J60" s="488"/>
    </row>
    <row r="61" spans="1:10" ht="15.9" customHeight="1" x14ac:dyDescent="0.3">
      <c r="A61" s="482" t="s">
        <v>377</v>
      </c>
      <c r="B61" s="482"/>
      <c r="C61" s="482"/>
      <c r="D61" s="482"/>
      <c r="E61" s="46">
        <v>2180</v>
      </c>
      <c r="F61" s="46">
        <v>2430</v>
      </c>
      <c r="G61" s="46">
        <v>2680</v>
      </c>
      <c r="H61" s="46">
        <v>2930</v>
      </c>
      <c r="I61" s="46">
        <v>3180</v>
      </c>
      <c r="J61" s="46">
        <v>3430</v>
      </c>
    </row>
    <row r="62" spans="1:10" ht="15.9" customHeight="1" x14ac:dyDescent="0.3">
      <c r="A62" s="483" t="s">
        <v>378</v>
      </c>
      <c r="B62" s="483"/>
      <c r="C62" s="483"/>
      <c r="D62" s="483"/>
      <c r="E62" s="47" t="s">
        <v>379</v>
      </c>
      <c r="F62" s="47" t="s">
        <v>380</v>
      </c>
      <c r="G62" s="47" t="s">
        <v>381</v>
      </c>
      <c r="H62" s="47" t="s">
        <v>382</v>
      </c>
      <c r="I62" s="47" t="s">
        <v>383</v>
      </c>
      <c r="J62" s="47" t="s">
        <v>384</v>
      </c>
    </row>
    <row r="63" spans="1:10" ht="15.9" customHeight="1" x14ac:dyDescent="0.3">
      <c r="A63" s="483" t="s">
        <v>385</v>
      </c>
      <c r="B63" s="483"/>
      <c r="C63" s="483"/>
      <c r="D63" s="483"/>
      <c r="E63" s="48">
        <v>2250</v>
      </c>
      <c r="F63" s="48">
        <v>2500</v>
      </c>
      <c r="G63" s="48">
        <v>2750</v>
      </c>
      <c r="H63" s="48">
        <v>3000</v>
      </c>
      <c r="I63" s="48">
        <v>3250</v>
      </c>
      <c r="J63" s="48">
        <v>3500</v>
      </c>
    </row>
    <row r="64" spans="1:10" ht="15.9" customHeight="1" x14ac:dyDescent="0.3">
      <c r="A64" s="483" t="s">
        <v>386</v>
      </c>
      <c r="B64" s="483"/>
      <c r="C64" s="487" t="s">
        <v>387</v>
      </c>
      <c r="D64" s="488"/>
      <c r="E64" s="491" t="s">
        <v>255</v>
      </c>
      <c r="F64" s="492"/>
      <c r="G64" s="492"/>
      <c r="H64" s="492"/>
      <c r="I64" s="492"/>
      <c r="J64" s="493"/>
    </row>
    <row r="65" spans="1:10" ht="15.9" customHeight="1" x14ac:dyDescent="0.3">
      <c r="A65" s="496" t="s">
        <v>391</v>
      </c>
      <c r="B65" s="497"/>
      <c r="C65" s="484" t="s">
        <v>388</v>
      </c>
      <c r="D65" s="485"/>
      <c r="E65" s="236">
        <v>7702</v>
      </c>
      <c r="F65" s="236">
        <v>8711</v>
      </c>
      <c r="G65" s="236">
        <v>9627</v>
      </c>
      <c r="H65" s="236">
        <v>10746</v>
      </c>
      <c r="I65" s="236">
        <v>11684</v>
      </c>
      <c r="J65" s="236">
        <v>12723</v>
      </c>
    </row>
    <row r="66" spans="1:10" ht="15.9" customHeight="1" x14ac:dyDescent="0.3">
      <c r="A66" s="498"/>
      <c r="B66" s="499"/>
      <c r="C66" s="484" t="s">
        <v>389</v>
      </c>
      <c r="D66" s="485"/>
      <c r="E66" s="236">
        <v>7702</v>
      </c>
      <c r="F66" s="236">
        <v>8711</v>
      </c>
      <c r="G66" s="236">
        <v>9627</v>
      </c>
      <c r="H66" s="236">
        <v>10746</v>
      </c>
      <c r="I66" s="236">
        <v>11684</v>
      </c>
      <c r="J66" s="236">
        <v>12723</v>
      </c>
    </row>
    <row r="67" spans="1:10" ht="15.9" customHeight="1" x14ac:dyDescent="0.3">
      <c r="A67" s="498"/>
      <c r="B67" s="499"/>
      <c r="C67" s="484" t="s">
        <v>390</v>
      </c>
      <c r="D67" s="367"/>
      <c r="E67" s="236">
        <v>7702</v>
      </c>
      <c r="F67" s="236">
        <v>8711</v>
      </c>
      <c r="G67" s="236">
        <v>9627</v>
      </c>
      <c r="H67" s="236">
        <v>10746</v>
      </c>
      <c r="I67" s="236">
        <v>11684</v>
      </c>
      <c r="J67" s="236">
        <v>12723</v>
      </c>
    </row>
    <row r="68" spans="1:10" ht="15.9" customHeight="1" x14ac:dyDescent="0.3">
      <c r="A68" s="498"/>
      <c r="B68" s="499"/>
      <c r="C68" s="484" t="s">
        <v>391</v>
      </c>
      <c r="D68" s="485"/>
      <c r="E68" s="236">
        <v>8351</v>
      </c>
      <c r="F68" s="236">
        <v>9774</v>
      </c>
      <c r="G68" s="236">
        <v>10844</v>
      </c>
      <c r="H68" s="236">
        <v>12139</v>
      </c>
      <c r="I68" s="236">
        <v>13197</v>
      </c>
      <c r="J68" s="236">
        <v>14392</v>
      </c>
    </row>
    <row r="69" spans="1:10" ht="15.9" customHeight="1" x14ac:dyDescent="0.3">
      <c r="A69" s="498"/>
      <c r="B69" s="499"/>
      <c r="C69" s="484" t="s">
        <v>392</v>
      </c>
      <c r="D69" s="485"/>
      <c r="E69" s="236">
        <v>9860</v>
      </c>
      <c r="F69" s="236">
        <v>11150</v>
      </c>
      <c r="G69" s="236">
        <v>12427</v>
      </c>
      <c r="H69" s="236">
        <v>14195</v>
      </c>
      <c r="I69" s="236">
        <v>15549</v>
      </c>
      <c r="J69" s="236">
        <v>17032</v>
      </c>
    </row>
    <row r="70" spans="1:10" ht="15.9" customHeight="1" x14ac:dyDescent="0.3">
      <c r="A70" s="498"/>
      <c r="B70" s="499"/>
      <c r="C70" s="484" t="s">
        <v>880</v>
      </c>
      <c r="D70" s="485"/>
      <c r="E70" s="236">
        <v>8089</v>
      </c>
      <c r="F70" s="236">
        <v>9146</v>
      </c>
      <c r="G70" s="236">
        <v>10109</v>
      </c>
      <c r="H70" s="236">
        <v>11283</v>
      </c>
      <c r="I70" s="237" t="s">
        <v>53</v>
      </c>
      <c r="J70" s="237" t="s">
        <v>53</v>
      </c>
    </row>
    <row r="71" spans="1:10" ht="15.9" customHeight="1" x14ac:dyDescent="0.3">
      <c r="A71" s="498"/>
      <c r="B71" s="499"/>
      <c r="C71" s="484" t="s">
        <v>881</v>
      </c>
      <c r="D71" s="485"/>
      <c r="E71" s="236">
        <v>8089</v>
      </c>
      <c r="F71" s="236">
        <v>9146</v>
      </c>
      <c r="G71" s="236">
        <v>10109</v>
      </c>
      <c r="H71" s="236">
        <v>11283</v>
      </c>
      <c r="I71" s="236">
        <v>12268</v>
      </c>
      <c r="J71" s="236">
        <v>13355</v>
      </c>
    </row>
    <row r="72" spans="1:10" ht="15.9" customHeight="1" x14ac:dyDescent="0.3">
      <c r="A72" s="498"/>
      <c r="B72" s="499"/>
      <c r="C72" s="485" t="s">
        <v>902</v>
      </c>
      <c r="D72" s="484"/>
      <c r="E72" s="236">
        <v>8295</v>
      </c>
      <c r="F72" s="236">
        <v>9447</v>
      </c>
      <c r="G72" s="236">
        <v>10449</v>
      </c>
      <c r="H72" s="236">
        <v>11670</v>
      </c>
      <c r="I72" s="237" t="s">
        <v>53</v>
      </c>
      <c r="J72" s="237" t="s">
        <v>53</v>
      </c>
    </row>
    <row r="73" spans="1:10" ht="15.9" customHeight="1" x14ac:dyDescent="0.3">
      <c r="A73" s="500"/>
      <c r="B73" s="501"/>
      <c r="C73" s="484" t="s">
        <v>393</v>
      </c>
      <c r="D73" s="485"/>
      <c r="E73" s="237">
        <v>10897</v>
      </c>
      <c r="F73" s="236">
        <v>12225</v>
      </c>
      <c r="G73" s="236">
        <v>15385</v>
      </c>
      <c r="H73" s="236">
        <v>17501</v>
      </c>
      <c r="I73" s="236">
        <v>18159</v>
      </c>
      <c r="J73" s="236">
        <v>19461</v>
      </c>
    </row>
    <row r="74" spans="1:10" ht="15.9" customHeight="1" x14ac:dyDescent="0.3">
      <c r="A74" s="141" t="s">
        <v>394</v>
      </c>
      <c r="C74" s="2"/>
      <c r="E74" s="234"/>
      <c r="F74" s="234"/>
      <c r="G74" s="234"/>
      <c r="H74" s="234"/>
      <c r="I74" s="234"/>
      <c r="J74" s="234"/>
    </row>
    <row r="75" spans="1:10" ht="15.9" customHeight="1" x14ac:dyDescent="0.3">
      <c r="C75" s="2"/>
      <c r="E75" s="234"/>
      <c r="F75" s="234"/>
      <c r="G75" s="234"/>
      <c r="H75" s="234"/>
      <c r="I75" s="234"/>
      <c r="J75" s="234"/>
    </row>
    <row r="76" spans="1:10" ht="15.9" customHeight="1" x14ac:dyDescent="0.3">
      <c r="C76" s="2"/>
      <c r="D76" s="24"/>
      <c r="E76" s="487" t="s">
        <v>879</v>
      </c>
      <c r="F76" s="490"/>
      <c r="G76" s="490"/>
      <c r="H76" s="490"/>
      <c r="I76" s="490"/>
      <c r="J76" s="488"/>
    </row>
    <row r="77" spans="1:10" ht="15.9" customHeight="1" x14ac:dyDescent="0.3">
      <c r="A77" s="482" t="s">
        <v>377</v>
      </c>
      <c r="B77" s="482"/>
      <c r="C77" s="482"/>
      <c r="D77" s="482"/>
      <c r="E77" s="46">
        <v>2180</v>
      </c>
      <c r="F77" s="46">
        <v>2430</v>
      </c>
      <c r="G77" s="46">
        <v>2680</v>
      </c>
      <c r="H77" s="46">
        <v>2930</v>
      </c>
      <c r="I77" s="46">
        <v>3180</v>
      </c>
      <c r="J77" s="46">
        <v>3430</v>
      </c>
    </row>
    <row r="78" spans="1:10" ht="15.9" customHeight="1" x14ac:dyDescent="0.3">
      <c r="A78" s="483" t="s">
        <v>378</v>
      </c>
      <c r="B78" s="483"/>
      <c r="C78" s="483"/>
      <c r="D78" s="483"/>
      <c r="E78" s="47" t="s">
        <v>379</v>
      </c>
      <c r="F78" s="47" t="s">
        <v>380</v>
      </c>
      <c r="G78" s="47" t="s">
        <v>381</v>
      </c>
      <c r="H78" s="47" t="s">
        <v>382</v>
      </c>
      <c r="I78" s="47" t="s">
        <v>383</v>
      </c>
      <c r="J78" s="47" t="s">
        <v>384</v>
      </c>
    </row>
    <row r="79" spans="1:10" ht="15.9" customHeight="1" x14ac:dyDescent="0.3">
      <c r="A79" s="483" t="s">
        <v>385</v>
      </c>
      <c r="B79" s="483"/>
      <c r="C79" s="483"/>
      <c r="D79" s="483"/>
      <c r="E79" s="48">
        <v>2250</v>
      </c>
      <c r="F79" s="48">
        <v>2500</v>
      </c>
      <c r="G79" s="48">
        <v>2750</v>
      </c>
      <c r="H79" s="48">
        <v>3000</v>
      </c>
      <c r="I79" s="48">
        <v>3250</v>
      </c>
      <c r="J79" s="48">
        <v>3500</v>
      </c>
    </row>
    <row r="80" spans="1:10" ht="15.9" customHeight="1" x14ac:dyDescent="0.3">
      <c r="A80" s="483" t="s">
        <v>386</v>
      </c>
      <c r="B80" s="483"/>
      <c r="C80" s="487" t="s">
        <v>387</v>
      </c>
      <c r="D80" s="488"/>
      <c r="E80" s="487" t="s">
        <v>255</v>
      </c>
      <c r="F80" s="490"/>
      <c r="G80" s="490"/>
      <c r="H80" s="490"/>
      <c r="I80" s="490"/>
      <c r="J80" s="488"/>
    </row>
    <row r="81" spans="1:12" ht="15.9" customHeight="1" x14ac:dyDescent="0.3">
      <c r="A81" s="496" t="s">
        <v>392</v>
      </c>
      <c r="B81" s="497"/>
      <c r="C81" s="484" t="s">
        <v>388</v>
      </c>
      <c r="D81" s="485"/>
      <c r="E81" s="236">
        <v>9220</v>
      </c>
      <c r="F81" s="236">
        <v>10083</v>
      </c>
      <c r="G81" s="236">
        <v>11218</v>
      </c>
      <c r="H81" s="236">
        <v>12801</v>
      </c>
      <c r="I81" s="236">
        <v>14036</v>
      </c>
      <c r="J81" s="236">
        <v>15355</v>
      </c>
    </row>
    <row r="82" spans="1:12" ht="15.9" customHeight="1" x14ac:dyDescent="0.3">
      <c r="A82" s="498"/>
      <c r="B82" s="499"/>
      <c r="C82" s="484" t="s">
        <v>389</v>
      </c>
      <c r="D82" s="485"/>
      <c r="E82" s="236">
        <v>9220</v>
      </c>
      <c r="F82" s="236">
        <v>10083</v>
      </c>
      <c r="G82" s="236">
        <v>11218</v>
      </c>
      <c r="H82" s="236">
        <v>12801</v>
      </c>
      <c r="I82" s="236">
        <v>14036</v>
      </c>
      <c r="J82" s="236">
        <v>15355</v>
      </c>
    </row>
    <row r="83" spans="1:12" ht="15.9" customHeight="1" x14ac:dyDescent="0.3">
      <c r="A83" s="498"/>
      <c r="B83" s="499"/>
      <c r="C83" s="484" t="s">
        <v>390</v>
      </c>
      <c r="D83" s="367"/>
      <c r="E83" s="236">
        <v>9220</v>
      </c>
      <c r="F83" s="236">
        <v>10083</v>
      </c>
      <c r="G83" s="236">
        <v>11218</v>
      </c>
      <c r="H83" s="236">
        <v>12801</v>
      </c>
      <c r="I83" s="236">
        <v>14036</v>
      </c>
      <c r="J83" s="236">
        <v>15355</v>
      </c>
    </row>
    <row r="84" spans="1:12" ht="15.9" customHeight="1" x14ac:dyDescent="0.3">
      <c r="A84" s="498"/>
      <c r="B84" s="499"/>
      <c r="C84" s="484" t="s">
        <v>391</v>
      </c>
      <c r="D84" s="485"/>
      <c r="E84" s="236">
        <v>9860</v>
      </c>
      <c r="F84" s="236">
        <v>11150</v>
      </c>
      <c r="G84" s="236">
        <v>12427</v>
      </c>
      <c r="H84" s="236">
        <v>14195</v>
      </c>
      <c r="I84" s="236">
        <v>15549</v>
      </c>
      <c r="J84" s="236">
        <v>17032</v>
      </c>
    </row>
    <row r="85" spans="1:12" ht="15.9" customHeight="1" x14ac:dyDescent="0.3">
      <c r="A85" s="498"/>
      <c r="B85" s="499"/>
      <c r="C85" s="484" t="s">
        <v>392</v>
      </c>
      <c r="D85" s="485"/>
      <c r="E85" s="236">
        <v>11374</v>
      </c>
      <c r="F85" s="236">
        <v>12526</v>
      </c>
      <c r="G85" s="236">
        <v>14018</v>
      </c>
      <c r="H85" s="236">
        <v>16254</v>
      </c>
      <c r="I85" s="236">
        <v>17901</v>
      </c>
      <c r="J85" s="236">
        <v>19672</v>
      </c>
    </row>
    <row r="86" spans="1:12" ht="15.9" customHeight="1" x14ac:dyDescent="0.3">
      <c r="A86" s="498"/>
      <c r="B86" s="499"/>
      <c r="C86" s="484" t="s">
        <v>880</v>
      </c>
      <c r="D86" s="485"/>
      <c r="E86" s="236">
        <v>9684</v>
      </c>
      <c r="F86" s="236">
        <v>10591</v>
      </c>
      <c r="G86" s="236">
        <v>11782</v>
      </c>
      <c r="H86" s="236">
        <v>13442</v>
      </c>
      <c r="I86" s="237" t="s">
        <v>53</v>
      </c>
      <c r="J86" s="237" t="s">
        <v>53</v>
      </c>
    </row>
    <row r="87" spans="1:12" ht="15.9" customHeight="1" x14ac:dyDescent="0.3">
      <c r="A87" s="498"/>
      <c r="B87" s="499"/>
      <c r="C87" s="484" t="s">
        <v>881</v>
      </c>
      <c r="D87" s="485"/>
      <c r="E87" s="236">
        <v>9684</v>
      </c>
      <c r="F87" s="236">
        <v>10591</v>
      </c>
      <c r="G87" s="236">
        <v>11782</v>
      </c>
      <c r="H87" s="236">
        <v>13442</v>
      </c>
      <c r="I87" s="236">
        <v>14732</v>
      </c>
      <c r="J87" s="236">
        <v>16120</v>
      </c>
    </row>
    <row r="88" spans="1:12" ht="15.9" customHeight="1" x14ac:dyDescent="0.3">
      <c r="A88" s="498"/>
      <c r="B88" s="499"/>
      <c r="C88" s="485" t="s">
        <v>902</v>
      </c>
      <c r="D88" s="484"/>
      <c r="E88" s="236">
        <v>10209</v>
      </c>
      <c r="F88" s="236">
        <v>11180</v>
      </c>
      <c r="G88" s="236">
        <v>12452</v>
      </c>
      <c r="H88" s="236">
        <v>14259</v>
      </c>
      <c r="I88" s="237" t="s">
        <v>53</v>
      </c>
      <c r="J88" s="237" t="s">
        <v>53</v>
      </c>
    </row>
    <row r="89" spans="1:12" ht="15.9" customHeight="1" x14ac:dyDescent="0.3">
      <c r="A89" s="500"/>
      <c r="B89" s="501"/>
      <c r="C89" s="484" t="s">
        <v>393</v>
      </c>
      <c r="D89" s="485"/>
      <c r="E89" s="237">
        <v>12410</v>
      </c>
      <c r="F89" s="236">
        <v>13601</v>
      </c>
      <c r="G89" s="236">
        <v>16972</v>
      </c>
      <c r="H89" s="236">
        <v>19561</v>
      </c>
      <c r="I89" s="236">
        <v>20512</v>
      </c>
      <c r="J89" s="236">
        <v>22102</v>
      </c>
    </row>
    <row r="90" spans="1:12" ht="15.9" customHeight="1" x14ac:dyDescent="0.3">
      <c r="A90" s="141" t="s">
        <v>394</v>
      </c>
      <c r="C90" s="2"/>
    </row>
    <row r="91" spans="1:12" ht="15.9" customHeight="1" x14ac:dyDescent="0.3">
      <c r="C91" s="2"/>
    </row>
    <row r="92" spans="1:12" ht="15.9" customHeight="1" x14ac:dyDescent="0.3">
      <c r="A92" s="486" t="s">
        <v>395</v>
      </c>
      <c r="B92" s="486"/>
      <c r="C92" s="486"/>
      <c r="D92" s="486"/>
      <c r="E92" s="486"/>
      <c r="F92" s="486"/>
      <c r="G92" s="486"/>
      <c r="H92" s="486"/>
      <c r="I92" s="486"/>
      <c r="J92" s="486"/>
      <c r="K92" s="486"/>
      <c r="L92" s="486"/>
    </row>
    <row r="93" spans="1:12" ht="15.9" customHeight="1" x14ac:dyDescent="0.3">
      <c r="A93" s="36" t="s">
        <v>195</v>
      </c>
      <c r="B93" s="389" t="s">
        <v>196</v>
      </c>
      <c r="C93" s="389"/>
      <c r="D93" s="389"/>
      <c r="E93" s="389"/>
      <c r="F93" s="389"/>
      <c r="G93" s="389"/>
      <c r="H93" s="389"/>
      <c r="I93" s="389"/>
      <c r="J93" s="389" t="s">
        <v>255</v>
      </c>
      <c r="K93" s="389"/>
      <c r="L93" s="389"/>
    </row>
    <row r="94" spans="1:12" ht="15.9" customHeight="1" x14ac:dyDescent="0.3">
      <c r="A94" s="81" t="s">
        <v>204</v>
      </c>
      <c r="B94" s="388" t="s">
        <v>205</v>
      </c>
      <c r="C94" s="388"/>
      <c r="D94" s="388"/>
      <c r="E94" s="388"/>
      <c r="F94" s="388"/>
      <c r="G94" s="388"/>
      <c r="H94" s="388"/>
      <c r="I94" s="388"/>
      <c r="J94" s="388" t="s">
        <v>53</v>
      </c>
      <c r="K94" s="388"/>
      <c r="L94" s="388"/>
    </row>
    <row r="95" spans="1:12" ht="15.9" customHeight="1" x14ac:dyDescent="0.3">
      <c r="A95" s="81" t="s">
        <v>208</v>
      </c>
      <c r="B95" s="388" t="s">
        <v>209</v>
      </c>
      <c r="C95" s="388"/>
      <c r="D95" s="388"/>
      <c r="E95" s="388"/>
      <c r="F95" s="388"/>
      <c r="G95" s="388"/>
      <c r="H95" s="388"/>
      <c r="I95" s="388"/>
      <c r="J95" s="388" t="s">
        <v>210</v>
      </c>
      <c r="K95" s="388"/>
      <c r="L95" s="388"/>
    </row>
    <row r="96" spans="1:12" ht="15.9" customHeight="1" x14ac:dyDescent="0.3">
      <c r="A96" s="392" t="s">
        <v>211</v>
      </c>
      <c r="B96" s="392"/>
      <c r="C96" s="392"/>
      <c r="D96" s="392"/>
      <c r="E96" s="392"/>
      <c r="F96" s="392"/>
      <c r="G96" s="392"/>
      <c r="H96" s="392"/>
      <c r="I96" s="392"/>
      <c r="J96" s="392"/>
      <c r="K96" s="392"/>
      <c r="L96" s="392"/>
    </row>
    <row r="97" spans="1:12" ht="15.9" customHeight="1" x14ac:dyDescent="0.3">
      <c r="A97" s="392" t="s">
        <v>212</v>
      </c>
      <c r="B97" s="392"/>
      <c r="C97" s="392"/>
      <c r="D97" s="392"/>
      <c r="E97" s="392"/>
      <c r="F97" s="392"/>
      <c r="G97" s="392"/>
      <c r="H97" s="392"/>
      <c r="I97" s="392"/>
      <c r="J97" s="392"/>
      <c r="K97" s="392"/>
      <c r="L97" s="392"/>
    </row>
    <row r="98" spans="1:12" ht="15.9" customHeight="1" x14ac:dyDescent="0.3">
      <c r="A98" s="392" t="s">
        <v>213</v>
      </c>
      <c r="B98" s="392"/>
      <c r="C98" s="392"/>
      <c r="D98" s="392"/>
      <c r="E98" s="392"/>
      <c r="F98" s="392"/>
      <c r="G98" s="392"/>
      <c r="H98" s="392"/>
      <c r="I98" s="392"/>
      <c r="J98" s="392"/>
      <c r="K98" s="392"/>
      <c r="L98" s="392"/>
    </row>
    <row r="99" spans="1:12" ht="15.75" hidden="1" customHeight="1" x14ac:dyDescent="0.3">
      <c r="C99" s="2"/>
    </row>
    <row r="100" spans="1:12" ht="15.75" hidden="1" customHeight="1" x14ac:dyDescent="0.3">
      <c r="C100" s="2"/>
    </row>
    <row r="101" spans="1:12" ht="15.75" hidden="1" customHeight="1" x14ac:dyDescent="0.3">
      <c r="C101" s="2"/>
    </row>
    <row r="102" spans="1:12" ht="15.75" hidden="1" customHeight="1" x14ac:dyDescent="0.3">
      <c r="C102" s="2"/>
    </row>
    <row r="103" spans="1:12" ht="15.75" hidden="1" customHeight="1" x14ac:dyDescent="0.3">
      <c r="C103" s="2"/>
    </row>
    <row r="104" spans="1:12" ht="15.75" hidden="1" customHeight="1" x14ac:dyDescent="0.3">
      <c r="C104" s="2"/>
    </row>
    <row r="105" spans="1:12" ht="15.75" hidden="1" customHeight="1" x14ac:dyDescent="0.3">
      <c r="C105" s="2"/>
    </row>
    <row r="106" spans="1:12" ht="15.75" hidden="1" customHeight="1" x14ac:dyDescent="0.3">
      <c r="C106" s="2"/>
    </row>
    <row r="107" spans="1:12" ht="15.75" hidden="1" customHeight="1" x14ac:dyDescent="0.3">
      <c r="C107" s="2"/>
    </row>
    <row r="108" spans="1:12" ht="15.75" hidden="1" customHeight="1" x14ac:dyDescent="0.3">
      <c r="C108" s="2"/>
    </row>
    <row r="109" spans="1:12" ht="15.75" hidden="1" customHeight="1" x14ac:dyDescent="0.3">
      <c r="C109" s="2"/>
      <c r="K109" s="4"/>
    </row>
    <row r="110" spans="1:12" ht="15.6" hidden="1" customHeight="1" x14ac:dyDescent="0.3">
      <c r="C110" s="2"/>
    </row>
    <row r="111" spans="1:12" ht="15.6" hidden="1" customHeight="1" x14ac:dyDescent="0.3"/>
    <row r="112" spans="1:12" ht="15.6" hidden="1" customHeight="1" x14ac:dyDescent="0.3"/>
    <row r="113" ht="15.6" hidden="1" customHeight="1" x14ac:dyDescent="0.3"/>
    <row r="114" ht="15.6" hidden="1" customHeight="1" x14ac:dyDescent="0.3"/>
    <row r="115" ht="15.6" hidden="1" customHeight="1" x14ac:dyDescent="0.3"/>
    <row r="116" ht="15.75" hidden="1" customHeight="1" x14ac:dyDescent="0.3"/>
    <row r="117" ht="15.75" hidden="1" customHeight="1" x14ac:dyDescent="0.3"/>
    <row r="118" ht="15.75" hidden="1" customHeight="1" x14ac:dyDescent="0.3"/>
    <row r="119" ht="15.75" hidden="1" customHeight="1" x14ac:dyDescent="0.3"/>
    <row r="120" ht="15.75" hidden="1" customHeight="1" x14ac:dyDescent="0.3"/>
    <row r="121" ht="15.75" hidden="1" customHeight="1" x14ac:dyDescent="0.3"/>
    <row r="122" ht="15.75" hidden="1" customHeight="1" x14ac:dyDescent="0.3"/>
    <row r="123" ht="15.75" hidden="1" customHeight="1" x14ac:dyDescent="0.3"/>
    <row r="124" ht="15.75" hidden="1" customHeight="1" x14ac:dyDescent="0.3"/>
    <row r="125" ht="15.75" hidden="1" customHeight="1" x14ac:dyDescent="0.3"/>
    <row r="126" ht="15.75" hidden="1" customHeight="1" x14ac:dyDescent="0.3"/>
    <row r="127" ht="15.75" hidden="1" customHeight="1" x14ac:dyDescent="0.3"/>
    <row r="128" ht="15.75" hidden="1" customHeight="1" x14ac:dyDescent="0.3"/>
    <row r="129" ht="15.75" hidden="1" customHeight="1" x14ac:dyDescent="0.3"/>
    <row r="130" ht="15.75" hidden="1" customHeight="1" x14ac:dyDescent="0.3"/>
    <row r="131" ht="15.75" hidden="1" customHeight="1" x14ac:dyDescent="0.3"/>
    <row r="132" ht="15.75" hidden="1" customHeight="1" x14ac:dyDescent="0.3"/>
    <row r="133" ht="15.75" hidden="1" customHeight="1" x14ac:dyDescent="0.3"/>
    <row r="134" ht="15.75" hidden="1" customHeight="1" x14ac:dyDescent="0.3"/>
    <row r="135" ht="15.75" hidden="1" customHeight="1" x14ac:dyDescent="0.3"/>
    <row r="136" ht="15.75" hidden="1" customHeight="1" x14ac:dyDescent="0.3"/>
    <row r="137" ht="15.75" hidden="1" customHeight="1" x14ac:dyDescent="0.3"/>
    <row r="138" ht="15.75" hidden="1" customHeight="1" x14ac:dyDescent="0.3"/>
    <row r="139" ht="15.75" hidden="1" customHeight="1" x14ac:dyDescent="0.3"/>
    <row r="140" ht="15.75" hidden="1" customHeight="1" x14ac:dyDescent="0.3"/>
    <row r="141" ht="15.75" hidden="1" customHeight="1" x14ac:dyDescent="0.3"/>
    <row r="142" ht="15.75" hidden="1" customHeight="1" x14ac:dyDescent="0.3"/>
  </sheetData>
  <mergeCells count="103">
    <mergeCell ref="J95:L95"/>
    <mergeCell ref="J94:L94"/>
    <mergeCell ref="J93:L93"/>
    <mergeCell ref="C35:D35"/>
    <mergeCell ref="C67:D67"/>
    <mergeCell ref="C83:D83"/>
    <mergeCell ref="C51:D51"/>
    <mergeCell ref="C36:D36"/>
    <mergeCell ref="C37:D37"/>
    <mergeCell ref="A77:D77"/>
    <mergeCell ref="C73:D73"/>
    <mergeCell ref="C41:D41"/>
    <mergeCell ref="A61:D61"/>
    <mergeCell ref="A62:D62"/>
    <mergeCell ref="A63:D63"/>
    <mergeCell ref="E64:J64"/>
    <mergeCell ref="E76:J76"/>
    <mergeCell ref="C65:D65"/>
    <mergeCell ref="A6:L6"/>
    <mergeCell ref="A65:B73"/>
    <mergeCell ref="C80:D80"/>
    <mergeCell ref="C81:D81"/>
    <mergeCell ref="C66:D66"/>
    <mergeCell ref="C68:D68"/>
    <mergeCell ref="C69:D69"/>
    <mergeCell ref="C39:D39"/>
    <mergeCell ref="C71:D71"/>
    <mergeCell ref="C64:D64"/>
    <mergeCell ref="A81:B89"/>
    <mergeCell ref="A49:B57"/>
    <mergeCell ref="A33:B41"/>
    <mergeCell ref="I1:J2"/>
    <mergeCell ref="A30:D30"/>
    <mergeCell ref="E28:J28"/>
    <mergeCell ref="E32:J32"/>
    <mergeCell ref="C32:D32"/>
    <mergeCell ref="C33:D33"/>
    <mergeCell ref="A31:D31"/>
    <mergeCell ref="A18:L18"/>
    <mergeCell ref="A10:L10"/>
    <mergeCell ref="A11:L11"/>
    <mergeCell ref="A12:L12"/>
    <mergeCell ref="A14:L14"/>
    <mergeCell ref="A15:L15"/>
    <mergeCell ref="A7:L7"/>
    <mergeCell ref="A8:L8"/>
    <mergeCell ref="A9:L9"/>
    <mergeCell ref="A22:L22"/>
    <mergeCell ref="A26:L26"/>
    <mergeCell ref="A19:L19"/>
    <mergeCell ref="A1:D1"/>
    <mergeCell ref="A2:D2"/>
    <mergeCell ref="A3:D3"/>
    <mergeCell ref="A4:D4"/>
    <mergeCell ref="A13:L13"/>
    <mergeCell ref="A96:L96"/>
    <mergeCell ref="A97:L97"/>
    <mergeCell ref="C40:D40"/>
    <mergeCell ref="A23:L23"/>
    <mergeCell ref="A24:L24"/>
    <mergeCell ref="A16:L16"/>
    <mergeCell ref="C34:D34"/>
    <mergeCell ref="A32:B32"/>
    <mergeCell ref="A29:D29"/>
    <mergeCell ref="A17:L17"/>
    <mergeCell ref="A20:L20"/>
    <mergeCell ref="A21:L21"/>
    <mergeCell ref="C38:D38"/>
    <mergeCell ref="A64:B64"/>
    <mergeCell ref="C85:D85"/>
    <mergeCell ref="A78:D78"/>
    <mergeCell ref="A80:B80"/>
    <mergeCell ref="E80:J80"/>
    <mergeCell ref="E44:J44"/>
    <mergeCell ref="E48:J48"/>
    <mergeCell ref="E60:J60"/>
    <mergeCell ref="B95:I95"/>
    <mergeCell ref="B94:I94"/>
    <mergeCell ref="B93:I93"/>
    <mergeCell ref="A98:L98"/>
    <mergeCell ref="A45:D45"/>
    <mergeCell ref="A48:B48"/>
    <mergeCell ref="A46:D46"/>
    <mergeCell ref="C50:D50"/>
    <mergeCell ref="C52:D52"/>
    <mergeCell ref="C53:D53"/>
    <mergeCell ref="A92:L92"/>
    <mergeCell ref="C55:D55"/>
    <mergeCell ref="C70:D70"/>
    <mergeCell ref="C48:D48"/>
    <mergeCell ref="A79:D79"/>
    <mergeCell ref="C82:D82"/>
    <mergeCell ref="C89:D89"/>
    <mergeCell ref="A47:D47"/>
    <mergeCell ref="C84:D84"/>
    <mergeCell ref="C86:D86"/>
    <mergeCell ref="C87:D87"/>
    <mergeCell ref="C72:D72"/>
    <mergeCell ref="C88:D88"/>
    <mergeCell ref="C56:D56"/>
    <mergeCell ref="C57:D57"/>
    <mergeCell ref="C54:D54"/>
    <mergeCell ref="C49:D49"/>
  </mergeCells>
  <hyperlinks>
    <hyperlink ref="I1" location="'List of Screen'!A1" display="List of Screen" xr:uid="{00000000-0004-0000-2A00-000000000000}"/>
    <hyperlink ref="I1:J2" location="'Lista produktów'!A1" display="LISTA PRODUKTÓW" xr:uid="{00000000-0004-0000-2A00-000001000000}"/>
    <hyperlink ref="A98:F98" location="'Accessories motorized '!A1" display="Accessories and Control Systems" xr:uid="{00000000-0004-0000-2A00-000003000000}"/>
    <hyperlink ref="A97:L97" location="'Systemy sterowania (ceny)'!A1" display="Sterowania do ekranów elektrycznych (ceny)" xr:uid="{00000000-0004-0000-2A00-000005000000}"/>
    <hyperlink ref="A98:L98" location="'Systemy sterowania (diagram)'!A1" display="Sterowania do ekranów elektrycznych (schematy)" xr:uid="{00000000-0004-0000-2A00-000006000000}"/>
    <hyperlink ref="A96:L96" location="'Akcesoria (ekr.elektryczne)'!A1" display="Akcesoria" xr:uid="{EB738856-56B9-4FD0-A21A-271A30FDC117}"/>
  </hyperlinks>
  <pageMargins left="0.25" right="0.25" top="0.75" bottom="0.75" header="0.3" footer="0.3"/>
  <pageSetup paperSize="9" scale="32" orientation="landscape" horizontalDpi="4294967293" verticalDpi="4294967293" r:id="rId1"/>
  <rowBreaks count="2" manualBreakCount="2">
    <brk id="42" max="16383" man="1"/>
    <brk id="90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Foglio32">
    <pageSetUpPr fitToPage="1"/>
  </sheetPr>
  <dimension ref="A1:L144"/>
  <sheetViews>
    <sheetView showGridLines="0" zoomScaleNormal="100" workbookViewId="0">
      <selection sqref="A1:D1"/>
    </sheetView>
  </sheetViews>
  <sheetFormatPr defaultColWidth="0" defaultRowHeight="14.4" zeroHeight="1" x14ac:dyDescent="0.3"/>
  <cols>
    <col min="1" max="2" width="14.6640625" style="2" customWidth="1"/>
    <col min="3" max="3" width="14.6640625" style="4" customWidth="1"/>
    <col min="4" max="12" width="14.6640625" style="2" customWidth="1"/>
    <col min="13" max="16384" width="11.44140625" style="2" hidden="1"/>
  </cols>
  <sheetData>
    <row r="1" spans="1:12" ht="15.9" customHeight="1" x14ac:dyDescent="0.3">
      <c r="A1" s="374" t="s">
        <v>310</v>
      </c>
      <c r="B1" s="374"/>
      <c r="C1" s="374"/>
      <c r="D1" s="374"/>
      <c r="E1" s="6"/>
      <c r="I1" s="376" t="s">
        <v>157</v>
      </c>
      <c r="J1" s="376"/>
      <c r="K1" s="1"/>
    </row>
    <row r="2" spans="1:12" ht="15.9" customHeight="1" x14ac:dyDescent="0.3">
      <c r="A2" s="374" t="s">
        <v>127</v>
      </c>
      <c r="B2" s="374"/>
      <c r="C2" s="374"/>
      <c r="D2" s="374"/>
      <c r="E2" s="6"/>
      <c r="I2" s="376"/>
      <c r="J2" s="376"/>
    </row>
    <row r="3" spans="1:12" ht="15.9" customHeight="1" x14ac:dyDescent="0.3">
      <c r="A3" s="374" t="s">
        <v>362</v>
      </c>
      <c r="B3" s="374"/>
      <c r="C3" s="374"/>
      <c r="D3" s="374"/>
      <c r="E3" s="22"/>
      <c r="F3" s="22"/>
      <c r="G3" s="4"/>
    </row>
    <row r="4" spans="1:12" ht="15.9" customHeight="1" x14ac:dyDescent="0.3">
      <c r="A4" s="374" t="s">
        <v>267</v>
      </c>
      <c r="B4" s="374"/>
      <c r="C4" s="374"/>
      <c r="D4" s="374"/>
      <c r="E4" s="22"/>
      <c r="F4" s="22"/>
      <c r="G4" s="4"/>
      <c r="H4" s="17"/>
      <c r="I4" s="17"/>
    </row>
    <row r="5" spans="1:12" customFormat="1" ht="15.9" customHeight="1" x14ac:dyDescent="0.3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108"/>
      <c r="L5" s="108"/>
    </row>
    <row r="6" spans="1:12" customFormat="1" ht="15.9" customHeight="1" x14ac:dyDescent="0.3">
      <c r="A6" s="382" t="s">
        <v>363</v>
      </c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1:12" customFormat="1" ht="15.9" customHeight="1" x14ac:dyDescent="0.3">
      <c r="A7" s="382" t="s">
        <v>396</v>
      </c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1:12" customFormat="1" ht="15.9" customHeight="1" x14ac:dyDescent="0.3">
      <c r="A8" s="405" t="s">
        <v>365</v>
      </c>
      <c r="B8" s="405"/>
      <c r="C8" s="405"/>
      <c r="D8" s="405"/>
      <c r="E8" s="405"/>
      <c r="F8" s="405"/>
      <c r="G8" s="405"/>
      <c r="H8" s="405"/>
      <c r="I8" s="405"/>
      <c r="J8" s="405"/>
      <c r="K8" s="405"/>
      <c r="L8" s="405"/>
    </row>
    <row r="9" spans="1:12" customFormat="1" ht="15.9" customHeight="1" x14ac:dyDescent="0.3">
      <c r="A9" s="405" t="s">
        <v>366</v>
      </c>
      <c r="B9" s="405"/>
      <c r="C9" s="405"/>
      <c r="D9" s="405"/>
      <c r="E9" s="405"/>
      <c r="F9" s="405"/>
      <c r="G9" s="405"/>
      <c r="H9" s="405"/>
      <c r="I9" s="405"/>
      <c r="J9" s="405"/>
      <c r="K9" s="405"/>
      <c r="L9" s="405"/>
    </row>
    <row r="10" spans="1:12" customFormat="1" ht="15.9" customHeight="1" x14ac:dyDescent="0.3">
      <c r="A10" s="405" t="s">
        <v>367</v>
      </c>
      <c r="B10" s="405"/>
      <c r="C10" s="405"/>
      <c r="D10" s="405"/>
      <c r="E10" s="405"/>
      <c r="F10" s="405"/>
      <c r="G10" s="405"/>
      <c r="H10" s="405"/>
      <c r="I10" s="405"/>
      <c r="J10" s="405"/>
      <c r="K10" s="405"/>
      <c r="L10" s="405"/>
    </row>
    <row r="11" spans="1:12" customFormat="1" ht="15.9" customHeight="1" x14ac:dyDescent="0.3">
      <c r="A11" s="405" t="s">
        <v>276</v>
      </c>
      <c r="B11" s="405"/>
      <c r="C11" s="405"/>
      <c r="D11" s="405"/>
      <c r="E11" s="405"/>
      <c r="F11" s="405"/>
      <c r="G11" s="405"/>
      <c r="H11" s="405"/>
      <c r="I11" s="405"/>
      <c r="J11" s="405"/>
      <c r="K11" s="405"/>
      <c r="L11" s="405"/>
    </row>
    <row r="12" spans="1:12" customFormat="1" ht="15.9" customHeight="1" x14ac:dyDescent="0.3">
      <c r="A12" s="405" t="s">
        <v>960</v>
      </c>
      <c r="B12" s="405"/>
      <c r="C12" s="405"/>
      <c r="D12" s="405"/>
      <c r="E12" s="405"/>
      <c r="F12" s="405"/>
      <c r="G12" s="405"/>
      <c r="H12" s="405"/>
      <c r="I12" s="405"/>
      <c r="J12" s="405"/>
      <c r="K12" s="405"/>
      <c r="L12" s="405"/>
    </row>
    <row r="13" spans="1:12" customFormat="1" ht="15.9" customHeight="1" x14ac:dyDescent="0.3">
      <c r="A13" s="405" t="s">
        <v>961</v>
      </c>
      <c r="B13" s="405"/>
      <c r="C13" s="405"/>
      <c r="D13" s="405"/>
      <c r="E13" s="405"/>
      <c r="F13" s="405"/>
      <c r="G13" s="405"/>
      <c r="H13" s="405"/>
      <c r="I13" s="405"/>
      <c r="J13" s="405"/>
      <c r="K13" s="405"/>
      <c r="L13" s="405"/>
    </row>
    <row r="14" spans="1:12" customFormat="1" ht="15.9" customHeight="1" x14ac:dyDescent="0.3">
      <c r="A14" s="405" t="s">
        <v>368</v>
      </c>
      <c r="B14" s="405"/>
      <c r="C14" s="405"/>
      <c r="D14" s="405"/>
      <c r="E14" s="405"/>
      <c r="F14" s="405"/>
      <c r="G14" s="405"/>
      <c r="H14" s="405"/>
      <c r="I14" s="405"/>
      <c r="J14" s="405"/>
      <c r="K14" s="405"/>
      <c r="L14" s="405"/>
    </row>
    <row r="15" spans="1:12" customFormat="1" ht="15.9" customHeight="1" x14ac:dyDescent="0.3">
      <c r="A15" s="405" t="s">
        <v>397</v>
      </c>
      <c r="B15" s="405"/>
      <c r="C15" s="405"/>
      <c r="D15" s="405"/>
      <c r="E15" s="405"/>
      <c r="F15" s="405"/>
      <c r="G15" s="405"/>
      <c r="H15" s="405"/>
      <c r="I15" s="405"/>
      <c r="J15" s="405"/>
      <c r="K15" s="405"/>
      <c r="L15" s="405"/>
    </row>
    <row r="16" spans="1:12" customFormat="1" ht="15.9" customHeight="1" x14ac:dyDescent="0.3">
      <c r="A16" s="405" t="s">
        <v>370</v>
      </c>
      <c r="B16" s="405"/>
      <c r="C16" s="405"/>
      <c r="D16" s="405"/>
      <c r="E16" s="405"/>
      <c r="F16" s="405"/>
      <c r="G16" s="405"/>
      <c r="H16" s="405"/>
      <c r="I16" s="405"/>
      <c r="J16" s="405"/>
      <c r="K16" s="405"/>
      <c r="L16" s="405"/>
    </row>
    <row r="17" spans="1:12" customFormat="1" ht="15.9" customHeight="1" x14ac:dyDescent="0.3">
      <c r="A17" s="405" t="s">
        <v>299</v>
      </c>
      <c r="B17" s="405"/>
      <c r="C17" s="405"/>
      <c r="D17" s="405"/>
      <c r="E17" s="405"/>
      <c r="F17" s="405"/>
      <c r="G17" s="405"/>
      <c r="H17" s="405"/>
      <c r="I17" s="405"/>
      <c r="J17" s="405"/>
      <c r="K17" s="405"/>
      <c r="L17" s="405"/>
    </row>
    <row r="18" spans="1:12" customFormat="1" ht="15.9" customHeight="1" x14ac:dyDescent="0.3">
      <c r="A18" s="405" t="s">
        <v>218</v>
      </c>
      <c r="B18" s="405"/>
      <c r="C18" s="405"/>
      <c r="D18" s="405"/>
      <c r="E18" s="405"/>
      <c r="F18" s="405"/>
      <c r="G18" s="405"/>
      <c r="H18" s="405"/>
      <c r="I18" s="405"/>
      <c r="J18" s="405"/>
      <c r="K18" s="405"/>
      <c r="L18" s="405"/>
    </row>
    <row r="19" spans="1:12" customFormat="1" ht="15.9" customHeight="1" x14ac:dyDescent="0.3">
      <c r="A19" s="508" t="s">
        <v>398</v>
      </c>
      <c r="B19" s="508"/>
      <c r="C19" s="508"/>
      <c r="D19" s="508"/>
      <c r="E19" s="508"/>
      <c r="F19" s="508"/>
      <c r="G19" s="508"/>
      <c r="H19" s="508"/>
      <c r="I19" s="508"/>
      <c r="J19" s="508"/>
      <c r="K19" s="508"/>
      <c r="L19" s="508"/>
    </row>
    <row r="20" spans="1:12" customFormat="1" ht="15.9" customHeight="1" x14ac:dyDescent="0.3">
      <c r="A20" s="489" t="s">
        <v>371</v>
      </c>
      <c r="B20" s="489"/>
      <c r="C20" s="489"/>
      <c r="D20" s="489"/>
      <c r="E20" s="489"/>
      <c r="F20" s="489"/>
      <c r="G20" s="489"/>
      <c r="H20" s="489"/>
      <c r="I20" s="489"/>
      <c r="J20" s="489"/>
      <c r="K20" s="489"/>
      <c r="L20" s="489"/>
    </row>
    <row r="21" spans="1:12" customFormat="1" ht="15.9" customHeight="1" x14ac:dyDescent="0.3">
      <c r="A21" s="489" t="s">
        <v>372</v>
      </c>
      <c r="B21" s="489"/>
      <c r="C21" s="489"/>
      <c r="D21" s="489"/>
      <c r="E21" s="489"/>
      <c r="F21" s="489"/>
      <c r="G21" s="489"/>
      <c r="H21" s="489"/>
      <c r="I21" s="489"/>
      <c r="J21" s="489"/>
      <c r="K21" s="489"/>
      <c r="L21" s="489"/>
    </row>
    <row r="22" spans="1:12" customFormat="1" ht="15.9" customHeight="1" x14ac:dyDescent="0.3">
      <c r="A22" s="489" t="s">
        <v>373</v>
      </c>
      <c r="B22" s="489"/>
      <c r="C22" s="489"/>
      <c r="D22" s="489"/>
      <c r="E22" s="489"/>
      <c r="F22" s="489"/>
      <c r="G22" s="489"/>
      <c r="H22" s="489"/>
      <c r="I22" s="489"/>
      <c r="J22" s="489"/>
      <c r="K22" s="489"/>
      <c r="L22" s="489"/>
    </row>
    <row r="23" spans="1:12" customFormat="1" ht="15.9" customHeight="1" x14ac:dyDescent="0.3">
      <c r="A23" s="489" t="s">
        <v>374</v>
      </c>
      <c r="B23" s="489"/>
      <c r="C23" s="489"/>
      <c r="D23" s="489"/>
      <c r="E23" s="489"/>
      <c r="F23" s="489"/>
      <c r="G23" s="489"/>
      <c r="H23" s="489"/>
      <c r="I23" s="489"/>
      <c r="J23" s="489"/>
      <c r="K23" s="489"/>
      <c r="L23" s="489"/>
    </row>
    <row r="24" spans="1:12" customFormat="1" ht="15.9" customHeight="1" x14ac:dyDescent="0.3">
      <c r="A24" s="489" t="s">
        <v>399</v>
      </c>
      <c r="B24" s="489"/>
      <c r="C24" s="489"/>
      <c r="D24" s="489"/>
      <c r="E24" s="489"/>
      <c r="F24" s="489"/>
      <c r="G24" s="489"/>
      <c r="H24" s="489"/>
      <c r="I24" s="489"/>
      <c r="J24" s="489"/>
      <c r="K24" s="489"/>
      <c r="L24" s="489"/>
    </row>
    <row r="25" spans="1:12" customFormat="1" ht="15.9" customHeight="1" x14ac:dyDescent="0.3">
      <c r="A25" s="489"/>
      <c r="B25" s="489"/>
      <c r="C25" s="489"/>
      <c r="D25" s="489"/>
      <c r="E25" s="489"/>
      <c r="F25" s="489"/>
      <c r="G25" s="489"/>
      <c r="H25" s="489"/>
      <c r="I25" s="489"/>
      <c r="J25" s="489"/>
      <c r="K25" s="489"/>
      <c r="L25" s="489"/>
    </row>
    <row r="26" spans="1:12" customFormat="1" ht="15.9" customHeight="1" x14ac:dyDescent="0.3">
      <c r="A26" s="495" t="s">
        <v>251</v>
      </c>
      <c r="B26" s="495"/>
      <c r="C26" s="495"/>
      <c r="D26" s="495"/>
      <c r="E26" s="495"/>
      <c r="F26" s="495"/>
      <c r="G26" s="495"/>
      <c r="H26" s="495"/>
      <c r="I26" s="495"/>
      <c r="J26" s="495"/>
      <c r="K26" s="495"/>
      <c r="L26" s="495"/>
    </row>
    <row r="27" spans="1:12" customFormat="1" ht="15.9" customHeight="1" x14ac:dyDescent="0.3">
      <c r="A27" s="107"/>
      <c r="B27" s="107"/>
      <c r="C27" s="107"/>
      <c r="D27" s="107"/>
      <c r="E27" s="107"/>
      <c r="F27" s="107"/>
      <c r="G27" s="107"/>
      <c r="H27" s="107"/>
      <c r="I27" s="107"/>
      <c r="J27" s="107"/>
      <c r="K27" s="108"/>
      <c r="L27" s="108"/>
    </row>
    <row r="28" spans="1:12" ht="15.9" customHeight="1" x14ac:dyDescent="0.3">
      <c r="C28" s="2"/>
      <c r="D28" s="24"/>
      <c r="E28" s="487" t="s">
        <v>879</v>
      </c>
      <c r="F28" s="490"/>
      <c r="G28" s="490"/>
      <c r="H28" s="490"/>
      <c r="I28" s="490"/>
      <c r="J28" s="488"/>
      <c r="K28" s="24"/>
      <c r="L28" s="24"/>
    </row>
    <row r="29" spans="1:12" ht="15.9" customHeight="1" x14ac:dyDescent="0.3">
      <c r="A29" s="482" t="s">
        <v>377</v>
      </c>
      <c r="B29" s="482"/>
      <c r="C29" s="482"/>
      <c r="D29" s="482"/>
      <c r="E29" s="46">
        <v>2080</v>
      </c>
      <c r="F29" s="46">
        <v>2330</v>
      </c>
      <c r="G29" s="46">
        <v>2580</v>
      </c>
      <c r="H29" s="46">
        <v>2830</v>
      </c>
      <c r="I29" s="46">
        <v>3080</v>
      </c>
      <c r="J29" s="46">
        <v>3330</v>
      </c>
      <c r="K29" s="1"/>
      <c r="L29" s="1"/>
    </row>
    <row r="30" spans="1:12" ht="15.9" customHeight="1" x14ac:dyDescent="0.3">
      <c r="A30" s="483" t="s">
        <v>378</v>
      </c>
      <c r="B30" s="483"/>
      <c r="C30" s="483"/>
      <c r="D30" s="483"/>
      <c r="E30" s="47" t="s">
        <v>400</v>
      </c>
      <c r="F30" s="47" t="s">
        <v>401</v>
      </c>
      <c r="G30" s="47" t="s">
        <v>402</v>
      </c>
      <c r="H30" s="47" t="s">
        <v>403</v>
      </c>
      <c r="I30" s="47" t="s">
        <v>404</v>
      </c>
      <c r="J30" s="47" t="s">
        <v>405</v>
      </c>
    </row>
    <row r="31" spans="1:12" ht="15.9" customHeight="1" x14ac:dyDescent="0.3">
      <c r="A31" s="483" t="s">
        <v>385</v>
      </c>
      <c r="B31" s="483"/>
      <c r="C31" s="483"/>
      <c r="D31" s="483"/>
      <c r="E31" s="48">
        <v>2250</v>
      </c>
      <c r="F31" s="48">
        <v>2500</v>
      </c>
      <c r="G31" s="48">
        <v>2750</v>
      </c>
      <c r="H31" s="48">
        <v>3000</v>
      </c>
      <c r="I31" s="48">
        <v>3250</v>
      </c>
      <c r="J31" s="48">
        <v>3500</v>
      </c>
    </row>
    <row r="32" spans="1:12" ht="15.9" customHeight="1" x14ac:dyDescent="0.3">
      <c r="A32" s="483" t="s">
        <v>386</v>
      </c>
      <c r="B32" s="483"/>
      <c r="C32" s="487" t="s">
        <v>387</v>
      </c>
      <c r="D32" s="488"/>
      <c r="E32" s="487" t="s">
        <v>255</v>
      </c>
      <c r="F32" s="490"/>
      <c r="G32" s="490"/>
      <c r="H32" s="490"/>
      <c r="I32" s="490"/>
      <c r="J32" s="488"/>
      <c r="L32" t="s">
        <v>285</v>
      </c>
    </row>
    <row r="33" spans="1:11" ht="15.9" customHeight="1" x14ac:dyDescent="0.3">
      <c r="A33" s="496" t="s">
        <v>388</v>
      </c>
      <c r="B33" s="497"/>
      <c r="C33" s="484" t="s">
        <v>388</v>
      </c>
      <c r="D33" s="485"/>
      <c r="E33" s="237">
        <v>7766</v>
      </c>
      <c r="F33" s="236">
        <v>8398</v>
      </c>
      <c r="G33" s="236">
        <v>9267</v>
      </c>
      <c r="H33" s="236">
        <v>10182</v>
      </c>
      <c r="I33" s="236">
        <v>11060</v>
      </c>
      <c r="J33" s="236">
        <v>12019</v>
      </c>
      <c r="K33" s="61"/>
    </row>
    <row r="34" spans="1:11" ht="15.9" customHeight="1" x14ac:dyDescent="0.3">
      <c r="A34" s="498"/>
      <c r="B34" s="499"/>
      <c r="C34" s="484" t="s">
        <v>391</v>
      </c>
      <c r="D34" s="485"/>
      <c r="E34" s="236">
        <v>8433</v>
      </c>
      <c r="F34" s="236">
        <v>9280</v>
      </c>
      <c r="G34" s="236">
        <v>10058</v>
      </c>
      <c r="H34" s="236">
        <v>11279</v>
      </c>
      <c r="I34" s="236">
        <v>12268</v>
      </c>
      <c r="J34" s="236">
        <v>13313</v>
      </c>
      <c r="K34" s="61"/>
    </row>
    <row r="35" spans="1:11" ht="15.9" customHeight="1" x14ac:dyDescent="0.3">
      <c r="A35" s="498"/>
      <c r="B35" s="499"/>
      <c r="C35" s="484" t="s">
        <v>392</v>
      </c>
      <c r="D35" s="485"/>
      <c r="E35" s="237">
        <v>9533</v>
      </c>
      <c r="F35" s="236">
        <v>10410</v>
      </c>
      <c r="G35" s="236">
        <v>11563</v>
      </c>
      <c r="H35" s="236">
        <v>12796</v>
      </c>
      <c r="I35" s="236">
        <v>13993</v>
      </c>
      <c r="J35" s="236">
        <v>15278</v>
      </c>
      <c r="K35" s="61"/>
    </row>
    <row r="36" spans="1:11" ht="15.9" customHeight="1" x14ac:dyDescent="0.3">
      <c r="A36" s="498"/>
      <c r="B36" s="499"/>
      <c r="C36" s="484" t="s">
        <v>880</v>
      </c>
      <c r="D36" s="485"/>
      <c r="E36" s="236">
        <v>8153</v>
      </c>
      <c r="F36" s="236">
        <v>8815</v>
      </c>
      <c r="G36" s="236">
        <v>9731</v>
      </c>
      <c r="H36" s="236">
        <v>10689</v>
      </c>
      <c r="I36" s="237" t="s">
        <v>53</v>
      </c>
      <c r="J36" s="237" t="s">
        <v>53</v>
      </c>
      <c r="K36" s="61"/>
    </row>
    <row r="37" spans="1:11" ht="15.9" customHeight="1" x14ac:dyDescent="0.3">
      <c r="A37" s="498"/>
      <c r="B37" s="499"/>
      <c r="C37" s="484" t="s">
        <v>881</v>
      </c>
      <c r="D37" s="485"/>
      <c r="E37" s="236">
        <v>8153</v>
      </c>
      <c r="F37" s="236">
        <v>8815</v>
      </c>
      <c r="G37" s="236">
        <v>9731</v>
      </c>
      <c r="H37" s="236">
        <v>10689</v>
      </c>
      <c r="I37" s="236">
        <v>11610</v>
      </c>
      <c r="J37" s="236">
        <v>12621</v>
      </c>
      <c r="K37" s="61"/>
    </row>
    <row r="38" spans="1:11" ht="15.9" customHeight="1" x14ac:dyDescent="0.3">
      <c r="A38" s="498"/>
      <c r="B38" s="499"/>
      <c r="C38" s="484" t="s">
        <v>902</v>
      </c>
      <c r="D38" s="513"/>
      <c r="E38" s="236">
        <v>8230</v>
      </c>
      <c r="F38" s="236">
        <v>8897</v>
      </c>
      <c r="G38" s="236">
        <v>9826</v>
      </c>
      <c r="H38" s="236">
        <v>10793</v>
      </c>
      <c r="I38" s="237" t="s">
        <v>53</v>
      </c>
      <c r="J38" s="237" t="s">
        <v>53</v>
      </c>
      <c r="K38" s="61"/>
    </row>
    <row r="39" spans="1:11" ht="15.9" customHeight="1" x14ac:dyDescent="0.3">
      <c r="A39" s="500"/>
      <c r="B39" s="501"/>
      <c r="C39" s="484" t="s">
        <v>393</v>
      </c>
      <c r="D39" s="485"/>
      <c r="E39" s="237">
        <v>10608</v>
      </c>
      <c r="F39" s="236">
        <v>11541</v>
      </c>
      <c r="G39" s="236">
        <v>14599</v>
      </c>
      <c r="H39" s="236">
        <v>16529</v>
      </c>
      <c r="I39" s="236">
        <v>17089</v>
      </c>
      <c r="J39" s="236">
        <v>18276</v>
      </c>
      <c r="K39" s="61"/>
    </row>
    <row r="40" spans="1:11" ht="15.9" customHeight="1" x14ac:dyDescent="0.3">
      <c r="A40" s="160" t="s">
        <v>1087</v>
      </c>
      <c r="B40" s="30"/>
      <c r="C40" s="31"/>
      <c r="D40" s="31"/>
      <c r="E40" s="31"/>
      <c r="F40" s="31"/>
      <c r="G40" s="31"/>
      <c r="H40" s="31"/>
      <c r="I40" s="31"/>
      <c r="J40" s="31"/>
    </row>
    <row r="41" spans="1:11" ht="15.9" customHeight="1" x14ac:dyDescent="0.3">
      <c r="C41" s="2"/>
      <c r="D41" s="24"/>
      <c r="E41" s="487" t="s">
        <v>879</v>
      </c>
      <c r="F41" s="490"/>
      <c r="G41" s="490"/>
      <c r="H41" s="490"/>
      <c r="I41" s="490"/>
      <c r="J41" s="488"/>
    </row>
    <row r="42" spans="1:11" ht="15.9" customHeight="1" x14ac:dyDescent="0.3">
      <c r="A42" s="482" t="s">
        <v>377</v>
      </c>
      <c r="B42" s="482"/>
      <c r="C42" s="482"/>
      <c r="D42" s="482"/>
      <c r="E42" s="46">
        <v>2080</v>
      </c>
      <c r="F42" s="46">
        <v>2330</v>
      </c>
      <c r="G42" s="46">
        <v>2580</v>
      </c>
      <c r="H42" s="46">
        <v>2830</v>
      </c>
      <c r="I42" s="46">
        <v>3080</v>
      </c>
      <c r="J42" s="46">
        <v>3330</v>
      </c>
    </row>
    <row r="43" spans="1:11" ht="15.9" customHeight="1" x14ac:dyDescent="0.3">
      <c r="A43" s="509" t="s">
        <v>929</v>
      </c>
      <c r="B43" s="510"/>
      <c r="C43" s="484" t="s">
        <v>406</v>
      </c>
      <c r="D43" s="485"/>
      <c r="E43" s="171">
        <v>460</v>
      </c>
      <c r="F43" s="171">
        <v>525</v>
      </c>
      <c r="G43" s="171">
        <v>559</v>
      </c>
      <c r="H43" s="171">
        <v>598</v>
      </c>
      <c r="I43" s="171">
        <v>641</v>
      </c>
      <c r="J43" s="171">
        <v>688</v>
      </c>
    </row>
    <row r="44" spans="1:11" ht="15.9" customHeight="1" x14ac:dyDescent="0.3">
      <c r="A44" s="511"/>
      <c r="B44" s="512"/>
      <c r="C44" s="484" t="s">
        <v>407</v>
      </c>
      <c r="D44" s="485"/>
      <c r="E44" s="171">
        <v>606</v>
      </c>
      <c r="F44" s="171">
        <v>679</v>
      </c>
      <c r="G44" s="171">
        <v>731</v>
      </c>
      <c r="H44" s="171">
        <v>778</v>
      </c>
      <c r="I44" s="171">
        <v>839</v>
      </c>
      <c r="J44" s="171">
        <v>894</v>
      </c>
    </row>
    <row r="45" spans="1:11" ht="15.9" customHeight="1" x14ac:dyDescent="0.3">
      <c r="A45" s="30"/>
      <c r="B45" s="30"/>
      <c r="C45" s="31"/>
      <c r="D45" s="31"/>
      <c r="E45" s="31"/>
      <c r="F45" s="31"/>
      <c r="G45" s="31"/>
      <c r="H45" s="31"/>
      <c r="I45" s="31"/>
      <c r="J45" s="31"/>
    </row>
    <row r="46" spans="1:11" ht="15.9" customHeight="1" x14ac:dyDescent="0.3">
      <c r="A46" s="30"/>
      <c r="B46" s="30"/>
      <c r="C46" s="31"/>
      <c r="D46" s="31"/>
      <c r="E46" s="31"/>
      <c r="F46" s="31"/>
      <c r="G46" s="31"/>
      <c r="H46" s="31"/>
      <c r="I46" s="31"/>
      <c r="J46" s="31"/>
    </row>
    <row r="47" spans="1:11" ht="15.9" customHeight="1" x14ac:dyDescent="0.3">
      <c r="C47" s="2"/>
      <c r="D47" s="24"/>
      <c r="E47" s="487" t="s">
        <v>879</v>
      </c>
      <c r="F47" s="490"/>
      <c r="G47" s="490"/>
      <c r="H47" s="490"/>
      <c r="I47" s="490"/>
      <c r="J47" s="488"/>
    </row>
    <row r="48" spans="1:11" ht="15.9" customHeight="1" x14ac:dyDescent="0.3">
      <c r="A48" s="482" t="s">
        <v>377</v>
      </c>
      <c r="B48" s="482"/>
      <c r="C48" s="482"/>
      <c r="D48" s="482"/>
      <c r="E48" s="46">
        <v>2080</v>
      </c>
      <c r="F48" s="46">
        <v>2330</v>
      </c>
      <c r="G48" s="46">
        <v>2580</v>
      </c>
      <c r="H48" s="46">
        <v>2830</v>
      </c>
      <c r="I48" s="46">
        <v>3080</v>
      </c>
      <c r="J48" s="46">
        <v>3330</v>
      </c>
    </row>
    <row r="49" spans="1:10" ht="15.9" customHeight="1" x14ac:dyDescent="0.3">
      <c r="A49" s="483" t="s">
        <v>378</v>
      </c>
      <c r="B49" s="483"/>
      <c r="C49" s="483"/>
      <c r="D49" s="483"/>
      <c r="E49" s="47" t="s">
        <v>400</v>
      </c>
      <c r="F49" s="47" t="s">
        <v>401</v>
      </c>
      <c r="G49" s="47" t="s">
        <v>402</v>
      </c>
      <c r="H49" s="47" t="s">
        <v>403</v>
      </c>
      <c r="I49" s="47" t="s">
        <v>404</v>
      </c>
      <c r="J49" s="47" t="s">
        <v>405</v>
      </c>
    </row>
    <row r="50" spans="1:10" ht="15.9" customHeight="1" x14ac:dyDescent="0.3">
      <c r="A50" s="483" t="s">
        <v>385</v>
      </c>
      <c r="B50" s="483"/>
      <c r="C50" s="483"/>
      <c r="D50" s="483"/>
      <c r="E50" s="48">
        <v>2250</v>
      </c>
      <c r="F50" s="48">
        <v>2500</v>
      </c>
      <c r="G50" s="48">
        <v>2750</v>
      </c>
      <c r="H50" s="48">
        <v>3000</v>
      </c>
      <c r="I50" s="48">
        <v>3250</v>
      </c>
      <c r="J50" s="48">
        <v>3500</v>
      </c>
    </row>
    <row r="51" spans="1:10" ht="15.9" customHeight="1" x14ac:dyDescent="0.3">
      <c r="A51" s="483" t="s">
        <v>386</v>
      </c>
      <c r="B51" s="483"/>
      <c r="C51" s="487" t="s">
        <v>387</v>
      </c>
      <c r="D51" s="488"/>
      <c r="E51" s="487" t="s">
        <v>255</v>
      </c>
      <c r="F51" s="490"/>
      <c r="G51" s="490"/>
      <c r="H51" s="490"/>
      <c r="I51" s="490"/>
      <c r="J51" s="488"/>
    </row>
    <row r="52" spans="1:10" ht="15.9" customHeight="1" x14ac:dyDescent="0.3">
      <c r="A52" s="502" t="s">
        <v>1018</v>
      </c>
      <c r="B52" s="503"/>
      <c r="C52" s="484" t="s">
        <v>388</v>
      </c>
      <c r="D52" s="485"/>
      <c r="E52" s="237">
        <v>8153</v>
      </c>
      <c r="F52" s="236">
        <v>8815</v>
      </c>
      <c r="G52" s="236">
        <v>9731</v>
      </c>
      <c r="H52" s="236">
        <v>10689</v>
      </c>
      <c r="I52" s="236">
        <v>11610</v>
      </c>
      <c r="J52" s="236">
        <v>12621</v>
      </c>
    </row>
    <row r="53" spans="1:10" ht="15.9" customHeight="1" x14ac:dyDescent="0.3">
      <c r="A53" s="504"/>
      <c r="B53" s="505"/>
      <c r="C53" s="484" t="s">
        <v>391</v>
      </c>
      <c r="D53" s="485"/>
      <c r="E53" s="236">
        <v>8854</v>
      </c>
      <c r="F53" s="236">
        <v>9748</v>
      </c>
      <c r="G53" s="236">
        <v>10561</v>
      </c>
      <c r="H53" s="236">
        <v>11838</v>
      </c>
      <c r="I53" s="236">
        <v>12883</v>
      </c>
      <c r="J53" s="236">
        <v>13980</v>
      </c>
    </row>
    <row r="54" spans="1:10" ht="15.9" customHeight="1" x14ac:dyDescent="0.3">
      <c r="A54" s="504"/>
      <c r="B54" s="505"/>
      <c r="C54" s="484" t="s">
        <v>392</v>
      </c>
      <c r="D54" s="485"/>
      <c r="E54" s="237">
        <v>10006</v>
      </c>
      <c r="F54" s="236">
        <v>10931</v>
      </c>
      <c r="G54" s="236">
        <v>12144</v>
      </c>
      <c r="H54" s="236">
        <v>13433</v>
      </c>
      <c r="I54" s="236">
        <v>14694</v>
      </c>
      <c r="J54" s="236">
        <v>16040</v>
      </c>
    </row>
    <row r="55" spans="1:10" ht="15.9" customHeight="1" x14ac:dyDescent="0.3">
      <c r="A55" s="504"/>
      <c r="B55" s="505"/>
      <c r="C55" s="484" t="s">
        <v>880</v>
      </c>
      <c r="D55" s="485"/>
      <c r="E55" s="236">
        <v>8544</v>
      </c>
      <c r="F55" s="236">
        <v>9245</v>
      </c>
      <c r="G55" s="236">
        <v>10196</v>
      </c>
      <c r="H55" s="236">
        <v>11205</v>
      </c>
      <c r="I55" s="237" t="s">
        <v>53</v>
      </c>
      <c r="J55" s="237" t="s">
        <v>53</v>
      </c>
    </row>
    <row r="56" spans="1:10" ht="15.9" customHeight="1" x14ac:dyDescent="0.3">
      <c r="A56" s="504"/>
      <c r="B56" s="505"/>
      <c r="C56" s="484" t="s">
        <v>881</v>
      </c>
      <c r="D56" s="485"/>
      <c r="E56" s="236">
        <v>8544</v>
      </c>
      <c r="F56" s="236">
        <v>9245</v>
      </c>
      <c r="G56" s="236">
        <v>10196</v>
      </c>
      <c r="H56" s="236">
        <v>11205</v>
      </c>
      <c r="I56" s="236">
        <v>12169</v>
      </c>
      <c r="J56" s="236">
        <v>13214</v>
      </c>
    </row>
    <row r="57" spans="1:10" ht="15.9" customHeight="1" x14ac:dyDescent="0.3">
      <c r="A57" s="504"/>
      <c r="B57" s="505"/>
      <c r="C57" s="484" t="s">
        <v>902</v>
      </c>
      <c r="D57" s="513"/>
      <c r="E57" s="236">
        <v>8699</v>
      </c>
      <c r="F57" s="236">
        <v>9413</v>
      </c>
      <c r="G57" s="236">
        <v>10381</v>
      </c>
      <c r="H57" s="236">
        <v>11412</v>
      </c>
      <c r="I57" s="237" t="s">
        <v>53</v>
      </c>
      <c r="J57" s="237" t="s">
        <v>53</v>
      </c>
    </row>
    <row r="58" spans="1:10" ht="15.9" customHeight="1" x14ac:dyDescent="0.3">
      <c r="A58" s="506"/>
      <c r="B58" s="507"/>
      <c r="C58" s="484" t="s">
        <v>393</v>
      </c>
      <c r="D58" s="485"/>
      <c r="E58" s="237">
        <v>11137</v>
      </c>
      <c r="F58" s="236">
        <v>12122</v>
      </c>
      <c r="G58" s="236">
        <v>15330</v>
      </c>
      <c r="H58" s="236">
        <v>17354</v>
      </c>
      <c r="I58" s="236">
        <v>17944</v>
      </c>
      <c r="J58" s="236">
        <v>19191</v>
      </c>
    </row>
    <row r="59" spans="1:10" ht="15.9" customHeight="1" x14ac:dyDescent="0.3">
      <c r="A59" s="160" t="s">
        <v>1087</v>
      </c>
      <c r="C59" s="2"/>
    </row>
    <row r="60" spans="1:10" ht="15.9" customHeight="1" x14ac:dyDescent="0.3">
      <c r="C60" s="2"/>
      <c r="D60" s="24"/>
      <c r="E60" s="487" t="s">
        <v>879</v>
      </c>
      <c r="F60" s="490"/>
      <c r="G60" s="490"/>
      <c r="H60" s="490"/>
      <c r="I60" s="490"/>
      <c r="J60" s="488"/>
    </row>
    <row r="61" spans="1:10" ht="15.9" customHeight="1" x14ac:dyDescent="0.3">
      <c r="A61" s="482" t="s">
        <v>377</v>
      </c>
      <c r="B61" s="482"/>
      <c r="C61" s="482"/>
      <c r="D61" s="482"/>
      <c r="E61" s="46">
        <v>2080</v>
      </c>
      <c r="F61" s="46">
        <v>2330</v>
      </c>
      <c r="G61" s="46">
        <v>2580</v>
      </c>
      <c r="H61" s="46">
        <v>2830</v>
      </c>
      <c r="I61" s="46">
        <v>3080</v>
      </c>
      <c r="J61" s="46">
        <v>3330</v>
      </c>
    </row>
    <row r="62" spans="1:10" ht="15.9" customHeight="1" x14ac:dyDescent="0.3">
      <c r="A62" s="509" t="s">
        <v>929</v>
      </c>
      <c r="B62" s="510"/>
      <c r="C62" s="484" t="s">
        <v>406</v>
      </c>
      <c r="D62" s="485"/>
      <c r="E62" s="171">
        <v>460</v>
      </c>
      <c r="F62" s="171">
        <v>525</v>
      </c>
      <c r="G62" s="171">
        <v>559</v>
      </c>
      <c r="H62" s="171">
        <v>598</v>
      </c>
      <c r="I62" s="171">
        <v>641</v>
      </c>
      <c r="J62" s="171">
        <v>688</v>
      </c>
    </row>
    <row r="63" spans="1:10" ht="15.9" customHeight="1" x14ac:dyDescent="0.3">
      <c r="A63" s="511"/>
      <c r="B63" s="512"/>
      <c r="C63" s="484" t="s">
        <v>407</v>
      </c>
      <c r="D63" s="485"/>
      <c r="E63" s="171">
        <v>606</v>
      </c>
      <c r="F63" s="171">
        <v>679</v>
      </c>
      <c r="G63" s="171">
        <v>731</v>
      </c>
      <c r="H63" s="171">
        <v>778</v>
      </c>
      <c r="I63" s="171">
        <v>839</v>
      </c>
      <c r="J63" s="171">
        <v>894</v>
      </c>
    </row>
    <row r="64" spans="1:10" ht="15.9" customHeight="1" x14ac:dyDescent="0.3">
      <c r="C64" s="2"/>
    </row>
    <row r="65" spans="1:10" ht="15.9" customHeight="1" x14ac:dyDescent="0.3">
      <c r="C65" s="2"/>
    </row>
    <row r="66" spans="1:10" ht="15.9" customHeight="1" x14ac:dyDescent="0.3">
      <c r="C66" s="2"/>
      <c r="D66" s="24"/>
      <c r="E66" s="487" t="s">
        <v>879</v>
      </c>
      <c r="F66" s="490"/>
      <c r="G66" s="490"/>
      <c r="H66" s="490"/>
      <c r="I66" s="490"/>
      <c r="J66" s="488"/>
    </row>
    <row r="67" spans="1:10" ht="15.9" customHeight="1" x14ac:dyDescent="0.3">
      <c r="A67" s="482" t="s">
        <v>377</v>
      </c>
      <c r="B67" s="482"/>
      <c r="C67" s="482"/>
      <c r="D67" s="482"/>
      <c r="E67" s="46">
        <v>2080</v>
      </c>
      <c r="F67" s="46">
        <v>2330</v>
      </c>
      <c r="G67" s="46">
        <v>2580</v>
      </c>
      <c r="H67" s="46">
        <v>2830</v>
      </c>
      <c r="I67" s="46">
        <v>3080</v>
      </c>
      <c r="J67" s="46">
        <v>3330</v>
      </c>
    </row>
    <row r="68" spans="1:10" ht="15.9" customHeight="1" x14ac:dyDescent="0.3">
      <c r="A68" s="483" t="s">
        <v>378</v>
      </c>
      <c r="B68" s="483"/>
      <c r="C68" s="483"/>
      <c r="D68" s="483"/>
      <c r="E68" s="47" t="s">
        <v>400</v>
      </c>
      <c r="F68" s="47" t="s">
        <v>401</v>
      </c>
      <c r="G68" s="47" t="s">
        <v>402</v>
      </c>
      <c r="H68" s="47" t="s">
        <v>403</v>
      </c>
      <c r="I68" s="47" t="s">
        <v>404</v>
      </c>
      <c r="J68" s="47" t="s">
        <v>405</v>
      </c>
    </row>
    <row r="69" spans="1:10" ht="15.9" customHeight="1" x14ac:dyDescent="0.3">
      <c r="A69" s="483" t="s">
        <v>385</v>
      </c>
      <c r="B69" s="483"/>
      <c r="C69" s="483"/>
      <c r="D69" s="483"/>
      <c r="E69" s="48">
        <v>2250</v>
      </c>
      <c r="F69" s="48">
        <v>2500</v>
      </c>
      <c r="G69" s="48">
        <v>2750</v>
      </c>
      <c r="H69" s="48">
        <v>3000</v>
      </c>
      <c r="I69" s="48">
        <v>3250</v>
      </c>
      <c r="J69" s="48">
        <v>3500</v>
      </c>
    </row>
    <row r="70" spans="1:10" ht="15.9" customHeight="1" x14ac:dyDescent="0.3">
      <c r="A70" s="483" t="s">
        <v>386</v>
      </c>
      <c r="B70" s="483"/>
      <c r="C70" s="487" t="s">
        <v>387</v>
      </c>
      <c r="D70" s="488"/>
      <c r="E70" s="487" t="s">
        <v>255</v>
      </c>
      <c r="F70" s="490"/>
      <c r="G70" s="490"/>
      <c r="H70" s="490"/>
      <c r="I70" s="490"/>
      <c r="J70" s="488"/>
    </row>
    <row r="71" spans="1:10" ht="15.9" customHeight="1" x14ac:dyDescent="0.3">
      <c r="A71" s="496" t="s">
        <v>391</v>
      </c>
      <c r="B71" s="497"/>
      <c r="C71" s="484" t="s">
        <v>388</v>
      </c>
      <c r="D71" s="485"/>
      <c r="E71" s="236">
        <v>8433</v>
      </c>
      <c r="F71" s="236">
        <v>9280</v>
      </c>
      <c r="G71" s="236">
        <v>10058</v>
      </c>
      <c r="H71" s="236">
        <v>11279</v>
      </c>
      <c r="I71" s="236">
        <v>12268</v>
      </c>
      <c r="J71" s="236">
        <v>13313</v>
      </c>
    </row>
    <row r="72" spans="1:10" ht="15.9" customHeight="1" x14ac:dyDescent="0.3">
      <c r="A72" s="498"/>
      <c r="B72" s="499"/>
      <c r="C72" s="484" t="s">
        <v>391</v>
      </c>
      <c r="D72" s="485"/>
      <c r="E72" s="236">
        <v>9099</v>
      </c>
      <c r="F72" s="236">
        <v>10165</v>
      </c>
      <c r="G72" s="236">
        <v>10845</v>
      </c>
      <c r="H72" s="236">
        <v>12371</v>
      </c>
      <c r="I72" s="236">
        <v>13472</v>
      </c>
      <c r="J72" s="236">
        <v>14603</v>
      </c>
    </row>
    <row r="73" spans="1:10" ht="15.9" customHeight="1" x14ac:dyDescent="0.3">
      <c r="A73" s="498"/>
      <c r="B73" s="499"/>
      <c r="C73" s="484" t="s">
        <v>392</v>
      </c>
      <c r="D73" s="485"/>
      <c r="E73" s="236">
        <v>10200</v>
      </c>
      <c r="F73" s="236">
        <v>11288</v>
      </c>
      <c r="G73" s="236">
        <v>12354</v>
      </c>
      <c r="H73" s="236">
        <v>13889</v>
      </c>
      <c r="I73" s="236">
        <v>15197</v>
      </c>
      <c r="J73" s="236">
        <v>16568</v>
      </c>
    </row>
    <row r="74" spans="1:10" ht="15.9" customHeight="1" x14ac:dyDescent="0.3">
      <c r="A74" s="498"/>
      <c r="B74" s="499"/>
      <c r="C74" s="484" t="s">
        <v>880</v>
      </c>
      <c r="D74" s="485"/>
      <c r="E74" s="236">
        <v>8854</v>
      </c>
      <c r="F74" s="236">
        <v>9748</v>
      </c>
      <c r="G74" s="236">
        <v>10561</v>
      </c>
      <c r="H74" s="236">
        <v>11838</v>
      </c>
      <c r="I74" s="237" t="s">
        <v>53</v>
      </c>
      <c r="J74" s="237" t="s">
        <v>53</v>
      </c>
    </row>
    <row r="75" spans="1:10" ht="15.9" customHeight="1" x14ac:dyDescent="0.3">
      <c r="A75" s="498"/>
      <c r="B75" s="499"/>
      <c r="C75" s="484" t="s">
        <v>881</v>
      </c>
      <c r="D75" s="485"/>
      <c r="E75" s="236">
        <v>8854</v>
      </c>
      <c r="F75" s="236">
        <v>9748</v>
      </c>
      <c r="G75" s="236">
        <v>10561</v>
      </c>
      <c r="H75" s="236">
        <v>11838</v>
      </c>
      <c r="I75" s="236">
        <v>12883</v>
      </c>
      <c r="J75" s="236">
        <v>13980</v>
      </c>
    </row>
    <row r="76" spans="1:10" ht="15.9" customHeight="1" x14ac:dyDescent="0.3">
      <c r="A76" s="498"/>
      <c r="B76" s="499"/>
      <c r="C76" s="484" t="s">
        <v>902</v>
      </c>
      <c r="D76" s="513"/>
      <c r="E76" s="236">
        <v>9073</v>
      </c>
      <c r="F76" s="236">
        <v>10019</v>
      </c>
      <c r="G76" s="236">
        <v>10819</v>
      </c>
      <c r="H76" s="236">
        <v>12169</v>
      </c>
      <c r="I76" s="237" t="s">
        <v>53</v>
      </c>
      <c r="J76" s="237" t="s">
        <v>53</v>
      </c>
    </row>
    <row r="77" spans="1:10" ht="15.9" customHeight="1" x14ac:dyDescent="0.3">
      <c r="A77" s="500"/>
      <c r="B77" s="501"/>
      <c r="C77" s="484" t="s">
        <v>393</v>
      </c>
      <c r="D77" s="485"/>
      <c r="E77" s="236">
        <v>11271</v>
      </c>
      <c r="F77" s="236">
        <v>12419</v>
      </c>
      <c r="G77" s="236">
        <v>15390</v>
      </c>
      <c r="H77" s="236">
        <v>17617</v>
      </c>
      <c r="I77" s="236">
        <v>18297</v>
      </c>
      <c r="J77" s="236">
        <v>19566</v>
      </c>
    </row>
    <row r="78" spans="1:10" ht="15.9" customHeight="1" x14ac:dyDescent="0.3">
      <c r="A78" s="160" t="s">
        <v>1087</v>
      </c>
      <c r="C78" s="2"/>
    </row>
    <row r="79" spans="1:10" ht="15.9" customHeight="1" x14ac:dyDescent="0.3">
      <c r="C79" s="2"/>
      <c r="D79" s="24"/>
      <c r="E79" s="487" t="s">
        <v>879</v>
      </c>
      <c r="F79" s="490"/>
      <c r="G79" s="490"/>
      <c r="H79" s="490"/>
      <c r="I79" s="490"/>
      <c r="J79" s="488"/>
    </row>
    <row r="80" spans="1:10" ht="15.9" customHeight="1" x14ac:dyDescent="0.3">
      <c r="A80" s="482" t="s">
        <v>377</v>
      </c>
      <c r="B80" s="482"/>
      <c r="C80" s="482"/>
      <c r="D80" s="482"/>
      <c r="E80" s="46">
        <v>2080</v>
      </c>
      <c r="F80" s="46">
        <v>2330</v>
      </c>
      <c r="G80" s="46">
        <v>2580</v>
      </c>
      <c r="H80" s="46">
        <v>2830</v>
      </c>
      <c r="I80" s="46">
        <v>3080</v>
      </c>
      <c r="J80" s="46">
        <v>3330</v>
      </c>
    </row>
    <row r="81" spans="1:10" ht="15.9" customHeight="1" x14ac:dyDescent="0.3">
      <c r="A81" s="509" t="s">
        <v>929</v>
      </c>
      <c r="B81" s="510"/>
      <c r="C81" s="484" t="s">
        <v>406</v>
      </c>
      <c r="D81" s="485"/>
      <c r="E81" s="171">
        <v>460</v>
      </c>
      <c r="F81" s="171">
        <v>525</v>
      </c>
      <c r="G81" s="171">
        <v>559</v>
      </c>
      <c r="H81" s="171">
        <v>598</v>
      </c>
      <c r="I81" s="171">
        <v>641</v>
      </c>
      <c r="J81" s="171">
        <v>688</v>
      </c>
    </row>
    <row r="82" spans="1:10" ht="15.9" customHeight="1" x14ac:dyDescent="0.3">
      <c r="A82" s="511"/>
      <c r="B82" s="512"/>
      <c r="C82" s="484" t="s">
        <v>407</v>
      </c>
      <c r="D82" s="485"/>
      <c r="E82" s="171">
        <v>606</v>
      </c>
      <c r="F82" s="171">
        <v>679</v>
      </c>
      <c r="G82" s="171">
        <v>731</v>
      </c>
      <c r="H82" s="171">
        <v>778</v>
      </c>
      <c r="I82" s="171">
        <v>839</v>
      </c>
      <c r="J82" s="171">
        <v>894</v>
      </c>
    </row>
    <row r="83" spans="1:10" ht="15.9" customHeight="1" x14ac:dyDescent="0.3">
      <c r="C83" s="2"/>
    </row>
    <row r="84" spans="1:10" ht="15.9" customHeight="1" x14ac:dyDescent="0.3">
      <c r="C84" s="2"/>
    </row>
    <row r="85" spans="1:10" ht="15.9" customHeight="1" x14ac:dyDescent="0.3">
      <c r="C85" s="2"/>
      <c r="D85" s="24"/>
      <c r="E85" s="487" t="s">
        <v>879</v>
      </c>
      <c r="F85" s="490"/>
      <c r="G85" s="490"/>
      <c r="H85" s="490"/>
      <c r="I85" s="490"/>
      <c r="J85" s="488"/>
    </row>
    <row r="86" spans="1:10" ht="15.9" customHeight="1" x14ac:dyDescent="0.3">
      <c r="A86" s="482" t="s">
        <v>377</v>
      </c>
      <c r="B86" s="482"/>
      <c r="C86" s="482"/>
      <c r="D86" s="482"/>
      <c r="E86" s="46">
        <v>2080</v>
      </c>
      <c r="F86" s="46">
        <v>2330</v>
      </c>
      <c r="G86" s="46">
        <v>2580</v>
      </c>
      <c r="H86" s="46">
        <v>2830</v>
      </c>
      <c r="I86" s="46">
        <v>3080</v>
      </c>
      <c r="J86" s="46">
        <v>3330</v>
      </c>
    </row>
    <row r="87" spans="1:10" ht="15.9" customHeight="1" x14ac:dyDescent="0.3">
      <c r="A87" s="483" t="s">
        <v>378</v>
      </c>
      <c r="B87" s="483"/>
      <c r="C87" s="483"/>
      <c r="D87" s="483"/>
      <c r="E87" s="47" t="s">
        <v>400</v>
      </c>
      <c r="F87" s="47" t="s">
        <v>401</v>
      </c>
      <c r="G87" s="47" t="s">
        <v>402</v>
      </c>
      <c r="H87" s="47" t="s">
        <v>403</v>
      </c>
      <c r="I87" s="47" t="s">
        <v>404</v>
      </c>
      <c r="J87" s="47" t="s">
        <v>405</v>
      </c>
    </row>
    <row r="88" spans="1:10" ht="15.9" customHeight="1" x14ac:dyDescent="0.3">
      <c r="A88" s="483" t="s">
        <v>385</v>
      </c>
      <c r="B88" s="483"/>
      <c r="C88" s="483"/>
      <c r="D88" s="483"/>
      <c r="E88" s="48">
        <v>2250</v>
      </c>
      <c r="F88" s="48">
        <v>2500</v>
      </c>
      <c r="G88" s="48">
        <v>2750</v>
      </c>
      <c r="H88" s="48">
        <v>3000</v>
      </c>
      <c r="I88" s="48">
        <v>3250</v>
      </c>
      <c r="J88" s="48">
        <v>3500</v>
      </c>
    </row>
    <row r="89" spans="1:10" ht="15.9" customHeight="1" x14ac:dyDescent="0.3">
      <c r="A89" s="483" t="s">
        <v>386</v>
      </c>
      <c r="B89" s="483"/>
      <c r="C89" s="487" t="s">
        <v>387</v>
      </c>
      <c r="D89" s="488"/>
      <c r="E89" s="487" t="s">
        <v>255</v>
      </c>
      <c r="F89" s="490"/>
      <c r="G89" s="490"/>
      <c r="H89" s="490"/>
      <c r="I89" s="490"/>
      <c r="J89" s="488"/>
    </row>
    <row r="90" spans="1:10" ht="15.9" customHeight="1" x14ac:dyDescent="0.3">
      <c r="A90" s="496" t="s">
        <v>392</v>
      </c>
      <c r="B90" s="497"/>
      <c r="C90" s="484" t="s">
        <v>388</v>
      </c>
      <c r="D90" s="485"/>
      <c r="E90" s="237">
        <v>9533</v>
      </c>
      <c r="F90" s="236">
        <v>10410</v>
      </c>
      <c r="G90" s="236">
        <v>11563</v>
      </c>
      <c r="H90" s="236">
        <v>12796</v>
      </c>
      <c r="I90" s="236">
        <v>13993</v>
      </c>
      <c r="J90" s="236">
        <v>15278</v>
      </c>
    </row>
    <row r="91" spans="1:10" ht="15.9" customHeight="1" x14ac:dyDescent="0.3">
      <c r="A91" s="498"/>
      <c r="B91" s="499"/>
      <c r="C91" s="484" t="s">
        <v>391</v>
      </c>
      <c r="D91" s="485"/>
      <c r="E91" s="236">
        <v>10200</v>
      </c>
      <c r="F91" s="236">
        <v>11288</v>
      </c>
      <c r="G91" s="236">
        <v>12354</v>
      </c>
      <c r="H91" s="236">
        <v>13889</v>
      </c>
      <c r="I91" s="236">
        <v>15197</v>
      </c>
      <c r="J91" s="236">
        <v>16568</v>
      </c>
    </row>
    <row r="92" spans="1:10" ht="15.9" customHeight="1" x14ac:dyDescent="0.3">
      <c r="A92" s="498"/>
      <c r="B92" s="499"/>
      <c r="C92" s="484" t="s">
        <v>392</v>
      </c>
      <c r="D92" s="485"/>
      <c r="E92" s="237">
        <v>11305</v>
      </c>
      <c r="F92" s="236">
        <v>12410</v>
      </c>
      <c r="G92" s="236">
        <v>13859</v>
      </c>
      <c r="H92" s="236">
        <v>15411</v>
      </c>
      <c r="I92" s="236">
        <v>16917</v>
      </c>
      <c r="J92" s="236">
        <v>18534</v>
      </c>
    </row>
    <row r="93" spans="1:10" ht="15.9" customHeight="1" x14ac:dyDescent="0.3">
      <c r="A93" s="498"/>
      <c r="B93" s="499"/>
      <c r="C93" s="484" t="s">
        <v>880</v>
      </c>
      <c r="D93" s="485"/>
      <c r="E93" s="236">
        <v>10006</v>
      </c>
      <c r="F93" s="236">
        <v>10931</v>
      </c>
      <c r="G93" s="236">
        <v>12144</v>
      </c>
      <c r="H93" s="236">
        <v>13433</v>
      </c>
      <c r="I93" s="237" t="s">
        <v>53</v>
      </c>
      <c r="J93" s="237" t="s">
        <v>53</v>
      </c>
    </row>
    <row r="94" spans="1:10" ht="15.9" customHeight="1" x14ac:dyDescent="0.3">
      <c r="A94" s="498"/>
      <c r="B94" s="499"/>
      <c r="C94" s="484" t="s">
        <v>881</v>
      </c>
      <c r="D94" s="485"/>
      <c r="E94" s="236">
        <v>10006</v>
      </c>
      <c r="F94" s="236">
        <v>10931</v>
      </c>
      <c r="G94" s="236">
        <v>12144</v>
      </c>
      <c r="H94" s="236">
        <v>13433</v>
      </c>
      <c r="I94" s="236">
        <v>14694</v>
      </c>
      <c r="J94" s="236">
        <v>16040</v>
      </c>
    </row>
    <row r="95" spans="1:10" ht="15.9" customHeight="1" x14ac:dyDescent="0.3">
      <c r="A95" s="498"/>
      <c r="B95" s="499"/>
      <c r="C95" s="484" t="s">
        <v>902</v>
      </c>
      <c r="D95" s="513"/>
      <c r="E95" s="236">
        <v>10454</v>
      </c>
      <c r="F95" s="236">
        <v>11438</v>
      </c>
      <c r="G95" s="236">
        <v>12720</v>
      </c>
      <c r="H95" s="236">
        <v>14082</v>
      </c>
      <c r="I95" s="237" t="s">
        <v>53</v>
      </c>
      <c r="J95" s="237" t="s">
        <v>53</v>
      </c>
    </row>
    <row r="96" spans="1:10" ht="15.9" customHeight="1" x14ac:dyDescent="0.3">
      <c r="A96" s="500"/>
      <c r="B96" s="501"/>
      <c r="C96" s="484" t="s">
        <v>393</v>
      </c>
      <c r="D96" s="485"/>
      <c r="E96" s="237">
        <v>12376</v>
      </c>
      <c r="F96" s="236">
        <v>13541</v>
      </c>
      <c r="G96" s="236">
        <v>16895</v>
      </c>
      <c r="H96" s="236">
        <v>19135</v>
      </c>
      <c r="I96" s="236">
        <v>20021</v>
      </c>
      <c r="J96" s="236">
        <v>21535</v>
      </c>
    </row>
    <row r="97" spans="1:12" ht="15.9" customHeight="1" x14ac:dyDescent="0.3">
      <c r="A97" s="160" t="s">
        <v>1087</v>
      </c>
      <c r="C97" s="2"/>
    </row>
    <row r="98" spans="1:12" ht="15.9" customHeight="1" x14ac:dyDescent="0.3">
      <c r="C98" s="2"/>
      <c r="D98" s="24"/>
      <c r="E98" s="487" t="s">
        <v>879</v>
      </c>
      <c r="F98" s="490"/>
      <c r="G98" s="490"/>
      <c r="H98" s="490"/>
      <c r="I98" s="490"/>
      <c r="J98" s="488"/>
    </row>
    <row r="99" spans="1:12" ht="15.9" customHeight="1" x14ac:dyDescent="0.3">
      <c r="A99" s="482" t="s">
        <v>377</v>
      </c>
      <c r="B99" s="482"/>
      <c r="C99" s="482"/>
      <c r="D99" s="482"/>
      <c r="E99" s="46">
        <v>2080</v>
      </c>
      <c r="F99" s="46">
        <v>2330</v>
      </c>
      <c r="G99" s="46">
        <v>2580</v>
      </c>
      <c r="H99" s="46">
        <v>2830</v>
      </c>
      <c r="I99" s="46">
        <v>3080</v>
      </c>
      <c r="J99" s="46">
        <v>3330</v>
      </c>
    </row>
    <row r="100" spans="1:12" ht="15.9" customHeight="1" x14ac:dyDescent="0.3">
      <c r="A100" s="509" t="s">
        <v>929</v>
      </c>
      <c r="B100" s="510"/>
      <c r="C100" s="484" t="s">
        <v>406</v>
      </c>
      <c r="D100" s="485"/>
      <c r="E100" s="171">
        <v>460</v>
      </c>
      <c r="F100" s="171">
        <v>525</v>
      </c>
      <c r="G100" s="171">
        <v>559</v>
      </c>
      <c r="H100" s="171">
        <v>598</v>
      </c>
      <c r="I100" s="171">
        <v>641</v>
      </c>
      <c r="J100" s="171">
        <v>688</v>
      </c>
    </row>
    <row r="101" spans="1:12" ht="15.9" customHeight="1" x14ac:dyDescent="0.3">
      <c r="A101" s="511"/>
      <c r="B101" s="512"/>
      <c r="C101" s="484" t="s">
        <v>407</v>
      </c>
      <c r="D101" s="485"/>
      <c r="E101" s="171">
        <v>606</v>
      </c>
      <c r="F101" s="171">
        <v>679</v>
      </c>
      <c r="G101" s="171">
        <v>731</v>
      </c>
      <c r="H101" s="171">
        <v>778</v>
      </c>
      <c r="I101" s="171">
        <v>839</v>
      </c>
      <c r="J101" s="171">
        <v>894</v>
      </c>
    </row>
    <row r="102" spans="1:12" ht="15.9" customHeight="1" x14ac:dyDescent="0.3">
      <c r="C102" s="2"/>
    </row>
    <row r="103" spans="1:12" ht="15.9" customHeight="1" x14ac:dyDescent="0.3">
      <c r="C103" s="2"/>
    </row>
    <row r="104" spans="1:12" ht="15.9" customHeight="1" x14ac:dyDescent="0.3">
      <c r="A104" s="384" t="s">
        <v>395</v>
      </c>
      <c r="B104" s="384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</row>
    <row r="105" spans="1:12" ht="15.9" customHeight="1" x14ac:dyDescent="0.3">
      <c r="A105" s="36" t="s">
        <v>195</v>
      </c>
      <c r="B105" s="389" t="s">
        <v>196</v>
      </c>
      <c r="C105" s="389"/>
      <c r="D105" s="389"/>
      <c r="E105" s="389"/>
      <c r="F105" s="389"/>
      <c r="G105" s="389"/>
      <c r="H105" s="389"/>
      <c r="I105" s="389"/>
      <c r="J105" s="389" t="s">
        <v>255</v>
      </c>
      <c r="K105" s="389"/>
      <c r="L105" s="389"/>
    </row>
    <row r="106" spans="1:12" ht="15.9" customHeight="1" x14ac:dyDescent="0.3">
      <c r="A106" s="81" t="s">
        <v>204</v>
      </c>
      <c r="B106" s="388" t="s">
        <v>205</v>
      </c>
      <c r="C106" s="388"/>
      <c r="D106" s="388"/>
      <c r="E106" s="388"/>
      <c r="F106" s="388"/>
      <c r="G106" s="388"/>
      <c r="H106" s="388"/>
      <c r="I106" s="388"/>
      <c r="J106" s="388" t="s">
        <v>53</v>
      </c>
      <c r="K106" s="388"/>
      <c r="L106" s="388"/>
    </row>
    <row r="107" spans="1:12" ht="15.9" customHeight="1" x14ac:dyDescent="0.3">
      <c r="A107" s="81" t="s">
        <v>208</v>
      </c>
      <c r="B107" s="388" t="s">
        <v>209</v>
      </c>
      <c r="C107" s="388"/>
      <c r="D107" s="388"/>
      <c r="E107" s="388"/>
      <c r="F107" s="388"/>
      <c r="G107" s="388"/>
      <c r="H107" s="388"/>
      <c r="I107" s="388"/>
      <c r="J107" s="388" t="s">
        <v>210</v>
      </c>
      <c r="K107" s="388"/>
      <c r="L107" s="388"/>
    </row>
    <row r="108" spans="1:12" ht="15.9" customHeight="1" x14ac:dyDescent="0.3">
      <c r="A108" s="392" t="s">
        <v>211</v>
      </c>
      <c r="B108" s="392"/>
      <c r="C108" s="392"/>
      <c r="D108" s="392"/>
      <c r="E108" s="392"/>
      <c r="F108" s="392"/>
      <c r="G108" s="392"/>
      <c r="H108" s="392"/>
      <c r="I108" s="392"/>
      <c r="J108" s="392"/>
      <c r="K108" s="392"/>
      <c r="L108" s="392"/>
    </row>
    <row r="109" spans="1:12" ht="15.9" customHeight="1" x14ac:dyDescent="0.3">
      <c r="A109" s="392" t="s">
        <v>212</v>
      </c>
      <c r="B109" s="392"/>
      <c r="C109" s="392"/>
      <c r="D109" s="392"/>
      <c r="E109" s="392"/>
      <c r="F109" s="392"/>
      <c r="G109" s="392"/>
      <c r="H109" s="392"/>
      <c r="I109" s="392"/>
      <c r="J109" s="392"/>
      <c r="K109" s="392"/>
      <c r="L109" s="392"/>
    </row>
    <row r="110" spans="1:12" ht="15.9" customHeight="1" x14ac:dyDescent="0.3">
      <c r="A110" s="392" t="s">
        <v>213</v>
      </c>
      <c r="B110" s="392"/>
      <c r="C110" s="392"/>
      <c r="D110" s="392"/>
      <c r="E110" s="392"/>
      <c r="F110" s="392"/>
      <c r="G110" s="392"/>
      <c r="H110" s="392"/>
      <c r="I110" s="392"/>
      <c r="J110" s="392"/>
      <c r="K110" s="392"/>
      <c r="L110" s="392"/>
    </row>
    <row r="111" spans="1:12" ht="15.75" hidden="1" customHeight="1" x14ac:dyDescent="0.3">
      <c r="C111" s="2"/>
      <c r="K111" s="4"/>
    </row>
    <row r="112" spans="1:12" ht="15.6" hidden="1" customHeight="1" x14ac:dyDescent="0.3"/>
    <row r="113" spans="3:3" ht="15.6" hidden="1" customHeight="1" x14ac:dyDescent="0.3"/>
    <row r="114" spans="3:3" ht="15.6" hidden="1" customHeight="1" x14ac:dyDescent="0.3"/>
    <row r="115" spans="3:3" ht="15.6" hidden="1" customHeight="1" x14ac:dyDescent="0.3"/>
    <row r="116" spans="3:3" ht="15.6" hidden="1" customHeight="1" x14ac:dyDescent="0.3"/>
    <row r="117" spans="3:3" ht="15.6" hidden="1" customHeight="1" x14ac:dyDescent="0.3"/>
    <row r="118" spans="3:3" ht="15.75" hidden="1" customHeight="1" x14ac:dyDescent="0.3"/>
    <row r="119" spans="3:3" ht="15.75" hidden="1" customHeight="1" x14ac:dyDescent="0.3"/>
    <row r="120" spans="3:3" ht="15.75" hidden="1" customHeight="1" x14ac:dyDescent="0.3"/>
    <row r="121" spans="3:3" ht="15.75" hidden="1" customHeight="1" x14ac:dyDescent="0.3"/>
    <row r="122" spans="3:3" ht="15.75" hidden="1" customHeight="1" x14ac:dyDescent="0.3"/>
    <row r="123" spans="3:3" ht="15.75" hidden="1" customHeight="1" x14ac:dyDescent="0.3"/>
    <row r="124" spans="3:3" ht="15.75" hidden="1" customHeight="1" x14ac:dyDescent="0.3"/>
    <row r="125" spans="3:3" ht="15.75" hidden="1" customHeight="1" x14ac:dyDescent="0.3"/>
    <row r="126" spans="3:3" ht="15.75" hidden="1" customHeight="1" x14ac:dyDescent="0.3">
      <c r="C126" s="2"/>
    </row>
    <row r="127" spans="3:3" ht="15.75" hidden="1" customHeight="1" x14ac:dyDescent="0.3">
      <c r="C127" s="2"/>
    </row>
    <row r="128" spans="3:3" ht="15.75" hidden="1" customHeight="1" x14ac:dyDescent="0.3">
      <c r="C128" s="2"/>
    </row>
    <row r="129" spans="3:3" ht="15.75" hidden="1" customHeight="1" x14ac:dyDescent="0.3">
      <c r="C129" s="2"/>
    </row>
    <row r="130" spans="3:3" ht="15.75" hidden="1" customHeight="1" x14ac:dyDescent="0.3">
      <c r="C130" s="2"/>
    </row>
    <row r="131" spans="3:3" ht="15.75" hidden="1" customHeight="1" x14ac:dyDescent="0.3">
      <c r="C131" s="2"/>
    </row>
    <row r="132" spans="3:3" ht="15.75" hidden="1" customHeight="1" x14ac:dyDescent="0.3">
      <c r="C132" s="2"/>
    </row>
    <row r="133" spans="3:3" ht="15.75" hidden="1" customHeight="1" x14ac:dyDescent="0.3">
      <c r="C133" s="2"/>
    </row>
    <row r="134" spans="3:3" ht="15.75" hidden="1" customHeight="1" x14ac:dyDescent="0.3">
      <c r="C134" s="2"/>
    </row>
    <row r="135" spans="3:3" ht="15.75" hidden="1" customHeight="1" x14ac:dyDescent="0.3">
      <c r="C135" s="2"/>
    </row>
    <row r="136" spans="3:3" ht="15.75" hidden="1" customHeight="1" x14ac:dyDescent="0.3">
      <c r="C136" s="2"/>
    </row>
    <row r="137" spans="3:3" ht="15.75" hidden="1" customHeight="1" x14ac:dyDescent="0.3">
      <c r="C137" s="2"/>
    </row>
    <row r="138" spans="3:3" ht="15.75" hidden="1" customHeight="1" x14ac:dyDescent="0.3">
      <c r="C138" s="2"/>
    </row>
    <row r="139" spans="3:3" ht="15.75" hidden="1" customHeight="1" x14ac:dyDescent="0.3">
      <c r="C139" s="2"/>
    </row>
    <row r="140" spans="3:3" ht="15.75" hidden="1" customHeight="1" x14ac:dyDescent="0.3">
      <c r="C140" s="2"/>
    </row>
    <row r="141" spans="3:3" ht="15.75" hidden="1" customHeight="1" x14ac:dyDescent="0.3">
      <c r="C141" s="2"/>
    </row>
    <row r="142" spans="3:3" ht="15.75" hidden="1" customHeight="1" x14ac:dyDescent="0.3">
      <c r="C142" s="2"/>
    </row>
    <row r="143" spans="3:3" ht="15.75" hidden="1" customHeight="1" x14ac:dyDescent="0.3">
      <c r="C143" s="2"/>
    </row>
    <row r="144" spans="3:3" ht="15.75" hidden="1" customHeight="1" x14ac:dyDescent="0.3">
      <c r="C144" s="2"/>
    </row>
  </sheetData>
  <mergeCells count="116">
    <mergeCell ref="E85:J85"/>
    <mergeCell ref="C44:D44"/>
    <mergeCell ref="C89:D89"/>
    <mergeCell ref="C95:D95"/>
    <mergeCell ref="C74:D74"/>
    <mergeCell ref="C75:D75"/>
    <mergeCell ref="A80:D80"/>
    <mergeCell ref="C58:D58"/>
    <mergeCell ref="A61:D61"/>
    <mergeCell ref="C56:D56"/>
    <mergeCell ref="A51:B51"/>
    <mergeCell ref="E47:J47"/>
    <mergeCell ref="E79:J79"/>
    <mergeCell ref="C70:D70"/>
    <mergeCell ref="C96:D96"/>
    <mergeCell ref="A48:D48"/>
    <mergeCell ref="A100:B101"/>
    <mergeCell ref="A99:D99"/>
    <mergeCell ref="C93:D93"/>
    <mergeCell ref="C73:D73"/>
    <mergeCell ref="A90:B96"/>
    <mergeCell ref="C100:D100"/>
    <mergeCell ref="C101:D101"/>
    <mergeCell ref="C81:D81"/>
    <mergeCell ref="A68:D68"/>
    <mergeCell ref="C91:D91"/>
    <mergeCell ref="C94:D94"/>
    <mergeCell ref="C77:D77"/>
    <mergeCell ref="C72:D72"/>
    <mergeCell ref="A62:B63"/>
    <mergeCell ref="C62:D62"/>
    <mergeCell ref="C63:D63"/>
    <mergeCell ref="C57:D57"/>
    <mergeCell ref="C76:D76"/>
    <mergeCell ref="A67:D67"/>
    <mergeCell ref="A50:D50"/>
    <mergeCell ref="A49:D49"/>
    <mergeCell ref="A70:B70"/>
    <mergeCell ref="A104:L104"/>
    <mergeCell ref="C55:D55"/>
    <mergeCell ref="C51:D51"/>
    <mergeCell ref="C52:D52"/>
    <mergeCell ref="E60:J60"/>
    <mergeCell ref="E98:J98"/>
    <mergeCell ref="A88:D88"/>
    <mergeCell ref="A87:D87"/>
    <mergeCell ref="E66:J66"/>
    <mergeCell ref="E70:J70"/>
    <mergeCell ref="E89:J89"/>
    <mergeCell ref="E51:J51"/>
    <mergeCell ref="A89:B89"/>
    <mergeCell ref="A69:D69"/>
    <mergeCell ref="C71:D71"/>
    <mergeCell ref="A86:D86"/>
    <mergeCell ref="C53:D53"/>
    <mergeCell ref="C54:D54"/>
    <mergeCell ref="A52:B58"/>
    <mergeCell ref="A71:B77"/>
    <mergeCell ref="A81:B82"/>
    <mergeCell ref="C92:D92"/>
    <mergeCell ref="C82:D82"/>
    <mergeCell ref="C90:D90"/>
    <mergeCell ref="A108:L108"/>
    <mergeCell ref="A109:L109"/>
    <mergeCell ref="A110:L110"/>
    <mergeCell ref="B107:I107"/>
    <mergeCell ref="B106:I106"/>
    <mergeCell ref="B105:I105"/>
    <mergeCell ref="J107:L107"/>
    <mergeCell ref="J106:L106"/>
    <mergeCell ref="J105:L105"/>
    <mergeCell ref="C43:D43"/>
    <mergeCell ref="A33:B39"/>
    <mergeCell ref="C36:D36"/>
    <mergeCell ref="A42:D42"/>
    <mergeCell ref="A43:B44"/>
    <mergeCell ref="C35:D35"/>
    <mergeCell ref="E41:J41"/>
    <mergeCell ref="C33:D33"/>
    <mergeCell ref="C37:D37"/>
    <mergeCell ref="C39:D39"/>
    <mergeCell ref="C34:D34"/>
    <mergeCell ref="C38:D38"/>
    <mergeCell ref="I1:J2"/>
    <mergeCell ref="A1:D1"/>
    <mergeCell ref="A2:D2"/>
    <mergeCell ref="A3:D3"/>
    <mergeCell ref="A4:D4"/>
    <mergeCell ref="A7:L7"/>
    <mergeCell ref="A8:L8"/>
    <mergeCell ref="A9:L9"/>
    <mergeCell ref="A6:L6"/>
    <mergeCell ref="A10:L10"/>
    <mergeCell ref="A11:L11"/>
    <mergeCell ref="A12:L12"/>
    <mergeCell ref="A14:L14"/>
    <mergeCell ref="A30:D30"/>
    <mergeCell ref="C32:D32"/>
    <mergeCell ref="E28:J28"/>
    <mergeCell ref="A29:D29"/>
    <mergeCell ref="A31:D31"/>
    <mergeCell ref="E32:J32"/>
    <mergeCell ref="A15:L15"/>
    <mergeCell ref="A16:L16"/>
    <mergeCell ref="A17:L17"/>
    <mergeCell ref="A22:L22"/>
    <mergeCell ref="A24:L24"/>
    <mergeCell ref="A32:B32"/>
    <mergeCell ref="A19:L19"/>
    <mergeCell ref="A20:L20"/>
    <mergeCell ref="A23:L23"/>
    <mergeCell ref="A18:L18"/>
    <mergeCell ref="A21:L21"/>
    <mergeCell ref="A25:L25"/>
    <mergeCell ref="A26:L26"/>
    <mergeCell ref="A13:L13"/>
  </mergeCells>
  <hyperlinks>
    <hyperlink ref="I1" location="'List of Screen'!A1" display="List of Screen" xr:uid="{00000000-0004-0000-2B00-000000000000}"/>
    <hyperlink ref="I1:J2" location="'Lista produktów'!A1" display="LISTA PRODUKTÓW" xr:uid="{00000000-0004-0000-2B00-000001000000}"/>
    <hyperlink ref="A108:F108" location="'Accessories motorized '!A1" display="Accessories and Control Systems" xr:uid="{00000000-0004-0000-2B00-000002000000}"/>
    <hyperlink ref="A110:F110" location="'Accessories motorized '!A1" display="Accessories and Control Systems" xr:uid="{00000000-0004-0000-2B00-000003000000}"/>
    <hyperlink ref="A108:L108" location="'Akcesoria (ekr.elektryczne)'!A1" display="Akcesoria" xr:uid="{00000000-0004-0000-2B00-000004000000}"/>
    <hyperlink ref="A109:L109" location="'Systemy sterowania (ceny)'!A1" display="Sterowania do ekranów elektrycznych (ceny)" xr:uid="{00000000-0004-0000-2B00-000005000000}"/>
    <hyperlink ref="A110:L110" location="'Systemy sterowania (diagram)'!A1" display="Sterowania do ekranów elektrycznych (schematy)" xr:uid="{00000000-0004-0000-2B00-000006000000}"/>
  </hyperlinks>
  <pageMargins left="0.25" right="0.25" top="0.75" bottom="0.75" header="0.3" footer="0.3"/>
  <pageSetup paperSize="9" scale="29" orientation="landscape" horizontalDpi="4294967293" verticalDpi="4294967293" r:id="rId1"/>
  <rowBreaks count="1" manualBreakCount="1">
    <brk id="102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Foglio33">
    <pageSetUpPr fitToPage="1"/>
  </sheetPr>
  <dimension ref="A1:T115"/>
  <sheetViews>
    <sheetView showGridLines="0" zoomScaleNormal="100" workbookViewId="0">
      <selection sqref="A1:D1"/>
    </sheetView>
  </sheetViews>
  <sheetFormatPr defaultColWidth="0" defaultRowHeight="15.9" customHeight="1" zeroHeight="1" x14ac:dyDescent="0.3"/>
  <cols>
    <col min="1" max="2" width="14.6640625" style="2" customWidth="1"/>
    <col min="3" max="3" width="14.6640625" style="4" customWidth="1"/>
    <col min="4" max="12" width="14.6640625" style="2" customWidth="1"/>
    <col min="13" max="13" width="14.6640625" style="2" hidden="1" customWidth="1"/>
    <col min="14" max="14" width="13.6640625" style="2" hidden="1" customWidth="1"/>
    <col min="15" max="15" width="13.44140625" style="2" hidden="1" customWidth="1"/>
    <col min="16" max="16" width="13.6640625" style="2" hidden="1" customWidth="1"/>
    <col min="17" max="17" width="14.33203125" style="2" hidden="1" customWidth="1"/>
    <col min="18" max="20" width="9.6640625" style="2" hidden="1" customWidth="1"/>
    <col min="21" max="16384" width="11.44140625" style="2" hidden="1"/>
  </cols>
  <sheetData>
    <row r="1" spans="1:13" ht="15.9" customHeight="1" x14ac:dyDescent="0.3">
      <c r="A1" s="374" t="s">
        <v>310</v>
      </c>
      <c r="B1" s="374"/>
      <c r="C1" s="374"/>
      <c r="D1" s="374"/>
      <c r="E1" s="6"/>
      <c r="I1" s="376" t="s">
        <v>157</v>
      </c>
      <c r="J1" s="376"/>
      <c r="K1" s="1"/>
      <c r="L1" s="1"/>
      <c r="M1" s="1"/>
    </row>
    <row r="2" spans="1:13" ht="15.9" customHeight="1" x14ac:dyDescent="0.3">
      <c r="A2" s="374" t="s">
        <v>127</v>
      </c>
      <c r="B2" s="374"/>
      <c r="C2" s="374"/>
      <c r="D2" s="374"/>
      <c r="E2" s="6"/>
      <c r="I2" s="376"/>
      <c r="J2" s="376"/>
    </row>
    <row r="3" spans="1:13" ht="15.9" customHeight="1" x14ac:dyDescent="0.3">
      <c r="A3" s="374" t="s">
        <v>362</v>
      </c>
      <c r="B3" s="374"/>
      <c r="C3" s="374"/>
      <c r="D3" s="374"/>
      <c r="E3" s="22"/>
      <c r="F3" s="22"/>
      <c r="G3" s="4"/>
      <c r="H3" s="17"/>
      <c r="I3" s="17"/>
    </row>
    <row r="4" spans="1:13" ht="15.9" customHeight="1" x14ac:dyDescent="0.3">
      <c r="A4" s="374" t="s">
        <v>283</v>
      </c>
      <c r="B4" s="374"/>
      <c r="C4" s="374"/>
      <c r="D4" s="374"/>
      <c r="E4" s="22"/>
      <c r="F4" s="22"/>
      <c r="G4" s="4"/>
      <c r="H4" s="17"/>
      <c r="I4" s="17"/>
    </row>
    <row r="5" spans="1:13" customFormat="1" ht="15.9" customHeight="1" x14ac:dyDescent="0.3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113"/>
      <c r="L5" s="113"/>
    </row>
    <row r="6" spans="1:13" customFormat="1" ht="15.9" customHeight="1" x14ac:dyDescent="0.3">
      <c r="A6" s="382" t="s">
        <v>363</v>
      </c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1:13" customFormat="1" ht="15.9" customHeight="1" x14ac:dyDescent="0.3">
      <c r="A7" s="382" t="s">
        <v>408</v>
      </c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1:13" customFormat="1" ht="15.9" customHeight="1" x14ac:dyDescent="0.3">
      <c r="A8" s="405" t="s">
        <v>365</v>
      </c>
      <c r="B8" s="405"/>
      <c r="C8" s="405"/>
      <c r="D8" s="405"/>
      <c r="E8" s="405"/>
      <c r="F8" s="405"/>
      <c r="G8" s="405"/>
      <c r="H8" s="405"/>
      <c r="I8" s="405"/>
      <c r="J8" s="405"/>
      <c r="K8" s="405"/>
      <c r="L8" s="405"/>
    </row>
    <row r="9" spans="1:13" customFormat="1" ht="15.9" customHeight="1" x14ac:dyDescent="0.3">
      <c r="A9" s="405" t="s">
        <v>366</v>
      </c>
      <c r="B9" s="405"/>
      <c r="C9" s="405"/>
      <c r="D9" s="405"/>
      <c r="E9" s="405"/>
      <c r="F9" s="405"/>
      <c r="G9" s="405"/>
      <c r="H9" s="405"/>
      <c r="I9" s="405"/>
      <c r="J9" s="405"/>
      <c r="K9" s="405"/>
      <c r="L9" s="405"/>
    </row>
    <row r="10" spans="1:13" customFormat="1" ht="15.9" customHeight="1" x14ac:dyDescent="0.3">
      <c r="A10" s="405" t="s">
        <v>367</v>
      </c>
      <c r="B10" s="405"/>
      <c r="C10" s="405"/>
      <c r="D10" s="405"/>
      <c r="E10" s="405"/>
      <c r="F10" s="405"/>
      <c r="G10" s="405"/>
      <c r="H10" s="405"/>
      <c r="I10" s="405"/>
      <c r="J10" s="405"/>
      <c r="K10" s="405"/>
      <c r="L10" s="405"/>
    </row>
    <row r="11" spans="1:13" customFormat="1" ht="15.9" customHeight="1" x14ac:dyDescent="0.3">
      <c r="A11" s="405" t="s">
        <v>165</v>
      </c>
      <c r="B11" s="405"/>
      <c r="C11" s="405"/>
      <c r="D11" s="405"/>
      <c r="E11" s="405"/>
      <c r="F11" s="405"/>
      <c r="G11" s="405"/>
      <c r="H11" s="405"/>
      <c r="I11" s="405"/>
      <c r="J11" s="405"/>
      <c r="K11" s="405"/>
      <c r="L11" s="405"/>
    </row>
    <row r="12" spans="1:13" customFormat="1" ht="15.9" customHeight="1" x14ac:dyDescent="0.3">
      <c r="A12" s="405" t="s">
        <v>960</v>
      </c>
      <c r="B12" s="405"/>
      <c r="C12" s="405"/>
      <c r="D12" s="405"/>
      <c r="E12" s="405"/>
      <c r="F12" s="405"/>
      <c r="G12" s="405"/>
      <c r="H12" s="405"/>
      <c r="I12" s="405"/>
      <c r="J12" s="405"/>
      <c r="K12" s="405"/>
      <c r="L12" s="405"/>
    </row>
    <row r="13" spans="1:13" customFormat="1" ht="15.9" customHeight="1" x14ac:dyDescent="0.3">
      <c r="A13" s="405" t="s">
        <v>961</v>
      </c>
      <c r="B13" s="405"/>
      <c r="C13" s="405"/>
      <c r="D13" s="405"/>
      <c r="E13" s="405"/>
      <c r="F13" s="405"/>
      <c r="G13" s="405"/>
      <c r="H13" s="405"/>
      <c r="I13" s="405"/>
      <c r="J13" s="405"/>
      <c r="K13" s="405"/>
      <c r="L13" s="405"/>
    </row>
    <row r="14" spans="1:13" customFormat="1" ht="15.9" customHeight="1" x14ac:dyDescent="0.3">
      <c r="A14" s="405" t="s">
        <v>368</v>
      </c>
      <c r="B14" s="405"/>
      <c r="C14" s="405"/>
      <c r="D14" s="405"/>
      <c r="E14" s="405"/>
      <c r="F14" s="405"/>
      <c r="G14" s="405"/>
      <c r="H14" s="405"/>
      <c r="I14" s="405"/>
      <c r="J14" s="405"/>
      <c r="K14" s="405"/>
      <c r="L14" s="405"/>
    </row>
    <row r="15" spans="1:13" customFormat="1" ht="15.9" customHeight="1" x14ac:dyDescent="0.3">
      <c r="A15" s="405" t="s">
        <v>397</v>
      </c>
      <c r="B15" s="405"/>
      <c r="C15" s="405"/>
      <c r="D15" s="405"/>
      <c r="E15" s="405"/>
      <c r="F15" s="405"/>
      <c r="G15" s="405"/>
      <c r="H15" s="405"/>
      <c r="I15" s="405"/>
      <c r="J15" s="405"/>
      <c r="K15" s="405"/>
      <c r="L15" s="405"/>
    </row>
    <row r="16" spans="1:13" customFormat="1" ht="15.9" customHeight="1" x14ac:dyDescent="0.3">
      <c r="A16" s="405" t="s">
        <v>370</v>
      </c>
      <c r="B16" s="405"/>
      <c r="C16" s="405"/>
      <c r="D16" s="405"/>
      <c r="E16" s="405"/>
      <c r="F16" s="405"/>
      <c r="G16" s="405"/>
      <c r="H16" s="405"/>
      <c r="I16" s="405"/>
      <c r="J16" s="405"/>
      <c r="K16" s="405"/>
      <c r="L16" s="405"/>
    </row>
    <row r="17" spans="1:18" customFormat="1" ht="15.9" customHeight="1" x14ac:dyDescent="0.3">
      <c r="A17" s="405" t="s">
        <v>299</v>
      </c>
      <c r="B17" s="405"/>
      <c r="C17" s="405"/>
      <c r="D17" s="405"/>
      <c r="E17" s="405"/>
      <c r="F17" s="405"/>
      <c r="G17" s="405"/>
      <c r="H17" s="405"/>
      <c r="I17" s="405"/>
      <c r="J17" s="405"/>
      <c r="K17" s="405"/>
      <c r="L17" s="405"/>
    </row>
    <row r="18" spans="1:18" customFormat="1" ht="15.9" customHeight="1" x14ac:dyDescent="0.3">
      <c r="A18" s="405" t="s">
        <v>218</v>
      </c>
      <c r="B18" s="405"/>
      <c r="C18" s="405"/>
      <c r="D18" s="405"/>
      <c r="E18" s="405"/>
      <c r="F18" s="405"/>
      <c r="G18" s="405"/>
      <c r="H18" s="405"/>
      <c r="I18" s="405"/>
      <c r="J18" s="405"/>
      <c r="K18" s="405"/>
      <c r="L18" s="405"/>
    </row>
    <row r="19" spans="1:18" customFormat="1" ht="15.9" customHeight="1" x14ac:dyDescent="0.3">
      <c r="A19" s="508" t="s">
        <v>409</v>
      </c>
      <c r="B19" s="489"/>
      <c r="C19" s="489"/>
      <c r="D19" s="489"/>
      <c r="E19" s="489"/>
      <c r="F19" s="489"/>
      <c r="G19" s="489"/>
      <c r="H19" s="489"/>
      <c r="I19" s="489"/>
      <c r="J19" s="489"/>
      <c r="K19" s="489"/>
      <c r="L19" s="489"/>
    </row>
    <row r="20" spans="1:18" customFormat="1" ht="15.9" customHeight="1" x14ac:dyDescent="0.3">
      <c r="A20" s="489" t="s">
        <v>371</v>
      </c>
      <c r="B20" s="489"/>
      <c r="C20" s="489"/>
      <c r="D20" s="489"/>
      <c r="E20" s="489"/>
      <c r="F20" s="489"/>
      <c r="G20" s="489"/>
      <c r="H20" s="489"/>
      <c r="I20" s="489"/>
      <c r="J20" s="489"/>
      <c r="K20" s="489"/>
      <c r="L20" s="489"/>
    </row>
    <row r="21" spans="1:18" customFormat="1" ht="15.9" customHeight="1" x14ac:dyDescent="0.3">
      <c r="A21" s="489" t="s">
        <v>372</v>
      </c>
      <c r="B21" s="489"/>
      <c r="C21" s="489"/>
      <c r="D21" s="489"/>
      <c r="E21" s="489"/>
      <c r="F21" s="489"/>
      <c r="G21" s="489"/>
      <c r="H21" s="489"/>
      <c r="I21" s="489"/>
      <c r="J21" s="489"/>
      <c r="K21" s="489"/>
      <c r="L21" s="489"/>
    </row>
    <row r="22" spans="1:18" customFormat="1" ht="15.9" customHeight="1" x14ac:dyDescent="0.3">
      <c r="A22" s="489" t="s">
        <v>373</v>
      </c>
      <c r="B22" s="489"/>
      <c r="C22" s="489"/>
      <c r="D22" s="489"/>
      <c r="E22" s="489"/>
      <c r="F22" s="489"/>
      <c r="G22" s="489"/>
      <c r="H22" s="489"/>
      <c r="I22" s="489"/>
      <c r="J22" s="489"/>
      <c r="K22" s="489"/>
      <c r="L22" s="489"/>
    </row>
    <row r="23" spans="1:18" customFormat="1" ht="15.9" customHeight="1" x14ac:dyDescent="0.3">
      <c r="A23" s="489" t="s">
        <v>374</v>
      </c>
      <c r="B23" s="489"/>
      <c r="C23" s="489"/>
      <c r="D23" s="489"/>
      <c r="E23" s="489"/>
      <c r="F23" s="489"/>
      <c r="G23" s="489"/>
      <c r="H23" s="489"/>
      <c r="I23" s="489"/>
      <c r="J23" s="489"/>
      <c r="K23" s="489"/>
      <c r="L23" s="489"/>
    </row>
    <row r="24" spans="1:18" s="489" customFormat="1" ht="15.9" customHeight="1" x14ac:dyDescent="0.3">
      <c r="A24" s="489" t="s">
        <v>399</v>
      </c>
    </row>
    <row r="25" spans="1:18" customFormat="1" ht="15.9" customHeight="1" x14ac:dyDescent="0.3">
      <c r="A25" s="489"/>
      <c r="B25" s="489"/>
      <c r="C25" s="489"/>
      <c r="D25" s="489"/>
      <c r="E25" s="489"/>
      <c r="F25" s="489"/>
      <c r="G25" s="489"/>
      <c r="H25" s="489"/>
      <c r="I25" s="489"/>
      <c r="J25" s="489"/>
      <c r="K25" s="489"/>
      <c r="L25" s="489"/>
    </row>
    <row r="26" spans="1:18" customFormat="1" ht="15.9" customHeight="1" x14ac:dyDescent="0.3">
      <c r="A26" s="495" t="s">
        <v>251</v>
      </c>
      <c r="B26" s="495"/>
      <c r="C26" s="495"/>
      <c r="D26" s="495"/>
      <c r="E26" s="495"/>
      <c r="F26" s="495"/>
      <c r="G26" s="495"/>
      <c r="H26" s="495"/>
      <c r="I26" s="495"/>
      <c r="J26" s="495"/>
      <c r="K26" s="495"/>
      <c r="L26" s="495"/>
    </row>
    <row r="27" spans="1:18" customFormat="1" ht="15.9" customHeight="1" x14ac:dyDescent="0.3">
      <c r="A27" s="107"/>
      <c r="B27" s="107"/>
      <c r="C27" s="107"/>
      <c r="D27" s="107"/>
      <c r="E27" s="107"/>
      <c r="F27" s="107"/>
      <c r="G27" s="107"/>
      <c r="H27" s="107"/>
      <c r="I27" s="107"/>
      <c r="J27" s="107"/>
      <c r="K27" s="113"/>
      <c r="L27" s="113"/>
    </row>
    <row r="28" spans="1:18" ht="15.9" customHeight="1" x14ac:dyDescent="0.3">
      <c r="C28" s="2"/>
      <c r="D28" s="24"/>
      <c r="E28" s="487" t="s">
        <v>879</v>
      </c>
      <c r="F28" s="490"/>
      <c r="G28" s="490"/>
      <c r="H28" s="490"/>
      <c r="I28" s="490"/>
      <c r="J28" s="488"/>
      <c r="K28" s="24"/>
      <c r="L28" s="24"/>
      <c r="M28" s="1"/>
      <c r="N28" s="1"/>
      <c r="O28" s="1"/>
      <c r="P28" s="1"/>
      <c r="Q28" s="1"/>
      <c r="R28" s="1"/>
    </row>
    <row r="29" spans="1:18" ht="15.9" customHeight="1" x14ac:dyDescent="0.3">
      <c r="A29" s="482" t="s">
        <v>377</v>
      </c>
      <c r="B29" s="482"/>
      <c r="C29" s="482"/>
      <c r="D29" s="482"/>
      <c r="E29" s="46">
        <v>2040</v>
      </c>
      <c r="F29" s="46">
        <v>2290</v>
      </c>
      <c r="G29" s="46">
        <v>2540</v>
      </c>
      <c r="H29" s="46">
        <v>2790</v>
      </c>
      <c r="I29" s="46">
        <v>3040</v>
      </c>
      <c r="J29" s="46">
        <v>3290</v>
      </c>
      <c r="K29" s="1"/>
      <c r="L29" s="1"/>
      <c r="M29" s="1"/>
      <c r="N29" s="1"/>
      <c r="O29" s="1"/>
      <c r="P29" s="1"/>
      <c r="Q29" s="1"/>
      <c r="R29" s="1"/>
    </row>
    <row r="30" spans="1:18" ht="15.9" customHeight="1" x14ac:dyDescent="0.3">
      <c r="A30" s="483" t="s">
        <v>378</v>
      </c>
      <c r="B30" s="483"/>
      <c r="C30" s="483"/>
      <c r="D30" s="483"/>
      <c r="E30" s="47" t="s">
        <v>410</v>
      </c>
      <c r="F30" s="47" t="s">
        <v>411</v>
      </c>
      <c r="G30" s="47" t="s">
        <v>412</v>
      </c>
      <c r="H30" s="47" t="s">
        <v>413</v>
      </c>
      <c r="I30" s="47" t="s">
        <v>414</v>
      </c>
      <c r="J30" s="47" t="s">
        <v>415</v>
      </c>
    </row>
    <row r="31" spans="1:18" ht="15.9" customHeight="1" x14ac:dyDescent="0.3">
      <c r="A31" s="483" t="s">
        <v>385</v>
      </c>
      <c r="B31" s="483"/>
      <c r="C31" s="483"/>
      <c r="D31" s="483"/>
      <c r="E31" s="48">
        <v>2250</v>
      </c>
      <c r="F31" s="48">
        <v>2500</v>
      </c>
      <c r="G31" s="48">
        <v>2750</v>
      </c>
      <c r="H31" s="48">
        <v>3000</v>
      </c>
      <c r="I31" s="48">
        <v>3250</v>
      </c>
      <c r="J31" s="48">
        <v>3500</v>
      </c>
    </row>
    <row r="32" spans="1:18" ht="15.9" customHeight="1" x14ac:dyDescent="0.3">
      <c r="A32" s="483" t="s">
        <v>386</v>
      </c>
      <c r="B32" s="483"/>
      <c r="C32" s="487" t="s">
        <v>387</v>
      </c>
      <c r="D32" s="488"/>
      <c r="E32" s="487" t="s">
        <v>255</v>
      </c>
      <c r="F32" s="490"/>
      <c r="G32" s="490"/>
      <c r="H32" s="490"/>
      <c r="I32" s="490"/>
      <c r="J32" s="488"/>
      <c r="L32" t="s">
        <v>285</v>
      </c>
    </row>
    <row r="33" spans="1:10" ht="15.9" customHeight="1" x14ac:dyDescent="0.3">
      <c r="A33" s="496" t="s">
        <v>388</v>
      </c>
      <c r="B33" s="497"/>
      <c r="C33" s="484" t="s">
        <v>388</v>
      </c>
      <c r="D33" s="485"/>
      <c r="E33" s="237">
        <v>7766</v>
      </c>
      <c r="F33" s="236">
        <v>8398</v>
      </c>
      <c r="G33" s="236">
        <v>9267</v>
      </c>
      <c r="H33" s="236">
        <v>10182</v>
      </c>
      <c r="I33" s="236">
        <v>11060</v>
      </c>
      <c r="J33" s="236">
        <v>12019</v>
      </c>
    </row>
    <row r="34" spans="1:10" ht="15.9" customHeight="1" x14ac:dyDescent="0.3">
      <c r="A34" s="498"/>
      <c r="B34" s="499"/>
      <c r="C34" s="484" t="s">
        <v>391</v>
      </c>
      <c r="D34" s="485"/>
      <c r="E34" s="236">
        <v>8433</v>
      </c>
      <c r="F34" s="236">
        <v>9280</v>
      </c>
      <c r="G34" s="236">
        <v>10058</v>
      </c>
      <c r="H34" s="236">
        <v>11279</v>
      </c>
      <c r="I34" s="236">
        <v>12268</v>
      </c>
      <c r="J34" s="236">
        <v>13313</v>
      </c>
    </row>
    <row r="35" spans="1:10" ht="15.9" customHeight="1" x14ac:dyDescent="0.3">
      <c r="A35" s="498"/>
      <c r="B35" s="499"/>
      <c r="C35" s="484" t="s">
        <v>392</v>
      </c>
      <c r="D35" s="485"/>
      <c r="E35" s="237">
        <v>9533</v>
      </c>
      <c r="F35" s="236">
        <v>10410</v>
      </c>
      <c r="G35" s="236">
        <v>11563</v>
      </c>
      <c r="H35" s="236">
        <v>12796</v>
      </c>
      <c r="I35" s="236">
        <v>13993</v>
      </c>
      <c r="J35" s="236">
        <v>15278</v>
      </c>
    </row>
    <row r="36" spans="1:10" ht="15.9" customHeight="1" x14ac:dyDescent="0.3">
      <c r="A36" s="498"/>
      <c r="B36" s="499"/>
      <c r="C36" s="484" t="s">
        <v>880</v>
      </c>
      <c r="D36" s="485"/>
      <c r="E36" s="236">
        <v>8153</v>
      </c>
      <c r="F36" s="236">
        <v>8815</v>
      </c>
      <c r="G36" s="236">
        <v>9731</v>
      </c>
      <c r="H36" s="236">
        <v>10689</v>
      </c>
      <c r="I36" s="237" t="s">
        <v>53</v>
      </c>
      <c r="J36" s="237" t="s">
        <v>53</v>
      </c>
    </row>
    <row r="37" spans="1:10" ht="15.9" customHeight="1" x14ac:dyDescent="0.3">
      <c r="A37" s="498"/>
      <c r="B37" s="499"/>
      <c r="C37" s="484" t="s">
        <v>881</v>
      </c>
      <c r="D37" s="485"/>
      <c r="E37" s="236">
        <v>8153</v>
      </c>
      <c r="F37" s="236">
        <v>8815</v>
      </c>
      <c r="G37" s="236">
        <v>9731</v>
      </c>
      <c r="H37" s="236">
        <v>10689</v>
      </c>
      <c r="I37" s="236">
        <v>11610</v>
      </c>
      <c r="J37" s="236">
        <v>12621</v>
      </c>
    </row>
    <row r="38" spans="1:10" ht="15.9" customHeight="1" x14ac:dyDescent="0.3">
      <c r="A38" s="498"/>
      <c r="B38" s="499"/>
      <c r="C38" s="484" t="s">
        <v>902</v>
      </c>
      <c r="D38" s="513"/>
      <c r="E38" s="236">
        <v>8230</v>
      </c>
      <c r="F38" s="236">
        <v>8897</v>
      </c>
      <c r="G38" s="236">
        <v>9826</v>
      </c>
      <c r="H38" s="236">
        <v>10793</v>
      </c>
      <c r="I38" s="237" t="s">
        <v>53</v>
      </c>
      <c r="J38" s="237" t="s">
        <v>53</v>
      </c>
    </row>
    <row r="39" spans="1:10" ht="15.9" customHeight="1" x14ac:dyDescent="0.3">
      <c r="A39" s="500"/>
      <c r="B39" s="501"/>
      <c r="C39" s="484" t="s">
        <v>393</v>
      </c>
      <c r="D39" s="485"/>
      <c r="E39" s="237">
        <v>10608</v>
      </c>
      <c r="F39" s="236">
        <v>11541</v>
      </c>
      <c r="G39" s="236">
        <v>14599</v>
      </c>
      <c r="H39" s="236">
        <v>16529</v>
      </c>
      <c r="I39" s="236">
        <v>17089</v>
      </c>
      <c r="J39" s="236">
        <v>18276</v>
      </c>
    </row>
    <row r="40" spans="1:10" ht="15.9" customHeight="1" x14ac:dyDescent="0.3">
      <c r="A40" s="160" t="s">
        <v>1087</v>
      </c>
      <c r="B40" s="30"/>
      <c r="C40" s="31"/>
      <c r="D40" s="31"/>
      <c r="E40" s="31"/>
      <c r="F40" s="31"/>
      <c r="G40" s="31"/>
      <c r="H40" s="31"/>
      <c r="I40" s="31"/>
      <c r="J40" s="31"/>
    </row>
    <row r="41" spans="1:10" ht="15.9" customHeight="1" x14ac:dyDescent="0.3">
      <c r="A41" s="30"/>
      <c r="B41" s="30"/>
      <c r="C41" s="31"/>
      <c r="D41" s="31"/>
      <c r="E41" s="31"/>
      <c r="F41" s="31"/>
      <c r="G41" s="31"/>
      <c r="H41" s="31"/>
      <c r="I41" s="31"/>
      <c r="J41" s="31"/>
    </row>
    <row r="42" spans="1:10" ht="15.9" customHeight="1" x14ac:dyDescent="0.3">
      <c r="C42" s="2"/>
      <c r="D42" s="24"/>
      <c r="E42" s="487" t="s">
        <v>879</v>
      </c>
      <c r="F42" s="490"/>
      <c r="G42" s="490"/>
      <c r="H42" s="490"/>
      <c r="I42" s="490"/>
      <c r="J42" s="488"/>
    </row>
    <row r="43" spans="1:10" ht="15.9" customHeight="1" x14ac:dyDescent="0.3">
      <c r="A43" s="482" t="s">
        <v>377</v>
      </c>
      <c r="B43" s="482"/>
      <c r="C43" s="482"/>
      <c r="D43" s="482"/>
      <c r="E43" s="46">
        <v>2040</v>
      </c>
      <c r="F43" s="46">
        <v>2290</v>
      </c>
      <c r="G43" s="46">
        <v>2540</v>
      </c>
      <c r="H43" s="46">
        <v>2790</v>
      </c>
      <c r="I43" s="46">
        <v>3040</v>
      </c>
      <c r="J43" s="46">
        <v>3290</v>
      </c>
    </row>
    <row r="44" spans="1:10" ht="15.9" customHeight="1" x14ac:dyDescent="0.3">
      <c r="A44" s="509" t="s">
        <v>929</v>
      </c>
      <c r="B44" s="510"/>
      <c r="C44" s="484" t="s">
        <v>406</v>
      </c>
      <c r="D44" s="485"/>
      <c r="E44" s="171">
        <v>460</v>
      </c>
      <c r="F44" s="171">
        <v>525</v>
      </c>
      <c r="G44" s="171">
        <v>559</v>
      </c>
      <c r="H44" s="171">
        <v>598</v>
      </c>
      <c r="I44" s="171">
        <v>641</v>
      </c>
      <c r="J44" s="171">
        <v>688</v>
      </c>
    </row>
    <row r="45" spans="1:10" ht="15.9" customHeight="1" x14ac:dyDescent="0.3">
      <c r="A45" s="511"/>
      <c r="B45" s="512"/>
      <c r="C45" s="484" t="s">
        <v>407</v>
      </c>
      <c r="D45" s="485"/>
      <c r="E45" s="171">
        <v>606</v>
      </c>
      <c r="F45" s="171">
        <v>679</v>
      </c>
      <c r="G45" s="171">
        <v>731</v>
      </c>
      <c r="H45" s="171">
        <v>778</v>
      </c>
      <c r="I45" s="171">
        <v>839</v>
      </c>
      <c r="J45" s="171">
        <v>894</v>
      </c>
    </row>
    <row r="46" spans="1:10" ht="15.9" customHeight="1" x14ac:dyDescent="0.3"/>
    <row r="47" spans="1:10" ht="15.9" customHeight="1" x14ac:dyDescent="0.3">
      <c r="A47" s="30"/>
      <c r="B47" s="30"/>
      <c r="C47" s="31"/>
      <c r="D47" s="31"/>
      <c r="E47" s="31"/>
      <c r="F47" s="31"/>
      <c r="G47" s="31"/>
      <c r="H47" s="31"/>
      <c r="I47" s="31"/>
      <c r="J47" s="31"/>
    </row>
    <row r="48" spans="1:10" ht="15.9" customHeight="1" x14ac:dyDescent="0.3">
      <c r="C48" s="2"/>
      <c r="D48" s="24"/>
      <c r="E48" s="487" t="s">
        <v>879</v>
      </c>
      <c r="F48" s="490"/>
      <c r="G48" s="490"/>
      <c r="H48" s="490"/>
      <c r="I48" s="490"/>
      <c r="J48" s="488"/>
    </row>
    <row r="49" spans="1:10" ht="15.9" customHeight="1" x14ac:dyDescent="0.3">
      <c r="A49" s="482" t="s">
        <v>377</v>
      </c>
      <c r="B49" s="482"/>
      <c r="C49" s="482"/>
      <c r="D49" s="482"/>
      <c r="E49" s="46">
        <v>2040</v>
      </c>
      <c r="F49" s="46">
        <v>2290</v>
      </c>
      <c r="G49" s="46">
        <v>2540</v>
      </c>
      <c r="H49" s="46">
        <v>2790</v>
      </c>
      <c r="I49" s="46">
        <v>3040</v>
      </c>
      <c r="J49" s="46">
        <v>3290</v>
      </c>
    </row>
    <row r="50" spans="1:10" ht="15.9" customHeight="1" x14ac:dyDescent="0.3">
      <c r="A50" s="483" t="s">
        <v>378</v>
      </c>
      <c r="B50" s="483"/>
      <c r="C50" s="483"/>
      <c r="D50" s="483"/>
      <c r="E50" s="46" t="s">
        <v>410</v>
      </c>
      <c r="F50" s="46" t="s">
        <v>411</v>
      </c>
      <c r="G50" s="46" t="s">
        <v>412</v>
      </c>
      <c r="H50" s="46" t="s">
        <v>413</v>
      </c>
      <c r="I50" s="46" t="s">
        <v>414</v>
      </c>
      <c r="J50" s="46" t="s">
        <v>415</v>
      </c>
    </row>
    <row r="51" spans="1:10" ht="15.9" customHeight="1" x14ac:dyDescent="0.3">
      <c r="A51" s="483" t="s">
        <v>385</v>
      </c>
      <c r="B51" s="483"/>
      <c r="C51" s="483"/>
      <c r="D51" s="483"/>
      <c r="E51" s="48">
        <v>2250</v>
      </c>
      <c r="F51" s="48">
        <v>2500</v>
      </c>
      <c r="G51" s="48">
        <v>2750</v>
      </c>
      <c r="H51" s="48">
        <v>3000</v>
      </c>
      <c r="I51" s="48">
        <v>3250</v>
      </c>
      <c r="J51" s="48">
        <v>3500</v>
      </c>
    </row>
    <row r="52" spans="1:10" ht="15.9" customHeight="1" x14ac:dyDescent="0.3">
      <c r="A52" s="483" t="s">
        <v>386</v>
      </c>
      <c r="B52" s="483"/>
      <c r="C52" s="487" t="s">
        <v>387</v>
      </c>
      <c r="D52" s="488"/>
      <c r="E52" s="487" t="s">
        <v>255</v>
      </c>
      <c r="F52" s="490"/>
      <c r="G52" s="490"/>
      <c r="H52" s="490"/>
      <c r="I52" s="490"/>
      <c r="J52" s="488"/>
    </row>
    <row r="53" spans="1:10" ht="15.9" customHeight="1" x14ac:dyDescent="0.3">
      <c r="A53" s="502" t="s">
        <v>1018</v>
      </c>
      <c r="B53" s="503"/>
      <c r="C53" s="484" t="s">
        <v>388</v>
      </c>
      <c r="D53" s="485"/>
      <c r="E53" s="237">
        <v>8153</v>
      </c>
      <c r="F53" s="236">
        <v>8815</v>
      </c>
      <c r="G53" s="236">
        <v>9731</v>
      </c>
      <c r="H53" s="236">
        <v>10689</v>
      </c>
      <c r="I53" s="236">
        <v>11610</v>
      </c>
      <c r="J53" s="236">
        <v>12621</v>
      </c>
    </row>
    <row r="54" spans="1:10" ht="15.9" customHeight="1" x14ac:dyDescent="0.3">
      <c r="A54" s="504"/>
      <c r="B54" s="505"/>
      <c r="C54" s="484" t="s">
        <v>391</v>
      </c>
      <c r="D54" s="485"/>
      <c r="E54" s="236">
        <v>8854</v>
      </c>
      <c r="F54" s="236">
        <v>9748</v>
      </c>
      <c r="G54" s="236">
        <v>10561</v>
      </c>
      <c r="H54" s="236">
        <v>11838</v>
      </c>
      <c r="I54" s="236">
        <v>12883</v>
      </c>
      <c r="J54" s="236">
        <v>13980</v>
      </c>
    </row>
    <row r="55" spans="1:10" ht="15.9" customHeight="1" x14ac:dyDescent="0.3">
      <c r="A55" s="504"/>
      <c r="B55" s="505"/>
      <c r="C55" s="484" t="s">
        <v>392</v>
      </c>
      <c r="D55" s="485"/>
      <c r="E55" s="237">
        <v>10006</v>
      </c>
      <c r="F55" s="236">
        <v>10931</v>
      </c>
      <c r="G55" s="236">
        <v>12144</v>
      </c>
      <c r="H55" s="236">
        <v>13433</v>
      </c>
      <c r="I55" s="236">
        <v>14694</v>
      </c>
      <c r="J55" s="236">
        <v>16040</v>
      </c>
    </row>
    <row r="56" spans="1:10" ht="15.9" customHeight="1" x14ac:dyDescent="0.3">
      <c r="A56" s="504"/>
      <c r="B56" s="505"/>
      <c r="C56" s="484" t="s">
        <v>880</v>
      </c>
      <c r="D56" s="485"/>
      <c r="E56" s="236">
        <v>8544</v>
      </c>
      <c r="F56" s="236">
        <v>9245</v>
      </c>
      <c r="G56" s="236">
        <v>10196</v>
      </c>
      <c r="H56" s="236">
        <v>11205</v>
      </c>
      <c r="I56" s="237" t="s">
        <v>53</v>
      </c>
      <c r="J56" s="237" t="s">
        <v>53</v>
      </c>
    </row>
    <row r="57" spans="1:10" ht="15.9" customHeight="1" x14ac:dyDescent="0.3">
      <c r="A57" s="504"/>
      <c r="B57" s="505"/>
      <c r="C57" s="484" t="s">
        <v>881</v>
      </c>
      <c r="D57" s="485"/>
      <c r="E57" s="236">
        <v>8544</v>
      </c>
      <c r="F57" s="236">
        <v>9245</v>
      </c>
      <c r="G57" s="236">
        <v>10196</v>
      </c>
      <c r="H57" s="236">
        <v>11205</v>
      </c>
      <c r="I57" s="236">
        <v>12169</v>
      </c>
      <c r="J57" s="236">
        <v>13214</v>
      </c>
    </row>
    <row r="58" spans="1:10" ht="15.9" customHeight="1" x14ac:dyDescent="0.3">
      <c r="A58" s="504"/>
      <c r="B58" s="505"/>
      <c r="C58" s="484" t="s">
        <v>902</v>
      </c>
      <c r="D58" s="513"/>
      <c r="E58" s="236">
        <v>8699</v>
      </c>
      <c r="F58" s="236">
        <v>9413</v>
      </c>
      <c r="G58" s="236">
        <v>10381</v>
      </c>
      <c r="H58" s="236">
        <v>11412</v>
      </c>
      <c r="I58" s="237" t="s">
        <v>53</v>
      </c>
      <c r="J58" s="237" t="s">
        <v>53</v>
      </c>
    </row>
    <row r="59" spans="1:10" ht="15.9" customHeight="1" x14ac:dyDescent="0.3">
      <c r="A59" s="506"/>
      <c r="B59" s="507"/>
      <c r="C59" s="484" t="s">
        <v>393</v>
      </c>
      <c r="D59" s="485"/>
      <c r="E59" s="237">
        <v>11137</v>
      </c>
      <c r="F59" s="236">
        <v>12122</v>
      </c>
      <c r="G59" s="236">
        <v>15330</v>
      </c>
      <c r="H59" s="236">
        <v>17354</v>
      </c>
      <c r="I59" s="236">
        <v>17944</v>
      </c>
      <c r="J59" s="236">
        <v>19191</v>
      </c>
    </row>
    <row r="60" spans="1:10" ht="15.9" customHeight="1" x14ac:dyDescent="0.3">
      <c r="A60" s="160" t="s">
        <v>1087</v>
      </c>
      <c r="C60" s="2"/>
      <c r="E60" s="234"/>
      <c r="F60" s="234"/>
      <c r="G60" s="234"/>
      <c r="H60" s="234"/>
      <c r="I60" s="234"/>
      <c r="J60" s="234"/>
    </row>
    <row r="61" spans="1:10" ht="15.9" customHeight="1" x14ac:dyDescent="0.3">
      <c r="C61" s="2"/>
    </row>
    <row r="62" spans="1:10" ht="15.9" customHeight="1" x14ac:dyDescent="0.3">
      <c r="C62" s="2"/>
      <c r="D62" s="24"/>
      <c r="E62" s="487" t="s">
        <v>879</v>
      </c>
      <c r="F62" s="490"/>
      <c r="G62" s="490"/>
      <c r="H62" s="490"/>
      <c r="I62" s="490"/>
      <c r="J62" s="488"/>
    </row>
    <row r="63" spans="1:10" ht="15.9" customHeight="1" x14ac:dyDescent="0.3">
      <c r="A63" s="482" t="s">
        <v>377</v>
      </c>
      <c r="B63" s="482"/>
      <c r="C63" s="482"/>
      <c r="D63" s="482"/>
      <c r="E63" s="46">
        <v>2040</v>
      </c>
      <c r="F63" s="46">
        <v>2290</v>
      </c>
      <c r="G63" s="46">
        <v>2540</v>
      </c>
      <c r="H63" s="46">
        <v>2790</v>
      </c>
      <c r="I63" s="46">
        <v>3040</v>
      </c>
      <c r="J63" s="46">
        <v>3290</v>
      </c>
    </row>
    <row r="64" spans="1:10" ht="15.9" customHeight="1" x14ac:dyDescent="0.3">
      <c r="A64" s="509" t="s">
        <v>929</v>
      </c>
      <c r="B64" s="510"/>
      <c r="C64" s="484" t="s">
        <v>406</v>
      </c>
      <c r="D64" s="485"/>
      <c r="E64" s="171">
        <v>460</v>
      </c>
      <c r="F64" s="171">
        <v>525</v>
      </c>
      <c r="G64" s="171">
        <v>559</v>
      </c>
      <c r="H64" s="171">
        <v>598</v>
      </c>
      <c r="I64" s="171">
        <v>641</v>
      </c>
      <c r="J64" s="171">
        <v>688</v>
      </c>
    </row>
    <row r="65" spans="1:10" ht="15.9" customHeight="1" x14ac:dyDescent="0.3">
      <c r="A65" s="511"/>
      <c r="B65" s="512"/>
      <c r="C65" s="484" t="s">
        <v>407</v>
      </c>
      <c r="D65" s="485"/>
      <c r="E65" s="171">
        <v>606</v>
      </c>
      <c r="F65" s="171">
        <v>679</v>
      </c>
      <c r="G65" s="171">
        <v>731</v>
      </c>
      <c r="H65" s="171">
        <v>778</v>
      </c>
      <c r="I65" s="171">
        <v>839</v>
      </c>
      <c r="J65" s="171">
        <v>894</v>
      </c>
    </row>
    <row r="66" spans="1:10" ht="15.9" customHeight="1" x14ac:dyDescent="0.3">
      <c r="C66" s="2"/>
    </row>
    <row r="67" spans="1:10" ht="15.9" customHeight="1" x14ac:dyDescent="0.3">
      <c r="C67" s="2"/>
    </row>
    <row r="68" spans="1:10" ht="15.9" customHeight="1" x14ac:dyDescent="0.3">
      <c r="C68" s="2"/>
      <c r="D68" s="24"/>
      <c r="E68" s="487" t="s">
        <v>879</v>
      </c>
      <c r="F68" s="490"/>
      <c r="G68" s="490"/>
      <c r="H68" s="490"/>
      <c r="I68" s="490"/>
      <c r="J68" s="488"/>
    </row>
    <row r="69" spans="1:10" ht="15.9" customHeight="1" x14ac:dyDescent="0.3">
      <c r="A69" s="482" t="s">
        <v>377</v>
      </c>
      <c r="B69" s="482"/>
      <c r="C69" s="482"/>
      <c r="D69" s="482"/>
      <c r="E69" s="46">
        <v>2040</v>
      </c>
      <c r="F69" s="46">
        <v>2290</v>
      </c>
      <c r="G69" s="46">
        <v>2540</v>
      </c>
      <c r="H69" s="46">
        <v>2790</v>
      </c>
      <c r="I69" s="46">
        <v>3040</v>
      </c>
      <c r="J69" s="46">
        <v>3290</v>
      </c>
    </row>
    <row r="70" spans="1:10" ht="15.9" customHeight="1" x14ac:dyDescent="0.3">
      <c r="A70" s="483" t="s">
        <v>378</v>
      </c>
      <c r="B70" s="483"/>
      <c r="C70" s="483"/>
      <c r="D70" s="483"/>
      <c r="E70" s="47" t="s">
        <v>410</v>
      </c>
      <c r="F70" s="47" t="s">
        <v>411</v>
      </c>
      <c r="G70" s="47" t="s">
        <v>412</v>
      </c>
      <c r="H70" s="47" t="s">
        <v>413</v>
      </c>
      <c r="I70" s="47" t="s">
        <v>414</v>
      </c>
      <c r="J70" s="47" t="s">
        <v>415</v>
      </c>
    </row>
    <row r="71" spans="1:10" ht="15.9" customHeight="1" x14ac:dyDescent="0.3">
      <c r="A71" s="483" t="s">
        <v>385</v>
      </c>
      <c r="B71" s="483"/>
      <c r="C71" s="483"/>
      <c r="D71" s="483"/>
      <c r="E71" s="48">
        <v>2250</v>
      </c>
      <c r="F71" s="48">
        <v>2500</v>
      </c>
      <c r="G71" s="48">
        <v>2750</v>
      </c>
      <c r="H71" s="48">
        <v>3000</v>
      </c>
      <c r="I71" s="48">
        <v>3250</v>
      </c>
      <c r="J71" s="48">
        <v>3500</v>
      </c>
    </row>
    <row r="72" spans="1:10" ht="15.9" customHeight="1" x14ac:dyDescent="0.3">
      <c r="A72" s="483" t="s">
        <v>386</v>
      </c>
      <c r="B72" s="483"/>
      <c r="C72" s="487" t="s">
        <v>387</v>
      </c>
      <c r="D72" s="488"/>
      <c r="E72" s="487" t="s">
        <v>255</v>
      </c>
      <c r="F72" s="490"/>
      <c r="G72" s="490"/>
      <c r="H72" s="490"/>
      <c r="I72" s="490"/>
      <c r="J72" s="488"/>
    </row>
    <row r="73" spans="1:10" ht="15.9" customHeight="1" x14ac:dyDescent="0.3">
      <c r="A73" s="496" t="s">
        <v>391</v>
      </c>
      <c r="B73" s="497"/>
      <c r="C73" s="484" t="s">
        <v>388</v>
      </c>
      <c r="D73" s="485"/>
      <c r="E73" s="236">
        <v>8433</v>
      </c>
      <c r="F73" s="236">
        <v>9280</v>
      </c>
      <c r="G73" s="236">
        <v>10058</v>
      </c>
      <c r="H73" s="236">
        <v>11279</v>
      </c>
      <c r="I73" s="236">
        <v>12268</v>
      </c>
      <c r="J73" s="236">
        <v>13313</v>
      </c>
    </row>
    <row r="74" spans="1:10" ht="15.9" customHeight="1" x14ac:dyDescent="0.3">
      <c r="A74" s="498"/>
      <c r="B74" s="499"/>
      <c r="C74" s="484" t="s">
        <v>391</v>
      </c>
      <c r="D74" s="485"/>
      <c r="E74" s="236">
        <v>9099</v>
      </c>
      <c r="F74" s="236">
        <v>10165</v>
      </c>
      <c r="G74" s="236">
        <v>10845</v>
      </c>
      <c r="H74" s="236">
        <v>12371</v>
      </c>
      <c r="I74" s="236">
        <v>13472</v>
      </c>
      <c r="J74" s="236">
        <v>14603</v>
      </c>
    </row>
    <row r="75" spans="1:10" ht="15.9" customHeight="1" x14ac:dyDescent="0.3">
      <c r="A75" s="498"/>
      <c r="B75" s="499"/>
      <c r="C75" s="484" t="s">
        <v>392</v>
      </c>
      <c r="D75" s="485"/>
      <c r="E75" s="236">
        <v>10200</v>
      </c>
      <c r="F75" s="236">
        <v>11288</v>
      </c>
      <c r="G75" s="236">
        <v>12354</v>
      </c>
      <c r="H75" s="236">
        <v>13889</v>
      </c>
      <c r="I75" s="236">
        <v>15197</v>
      </c>
      <c r="J75" s="236">
        <v>16568</v>
      </c>
    </row>
    <row r="76" spans="1:10" ht="15.9" customHeight="1" x14ac:dyDescent="0.3">
      <c r="A76" s="498"/>
      <c r="B76" s="499"/>
      <c r="C76" s="484" t="s">
        <v>880</v>
      </c>
      <c r="D76" s="485"/>
      <c r="E76" s="236">
        <v>8854</v>
      </c>
      <c r="F76" s="236">
        <v>9748</v>
      </c>
      <c r="G76" s="236">
        <v>10561</v>
      </c>
      <c r="H76" s="236">
        <v>11838</v>
      </c>
      <c r="I76" s="237" t="s">
        <v>53</v>
      </c>
      <c r="J76" s="237" t="s">
        <v>53</v>
      </c>
    </row>
    <row r="77" spans="1:10" ht="15.9" customHeight="1" x14ac:dyDescent="0.3">
      <c r="A77" s="498"/>
      <c r="B77" s="499"/>
      <c r="C77" s="484" t="s">
        <v>881</v>
      </c>
      <c r="D77" s="485"/>
      <c r="E77" s="236">
        <v>8854</v>
      </c>
      <c r="F77" s="236">
        <v>9748</v>
      </c>
      <c r="G77" s="236">
        <v>10561</v>
      </c>
      <c r="H77" s="236">
        <v>11838</v>
      </c>
      <c r="I77" s="236">
        <v>12883</v>
      </c>
      <c r="J77" s="236">
        <v>13980</v>
      </c>
    </row>
    <row r="78" spans="1:10" ht="15.9" customHeight="1" x14ac:dyDescent="0.3">
      <c r="A78" s="498"/>
      <c r="B78" s="499"/>
      <c r="C78" s="484" t="s">
        <v>902</v>
      </c>
      <c r="D78" s="513"/>
      <c r="E78" s="236">
        <v>9073</v>
      </c>
      <c r="F78" s="236">
        <v>10019</v>
      </c>
      <c r="G78" s="236">
        <v>10819</v>
      </c>
      <c r="H78" s="236">
        <v>12169</v>
      </c>
      <c r="I78" s="237" t="s">
        <v>53</v>
      </c>
      <c r="J78" s="237" t="s">
        <v>53</v>
      </c>
    </row>
    <row r="79" spans="1:10" ht="15.9" customHeight="1" x14ac:dyDescent="0.3">
      <c r="A79" s="500"/>
      <c r="B79" s="501"/>
      <c r="C79" s="484" t="s">
        <v>393</v>
      </c>
      <c r="D79" s="485"/>
      <c r="E79" s="236">
        <v>11271</v>
      </c>
      <c r="F79" s="236">
        <v>12419</v>
      </c>
      <c r="G79" s="236">
        <v>15390</v>
      </c>
      <c r="H79" s="236">
        <v>17617</v>
      </c>
      <c r="I79" s="236">
        <v>18297</v>
      </c>
      <c r="J79" s="236">
        <v>19566</v>
      </c>
    </row>
    <row r="80" spans="1:10" ht="15.9" customHeight="1" x14ac:dyDescent="0.3">
      <c r="A80" s="160" t="s">
        <v>1087</v>
      </c>
      <c r="C80" s="2"/>
    </row>
    <row r="81" spans="1:10" ht="15.9" customHeight="1" x14ac:dyDescent="0.3">
      <c r="C81" s="2"/>
    </row>
    <row r="82" spans="1:10" ht="15.9" customHeight="1" x14ac:dyDescent="0.3">
      <c r="C82" s="2"/>
      <c r="D82" s="24"/>
      <c r="E82" s="487" t="s">
        <v>879</v>
      </c>
      <c r="F82" s="490"/>
      <c r="G82" s="490"/>
      <c r="H82" s="490"/>
      <c r="I82" s="490"/>
      <c r="J82" s="488"/>
    </row>
    <row r="83" spans="1:10" ht="15.9" customHeight="1" x14ac:dyDescent="0.3">
      <c r="A83" s="482" t="s">
        <v>377</v>
      </c>
      <c r="B83" s="482"/>
      <c r="C83" s="482"/>
      <c r="D83" s="482"/>
      <c r="E83" s="46">
        <v>2040</v>
      </c>
      <c r="F83" s="46">
        <v>2290</v>
      </c>
      <c r="G83" s="46">
        <v>2540</v>
      </c>
      <c r="H83" s="46">
        <v>2790</v>
      </c>
      <c r="I83" s="46">
        <v>3040</v>
      </c>
      <c r="J83" s="46">
        <v>3290</v>
      </c>
    </row>
    <row r="84" spans="1:10" ht="15.9" customHeight="1" x14ac:dyDescent="0.3">
      <c r="A84" s="509" t="s">
        <v>929</v>
      </c>
      <c r="B84" s="510"/>
      <c r="C84" s="484" t="s">
        <v>406</v>
      </c>
      <c r="D84" s="485"/>
      <c r="E84" s="171">
        <v>460</v>
      </c>
      <c r="F84" s="171">
        <v>525</v>
      </c>
      <c r="G84" s="171">
        <v>559</v>
      </c>
      <c r="H84" s="171">
        <v>598</v>
      </c>
      <c r="I84" s="171">
        <v>641</v>
      </c>
      <c r="J84" s="171">
        <v>688</v>
      </c>
    </row>
    <row r="85" spans="1:10" ht="15.9" customHeight="1" x14ac:dyDescent="0.3">
      <c r="A85" s="511"/>
      <c r="B85" s="512"/>
      <c r="C85" s="484" t="s">
        <v>407</v>
      </c>
      <c r="D85" s="485"/>
      <c r="E85" s="171">
        <v>606</v>
      </c>
      <c r="F85" s="171">
        <v>679</v>
      </c>
      <c r="G85" s="171">
        <v>731</v>
      </c>
      <c r="H85" s="171">
        <v>778</v>
      </c>
      <c r="I85" s="171">
        <v>839</v>
      </c>
      <c r="J85" s="171">
        <v>894</v>
      </c>
    </row>
    <row r="86" spans="1:10" ht="15.9" customHeight="1" x14ac:dyDescent="0.3">
      <c r="C86" s="2"/>
    </row>
    <row r="87" spans="1:10" ht="15.9" customHeight="1" x14ac:dyDescent="0.3">
      <c r="C87" s="2"/>
    </row>
    <row r="88" spans="1:10" ht="15.9" customHeight="1" x14ac:dyDescent="0.3">
      <c r="C88" s="2"/>
      <c r="D88" s="24"/>
      <c r="E88" s="487" t="s">
        <v>879</v>
      </c>
      <c r="F88" s="490"/>
      <c r="G88" s="490"/>
      <c r="H88" s="490"/>
      <c r="I88" s="490"/>
      <c r="J88" s="488"/>
    </row>
    <row r="89" spans="1:10" ht="15.9" customHeight="1" x14ac:dyDescent="0.3">
      <c r="A89" s="482" t="s">
        <v>377</v>
      </c>
      <c r="B89" s="482"/>
      <c r="C89" s="482"/>
      <c r="D89" s="482"/>
      <c r="E89" s="46">
        <v>2040</v>
      </c>
      <c r="F89" s="46">
        <v>2290</v>
      </c>
      <c r="G89" s="46">
        <v>2540</v>
      </c>
      <c r="H89" s="46">
        <v>2790</v>
      </c>
      <c r="I89" s="46">
        <v>3040</v>
      </c>
      <c r="J89" s="46">
        <v>3290</v>
      </c>
    </row>
    <row r="90" spans="1:10" ht="15.9" customHeight="1" x14ac:dyDescent="0.3">
      <c r="A90" s="483" t="s">
        <v>378</v>
      </c>
      <c r="B90" s="483"/>
      <c r="C90" s="483"/>
      <c r="D90" s="483"/>
      <c r="E90" s="47" t="s">
        <v>410</v>
      </c>
      <c r="F90" s="47" t="s">
        <v>411</v>
      </c>
      <c r="G90" s="47" t="s">
        <v>412</v>
      </c>
      <c r="H90" s="47" t="s">
        <v>413</v>
      </c>
      <c r="I90" s="47" t="s">
        <v>414</v>
      </c>
      <c r="J90" s="47" t="s">
        <v>415</v>
      </c>
    </row>
    <row r="91" spans="1:10" ht="15.9" customHeight="1" x14ac:dyDescent="0.3">
      <c r="A91" s="483" t="s">
        <v>385</v>
      </c>
      <c r="B91" s="483"/>
      <c r="C91" s="483"/>
      <c r="D91" s="483"/>
      <c r="E91" s="48">
        <v>2250</v>
      </c>
      <c r="F91" s="48">
        <v>2500</v>
      </c>
      <c r="G91" s="47">
        <v>2750</v>
      </c>
      <c r="H91" s="48">
        <v>3000</v>
      </c>
      <c r="I91" s="48">
        <v>3250</v>
      </c>
      <c r="J91" s="48">
        <v>3500</v>
      </c>
    </row>
    <row r="92" spans="1:10" ht="15.9" customHeight="1" x14ac:dyDescent="0.3">
      <c r="A92" s="483" t="s">
        <v>386</v>
      </c>
      <c r="B92" s="483"/>
      <c r="C92" s="487" t="s">
        <v>387</v>
      </c>
      <c r="D92" s="488"/>
      <c r="E92" s="487" t="s">
        <v>255</v>
      </c>
      <c r="F92" s="490"/>
      <c r="G92" s="490"/>
      <c r="H92" s="490"/>
      <c r="I92" s="490"/>
      <c r="J92" s="488"/>
    </row>
    <row r="93" spans="1:10" ht="15.9" customHeight="1" x14ac:dyDescent="0.3">
      <c r="A93" s="496" t="s">
        <v>392</v>
      </c>
      <c r="B93" s="497"/>
      <c r="C93" s="484" t="s">
        <v>388</v>
      </c>
      <c r="D93" s="485"/>
      <c r="E93" s="237">
        <v>9533</v>
      </c>
      <c r="F93" s="236">
        <v>10410</v>
      </c>
      <c r="G93" s="236">
        <v>11563</v>
      </c>
      <c r="H93" s="236">
        <v>12796</v>
      </c>
      <c r="I93" s="236">
        <v>13993</v>
      </c>
      <c r="J93" s="236">
        <v>15278</v>
      </c>
    </row>
    <row r="94" spans="1:10" ht="15.9" customHeight="1" x14ac:dyDescent="0.3">
      <c r="A94" s="498"/>
      <c r="B94" s="499"/>
      <c r="C94" s="484" t="s">
        <v>391</v>
      </c>
      <c r="D94" s="485"/>
      <c r="E94" s="236">
        <v>10200</v>
      </c>
      <c r="F94" s="236">
        <v>11288</v>
      </c>
      <c r="G94" s="236">
        <v>12354</v>
      </c>
      <c r="H94" s="236">
        <v>13889</v>
      </c>
      <c r="I94" s="236">
        <v>15197</v>
      </c>
      <c r="J94" s="236">
        <v>16568</v>
      </c>
    </row>
    <row r="95" spans="1:10" ht="15.9" customHeight="1" x14ac:dyDescent="0.3">
      <c r="A95" s="498"/>
      <c r="B95" s="499"/>
      <c r="C95" s="484" t="s">
        <v>392</v>
      </c>
      <c r="D95" s="485"/>
      <c r="E95" s="237">
        <v>11305</v>
      </c>
      <c r="F95" s="236">
        <v>12410</v>
      </c>
      <c r="G95" s="236">
        <v>13859</v>
      </c>
      <c r="H95" s="236">
        <v>15411</v>
      </c>
      <c r="I95" s="236">
        <v>16917</v>
      </c>
      <c r="J95" s="236">
        <v>18534</v>
      </c>
    </row>
    <row r="96" spans="1:10" ht="15.9" customHeight="1" x14ac:dyDescent="0.3">
      <c r="A96" s="498"/>
      <c r="B96" s="499"/>
      <c r="C96" s="484" t="s">
        <v>880</v>
      </c>
      <c r="D96" s="485"/>
      <c r="E96" s="236">
        <v>10006</v>
      </c>
      <c r="F96" s="236">
        <v>10931</v>
      </c>
      <c r="G96" s="236">
        <v>12144</v>
      </c>
      <c r="H96" s="236">
        <v>13433</v>
      </c>
      <c r="I96" s="237" t="s">
        <v>53</v>
      </c>
      <c r="J96" s="237" t="s">
        <v>53</v>
      </c>
    </row>
    <row r="97" spans="1:12" ht="15.9" customHeight="1" x14ac:dyDescent="0.3">
      <c r="A97" s="498"/>
      <c r="B97" s="499"/>
      <c r="C97" s="484" t="s">
        <v>881</v>
      </c>
      <c r="D97" s="485"/>
      <c r="E97" s="236">
        <v>10006</v>
      </c>
      <c r="F97" s="236">
        <v>10931</v>
      </c>
      <c r="G97" s="236">
        <v>12144</v>
      </c>
      <c r="H97" s="236">
        <v>13433</v>
      </c>
      <c r="I97" s="236">
        <v>14694</v>
      </c>
      <c r="J97" s="236">
        <v>16040</v>
      </c>
    </row>
    <row r="98" spans="1:12" ht="15.9" customHeight="1" x14ac:dyDescent="0.3">
      <c r="A98" s="498"/>
      <c r="B98" s="499"/>
      <c r="C98" s="484" t="s">
        <v>902</v>
      </c>
      <c r="D98" s="513"/>
      <c r="E98" s="236">
        <v>10454</v>
      </c>
      <c r="F98" s="236">
        <v>11438</v>
      </c>
      <c r="G98" s="236">
        <v>12720</v>
      </c>
      <c r="H98" s="236">
        <v>14082</v>
      </c>
      <c r="I98" s="237" t="s">
        <v>53</v>
      </c>
      <c r="J98" s="237" t="s">
        <v>53</v>
      </c>
    </row>
    <row r="99" spans="1:12" ht="15.9" customHeight="1" x14ac:dyDescent="0.3">
      <c r="A99" s="500"/>
      <c r="B99" s="501"/>
      <c r="C99" s="484" t="s">
        <v>393</v>
      </c>
      <c r="D99" s="485"/>
      <c r="E99" s="237">
        <v>12376</v>
      </c>
      <c r="F99" s="236">
        <v>13541</v>
      </c>
      <c r="G99" s="236">
        <v>16895</v>
      </c>
      <c r="H99" s="236">
        <v>19135</v>
      </c>
      <c r="I99" s="236">
        <v>20021</v>
      </c>
      <c r="J99" s="236">
        <v>21535</v>
      </c>
    </row>
    <row r="100" spans="1:12" ht="15.9" customHeight="1" x14ac:dyDescent="0.3">
      <c r="A100" s="160" t="s">
        <v>1087</v>
      </c>
      <c r="C100" s="2"/>
    </row>
    <row r="101" spans="1:12" ht="15.9" customHeight="1" x14ac:dyDescent="0.3">
      <c r="C101" s="2"/>
    </row>
    <row r="102" spans="1:12" ht="15.9" customHeight="1" x14ac:dyDescent="0.3">
      <c r="C102" s="2"/>
      <c r="D102" s="24"/>
      <c r="E102" s="487" t="s">
        <v>376</v>
      </c>
      <c r="F102" s="490"/>
      <c r="G102" s="490"/>
      <c r="H102" s="490"/>
      <c r="I102" s="490"/>
      <c r="J102" s="488"/>
    </row>
    <row r="103" spans="1:12" ht="15.9" customHeight="1" x14ac:dyDescent="0.3">
      <c r="A103" s="482" t="s">
        <v>377</v>
      </c>
      <c r="B103" s="482"/>
      <c r="C103" s="482"/>
      <c r="D103" s="482"/>
      <c r="E103" s="46">
        <v>2040</v>
      </c>
      <c r="F103" s="46">
        <v>2290</v>
      </c>
      <c r="G103" s="46">
        <v>2540</v>
      </c>
      <c r="H103" s="46">
        <v>2790</v>
      </c>
      <c r="I103" s="46">
        <v>3040</v>
      </c>
      <c r="J103" s="46">
        <v>3290</v>
      </c>
    </row>
    <row r="104" spans="1:12" ht="15.9" customHeight="1" x14ac:dyDescent="0.3">
      <c r="A104" s="509" t="s">
        <v>929</v>
      </c>
      <c r="B104" s="510"/>
      <c r="C104" s="484" t="s">
        <v>406</v>
      </c>
      <c r="D104" s="485"/>
      <c r="E104" s="171">
        <v>460</v>
      </c>
      <c r="F104" s="171">
        <v>525</v>
      </c>
      <c r="G104" s="171">
        <v>559</v>
      </c>
      <c r="H104" s="171">
        <v>598</v>
      </c>
      <c r="I104" s="171">
        <v>641</v>
      </c>
      <c r="J104" s="171">
        <v>688</v>
      </c>
    </row>
    <row r="105" spans="1:12" ht="15.9" customHeight="1" x14ac:dyDescent="0.3">
      <c r="A105" s="511"/>
      <c r="B105" s="512"/>
      <c r="C105" s="484" t="s">
        <v>407</v>
      </c>
      <c r="D105" s="485"/>
      <c r="E105" s="171">
        <v>606</v>
      </c>
      <c r="F105" s="171">
        <v>679</v>
      </c>
      <c r="G105" s="171">
        <v>731</v>
      </c>
      <c r="H105" s="171">
        <v>778</v>
      </c>
      <c r="I105" s="171">
        <v>839</v>
      </c>
      <c r="J105" s="171">
        <v>894</v>
      </c>
    </row>
    <row r="106" spans="1:12" ht="15.9" customHeight="1" x14ac:dyDescent="0.3">
      <c r="C106" s="2"/>
    </row>
    <row r="107" spans="1:12" ht="15.9" customHeight="1" x14ac:dyDescent="0.3">
      <c r="C107" s="2"/>
    </row>
    <row r="108" spans="1:12" ht="15.9" customHeight="1" x14ac:dyDescent="0.3">
      <c r="A108" s="384" t="s">
        <v>395</v>
      </c>
      <c r="B108" s="384"/>
      <c r="C108" s="384"/>
      <c r="D108" s="384"/>
      <c r="E108" s="384"/>
      <c r="F108" s="384"/>
      <c r="G108" s="384"/>
      <c r="H108" s="384"/>
      <c r="I108" s="384"/>
      <c r="J108" s="384"/>
      <c r="K108" s="384"/>
      <c r="L108" s="384"/>
    </row>
    <row r="109" spans="1:12" ht="15.9" customHeight="1" x14ac:dyDescent="0.3">
      <c r="A109" s="36" t="s">
        <v>195</v>
      </c>
      <c r="B109" s="389" t="s">
        <v>196</v>
      </c>
      <c r="C109" s="389"/>
      <c r="D109" s="389"/>
      <c r="E109" s="389"/>
      <c r="F109" s="389"/>
      <c r="G109" s="389"/>
      <c r="H109" s="389"/>
      <c r="I109" s="389"/>
      <c r="J109" s="389" t="s">
        <v>255</v>
      </c>
      <c r="K109" s="389"/>
      <c r="L109" s="389"/>
    </row>
    <row r="110" spans="1:12" ht="15.9" customHeight="1" x14ac:dyDescent="0.3">
      <c r="A110" s="81" t="s">
        <v>204</v>
      </c>
      <c r="B110" s="388" t="s">
        <v>205</v>
      </c>
      <c r="C110" s="388"/>
      <c r="D110" s="388"/>
      <c r="E110" s="388"/>
      <c r="F110" s="388"/>
      <c r="G110" s="388"/>
      <c r="H110" s="388"/>
      <c r="I110" s="388"/>
      <c r="J110" s="388" t="s">
        <v>53</v>
      </c>
      <c r="K110" s="388"/>
      <c r="L110" s="388"/>
    </row>
    <row r="111" spans="1:12" ht="15.9" customHeight="1" x14ac:dyDescent="0.3">
      <c r="A111" s="81" t="s">
        <v>208</v>
      </c>
      <c r="B111" s="388" t="s">
        <v>209</v>
      </c>
      <c r="C111" s="388"/>
      <c r="D111" s="388"/>
      <c r="E111" s="388"/>
      <c r="F111" s="388"/>
      <c r="G111" s="388"/>
      <c r="H111" s="388"/>
      <c r="I111" s="388"/>
      <c r="J111" s="388" t="s">
        <v>210</v>
      </c>
      <c r="K111" s="388"/>
      <c r="L111" s="388"/>
    </row>
    <row r="112" spans="1:12" ht="15.9" customHeight="1" x14ac:dyDescent="0.3">
      <c r="A112" s="356" t="s">
        <v>211</v>
      </c>
      <c r="B112" s="357"/>
      <c r="C112" s="357"/>
      <c r="D112" s="357"/>
      <c r="E112" s="357"/>
      <c r="F112" s="357"/>
      <c r="G112" s="357"/>
      <c r="H112" s="357"/>
      <c r="I112" s="357"/>
      <c r="J112" s="357"/>
      <c r="K112" s="357"/>
      <c r="L112" s="358"/>
    </row>
    <row r="113" spans="1:12" ht="15.9" customHeight="1" x14ac:dyDescent="0.3">
      <c r="A113" s="356" t="s">
        <v>212</v>
      </c>
      <c r="B113" s="357"/>
      <c r="C113" s="357"/>
      <c r="D113" s="357"/>
      <c r="E113" s="357"/>
      <c r="F113" s="357"/>
      <c r="G113" s="357"/>
      <c r="H113" s="357"/>
      <c r="I113" s="357"/>
      <c r="J113" s="357"/>
      <c r="K113" s="357"/>
      <c r="L113" s="358"/>
    </row>
    <row r="114" spans="1:12" ht="15.9" customHeight="1" x14ac:dyDescent="0.3">
      <c r="A114" s="356" t="s">
        <v>213</v>
      </c>
      <c r="B114" s="357"/>
      <c r="C114" s="357"/>
      <c r="D114" s="357"/>
      <c r="E114" s="357"/>
      <c r="F114" s="357"/>
      <c r="G114" s="357"/>
      <c r="H114" s="357"/>
      <c r="I114" s="357"/>
      <c r="J114" s="357"/>
      <c r="K114" s="357"/>
      <c r="L114" s="358"/>
    </row>
    <row r="115" spans="1:12" ht="15.9" hidden="1" customHeight="1" x14ac:dyDescent="0.3">
      <c r="C115" s="2"/>
      <c r="K115" s="4"/>
    </row>
  </sheetData>
  <mergeCells count="116">
    <mergeCell ref="C76:D76"/>
    <mergeCell ref="C77:D77"/>
    <mergeCell ref="C79:D79"/>
    <mergeCell ref="A51:D51"/>
    <mergeCell ref="C73:D73"/>
    <mergeCell ref="C74:D74"/>
    <mergeCell ref="A13:L13"/>
    <mergeCell ref="A6:L6"/>
    <mergeCell ref="A33:B39"/>
    <mergeCell ref="A53:B59"/>
    <mergeCell ref="A73:B79"/>
    <mergeCell ref="C53:D53"/>
    <mergeCell ref="C54:D54"/>
    <mergeCell ref="E62:J62"/>
    <mergeCell ref="A63:D63"/>
    <mergeCell ref="A64:B65"/>
    <mergeCell ref="A24:XFD24"/>
    <mergeCell ref="A25:L25"/>
    <mergeCell ref="A26:L26"/>
    <mergeCell ref="A15:L15"/>
    <mergeCell ref="A16:L16"/>
    <mergeCell ref="A17:L17"/>
    <mergeCell ref="A19:L19"/>
    <mergeCell ref="A20:L20"/>
    <mergeCell ref="C104:D104"/>
    <mergeCell ref="C105:D105"/>
    <mergeCell ref="A104:B105"/>
    <mergeCell ref="E82:J82"/>
    <mergeCell ref="B111:I111"/>
    <mergeCell ref="B110:I110"/>
    <mergeCell ref="B109:I109"/>
    <mergeCell ref="J111:L111"/>
    <mergeCell ref="J110:L110"/>
    <mergeCell ref="J109:L109"/>
    <mergeCell ref="A108:L108"/>
    <mergeCell ref="A84:B85"/>
    <mergeCell ref="A83:D83"/>
    <mergeCell ref="C84:D84"/>
    <mergeCell ref="C85:D85"/>
    <mergeCell ref="C98:D98"/>
    <mergeCell ref="C99:D99"/>
    <mergeCell ref="E88:J88"/>
    <mergeCell ref="E92:J92"/>
    <mergeCell ref="A103:D103"/>
    <mergeCell ref="C97:D97"/>
    <mergeCell ref="E102:J102"/>
    <mergeCell ref="A93:B99"/>
    <mergeCell ref="C96:D96"/>
    <mergeCell ref="A114:L114"/>
    <mergeCell ref="A112:L112"/>
    <mergeCell ref="A113:L113"/>
    <mergeCell ref="I1:J2"/>
    <mergeCell ref="A72:B72"/>
    <mergeCell ref="C72:D72"/>
    <mergeCell ref="C37:D37"/>
    <mergeCell ref="C39:D39"/>
    <mergeCell ref="A43:D43"/>
    <mergeCell ref="A69:D69"/>
    <mergeCell ref="A70:D70"/>
    <mergeCell ref="A71:D71"/>
    <mergeCell ref="A44:B45"/>
    <mergeCell ref="E28:J28"/>
    <mergeCell ref="A1:D1"/>
    <mergeCell ref="A2:D2"/>
    <mergeCell ref="C36:D36"/>
    <mergeCell ref="E72:J72"/>
    <mergeCell ref="A3:D3"/>
    <mergeCell ref="A4:D4"/>
    <mergeCell ref="C44:D44"/>
    <mergeCell ref="C45:D45"/>
    <mergeCell ref="E32:J32"/>
    <mergeCell ref="C33:D33"/>
    <mergeCell ref="C93:D93"/>
    <mergeCell ref="C94:D94"/>
    <mergeCell ref="C95:D95"/>
    <mergeCell ref="A89:D89"/>
    <mergeCell ref="A90:D90"/>
    <mergeCell ref="A91:D91"/>
    <mergeCell ref="A92:B92"/>
    <mergeCell ref="C92:D92"/>
    <mergeCell ref="E42:J42"/>
    <mergeCell ref="A52:B52"/>
    <mergeCell ref="C52:D52"/>
    <mergeCell ref="C65:D65"/>
    <mergeCell ref="C56:D56"/>
    <mergeCell ref="C64:D64"/>
    <mergeCell ref="E48:J48"/>
    <mergeCell ref="C58:D58"/>
    <mergeCell ref="C78:D78"/>
    <mergeCell ref="A49:D49"/>
    <mergeCell ref="A50:D50"/>
    <mergeCell ref="C57:D57"/>
    <mergeCell ref="C59:D59"/>
    <mergeCell ref="E52:J52"/>
    <mergeCell ref="C55:D55"/>
    <mergeCell ref="C75:D75"/>
    <mergeCell ref="C34:D34"/>
    <mergeCell ref="E68:J68"/>
    <mergeCell ref="A7:L7"/>
    <mergeCell ref="A8:L8"/>
    <mergeCell ref="A9:L9"/>
    <mergeCell ref="A10:L10"/>
    <mergeCell ref="A11:L11"/>
    <mergeCell ref="A12:L12"/>
    <mergeCell ref="A14:L14"/>
    <mergeCell ref="A29:D29"/>
    <mergeCell ref="A18:L18"/>
    <mergeCell ref="A30:D30"/>
    <mergeCell ref="A31:D31"/>
    <mergeCell ref="A32:B32"/>
    <mergeCell ref="C32:D32"/>
    <mergeCell ref="C38:D38"/>
    <mergeCell ref="A21:L21"/>
    <mergeCell ref="A22:L22"/>
    <mergeCell ref="A23:L23"/>
    <mergeCell ref="C35:D35"/>
  </mergeCells>
  <hyperlinks>
    <hyperlink ref="I1" location="'List of Screen'!A1" display="List of Screen" xr:uid="{00000000-0004-0000-2C00-000000000000}"/>
    <hyperlink ref="I1:J2" location="'Lista produktów'!A1" display="LISTA PRODUKTÓW" xr:uid="{00000000-0004-0000-2C00-000001000000}"/>
    <hyperlink ref="A114:L114" location="'Systemy sterowania (diagram)'!A1" display="Sterowania do ekranów elektrycznych (schematy)" xr:uid="{00000000-0004-0000-2C00-000002000000}"/>
    <hyperlink ref="A113:L113" location="'Systemy sterowania (ceny)'!A1" display="Sterowania do ekranów elektrycznych (ceny)" xr:uid="{00000000-0004-0000-2C00-000003000000}"/>
    <hyperlink ref="A112:L112" location="'Akcesoria (ekr.elektryczne)'!A1" display="Akcesoria" xr:uid="{00000000-0004-0000-2C00-000004000000}"/>
    <hyperlink ref="A114:F114" location="'Accessories motorized '!A1" display="Accessories and Control Systems" xr:uid="{00000000-0004-0000-2C00-000005000000}"/>
    <hyperlink ref="A112:F112" location="'Accessories motorized '!A1" display="Accessories and Control Systems" xr:uid="{00000000-0004-0000-2C00-000006000000}"/>
  </hyperlinks>
  <pageMargins left="0.25" right="0.25" top="0.75" bottom="0.75" header="0.3" footer="0.3"/>
  <pageSetup paperSize="9" scale="27" orientation="landscape" horizontalDpi="4294967293" verticalDpi="4294967293" r:id="rId1"/>
  <rowBreaks count="2" manualBreakCount="2">
    <brk id="45" max="11" man="1"/>
    <brk id="106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Foglio34">
    <pageSetUpPr fitToPage="1"/>
  </sheetPr>
  <dimension ref="A1:L159"/>
  <sheetViews>
    <sheetView showGridLines="0" zoomScaleNormal="100" zoomScaleSheetLayoutView="85" workbookViewId="0">
      <selection sqref="A1:D1"/>
    </sheetView>
  </sheetViews>
  <sheetFormatPr defaultColWidth="0" defaultRowHeight="14.4" zeroHeight="1" x14ac:dyDescent="0.3"/>
  <cols>
    <col min="1" max="2" width="14.6640625" style="2" customWidth="1"/>
    <col min="3" max="3" width="14.6640625" style="4" customWidth="1"/>
    <col min="4" max="12" width="14.6640625" style="2" customWidth="1"/>
    <col min="13" max="16384" width="11.44140625" style="2" hidden="1"/>
  </cols>
  <sheetData>
    <row r="1" spans="1:12" ht="15.9" customHeight="1" x14ac:dyDescent="0.3">
      <c r="A1" s="374" t="s">
        <v>310</v>
      </c>
      <c r="B1" s="374"/>
      <c r="C1" s="374"/>
      <c r="D1" s="374"/>
      <c r="E1" s="6"/>
      <c r="I1" s="376" t="s">
        <v>157</v>
      </c>
      <c r="J1" s="376"/>
      <c r="K1" s="1"/>
    </row>
    <row r="2" spans="1:12" ht="15.9" customHeight="1" x14ac:dyDescent="0.3">
      <c r="A2" s="374" t="s">
        <v>127</v>
      </c>
      <c r="B2" s="374"/>
      <c r="C2" s="374"/>
      <c r="D2" s="374"/>
      <c r="E2" s="6"/>
      <c r="I2" s="376"/>
      <c r="J2" s="376"/>
    </row>
    <row r="3" spans="1:12" ht="15.9" customHeight="1" x14ac:dyDescent="0.3">
      <c r="A3" s="374" t="s">
        <v>362</v>
      </c>
      <c r="B3" s="374"/>
      <c r="C3" s="374"/>
      <c r="D3" s="374"/>
      <c r="E3" s="22"/>
      <c r="F3" s="22"/>
      <c r="G3" s="4"/>
      <c r="H3" s="17"/>
      <c r="I3" s="17"/>
    </row>
    <row r="4" spans="1:12" ht="15.9" customHeight="1" x14ac:dyDescent="0.3">
      <c r="A4" s="374" t="s">
        <v>274</v>
      </c>
      <c r="B4" s="374"/>
      <c r="C4" s="374"/>
      <c r="D4" s="374"/>
      <c r="E4" s="22"/>
      <c r="F4" s="22"/>
      <c r="G4" s="4"/>
      <c r="H4" s="17"/>
      <c r="I4" s="17"/>
    </row>
    <row r="5" spans="1:12" ht="15.9" customHeight="1" x14ac:dyDescent="0.3">
      <c r="A5" s="374" t="s">
        <v>416</v>
      </c>
      <c r="B5" s="374"/>
      <c r="C5" s="374"/>
      <c r="D5" s="374"/>
      <c r="E5" s="22"/>
      <c r="F5" s="22"/>
      <c r="G5" s="4"/>
      <c r="H5" s="17"/>
      <c r="I5" s="17"/>
    </row>
    <row r="6" spans="1:12" customFormat="1" ht="15.9" customHeight="1" x14ac:dyDescent="0.3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9"/>
      <c r="L6" s="109"/>
    </row>
    <row r="7" spans="1:12" customFormat="1" ht="15.9" customHeight="1" x14ac:dyDescent="0.3">
      <c r="A7" s="382" t="s">
        <v>363</v>
      </c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1:12" customFormat="1" ht="15.9" customHeight="1" x14ac:dyDescent="0.3">
      <c r="A8" s="382" t="s">
        <v>417</v>
      </c>
      <c r="B8" s="382"/>
      <c r="C8" s="382"/>
      <c r="D8" s="382"/>
      <c r="E8" s="382"/>
      <c r="F8" s="382"/>
      <c r="G8" s="382"/>
      <c r="H8" s="382"/>
      <c r="I8" s="382"/>
      <c r="J8" s="382"/>
      <c r="K8" s="382"/>
      <c r="L8" s="382"/>
    </row>
    <row r="9" spans="1:12" customFormat="1" ht="15.9" customHeight="1" x14ac:dyDescent="0.3">
      <c r="A9" s="382" t="s">
        <v>418</v>
      </c>
      <c r="B9" s="382"/>
      <c r="C9" s="382"/>
      <c r="D9" s="382"/>
      <c r="E9" s="382"/>
      <c r="F9" s="382"/>
      <c r="G9" s="382"/>
      <c r="H9" s="382"/>
      <c r="I9" s="382"/>
      <c r="J9" s="382"/>
      <c r="K9" s="382"/>
      <c r="L9" s="382"/>
    </row>
    <row r="10" spans="1:12" customFormat="1" ht="15.9" customHeight="1" x14ac:dyDescent="0.3">
      <c r="A10" s="405" t="s">
        <v>365</v>
      </c>
      <c r="B10" s="405"/>
      <c r="C10" s="405"/>
      <c r="D10" s="405"/>
      <c r="E10" s="405"/>
      <c r="F10" s="405"/>
      <c r="G10" s="405"/>
      <c r="H10" s="405"/>
      <c r="I10" s="405"/>
      <c r="J10" s="405"/>
      <c r="K10" s="405"/>
      <c r="L10" s="405"/>
    </row>
    <row r="11" spans="1:12" customFormat="1" ht="15.9" customHeight="1" x14ac:dyDescent="0.3">
      <c r="A11" s="405" t="s">
        <v>366</v>
      </c>
      <c r="B11" s="405"/>
      <c r="C11" s="405"/>
      <c r="D11" s="405"/>
      <c r="E11" s="405"/>
      <c r="F11" s="405"/>
      <c r="G11" s="405"/>
      <c r="H11" s="405"/>
      <c r="I11" s="405"/>
      <c r="J11" s="405"/>
      <c r="K11" s="405"/>
      <c r="L11" s="405"/>
    </row>
    <row r="12" spans="1:12" customFormat="1" ht="15.9" customHeight="1" x14ac:dyDescent="0.3">
      <c r="A12" s="405" t="s">
        <v>367</v>
      </c>
      <c r="B12" s="405"/>
      <c r="C12" s="405"/>
      <c r="D12" s="405"/>
      <c r="E12" s="405"/>
      <c r="F12" s="405"/>
      <c r="G12" s="405"/>
      <c r="H12" s="405"/>
      <c r="I12" s="405"/>
      <c r="J12" s="405"/>
      <c r="K12" s="405"/>
      <c r="L12" s="405"/>
    </row>
    <row r="13" spans="1:12" customFormat="1" ht="15.9" customHeight="1" x14ac:dyDescent="0.3">
      <c r="A13" s="405" t="s">
        <v>165</v>
      </c>
      <c r="B13" s="405"/>
      <c r="C13" s="405"/>
      <c r="D13" s="405"/>
      <c r="E13" s="405"/>
      <c r="F13" s="405"/>
      <c r="G13" s="405"/>
      <c r="H13" s="405"/>
      <c r="I13" s="405"/>
      <c r="J13" s="405"/>
      <c r="K13" s="405"/>
      <c r="L13" s="405"/>
    </row>
    <row r="14" spans="1:12" customFormat="1" ht="15.9" customHeight="1" x14ac:dyDescent="0.3">
      <c r="A14" s="405" t="s">
        <v>962</v>
      </c>
      <c r="B14" s="405"/>
      <c r="C14" s="405"/>
      <c r="D14" s="405"/>
      <c r="E14" s="405"/>
      <c r="F14" s="405"/>
      <c r="G14" s="405"/>
      <c r="H14" s="405"/>
      <c r="I14" s="405"/>
      <c r="J14" s="405"/>
      <c r="K14" s="405"/>
      <c r="L14" s="405"/>
    </row>
    <row r="15" spans="1:12" customFormat="1" ht="15.9" customHeight="1" x14ac:dyDescent="0.3">
      <c r="A15" s="405" t="s">
        <v>963</v>
      </c>
      <c r="B15" s="405"/>
      <c r="C15" s="405"/>
      <c r="D15" s="405"/>
      <c r="E15" s="405"/>
      <c r="F15" s="405"/>
      <c r="G15" s="405"/>
      <c r="H15" s="405"/>
      <c r="I15" s="405"/>
      <c r="J15" s="405"/>
      <c r="K15" s="405"/>
      <c r="L15" s="405"/>
    </row>
    <row r="16" spans="1:12" customFormat="1" ht="15.9" customHeight="1" x14ac:dyDescent="0.3">
      <c r="A16" s="405" t="s">
        <v>368</v>
      </c>
      <c r="B16" s="405"/>
      <c r="C16" s="405"/>
      <c r="D16" s="405"/>
      <c r="E16" s="405"/>
      <c r="F16" s="405"/>
      <c r="G16" s="405"/>
      <c r="H16" s="405"/>
      <c r="I16" s="405"/>
      <c r="J16" s="405"/>
      <c r="K16" s="405"/>
      <c r="L16" s="405"/>
    </row>
    <row r="17" spans="1:12" customFormat="1" ht="15.9" customHeight="1" x14ac:dyDescent="0.3">
      <c r="A17" s="405" t="s">
        <v>397</v>
      </c>
      <c r="B17" s="405"/>
      <c r="C17" s="405"/>
      <c r="D17" s="405"/>
      <c r="E17" s="405"/>
      <c r="F17" s="405"/>
      <c r="G17" s="405"/>
      <c r="H17" s="405"/>
      <c r="I17" s="405"/>
      <c r="J17" s="405"/>
      <c r="K17" s="405"/>
      <c r="L17" s="405"/>
    </row>
    <row r="18" spans="1:12" customFormat="1" ht="15.9" customHeight="1" x14ac:dyDescent="0.3">
      <c r="A18" s="405" t="s">
        <v>370</v>
      </c>
      <c r="B18" s="405"/>
      <c r="C18" s="405"/>
      <c r="D18" s="405"/>
      <c r="E18" s="405"/>
      <c r="F18" s="405"/>
      <c r="G18" s="405"/>
      <c r="H18" s="405"/>
      <c r="I18" s="405"/>
      <c r="J18" s="405"/>
      <c r="K18" s="405"/>
      <c r="L18" s="405"/>
    </row>
    <row r="19" spans="1:12" customFormat="1" ht="15.9" customHeight="1" x14ac:dyDescent="0.3">
      <c r="A19" s="405" t="s">
        <v>299</v>
      </c>
      <c r="B19" s="405"/>
      <c r="C19" s="405"/>
      <c r="D19" s="405"/>
      <c r="E19" s="405"/>
      <c r="F19" s="405"/>
      <c r="G19" s="405"/>
      <c r="H19" s="405"/>
      <c r="I19" s="405"/>
      <c r="J19" s="405"/>
      <c r="K19" s="405"/>
      <c r="L19" s="405"/>
    </row>
    <row r="20" spans="1:12" customFormat="1" ht="15.9" customHeight="1" x14ac:dyDescent="0.3">
      <c r="A20" s="405" t="s">
        <v>218</v>
      </c>
      <c r="B20" s="405"/>
      <c r="C20" s="405"/>
      <c r="D20" s="405"/>
      <c r="E20" s="405"/>
      <c r="F20" s="405"/>
      <c r="G20" s="405"/>
      <c r="H20" s="405"/>
      <c r="I20" s="405"/>
      <c r="J20" s="405"/>
      <c r="K20" s="405"/>
      <c r="L20" s="405"/>
    </row>
    <row r="21" spans="1:12" customFormat="1" ht="15.9" customHeight="1" x14ac:dyDescent="0.3">
      <c r="A21" s="489" t="s">
        <v>419</v>
      </c>
      <c r="B21" s="489"/>
      <c r="C21" s="489"/>
      <c r="D21" s="489"/>
      <c r="E21" s="489"/>
      <c r="F21" s="489"/>
      <c r="G21" s="489"/>
      <c r="H21" s="489"/>
      <c r="I21" s="489"/>
      <c r="J21" s="489"/>
      <c r="K21" s="489"/>
      <c r="L21" s="489"/>
    </row>
    <row r="22" spans="1:12" customFormat="1" ht="15.9" customHeight="1" x14ac:dyDescent="0.3">
      <c r="A22" s="489" t="s">
        <v>371</v>
      </c>
      <c r="B22" s="489"/>
      <c r="C22" s="489"/>
      <c r="D22" s="489"/>
      <c r="E22" s="489"/>
      <c r="F22" s="489"/>
      <c r="G22" s="489"/>
      <c r="H22" s="489"/>
      <c r="I22" s="489"/>
      <c r="J22" s="489"/>
      <c r="K22" s="489"/>
      <c r="L22" s="489"/>
    </row>
    <row r="23" spans="1:12" customFormat="1" ht="15.9" customHeight="1" x14ac:dyDescent="0.3">
      <c r="A23" s="489" t="s">
        <v>372</v>
      </c>
      <c r="B23" s="489"/>
      <c r="C23" s="489"/>
      <c r="D23" s="489"/>
      <c r="E23" s="489"/>
      <c r="F23" s="489"/>
      <c r="G23" s="489"/>
      <c r="H23" s="489"/>
      <c r="I23" s="489"/>
      <c r="J23" s="489"/>
      <c r="K23" s="489"/>
      <c r="L23" s="489"/>
    </row>
    <row r="24" spans="1:12" customFormat="1" ht="15.9" customHeight="1" x14ac:dyDescent="0.3">
      <c r="A24" s="518" t="s">
        <v>373</v>
      </c>
      <c r="B24" s="518"/>
      <c r="C24" s="518"/>
      <c r="D24" s="518"/>
      <c r="E24" s="518"/>
      <c r="F24" s="518"/>
      <c r="G24" s="518"/>
      <c r="H24" s="518"/>
      <c r="I24" s="518"/>
      <c r="J24" s="518"/>
      <c r="K24" s="518"/>
      <c r="L24" s="518"/>
    </row>
    <row r="25" spans="1:12" customFormat="1" ht="15.9" customHeight="1" x14ac:dyDescent="0.3">
      <c r="A25" s="489" t="s">
        <v>374</v>
      </c>
      <c r="B25" s="489"/>
      <c r="C25" s="489"/>
      <c r="D25" s="489"/>
      <c r="E25" s="489"/>
      <c r="F25" s="489"/>
      <c r="G25" s="489"/>
      <c r="H25" s="489"/>
      <c r="I25" s="489"/>
      <c r="J25" s="489"/>
      <c r="K25" s="489"/>
      <c r="L25" s="489"/>
    </row>
    <row r="26" spans="1:12" s="489" customFormat="1" ht="15.9" customHeight="1" x14ac:dyDescent="0.3">
      <c r="A26" s="489" t="s">
        <v>399</v>
      </c>
    </row>
    <row r="27" spans="1:12" customFormat="1" ht="15.9" customHeight="1" x14ac:dyDescent="0.3">
      <c r="A27" s="489"/>
      <c r="B27" s="489"/>
      <c r="C27" s="489"/>
      <c r="D27" s="489"/>
      <c r="E27" s="489"/>
      <c r="F27" s="489"/>
      <c r="G27" s="489"/>
      <c r="H27" s="489"/>
      <c r="I27" s="489"/>
      <c r="J27" s="489"/>
      <c r="K27" s="489"/>
      <c r="L27" s="489"/>
    </row>
    <row r="28" spans="1:12" customFormat="1" ht="15.9" customHeight="1" x14ac:dyDescent="0.3">
      <c r="A28" s="495" t="s">
        <v>251</v>
      </c>
      <c r="B28" s="495"/>
      <c r="C28" s="495"/>
      <c r="D28" s="495"/>
      <c r="E28" s="495"/>
      <c r="F28" s="495"/>
      <c r="G28" s="495"/>
      <c r="H28" s="495"/>
      <c r="I28" s="495"/>
      <c r="J28" s="495"/>
      <c r="K28" s="495"/>
      <c r="L28" s="495"/>
    </row>
    <row r="29" spans="1:12" customFormat="1" ht="15.9" customHeight="1" x14ac:dyDescent="0.3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9"/>
      <c r="L29" s="109"/>
    </row>
    <row r="30" spans="1:12" ht="15.9" customHeight="1" x14ac:dyDescent="0.3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</row>
    <row r="31" spans="1:12" ht="15.9" customHeight="1" x14ac:dyDescent="0.3">
      <c r="C31" s="2"/>
      <c r="D31" s="24"/>
      <c r="E31" s="487" t="s">
        <v>879</v>
      </c>
      <c r="F31" s="490"/>
      <c r="G31" s="490"/>
      <c r="H31" s="490"/>
      <c r="I31" s="490"/>
      <c r="J31" s="488"/>
      <c r="K31" s="24"/>
      <c r="L31" s="24"/>
    </row>
    <row r="32" spans="1:12" ht="15.9" customHeight="1" x14ac:dyDescent="0.3">
      <c r="A32" s="482" t="s">
        <v>377</v>
      </c>
      <c r="B32" s="482"/>
      <c r="C32" s="482"/>
      <c r="D32" s="482"/>
      <c r="E32" s="46">
        <v>1830</v>
      </c>
      <c r="F32" s="46">
        <v>2080</v>
      </c>
      <c r="G32" s="46">
        <v>2330</v>
      </c>
      <c r="H32" s="46">
        <v>2580</v>
      </c>
      <c r="I32" s="46">
        <v>2830</v>
      </c>
      <c r="J32" s="46">
        <v>3080</v>
      </c>
      <c r="K32" s="1"/>
      <c r="L32" s="1"/>
    </row>
    <row r="33" spans="1:12" ht="15.9" customHeight="1" x14ac:dyDescent="0.3">
      <c r="A33" s="483" t="s">
        <v>378</v>
      </c>
      <c r="B33" s="483"/>
      <c r="C33" s="483"/>
      <c r="D33" s="483"/>
      <c r="E33" s="47" t="s">
        <v>420</v>
      </c>
      <c r="F33" s="47" t="s">
        <v>421</v>
      </c>
      <c r="G33" s="48" t="s">
        <v>422</v>
      </c>
      <c r="H33" s="47" t="s">
        <v>423</v>
      </c>
      <c r="I33" s="47" t="s">
        <v>424</v>
      </c>
      <c r="J33" s="47" t="s">
        <v>425</v>
      </c>
    </row>
    <row r="34" spans="1:12" ht="15.9" customHeight="1" x14ac:dyDescent="0.3">
      <c r="A34" s="483" t="s">
        <v>385</v>
      </c>
      <c r="B34" s="483"/>
      <c r="C34" s="483"/>
      <c r="D34" s="483"/>
      <c r="E34" s="48">
        <v>2250</v>
      </c>
      <c r="F34" s="48">
        <v>2500</v>
      </c>
      <c r="G34" s="48">
        <v>2750</v>
      </c>
      <c r="H34" s="48">
        <v>3000</v>
      </c>
      <c r="I34" s="48">
        <v>3250</v>
      </c>
      <c r="J34" s="48">
        <v>3500</v>
      </c>
    </row>
    <row r="35" spans="1:12" ht="15.9" customHeight="1" x14ac:dyDescent="0.3">
      <c r="A35" s="483" t="s">
        <v>386</v>
      </c>
      <c r="B35" s="483"/>
      <c r="C35" s="487" t="s">
        <v>387</v>
      </c>
      <c r="D35" s="488"/>
      <c r="E35" s="487" t="s">
        <v>255</v>
      </c>
      <c r="F35" s="490"/>
      <c r="G35" s="490"/>
      <c r="H35" s="490"/>
      <c r="I35" s="490"/>
      <c r="J35" s="488"/>
      <c r="L35" t="s">
        <v>285</v>
      </c>
    </row>
    <row r="36" spans="1:12" ht="15.9" customHeight="1" x14ac:dyDescent="0.3">
      <c r="A36" s="514" t="s">
        <v>388</v>
      </c>
      <c r="B36" s="497"/>
      <c r="C36" s="484" t="s">
        <v>388</v>
      </c>
      <c r="D36" s="485"/>
      <c r="E36" s="237">
        <v>9783</v>
      </c>
      <c r="F36" s="237">
        <v>10234</v>
      </c>
      <c r="G36" s="236">
        <v>11309</v>
      </c>
      <c r="H36" s="236">
        <v>12479</v>
      </c>
      <c r="I36" s="236">
        <v>13588</v>
      </c>
      <c r="J36" s="236">
        <v>14814</v>
      </c>
    </row>
    <row r="37" spans="1:12" ht="15.9" customHeight="1" x14ac:dyDescent="0.3">
      <c r="A37" s="515"/>
      <c r="B37" s="499"/>
      <c r="C37" s="484" t="s">
        <v>391</v>
      </c>
      <c r="D37" s="485"/>
      <c r="E37" s="237">
        <v>10716</v>
      </c>
      <c r="F37" s="236">
        <v>11227</v>
      </c>
      <c r="G37" s="236">
        <v>12410</v>
      </c>
      <c r="H37" s="236">
        <v>13692</v>
      </c>
      <c r="I37" s="236">
        <v>14938</v>
      </c>
      <c r="J37" s="236">
        <v>16255</v>
      </c>
    </row>
    <row r="38" spans="1:12" ht="15.9" customHeight="1" x14ac:dyDescent="0.3">
      <c r="A38" s="515"/>
      <c r="B38" s="499"/>
      <c r="C38" s="484" t="s">
        <v>392</v>
      </c>
      <c r="D38" s="485"/>
      <c r="E38" s="237">
        <v>11744</v>
      </c>
      <c r="F38" s="237">
        <v>12410</v>
      </c>
      <c r="G38" s="236">
        <v>13803</v>
      </c>
      <c r="H38" s="236">
        <v>15330</v>
      </c>
      <c r="I38" s="236">
        <v>16809</v>
      </c>
      <c r="J38" s="236">
        <v>18409</v>
      </c>
    </row>
    <row r="39" spans="1:12" ht="15.9" customHeight="1" x14ac:dyDescent="0.3">
      <c r="A39" s="515"/>
      <c r="B39" s="499"/>
      <c r="C39" s="484" t="s">
        <v>880</v>
      </c>
      <c r="D39" s="485"/>
      <c r="E39" s="237">
        <v>10273</v>
      </c>
      <c r="F39" s="236">
        <v>10750</v>
      </c>
      <c r="G39" s="236">
        <v>11872</v>
      </c>
      <c r="H39" s="236">
        <v>13107</v>
      </c>
      <c r="I39" s="236">
        <v>14267</v>
      </c>
      <c r="J39" s="236">
        <v>15554</v>
      </c>
    </row>
    <row r="40" spans="1:12" ht="15.9" customHeight="1" x14ac:dyDescent="0.3">
      <c r="A40" s="515"/>
      <c r="B40" s="499"/>
      <c r="C40" s="484" t="s">
        <v>881</v>
      </c>
      <c r="D40" s="485"/>
      <c r="E40" s="237">
        <v>10273</v>
      </c>
      <c r="F40" s="237">
        <v>10750</v>
      </c>
      <c r="G40" s="236">
        <v>11872</v>
      </c>
      <c r="H40" s="236">
        <v>13107</v>
      </c>
      <c r="I40" s="236">
        <v>14267</v>
      </c>
      <c r="J40" s="236">
        <v>15554</v>
      </c>
    </row>
    <row r="41" spans="1:12" ht="15.9" customHeight="1" x14ac:dyDescent="0.3">
      <c r="A41" s="515"/>
      <c r="B41" s="499"/>
      <c r="C41" s="484" t="s">
        <v>426</v>
      </c>
      <c r="D41" s="485"/>
      <c r="E41" s="237">
        <v>10273</v>
      </c>
      <c r="F41" s="237">
        <v>10750</v>
      </c>
      <c r="G41" s="236">
        <v>11872</v>
      </c>
      <c r="H41" s="236">
        <v>13107</v>
      </c>
      <c r="I41" s="236">
        <v>14267</v>
      </c>
      <c r="J41" s="236">
        <v>15554</v>
      </c>
    </row>
    <row r="42" spans="1:12" ht="15.9" customHeight="1" x14ac:dyDescent="0.3">
      <c r="A42" s="515"/>
      <c r="B42" s="499"/>
      <c r="C42" s="484" t="s">
        <v>902</v>
      </c>
      <c r="D42" s="485"/>
      <c r="E42" s="237">
        <v>10372</v>
      </c>
      <c r="F42" s="237">
        <v>10853</v>
      </c>
      <c r="G42" s="236">
        <v>11984</v>
      </c>
      <c r="H42" s="236">
        <v>13232</v>
      </c>
      <c r="I42" s="236">
        <v>14405</v>
      </c>
      <c r="J42" s="236">
        <v>15700</v>
      </c>
    </row>
    <row r="43" spans="1:12" ht="15.9" customHeight="1" x14ac:dyDescent="0.3">
      <c r="A43" s="515"/>
      <c r="B43" s="499"/>
      <c r="C43" s="484" t="s">
        <v>393</v>
      </c>
      <c r="D43" s="485"/>
      <c r="E43" s="237">
        <v>11615</v>
      </c>
      <c r="F43" s="236">
        <v>12453</v>
      </c>
      <c r="G43" s="236">
        <v>15622</v>
      </c>
      <c r="H43" s="236">
        <v>17669</v>
      </c>
      <c r="I43" s="236">
        <v>18357</v>
      </c>
      <c r="J43" s="236">
        <v>19673</v>
      </c>
    </row>
    <row r="44" spans="1:12" ht="15.9" customHeight="1" x14ac:dyDescent="0.3">
      <c r="A44" s="515"/>
      <c r="B44" s="499"/>
      <c r="C44" s="484" t="s">
        <v>993</v>
      </c>
      <c r="D44" s="485"/>
      <c r="E44" s="237">
        <v>12681</v>
      </c>
      <c r="F44" s="238">
        <v>13403</v>
      </c>
      <c r="G44" s="236">
        <v>14908</v>
      </c>
      <c r="H44" s="236">
        <v>16555</v>
      </c>
      <c r="I44" s="236">
        <v>18155</v>
      </c>
      <c r="J44" s="236">
        <v>19879</v>
      </c>
    </row>
    <row r="45" spans="1:12" ht="15.9" customHeight="1" x14ac:dyDescent="0.3">
      <c r="A45" s="516"/>
      <c r="B45" s="501"/>
      <c r="C45" s="484" t="s">
        <v>994</v>
      </c>
      <c r="D45" s="485"/>
      <c r="E45" s="237">
        <v>12681</v>
      </c>
      <c r="F45" s="237">
        <v>13403</v>
      </c>
      <c r="G45" s="236">
        <v>14908</v>
      </c>
      <c r="H45" s="236">
        <v>16555</v>
      </c>
      <c r="I45" s="236">
        <v>18155</v>
      </c>
      <c r="J45" s="236">
        <v>19879</v>
      </c>
    </row>
    <row r="46" spans="1:12" ht="15.9" customHeight="1" x14ac:dyDescent="0.3">
      <c r="A46" s="160" t="s">
        <v>1087</v>
      </c>
      <c r="B46" s="30"/>
      <c r="C46" s="31"/>
      <c r="D46" s="31"/>
      <c r="E46" s="31"/>
      <c r="F46" s="31"/>
      <c r="G46" s="31"/>
      <c r="H46" s="31"/>
      <c r="I46" s="31"/>
      <c r="J46" s="31"/>
    </row>
    <row r="47" spans="1:12" ht="15.9" customHeight="1" x14ac:dyDescent="0.3">
      <c r="C47" s="2"/>
      <c r="D47" s="24"/>
      <c r="E47" s="487" t="s">
        <v>879</v>
      </c>
      <c r="F47" s="490"/>
      <c r="G47" s="490"/>
      <c r="H47" s="490"/>
      <c r="I47" s="490"/>
      <c r="J47" s="488"/>
    </row>
    <row r="48" spans="1:12" ht="15.9" customHeight="1" x14ac:dyDescent="0.3">
      <c r="A48" s="482" t="s">
        <v>377</v>
      </c>
      <c r="B48" s="482"/>
      <c r="C48" s="482"/>
      <c r="D48" s="482"/>
      <c r="E48" s="46">
        <v>1830</v>
      </c>
      <c r="F48" s="46">
        <v>2080</v>
      </c>
      <c r="G48" s="46">
        <v>2330</v>
      </c>
      <c r="H48" s="46">
        <v>2580</v>
      </c>
      <c r="I48" s="46">
        <v>2830</v>
      </c>
      <c r="J48" s="46">
        <v>3080</v>
      </c>
    </row>
    <row r="49" spans="1:10" ht="15.9" customHeight="1" x14ac:dyDescent="0.3">
      <c r="A49" s="509" t="s">
        <v>929</v>
      </c>
      <c r="B49" s="510"/>
      <c r="C49" s="484" t="s">
        <v>406</v>
      </c>
      <c r="D49" s="485"/>
      <c r="E49" s="171">
        <v>460</v>
      </c>
      <c r="F49" s="171">
        <v>525</v>
      </c>
      <c r="G49" s="171">
        <v>559</v>
      </c>
      <c r="H49" s="171">
        <v>598</v>
      </c>
      <c r="I49" s="171">
        <v>641</v>
      </c>
      <c r="J49" s="171">
        <v>688</v>
      </c>
    </row>
    <row r="50" spans="1:10" ht="15.9" customHeight="1" x14ac:dyDescent="0.3">
      <c r="A50" s="511"/>
      <c r="B50" s="512"/>
      <c r="C50" s="484" t="s">
        <v>407</v>
      </c>
      <c r="D50" s="485"/>
      <c r="E50" s="171">
        <v>606</v>
      </c>
      <c r="F50" s="171">
        <v>679</v>
      </c>
      <c r="G50" s="171">
        <v>731</v>
      </c>
      <c r="H50" s="171">
        <v>778</v>
      </c>
      <c r="I50" s="171">
        <v>839</v>
      </c>
      <c r="J50" s="171">
        <v>894</v>
      </c>
    </row>
    <row r="51" spans="1:10" ht="15.9" customHeight="1" x14ac:dyDescent="0.3"/>
    <row r="52" spans="1:10" ht="15.9" customHeight="1" x14ac:dyDescent="0.3">
      <c r="A52" s="30"/>
      <c r="B52" s="30"/>
      <c r="C52" s="31"/>
      <c r="D52" s="31"/>
      <c r="E52" s="31"/>
      <c r="F52" s="31"/>
      <c r="G52" s="31"/>
      <c r="H52" s="31"/>
      <c r="I52" s="31"/>
      <c r="J52" s="31"/>
    </row>
    <row r="53" spans="1:10" ht="15.9" customHeight="1" x14ac:dyDescent="0.3">
      <c r="C53" s="2"/>
      <c r="D53" s="24"/>
      <c r="E53" s="487" t="s">
        <v>879</v>
      </c>
      <c r="F53" s="490"/>
      <c r="G53" s="490"/>
      <c r="H53" s="490"/>
      <c r="I53" s="490"/>
      <c r="J53" s="488"/>
    </row>
    <row r="54" spans="1:10" ht="15.9" customHeight="1" x14ac:dyDescent="0.3">
      <c r="A54" s="482" t="s">
        <v>377</v>
      </c>
      <c r="B54" s="482"/>
      <c r="C54" s="482"/>
      <c r="D54" s="482"/>
      <c r="E54" s="46">
        <v>1830</v>
      </c>
      <c r="F54" s="46">
        <v>2080</v>
      </c>
      <c r="G54" s="46">
        <v>2330</v>
      </c>
      <c r="H54" s="46">
        <v>2580</v>
      </c>
      <c r="I54" s="46">
        <v>2830</v>
      </c>
      <c r="J54" s="46">
        <v>3080</v>
      </c>
    </row>
    <row r="55" spans="1:10" ht="15.9" customHeight="1" x14ac:dyDescent="0.3">
      <c r="A55" s="483" t="s">
        <v>378</v>
      </c>
      <c r="B55" s="483"/>
      <c r="C55" s="483"/>
      <c r="D55" s="483"/>
      <c r="E55" s="47" t="s">
        <v>427</v>
      </c>
      <c r="F55" s="47" t="s">
        <v>400</v>
      </c>
      <c r="G55" s="47" t="s">
        <v>401</v>
      </c>
      <c r="H55" s="47" t="s">
        <v>402</v>
      </c>
      <c r="I55" s="47" t="s">
        <v>403</v>
      </c>
      <c r="J55" s="47" t="s">
        <v>404</v>
      </c>
    </row>
    <row r="56" spans="1:10" ht="15.9" customHeight="1" x14ac:dyDescent="0.3">
      <c r="A56" s="483" t="s">
        <v>385</v>
      </c>
      <c r="B56" s="483"/>
      <c r="C56" s="483"/>
      <c r="D56" s="483"/>
      <c r="E56" s="48">
        <v>2250</v>
      </c>
      <c r="F56" s="48">
        <v>2500</v>
      </c>
      <c r="G56" s="48">
        <v>2750</v>
      </c>
      <c r="H56" s="48">
        <v>3000</v>
      </c>
      <c r="I56" s="48">
        <v>3250</v>
      </c>
      <c r="J56" s="48">
        <v>3500</v>
      </c>
    </row>
    <row r="57" spans="1:10" ht="15.9" customHeight="1" x14ac:dyDescent="0.3">
      <c r="A57" s="483" t="s">
        <v>386</v>
      </c>
      <c r="B57" s="483"/>
      <c r="C57" s="487" t="s">
        <v>387</v>
      </c>
      <c r="D57" s="488"/>
      <c r="E57" s="487" t="s">
        <v>255</v>
      </c>
      <c r="F57" s="490"/>
      <c r="G57" s="490"/>
      <c r="H57" s="490"/>
      <c r="I57" s="490"/>
      <c r="J57" s="488"/>
    </row>
    <row r="58" spans="1:10" ht="15.9" customHeight="1" x14ac:dyDescent="0.3">
      <c r="A58" s="517" t="s">
        <v>1018</v>
      </c>
      <c r="B58" s="514"/>
      <c r="C58" s="484" t="s">
        <v>388</v>
      </c>
      <c r="D58" s="485"/>
      <c r="E58" s="237">
        <v>10273</v>
      </c>
      <c r="F58" s="237">
        <v>10750</v>
      </c>
      <c r="G58" s="236">
        <v>11872</v>
      </c>
      <c r="H58" s="236">
        <v>13107</v>
      </c>
      <c r="I58" s="236">
        <v>14267</v>
      </c>
      <c r="J58" s="236">
        <v>15554</v>
      </c>
    </row>
    <row r="59" spans="1:10" ht="15.9" customHeight="1" x14ac:dyDescent="0.3">
      <c r="A59" s="515"/>
      <c r="B59" s="515"/>
      <c r="C59" s="484" t="s">
        <v>391</v>
      </c>
      <c r="D59" s="485"/>
      <c r="E59" s="237">
        <v>11249</v>
      </c>
      <c r="F59" s="236">
        <v>11791</v>
      </c>
      <c r="G59" s="236">
        <v>13025</v>
      </c>
      <c r="H59" s="236">
        <v>14380</v>
      </c>
      <c r="I59" s="236">
        <v>15682</v>
      </c>
      <c r="J59" s="236">
        <v>17067</v>
      </c>
    </row>
    <row r="60" spans="1:10" ht="15.9" customHeight="1" x14ac:dyDescent="0.3">
      <c r="A60" s="515"/>
      <c r="B60" s="515"/>
      <c r="C60" s="484" t="s">
        <v>392</v>
      </c>
      <c r="D60" s="485"/>
      <c r="E60" s="237">
        <v>12329</v>
      </c>
      <c r="F60" s="237">
        <v>13025</v>
      </c>
      <c r="G60" s="236">
        <v>14491</v>
      </c>
      <c r="H60" s="236">
        <v>16100</v>
      </c>
      <c r="I60" s="236">
        <v>17647</v>
      </c>
      <c r="J60" s="236">
        <v>19333</v>
      </c>
    </row>
    <row r="61" spans="1:10" ht="15.9" customHeight="1" x14ac:dyDescent="0.3">
      <c r="A61" s="515"/>
      <c r="B61" s="515"/>
      <c r="C61" s="484" t="s">
        <v>880</v>
      </c>
      <c r="D61" s="485"/>
      <c r="E61" s="237">
        <v>10768</v>
      </c>
      <c r="F61" s="236">
        <v>11262</v>
      </c>
      <c r="G61" s="236">
        <v>12436</v>
      </c>
      <c r="H61" s="236">
        <v>13722</v>
      </c>
      <c r="I61" s="236">
        <v>14947</v>
      </c>
      <c r="J61" s="236">
        <v>16302</v>
      </c>
    </row>
    <row r="62" spans="1:10" ht="15.9" customHeight="1" x14ac:dyDescent="0.3">
      <c r="A62" s="515"/>
      <c r="B62" s="515"/>
      <c r="C62" s="484" t="s">
        <v>881</v>
      </c>
      <c r="D62" s="485"/>
      <c r="E62" s="237">
        <v>10768</v>
      </c>
      <c r="F62" s="237">
        <v>11262</v>
      </c>
      <c r="G62" s="236">
        <v>12436</v>
      </c>
      <c r="H62" s="236">
        <v>13722</v>
      </c>
      <c r="I62" s="236">
        <v>14947</v>
      </c>
      <c r="J62" s="236">
        <v>16302</v>
      </c>
    </row>
    <row r="63" spans="1:10" ht="15.9" customHeight="1" x14ac:dyDescent="0.3">
      <c r="A63" s="515"/>
      <c r="B63" s="515"/>
      <c r="C63" s="484" t="s">
        <v>426</v>
      </c>
      <c r="D63" s="485"/>
      <c r="E63" s="237">
        <v>10768</v>
      </c>
      <c r="F63" s="237">
        <v>11262</v>
      </c>
      <c r="G63" s="236">
        <v>12436</v>
      </c>
      <c r="H63" s="236">
        <v>13722</v>
      </c>
      <c r="I63" s="236">
        <v>14947</v>
      </c>
      <c r="J63" s="236">
        <v>16302</v>
      </c>
    </row>
    <row r="64" spans="1:10" ht="15.9" customHeight="1" x14ac:dyDescent="0.3">
      <c r="A64" s="515"/>
      <c r="B64" s="515"/>
      <c r="C64" s="484" t="s">
        <v>902</v>
      </c>
      <c r="D64" s="485"/>
      <c r="E64" s="237">
        <v>10966</v>
      </c>
      <c r="F64" s="237">
        <v>11468</v>
      </c>
      <c r="G64" s="236">
        <v>12659</v>
      </c>
      <c r="H64" s="236">
        <v>13971</v>
      </c>
      <c r="I64" s="236">
        <v>15218</v>
      </c>
      <c r="J64" s="236">
        <v>16599</v>
      </c>
    </row>
    <row r="65" spans="1:10" ht="15.9" customHeight="1" x14ac:dyDescent="0.3">
      <c r="A65" s="515"/>
      <c r="B65" s="515"/>
      <c r="C65" s="484" t="s">
        <v>393</v>
      </c>
      <c r="D65" s="485"/>
      <c r="E65" s="237">
        <v>12195</v>
      </c>
      <c r="F65" s="236">
        <v>13076</v>
      </c>
      <c r="G65" s="236">
        <v>16396</v>
      </c>
      <c r="H65" s="236">
        <v>18551</v>
      </c>
      <c r="I65" s="236">
        <v>19268</v>
      </c>
      <c r="J65" s="236">
        <v>20658</v>
      </c>
    </row>
    <row r="66" spans="1:10" ht="15.9" customHeight="1" x14ac:dyDescent="0.3">
      <c r="A66" s="515"/>
      <c r="B66" s="515"/>
      <c r="C66" s="484" t="s">
        <v>993</v>
      </c>
      <c r="D66" s="485"/>
      <c r="E66" s="237">
        <v>13313</v>
      </c>
      <c r="F66" s="238">
        <v>14065</v>
      </c>
      <c r="G66" s="236">
        <v>15652</v>
      </c>
      <c r="H66" s="236">
        <v>17390</v>
      </c>
      <c r="I66" s="236">
        <v>19058</v>
      </c>
      <c r="J66" s="236">
        <v>20881</v>
      </c>
    </row>
    <row r="67" spans="1:10" ht="15.9" customHeight="1" x14ac:dyDescent="0.3">
      <c r="A67" s="516"/>
      <c r="B67" s="516"/>
      <c r="C67" s="484" t="s">
        <v>994</v>
      </c>
      <c r="D67" s="485"/>
      <c r="E67" s="237">
        <v>13313</v>
      </c>
      <c r="F67" s="237">
        <v>14065</v>
      </c>
      <c r="G67" s="236">
        <v>15652</v>
      </c>
      <c r="H67" s="236">
        <v>17390</v>
      </c>
      <c r="I67" s="236">
        <v>19058</v>
      </c>
      <c r="J67" s="236">
        <v>20881</v>
      </c>
    </row>
    <row r="68" spans="1:10" ht="15.9" customHeight="1" x14ac:dyDescent="0.3">
      <c r="A68" s="160" t="s">
        <v>1087</v>
      </c>
      <c r="C68" s="2"/>
    </row>
    <row r="69" spans="1:10" ht="15.9" customHeight="1" x14ac:dyDescent="0.3">
      <c r="C69" s="2"/>
      <c r="D69" s="24"/>
      <c r="E69" s="487" t="s">
        <v>879</v>
      </c>
      <c r="F69" s="490"/>
      <c r="G69" s="490"/>
      <c r="H69" s="490"/>
      <c r="I69" s="490"/>
      <c r="J69" s="488"/>
    </row>
    <row r="70" spans="1:10" ht="15.9" customHeight="1" x14ac:dyDescent="0.3">
      <c r="A70" s="482" t="s">
        <v>377</v>
      </c>
      <c r="B70" s="482"/>
      <c r="C70" s="482"/>
      <c r="D70" s="482"/>
      <c r="E70" s="46">
        <v>1830</v>
      </c>
      <c r="F70" s="46">
        <v>2080</v>
      </c>
      <c r="G70" s="46">
        <v>2330</v>
      </c>
      <c r="H70" s="46">
        <v>2580</v>
      </c>
      <c r="I70" s="46">
        <v>2830</v>
      </c>
      <c r="J70" s="46">
        <v>3080</v>
      </c>
    </row>
    <row r="71" spans="1:10" ht="15.9" customHeight="1" x14ac:dyDescent="0.3">
      <c r="A71" s="509" t="s">
        <v>929</v>
      </c>
      <c r="B71" s="510"/>
      <c r="C71" s="484" t="s">
        <v>406</v>
      </c>
      <c r="D71" s="485"/>
      <c r="E71" s="171">
        <v>460</v>
      </c>
      <c r="F71" s="171">
        <v>525</v>
      </c>
      <c r="G71" s="171">
        <v>559</v>
      </c>
      <c r="H71" s="171">
        <v>598</v>
      </c>
      <c r="I71" s="171">
        <v>641</v>
      </c>
      <c r="J71" s="171">
        <v>688</v>
      </c>
    </row>
    <row r="72" spans="1:10" ht="15.9" customHeight="1" x14ac:dyDescent="0.3">
      <c r="A72" s="511"/>
      <c r="B72" s="512"/>
      <c r="C72" s="484" t="s">
        <v>407</v>
      </c>
      <c r="D72" s="485"/>
      <c r="E72" s="171">
        <v>606</v>
      </c>
      <c r="F72" s="171">
        <v>679</v>
      </c>
      <c r="G72" s="171">
        <v>731</v>
      </c>
      <c r="H72" s="171">
        <v>778</v>
      </c>
      <c r="I72" s="171">
        <v>839</v>
      </c>
      <c r="J72" s="171">
        <v>894</v>
      </c>
    </row>
    <row r="73" spans="1:10" ht="15.9" customHeight="1" x14ac:dyDescent="0.3"/>
    <row r="74" spans="1:10" ht="15.9" customHeight="1" x14ac:dyDescent="0.3">
      <c r="C74" s="2"/>
    </row>
    <row r="75" spans="1:10" ht="15.9" customHeight="1" x14ac:dyDescent="0.3">
      <c r="C75" s="2"/>
      <c r="D75" s="24"/>
      <c r="E75" s="487" t="s">
        <v>879</v>
      </c>
      <c r="F75" s="490"/>
      <c r="G75" s="490"/>
      <c r="H75" s="490"/>
      <c r="I75" s="490"/>
      <c r="J75" s="488"/>
    </row>
    <row r="76" spans="1:10" ht="15.9" customHeight="1" x14ac:dyDescent="0.3">
      <c r="A76" s="482" t="s">
        <v>377</v>
      </c>
      <c r="B76" s="482"/>
      <c r="C76" s="482"/>
      <c r="D76" s="482"/>
      <c r="E76" s="46">
        <v>1830</v>
      </c>
      <c r="F76" s="46">
        <v>2080</v>
      </c>
      <c r="G76" s="46">
        <v>2330</v>
      </c>
      <c r="H76" s="46">
        <v>2580</v>
      </c>
      <c r="I76" s="46">
        <v>2830</v>
      </c>
      <c r="J76" s="46">
        <v>3080</v>
      </c>
    </row>
    <row r="77" spans="1:10" ht="15.9" customHeight="1" x14ac:dyDescent="0.3">
      <c r="A77" s="483" t="s">
        <v>378</v>
      </c>
      <c r="B77" s="483"/>
      <c r="C77" s="483"/>
      <c r="D77" s="483"/>
      <c r="E77" s="47" t="s">
        <v>427</v>
      </c>
      <c r="F77" s="47" t="s">
        <v>400</v>
      </c>
      <c r="G77" s="47" t="s">
        <v>401</v>
      </c>
      <c r="H77" s="47" t="s">
        <v>402</v>
      </c>
      <c r="I77" s="47" t="s">
        <v>403</v>
      </c>
      <c r="J77" s="47" t="s">
        <v>404</v>
      </c>
    </row>
    <row r="78" spans="1:10" ht="15.9" customHeight="1" x14ac:dyDescent="0.3">
      <c r="A78" s="483" t="s">
        <v>385</v>
      </c>
      <c r="B78" s="483"/>
      <c r="C78" s="483"/>
      <c r="D78" s="483"/>
      <c r="E78" s="48">
        <v>2250</v>
      </c>
      <c r="F78" s="48">
        <v>2500</v>
      </c>
      <c r="G78" s="48">
        <v>2750</v>
      </c>
      <c r="H78" s="48">
        <v>3000</v>
      </c>
      <c r="I78" s="48">
        <v>3250</v>
      </c>
      <c r="J78" s="48">
        <v>3500</v>
      </c>
    </row>
    <row r="79" spans="1:10" ht="15.9" customHeight="1" x14ac:dyDescent="0.3">
      <c r="A79" s="483" t="s">
        <v>386</v>
      </c>
      <c r="B79" s="483"/>
      <c r="C79" s="487" t="s">
        <v>387</v>
      </c>
      <c r="D79" s="488"/>
      <c r="E79" s="487" t="s">
        <v>255</v>
      </c>
      <c r="F79" s="490"/>
      <c r="G79" s="490"/>
      <c r="H79" s="490"/>
      <c r="I79" s="490"/>
      <c r="J79" s="488"/>
    </row>
    <row r="80" spans="1:10" ht="15.9" customHeight="1" x14ac:dyDescent="0.3">
      <c r="A80" s="514" t="s">
        <v>391</v>
      </c>
      <c r="B80" s="514"/>
      <c r="C80" s="484" t="s">
        <v>388</v>
      </c>
      <c r="D80" s="485"/>
      <c r="E80" s="237">
        <v>10716</v>
      </c>
      <c r="F80" s="236">
        <v>11227</v>
      </c>
      <c r="G80" s="236">
        <v>12410</v>
      </c>
      <c r="H80" s="236">
        <v>13692</v>
      </c>
      <c r="I80" s="236">
        <v>14938</v>
      </c>
      <c r="J80" s="236">
        <v>16255</v>
      </c>
    </row>
    <row r="81" spans="1:10" ht="15.9" customHeight="1" x14ac:dyDescent="0.3">
      <c r="A81" s="515"/>
      <c r="B81" s="515"/>
      <c r="C81" s="484" t="s">
        <v>391</v>
      </c>
      <c r="D81" s="485"/>
      <c r="E81" s="237">
        <v>11654</v>
      </c>
      <c r="F81" s="236">
        <v>12216</v>
      </c>
      <c r="G81" s="236">
        <v>13515</v>
      </c>
      <c r="H81" s="236">
        <v>14913</v>
      </c>
      <c r="I81" s="236">
        <v>16276</v>
      </c>
      <c r="J81" s="236">
        <v>17704</v>
      </c>
    </row>
    <row r="82" spans="1:10" ht="15.9" customHeight="1" x14ac:dyDescent="0.3">
      <c r="A82" s="515"/>
      <c r="B82" s="515"/>
      <c r="C82" s="484" t="s">
        <v>392</v>
      </c>
      <c r="D82" s="485"/>
      <c r="E82" s="237">
        <v>12677</v>
      </c>
      <c r="F82" s="236">
        <v>13403</v>
      </c>
      <c r="G82" s="236">
        <v>14908</v>
      </c>
      <c r="H82" s="236">
        <v>16555</v>
      </c>
      <c r="I82" s="236">
        <v>18150</v>
      </c>
      <c r="J82" s="236">
        <v>19849</v>
      </c>
    </row>
    <row r="83" spans="1:10" ht="15.9" customHeight="1" x14ac:dyDescent="0.3">
      <c r="A83" s="515"/>
      <c r="B83" s="515"/>
      <c r="C83" s="484" t="s">
        <v>880</v>
      </c>
      <c r="D83" s="485"/>
      <c r="E83" s="237">
        <v>11249</v>
      </c>
      <c r="F83" s="236">
        <v>11791</v>
      </c>
      <c r="G83" s="236">
        <v>13025</v>
      </c>
      <c r="H83" s="236">
        <v>14380</v>
      </c>
      <c r="I83" s="236">
        <v>15682</v>
      </c>
      <c r="J83" s="236">
        <v>17067</v>
      </c>
    </row>
    <row r="84" spans="1:10" ht="15.9" customHeight="1" x14ac:dyDescent="0.3">
      <c r="A84" s="515"/>
      <c r="B84" s="515"/>
      <c r="C84" s="484" t="s">
        <v>881</v>
      </c>
      <c r="D84" s="485"/>
      <c r="E84" s="237">
        <v>11249</v>
      </c>
      <c r="F84" s="236">
        <v>11791</v>
      </c>
      <c r="G84" s="236">
        <v>13025</v>
      </c>
      <c r="H84" s="236">
        <v>14380</v>
      </c>
      <c r="I84" s="236">
        <v>15682</v>
      </c>
      <c r="J84" s="236">
        <v>17067</v>
      </c>
    </row>
    <row r="85" spans="1:10" ht="15.9" customHeight="1" x14ac:dyDescent="0.3">
      <c r="A85" s="515"/>
      <c r="B85" s="515"/>
      <c r="C85" s="484" t="s">
        <v>426</v>
      </c>
      <c r="D85" s="485"/>
      <c r="E85" s="237">
        <v>11249</v>
      </c>
      <c r="F85" s="236">
        <v>11791</v>
      </c>
      <c r="G85" s="236">
        <v>13025</v>
      </c>
      <c r="H85" s="236">
        <v>14380</v>
      </c>
      <c r="I85" s="236">
        <v>15682</v>
      </c>
      <c r="J85" s="236">
        <v>17067</v>
      </c>
    </row>
    <row r="86" spans="1:10" ht="15.9" customHeight="1" x14ac:dyDescent="0.3">
      <c r="A86" s="515"/>
      <c r="B86" s="515"/>
      <c r="C86" s="484" t="s">
        <v>902</v>
      </c>
      <c r="D86" s="485"/>
      <c r="E86" s="237">
        <v>11542</v>
      </c>
      <c r="F86" s="236">
        <v>12100</v>
      </c>
      <c r="G86" s="236">
        <v>13369</v>
      </c>
      <c r="H86" s="236">
        <v>14758</v>
      </c>
      <c r="I86" s="236">
        <v>16099</v>
      </c>
      <c r="J86" s="236">
        <v>17570</v>
      </c>
    </row>
    <row r="87" spans="1:10" ht="15.9" customHeight="1" x14ac:dyDescent="0.3">
      <c r="A87" s="515"/>
      <c r="B87" s="515"/>
      <c r="C87" s="484" t="s">
        <v>393</v>
      </c>
      <c r="D87" s="485"/>
      <c r="E87" s="237">
        <v>12548</v>
      </c>
      <c r="F87" s="236">
        <v>13446</v>
      </c>
      <c r="G87" s="236">
        <v>16718</v>
      </c>
      <c r="H87" s="236">
        <v>18890</v>
      </c>
      <c r="I87" s="236">
        <v>19698</v>
      </c>
      <c r="J87" s="236">
        <v>21114</v>
      </c>
    </row>
    <row r="88" spans="1:10" ht="15.9" customHeight="1" x14ac:dyDescent="0.3">
      <c r="A88" s="515"/>
      <c r="B88" s="515"/>
      <c r="C88" s="484" t="s">
        <v>993</v>
      </c>
      <c r="D88" s="485"/>
      <c r="E88" s="237">
        <v>13692</v>
      </c>
      <c r="F88" s="238">
        <v>14474</v>
      </c>
      <c r="G88" s="236">
        <v>16099</v>
      </c>
      <c r="H88" s="236">
        <v>17880</v>
      </c>
      <c r="I88" s="236">
        <v>19604</v>
      </c>
      <c r="J88" s="236">
        <v>21436</v>
      </c>
    </row>
    <row r="89" spans="1:10" ht="15.9" customHeight="1" x14ac:dyDescent="0.3">
      <c r="A89" s="516"/>
      <c r="B89" s="516"/>
      <c r="C89" s="484" t="s">
        <v>994</v>
      </c>
      <c r="D89" s="485"/>
      <c r="E89" s="237">
        <v>13692</v>
      </c>
      <c r="F89" s="236">
        <v>14474</v>
      </c>
      <c r="G89" s="236">
        <v>16099</v>
      </c>
      <c r="H89" s="236">
        <v>17880</v>
      </c>
      <c r="I89" s="236">
        <v>19604</v>
      </c>
      <c r="J89" s="236">
        <v>21436</v>
      </c>
    </row>
    <row r="90" spans="1:10" ht="15.9" customHeight="1" x14ac:dyDescent="0.3">
      <c r="A90" s="160" t="s">
        <v>1087</v>
      </c>
      <c r="C90" s="2"/>
    </row>
    <row r="91" spans="1:10" ht="15.9" customHeight="1" x14ac:dyDescent="0.3">
      <c r="C91" s="2"/>
      <c r="D91" s="24"/>
      <c r="E91" s="487" t="s">
        <v>879</v>
      </c>
      <c r="F91" s="490"/>
      <c r="G91" s="490"/>
      <c r="H91" s="490"/>
      <c r="I91" s="490"/>
      <c r="J91" s="488"/>
    </row>
    <row r="92" spans="1:10" ht="15.9" customHeight="1" x14ac:dyDescent="0.3">
      <c r="A92" s="482" t="s">
        <v>377</v>
      </c>
      <c r="B92" s="482"/>
      <c r="C92" s="482"/>
      <c r="D92" s="482"/>
      <c r="E92" s="46">
        <v>1830</v>
      </c>
      <c r="F92" s="46">
        <v>2080</v>
      </c>
      <c r="G92" s="46">
        <v>2330</v>
      </c>
      <c r="H92" s="46">
        <v>2580</v>
      </c>
      <c r="I92" s="46">
        <v>2830</v>
      </c>
      <c r="J92" s="46">
        <v>3080</v>
      </c>
    </row>
    <row r="93" spans="1:10" ht="15.9" customHeight="1" x14ac:dyDescent="0.3">
      <c r="A93" s="509" t="s">
        <v>929</v>
      </c>
      <c r="B93" s="510"/>
      <c r="C93" s="484" t="s">
        <v>406</v>
      </c>
      <c r="D93" s="485"/>
      <c r="E93" s="171">
        <v>460</v>
      </c>
      <c r="F93" s="171">
        <v>525</v>
      </c>
      <c r="G93" s="171">
        <v>559</v>
      </c>
      <c r="H93" s="171">
        <v>598</v>
      </c>
      <c r="I93" s="171">
        <v>641</v>
      </c>
      <c r="J93" s="171">
        <v>688</v>
      </c>
    </row>
    <row r="94" spans="1:10" ht="15.9" customHeight="1" x14ac:dyDescent="0.3">
      <c r="A94" s="511"/>
      <c r="B94" s="512"/>
      <c r="C94" s="484" t="s">
        <v>407</v>
      </c>
      <c r="D94" s="485"/>
      <c r="E94" s="171">
        <v>606</v>
      </c>
      <c r="F94" s="171">
        <v>679</v>
      </c>
      <c r="G94" s="171">
        <v>731</v>
      </c>
      <c r="H94" s="171">
        <v>778</v>
      </c>
      <c r="I94" s="171">
        <v>839</v>
      </c>
      <c r="J94" s="171">
        <v>894</v>
      </c>
    </row>
    <row r="95" spans="1:10" ht="15.9" customHeight="1" x14ac:dyDescent="0.3"/>
    <row r="96" spans="1:10" ht="15.9" customHeight="1" x14ac:dyDescent="0.3">
      <c r="C96" s="2"/>
    </row>
    <row r="97" spans="1:10" ht="15.9" customHeight="1" x14ac:dyDescent="0.3">
      <c r="C97" s="2"/>
      <c r="D97" s="24"/>
      <c r="E97" s="487" t="s">
        <v>879</v>
      </c>
      <c r="F97" s="490"/>
      <c r="G97" s="490"/>
      <c r="H97" s="490"/>
      <c r="I97" s="490"/>
      <c r="J97" s="488"/>
    </row>
    <row r="98" spans="1:10" ht="15.9" customHeight="1" x14ac:dyDescent="0.3">
      <c r="A98" s="482" t="s">
        <v>377</v>
      </c>
      <c r="B98" s="482"/>
      <c r="C98" s="482"/>
      <c r="D98" s="482"/>
      <c r="E98" s="46">
        <v>1830</v>
      </c>
      <c r="F98" s="46">
        <v>2080</v>
      </c>
      <c r="G98" s="46">
        <v>2330</v>
      </c>
      <c r="H98" s="46">
        <v>2580</v>
      </c>
      <c r="I98" s="46">
        <v>2830</v>
      </c>
      <c r="J98" s="46">
        <v>3080</v>
      </c>
    </row>
    <row r="99" spans="1:10" ht="15.9" customHeight="1" x14ac:dyDescent="0.3">
      <c r="A99" s="483" t="s">
        <v>378</v>
      </c>
      <c r="B99" s="483"/>
      <c r="C99" s="483"/>
      <c r="D99" s="483"/>
      <c r="E99" s="47" t="s">
        <v>427</v>
      </c>
      <c r="F99" s="47" t="s">
        <v>400</v>
      </c>
      <c r="G99" s="47" t="s">
        <v>401</v>
      </c>
      <c r="H99" s="47" t="s">
        <v>402</v>
      </c>
      <c r="I99" s="47" t="s">
        <v>403</v>
      </c>
      <c r="J99" s="47" t="s">
        <v>404</v>
      </c>
    </row>
    <row r="100" spans="1:10" ht="15.9" customHeight="1" x14ac:dyDescent="0.3">
      <c r="A100" s="483" t="s">
        <v>385</v>
      </c>
      <c r="B100" s="483"/>
      <c r="C100" s="483"/>
      <c r="D100" s="483"/>
      <c r="E100" s="48">
        <v>2250</v>
      </c>
      <c r="F100" s="48">
        <v>2500</v>
      </c>
      <c r="G100" s="48">
        <v>2750</v>
      </c>
      <c r="H100" s="48">
        <v>3000</v>
      </c>
      <c r="I100" s="48">
        <v>3250</v>
      </c>
      <c r="J100" s="48">
        <v>3500</v>
      </c>
    </row>
    <row r="101" spans="1:10" ht="15.9" customHeight="1" x14ac:dyDescent="0.3">
      <c r="A101" s="483" t="s">
        <v>386</v>
      </c>
      <c r="B101" s="483"/>
      <c r="C101" s="487" t="s">
        <v>387</v>
      </c>
      <c r="D101" s="488"/>
      <c r="E101" s="487" t="s">
        <v>255</v>
      </c>
      <c r="F101" s="490"/>
      <c r="G101" s="490"/>
      <c r="H101" s="490"/>
      <c r="I101" s="490"/>
      <c r="J101" s="488"/>
    </row>
    <row r="102" spans="1:10" ht="15.9" customHeight="1" x14ac:dyDescent="0.3">
      <c r="A102" s="514" t="s">
        <v>392</v>
      </c>
      <c r="B102" s="514"/>
      <c r="C102" s="484" t="s">
        <v>388</v>
      </c>
      <c r="D102" s="485"/>
      <c r="E102" s="237">
        <v>11744</v>
      </c>
      <c r="F102" s="237">
        <v>12410</v>
      </c>
      <c r="G102" s="236">
        <v>13803</v>
      </c>
      <c r="H102" s="236">
        <v>15330</v>
      </c>
      <c r="I102" s="236">
        <v>16809</v>
      </c>
      <c r="J102" s="236">
        <v>18409</v>
      </c>
    </row>
    <row r="103" spans="1:10" ht="15.9" customHeight="1" x14ac:dyDescent="0.3">
      <c r="A103" s="515"/>
      <c r="B103" s="515"/>
      <c r="C103" s="484" t="s">
        <v>391</v>
      </c>
      <c r="D103" s="485"/>
      <c r="E103" s="237">
        <v>12677</v>
      </c>
      <c r="F103" s="236">
        <v>13403</v>
      </c>
      <c r="G103" s="236">
        <v>14908</v>
      </c>
      <c r="H103" s="236">
        <v>16555</v>
      </c>
      <c r="I103" s="236">
        <v>18150</v>
      </c>
      <c r="J103" s="236">
        <v>19849</v>
      </c>
    </row>
    <row r="104" spans="1:10" ht="15.9" customHeight="1" x14ac:dyDescent="0.3">
      <c r="A104" s="515"/>
      <c r="B104" s="515"/>
      <c r="C104" s="484" t="s">
        <v>392</v>
      </c>
      <c r="D104" s="485"/>
      <c r="E104" s="237">
        <v>13705</v>
      </c>
      <c r="F104" s="237">
        <v>14586</v>
      </c>
      <c r="G104" s="236">
        <v>16306</v>
      </c>
      <c r="H104" s="236">
        <v>18194</v>
      </c>
      <c r="I104" s="236">
        <v>20025</v>
      </c>
      <c r="J104" s="236">
        <v>21999</v>
      </c>
    </row>
    <row r="105" spans="1:10" ht="15.9" customHeight="1" x14ac:dyDescent="0.3">
      <c r="A105" s="515"/>
      <c r="B105" s="515"/>
      <c r="C105" s="484" t="s">
        <v>880</v>
      </c>
      <c r="D105" s="485"/>
      <c r="E105" s="237">
        <v>12329</v>
      </c>
      <c r="F105" s="236">
        <v>13025</v>
      </c>
      <c r="G105" s="236">
        <v>14491</v>
      </c>
      <c r="H105" s="236">
        <v>16100</v>
      </c>
      <c r="I105" s="236">
        <v>17647</v>
      </c>
      <c r="J105" s="236">
        <v>19333</v>
      </c>
    </row>
    <row r="106" spans="1:10" ht="15.9" customHeight="1" x14ac:dyDescent="0.3">
      <c r="A106" s="515"/>
      <c r="B106" s="515"/>
      <c r="C106" s="484" t="s">
        <v>881</v>
      </c>
      <c r="D106" s="485"/>
      <c r="E106" s="237">
        <v>12329</v>
      </c>
      <c r="F106" s="237">
        <v>13025</v>
      </c>
      <c r="G106" s="236">
        <v>14491</v>
      </c>
      <c r="H106" s="236">
        <v>16100</v>
      </c>
      <c r="I106" s="236">
        <v>17647</v>
      </c>
      <c r="J106" s="236">
        <v>19333</v>
      </c>
    </row>
    <row r="107" spans="1:10" ht="15.9" customHeight="1" x14ac:dyDescent="0.3">
      <c r="A107" s="515"/>
      <c r="B107" s="515"/>
      <c r="C107" s="484" t="s">
        <v>426</v>
      </c>
      <c r="D107" s="485"/>
      <c r="E107" s="237">
        <v>12329</v>
      </c>
      <c r="F107" s="237">
        <v>13025</v>
      </c>
      <c r="G107" s="236">
        <v>14491</v>
      </c>
      <c r="H107" s="236">
        <v>16100</v>
      </c>
      <c r="I107" s="236">
        <v>17647</v>
      </c>
      <c r="J107" s="236">
        <v>19333</v>
      </c>
    </row>
    <row r="108" spans="1:10" ht="15.9" customHeight="1" x14ac:dyDescent="0.3">
      <c r="A108" s="515"/>
      <c r="B108" s="515"/>
      <c r="C108" s="484" t="s">
        <v>902</v>
      </c>
      <c r="D108" s="485"/>
      <c r="E108" s="237">
        <v>12638</v>
      </c>
      <c r="F108" s="237">
        <v>13584</v>
      </c>
      <c r="G108" s="236">
        <v>15127</v>
      </c>
      <c r="H108" s="236">
        <v>16822</v>
      </c>
      <c r="I108" s="236">
        <v>18460</v>
      </c>
      <c r="J108" s="236">
        <v>20236</v>
      </c>
    </row>
    <row r="109" spans="1:10" ht="15.9" customHeight="1" x14ac:dyDescent="0.3">
      <c r="A109" s="515"/>
      <c r="B109" s="515"/>
      <c r="C109" s="484" t="s">
        <v>393</v>
      </c>
      <c r="D109" s="485"/>
      <c r="E109" s="237">
        <v>13576</v>
      </c>
      <c r="F109" s="236">
        <v>14629</v>
      </c>
      <c r="G109" s="236">
        <v>18120</v>
      </c>
      <c r="H109" s="236">
        <v>20533</v>
      </c>
      <c r="I109" s="236">
        <v>21569</v>
      </c>
      <c r="J109" s="236">
        <v>23268</v>
      </c>
    </row>
    <row r="110" spans="1:10" ht="15.9" customHeight="1" x14ac:dyDescent="0.3">
      <c r="A110" s="515"/>
      <c r="B110" s="515"/>
      <c r="C110" s="484" t="s">
        <v>993</v>
      </c>
      <c r="D110" s="485"/>
      <c r="E110" s="237">
        <v>14801</v>
      </c>
      <c r="F110" s="238">
        <v>15751</v>
      </c>
      <c r="G110" s="236">
        <v>17609</v>
      </c>
      <c r="H110" s="236">
        <v>19647</v>
      </c>
      <c r="I110" s="236">
        <v>21629</v>
      </c>
      <c r="J110" s="236">
        <v>23758</v>
      </c>
    </row>
    <row r="111" spans="1:10" ht="15.9" customHeight="1" x14ac:dyDescent="0.3">
      <c r="A111" s="516"/>
      <c r="B111" s="516"/>
      <c r="C111" s="484" t="s">
        <v>994</v>
      </c>
      <c r="D111" s="485"/>
      <c r="E111" s="237">
        <v>14801</v>
      </c>
      <c r="F111" s="239">
        <v>15751</v>
      </c>
      <c r="G111" s="236">
        <v>17609</v>
      </c>
      <c r="H111" s="236">
        <v>19647</v>
      </c>
      <c r="I111" s="236">
        <v>21629</v>
      </c>
      <c r="J111" s="236">
        <v>23758</v>
      </c>
    </row>
    <row r="112" spans="1:10" ht="15.9" customHeight="1" x14ac:dyDescent="0.3">
      <c r="A112" s="160" t="s">
        <v>1087</v>
      </c>
      <c r="C112" s="2"/>
    </row>
    <row r="113" spans="1:12" ht="15.9" customHeight="1" x14ac:dyDescent="0.3">
      <c r="C113" s="2"/>
      <c r="D113" s="24"/>
      <c r="E113" s="487" t="s">
        <v>879</v>
      </c>
      <c r="F113" s="490"/>
      <c r="G113" s="490"/>
      <c r="H113" s="490"/>
      <c r="I113" s="490"/>
      <c r="J113" s="488"/>
    </row>
    <row r="114" spans="1:12" ht="15.9" customHeight="1" x14ac:dyDescent="0.3">
      <c r="A114" s="482" t="s">
        <v>377</v>
      </c>
      <c r="B114" s="482"/>
      <c r="C114" s="482"/>
      <c r="D114" s="482"/>
      <c r="E114" s="46">
        <v>1830</v>
      </c>
      <c r="F114" s="46">
        <v>2080</v>
      </c>
      <c r="G114" s="46">
        <v>2330</v>
      </c>
      <c r="H114" s="46">
        <v>2580</v>
      </c>
      <c r="I114" s="46">
        <v>2830</v>
      </c>
      <c r="J114" s="46">
        <v>3080</v>
      </c>
    </row>
    <row r="115" spans="1:12" ht="15.9" customHeight="1" x14ac:dyDescent="0.3">
      <c r="A115" s="509" t="s">
        <v>929</v>
      </c>
      <c r="B115" s="510"/>
      <c r="C115" s="484" t="s">
        <v>406</v>
      </c>
      <c r="D115" s="485"/>
      <c r="E115" s="171">
        <v>460</v>
      </c>
      <c r="F115" s="171">
        <v>525</v>
      </c>
      <c r="G115" s="171">
        <v>559</v>
      </c>
      <c r="H115" s="171">
        <v>598</v>
      </c>
      <c r="I115" s="171">
        <v>641</v>
      </c>
      <c r="J115" s="171">
        <v>688</v>
      </c>
    </row>
    <row r="116" spans="1:12" ht="15.9" customHeight="1" x14ac:dyDescent="0.3">
      <c r="A116" s="511"/>
      <c r="B116" s="512"/>
      <c r="C116" s="484" t="s">
        <v>407</v>
      </c>
      <c r="D116" s="485"/>
      <c r="E116" s="171">
        <v>606</v>
      </c>
      <c r="F116" s="171">
        <v>679</v>
      </c>
      <c r="G116" s="171">
        <v>731</v>
      </c>
      <c r="H116" s="171">
        <v>778</v>
      </c>
      <c r="I116" s="171">
        <v>839</v>
      </c>
      <c r="J116" s="171">
        <v>894</v>
      </c>
    </row>
    <row r="117" spans="1:12" ht="15.9" customHeight="1" x14ac:dyDescent="0.3"/>
    <row r="118" spans="1:12" ht="15.9" customHeight="1" x14ac:dyDescent="0.3">
      <c r="C118" s="2"/>
    </row>
    <row r="119" spans="1:12" ht="15.9" customHeight="1" x14ac:dyDescent="0.3">
      <c r="A119" s="384" t="s">
        <v>395</v>
      </c>
      <c r="B119" s="384"/>
      <c r="C119" s="384"/>
      <c r="D119" s="384"/>
      <c r="E119" s="384"/>
      <c r="F119" s="384"/>
      <c r="G119" s="384"/>
      <c r="H119" s="384"/>
      <c r="I119" s="384"/>
      <c r="J119" s="384"/>
      <c r="K119" s="384"/>
      <c r="L119" s="384"/>
    </row>
    <row r="120" spans="1:12" ht="15.9" customHeight="1" x14ac:dyDescent="0.3">
      <c r="A120" s="36" t="s">
        <v>195</v>
      </c>
      <c r="B120" s="389" t="s">
        <v>196</v>
      </c>
      <c r="C120" s="389"/>
      <c r="D120" s="389"/>
      <c r="E120" s="389"/>
      <c r="F120" s="389"/>
      <c r="G120" s="389"/>
      <c r="H120" s="389"/>
      <c r="I120" s="389"/>
      <c r="J120" s="389" t="s">
        <v>255</v>
      </c>
      <c r="K120" s="389"/>
      <c r="L120" s="389"/>
    </row>
    <row r="121" spans="1:12" ht="15.9" customHeight="1" x14ac:dyDescent="0.3">
      <c r="A121" s="81" t="s">
        <v>204</v>
      </c>
      <c r="B121" s="388" t="s">
        <v>205</v>
      </c>
      <c r="C121" s="388"/>
      <c r="D121" s="388"/>
      <c r="E121" s="388"/>
      <c r="F121" s="388"/>
      <c r="G121" s="388"/>
      <c r="H121" s="388"/>
      <c r="I121" s="388"/>
      <c r="J121" s="388" t="s">
        <v>53</v>
      </c>
      <c r="K121" s="388"/>
      <c r="L121" s="388"/>
    </row>
    <row r="122" spans="1:12" ht="15.9" customHeight="1" x14ac:dyDescent="0.3">
      <c r="A122" s="81" t="s">
        <v>208</v>
      </c>
      <c r="B122" s="388" t="s">
        <v>209</v>
      </c>
      <c r="C122" s="388"/>
      <c r="D122" s="388"/>
      <c r="E122" s="388"/>
      <c r="F122" s="388"/>
      <c r="G122" s="388"/>
      <c r="H122" s="388"/>
      <c r="I122" s="388"/>
      <c r="J122" s="388" t="s">
        <v>210</v>
      </c>
      <c r="K122" s="388"/>
      <c r="L122" s="388"/>
    </row>
    <row r="123" spans="1:12" ht="15.9" customHeight="1" x14ac:dyDescent="0.3">
      <c r="A123" s="392" t="s">
        <v>211</v>
      </c>
      <c r="B123" s="392"/>
      <c r="C123" s="392"/>
      <c r="D123" s="392"/>
      <c r="E123" s="392"/>
      <c r="F123" s="392"/>
      <c r="G123" s="392"/>
      <c r="H123" s="392"/>
      <c r="I123" s="392"/>
      <c r="J123" s="392"/>
      <c r="K123" s="392"/>
      <c r="L123" s="392"/>
    </row>
    <row r="124" spans="1:12" ht="15.9" customHeight="1" x14ac:dyDescent="0.3">
      <c r="A124" s="392" t="s">
        <v>212</v>
      </c>
      <c r="B124" s="392"/>
      <c r="C124" s="392"/>
      <c r="D124" s="392"/>
      <c r="E124" s="392"/>
      <c r="F124" s="392"/>
      <c r="G124" s="392"/>
      <c r="H124" s="392"/>
      <c r="I124" s="392"/>
      <c r="J124" s="392"/>
      <c r="K124" s="392"/>
      <c r="L124" s="392"/>
    </row>
    <row r="125" spans="1:12" ht="15.9" customHeight="1" x14ac:dyDescent="0.3">
      <c r="A125" s="392" t="s">
        <v>213</v>
      </c>
      <c r="B125" s="392"/>
      <c r="C125" s="392"/>
      <c r="D125" s="392"/>
      <c r="E125" s="392"/>
      <c r="F125" s="392"/>
      <c r="G125" s="392"/>
      <c r="H125" s="392"/>
      <c r="I125" s="392"/>
      <c r="J125" s="392"/>
      <c r="K125" s="392"/>
      <c r="L125" s="392"/>
    </row>
    <row r="126" spans="1:12" ht="15.75" hidden="1" customHeight="1" x14ac:dyDescent="0.3">
      <c r="C126" s="2"/>
      <c r="K126" s="4"/>
    </row>
    <row r="127" spans="1:12" ht="15.6" hidden="1" customHeight="1" x14ac:dyDescent="0.3"/>
    <row r="128" spans="1:12" ht="15.6" hidden="1" customHeight="1" x14ac:dyDescent="0.3"/>
    <row r="129" ht="15.6" hidden="1" customHeight="1" x14ac:dyDescent="0.3"/>
    <row r="130" ht="15.6" hidden="1" customHeight="1" x14ac:dyDescent="0.3"/>
    <row r="131" ht="15.6" hidden="1" customHeight="1" x14ac:dyDescent="0.3"/>
    <row r="132" ht="15.6" hidden="1" customHeight="1" x14ac:dyDescent="0.3"/>
    <row r="133" ht="15.75" hidden="1" customHeight="1" x14ac:dyDescent="0.3"/>
    <row r="134" ht="15.75" hidden="1" customHeight="1" x14ac:dyDescent="0.3"/>
    <row r="135" ht="15.75" hidden="1" customHeight="1" x14ac:dyDescent="0.3"/>
    <row r="136" ht="15.75" hidden="1" customHeight="1" x14ac:dyDescent="0.3"/>
    <row r="137" ht="15.75" hidden="1" customHeight="1" x14ac:dyDescent="0.3"/>
    <row r="138" ht="15.75" hidden="1" customHeight="1" x14ac:dyDescent="0.3"/>
    <row r="139" ht="15.75" hidden="1" customHeight="1" x14ac:dyDescent="0.3"/>
    <row r="140" ht="15.75" hidden="1" customHeight="1" x14ac:dyDescent="0.3"/>
    <row r="141" ht="15.75" hidden="1" customHeight="1" x14ac:dyDescent="0.3"/>
    <row r="142" ht="15.75" hidden="1" customHeight="1" x14ac:dyDescent="0.3"/>
    <row r="143" ht="15.75" hidden="1" customHeight="1" x14ac:dyDescent="0.3"/>
    <row r="144" ht="15.75" hidden="1" customHeight="1" x14ac:dyDescent="0.3"/>
    <row r="145" ht="15.75" hidden="1" customHeight="1" x14ac:dyDescent="0.3"/>
    <row r="146" ht="15.75" hidden="1" customHeight="1" x14ac:dyDescent="0.3"/>
    <row r="147" ht="15.75" hidden="1" customHeight="1" x14ac:dyDescent="0.3"/>
    <row r="148" ht="15.75" hidden="1" customHeight="1" x14ac:dyDescent="0.3"/>
    <row r="149" ht="15.75" hidden="1" customHeight="1" x14ac:dyDescent="0.3"/>
    <row r="150" ht="15.75" hidden="1" customHeight="1" x14ac:dyDescent="0.3"/>
    <row r="151" ht="15.75" hidden="1" customHeight="1" x14ac:dyDescent="0.3"/>
    <row r="152" ht="15.75" hidden="1" customHeight="1" x14ac:dyDescent="0.3"/>
    <row r="153" ht="15.75" hidden="1" customHeight="1" x14ac:dyDescent="0.3"/>
    <row r="154" ht="15.75" hidden="1" customHeight="1" x14ac:dyDescent="0.3"/>
    <row r="155" ht="15.75" hidden="1" customHeight="1" x14ac:dyDescent="0.3"/>
    <row r="156" ht="15.75" hidden="1" customHeight="1" x14ac:dyDescent="0.3"/>
    <row r="157" ht="15.75" hidden="1" customHeight="1" x14ac:dyDescent="0.3"/>
    <row r="158" ht="15.75" hidden="1" customHeight="1" x14ac:dyDescent="0.3"/>
    <row r="159" ht="15.75" hidden="1" customHeight="1" x14ac:dyDescent="0.3"/>
  </sheetData>
  <mergeCells count="130">
    <mergeCell ref="A19:L19"/>
    <mergeCell ref="A57:B57"/>
    <mergeCell ref="C57:D57"/>
    <mergeCell ref="A56:D56"/>
    <mergeCell ref="C40:D40"/>
    <mergeCell ref="C43:D43"/>
    <mergeCell ref="B122:I122"/>
    <mergeCell ref="B121:I121"/>
    <mergeCell ref="B120:I120"/>
    <mergeCell ref="J122:L122"/>
    <mergeCell ref="J121:L121"/>
    <mergeCell ref="J120:L120"/>
    <mergeCell ref="A119:L119"/>
    <mergeCell ref="C101:D101"/>
    <mergeCell ref="C102:D102"/>
    <mergeCell ref="C103:D103"/>
    <mergeCell ref="C104:D104"/>
    <mergeCell ref="C115:D115"/>
    <mergeCell ref="A114:D114"/>
    <mergeCell ref="A115:B116"/>
    <mergeCell ref="C116:D116"/>
    <mergeCell ref="A101:B101"/>
    <mergeCell ref="C106:D106"/>
    <mergeCell ref="C109:D109"/>
    <mergeCell ref="A18:L18"/>
    <mergeCell ref="A15:L15"/>
    <mergeCell ref="A36:B45"/>
    <mergeCell ref="A58:B67"/>
    <mergeCell ref="C83:D83"/>
    <mergeCell ref="A26:XFD26"/>
    <mergeCell ref="A21:L21"/>
    <mergeCell ref="A22:L22"/>
    <mergeCell ref="A23:L23"/>
    <mergeCell ref="A24:L24"/>
    <mergeCell ref="A25:L25"/>
    <mergeCell ref="E79:J79"/>
    <mergeCell ref="C37:D37"/>
    <mergeCell ref="C41:D41"/>
    <mergeCell ref="C39:D39"/>
    <mergeCell ref="A32:D32"/>
    <mergeCell ref="A33:D33"/>
    <mergeCell ref="A34:D34"/>
    <mergeCell ref="E75:J75"/>
    <mergeCell ref="A80:B89"/>
    <mergeCell ref="C82:D82"/>
    <mergeCell ref="A79:B79"/>
    <mergeCell ref="A49:B50"/>
    <mergeCell ref="A20:L20"/>
    <mergeCell ref="A48:D48"/>
    <mergeCell ref="A76:D76"/>
    <mergeCell ref="A99:D99"/>
    <mergeCell ref="A100:D100"/>
    <mergeCell ref="C42:D42"/>
    <mergeCell ref="C64:D64"/>
    <mergeCell ref="C86:D86"/>
    <mergeCell ref="A98:D98"/>
    <mergeCell ref="E47:J47"/>
    <mergeCell ref="C81:D81"/>
    <mergeCell ref="C84:D84"/>
    <mergeCell ref="A71:B72"/>
    <mergeCell ref="C71:D71"/>
    <mergeCell ref="C72:D72"/>
    <mergeCell ref="A54:D54"/>
    <mergeCell ref="A55:D55"/>
    <mergeCell ref="A70:D70"/>
    <mergeCell ref="C65:D65"/>
    <mergeCell ref="C88:D88"/>
    <mergeCell ref="C89:D89"/>
    <mergeCell ref="C66:D66"/>
    <mergeCell ref="C67:D67"/>
    <mergeCell ref="C44:D44"/>
    <mergeCell ref="C45:D45"/>
    <mergeCell ref="A125:L125"/>
    <mergeCell ref="E69:J69"/>
    <mergeCell ref="E53:J53"/>
    <mergeCell ref="E57:J57"/>
    <mergeCell ref="E113:J113"/>
    <mergeCell ref="C59:D59"/>
    <mergeCell ref="C61:D61"/>
    <mergeCell ref="C62:D62"/>
    <mergeCell ref="A123:L123"/>
    <mergeCell ref="A124:L124"/>
    <mergeCell ref="C63:D63"/>
    <mergeCell ref="E101:J101"/>
    <mergeCell ref="C107:D107"/>
    <mergeCell ref="C108:D108"/>
    <mergeCell ref="C105:D105"/>
    <mergeCell ref="A102:B111"/>
    <mergeCell ref="C110:D110"/>
    <mergeCell ref="C111:D111"/>
    <mergeCell ref="C60:D60"/>
    <mergeCell ref="C58:D58"/>
    <mergeCell ref="A92:D92"/>
    <mergeCell ref="A93:B94"/>
    <mergeCell ref="E97:J97"/>
    <mergeCell ref="C79:D79"/>
    <mergeCell ref="I1:J2"/>
    <mergeCell ref="E31:J31"/>
    <mergeCell ref="A3:D3"/>
    <mergeCell ref="A5:D5"/>
    <mergeCell ref="A4:D4"/>
    <mergeCell ref="C38:D38"/>
    <mergeCell ref="E35:J35"/>
    <mergeCell ref="A7:L7"/>
    <mergeCell ref="A9:L9"/>
    <mergeCell ref="A1:D1"/>
    <mergeCell ref="A2:D2"/>
    <mergeCell ref="A28:L28"/>
    <mergeCell ref="A10:L10"/>
    <mergeCell ref="A11:L11"/>
    <mergeCell ref="A12:L12"/>
    <mergeCell ref="A13:L13"/>
    <mergeCell ref="A14:L14"/>
    <mergeCell ref="A16:L16"/>
    <mergeCell ref="A17:L17"/>
    <mergeCell ref="C35:D35"/>
    <mergeCell ref="C36:D36"/>
    <mergeCell ref="A27:L27"/>
    <mergeCell ref="A35:B35"/>
    <mergeCell ref="A8:L8"/>
    <mergeCell ref="C87:D87"/>
    <mergeCell ref="C85:D85"/>
    <mergeCell ref="E91:J91"/>
    <mergeCell ref="C49:D49"/>
    <mergeCell ref="C50:D50"/>
    <mergeCell ref="C93:D93"/>
    <mergeCell ref="C94:D94"/>
    <mergeCell ref="A77:D77"/>
    <mergeCell ref="A78:D78"/>
    <mergeCell ref="C80:D80"/>
  </mergeCells>
  <hyperlinks>
    <hyperlink ref="I1" location="'List of Screen'!A1" display="List of Screen" xr:uid="{00000000-0004-0000-2D00-000000000000}"/>
    <hyperlink ref="I1:J2" location="'Lista produktów'!A1" display="LISTA PRODUKTÓW" xr:uid="{00000000-0004-0000-2D00-000001000000}"/>
    <hyperlink ref="A123:F123" location="'Accessories motorized '!A1" display="Accessories and Control Systems" xr:uid="{00000000-0004-0000-2D00-000002000000}"/>
    <hyperlink ref="A125:F125" location="'Accessories motorized '!A1" display="Accessories and Control Systems" xr:uid="{00000000-0004-0000-2D00-000003000000}"/>
    <hyperlink ref="A123:L123" location="'Akcesoria (ekr.elektryczne)'!A1" display="Akcesoria" xr:uid="{00000000-0004-0000-2D00-000004000000}"/>
    <hyperlink ref="A124:L124" location="'Systemy sterowania (ceny)'!A1" display="Sterowania do ekranów elektrycznych (ceny)" xr:uid="{00000000-0004-0000-2D00-000005000000}"/>
    <hyperlink ref="A125:L125" location="'Systemy sterowania (diagram)'!A1" display="Sterowania do ekranów elektrycznych (schematy)" xr:uid="{00000000-0004-0000-2D00-000006000000}"/>
  </hyperlinks>
  <pageMargins left="0.25" right="0.25" top="0.75" bottom="0.75" header="0.3" footer="0.3"/>
  <pageSetup paperSize="9" scale="27" orientation="landscape" horizontalDpi="4294967293" verticalDpi="4294967293" r:id="rId1"/>
  <rowBreaks count="1" manualBreakCount="1">
    <brk id="52" max="1638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Foglio35">
    <pageSetUpPr fitToPage="1"/>
  </sheetPr>
  <dimension ref="A1:T157"/>
  <sheetViews>
    <sheetView showGridLines="0" zoomScaleNormal="100" workbookViewId="0">
      <selection sqref="A1:D1"/>
    </sheetView>
  </sheetViews>
  <sheetFormatPr defaultColWidth="0" defaultRowHeight="14.4" zeroHeight="1" x14ac:dyDescent="0.3"/>
  <cols>
    <col min="1" max="2" width="14.6640625" style="2" customWidth="1"/>
    <col min="3" max="3" width="14.6640625" style="4" customWidth="1"/>
    <col min="4" max="12" width="14.6640625" style="2" customWidth="1"/>
    <col min="13" max="13" width="14.6640625" style="2" hidden="1" customWidth="1"/>
    <col min="14" max="15" width="12.6640625" style="2" hidden="1" customWidth="1"/>
    <col min="16" max="16" width="13.6640625" style="2" hidden="1" customWidth="1"/>
    <col min="17" max="17" width="14.33203125" style="2" hidden="1" customWidth="1"/>
    <col min="18" max="20" width="9.6640625" style="2" hidden="1" customWidth="1"/>
    <col min="21" max="16384" width="11.44140625" style="2" hidden="1"/>
  </cols>
  <sheetData>
    <row r="1" spans="1:13" ht="15.9" customHeight="1" x14ac:dyDescent="0.3">
      <c r="A1" s="374" t="s">
        <v>310</v>
      </c>
      <c r="B1" s="374"/>
      <c r="C1" s="374"/>
      <c r="D1" s="374"/>
      <c r="E1" s="6"/>
      <c r="I1" s="376" t="s">
        <v>157</v>
      </c>
      <c r="J1" s="376"/>
      <c r="K1" s="1"/>
      <c r="L1" s="1"/>
      <c r="M1" s="1"/>
    </row>
    <row r="2" spans="1:13" ht="15.9" customHeight="1" x14ac:dyDescent="0.3">
      <c r="A2" s="374" t="s">
        <v>127</v>
      </c>
      <c r="B2" s="374"/>
      <c r="C2" s="374"/>
      <c r="D2" s="374"/>
      <c r="E2" s="6"/>
      <c r="I2" s="376"/>
      <c r="J2" s="376"/>
    </row>
    <row r="3" spans="1:13" ht="15.9" customHeight="1" x14ac:dyDescent="0.3">
      <c r="A3" s="374" t="s">
        <v>362</v>
      </c>
      <c r="B3" s="374"/>
      <c r="C3" s="374"/>
      <c r="D3" s="374"/>
      <c r="E3" s="22"/>
      <c r="F3" s="22"/>
      <c r="G3" s="4"/>
      <c r="H3" s="17"/>
      <c r="I3" s="17"/>
    </row>
    <row r="4" spans="1:13" ht="15.9" customHeight="1" x14ac:dyDescent="0.3">
      <c r="A4" s="374" t="s">
        <v>278</v>
      </c>
      <c r="B4" s="374"/>
      <c r="C4" s="374"/>
      <c r="D4" s="374"/>
      <c r="E4" s="22"/>
      <c r="F4" s="22"/>
      <c r="G4" s="4"/>
      <c r="H4" s="17"/>
      <c r="I4" s="17"/>
    </row>
    <row r="5" spans="1:13" customFormat="1" ht="15.9" customHeight="1" x14ac:dyDescent="0.3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49"/>
      <c r="L5" s="49"/>
    </row>
    <row r="6" spans="1:13" customFormat="1" ht="15.9" customHeight="1" x14ac:dyDescent="0.3">
      <c r="A6" s="382" t="s">
        <v>363</v>
      </c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</row>
    <row r="7" spans="1:13" customFormat="1" ht="15.9" customHeight="1" x14ac:dyDescent="0.3">
      <c r="A7" s="382" t="s">
        <v>417</v>
      </c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</row>
    <row r="8" spans="1:13" customFormat="1" ht="15.9" customHeight="1" x14ac:dyDescent="0.3">
      <c r="A8" s="382" t="s">
        <v>428</v>
      </c>
      <c r="B8" s="382"/>
      <c r="C8" s="382"/>
      <c r="D8" s="382"/>
      <c r="E8" s="382"/>
      <c r="F8" s="382"/>
      <c r="G8" s="382"/>
      <c r="H8" s="382"/>
      <c r="I8" s="382"/>
      <c r="J8" s="382"/>
      <c r="K8" s="382"/>
      <c r="L8" s="382"/>
    </row>
    <row r="9" spans="1:13" customFormat="1" ht="15.9" customHeight="1" x14ac:dyDescent="0.3">
      <c r="A9" s="405" t="s">
        <v>365</v>
      </c>
      <c r="B9" s="405"/>
      <c r="C9" s="405"/>
      <c r="D9" s="405"/>
      <c r="E9" s="405"/>
      <c r="F9" s="405"/>
      <c r="G9" s="405"/>
      <c r="H9" s="405"/>
      <c r="I9" s="405"/>
      <c r="J9" s="405"/>
      <c r="K9" s="405"/>
      <c r="L9" s="405"/>
    </row>
    <row r="10" spans="1:13" customFormat="1" ht="15.9" customHeight="1" x14ac:dyDescent="0.3">
      <c r="A10" s="405" t="s">
        <v>366</v>
      </c>
      <c r="B10" s="405"/>
      <c r="C10" s="405"/>
      <c r="D10" s="405"/>
      <c r="E10" s="405"/>
      <c r="F10" s="405"/>
      <c r="G10" s="405"/>
      <c r="H10" s="405"/>
      <c r="I10" s="405"/>
      <c r="J10" s="405"/>
      <c r="K10" s="405"/>
      <c r="L10" s="405"/>
    </row>
    <row r="11" spans="1:13" customFormat="1" ht="15.9" customHeight="1" x14ac:dyDescent="0.3">
      <c r="A11" s="405" t="s">
        <v>367</v>
      </c>
      <c r="B11" s="405"/>
      <c r="C11" s="405"/>
      <c r="D11" s="405"/>
      <c r="E11" s="405"/>
      <c r="F11" s="405"/>
      <c r="G11" s="405"/>
      <c r="H11" s="405"/>
      <c r="I11" s="405"/>
      <c r="J11" s="405"/>
      <c r="K11" s="405"/>
      <c r="L11" s="405"/>
    </row>
    <row r="12" spans="1:13" customFormat="1" ht="15.9" customHeight="1" x14ac:dyDescent="0.3">
      <c r="A12" s="405" t="s">
        <v>165</v>
      </c>
      <c r="B12" s="405"/>
      <c r="C12" s="405"/>
      <c r="D12" s="405"/>
      <c r="E12" s="405"/>
      <c r="F12" s="405"/>
      <c r="G12" s="405"/>
      <c r="H12" s="405"/>
      <c r="I12" s="405"/>
      <c r="J12" s="405"/>
      <c r="K12" s="405"/>
      <c r="L12" s="405"/>
    </row>
    <row r="13" spans="1:13" customFormat="1" ht="15.9" customHeight="1" x14ac:dyDescent="0.3">
      <c r="A13" s="405" t="s">
        <v>960</v>
      </c>
      <c r="B13" s="405"/>
      <c r="C13" s="405"/>
      <c r="D13" s="405"/>
      <c r="E13" s="405"/>
      <c r="F13" s="405"/>
      <c r="G13" s="405"/>
      <c r="H13" s="405"/>
      <c r="I13" s="405"/>
      <c r="J13" s="405"/>
      <c r="K13" s="405"/>
      <c r="L13" s="405"/>
    </row>
    <row r="14" spans="1:13" customFormat="1" ht="15.9" customHeight="1" x14ac:dyDescent="0.3">
      <c r="A14" s="405" t="s">
        <v>961</v>
      </c>
      <c r="B14" s="405"/>
      <c r="C14" s="405"/>
      <c r="D14" s="405"/>
      <c r="E14" s="405"/>
      <c r="F14" s="405"/>
      <c r="G14" s="405"/>
      <c r="H14" s="405"/>
      <c r="I14" s="405"/>
      <c r="J14" s="405"/>
      <c r="K14" s="405"/>
      <c r="L14" s="405"/>
    </row>
    <row r="15" spans="1:13" customFormat="1" ht="15.9" customHeight="1" x14ac:dyDescent="0.3">
      <c r="A15" s="405" t="s">
        <v>368</v>
      </c>
      <c r="B15" s="405"/>
      <c r="C15" s="405"/>
      <c r="D15" s="405"/>
      <c r="E15" s="405"/>
      <c r="F15" s="405"/>
      <c r="G15" s="405"/>
      <c r="H15" s="405"/>
      <c r="I15" s="405"/>
      <c r="J15" s="405"/>
      <c r="K15" s="405"/>
      <c r="L15" s="405"/>
    </row>
    <row r="16" spans="1:13" customFormat="1" ht="15.9" customHeight="1" x14ac:dyDescent="0.3">
      <c r="A16" s="405" t="s">
        <v>397</v>
      </c>
      <c r="B16" s="405"/>
      <c r="C16" s="405"/>
      <c r="D16" s="405"/>
      <c r="E16" s="405"/>
      <c r="F16" s="405"/>
      <c r="G16" s="405"/>
      <c r="H16" s="405"/>
      <c r="I16" s="405"/>
      <c r="J16" s="405"/>
      <c r="K16" s="405"/>
      <c r="L16" s="405"/>
    </row>
    <row r="17" spans="1:18" customFormat="1" ht="15.9" customHeight="1" x14ac:dyDescent="0.3">
      <c r="A17" s="405" t="s">
        <v>370</v>
      </c>
      <c r="B17" s="405"/>
      <c r="C17" s="405"/>
      <c r="D17" s="405"/>
      <c r="E17" s="405"/>
      <c r="F17" s="405"/>
      <c r="G17" s="405"/>
      <c r="H17" s="405"/>
      <c r="I17" s="405"/>
      <c r="J17" s="405"/>
      <c r="K17" s="405"/>
      <c r="L17" s="405"/>
    </row>
    <row r="18" spans="1:18" customFormat="1" ht="15.9" customHeight="1" x14ac:dyDescent="0.3">
      <c r="A18" s="405" t="s">
        <v>299</v>
      </c>
      <c r="B18" s="405"/>
      <c r="C18" s="405"/>
      <c r="D18" s="405"/>
      <c r="E18" s="405"/>
      <c r="F18" s="405"/>
      <c r="G18" s="405"/>
      <c r="H18" s="405"/>
      <c r="I18" s="405"/>
      <c r="J18" s="405"/>
      <c r="K18" s="405"/>
      <c r="L18" s="405"/>
    </row>
    <row r="19" spans="1:18" customFormat="1" ht="15.9" customHeight="1" x14ac:dyDescent="0.3">
      <c r="A19" s="405" t="s">
        <v>218</v>
      </c>
      <c r="B19" s="405"/>
      <c r="C19" s="405"/>
      <c r="D19" s="405"/>
      <c r="E19" s="405"/>
      <c r="F19" s="405"/>
      <c r="G19" s="405"/>
      <c r="H19" s="405"/>
      <c r="I19" s="405"/>
      <c r="J19" s="405"/>
      <c r="K19" s="405"/>
      <c r="L19" s="405"/>
    </row>
    <row r="20" spans="1:18" customFormat="1" ht="15.9" customHeight="1" x14ac:dyDescent="0.3">
      <c r="A20" s="489" t="s">
        <v>429</v>
      </c>
      <c r="B20" s="489"/>
      <c r="C20" s="489"/>
      <c r="D20" s="489"/>
      <c r="E20" s="489"/>
      <c r="F20" s="489"/>
      <c r="G20" s="489"/>
      <c r="H20" s="489"/>
      <c r="I20" s="489"/>
      <c r="J20" s="489"/>
      <c r="K20" s="489"/>
      <c r="L20" s="489"/>
    </row>
    <row r="21" spans="1:18" customFormat="1" ht="15.9" customHeight="1" x14ac:dyDescent="0.3">
      <c r="A21" s="489" t="s">
        <v>371</v>
      </c>
      <c r="B21" s="489"/>
      <c r="C21" s="489"/>
      <c r="D21" s="489"/>
      <c r="E21" s="489"/>
      <c r="F21" s="489"/>
      <c r="G21" s="489"/>
      <c r="H21" s="489"/>
      <c r="I21" s="489"/>
      <c r="J21" s="489"/>
      <c r="K21" s="489"/>
      <c r="L21" s="489"/>
    </row>
    <row r="22" spans="1:18" customFormat="1" ht="15.9" customHeight="1" x14ac:dyDescent="0.3">
      <c r="A22" s="489" t="s">
        <v>372</v>
      </c>
      <c r="B22" s="489"/>
      <c r="C22" s="489"/>
      <c r="D22" s="489"/>
      <c r="E22" s="489"/>
      <c r="F22" s="489"/>
      <c r="G22" s="489"/>
      <c r="H22" s="489"/>
      <c r="I22" s="489"/>
      <c r="J22" s="489"/>
      <c r="K22" s="489"/>
      <c r="L22" s="489"/>
    </row>
    <row r="23" spans="1:18" customFormat="1" ht="15.9" customHeight="1" x14ac:dyDescent="0.3">
      <c r="A23" s="518" t="s">
        <v>373</v>
      </c>
      <c r="B23" s="518"/>
      <c r="C23" s="518"/>
      <c r="D23" s="518"/>
      <c r="E23" s="518"/>
      <c r="F23" s="518"/>
      <c r="G23" s="518"/>
      <c r="H23" s="518"/>
      <c r="I23" s="518"/>
      <c r="J23" s="518"/>
      <c r="K23" s="518"/>
      <c r="L23" s="518"/>
    </row>
    <row r="24" spans="1:18" customFormat="1" ht="15.9" customHeight="1" x14ac:dyDescent="0.3">
      <c r="A24" s="489" t="s">
        <v>374</v>
      </c>
      <c r="B24" s="489"/>
      <c r="C24" s="489"/>
      <c r="D24" s="489"/>
      <c r="E24" s="489"/>
      <c r="F24" s="489"/>
      <c r="G24" s="489"/>
      <c r="H24" s="489"/>
      <c r="I24" s="489"/>
      <c r="J24" s="489"/>
      <c r="K24" s="489"/>
      <c r="L24" s="489"/>
    </row>
    <row r="25" spans="1:18" s="30" customFormat="1" ht="15.9" customHeight="1" x14ac:dyDescent="0.3">
      <c r="A25" s="489" t="s">
        <v>399</v>
      </c>
      <c r="B25" s="489"/>
      <c r="C25" s="489"/>
      <c r="D25" s="489"/>
      <c r="E25" s="489"/>
      <c r="F25" s="489"/>
      <c r="G25" s="489"/>
      <c r="H25" s="489"/>
      <c r="I25" s="489"/>
      <c r="J25" s="489"/>
      <c r="K25" s="489"/>
      <c r="L25" s="489"/>
    </row>
    <row r="26" spans="1:18" customFormat="1" ht="15.9" customHeight="1" x14ac:dyDescent="0.3">
      <c r="A26" s="489"/>
      <c r="B26" s="489"/>
      <c r="C26" s="489"/>
      <c r="D26" s="489"/>
      <c r="E26" s="489"/>
      <c r="F26" s="489"/>
      <c r="G26" s="489"/>
      <c r="H26" s="489"/>
      <c r="I26" s="489"/>
      <c r="J26" s="489"/>
      <c r="K26" s="489"/>
      <c r="L26" s="489"/>
    </row>
    <row r="27" spans="1:18" customFormat="1" ht="15.9" customHeight="1" x14ac:dyDescent="0.3">
      <c r="A27" s="495" t="s">
        <v>251</v>
      </c>
      <c r="B27" s="495"/>
      <c r="C27" s="495"/>
      <c r="D27" s="495"/>
      <c r="E27" s="495"/>
      <c r="F27" s="495"/>
      <c r="G27" s="495"/>
      <c r="H27" s="495"/>
      <c r="I27" s="495"/>
      <c r="J27" s="495"/>
      <c r="K27" s="495"/>
      <c r="L27" s="495"/>
    </row>
    <row r="28" spans="1:18" customFormat="1" ht="15.9" customHeight="1" x14ac:dyDescent="0.3">
      <c r="A28" s="107"/>
      <c r="B28" s="107"/>
      <c r="C28" s="107"/>
      <c r="D28" s="107"/>
      <c r="E28" s="107"/>
      <c r="F28" s="107"/>
      <c r="G28" s="107"/>
      <c r="H28" s="107"/>
      <c r="I28" s="107"/>
      <c r="J28" s="107"/>
      <c r="K28" s="49"/>
      <c r="L28" s="49"/>
    </row>
    <row r="29" spans="1:18" ht="15.9" customHeight="1" x14ac:dyDescent="0.3">
      <c r="C29" s="2"/>
      <c r="D29" s="24"/>
      <c r="E29" s="487" t="s">
        <v>376</v>
      </c>
      <c r="F29" s="490"/>
      <c r="G29" s="490"/>
      <c r="H29" s="490"/>
      <c r="I29" s="490"/>
      <c r="J29" s="488"/>
      <c r="K29" s="24"/>
      <c r="L29" s="24"/>
      <c r="M29" s="1"/>
      <c r="N29" s="1"/>
      <c r="O29" s="1"/>
      <c r="P29" s="1"/>
      <c r="Q29" s="1"/>
      <c r="R29" s="1"/>
    </row>
    <row r="30" spans="1:18" ht="15.9" customHeight="1" x14ac:dyDescent="0.3">
      <c r="A30" s="482" t="s">
        <v>377</v>
      </c>
      <c r="B30" s="482"/>
      <c r="C30" s="482"/>
      <c r="D30" s="482"/>
      <c r="E30" s="46">
        <v>1790</v>
      </c>
      <c r="F30" s="46">
        <v>2040</v>
      </c>
      <c r="G30" s="46">
        <v>2290</v>
      </c>
      <c r="H30" s="46">
        <v>2540</v>
      </c>
      <c r="I30" s="46">
        <v>2790</v>
      </c>
      <c r="J30" s="46">
        <v>3040</v>
      </c>
      <c r="K30" s="1"/>
      <c r="L30" s="1"/>
      <c r="M30" s="1"/>
      <c r="N30" s="1"/>
      <c r="O30" s="1"/>
      <c r="P30" s="1"/>
      <c r="Q30" s="1"/>
      <c r="R30" s="1"/>
    </row>
    <row r="31" spans="1:18" ht="15.9" customHeight="1" x14ac:dyDescent="0.3">
      <c r="A31" s="483" t="s">
        <v>378</v>
      </c>
      <c r="B31" s="483"/>
      <c r="C31" s="483"/>
      <c r="D31" s="483"/>
      <c r="E31" s="47" t="s">
        <v>430</v>
      </c>
      <c r="F31" s="47" t="s">
        <v>410</v>
      </c>
      <c r="G31" s="47" t="s">
        <v>411</v>
      </c>
      <c r="H31" s="47" t="s">
        <v>412</v>
      </c>
      <c r="I31" s="47" t="s">
        <v>413</v>
      </c>
      <c r="J31" s="47" t="s">
        <v>414</v>
      </c>
    </row>
    <row r="32" spans="1:18" ht="15.9" customHeight="1" x14ac:dyDescent="0.3">
      <c r="A32" s="483" t="s">
        <v>385</v>
      </c>
      <c r="B32" s="483"/>
      <c r="C32" s="483"/>
      <c r="D32" s="483"/>
      <c r="E32" s="48">
        <v>2250</v>
      </c>
      <c r="F32" s="48">
        <v>2500</v>
      </c>
      <c r="G32" s="48">
        <v>2750</v>
      </c>
      <c r="H32" s="48">
        <v>3000</v>
      </c>
      <c r="I32" s="48">
        <v>3250</v>
      </c>
      <c r="J32" s="48">
        <v>3500</v>
      </c>
    </row>
    <row r="33" spans="1:12" ht="15.9" customHeight="1" x14ac:dyDescent="0.3">
      <c r="A33" s="483" t="s">
        <v>386</v>
      </c>
      <c r="B33" s="483"/>
      <c r="C33" s="487" t="s">
        <v>387</v>
      </c>
      <c r="D33" s="488"/>
      <c r="E33" s="487" t="s">
        <v>255</v>
      </c>
      <c r="F33" s="490"/>
      <c r="G33" s="490"/>
      <c r="H33" s="490"/>
      <c r="I33" s="490"/>
      <c r="J33" s="488"/>
      <c r="L33" t="s">
        <v>285</v>
      </c>
    </row>
    <row r="34" spans="1:12" ht="15.9" customHeight="1" x14ac:dyDescent="0.3">
      <c r="A34" s="514" t="s">
        <v>388</v>
      </c>
      <c r="B34" s="497"/>
      <c r="C34" s="484" t="s">
        <v>388</v>
      </c>
      <c r="D34" s="485"/>
      <c r="E34" s="237">
        <v>9783</v>
      </c>
      <c r="F34" s="237">
        <v>10234</v>
      </c>
      <c r="G34" s="236">
        <v>11309</v>
      </c>
      <c r="H34" s="236">
        <v>12479</v>
      </c>
      <c r="I34" s="236">
        <v>13588</v>
      </c>
      <c r="J34" s="236">
        <v>14814</v>
      </c>
    </row>
    <row r="35" spans="1:12" ht="15.9" customHeight="1" x14ac:dyDescent="0.3">
      <c r="A35" s="515"/>
      <c r="B35" s="499"/>
      <c r="C35" s="484" t="s">
        <v>391</v>
      </c>
      <c r="D35" s="485"/>
      <c r="E35" s="237">
        <v>10716</v>
      </c>
      <c r="F35" s="236">
        <v>11227</v>
      </c>
      <c r="G35" s="236">
        <v>12410</v>
      </c>
      <c r="H35" s="236">
        <v>13692</v>
      </c>
      <c r="I35" s="236">
        <v>14938</v>
      </c>
      <c r="J35" s="236">
        <v>16255</v>
      </c>
    </row>
    <row r="36" spans="1:12" ht="15.9" customHeight="1" x14ac:dyDescent="0.3">
      <c r="A36" s="515"/>
      <c r="B36" s="499"/>
      <c r="C36" s="484" t="s">
        <v>392</v>
      </c>
      <c r="D36" s="485"/>
      <c r="E36" s="237">
        <v>11744</v>
      </c>
      <c r="F36" s="237">
        <v>12410</v>
      </c>
      <c r="G36" s="236">
        <v>13803</v>
      </c>
      <c r="H36" s="236">
        <v>15330</v>
      </c>
      <c r="I36" s="236">
        <v>16809</v>
      </c>
      <c r="J36" s="236">
        <v>18409</v>
      </c>
    </row>
    <row r="37" spans="1:12" ht="15.9" customHeight="1" x14ac:dyDescent="0.3">
      <c r="A37" s="515"/>
      <c r="B37" s="499"/>
      <c r="C37" s="484" t="s">
        <v>880</v>
      </c>
      <c r="D37" s="485"/>
      <c r="E37" s="237">
        <v>10273</v>
      </c>
      <c r="F37" s="236">
        <v>10750</v>
      </c>
      <c r="G37" s="236">
        <v>11872</v>
      </c>
      <c r="H37" s="236">
        <v>13107</v>
      </c>
      <c r="I37" s="236">
        <v>14267</v>
      </c>
      <c r="J37" s="236">
        <v>15554</v>
      </c>
    </row>
    <row r="38" spans="1:12" ht="15.9" customHeight="1" x14ac:dyDescent="0.3">
      <c r="A38" s="515"/>
      <c r="B38" s="499"/>
      <c r="C38" s="484" t="s">
        <v>881</v>
      </c>
      <c r="D38" s="485"/>
      <c r="E38" s="237">
        <v>10273</v>
      </c>
      <c r="F38" s="237">
        <v>10750</v>
      </c>
      <c r="G38" s="236">
        <v>11872</v>
      </c>
      <c r="H38" s="236">
        <v>13107</v>
      </c>
      <c r="I38" s="236">
        <v>14267</v>
      </c>
      <c r="J38" s="236">
        <v>15554</v>
      </c>
    </row>
    <row r="39" spans="1:12" ht="15.9" customHeight="1" x14ac:dyDescent="0.3">
      <c r="A39" s="515"/>
      <c r="B39" s="499"/>
      <c r="C39" s="484" t="s">
        <v>426</v>
      </c>
      <c r="D39" s="485"/>
      <c r="E39" s="237">
        <v>10273</v>
      </c>
      <c r="F39" s="237">
        <v>10750</v>
      </c>
      <c r="G39" s="236">
        <v>11872</v>
      </c>
      <c r="H39" s="236">
        <v>13107</v>
      </c>
      <c r="I39" s="236">
        <v>14267</v>
      </c>
      <c r="J39" s="236">
        <v>15554</v>
      </c>
    </row>
    <row r="40" spans="1:12" ht="15.9" customHeight="1" x14ac:dyDescent="0.3">
      <c r="A40" s="515"/>
      <c r="B40" s="499"/>
      <c r="C40" s="484" t="s">
        <v>902</v>
      </c>
      <c r="D40" s="485"/>
      <c r="E40" s="237">
        <v>10372</v>
      </c>
      <c r="F40" s="237">
        <v>10853</v>
      </c>
      <c r="G40" s="236">
        <v>11984</v>
      </c>
      <c r="H40" s="236">
        <v>13232</v>
      </c>
      <c r="I40" s="236">
        <v>14405</v>
      </c>
      <c r="J40" s="236">
        <v>15700</v>
      </c>
    </row>
    <row r="41" spans="1:12" ht="15.9" customHeight="1" x14ac:dyDescent="0.3">
      <c r="A41" s="515"/>
      <c r="B41" s="499"/>
      <c r="C41" s="484" t="s">
        <v>393</v>
      </c>
      <c r="D41" s="485"/>
      <c r="E41" s="237">
        <v>11615</v>
      </c>
      <c r="F41" s="236">
        <v>12453</v>
      </c>
      <c r="G41" s="236">
        <v>15622</v>
      </c>
      <c r="H41" s="236">
        <v>17669</v>
      </c>
      <c r="I41" s="236">
        <v>18357</v>
      </c>
      <c r="J41" s="236">
        <v>19673</v>
      </c>
    </row>
    <row r="42" spans="1:12" ht="15.9" customHeight="1" x14ac:dyDescent="0.3">
      <c r="A42" s="515"/>
      <c r="B42" s="499"/>
      <c r="C42" s="484" t="s">
        <v>993</v>
      </c>
      <c r="D42" s="485"/>
      <c r="E42" s="237">
        <v>12681</v>
      </c>
      <c r="F42" s="238">
        <v>13403</v>
      </c>
      <c r="G42" s="236">
        <v>14908</v>
      </c>
      <c r="H42" s="236">
        <v>16555</v>
      </c>
      <c r="I42" s="236">
        <v>18155</v>
      </c>
      <c r="J42" s="236">
        <v>19879</v>
      </c>
    </row>
    <row r="43" spans="1:12" ht="15.9" customHeight="1" x14ac:dyDescent="0.3">
      <c r="A43" s="516"/>
      <c r="B43" s="501"/>
      <c r="C43" s="484" t="s">
        <v>994</v>
      </c>
      <c r="D43" s="485"/>
      <c r="E43" s="237">
        <v>12681</v>
      </c>
      <c r="F43" s="237">
        <v>13403</v>
      </c>
      <c r="G43" s="236">
        <v>14908</v>
      </c>
      <c r="H43" s="236">
        <v>16555</v>
      </c>
      <c r="I43" s="236">
        <v>18155</v>
      </c>
      <c r="J43" s="236">
        <v>19879</v>
      </c>
    </row>
    <row r="44" spans="1:12" ht="15.9" customHeight="1" x14ac:dyDescent="0.3">
      <c r="A44" s="160" t="s">
        <v>1087</v>
      </c>
      <c r="B44" s="30"/>
      <c r="C44" s="31"/>
      <c r="D44" s="31"/>
      <c r="E44" s="31"/>
      <c r="F44" s="31"/>
      <c r="G44" s="31"/>
      <c r="H44" s="31"/>
      <c r="I44" s="31"/>
      <c r="J44" s="31"/>
    </row>
    <row r="45" spans="1:12" ht="15.9" customHeight="1" x14ac:dyDescent="0.3">
      <c r="C45" s="2"/>
      <c r="D45" s="24"/>
      <c r="E45" s="487" t="s">
        <v>376</v>
      </c>
      <c r="F45" s="490"/>
      <c r="G45" s="490"/>
      <c r="H45" s="490"/>
      <c r="I45" s="490"/>
      <c r="J45" s="488"/>
    </row>
    <row r="46" spans="1:12" ht="15.9" customHeight="1" x14ac:dyDescent="0.3">
      <c r="A46" s="519" t="s">
        <v>1008</v>
      </c>
      <c r="B46" s="520"/>
      <c r="C46" s="520"/>
      <c r="D46" s="521"/>
      <c r="E46" s="46">
        <v>1830</v>
      </c>
      <c r="F46" s="46">
        <v>2080</v>
      </c>
      <c r="G46" s="46">
        <v>2330</v>
      </c>
      <c r="H46" s="46">
        <v>2580</v>
      </c>
      <c r="I46" s="46">
        <v>2830</v>
      </c>
      <c r="J46" s="46">
        <v>3080</v>
      </c>
    </row>
    <row r="47" spans="1:12" ht="15.9" customHeight="1" x14ac:dyDescent="0.3">
      <c r="A47" s="509" t="s">
        <v>431</v>
      </c>
      <c r="B47" s="510"/>
      <c r="C47" s="484" t="s">
        <v>406</v>
      </c>
      <c r="D47" s="485"/>
      <c r="E47" s="171">
        <v>460</v>
      </c>
      <c r="F47" s="171">
        <v>525</v>
      </c>
      <c r="G47" s="171">
        <v>559</v>
      </c>
      <c r="H47" s="171">
        <v>598</v>
      </c>
      <c r="I47" s="171">
        <v>641</v>
      </c>
      <c r="J47" s="171">
        <v>688</v>
      </c>
    </row>
    <row r="48" spans="1:12" ht="15.9" customHeight="1" x14ac:dyDescent="0.3">
      <c r="A48" s="511"/>
      <c r="B48" s="512"/>
      <c r="C48" s="484" t="s">
        <v>407</v>
      </c>
      <c r="D48" s="485"/>
      <c r="E48" s="171">
        <v>606</v>
      </c>
      <c r="F48" s="171">
        <v>679</v>
      </c>
      <c r="G48" s="171">
        <v>731</v>
      </c>
      <c r="H48" s="171">
        <v>778</v>
      </c>
      <c r="I48" s="171">
        <v>839</v>
      </c>
      <c r="J48" s="171">
        <v>894</v>
      </c>
    </row>
    <row r="49" spans="1:10" ht="15.9" customHeight="1" x14ac:dyDescent="0.3"/>
    <row r="50" spans="1:10" ht="15.9" customHeight="1" x14ac:dyDescent="0.3">
      <c r="A50" s="30"/>
      <c r="B50" s="30"/>
      <c r="C50" s="31"/>
      <c r="D50" s="31"/>
      <c r="E50" s="31"/>
      <c r="F50" s="31"/>
      <c r="G50" s="31"/>
      <c r="H50" s="31"/>
      <c r="I50" s="31"/>
      <c r="J50" s="31"/>
    </row>
    <row r="51" spans="1:10" ht="15.9" customHeight="1" x14ac:dyDescent="0.3">
      <c r="C51" s="2"/>
      <c r="D51" s="24"/>
      <c r="E51" s="487" t="s">
        <v>376</v>
      </c>
      <c r="F51" s="490"/>
      <c r="G51" s="490"/>
      <c r="H51" s="490"/>
      <c r="I51" s="490"/>
      <c r="J51" s="488"/>
    </row>
    <row r="52" spans="1:10" ht="15.9" customHeight="1" x14ac:dyDescent="0.3">
      <c r="A52" s="482" t="s">
        <v>377</v>
      </c>
      <c r="B52" s="482"/>
      <c r="C52" s="482"/>
      <c r="D52" s="482"/>
      <c r="E52" s="46">
        <v>1830</v>
      </c>
      <c r="F52" s="46">
        <v>2080</v>
      </c>
      <c r="G52" s="46">
        <v>2330</v>
      </c>
      <c r="H52" s="46">
        <v>2580</v>
      </c>
      <c r="I52" s="46">
        <v>2830</v>
      </c>
      <c r="J52" s="46">
        <v>3080</v>
      </c>
    </row>
    <row r="53" spans="1:10" ht="15.9" customHeight="1" x14ac:dyDescent="0.3">
      <c r="A53" s="483" t="s">
        <v>378</v>
      </c>
      <c r="B53" s="483"/>
      <c r="C53" s="483"/>
      <c r="D53" s="483"/>
      <c r="E53" s="47" t="s">
        <v>427</v>
      </c>
      <c r="F53" s="47" t="s">
        <v>400</v>
      </c>
      <c r="G53" s="47" t="s">
        <v>401</v>
      </c>
      <c r="H53" s="47" t="s">
        <v>402</v>
      </c>
      <c r="I53" s="47" t="s">
        <v>403</v>
      </c>
      <c r="J53" s="47" t="s">
        <v>404</v>
      </c>
    </row>
    <row r="54" spans="1:10" ht="15.9" customHeight="1" x14ac:dyDescent="0.3">
      <c r="A54" s="483" t="s">
        <v>385</v>
      </c>
      <c r="B54" s="483"/>
      <c r="C54" s="483"/>
      <c r="D54" s="483"/>
      <c r="E54" s="48">
        <v>2250</v>
      </c>
      <c r="F54" s="48">
        <v>2500</v>
      </c>
      <c r="G54" s="48">
        <v>2750</v>
      </c>
      <c r="H54" s="48">
        <v>3000</v>
      </c>
      <c r="I54" s="48">
        <v>3250</v>
      </c>
      <c r="J54" s="48">
        <v>3500</v>
      </c>
    </row>
    <row r="55" spans="1:10" ht="15.9" customHeight="1" x14ac:dyDescent="0.3">
      <c r="A55" s="483" t="s">
        <v>386</v>
      </c>
      <c r="B55" s="483"/>
      <c r="C55" s="487" t="s">
        <v>387</v>
      </c>
      <c r="D55" s="488"/>
      <c r="E55" s="487" t="s">
        <v>255</v>
      </c>
      <c r="F55" s="490"/>
      <c r="G55" s="490"/>
      <c r="H55" s="490"/>
      <c r="I55" s="490"/>
      <c r="J55" s="488"/>
    </row>
    <row r="56" spans="1:10" ht="15.9" customHeight="1" x14ac:dyDescent="0.3">
      <c r="A56" s="517" t="s">
        <v>1018</v>
      </c>
      <c r="B56" s="514"/>
      <c r="C56" s="484" t="s">
        <v>388</v>
      </c>
      <c r="D56" s="485"/>
      <c r="E56" s="237">
        <v>10273</v>
      </c>
      <c r="F56" s="237">
        <v>10750</v>
      </c>
      <c r="G56" s="236">
        <v>11872</v>
      </c>
      <c r="H56" s="236">
        <v>13107</v>
      </c>
      <c r="I56" s="236">
        <v>14267</v>
      </c>
      <c r="J56" s="236">
        <v>15554</v>
      </c>
    </row>
    <row r="57" spans="1:10" ht="15.9" customHeight="1" x14ac:dyDescent="0.3">
      <c r="A57" s="515"/>
      <c r="B57" s="515"/>
      <c r="C57" s="484" t="s">
        <v>391</v>
      </c>
      <c r="D57" s="485"/>
      <c r="E57" s="237">
        <v>11249</v>
      </c>
      <c r="F57" s="236">
        <v>11791</v>
      </c>
      <c r="G57" s="236">
        <v>13025</v>
      </c>
      <c r="H57" s="236">
        <v>14380</v>
      </c>
      <c r="I57" s="236">
        <v>15682</v>
      </c>
      <c r="J57" s="236">
        <v>17067</v>
      </c>
    </row>
    <row r="58" spans="1:10" ht="15.9" customHeight="1" x14ac:dyDescent="0.3">
      <c r="A58" s="515"/>
      <c r="B58" s="515"/>
      <c r="C58" s="484" t="s">
        <v>392</v>
      </c>
      <c r="D58" s="485"/>
      <c r="E58" s="237">
        <v>12329</v>
      </c>
      <c r="F58" s="237">
        <v>13025</v>
      </c>
      <c r="G58" s="236">
        <v>14491</v>
      </c>
      <c r="H58" s="236">
        <v>16100</v>
      </c>
      <c r="I58" s="236">
        <v>17647</v>
      </c>
      <c r="J58" s="236">
        <v>19333</v>
      </c>
    </row>
    <row r="59" spans="1:10" ht="15.9" customHeight="1" x14ac:dyDescent="0.3">
      <c r="A59" s="515"/>
      <c r="B59" s="515"/>
      <c r="C59" s="484" t="s">
        <v>880</v>
      </c>
      <c r="D59" s="485"/>
      <c r="E59" s="237">
        <v>10768</v>
      </c>
      <c r="F59" s="236">
        <v>11262</v>
      </c>
      <c r="G59" s="236">
        <v>12436</v>
      </c>
      <c r="H59" s="236">
        <v>13722</v>
      </c>
      <c r="I59" s="236">
        <v>14947</v>
      </c>
      <c r="J59" s="236">
        <v>16302</v>
      </c>
    </row>
    <row r="60" spans="1:10" ht="15.9" customHeight="1" x14ac:dyDescent="0.3">
      <c r="A60" s="515"/>
      <c r="B60" s="515"/>
      <c r="C60" s="484" t="s">
        <v>881</v>
      </c>
      <c r="D60" s="485"/>
      <c r="E60" s="237">
        <v>10768</v>
      </c>
      <c r="F60" s="237">
        <v>11262</v>
      </c>
      <c r="G60" s="236">
        <v>12436</v>
      </c>
      <c r="H60" s="236">
        <v>13722</v>
      </c>
      <c r="I60" s="236">
        <v>14947</v>
      </c>
      <c r="J60" s="236">
        <v>16302</v>
      </c>
    </row>
    <row r="61" spans="1:10" ht="15.9" customHeight="1" x14ac:dyDescent="0.3">
      <c r="A61" s="515"/>
      <c r="B61" s="515"/>
      <c r="C61" s="484" t="s">
        <v>426</v>
      </c>
      <c r="D61" s="485"/>
      <c r="E61" s="237">
        <v>10768</v>
      </c>
      <c r="F61" s="237">
        <v>11262</v>
      </c>
      <c r="G61" s="236">
        <v>12436</v>
      </c>
      <c r="H61" s="236">
        <v>13722</v>
      </c>
      <c r="I61" s="236">
        <v>14947</v>
      </c>
      <c r="J61" s="236">
        <v>16302</v>
      </c>
    </row>
    <row r="62" spans="1:10" ht="15.9" customHeight="1" x14ac:dyDescent="0.3">
      <c r="A62" s="515"/>
      <c r="B62" s="515"/>
      <c r="C62" s="484" t="s">
        <v>902</v>
      </c>
      <c r="D62" s="485"/>
      <c r="E62" s="237">
        <v>10966</v>
      </c>
      <c r="F62" s="237">
        <v>11468</v>
      </c>
      <c r="G62" s="236">
        <v>12659</v>
      </c>
      <c r="H62" s="236">
        <v>13971</v>
      </c>
      <c r="I62" s="236">
        <v>15218</v>
      </c>
      <c r="J62" s="236">
        <v>16599</v>
      </c>
    </row>
    <row r="63" spans="1:10" ht="15.9" customHeight="1" x14ac:dyDescent="0.3">
      <c r="A63" s="515"/>
      <c r="B63" s="515"/>
      <c r="C63" s="484" t="s">
        <v>393</v>
      </c>
      <c r="D63" s="485"/>
      <c r="E63" s="237">
        <v>12195</v>
      </c>
      <c r="F63" s="236">
        <v>13076</v>
      </c>
      <c r="G63" s="236">
        <v>16396</v>
      </c>
      <c r="H63" s="236">
        <v>18551</v>
      </c>
      <c r="I63" s="236">
        <v>19268</v>
      </c>
      <c r="J63" s="236">
        <v>20658</v>
      </c>
    </row>
    <row r="64" spans="1:10" ht="15.9" customHeight="1" x14ac:dyDescent="0.3">
      <c r="A64" s="515"/>
      <c r="B64" s="515"/>
      <c r="C64" s="484" t="s">
        <v>993</v>
      </c>
      <c r="D64" s="485"/>
      <c r="E64" s="237">
        <v>13313</v>
      </c>
      <c r="F64" s="238">
        <v>14065</v>
      </c>
      <c r="G64" s="236">
        <v>15652</v>
      </c>
      <c r="H64" s="236">
        <v>17390</v>
      </c>
      <c r="I64" s="236">
        <v>19058</v>
      </c>
      <c r="J64" s="236">
        <v>20881</v>
      </c>
    </row>
    <row r="65" spans="1:10" ht="15.9" customHeight="1" x14ac:dyDescent="0.3">
      <c r="A65" s="516"/>
      <c r="B65" s="516"/>
      <c r="C65" s="484" t="s">
        <v>994</v>
      </c>
      <c r="D65" s="485"/>
      <c r="E65" s="237">
        <v>13313</v>
      </c>
      <c r="F65" s="237">
        <v>14065</v>
      </c>
      <c r="G65" s="236">
        <v>15652</v>
      </c>
      <c r="H65" s="236">
        <v>17390</v>
      </c>
      <c r="I65" s="236">
        <v>19058</v>
      </c>
      <c r="J65" s="236">
        <v>20881</v>
      </c>
    </row>
    <row r="66" spans="1:10" ht="15.9" customHeight="1" x14ac:dyDescent="0.3">
      <c r="A66" s="160" t="s">
        <v>1087</v>
      </c>
      <c r="C66" s="2"/>
      <c r="E66" s="234"/>
      <c r="F66" s="234"/>
      <c r="G66" s="234"/>
      <c r="H66" s="234"/>
      <c r="I66" s="234"/>
      <c r="J66" s="234"/>
    </row>
    <row r="67" spans="1:10" ht="15.9" customHeight="1" x14ac:dyDescent="0.3">
      <c r="C67" s="2"/>
      <c r="D67" s="24"/>
      <c r="E67" s="487" t="s">
        <v>376</v>
      </c>
      <c r="F67" s="490"/>
      <c r="G67" s="490"/>
      <c r="H67" s="490"/>
      <c r="I67" s="490"/>
      <c r="J67" s="488"/>
    </row>
    <row r="68" spans="1:10" ht="15.9" customHeight="1" x14ac:dyDescent="0.3">
      <c r="A68" s="482" t="s">
        <v>377</v>
      </c>
      <c r="B68" s="482"/>
      <c r="C68" s="482"/>
      <c r="D68" s="482"/>
      <c r="E68" s="46">
        <v>1790</v>
      </c>
      <c r="F68" s="46">
        <v>2040</v>
      </c>
      <c r="G68" s="46">
        <v>2290</v>
      </c>
      <c r="H68" s="46">
        <v>2540</v>
      </c>
      <c r="I68" s="46">
        <v>2790</v>
      </c>
      <c r="J68" s="46">
        <v>3040</v>
      </c>
    </row>
    <row r="69" spans="1:10" ht="15.9" customHeight="1" x14ac:dyDescent="0.3">
      <c r="A69" s="509" t="s">
        <v>929</v>
      </c>
      <c r="B69" s="510"/>
      <c r="C69" s="484" t="s">
        <v>406</v>
      </c>
      <c r="D69" s="485"/>
      <c r="E69" s="171">
        <v>460</v>
      </c>
      <c r="F69" s="171">
        <v>525</v>
      </c>
      <c r="G69" s="171">
        <v>559</v>
      </c>
      <c r="H69" s="171">
        <v>598</v>
      </c>
      <c r="I69" s="171">
        <v>641</v>
      </c>
      <c r="J69" s="171">
        <v>688</v>
      </c>
    </row>
    <row r="70" spans="1:10" ht="15.9" customHeight="1" x14ac:dyDescent="0.3">
      <c r="A70" s="511"/>
      <c r="B70" s="512"/>
      <c r="C70" s="484" t="s">
        <v>407</v>
      </c>
      <c r="D70" s="485"/>
      <c r="E70" s="171">
        <v>606</v>
      </c>
      <c r="F70" s="171">
        <v>679</v>
      </c>
      <c r="G70" s="171">
        <v>731</v>
      </c>
      <c r="H70" s="171">
        <v>778</v>
      </c>
      <c r="I70" s="171">
        <v>839</v>
      </c>
      <c r="J70" s="171">
        <v>894</v>
      </c>
    </row>
    <row r="71" spans="1:10" ht="15.9" customHeight="1" x14ac:dyDescent="0.3"/>
    <row r="72" spans="1:10" ht="15.9" customHeight="1" x14ac:dyDescent="0.3">
      <c r="C72" s="2"/>
    </row>
    <row r="73" spans="1:10" ht="15.9" customHeight="1" x14ac:dyDescent="0.3">
      <c r="C73" s="2"/>
      <c r="D73" s="24"/>
      <c r="E73" s="487" t="s">
        <v>376</v>
      </c>
      <c r="F73" s="490"/>
      <c r="G73" s="490"/>
      <c r="H73" s="490"/>
      <c r="I73" s="490"/>
      <c r="J73" s="488"/>
    </row>
    <row r="74" spans="1:10" ht="15.9" customHeight="1" x14ac:dyDescent="0.3">
      <c r="A74" s="482" t="s">
        <v>377</v>
      </c>
      <c r="B74" s="482"/>
      <c r="C74" s="482"/>
      <c r="D74" s="482"/>
      <c r="E74" s="46">
        <v>1830</v>
      </c>
      <c r="F74" s="46">
        <v>2080</v>
      </c>
      <c r="G74" s="46">
        <v>2330</v>
      </c>
      <c r="H74" s="46">
        <v>2580</v>
      </c>
      <c r="I74" s="46">
        <v>2830</v>
      </c>
      <c r="J74" s="46">
        <v>3080</v>
      </c>
    </row>
    <row r="75" spans="1:10" ht="15.9" customHeight="1" x14ac:dyDescent="0.3">
      <c r="A75" s="483" t="s">
        <v>378</v>
      </c>
      <c r="B75" s="483"/>
      <c r="C75" s="483"/>
      <c r="D75" s="483"/>
      <c r="E75" s="47" t="s">
        <v>427</v>
      </c>
      <c r="F75" s="47" t="s">
        <v>400</v>
      </c>
      <c r="G75" s="47" t="s">
        <v>401</v>
      </c>
      <c r="H75" s="47" t="s">
        <v>402</v>
      </c>
      <c r="I75" s="47" t="s">
        <v>403</v>
      </c>
      <c r="J75" s="47" t="s">
        <v>404</v>
      </c>
    </row>
    <row r="76" spans="1:10" ht="15.9" customHeight="1" x14ac:dyDescent="0.3">
      <c r="A76" s="483" t="s">
        <v>385</v>
      </c>
      <c r="B76" s="483"/>
      <c r="C76" s="483"/>
      <c r="D76" s="483"/>
      <c r="E76" s="48">
        <v>2250</v>
      </c>
      <c r="F76" s="48">
        <v>2500</v>
      </c>
      <c r="G76" s="48">
        <v>2750</v>
      </c>
      <c r="H76" s="48">
        <v>3000</v>
      </c>
      <c r="I76" s="48">
        <v>3250</v>
      </c>
      <c r="J76" s="48">
        <v>3500</v>
      </c>
    </row>
    <row r="77" spans="1:10" ht="15.9" customHeight="1" x14ac:dyDescent="0.3">
      <c r="A77" s="483" t="s">
        <v>386</v>
      </c>
      <c r="B77" s="483"/>
      <c r="C77" s="487" t="s">
        <v>387</v>
      </c>
      <c r="D77" s="488"/>
      <c r="E77" s="487" t="s">
        <v>255</v>
      </c>
      <c r="F77" s="490"/>
      <c r="G77" s="490"/>
      <c r="H77" s="490"/>
      <c r="I77" s="490"/>
      <c r="J77" s="488"/>
    </row>
    <row r="78" spans="1:10" ht="15.9" customHeight="1" x14ac:dyDescent="0.3">
      <c r="A78" s="514" t="s">
        <v>391</v>
      </c>
      <c r="B78" s="514"/>
      <c r="C78" s="484" t="s">
        <v>388</v>
      </c>
      <c r="D78" s="485"/>
      <c r="E78" s="237">
        <v>10716</v>
      </c>
      <c r="F78" s="236">
        <v>11227</v>
      </c>
      <c r="G78" s="236">
        <v>12410</v>
      </c>
      <c r="H78" s="236">
        <v>13692</v>
      </c>
      <c r="I78" s="236">
        <v>14938</v>
      </c>
      <c r="J78" s="236">
        <v>16255</v>
      </c>
    </row>
    <row r="79" spans="1:10" ht="15.9" customHeight="1" x14ac:dyDescent="0.3">
      <c r="A79" s="515"/>
      <c r="B79" s="515"/>
      <c r="C79" s="484" t="s">
        <v>391</v>
      </c>
      <c r="D79" s="485"/>
      <c r="E79" s="237">
        <v>11654</v>
      </c>
      <c r="F79" s="236">
        <v>12216</v>
      </c>
      <c r="G79" s="236">
        <v>13515</v>
      </c>
      <c r="H79" s="236">
        <v>14913</v>
      </c>
      <c r="I79" s="236">
        <v>16276</v>
      </c>
      <c r="J79" s="236">
        <v>17704</v>
      </c>
    </row>
    <row r="80" spans="1:10" ht="15.9" customHeight="1" x14ac:dyDescent="0.3">
      <c r="A80" s="515"/>
      <c r="B80" s="515"/>
      <c r="C80" s="484" t="s">
        <v>392</v>
      </c>
      <c r="D80" s="485"/>
      <c r="E80" s="237">
        <v>12677</v>
      </c>
      <c r="F80" s="236">
        <v>13403</v>
      </c>
      <c r="G80" s="236">
        <v>14908</v>
      </c>
      <c r="H80" s="236">
        <v>16555</v>
      </c>
      <c r="I80" s="236">
        <v>18150</v>
      </c>
      <c r="J80" s="236">
        <v>19849</v>
      </c>
    </row>
    <row r="81" spans="1:10" ht="15.9" customHeight="1" x14ac:dyDescent="0.3">
      <c r="A81" s="515"/>
      <c r="B81" s="515"/>
      <c r="C81" s="484" t="s">
        <v>880</v>
      </c>
      <c r="D81" s="485"/>
      <c r="E81" s="237">
        <v>11249</v>
      </c>
      <c r="F81" s="236">
        <v>11791</v>
      </c>
      <c r="G81" s="236">
        <v>13025</v>
      </c>
      <c r="H81" s="236">
        <v>14380</v>
      </c>
      <c r="I81" s="236">
        <v>15682</v>
      </c>
      <c r="J81" s="236">
        <v>17067</v>
      </c>
    </row>
    <row r="82" spans="1:10" ht="15.9" customHeight="1" x14ac:dyDescent="0.3">
      <c r="A82" s="515"/>
      <c r="B82" s="515"/>
      <c r="C82" s="484" t="s">
        <v>881</v>
      </c>
      <c r="D82" s="485"/>
      <c r="E82" s="237">
        <v>11249</v>
      </c>
      <c r="F82" s="236">
        <v>11791</v>
      </c>
      <c r="G82" s="236">
        <v>13025</v>
      </c>
      <c r="H82" s="236">
        <v>14380</v>
      </c>
      <c r="I82" s="236">
        <v>15682</v>
      </c>
      <c r="J82" s="236">
        <v>17067</v>
      </c>
    </row>
    <row r="83" spans="1:10" ht="15.9" customHeight="1" x14ac:dyDescent="0.3">
      <c r="A83" s="515"/>
      <c r="B83" s="515"/>
      <c r="C83" s="484" t="s">
        <v>426</v>
      </c>
      <c r="D83" s="485"/>
      <c r="E83" s="237">
        <v>11249</v>
      </c>
      <c r="F83" s="236">
        <v>11791</v>
      </c>
      <c r="G83" s="236">
        <v>13025</v>
      </c>
      <c r="H83" s="236">
        <v>14380</v>
      </c>
      <c r="I83" s="236">
        <v>15682</v>
      </c>
      <c r="J83" s="236">
        <v>17067</v>
      </c>
    </row>
    <row r="84" spans="1:10" ht="15.9" customHeight="1" x14ac:dyDescent="0.3">
      <c r="A84" s="515"/>
      <c r="B84" s="515"/>
      <c r="C84" s="484" t="s">
        <v>902</v>
      </c>
      <c r="D84" s="485"/>
      <c r="E84" s="237">
        <v>11542</v>
      </c>
      <c r="F84" s="236">
        <v>12100</v>
      </c>
      <c r="G84" s="236">
        <v>13369</v>
      </c>
      <c r="H84" s="236">
        <v>14758</v>
      </c>
      <c r="I84" s="236">
        <v>16099</v>
      </c>
      <c r="J84" s="236">
        <v>17570</v>
      </c>
    </row>
    <row r="85" spans="1:10" ht="15.9" customHeight="1" x14ac:dyDescent="0.3">
      <c r="A85" s="515"/>
      <c r="B85" s="515"/>
      <c r="C85" s="484" t="s">
        <v>393</v>
      </c>
      <c r="D85" s="485"/>
      <c r="E85" s="237">
        <v>12548</v>
      </c>
      <c r="F85" s="236">
        <v>13446</v>
      </c>
      <c r="G85" s="236">
        <v>16718</v>
      </c>
      <c r="H85" s="236">
        <v>18890</v>
      </c>
      <c r="I85" s="236">
        <v>19698</v>
      </c>
      <c r="J85" s="236">
        <v>21114</v>
      </c>
    </row>
    <row r="86" spans="1:10" ht="15.9" customHeight="1" x14ac:dyDescent="0.3">
      <c r="A86" s="515"/>
      <c r="B86" s="515"/>
      <c r="C86" s="484" t="s">
        <v>993</v>
      </c>
      <c r="D86" s="485"/>
      <c r="E86" s="237">
        <v>13692</v>
      </c>
      <c r="F86" s="238">
        <v>14474</v>
      </c>
      <c r="G86" s="236">
        <v>16099</v>
      </c>
      <c r="H86" s="236">
        <v>17880</v>
      </c>
      <c r="I86" s="236">
        <v>19604</v>
      </c>
      <c r="J86" s="236">
        <v>21436</v>
      </c>
    </row>
    <row r="87" spans="1:10" ht="15.9" customHeight="1" x14ac:dyDescent="0.3">
      <c r="A87" s="516"/>
      <c r="B87" s="516"/>
      <c r="C87" s="484" t="s">
        <v>994</v>
      </c>
      <c r="D87" s="485"/>
      <c r="E87" s="237">
        <v>13692</v>
      </c>
      <c r="F87" s="236">
        <v>14474</v>
      </c>
      <c r="G87" s="236">
        <v>16099</v>
      </c>
      <c r="H87" s="236">
        <v>17880</v>
      </c>
      <c r="I87" s="236">
        <v>19604</v>
      </c>
      <c r="J87" s="236">
        <v>21436</v>
      </c>
    </row>
    <row r="88" spans="1:10" ht="15.9" customHeight="1" x14ac:dyDescent="0.3">
      <c r="A88" s="160" t="s">
        <v>1087</v>
      </c>
      <c r="C88" s="2"/>
    </row>
    <row r="89" spans="1:10" ht="15.9" customHeight="1" x14ac:dyDescent="0.3">
      <c r="C89" s="2"/>
      <c r="D89" s="24"/>
      <c r="E89" s="487" t="s">
        <v>376</v>
      </c>
      <c r="F89" s="490"/>
      <c r="G89" s="490"/>
      <c r="H89" s="490"/>
      <c r="I89" s="490"/>
      <c r="J89" s="488"/>
    </row>
    <row r="90" spans="1:10" ht="15.9" customHeight="1" x14ac:dyDescent="0.3">
      <c r="A90" s="343" t="s">
        <v>377</v>
      </c>
      <c r="B90" s="344"/>
      <c r="C90" s="344"/>
      <c r="D90" s="345"/>
      <c r="E90" s="46">
        <v>1830</v>
      </c>
      <c r="F90" s="46">
        <v>2080</v>
      </c>
      <c r="G90" s="46">
        <v>2330</v>
      </c>
      <c r="H90" s="46">
        <v>2580</v>
      </c>
      <c r="I90" s="46">
        <v>2830</v>
      </c>
      <c r="J90" s="46">
        <v>3080</v>
      </c>
    </row>
    <row r="91" spans="1:10" ht="15.9" customHeight="1" x14ac:dyDescent="0.3">
      <c r="A91" s="509" t="s">
        <v>929</v>
      </c>
      <c r="B91" s="510"/>
      <c r="C91" s="484" t="s">
        <v>406</v>
      </c>
      <c r="D91" s="485"/>
      <c r="E91" s="171">
        <v>460</v>
      </c>
      <c r="F91" s="171">
        <v>525</v>
      </c>
      <c r="G91" s="171">
        <v>559</v>
      </c>
      <c r="H91" s="171">
        <v>598</v>
      </c>
      <c r="I91" s="171">
        <v>641</v>
      </c>
      <c r="J91" s="171">
        <v>688</v>
      </c>
    </row>
    <row r="92" spans="1:10" ht="15.9" customHeight="1" x14ac:dyDescent="0.3">
      <c r="A92" s="511"/>
      <c r="B92" s="512"/>
      <c r="C92" s="484" t="s">
        <v>407</v>
      </c>
      <c r="D92" s="485"/>
      <c r="E92" s="171">
        <v>606</v>
      </c>
      <c r="F92" s="171">
        <v>679</v>
      </c>
      <c r="G92" s="171">
        <v>731</v>
      </c>
      <c r="H92" s="171">
        <v>778</v>
      </c>
      <c r="I92" s="171">
        <v>839</v>
      </c>
      <c r="J92" s="171">
        <v>894</v>
      </c>
    </row>
    <row r="93" spans="1:10" ht="15.9" customHeight="1" x14ac:dyDescent="0.3"/>
    <row r="94" spans="1:10" ht="15.9" customHeight="1" x14ac:dyDescent="0.3">
      <c r="C94" s="2"/>
    </row>
    <row r="95" spans="1:10" ht="15.9" customHeight="1" x14ac:dyDescent="0.3">
      <c r="C95" s="2"/>
      <c r="D95" s="24"/>
      <c r="E95" s="487" t="s">
        <v>376</v>
      </c>
      <c r="F95" s="490"/>
      <c r="G95" s="490"/>
      <c r="H95" s="490"/>
      <c r="I95" s="490"/>
      <c r="J95" s="488"/>
    </row>
    <row r="96" spans="1:10" ht="15.9" customHeight="1" x14ac:dyDescent="0.3">
      <c r="A96" s="482" t="s">
        <v>377</v>
      </c>
      <c r="B96" s="482"/>
      <c r="C96" s="482"/>
      <c r="D96" s="482"/>
      <c r="E96" s="46">
        <v>1830</v>
      </c>
      <c r="F96" s="46">
        <v>2080</v>
      </c>
      <c r="G96" s="46">
        <v>2330</v>
      </c>
      <c r="H96" s="46">
        <v>2580</v>
      </c>
      <c r="I96" s="46">
        <v>2830</v>
      </c>
      <c r="J96" s="46">
        <v>3080</v>
      </c>
    </row>
    <row r="97" spans="1:10" ht="15.9" customHeight="1" x14ac:dyDescent="0.3">
      <c r="A97" s="483" t="s">
        <v>378</v>
      </c>
      <c r="B97" s="483"/>
      <c r="C97" s="483"/>
      <c r="D97" s="483"/>
      <c r="E97" s="47" t="s">
        <v>410</v>
      </c>
      <c r="F97" s="47" t="s">
        <v>411</v>
      </c>
      <c r="G97" s="47" t="s">
        <v>412</v>
      </c>
      <c r="H97" s="47" t="s">
        <v>413</v>
      </c>
      <c r="I97" s="47" t="s">
        <v>414</v>
      </c>
      <c r="J97" s="47" t="s">
        <v>415</v>
      </c>
    </row>
    <row r="98" spans="1:10" ht="15.9" customHeight="1" x14ac:dyDescent="0.3">
      <c r="A98" s="483" t="s">
        <v>385</v>
      </c>
      <c r="B98" s="483"/>
      <c r="C98" s="483"/>
      <c r="D98" s="483"/>
      <c r="E98" s="48">
        <v>2250</v>
      </c>
      <c r="F98" s="48">
        <v>2500</v>
      </c>
      <c r="G98" s="48">
        <v>2750</v>
      </c>
      <c r="H98" s="48">
        <v>3000</v>
      </c>
      <c r="I98" s="48">
        <v>3250</v>
      </c>
      <c r="J98" s="48">
        <v>3500</v>
      </c>
    </row>
    <row r="99" spans="1:10" ht="15.9" customHeight="1" x14ac:dyDescent="0.3">
      <c r="A99" s="483" t="s">
        <v>386</v>
      </c>
      <c r="B99" s="483"/>
      <c r="C99" s="487" t="s">
        <v>387</v>
      </c>
      <c r="D99" s="488"/>
      <c r="E99" s="487" t="s">
        <v>255</v>
      </c>
      <c r="F99" s="490"/>
      <c r="G99" s="490"/>
      <c r="H99" s="490"/>
      <c r="I99" s="490"/>
      <c r="J99" s="488"/>
    </row>
    <row r="100" spans="1:10" ht="15.9" customHeight="1" x14ac:dyDescent="0.3">
      <c r="A100" s="514" t="s">
        <v>392</v>
      </c>
      <c r="B100" s="514"/>
      <c r="C100" s="484" t="s">
        <v>388</v>
      </c>
      <c r="D100" s="485"/>
      <c r="E100" s="237">
        <v>11744</v>
      </c>
      <c r="F100" s="237">
        <v>12410</v>
      </c>
      <c r="G100" s="236">
        <v>13803</v>
      </c>
      <c r="H100" s="236">
        <v>15330</v>
      </c>
      <c r="I100" s="236">
        <v>16809</v>
      </c>
      <c r="J100" s="236">
        <v>18409</v>
      </c>
    </row>
    <row r="101" spans="1:10" ht="15.9" customHeight="1" x14ac:dyDescent="0.3">
      <c r="A101" s="515"/>
      <c r="B101" s="515"/>
      <c r="C101" s="484" t="s">
        <v>391</v>
      </c>
      <c r="D101" s="485"/>
      <c r="E101" s="237">
        <v>12677</v>
      </c>
      <c r="F101" s="236">
        <v>13403</v>
      </c>
      <c r="G101" s="236">
        <v>14908</v>
      </c>
      <c r="H101" s="236">
        <v>16555</v>
      </c>
      <c r="I101" s="236">
        <v>18150</v>
      </c>
      <c r="J101" s="236">
        <v>19849</v>
      </c>
    </row>
    <row r="102" spans="1:10" ht="15.9" customHeight="1" x14ac:dyDescent="0.3">
      <c r="A102" s="515"/>
      <c r="B102" s="515"/>
      <c r="C102" s="484" t="s">
        <v>392</v>
      </c>
      <c r="D102" s="485"/>
      <c r="E102" s="237">
        <v>13705</v>
      </c>
      <c r="F102" s="237">
        <v>14586</v>
      </c>
      <c r="G102" s="236">
        <v>16306</v>
      </c>
      <c r="H102" s="236">
        <v>18194</v>
      </c>
      <c r="I102" s="236">
        <v>20025</v>
      </c>
      <c r="J102" s="236">
        <v>21999</v>
      </c>
    </row>
    <row r="103" spans="1:10" ht="15.9" customHeight="1" x14ac:dyDescent="0.3">
      <c r="A103" s="515"/>
      <c r="B103" s="515"/>
      <c r="C103" s="484" t="s">
        <v>880</v>
      </c>
      <c r="D103" s="485"/>
      <c r="E103" s="237">
        <v>12329</v>
      </c>
      <c r="F103" s="236">
        <v>13025</v>
      </c>
      <c r="G103" s="236">
        <v>14491</v>
      </c>
      <c r="H103" s="236">
        <v>16100</v>
      </c>
      <c r="I103" s="236">
        <v>17647</v>
      </c>
      <c r="J103" s="236">
        <v>19333</v>
      </c>
    </row>
    <row r="104" spans="1:10" ht="15.9" customHeight="1" x14ac:dyDescent="0.3">
      <c r="A104" s="515"/>
      <c r="B104" s="515"/>
      <c r="C104" s="484" t="s">
        <v>881</v>
      </c>
      <c r="D104" s="485"/>
      <c r="E104" s="237">
        <v>12329</v>
      </c>
      <c r="F104" s="237">
        <v>13025</v>
      </c>
      <c r="G104" s="236">
        <v>14491</v>
      </c>
      <c r="H104" s="236">
        <v>16100</v>
      </c>
      <c r="I104" s="236">
        <v>17647</v>
      </c>
      <c r="J104" s="236">
        <v>19333</v>
      </c>
    </row>
    <row r="105" spans="1:10" ht="15.9" customHeight="1" x14ac:dyDescent="0.3">
      <c r="A105" s="515"/>
      <c r="B105" s="515"/>
      <c r="C105" s="484" t="s">
        <v>426</v>
      </c>
      <c r="D105" s="485"/>
      <c r="E105" s="237">
        <v>12329</v>
      </c>
      <c r="F105" s="237">
        <v>13025</v>
      </c>
      <c r="G105" s="236">
        <v>14491</v>
      </c>
      <c r="H105" s="236">
        <v>16100</v>
      </c>
      <c r="I105" s="236">
        <v>17647</v>
      </c>
      <c r="J105" s="236">
        <v>19333</v>
      </c>
    </row>
    <row r="106" spans="1:10" ht="15.9" customHeight="1" x14ac:dyDescent="0.3">
      <c r="A106" s="515"/>
      <c r="B106" s="515"/>
      <c r="C106" s="484" t="s">
        <v>902</v>
      </c>
      <c r="D106" s="485"/>
      <c r="E106" s="237">
        <v>12638</v>
      </c>
      <c r="F106" s="237">
        <v>13584</v>
      </c>
      <c r="G106" s="236">
        <v>15127</v>
      </c>
      <c r="H106" s="236">
        <v>16822</v>
      </c>
      <c r="I106" s="236">
        <v>18460</v>
      </c>
      <c r="J106" s="236">
        <v>20236</v>
      </c>
    </row>
    <row r="107" spans="1:10" ht="15.9" customHeight="1" x14ac:dyDescent="0.3">
      <c r="A107" s="515"/>
      <c r="B107" s="515"/>
      <c r="C107" s="484" t="s">
        <v>393</v>
      </c>
      <c r="D107" s="485"/>
      <c r="E107" s="237">
        <v>13576</v>
      </c>
      <c r="F107" s="236">
        <v>14629</v>
      </c>
      <c r="G107" s="236">
        <v>18120</v>
      </c>
      <c r="H107" s="236">
        <v>20533</v>
      </c>
      <c r="I107" s="236">
        <v>21569</v>
      </c>
      <c r="J107" s="236">
        <v>23268</v>
      </c>
    </row>
    <row r="108" spans="1:10" ht="15.9" customHeight="1" x14ac:dyDescent="0.3">
      <c r="A108" s="515"/>
      <c r="B108" s="515"/>
      <c r="C108" s="484" t="s">
        <v>993</v>
      </c>
      <c r="D108" s="485"/>
      <c r="E108" s="237">
        <v>14801</v>
      </c>
      <c r="F108" s="238">
        <v>15751</v>
      </c>
      <c r="G108" s="236">
        <v>17609</v>
      </c>
      <c r="H108" s="236">
        <v>19647</v>
      </c>
      <c r="I108" s="236">
        <v>21629</v>
      </c>
      <c r="J108" s="236">
        <v>23758</v>
      </c>
    </row>
    <row r="109" spans="1:10" ht="15.9" customHeight="1" x14ac:dyDescent="0.3">
      <c r="A109" s="516"/>
      <c r="B109" s="516"/>
      <c r="C109" s="484" t="s">
        <v>994</v>
      </c>
      <c r="D109" s="485"/>
      <c r="E109" s="237">
        <v>14801</v>
      </c>
      <c r="F109" s="239">
        <v>15751</v>
      </c>
      <c r="G109" s="236">
        <v>17609</v>
      </c>
      <c r="H109" s="236">
        <v>19647</v>
      </c>
      <c r="I109" s="236">
        <v>21629</v>
      </c>
      <c r="J109" s="236">
        <v>23758</v>
      </c>
    </row>
    <row r="110" spans="1:10" ht="15.9" customHeight="1" x14ac:dyDescent="0.3">
      <c r="A110" s="160" t="s">
        <v>1087</v>
      </c>
      <c r="C110" s="2"/>
    </row>
    <row r="111" spans="1:10" ht="15.9" customHeight="1" x14ac:dyDescent="0.3">
      <c r="C111" s="2"/>
      <c r="D111" s="24"/>
      <c r="E111" s="487" t="s">
        <v>376</v>
      </c>
      <c r="F111" s="490"/>
      <c r="G111" s="490"/>
      <c r="H111" s="490"/>
      <c r="I111" s="490"/>
      <c r="J111" s="488"/>
    </row>
    <row r="112" spans="1:10" ht="15.9" customHeight="1" x14ac:dyDescent="0.3">
      <c r="A112" s="482" t="s">
        <v>377</v>
      </c>
      <c r="B112" s="482"/>
      <c r="C112" s="482"/>
      <c r="D112" s="482"/>
      <c r="E112" s="46">
        <v>1830</v>
      </c>
      <c r="F112" s="46">
        <v>2080</v>
      </c>
      <c r="G112" s="46">
        <v>2330</v>
      </c>
      <c r="H112" s="46">
        <v>2580</v>
      </c>
      <c r="I112" s="46">
        <v>2830</v>
      </c>
      <c r="J112" s="46">
        <v>3080</v>
      </c>
    </row>
    <row r="113" spans="1:12" ht="15.9" customHeight="1" x14ac:dyDescent="0.3">
      <c r="A113" s="509" t="s">
        <v>929</v>
      </c>
      <c r="B113" s="510"/>
      <c r="C113" s="484" t="s">
        <v>406</v>
      </c>
      <c r="D113" s="485"/>
      <c r="E113" s="171">
        <v>460</v>
      </c>
      <c r="F113" s="171">
        <v>525</v>
      </c>
      <c r="G113" s="171">
        <v>559</v>
      </c>
      <c r="H113" s="171">
        <v>598</v>
      </c>
      <c r="I113" s="171">
        <v>641</v>
      </c>
      <c r="J113" s="171">
        <v>688</v>
      </c>
    </row>
    <row r="114" spans="1:12" ht="15.9" customHeight="1" x14ac:dyDescent="0.3">
      <c r="A114" s="511"/>
      <c r="B114" s="512"/>
      <c r="C114" s="484" t="s">
        <v>407</v>
      </c>
      <c r="D114" s="485"/>
      <c r="E114" s="171">
        <v>606</v>
      </c>
      <c r="F114" s="171">
        <v>679</v>
      </c>
      <c r="G114" s="171">
        <v>731</v>
      </c>
      <c r="H114" s="171">
        <v>778</v>
      </c>
      <c r="I114" s="171">
        <v>839</v>
      </c>
      <c r="J114" s="171">
        <v>894</v>
      </c>
    </row>
    <row r="115" spans="1:12" ht="15.9" customHeight="1" x14ac:dyDescent="0.3"/>
    <row r="116" spans="1:12" ht="15.9" customHeight="1" x14ac:dyDescent="0.3">
      <c r="C116" s="2"/>
    </row>
    <row r="117" spans="1:12" ht="15.9" customHeight="1" x14ac:dyDescent="0.3">
      <c r="A117" s="522" t="s">
        <v>395</v>
      </c>
      <c r="B117" s="522"/>
      <c r="C117" s="522"/>
      <c r="D117" s="522"/>
      <c r="E117" s="522"/>
      <c r="F117" s="522"/>
      <c r="G117" s="522"/>
      <c r="H117" s="522"/>
      <c r="I117" s="522"/>
      <c r="J117" s="522"/>
      <c r="K117" s="522"/>
      <c r="L117" s="522"/>
    </row>
    <row r="118" spans="1:12" ht="15.9" customHeight="1" x14ac:dyDescent="0.3">
      <c r="A118" s="36" t="s">
        <v>195</v>
      </c>
      <c r="B118" s="389" t="s">
        <v>196</v>
      </c>
      <c r="C118" s="389"/>
      <c r="D118" s="389"/>
      <c r="E118" s="389"/>
      <c r="F118" s="389"/>
      <c r="G118" s="389"/>
      <c r="H118" s="389"/>
      <c r="I118" s="389"/>
      <c r="J118" s="389" t="s">
        <v>255</v>
      </c>
      <c r="K118" s="389"/>
      <c r="L118" s="389"/>
    </row>
    <row r="119" spans="1:12" ht="15.9" customHeight="1" x14ac:dyDescent="0.3">
      <c r="A119" s="81" t="s">
        <v>204</v>
      </c>
      <c r="B119" s="388" t="s">
        <v>205</v>
      </c>
      <c r="C119" s="388"/>
      <c r="D119" s="388"/>
      <c r="E119" s="388"/>
      <c r="F119" s="388"/>
      <c r="G119" s="388"/>
      <c r="H119" s="388"/>
      <c r="I119" s="388"/>
      <c r="J119" s="388" t="s">
        <v>53</v>
      </c>
      <c r="K119" s="388"/>
      <c r="L119" s="388"/>
    </row>
    <row r="120" spans="1:12" ht="15.9" customHeight="1" x14ac:dyDescent="0.3">
      <c r="A120" s="81" t="s">
        <v>208</v>
      </c>
      <c r="B120" s="388" t="s">
        <v>209</v>
      </c>
      <c r="C120" s="388"/>
      <c r="D120" s="388"/>
      <c r="E120" s="388"/>
      <c r="F120" s="388"/>
      <c r="G120" s="388"/>
      <c r="H120" s="388"/>
      <c r="I120" s="388"/>
      <c r="J120" s="388" t="s">
        <v>210</v>
      </c>
      <c r="K120" s="388"/>
      <c r="L120" s="388"/>
    </row>
    <row r="121" spans="1:12" ht="15.9" customHeight="1" x14ac:dyDescent="0.3">
      <c r="A121" s="392" t="s">
        <v>211</v>
      </c>
      <c r="B121" s="392"/>
      <c r="C121" s="392"/>
      <c r="D121" s="392"/>
      <c r="E121" s="392"/>
      <c r="F121" s="392"/>
      <c r="G121" s="392"/>
      <c r="H121" s="392"/>
      <c r="I121" s="392"/>
      <c r="J121" s="392"/>
      <c r="K121" s="392"/>
      <c r="L121" s="392"/>
    </row>
    <row r="122" spans="1:12" ht="15.9" customHeight="1" x14ac:dyDescent="0.3">
      <c r="A122" s="392" t="s">
        <v>212</v>
      </c>
      <c r="B122" s="392"/>
      <c r="C122" s="392"/>
      <c r="D122" s="392"/>
      <c r="E122" s="392"/>
      <c r="F122" s="392"/>
      <c r="G122" s="392"/>
      <c r="H122" s="392"/>
      <c r="I122" s="392"/>
      <c r="J122" s="392"/>
      <c r="K122" s="392"/>
      <c r="L122" s="392"/>
    </row>
    <row r="123" spans="1:12" ht="15.9" customHeight="1" x14ac:dyDescent="0.3">
      <c r="A123" s="392" t="s">
        <v>213</v>
      </c>
      <c r="B123" s="392"/>
      <c r="C123" s="392"/>
      <c r="D123" s="392"/>
      <c r="E123" s="392"/>
      <c r="F123" s="392"/>
      <c r="G123" s="392"/>
      <c r="H123" s="392"/>
      <c r="I123" s="392"/>
      <c r="J123" s="392"/>
      <c r="K123" s="392"/>
      <c r="L123" s="392"/>
    </row>
    <row r="124" spans="1:12" ht="15.75" hidden="1" customHeight="1" x14ac:dyDescent="0.3">
      <c r="C124" s="2"/>
      <c r="K124" s="4"/>
    </row>
    <row r="125" spans="1:12" ht="15.6" hidden="1" customHeight="1" x14ac:dyDescent="0.3"/>
    <row r="126" spans="1:12" ht="15.6" hidden="1" customHeight="1" x14ac:dyDescent="0.3"/>
    <row r="127" spans="1:12" ht="15.6" hidden="1" customHeight="1" x14ac:dyDescent="0.3"/>
    <row r="128" spans="1:12" ht="15.6" hidden="1" customHeight="1" x14ac:dyDescent="0.3"/>
    <row r="129" ht="15.6" hidden="1" customHeight="1" x14ac:dyDescent="0.3"/>
    <row r="130" ht="15.6" hidden="1" customHeight="1" x14ac:dyDescent="0.3"/>
    <row r="131" ht="15.75" hidden="1" customHeight="1" x14ac:dyDescent="0.3"/>
    <row r="132" ht="15.75" hidden="1" customHeight="1" x14ac:dyDescent="0.3"/>
    <row r="133" ht="15.75" hidden="1" customHeight="1" x14ac:dyDescent="0.3"/>
    <row r="134" ht="15.75" hidden="1" customHeight="1" x14ac:dyDescent="0.3"/>
    <row r="135" ht="15.75" hidden="1" customHeight="1" x14ac:dyDescent="0.3"/>
    <row r="136" ht="15.75" hidden="1" customHeight="1" x14ac:dyDescent="0.3"/>
    <row r="137" ht="15.75" hidden="1" customHeight="1" x14ac:dyDescent="0.3"/>
    <row r="138" ht="15.75" hidden="1" customHeight="1" x14ac:dyDescent="0.3"/>
    <row r="139" ht="15.75" hidden="1" customHeight="1" x14ac:dyDescent="0.3"/>
    <row r="140" ht="15.75" hidden="1" customHeight="1" x14ac:dyDescent="0.3"/>
    <row r="141" ht="15.75" hidden="1" customHeight="1" x14ac:dyDescent="0.3"/>
    <row r="142" ht="15.75" hidden="1" customHeight="1" x14ac:dyDescent="0.3"/>
    <row r="143" ht="15.75" hidden="1" customHeight="1" x14ac:dyDescent="0.3"/>
    <row r="144" ht="15.75" hidden="1" customHeight="1" x14ac:dyDescent="0.3"/>
    <row r="145" ht="15.75" hidden="1" customHeight="1" x14ac:dyDescent="0.3"/>
    <row r="146" ht="15.75" hidden="1" customHeight="1" x14ac:dyDescent="0.3"/>
    <row r="147" ht="15.75" hidden="1" customHeight="1" x14ac:dyDescent="0.3"/>
    <row r="148" ht="15.75" hidden="1" customHeight="1" x14ac:dyDescent="0.3"/>
    <row r="149" ht="15.75" hidden="1" customHeight="1" x14ac:dyDescent="0.3"/>
    <row r="150" ht="15.75" hidden="1" customHeight="1" x14ac:dyDescent="0.3"/>
    <row r="151" ht="15.75" hidden="1" customHeight="1" x14ac:dyDescent="0.3"/>
    <row r="152" ht="15.75" hidden="1" customHeight="1" x14ac:dyDescent="0.3"/>
    <row r="153" ht="15.75" hidden="1" customHeight="1" x14ac:dyDescent="0.3"/>
    <row r="154" ht="15.75" hidden="1" customHeight="1" x14ac:dyDescent="0.3"/>
    <row r="155" ht="15.75" hidden="1" customHeight="1" x14ac:dyDescent="0.3"/>
    <row r="156" ht="15.75" hidden="1" customHeight="1" x14ac:dyDescent="0.3"/>
    <row r="157" ht="15.75" hidden="1" customHeight="1" x14ac:dyDescent="0.3"/>
  </sheetData>
  <mergeCells count="129">
    <mergeCell ref="A6:L6"/>
    <mergeCell ref="A14:L14"/>
    <mergeCell ref="A25:L25"/>
    <mergeCell ref="A34:B43"/>
    <mergeCell ref="C42:D42"/>
    <mergeCell ref="C43:D43"/>
    <mergeCell ref="A56:B65"/>
    <mergeCell ref="C64:D64"/>
    <mergeCell ref="C65:D65"/>
    <mergeCell ref="E55:J55"/>
    <mergeCell ref="A19:L19"/>
    <mergeCell ref="A7:L7"/>
    <mergeCell ref="A8:L8"/>
    <mergeCell ref="A9:L9"/>
    <mergeCell ref="A10:L10"/>
    <mergeCell ref="A11:L11"/>
    <mergeCell ref="A12:L12"/>
    <mergeCell ref="A13:L13"/>
    <mergeCell ref="A15:L15"/>
    <mergeCell ref="A20:L20"/>
    <mergeCell ref="A17:L17"/>
    <mergeCell ref="A18:L18"/>
    <mergeCell ref="A21:L21"/>
    <mergeCell ref="A31:D31"/>
    <mergeCell ref="A112:D112"/>
    <mergeCell ref="C107:D107"/>
    <mergeCell ref="C113:D113"/>
    <mergeCell ref="A54:D54"/>
    <mergeCell ref="C103:D103"/>
    <mergeCell ref="A52:D52"/>
    <mergeCell ref="A53:D53"/>
    <mergeCell ref="C69:D69"/>
    <mergeCell ref="C70:D70"/>
    <mergeCell ref="C61:D61"/>
    <mergeCell ref="C105:D105"/>
    <mergeCell ref="C102:D102"/>
    <mergeCell ref="C104:D104"/>
    <mergeCell ref="C100:D100"/>
    <mergeCell ref="C82:D82"/>
    <mergeCell ref="C81:D81"/>
    <mergeCell ref="C85:D85"/>
    <mergeCell ref="A113:B114"/>
    <mergeCell ref="C55:D55"/>
    <mergeCell ref="C101:D101"/>
    <mergeCell ref="A98:D98"/>
    <mergeCell ref="A99:B99"/>
    <mergeCell ref="C99:D99"/>
    <mergeCell ref="C62:D62"/>
    <mergeCell ref="A122:L122"/>
    <mergeCell ref="A123:L123"/>
    <mergeCell ref="C83:D83"/>
    <mergeCell ref="E95:J95"/>
    <mergeCell ref="C57:D57"/>
    <mergeCell ref="C58:D58"/>
    <mergeCell ref="E99:J99"/>
    <mergeCell ref="C63:D63"/>
    <mergeCell ref="A121:L121"/>
    <mergeCell ref="A117:L117"/>
    <mergeCell ref="C91:D91"/>
    <mergeCell ref="C92:D92"/>
    <mergeCell ref="E111:J111"/>
    <mergeCell ref="C106:D106"/>
    <mergeCell ref="C114:D114"/>
    <mergeCell ref="B120:I120"/>
    <mergeCell ref="B119:I119"/>
    <mergeCell ref="B118:I118"/>
    <mergeCell ref="J120:L120"/>
    <mergeCell ref="J119:L119"/>
    <mergeCell ref="J118:L118"/>
    <mergeCell ref="A78:B87"/>
    <mergeCell ref="C86:D86"/>
    <mergeCell ref="C87:D87"/>
    <mergeCell ref="C84:D84"/>
    <mergeCell ref="A100:B109"/>
    <mergeCell ref="C108:D108"/>
    <mergeCell ref="C109:D109"/>
    <mergeCell ref="I1:J2"/>
    <mergeCell ref="A1:D1"/>
    <mergeCell ref="A2:D2"/>
    <mergeCell ref="A3:D3"/>
    <mergeCell ref="A4:D4"/>
    <mergeCell ref="A90:D90"/>
    <mergeCell ref="A96:D96"/>
    <mergeCell ref="A97:D97"/>
    <mergeCell ref="C78:D78"/>
    <mergeCell ref="C79:D79"/>
    <mergeCell ref="C80:D80"/>
    <mergeCell ref="A91:B92"/>
    <mergeCell ref="C77:D77"/>
    <mergeCell ref="E33:J33"/>
    <mergeCell ref="E29:J29"/>
    <mergeCell ref="E73:J73"/>
    <mergeCell ref="E77:J77"/>
    <mergeCell ref="E89:J89"/>
    <mergeCell ref="E45:J45"/>
    <mergeCell ref="A16:L16"/>
    <mergeCell ref="A22:L22"/>
    <mergeCell ref="A23:L23"/>
    <mergeCell ref="E51:J51"/>
    <mergeCell ref="C59:D59"/>
    <mergeCell ref="A69:B70"/>
    <mergeCell ref="A68:D68"/>
    <mergeCell ref="C60:D60"/>
    <mergeCell ref="A76:D76"/>
    <mergeCell ref="A47:B48"/>
    <mergeCell ref="C38:D38"/>
    <mergeCell ref="A75:D75"/>
    <mergeCell ref="A32:D32"/>
    <mergeCell ref="A33:B33"/>
    <mergeCell ref="C33:D33"/>
    <mergeCell ref="C34:D34"/>
    <mergeCell ref="C35:D35"/>
    <mergeCell ref="C36:D36"/>
    <mergeCell ref="C37:D37"/>
    <mergeCell ref="C39:D39"/>
    <mergeCell ref="C41:D41"/>
    <mergeCell ref="A46:D46"/>
    <mergeCell ref="A74:D74"/>
    <mergeCell ref="A77:B77"/>
    <mergeCell ref="C47:D47"/>
    <mergeCell ref="C48:D48"/>
    <mergeCell ref="A24:L24"/>
    <mergeCell ref="A26:L26"/>
    <mergeCell ref="A27:L27"/>
    <mergeCell ref="A30:D30"/>
    <mergeCell ref="C40:D40"/>
    <mergeCell ref="E67:J67"/>
    <mergeCell ref="C56:D56"/>
    <mergeCell ref="A55:B55"/>
  </mergeCells>
  <hyperlinks>
    <hyperlink ref="I1" location="'List of Screen'!A1" display="List of Screen" xr:uid="{00000000-0004-0000-2E00-000000000000}"/>
    <hyperlink ref="I1:J2" location="'Lista produktów'!A1" display="LISTA PRODUKTÓW" xr:uid="{00000000-0004-0000-2E00-000001000000}"/>
    <hyperlink ref="A121:F121" location="'Accessories motorized '!A1" display="Accessories and Control Systems" xr:uid="{00000000-0004-0000-2E00-000002000000}"/>
    <hyperlink ref="A123:F123" location="'Accessories motorized '!A1" display="Accessories and Control Systems" xr:uid="{00000000-0004-0000-2E00-000003000000}"/>
    <hyperlink ref="A121:L121" location="'Akcesoria (ekr.elektryczne)'!A1" display="Akcesoria" xr:uid="{00000000-0004-0000-2E00-000004000000}"/>
    <hyperlink ref="A122:L122" location="'Systemy sterowania (ceny)'!A1" display="Sterowania do ekranów elektrycznych (ceny)" xr:uid="{00000000-0004-0000-2E00-000005000000}"/>
    <hyperlink ref="A123:L123" location="'Systemy sterowania (diagram)'!A1" display="Sterowania do ekranów elektrycznych (schematy)" xr:uid="{00000000-0004-0000-2E00-000006000000}"/>
  </hyperlinks>
  <pageMargins left="0.25" right="0.25" top="0.75" bottom="0.75" header="0.3" footer="0.3"/>
  <pageSetup paperSize="9" scale="27" orientation="landscape" horizontalDpi="4294967293" verticalDpi="4294967293" r:id="rId1"/>
  <rowBreaks count="1" manualBreakCount="1">
    <brk id="115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Foglio36">
    <pageSetUpPr fitToPage="1"/>
  </sheetPr>
  <dimension ref="A1:V143"/>
  <sheetViews>
    <sheetView showGridLines="0" zoomScaleNormal="100" workbookViewId="0">
      <selection sqref="A1:C1"/>
    </sheetView>
  </sheetViews>
  <sheetFormatPr defaultColWidth="0" defaultRowHeight="14.4" zeroHeight="1" x14ac:dyDescent="0.3"/>
  <cols>
    <col min="1" max="2" width="14.6640625" style="2" customWidth="1"/>
    <col min="3" max="5" width="14.6640625" style="4" customWidth="1"/>
    <col min="6" max="11" width="14.6640625" style="2" customWidth="1"/>
    <col min="12" max="15" width="14.6640625" style="2" hidden="1" customWidth="1"/>
    <col min="16" max="16" width="13.6640625" style="2" hidden="1" customWidth="1"/>
    <col min="17" max="17" width="13.44140625" style="2" hidden="1" customWidth="1"/>
    <col min="18" max="18" width="13.6640625" style="2" hidden="1" customWidth="1"/>
    <col min="19" max="19" width="14.33203125" style="2" hidden="1" customWidth="1"/>
    <col min="20" max="22" width="9.6640625" style="2" hidden="1" customWidth="1"/>
    <col min="23" max="16384" width="11.44140625" style="2" hidden="1"/>
  </cols>
  <sheetData>
    <row r="1" spans="1:17" ht="15.9" customHeight="1" x14ac:dyDescent="0.3">
      <c r="A1" s="374" t="s">
        <v>310</v>
      </c>
      <c r="B1" s="374"/>
      <c r="C1" s="374"/>
      <c r="D1" s="6"/>
      <c r="E1" s="6"/>
      <c r="F1" s="6"/>
      <c r="G1" s="6"/>
      <c r="H1" s="6"/>
      <c r="I1" s="376" t="s">
        <v>157</v>
      </c>
      <c r="J1" s="376"/>
      <c r="L1" s="5"/>
      <c r="M1" s="5"/>
      <c r="N1" s="1"/>
      <c r="O1" s="1"/>
      <c r="P1" s="1"/>
      <c r="Q1" s="1"/>
    </row>
    <row r="2" spans="1:17" ht="15.9" customHeight="1" x14ac:dyDescent="0.3">
      <c r="A2" s="374" t="s">
        <v>128</v>
      </c>
      <c r="B2" s="374"/>
      <c r="C2" s="374"/>
      <c r="D2" s="6"/>
      <c r="E2" s="6"/>
      <c r="F2" s="6"/>
      <c r="G2" s="6"/>
      <c r="H2" s="6"/>
      <c r="I2" s="376"/>
      <c r="J2" s="376"/>
    </row>
    <row r="3" spans="1:17" ht="15.9" customHeight="1" x14ac:dyDescent="0.3">
      <c r="A3" s="374" t="s">
        <v>432</v>
      </c>
      <c r="B3" s="374"/>
      <c r="C3" s="374"/>
      <c r="D3" s="6"/>
      <c r="E3" s="6"/>
      <c r="F3" s="6"/>
      <c r="G3" s="22"/>
      <c r="H3" s="22"/>
      <c r="I3" s="4"/>
      <c r="J3" s="17"/>
      <c r="K3" s="17"/>
    </row>
    <row r="4" spans="1:17" ht="15.9" customHeight="1" x14ac:dyDescent="0.3">
      <c r="A4" s="374" t="s">
        <v>283</v>
      </c>
      <c r="B4" s="374"/>
      <c r="C4" s="374"/>
      <c r="D4" s="6"/>
      <c r="E4" s="6"/>
      <c r="F4" s="6"/>
      <c r="G4" s="22"/>
      <c r="H4" s="22"/>
      <c r="I4" s="4"/>
      <c r="J4" s="17"/>
      <c r="K4" s="17"/>
    </row>
    <row r="5" spans="1:17" customFormat="1" ht="15.9" customHeight="1" x14ac:dyDescent="0.3">
      <c r="A5" s="103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9"/>
      <c r="M5" s="109"/>
      <c r="N5" s="109"/>
    </row>
    <row r="6" spans="1:17" customFormat="1" ht="15.9" customHeight="1" x14ac:dyDescent="0.3">
      <c r="A6" s="396" t="s">
        <v>433</v>
      </c>
      <c r="B6" s="396"/>
      <c r="C6" s="396"/>
      <c r="D6" s="396"/>
      <c r="E6" s="396"/>
      <c r="F6" s="396"/>
      <c r="G6" s="396"/>
      <c r="H6" s="396"/>
      <c r="I6" s="396"/>
      <c r="J6" s="396"/>
      <c r="K6" s="396"/>
      <c r="L6" s="109"/>
      <c r="M6" s="109"/>
      <c r="N6" s="109"/>
    </row>
    <row r="7" spans="1:17" s="99" customFormat="1" ht="15.9" customHeight="1" x14ac:dyDescent="0.3">
      <c r="A7" s="396" t="s">
        <v>434</v>
      </c>
      <c r="B7" s="396"/>
      <c r="C7" s="396"/>
      <c r="D7" s="396"/>
      <c r="E7" s="396"/>
      <c r="F7" s="396"/>
      <c r="G7" s="396"/>
      <c r="H7" s="396"/>
      <c r="I7" s="396"/>
      <c r="J7" s="396"/>
      <c r="K7" s="396"/>
    </row>
    <row r="8" spans="1:17" customFormat="1" ht="15.9" customHeight="1" x14ac:dyDescent="0.3">
      <c r="A8" s="397" t="s">
        <v>365</v>
      </c>
      <c r="B8" s="397"/>
      <c r="C8" s="397"/>
      <c r="D8" s="397"/>
      <c r="E8" s="397"/>
      <c r="F8" s="397"/>
      <c r="G8" s="397"/>
      <c r="H8" s="397"/>
      <c r="I8" s="397"/>
      <c r="J8" s="397"/>
      <c r="K8" s="397"/>
      <c r="L8" s="109"/>
      <c r="M8" s="109"/>
      <c r="N8" s="109"/>
    </row>
    <row r="9" spans="1:17" customFormat="1" ht="15.9" customHeight="1" x14ac:dyDescent="0.3">
      <c r="A9" s="397" t="s">
        <v>366</v>
      </c>
      <c r="B9" s="397"/>
      <c r="C9" s="397"/>
      <c r="D9" s="397"/>
      <c r="E9" s="397"/>
      <c r="F9" s="397"/>
      <c r="G9" s="397"/>
      <c r="H9" s="397"/>
      <c r="I9" s="397"/>
      <c r="J9" s="397"/>
      <c r="K9" s="397"/>
      <c r="L9" s="109"/>
      <c r="M9" s="109"/>
      <c r="N9" s="109"/>
    </row>
    <row r="10" spans="1:17" customFormat="1" ht="15.9" customHeight="1" x14ac:dyDescent="0.3">
      <c r="A10" s="397" t="s">
        <v>435</v>
      </c>
      <c r="B10" s="397"/>
      <c r="C10" s="397"/>
      <c r="D10" s="397"/>
      <c r="E10" s="397"/>
      <c r="F10" s="397"/>
      <c r="G10" s="397"/>
      <c r="H10" s="397"/>
      <c r="I10" s="397"/>
      <c r="J10" s="397"/>
      <c r="K10" s="397"/>
      <c r="L10" s="109"/>
      <c r="M10" s="109"/>
      <c r="N10" s="109"/>
    </row>
    <row r="11" spans="1:17" customFormat="1" ht="15.9" customHeight="1" x14ac:dyDescent="0.3">
      <c r="A11" s="397" t="s">
        <v>165</v>
      </c>
      <c r="B11" s="397"/>
      <c r="C11" s="397"/>
      <c r="D11" s="397"/>
      <c r="E11" s="397"/>
      <c r="F11" s="397"/>
      <c r="G11" s="397"/>
      <c r="H11" s="397"/>
      <c r="I11" s="397"/>
      <c r="J11" s="397"/>
      <c r="K11" s="397"/>
      <c r="L11" s="109"/>
      <c r="M11" s="109"/>
      <c r="N11" s="109"/>
    </row>
    <row r="12" spans="1:17" customFormat="1" ht="15.9" customHeight="1" x14ac:dyDescent="0.3">
      <c r="A12" s="397" t="s">
        <v>958</v>
      </c>
      <c r="B12" s="397"/>
      <c r="C12" s="397"/>
      <c r="D12" s="397"/>
      <c r="E12" s="397"/>
      <c r="F12" s="397"/>
      <c r="G12" s="397"/>
      <c r="H12" s="397"/>
      <c r="I12" s="397"/>
      <c r="J12" s="397"/>
      <c r="K12" s="397"/>
      <c r="L12" s="109"/>
      <c r="M12" s="109"/>
      <c r="N12" s="109"/>
    </row>
    <row r="13" spans="1:17" customFormat="1" ht="15.9" customHeight="1" x14ac:dyDescent="0.3">
      <c r="A13" s="397" t="s">
        <v>959</v>
      </c>
      <c r="B13" s="397"/>
      <c r="C13" s="397"/>
      <c r="D13" s="397"/>
      <c r="E13" s="397"/>
      <c r="F13" s="397"/>
      <c r="G13" s="397"/>
      <c r="H13" s="397"/>
      <c r="I13" s="397"/>
      <c r="J13" s="397"/>
      <c r="K13" s="397"/>
      <c r="L13" s="109"/>
      <c r="M13" s="109"/>
      <c r="N13" s="109"/>
    </row>
    <row r="14" spans="1:17" customFormat="1" ht="15.9" customHeight="1" x14ac:dyDescent="0.3">
      <c r="A14" s="397" t="s">
        <v>436</v>
      </c>
      <c r="B14" s="397"/>
      <c r="C14" s="397"/>
      <c r="D14" s="397"/>
      <c r="E14" s="397"/>
      <c r="F14" s="397"/>
      <c r="G14" s="397"/>
      <c r="H14" s="397"/>
      <c r="I14" s="397"/>
      <c r="J14" s="397"/>
      <c r="K14" s="397"/>
      <c r="L14" s="109"/>
      <c r="M14" s="109"/>
      <c r="N14" s="109"/>
    </row>
    <row r="15" spans="1:17" customFormat="1" ht="15.9" customHeight="1" x14ac:dyDescent="0.3">
      <c r="A15" s="397" t="s">
        <v>250</v>
      </c>
      <c r="B15" s="397"/>
      <c r="C15" s="397"/>
      <c r="D15" s="397"/>
      <c r="E15" s="397"/>
      <c r="F15" s="397"/>
      <c r="G15" s="397"/>
      <c r="H15" s="397"/>
      <c r="I15" s="397"/>
      <c r="J15" s="397"/>
      <c r="K15" s="397"/>
      <c r="L15" s="109"/>
      <c r="M15" s="109"/>
      <c r="N15" s="109"/>
    </row>
    <row r="16" spans="1:17" s="112" customFormat="1" ht="15.9" customHeight="1" x14ac:dyDescent="0.3">
      <c r="A16" s="397" t="s">
        <v>218</v>
      </c>
      <c r="B16" s="397"/>
      <c r="C16" s="397"/>
      <c r="D16" s="397"/>
      <c r="E16" s="397"/>
      <c r="F16" s="397"/>
      <c r="G16" s="397"/>
      <c r="H16" s="397"/>
      <c r="I16" s="397"/>
      <c r="J16" s="397"/>
      <c r="K16" s="397"/>
    </row>
    <row r="17" spans="1:20" customFormat="1" ht="15.9" customHeight="1" x14ac:dyDescent="0.3">
      <c r="A17" s="382" t="s">
        <v>437</v>
      </c>
      <c r="B17" s="382"/>
      <c r="C17" s="382"/>
      <c r="D17" s="382"/>
      <c r="E17" s="382"/>
      <c r="F17" s="382"/>
      <c r="G17" s="382"/>
      <c r="H17" s="382"/>
      <c r="I17" s="382"/>
      <c r="J17" s="382"/>
      <c r="K17" s="382"/>
      <c r="L17" s="109"/>
      <c r="M17" s="109"/>
      <c r="N17" s="109"/>
    </row>
    <row r="18" spans="1:20" customFormat="1" ht="15.9" customHeight="1" x14ac:dyDescent="0.3">
      <c r="A18" s="396" t="s">
        <v>438</v>
      </c>
      <c r="B18" s="396"/>
      <c r="C18" s="396"/>
      <c r="D18" s="396"/>
      <c r="E18" s="396"/>
      <c r="F18" s="396"/>
      <c r="G18" s="396"/>
      <c r="H18" s="396"/>
      <c r="I18" s="396"/>
      <c r="J18" s="396"/>
      <c r="K18" s="396"/>
      <c r="L18" s="109"/>
      <c r="M18" s="109"/>
      <c r="N18" s="109"/>
    </row>
    <row r="19" spans="1:20" customFormat="1" ht="15.9" customHeight="1" x14ac:dyDescent="0.3">
      <c r="A19" s="396" t="s">
        <v>439</v>
      </c>
      <c r="B19" s="396"/>
      <c r="C19" s="396"/>
      <c r="D19" s="396"/>
      <c r="E19" s="396"/>
      <c r="F19" s="396"/>
      <c r="G19" s="396"/>
      <c r="H19" s="396"/>
      <c r="I19" s="396"/>
      <c r="J19" s="396"/>
      <c r="K19" s="396"/>
      <c r="L19" s="109"/>
      <c r="M19" s="109"/>
      <c r="N19" s="109"/>
    </row>
    <row r="20" spans="1:20" customFormat="1" ht="15.9" customHeight="1" x14ac:dyDescent="0.3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9"/>
      <c r="M20" s="109"/>
      <c r="N20" s="109"/>
    </row>
    <row r="21" spans="1:20" customFormat="1" ht="15.9" customHeight="1" x14ac:dyDescent="0.3">
      <c r="A21" s="196" t="s">
        <v>251</v>
      </c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09"/>
      <c r="M21" s="109"/>
      <c r="N21" s="109"/>
    </row>
    <row r="22" spans="1:20" ht="15.9" customHeight="1" x14ac:dyDescent="0.3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1"/>
      <c r="P22" s="1"/>
      <c r="Q22" s="1"/>
      <c r="R22" s="1"/>
      <c r="S22" s="1"/>
      <c r="T22" s="1"/>
    </row>
    <row r="23" spans="1:20" ht="15.9" customHeight="1" x14ac:dyDescent="0.3">
      <c r="C23" s="2"/>
      <c r="D23" s="2"/>
      <c r="E23" s="2"/>
      <c r="F23" s="24"/>
      <c r="G23" s="338" t="s">
        <v>440</v>
      </c>
      <c r="H23" s="340"/>
      <c r="I23" s="340"/>
      <c r="J23" s="340"/>
      <c r="K23" s="339"/>
      <c r="L23" s="1"/>
      <c r="M23" s="1"/>
      <c r="N23" s="1"/>
    </row>
    <row r="24" spans="1:20" ht="15.9" customHeight="1" x14ac:dyDescent="0.3">
      <c r="A24" s="519" t="s">
        <v>377</v>
      </c>
      <c r="B24" s="520"/>
      <c r="C24" s="520"/>
      <c r="D24" s="520"/>
      <c r="E24" s="520"/>
      <c r="F24" s="521"/>
      <c r="G24" s="46">
        <v>2040</v>
      </c>
      <c r="H24" s="46">
        <v>2290</v>
      </c>
      <c r="I24" s="46">
        <v>2540</v>
      </c>
      <c r="J24" s="46">
        <v>2790</v>
      </c>
      <c r="K24" s="46">
        <v>3040</v>
      </c>
      <c r="L24" s="1"/>
      <c r="M24" s="1"/>
      <c r="N24" s="1"/>
      <c r="O24" s="1"/>
      <c r="P24" s="1"/>
      <c r="Q24" s="1"/>
      <c r="R24" s="1"/>
      <c r="S24" s="1"/>
    </row>
    <row r="25" spans="1:20" ht="15.9" customHeight="1" x14ac:dyDescent="0.3">
      <c r="A25" s="338" t="s">
        <v>441</v>
      </c>
      <c r="B25" s="340"/>
      <c r="C25" s="340"/>
      <c r="D25" s="340"/>
      <c r="E25" s="340"/>
      <c r="F25" s="339"/>
      <c r="G25" s="47" t="s">
        <v>442</v>
      </c>
      <c r="H25" s="47" t="s">
        <v>443</v>
      </c>
      <c r="I25" s="47" t="s">
        <v>444</v>
      </c>
      <c r="J25" s="47" t="s">
        <v>445</v>
      </c>
      <c r="K25" s="47" t="s">
        <v>446</v>
      </c>
    </row>
    <row r="26" spans="1:20" ht="15.9" customHeight="1" x14ac:dyDescent="0.3">
      <c r="A26" s="338" t="s">
        <v>385</v>
      </c>
      <c r="B26" s="340"/>
      <c r="C26" s="340"/>
      <c r="D26" s="340"/>
      <c r="E26" s="340"/>
      <c r="F26" s="339"/>
      <c r="G26" s="48">
        <v>2250</v>
      </c>
      <c r="H26" s="48">
        <v>2500</v>
      </c>
      <c r="I26" s="48">
        <v>2750</v>
      </c>
      <c r="J26" s="48">
        <v>3000</v>
      </c>
      <c r="K26" s="48">
        <v>3250</v>
      </c>
    </row>
    <row r="27" spans="1:20" ht="15.9" customHeight="1" x14ac:dyDescent="0.3">
      <c r="A27" s="338" t="s">
        <v>447</v>
      </c>
      <c r="B27" s="340"/>
      <c r="C27" s="340"/>
      <c r="D27" s="340"/>
      <c r="E27" s="340"/>
      <c r="F27" s="339"/>
      <c r="G27" s="338" t="s">
        <v>255</v>
      </c>
      <c r="H27" s="340"/>
      <c r="I27" s="340"/>
      <c r="J27" s="340"/>
      <c r="K27" s="339"/>
      <c r="M27" t="s">
        <v>285</v>
      </c>
    </row>
    <row r="28" spans="1:20" s="129" customFormat="1" ht="15.9" customHeight="1" x14ac:dyDescent="0.3">
      <c r="A28" s="336" t="s">
        <v>388</v>
      </c>
      <c r="B28" s="449"/>
      <c r="C28" s="449"/>
      <c r="D28" s="449"/>
      <c r="E28" s="449"/>
      <c r="F28" s="337"/>
      <c r="G28" s="223">
        <v>13747</v>
      </c>
      <c r="H28" s="223">
        <v>14143</v>
      </c>
      <c r="I28" s="223">
        <v>14543</v>
      </c>
      <c r="J28" s="224">
        <v>14943</v>
      </c>
      <c r="K28" s="224">
        <v>15338</v>
      </c>
    </row>
    <row r="29" spans="1:20" s="129" customFormat="1" ht="15.9" customHeight="1" x14ac:dyDescent="0.3">
      <c r="A29" s="336" t="s">
        <v>391</v>
      </c>
      <c r="B29" s="449"/>
      <c r="C29" s="449"/>
      <c r="D29" s="449"/>
      <c r="E29" s="449"/>
      <c r="F29" s="337"/>
      <c r="G29" s="223">
        <v>14001</v>
      </c>
      <c r="H29" s="223">
        <v>14418</v>
      </c>
      <c r="I29" s="224">
        <v>14848</v>
      </c>
      <c r="J29" s="224">
        <v>15274</v>
      </c>
      <c r="K29" s="224">
        <v>15704</v>
      </c>
    </row>
    <row r="30" spans="1:20" s="129" customFormat="1" ht="15.9" customHeight="1" x14ac:dyDescent="0.3">
      <c r="A30" s="336" t="s">
        <v>880</v>
      </c>
      <c r="B30" s="449"/>
      <c r="C30" s="449"/>
      <c r="D30" s="449"/>
      <c r="E30" s="449"/>
      <c r="F30" s="337"/>
      <c r="G30" s="223">
        <v>14280</v>
      </c>
      <c r="H30" s="223">
        <v>14582</v>
      </c>
      <c r="I30" s="224">
        <v>14990</v>
      </c>
      <c r="J30" s="224">
        <v>15558</v>
      </c>
      <c r="K30" s="223" t="s">
        <v>53</v>
      </c>
    </row>
    <row r="31" spans="1:20" s="129" customFormat="1" ht="15.9" customHeight="1" x14ac:dyDescent="0.3">
      <c r="A31" s="336" t="s">
        <v>881</v>
      </c>
      <c r="B31" s="449"/>
      <c r="C31" s="449"/>
      <c r="D31" s="449"/>
      <c r="E31" s="449"/>
      <c r="F31" s="337"/>
      <c r="G31" s="223">
        <v>14280</v>
      </c>
      <c r="H31" s="223">
        <v>14582</v>
      </c>
      <c r="I31" s="223">
        <v>14990</v>
      </c>
      <c r="J31" s="224">
        <v>15558</v>
      </c>
      <c r="K31" s="224">
        <v>15983</v>
      </c>
    </row>
    <row r="32" spans="1:20" s="129" customFormat="1" ht="15.9" customHeight="1" x14ac:dyDescent="0.3">
      <c r="A32" s="336" t="s">
        <v>902</v>
      </c>
      <c r="B32" s="449"/>
      <c r="C32" s="449"/>
      <c r="D32" s="449"/>
      <c r="E32" s="449"/>
      <c r="F32" s="337"/>
      <c r="G32" s="223">
        <v>14388</v>
      </c>
      <c r="H32" s="223">
        <v>14668</v>
      </c>
      <c r="I32" s="224">
        <v>15081</v>
      </c>
      <c r="J32" s="224">
        <v>15683</v>
      </c>
      <c r="K32" s="223" t="s">
        <v>53</v>
      </c>
    </row>
    <row r="33" spans="1:12" s="129" customFormat="1" ht="15.9" customHeight="1" x14ac:dyDescent="0.3">
      <c r="A33" s="336" t="s">
        <v>392</v>
      </c>
      <c r="B33" s="449"/>
      <c r="C33" s="449"/>
      <c r="D33" s="449"/>
      <c r="E33" s="449"/>
      <c r="F33" s="337"/>
      <c r="G33" s="223">
        <v>15927</v>
      </c>
      <c r="H33" s="223">
        <v>16568</v>
      </c>
      <c r="I33" s="224">
        <v>17200</v>
      </c>
      <c r="J33" s="224">
        <v>17846</v>
      </c>
      <c r="K33" s="224">
        <v>18494</v>
      </c>
    </row>
    <row r="34" spans="1:12" ht="15.9" customHeight="1" x14ac:dyDescent="0.3">
      <c r="A34" s="30"/>
      <c r="B34" s="30"/>
      <c r="C34" s="30"/>
      <c r="D34" s="30"/>
      <c r="E34" s="30"/>
      <c r="F34" s="30"/>
      <c r="G34" s="31"/>
      <c r="H34" s="31"/>
      <c r="I34" s="31"/>
      <c r="J34" s="31"/>
      <c r="K34" s="31"/>
    </row>
    <row r="35" spans="1:12" ht="15.9" customHeight="1" x14ac:dyDescent="0.3">
      <c r="A35" s="30"/>
      <c r="B35" s="30"/>
      <c r="C35" s="31"/>
      <c r="D35" s="31"/>
      <c r="E35" s="31"/>
      <c r="F35" s="31"/>
      <c r="G35" s="31"/>
      <c r="H35" s="31"/>
      <c r="I35" s="31"/>
      <c r="J35" s="31"/>
      <c r="K35" s="31"/>
      <c r="L35" s="31"/>
    </row>
    <row r="36" spans="1:12" ht="15.9" customHeight="1" x14ac:dyDescent="0.3">
      <c r="C36" s="2"/>
      <c r="D36" s="2"/>
      <c r="E36" s="2"/>
      <c r="F36" s="24"/>
      <c r="G36" s="338" t="s">
        <v>440</v>
      </c>
      <c r="H36" s="340"/>
      <c r="I36" s="340"/>
      <c r="J36" s="340"/>
      <c r="K36" s="339"/>
      <c r="L36" s="31"/>
    </row>
    <row r="37" spans="1:12" ht="15.9" customHeight="1" x14ac:dyDescent="0.3">
      <c r="A37" s="519" t="s">
        <v>377</v>
      </c>
      <c r="B37" s="520"/>
      <c r="C37" s="520"/>
      <c r="D37" s="520"/>
      <c r="E37" s="520"/>
      <c r="F37" s="521"/>
      <c r="G37" s="46">
        <v>2040</v>
      </c>
      <c r="H37" s="46">
        <v>2290</v>
      </c>
      <c r="I37" s="46">
        <v>2540</v>
      </c>
      <c r="J37" s="46">
        <v>2790</v>
      </c>
      <c r="K37" s="46">
        <v>3040</v>
      </c>
    </row>
    <row r="38" spans="1:12" ht="15.9" customHeight="1" x14ac:dyDescent="0.3">
      <c r="A38" s="509" t="s">
        <v>929</v>
      </c>
      <c r="B38" s="510"/>
      <c r="C38" s="484" t="s">
        <v>406</v>
      </c>
      <c r="D38" s="513"/>
      <c r="E38" s="513"/>
      <c r="F38" s="485"/>
      <c r="G38" s="171">
        <v>249</v>
      </c>
      <c r="H38" s="171">
        <v>262</v>
      </c>
      <c r="I38" s="171">
        <v>280</v>
      </c>
      <c r="J38" s="171">
        <v>297</v>
      </c>
      <c r="K38" s="171">
        <v>323</v>
      </c>
      <c r="L38" s="171"/>
    </row>
    <row r="39" spans="1:12" ht="15.9" customHeight="1" x14ac:dyDescent="0.3">
      <c r="A39" s="511"/>
      <c r="B39" s="512"/>
      <c r="C39" s="484" t="s">
        <v>407</v>
      </c>
      <c r="D39" s="513"/>
      <c r="E39" s="513"/>
      <c r="F39" s="485"/>
      <c r="G39" s="171">
        <v>323</v>
      </c>
      <c r="H39" s="171">
        <v>340</v>
      </c>
      <c r="I39" s="171">
        <v>366</v>
      </c>
      <c r="J39" s="171">
        <v>387</v>
      </c>
      <c r="K39" s="171">
        <v>421</v>
      </c>
      <c r="L39" s="171"/>
    </row>
    <row r="40" spans="1:12" ht="15.9" customHeight="1" x14ac:dyDescent="0.3"/>
    <row r="41" spans="1:12" ht="15.9" customHeight="1" x14ac:dyDescent="0.3">
      <c r="A41" s="30"/>
      <c r="B41" s="30"/>
      <c r="C41" s="31"/>
      <c r="D41" s="31"/>
      <c r="E41" s="31"/>
      <c r="F41" s="31"/>
      <c r="G41" s="31"/>
      <c r="H41" s="31"/>
      <c r="I41" s="31"/>
      <c r="J41" s="31"/>
      <c r="K41" s="31"/>
      <c r="L41" s="31"/>
    </row>
    <row r="42" spans="1:12" ht="15.9" customHeight="1" x14ac:dyDescent="0.3">
      <c r="C42" s="2"/>
      <c r="D42" s="2"/>
      <c r="E42" s="2"/>
      <c r="F42" s="24"/>
      <c r="G42" s="487" t="s">
        <v>448</v>
      </c>
      <c r="H42" s="490"/>
      <c r="I42" s="490"/>
      <c r="J42" s="490"/>
      <c r="K42" s="488"/>
    </row>
    <row r="43" spans="1:12" ht="15.9" customHeight="1" x14ac:dyDescent="0.3">
      <c r="A43" s="519" t="s">
        <v>377</v>
      </c>
      <c r="B43" s="520"/>
      <c r="C43" s="520"/>
      <c r="D43" s="520"/>
      <c r="E43" s="520"/>
      <c r="F43" s="521"/>
      <c r="G43" s="46">
        <v>2040</v>
      </c>
      <c r="H43" s="46">
        <v>2290</v>
      </c>
      <c r="I43" s="46">
        <v>2540</v>
      </c>
      <c r="J43" s="46">
        <v>2790</v>
      </c>
      <c r="K43" s="46">
        <v>3040</v>
      </c>
    </row>
    <row r="44" spans="1:12" ht="15.9" customHeight="1" x14ac:dyDescent="0.3">
      <c r="A44" s="338" t="s">
        <v>441</v>
      </c>
      <c r="B44" s="340"/>
      <c r="C44" s="340"/>
      <c r="D44" s="340"/>
      <c r="E44" s="340"/>
      <c r="F44" s="339"/>
      <c r="G44" s="47" t="s">
        <v>449</v>
      </c>
      <c r="H44" s="47" t="s">
        <v>450</v>
      </c>
      <c r="I44" s="47" t="s">
        <v>451</v>
      </c>
      <c r="J44" s="47" t="s">
        <v>452</v>
      </c>
      <c r="K44" s="47" t="s">
        <v>453</v>
      </c>
    </row>
    <row r="45" spans="1:12" ht="15.9" customHeight="1" x14ac:dyDescent="0.3">
      <c r="A45" s="338" t="s">
        <v>385</v>
      </c>
      <c r="B45" s="340"/>
      <c r="C45" s="340"/>
      <c r="D45" s="340"/>
      <c r="E45" s="340"/>
      <c r="F45" s="339"/>
      <c r="G45" s="48">
        <v>2250</v>
      </c>
      <c r="H45" s="48">
        <v>2500</v>
      </c>
      <c r="I45" s="48">
        <v>2750</v>
      </c>
      <c r="J45" s="48">
        <v>3000</v>
      </c>
      <c r="K45" s="48">
        <v>3250</v>
      </c>
    </row>
    <row r="46" spans="1:12" ht="15.9" customHeight="1" x14ac:dyDescent="0.3">
      <c r="A46" s="338" t="s">
        <v>447</v>
      </c>
      <c r="B46" s="340"/>
      <c r="C46" s="340"/>
      <c r="D46" s="340"/>
      <c r="E46" s="340"/>
      <c r="F46" s="339"/>
      <c r="G46" s="338" t="s">
        <v>255</v>
      </c>
      <c r="H46" s="340"/>
      <c r="I46" s="340"/>
      <c r="J46" s="340"/>
      <c r="K46" s="339"/>
    </row>
    <row r="47" spans="1:12" ht="15.9" customHeight="1" x14ac:dyDescent="0.3">
      <c r="A47" s="336" t="s">
        <v>388</v>
      </c>
      <c r="B47" s="449"/>
      <c r="C47" s="449"/>
      <c r="D47" s="449"/>
      <c r="E47" s="449"/>
      <c r="F47" s="337"/>
      <c r="G47" s="237">
        <v>13747</v>
      </c>
      <c r="H47" s="237">
        <v>14143</v>
      </c>
      <c r="I47" s="237">
        <v>14543</v>
      </c>
      <c r="J47" s="237">
        <v>14943</v>
      </c>
      <c r="K47" s="237">
        <v>15338</v>
      </c>
    </row>
    <row r="48" spans="1:12" ht="15.9" customHeight="1" x14ac:dyDescent="0.3">
      <c r="A48" s="336" t="s">
        <v>391</v>
      </c>
      <c r="B48" s="449"/>
      <c r="C48" s="449"/>
      <c r="D48" s="449"/>
      <c r="E48" s="449"/>
      <c r="F48" s="337"/>
      <c r="G48" s="237">
        <v>14001</v>
      </c>
      <c r="H48" s="237">
        <v>14418</v>
      </c>
      <c r="I48" s="237">
        <v>14848</v>
      </c>
      <c r="J48" s="237">
        <v>15274</v>
      </c>
      <c r="K48" s="237">
        <v>15704</v>
      </c>
    </row>
    <row r="49" spans="1:13" ht="15.9" customHeight="1" x14ac:dyDescent="0.3">
      <c r="A49" s="336" t="s">
        <v>880</v>
      </c>
      <c r="B49" s="449"/>
      <c r="C49" s="449"/>
      <c r="D49" s="449"/>
      <c r="E49" s="449"/>
      <c r="F49" s="337"/>
      <c r="G49" s="237">
        <v>14280</v>
      </c>
      <c r="H49" s="237">
        <v>14582</v>
      </c>
      <c r="I49" s="237">
        <v>14990</v>
      </c>
      <c r="J49" s="237">
        <v>15558</v>
      </c>
      <c r="K49" s="237" t="s">
        <v>53</v>
      </c>
    </row>
    <row r="50" spans="1:13" ht="15.9" customHeight="1" x14ac:dyDescent="0.3">
      <c r="A50" s="336" t="s">
        <v>881</v>
      </c>
      <c r="B50" s="449"/>
      <c r="C50" s="449"/>
      <c r="D50" s="449"/>
      <c r="E50" s="449"/>
      <c r="F50" s="337"/>
      <c r="G50" s="237">
        <v>14280</v>
      </c>
      <c r="H50" s="237">
        <v>14582</v>
      </c>
      <c r="I50" s="237">
        <v>14990</v>
      </c>
      <c r="J50" s="237">
        <v>15558</v>
      </c>
      <c r="K50" s="237">
        <v>15983</v>
      </c>
    </row>
    <row r="51" spans="1:13" ht="15.9" customHeight="1" x14ac:dyDescent="0.3">
      <c r="A51" s="336" t="s">
        <v>902</v>
      </c>
      <c r="B51" s="449"/>
      <c r="C51" s="449"/>
      <c r="D51" s="449"/>
      <c r="E51" s="449"/>
      <c r="F51" s="337"/>
      <c r="G51" s="237">
        <v>14388</v>
      </c>
      <c r="H51" s="237">
        <v>14668</v>
      </c>
      <c r="I51" s="237">
        <v>15081</v>
      </c>
      <c r="J51" s="237">
        <v>15683</v>
      </c>
      <c r="K51" s="237" t="s">
        <v>53</v>
      </c>
    </row>
    <row r="52" spans="1:13" ht="15.9" customHeight="1" x14ac:dyDescent="0.3">
      <c r="A52" s="336" t="s">
        <v>392</v>
      </c>
      <c r="B52" s="449"/>
      <c r="C52" s="449"/>
      <c r="D52" s="449"/>
      <c r="E52" s="449"/>
      <c r="F52" s="337"/>
      <c r="G52" s="237">
        <v>15927</v>
      </c>
      <c r="H52" s="237">
        <v>16568</v>
      </c>
      <c r="I52" s="237">
        <v>17200</v>
      </c>
      <c r="J52" s="237">
        <v>17846</v>
      </c>
      <c r="K52" s="237">
        <v>18494</v>
      </c>
    </row>
    <row r="53" spans="1:13" ht="15.9" customHeight="1" x14ac:dyDescent="0.3">
      <c r="A53" s="30"/>
      <c r="B53" s="30"/>
      <c r="C53" s="30"/>
      <c r="D53" s="30"/>
      <c r="E53" s="30"/>
      <c r="F53" s="30"/>
      <c r="G53" s="31"/>
      <c r="H53" s="31"/>
      <c r="I53" s="31"/>
      <c r="J53" s="31"/>
      <c r="K53" s="31"/>
    </row>
    <row r="54" spans="1:13" ht="15.9" customHeight="1" x14ac:dyDescent="0.3">
      <c r="A54" s="30"/>
      <c r="B54" s="30"/>
      <c r="C54" s="31"/>
      <c r="D54" s="31"/>
      <c r="E54" s="31"/>
      <c r="F54" s="31"/>
      <c r="G54" s="31"/>
      <c r="H54" s="31"/>
      <c r="I54" s="31"/>
      <c r="J54" s="31"/>
      <c r="K54" s="31"/>
    </row>
    <row r="55" spans="1:13" ht="15.9" customHeight="1" x14ac:dyDescent="0.3">
      <c r="C55" s="2"/>
      <c r="D55" s="2"/>
      <c r="E55" s="2"/>
      <c r="F55" s="24"/>
      <c r="G55" s="487" t="s">
        <v>448</v>
      </c>
      <c r="H55" s="490"/>
      <c r="I55" s="490"/>
      <c r="J55" s="490"/>
      <c r="K55" s="488"/>
    </row>
    <row r="56" spans="1:13" ht="15.9" customHeight="1" x14ac:dyDescent="0.3">
      <c r="A56" s="519" t="s">
        <v>377</v>
      </c>
      <c r="B56" s="520"/>
      <c r="C56" s="520"/>
      <c r="D56" s="520"/>
      <c r="E56" s="520"/>
      <c r="F56" s="521"/>
      <c r="G56" s="46">
        <v>2040</v>
      </c>
      <c r="H56" s="46">
        <v>2290</v>
      </c>
      <c r="I56" s="46">
        <v>2540</v>
      </c>
      <c r="J56" s="46">
        <v>2790</v>
      </c>
      <c r="K56" s="46">
        <v>3040</v>
      </c>
    </row>
    <row r="57" spans="1:13" ht="15.9" customHeight="1" x14ac:dyDescent="0.3">
      <c r="A57" s="509" t="s">
        <v>929</v>
      </c>
      <c r="B57" s="510"/>
      <c r="C57" s="484" t="s">
        <v>406</v>
      </c>
      <c r="D57" s="513"/>
      <c r="E57" s="513"/>
      <c r="F57" s="485"/>
      <c r="G57" s="171">
        <v>249</v>
      </c>
      <c r="H57" s="171">
        <v>262</v>
      </c>
      <c r="I57" s="171">
        <v>280</v>
      </c>
      <c r="J57" s="171">
        <v>297</v>
      </c>
      <c r="K57" s="171">
        <v>323</v>
      </c>
      <c r="L57" s="171"/>
    </row>
    <row r="58" spans="1:13" ht="15.9" customHeight="1" x14ac:dyDescent="0.3">
      <c r="A58" s="511"/>
      <c r="B58" s="512"/>
      <c r="C58" s="484" t="s">
        <v>407</v>
      </c>
      <c r="D58" s="513"/>
      <c r="E58" s="513"/>
      <c r="F58" s="485"/>
      <c r="G58" s="171">
        <v>323</v>
      </c>
      <c r="H58" s="171">
        <v>340</v>
      </c>
      <c r="I58" s="171">
        <v>366</v>
      </c>
      <c r="J58" s="171">
        <v>387</v>
      </c>
      <c r="K58" s="171">
        <v>421</v>
      </c>
      <c r="L58" s="171"/>
    </row>
    <row r="59" spans="1:13" ht="15.9" customHeight="1" x14ac:dyDescent="0.3"/>
    <row r="60" spans="1:13" ht="15.9" customHeight="1" x14ac:dyDescent="0.3">
      <c r="C60" s="2"/>
      <c r="D60" s="2"/>
      <c r="E60" s="2"/>
    </row>
    <row r="61" spans="1:13" ht="15.9" customHeight="1" x14ac:dyDescent="0.3">
      <c r="A61" s="334" t="s">
        <v>395</v>
      </c>
      <c r="B61" s="334"/>
      <c r="C61" s="334"/>
      <c r="D61" s="334"/>
      <c r="E61" s="334"/>
      <c r="F61" s="334"/>
      <c r="G61" s="334"/>
      <c r="H61" s="334"/>
      <c r="I61" s="334"/>
      <c r="J61" s="334"/>
      <c r="K61" s="335"/>
    </row>
    <row r="62" spans="1:13" ht="15.9" customHeight="1" x14ac:dyDescent="0.3">
      <c r="A62" s="36" t="s">
        <v>195</v>
      </c>
      <c r="B62" s="362" t="s">
        <v>196</v>
      </c>
      <c r="C62" s="363"/>
      <c r="D62" s="363"/>
      <c r="E62" s="363"/>
      <c r="F62" s="363"/>
      <c r="G62" s="363"/>
      <c r="H62" s="364"/>
      <c r="I62" s="362" t="s">
        <v>255</v>
      </c>
      <c r="J62" s="363"/>
      <c r="K62" s="364"/>
    </row>
    <row r="63" spans="1:13" ht="15.9" customHeight="1" x14ac:dyDescent="0.3">
      <c r="A63" s="81" t="s">
        <v>208</v>
      </c>
      <c r="B63" s="365" t="s">
        <v>209</v>
      </c>
      <c r="C63" s="366"/>
      <c r="D63" s="366"/>
      <c r="E63" s="366"/>
      <c r="F63" s="366"/>
      <c r="G63" s="366"/>
      <c r="H63" s="367"/>
      <c r="I63" s="365" t="s">
        <v>210</v>
      </c>
      <c r="J63" s="366"/>
      <c r="K63" s="367"/>
    </row>
    <row r="64" spans="1:13" ht="15.9" customHeight="1" x14ac:dyDescent="0.3">
      <c r="A64" s="356" t="s">
        <v>211</v>
      </c>
      <c r="B64" s="357"/>
      <c r="C64" s="357"/>
      <c r="D64" s="357"/>
      <c r="E64" s="357"/>
      <c r="F64" s="357"/>
      <c r="G64" s="357"/>
      <c r="H64" s="357"/>
      <c r="I64" s="357"/>
      <c r="J64" s="357"/>
      <c r="K64" s="358"/>
      <c r="L64" s="195"/>
      <c r="M64" s="195"/>
    </row>
    <row r="65" spans="1:13" ht="15.9" customHeight="1" x14ac:dyDescent="0.3">
      <c r="A65" s="356" t="s">
        <v>212</v>
      </c>
      <c r="B65" s="357"/>
      <c r="C65" s="357"/>
      <c r="D65" s="357"/>
      <c r="E65" s="357"/>
      <c r="F65" s="357"/>
      <c r="G65" s="357"/>
      <c r="H65" s="357"/>
      <c r="I65" s="357"/>
      <c r="J65" s="357"/>
      <c r="K65" s="358"/>
      <c r="L65" s="195"/>
      <c r="M65" s="195"/>
    </row>
    <row r="66" spans="1:13" ht="15.9" customHeight="1" x14ac:dyDescent="0.3">
      <c r="A66" s="356" t="s">
        <v>213</v>
      </c>
      <c r="B66" s="357"/>
      <c r="C66" s="357"/>
      <c r="D66" s="357"/>
      <c r="E66" s="357"/>
      <c r="F66" s="357"/>
      <c r="G66" s="357"/>
      <c r="H66" s="357"/>
      <c r="I66" s="357"/>
      <c r="J66" s="357"/>
      <c r="K66" s="358"/>
      <c r="L66" s="195"/>
      <c r="M66" s="195"/>
    </row>
    <row r="67" spans="1:13" ht="15.75" hidden="1" customHeight="1" x14ac:dyDescent="0.3"/>
    <row r="68" spans="1:13" ht="15.75" hidden="1" customHeight="1" x14ac:dyDescent="0.3"/>
    <row r="69" spans="1:13" ht="15.75" hidden="1" customHeight="1" x14ac:dyDescent="0.3"/>
    <row r="70" spans="1:13" ht="15.75" hidden="1" customHeight="1" x14ac:dyDescent="0.3"/>
    <row r="71" spans="1:13" ht="15.75" hidden="1" customHeight="1" x14ac:dyDescent="0.3"/>
    <row r="72" spans="1:13" ht="15.75" hidden="1" customHeight="1" x14ac:dyDescent="0.3"/>
    <row r="73" spans="1:13" ht="15.75" hidden="1" customHeight="1" x14ac:dyDescent="0.3"/>
    <row r="74" spans="1:13" ht="15.75" hidden="1" customHeight="1" x14ac:dyDescent="0.3"/>
    <row r="75" spans="1:13" ht="15.75" hidden="1" customHeight="1" x14ac:dyDescent="0.3"/>
    <row r="76" spans="1:13" ht="15.75" hidden="1" customHeight="1" x14ac:dyDescent="0.3"/>
    <row r="77" spans="1:13" ht="15.75" hidden="1" customHeight="1" x14ac:dyDescent="0.3"/>
    <row r="78" spans="1:13" ht="15.75" hidden="1" customHeight="1" x14ac:dyDescent="0.3"/>
    <row r="79" spans="1:13" ht="15.75" hidden="1" customHeight="1" x14ac:dyDescent="0.3"/>
    <row r="80" spans="1:13" ht="15.75" hidden="1" customHeight="1" x14ac:dyDescent="0.3"/>
    <row r="81" ht="15.75" hidden="1" customHeight="1" x14ac:dyDescent="0.3"/>
    <row r="82" ht="15.75" hidden="1" customHeight="1" x14ac:dyDescent="0.3"/>
    <row r="83" ht="15.75" hidden="1" customHeight="1" x14ac:dyDescent="0.3"/>
    <row r="84" ht="15.75" hidden="1" customHeight="1" x14ac:dyDescent="0.3"/>
    <row r="85" ht="15.75" hidden="1" customHeight="1" x14ac:dyDescent="0.3"/>
    <row r="86" ht="15.75" hidden="1" customHeight="1" x14ac:dyDescent="0.3"/>
    <row r="87" ht="15.75" hidden="1" customHeight="1" x14ac:dyDescent="0.3"/>
    <row r="88" ht="15.75" hidden="1" customHeight="1" x14ac:dyDescent="0.3"/>
    <row r="89" ht="15.75" hidden="1" customHeight="1" x14ac:dyDescent="0.3"/>
    <row r="90" ht="15.75" hidden="1" customHeight="1" x14ac:dyDescent="0.3"/>
    <row r="91" ht="15.75" hidden="1" customHeight="1" x14ac:dyDescent="0.3"/>
    <row r="92" ht="15.75" hidden="1" customHeight="1" x14ac:dyDescent="0.3"/>
    <row r="93" ht="15.75" hidden="1" customHeight="1" x14ac:dyDescent="0.3"/>
    <row r="94" ht="15.75" hidden="1" customHeight="1" x14ac:dyDescent="0.3"/>
    <row r="95" ht="15.75" hidden="1" customHeight="1" x14ac:dyDescent="0.3"/>
    <row r="96" ht="15.75" hidden="1" customHeight="1" x14ac:dyDescent="0.3"/>
    <row r="97" spans="13:13" ht="15.75" hidden="1" customHeight="1" x14ac:dyDescent="0.3"/>
    <row r="98" spans="13:13" ht="15.75" hidden="1" customHeight="1" x14ac:dyDescent="0.3"/>
    <row r="99" spans="13:13" ht="15.75" hidden="1" customHeight="1" x14ac:dyDescent="0.3"/>
    <row r="100" spans="13:13" ht="15.75" hidden="1" customHeight="1" x14ac:dyDescent="0.3"/>
    <row r="101" spans="13:13" ht="15.75" hidden="1" customHeight="1" x14ac:dyDescent="0.3"/>
    <row r="102" spans="13:13" ht="15.75" hidden="1" customHeight="1" x14ac:dyDescent="0.3"/>
    <row r="103" spans="13:13" ht="15.75" hidden="1" customHeight="1" x14ac:dyDescent="0.3"/>
    <row r="104" spans="13:13" ht="15.75" hidden="1" customHeight="1" x14ac:dyDescent="0.3"/>
    <row r="105" spans="13:13" ht="15.75" hidden="1" customHeight="1" x14ac:dyDescent="0.3"/>
    <row r="106" spans="13:13" ht="15.75" hidden="1" customHeight="1" x14ac:dyDescent="0.3">
      <c r="M106" s="4"/>
    </row>
    <row r="107" spans="13:13" ht="15.6" hidden="1" customHeight="1" x14ac:dyDescent="0.3"/>
    <row r="108" spans="13:13" ht="15.6" hidden="1" customHeight="1" x14ac:dyDescent="0.3"/>
    <row r="109" spans="13:13" ht="15.6" hidden="1" customHeight="1" x14ac:dyDescent="0.3"/>
    <row r="110" spans="13:13" ht="15.6" hidden="1" customHeight="1" x14ac:dyDescent="0.3"/>
    <row r="111" spans="13:13" ht="15.6" hidden="1" customHeight="1" x14ac:dyDescent="0.3"/>
    <row r="112" spans="13:13" ht="15.6" hidden="1" customHeight="1" x14ac:dyDescent="0.3"/>
    <row r="113" ht="15.75" hidden="1" customHeight="1" x14ac:dyDescent="0.3"/>
    <row r="114" ht="15.75" hidden="1" customHeight="1" x14ac:dyDescent="0.3"/>
    <row r="115" ht="15.75" hidden="1" customHeight="1" x14ac:dyDescent="0.3"/>
    <row r="116" ht="15.75" hidden="1" customHeight="1" x14ac:dyDescent="0.3"/>
    <row r="117" ht="15.75" hidden="1" customHeight="1" x14ac:dyDescent="0.3"/>
    <row r="118" ht="15.75" hidden="1" customHeight="1" x14ac:dyDescent="0.3"/>
    <row r="119" ht="15.75" hidden="1" customHeight="1" x14ac:dyDescent="0.3"/>
    <row r="120" ht="15.75" hidden="1" customHeight="1" x14ac:dyDescent="0.3"/>
    <row r="121" ht="15.75" hidden="1" customHeight="1" x14ac:dyDescent="0.3"/>
    <row r="122" ht="15.75" hidden="1" customHeight="1" x14ac:dyDescent="0.3"/>
    <row r="123" ht="15.75" hidden="1" customHeight="1" x14ac:dyDescent="0.3"/>
    <row r="124" ht="15.75" hidden="1" customHeight="1" x14ac:dyDescent="0.3"/>
    <row r="125" ht="15.75" hidden="1" customHeight="1" x14ac:dyDescent="0.3"/>
    <row r="126" ht="15.75" hidden="1" customHeight="1" x14ac:dyDescent="0.3"/>
    <row r="127" ht="15.75" hidden="1" customHeight="1" x14ac:dyDescent="0.3"/>
    <row r="128" ht="15.75" hidden="1" customHeight="1" x14ac:dyDescent="0.3"/>
    <row r="129" ht="15.75" hidden="1" customHeight="1" x14ac:dyDescent="0.3"/>
    <row r="130" ht="15.75" hidden="1" customHeight="1" x14ac:dyDescent="0.3"/>
    <row r="131" ht="15.75" hidden="1" customHeight="1" x14ac:dyDescent="0.3"/>
    <row r="132" ht="15.75" hidden="1" customHeight="1" x14ac:dyDescent="0.3"/>
    <row r="133" ht="15.75" hidden="1" customHeight="1" x14ac:dyDescent="0.3"/>
    <row r="134" ht="15.75" hidden="1" customHeight="1" x14ac:dyDescent="0.3"/>
    <row r="135" ht="15.75" hidden="1" customHeight="1" x14ac:dyDescent="0.3"/>
    <row r="136" ht="15.75" hidden="1" customHeight="1" x14ac:dyDescent="0.3"/>
    <row r="137" ht="15.75" hidden="1" customHeight="1" x14ac:dyDescent="0.3"/>
    <row r="138" ht="15.75" hidden="1" customHeight="1" x14ac:dyDescent="0.3"/>
    <row r="139" ht="15.75" hidden="1" customHeight="1" x14ac:dyDescent="0.3"/>
    <row r="140" ht="15" hidden="1" customHeight="1" x14ac:dyDescent="0.3"/>
    <row r="141" ht="15" hidden="1" customHeight="1" x14ac:dyDescent="0.3"/>
    <row r="142" ht="15" hidden="1" customHeight="1" x14ac:dyDescent="0.3"/>
    <row r="143" ht="15" hidden="1" customHeight="1" x14ac:dyDescent="0.3"/>
  </sheetData>
  <mergeCells count="61">
    <mergeCell ref="A15:K15"/>
    <mergeCell ref="A16:K16"/>
    <mergeCell ref="A7:K7"/>
    <mergeCell ref="A8:K8"/>
    <mergeCell ref="A9:K9"/>
    <mergeCell ref="A10:K10"/>
    <mergeCell ref="A4:C4"/>
    <mergeCell ref="A3:C3"/>
    <mergeCell ref="A12:K12"/>
    <mergeCell ref="A13:K13"/>
    <mergeCell ref="A14:K14"/>
    <mergeCell ref="A37:F37"/>
    <mergeCell ref="C39:F39"/>
    <mergeCell ref="C38:F38"/>
    <mergeCell ref="A38:B39"/>
    <mergeCell ref="A27:F27"/>
    <mergeCell ref="A28:F28"/>
    <mergeCell ref="G55:K55"/>
    <mergeCell ref="G23:K23"/>
    <mergeCell ref="G27:K27"/>
    <mergeCell ref="G36:K36"/>
    <mergeCell ref="G46:K46"/>
    <mergeCell ref="G42:K42"/>
    <mergeCell ref="C57:F57"/>
    <mergeCell ref="C58:F58"/>
    <mergeCell ref="A61:K61"/>
    <mergeCell ref="A66:K66"/>
    <mergeCell ref="A65:K65"/>
    <mergeCell ref="A64:K64"/>
    <mergeCell ref="I63:K63"/>
    <mergeCell ref="I62:K62"/>
    <mergeCell ref="B63:H63"/>
    <mergeCell ref="B62:H62"/>
    <mergeCell ref="A57:B58"/>
    <mergeCell ref="A56:F56"/>
    <mergeCell ref="A43:F43"/>
    <mergeCell ref="A44:F44"/>
    <mergeCell ref="A45:F45"/>
    <mergeCell ref="A46:F46"/>
    <mergeCell ref="A47:F47"/>
    <mergeCell ref="A48:F48"/>
    <mergeCell ref="A49:F49"/>
    <mergeCell ref="A50:F50"/>
    <mergeCell ref="A51:F51"/>
    <mergeCell ref="A52:F52"/>
    <mergeCell ref="I1:J2"/>
    <mergeCell ref="A6:K6"/>
    <mergeCell ref="A32:F32"/>
    <mergeCell ref="A33:F33"/>
    <mergeCell ref="A31:F31"/>
    <mergeCell ref="A30:F30"/>
    <mergeCell ref="A29:F29"/>
    <mergeCell ref="A11:K11"/>
    <mergeCell ref="A26:F26"/>
    <mergeCell ref="A25:F25"/>
    <mergeCell ref="A24:F24"/>
    <mergeCell ref="A2:C2"/>
    <mergeCell ref="A1:C1"/>
    <mergeCell ref="A17:K17"/>
    <mergeCell ref="A18:K18"/>
    <mergeCell ref="A19:K19"/>
  </mergeCells>
  <hyperlinks>
    <hyperlink ref="I1" location="'List of Screen'!A1" display="List of Screen" xr:uid="{00000000-0004-0000-2F00-000000000000}"/>
    <hyperlink ref="A64:G64" location="'Accessories motorized '!A1" display="Accessories and Control Systems" xr:uid="{00000000-0004-0000-2F00-000002000000}"/>
    <hyperlink ref="A66:G66" location="'Accessories motorized '!A1" display="Accessories and Control Systems" xr:uid="{00000000-0004-0000-2F00-000003000000}"/>
  </hyperlinks>
  <pageMargins left="0.25" right="0.25" top="0.75" bottom="0.75" header="0.3" footer="0.3"/>
  <pageSetup paperSize="9" scale="49" orientation="landscape" horizontalDpi="4294967293" verticalDpi="4294967293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Foglio37">
    <pageSetUpPr fitToPage="1"/>
  </sheetPr>
  <dimension ref="A1:V146"/>
  <sheetViews>
    <sheetView showGridLines="0" zoomScaleNormal="100" workbookViewId="0">
      <selection sqref="A1:D1"/>
    </sheetView>
  </sheetViews>
  <sheetFormatPr defaultColWidth="0" defaultRowHeight="14.4" zeroHeight="1" x14ac:dyDescent="0.3"/>
  <cols>
    <col min="1" max="2" width="14.6640625" style="2" customWidth="1"/>
    <col min="3" max="5" width="14.6640625" style="4" customWidth="1"/>
    <col min="6" max="11" width="14.6640625" style="2" customWidth="1"/>
    <col min="12" max="15" width="14.6640625" style="2" hidden="1" customWidth="1"/>
    <col min="16" max="16" width="13.6640625" style="2" hidden="1" customWidth="1"/>
    <col min="17" max="17" width="13.44140625" style="2" hidden="1" customWidth="1"/>
    <col min="18" max="18" width="13.6640625" style="2" hidden="1" customWidth="1"/>
    <col min="19" max="19" width="14.33203125" style="2" hidden="1" customWidth="1"/>
    <col min="20" max="22" width="9.6640625" style="2" hidden="1" customWidth="1"/>
    <col min="23" max="16384" width="11.44140625" style="2" hidden="1"/>
  </cols>
  <sheetData>
    <row r="1" spans="1:16" ht="15.9" customHeight="1" x14ac:dyDescent="0.3">
      <c r="A1" s="374" t="s">
        <v>310</v>
      </c>
      <c r="B1" s="374"/>
      <c r="C1" s="374"/>
      <c r="D1" s="374"/>
      <c r="E1" s="6"/>
      <c r="F1" s="6"/>
      <c r="G1" s="6"/>
      <c r="H1" s="6"/>
      <c r="I1" s="376" t="s">
        <v>157</v>
      </c>
      <c r="J1" s="376"/>
      <c r="L1" s="5"/>
      <c r="M1" s="1"/>
      <c r="N1" s="1"/>
      <c r="O1" s="1"/>
      <c r="P1" s="1"/>
    </row>
    <row r="2" spans="1:16" ht="15.9" customHeight="1" x14ac:dyDescent="0.3">
      <c r="A2" s="374" t="s">
        <v>128</v>
      </c>
      <c r="B2" s="374"/>
      <c r="C2" s="374"/>
      <c r="D2" s="374"/>
      <c r="E2" s="6"/>
      <c r="F2" s="6"/>
      <c r="G2" s="6"/>
      <c r="H2" s="6"/>
      <c r="I2" s="376"/>
      <c r="J2" s="376"/>
    </row>
    <row r="3" spans="1:16" ht="15.9" customHeight="1" x14ac:dyDescent="0.3">
      <c r="A3" s="374" t="s">
        <v>432</v>
      </c>
      <c r="B3" s="374"/>
      <c r="C3" s="374"/>
      <c r="D3" s="374"/>
      <c r="E3" s="6"/>
      <c r="F3" s="6"/>
      <c r="G3" s="6"/>
      <c r="H3" s="22"/>
      <c r="I3" s="4"/>
      <c r="J3" s="17"/>
      <c r="K3" s="17"/>
    </row>
    <row r="4" spans="1:16" ht="15.9" customHeight="1" x14ac:dyDescent="0.3">
      <c r="A4" s="374" t="s">
        <v>278</v>
      </c>
      <c r="B4" s="374"/>
      <c r="C4" s="374"/>
      <c r="D4" s="374"/>
      <c r="E4" s="6"/>
      <c r="F4" s="6"/>
      <c r="G4" s="6"/>
      <c r="H4" s="22"/>
      <c r="I4" s="4"/>
      <c r="J4" s="17"/>
      <c r="K4" s="17"/>
    </row>
    <row r="5" spans="1:16" customFormat="1" ht="15.9" customHeight="1" x14ac:dyDescent="0.3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8"/>
      <c r="M5" s="108"/>
      <c r="N5" s="108"/>
    </row>
    <row r="6" spans="1:16" customFormat="1" ht="15.9" customHeight="1" x14ac:dyDescent="0.3">
      <c r="A6" s="382" t="s">
        <v>454</v>
      </c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108"/>
      <c r="M6" s="108"/>
      <c r="N6" s="108"/>
    </row>
    <row r="7" spans="1:16" s="188" customFormat="1" ht="15.9" customHeight="1" x14ac:dyDescent="0.3">
      <c r="A7" s="382" t="s">
        <v>434</v>
      </c>
      <c r="B7" s="382"/>
      <c r="C7" s="382"/>
      <c r="D7" s="382"/>
      <c r="E7" s="382"/>
      <c r="F7" s="382"/>
      <c r="G7" s="382"/>
      <c r="H7" s="382"/>
      <c r="I7" s="382"/>
      <c r="J7" s="382"/>
      <c r="K7" s="382"/>
    </row>
    <row r="8" spans="1:16" customFormat="1" ht="15.9" customHeight="1" x14ac:dyDescent="0.3">
      <c r="A8" s="397" t="s">
        <v>365</v>
      </c>
      <c r="B8" s="397"/>
      <c r="C8" s="397"/>
      <c r="D8" s="397"/>
      <c r="E8" s="397"/>
      <c r="F8" s="397"/>
      <c r="G8" s="397"/>
      <c r="H8" s="397"/>
      <c r="I8" s="397"/>
      <c r="J8" s="397"/>
      <c r="K8" s="397"/>
      <c r="L8" s="108"/>
      <c r="M8" s="108"/>
      <c r="N8" s="108"/>
    </row>
    <row r="9" spans="1:16" customFormat="1" ht="15.9" customHeight="1" x14ac:dyDescent="0.3">
      <c r="A9" s="397" t="s">
        <v>366</v>
      </c>
      <c r="B9" s="397"/>
      <c r="C9" s="397"/>
      <c r="D9" s="397"/>
      <c r="E9" s="397"/>
      <c r="F9" s="397"/>
      <c r="G9" s="397"/>
      <c r="H9" s="397"/>
      <c r="I9" s="397"/>
      <c r="J9" s="397"/>
      <c r="K9" s="397"/>
      <c r="L9" s="108"/>
      <c r="M9" s="108"/>
      <c r="N9" s="108"/>
    </row>
    <row r="10" spans="1:16" customFormat="1" ht="15.9" customHeight="1" x14ac:dyDescent="0.3">
      <c r="A10" s="397" t="s">
        <v>435</v>
      </c>
      <c r="B10" s="397"/>
      <c r="C10" s="397"/>
      <c r="D10" s="397"/>
      <c r="E10" s="397"/>
      <c r="F10" s="397"/>
      <c r="G10" s="397"/>
      <c r="H10" s="397"/>
      <c r="I10" s="397"/>
      <c r="J10" s="397"/>
      <c r="K10" s="397"/>
      <c r="L10" s="108"/>
      <c r="M10" s="108"/>
      <c r="N10" s="108"/>
    </row>
    <row r="11" spans="1:16" customFormat="1" ht="15.9" customHeight="1" x14ac:dyDescent="0.3">
      <c r="A11" s="397" t="s">
        <v>165</v>
      </c>
      <c r="B11" s="397"/>
      <c r="C11" s="397"/>
      <c r="D11" s="397"/>
      <c r="E11" s="397"/>
      <c r="F11" s="397"/>
      <c r="G11" s="397"/>
      <c r="H11" s="397"/>
      <c r="I11" s="397"/>
      <c r="J11" s="397"/>
      <c r="K11" s="397"/>
      <c r="L11" s="108"/>
      <c r="M11" s="108"/>
      <c r="N11" s="108"/>
    </row>
    <row r="12" spans="1:16" customFormat="1" ht="15.9" customHeight="1" x14ac:dyDescent="0.3">
      <c r="A12" s="397" t="s">
        <v>958</v>
      </c>
      <c r="B12" s="397"/>
      <c r="C12" s="397"/>
      <c r="D12" s="397"/>
      <c r="E12" s="397"/>
      <c r="F12" s="397"/>
      <c r="G12" s="397"/>
      <c r="H12" s="397"/>
      <c r="I12" s="397"/>
      <c r="J12" s="397"/>
      <c r="K12" s="397"/>
      <c r="L12" s="108"/>
      <c r="M12" s="108"/>
      <c r="N12" s="108"/>
    </row>
    <row r="13" spans="1:16" customFormat="1" ht="15.9" customHeight="1" x14ac:dyDescent="0.3">
      <c r="A13" s="397" t="s">
        <v>959</v>
      </c>
      <c r="B13" s="397"/>
      <c r="C13" s="397"/>
      <c r="D13" s="397"/>
      <c r="E13" s="397"/>
      <c r="F13" s="397"/>
      <c r="G13" s="397"/>
      <c r="H13" s="397"/>
      <c r="I13" s="397"/>
      <c r="J13" s="397"/>
      <c r="K13" s="397"/>
      <c r="L13" s="108"/>
      <c r="M13" s="108"/>
      <c r="N13" s="108"/>
    </row>
    <row r="14" spans="1:16" customFormat="1" ht="15.9" customHeight="1" x14ac:dyDescent="0.3">
      <c r="A14" s="397" t="s">
        <v>455</v>
      </c>
      <c r="B14" s="397"/>
      <c r="C14" s="397"/>
      <c r="D14" s="397"/>
      <c r="E14" s="397"/>
      <c r="F14" s="397"/>
      <c r="G14" s="397"/>
      <c r="H14" s="397"/>
      <c r="I14" s="397"/>
      <c r="J14" s="397"/>
      <c r="K14" s="397"/>
      <c r="L14" s="108"/>
      <c r="M14" s="108"/>
      <c r="N14" s="108"/>
    </row>
    <row r="15" spans="1:16" customFormat="1" ht="15.9" customHeight="1" x14ac:dyDescent="0.3">
      <c r="A15" s="397" t="s">
        <v>250</v>
      </c>
      <c r="B15" s="397"/>
      <c r="C15" s="397"/>
      <c r="D15" s="397"/>
      <c r="E15" s="397"/>
      <c r="F15" s="397"/>
      <c r="G15" s="397"/>
      <c r="H15" s="397"/>
      <c r="I15" s="397"/>
      <c r="J15" s="397"/>
      <c r="K15" s="397"/>
      <c r="L15" s="108"/>
      <c r="M15" s="108"/>
      <c r="N15" s="108"/>
    </row>
    <row r="16" spans="1:16" customFormat="1" ht="15.9" customHeight="1" x14ac:dyDescent="0.3">
      <c r="A16" s="397" t="s">
        <v>218</v>
      </c>
      <c r="B16" s="397"/>
      <c r="C16" s="397"/>
      <c r="D16" s="397"/>
      <c r="E16" s="397"/>
      <c r="F16" s="397"/>
      <c r="G16" s="397"/>
      <c r="H16" s="397"/>
      <c r="I16" s="397"/>
      <c r="J16" s="397"/>
      <c r="K16" s="397"/>
      <c r="L16" s="108"/>
      <c r="M16" s="108"/>
      <c r="N16" s="108"/>
    </row>
    <row r="17" spans="1:20" customFormat="1" ht="15.9" customHeight="1" x14ac:dyDescent="0.3">
      <c r="A17" s="396" t="s">
        <v>456</v>
      </c>
      <c r="B17" s="396"/>
      <c r="C17" s="396"/>
      <c r="D17" s="396"/>
      <c r="E17" s="396"/>
      <c r="F17" s="396"/>
      <c r="G17" s="396"/>
      <c r="H17" s="396"/>
      <c r="I17" s="396"/>
      <c r="J17" s="396"/>
      <c r="K17" s="396"/>
      <c r="L17" s="108"/>
      <c r="M17" s="108"/>
      <c r="N17" s="108"/>
    </row>
    <row r="18" spans="1:20" customFormat="1" ht="15.9" customHeight="1" x14ac:dyDescent="0.3">
      <c r="A18" s="396" t="s">
        <v>438</v>
      </c>
      <c r="B18" s="396"/>
      <c r="C18" s="396"/>
      <c r="D18" s="396"/>
      <c r="E18" s="396"/>
      <c r="F18" s="396"/>
      <c r="G18" s="396"/>
      <c r="H18" s="396"/>
      <c r="I18" s="396"/>
      <c r="J18" s="396"/>
      <c r="K18" s="396"/>
      <c r="L18" s="108"/>
      <c r="M18" s="108"/>
      <c r="N18" s="108"/>
    </row>
    <row r="19" spans="1:20" customFormat="1" ht="15.9" customHeight="1" x14ac:dyDescent="0.3">
      <c r="A19" s="396" t="s">
        <v>439</v>
      </c>
      <c r="B19" s="396"/>
      <c r="C19" s="396"/>
      <c r="D19" s="396"/>
      <c r="E19" s="396"/>
      <c r="F19" s="396"/>
      <c r="G19" s="396"/>
      <c r="H19" s="396"/>
      <c r="I19" s="396"/>
      <c r="J19" s="396"/>
      <c r="K19" s="396"/>
      <c r="L19" s="108"/>
      <c r="M19" s="108"/>
      <c r="N19" s="108"/>
    </row>
    <row r="20" spans="1:20" customFormat="1" ht="15.9" customHeight="1" x14ac:dyDescent="0.3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7"/>
      <c r="L20" s="108"/>
      <c r="M20" s="108"/>
      <c r="N20" s="108"/>
    </row>
    <row r="21" spans="1:20" customFormat="1" ht="15.9" customHeight="1" x14ac:dyDescent="0.3">
      <c r="A21" s="395" t="s">
        <v>251</v>
      </c>
      <c r="B21" s="395"/>
      <c r="C21" s="395"/>
      <c r="D21" s="395"/>
      <c r="E21" s="395"/>
      <c r="F21" s="395"/>
      <c r="G21" s="395"/>
      <c r="H21" s="395"/>
      <c r="I21" s="395"/>
      <c r="J21" s="395"/>
      <c r="K21" s="395"/>
      <c r="L21" s="108"/>
      <c r="M21" s="108"/>
      <c r="N21" s="108"/>
    </row>
    <row r="22" spans="1:20" ht="15.9" customHeight="1" x14ac:dyDescent="0.3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1"/>
      <c r="P22" s="1"/>
      <c r="Q22" s="1"/>
      <c r="R22" s="1"/>
      <c r="S22" s="1"/>
      <c r="T22" s="1"/>
    </row>
    <row r="23" spans="1:20" ht="15.9" customHeight="1" x14ac:dyDescent="0.3">
      <c r="C23" s="2"/>
      <c r="D23" s="2"/>
      <c r="E23" s="2"/>
      <c r="F23" s="24"/>
      <c r="G23" s="338" t="s">
        <v>440</v>
      </c>
      <c r="H23" s="340"/>
      <c r="I23" s="340"/>
      <c r="J23" s="340"/>
      <c r="K23" s="339"/>
      <c r="L23" s="1"/>
      <c r="M23" s="1"/>
      <c r="N23" s="1"/>
    </row>
    <row r="24" spans="1:20" ht="15.9" customHeight="1" x14ac:dyDescent="0.3">
      <c r="A24" s="355" t="s">
        <v>377</v>
      </c>
      <c r="B24" s="355"/>
      <c r="C24" s="355"/>
      <c r="D24" s="355"/>
      <c r="E24" s="355"/>
      <c r="F24" s="355"/>
      <c r="G24" s="46">
        <v>1790</v>
      </c>
      <c r="H24" s="46">
        <v>2040</v>
      </c>
      <c r="I24" s="46">
        <v>2290</v>
      </c>
      <c r="J24" s="46">
        <v>2540</v>
      </c>
      <c r="K24" s="46">
        <v>2790</v>
      </c>
      <c r="L24" s="1"/>
      <c r="M24" s="1"/>
      <c r="N24" s="1"/>
      <c r="O24" s="1"/>
      <c r="P24" s="1"/>
      <c r="Q24" s="1"/>
      <c r="R24" s="1"/>
      <c r="S24" s="1"/>
    </row>
    <row r="25" spans="1:20" ht="15.9" customHeight="1" x14ac:dyDescent="0.3">
      <c r="A25" s="385" t="s">
        <v>441</v>
      </c>
      <c r="B25" s="385"/>
      <c r="C25" s="385"/>
      <c r="D25" s="385"/>
      <c r="E25" s="385"/>
      <c r="F25" s="385"/>
      <c r="G25" s="46" t="s">
        <v>457</v>
      </c>
      <c r="H25" s="46" t="s">
        <v>458</v>
      </c>
      <c r="I25" s="46" t="s">
        <v>459</v>
      </c>
      <c r="J25" s="46" t="s">
        <v>460</v>
      </c>
      <c r="K25" s="46" t="s">
        <v>461</v>
      </c>
    </row>
    <row r="26" spans="1:20" ht="15.9" customHeight="1" x14ac:dyDescent="0.3">
      <c r="A26" s="385" t="s">
        <v>385</v>
      </c>
      <c r="B26" s="385"/>
      <c r="C26" s="385"/>
      <c r="D26" s="385"/>
      <c r="E26" s="385"/>
      <c r="F26" s="385"/>
      <c r="G26" s="194">
        <v>2250</v>
      </c>
      <c r="H26" s="194">
        <v>2500</v>
      </c>
      <c r="I26" s="194">
        <v>2750</v>
      </c>
      <c r="J26" s="194">
        <v>3000</v>
      </c>
      <c r="K26" s="194">
        <v>3250</v>
      </c>
    </row>
    <row r="27" spans="1:20" ht="15.9" customHeight="1" x14ac:dyDescent="0.3">
      <c r="A27" s="338" t="s">
        <v>447</v>
      </c>
      <c r="B27" s="340"/>
      <c r="C27" s="340"/>
      <c r="D27" s="340"/>
      <c r="E27" s="340"/>
      <c r="F27" s="339"/>
      <c r="G27" s="338" t="s">
        <v>255</v>
      </c>
      <c r="H27" s="340"/>
      <c r="I27" s="340"/>
      <c r="J27" s="340"/>
      <c r="K27" s="339"/>
      <c r="M27" t="s">
        <v>285</v>
      </c>
    </row>
    <row r="28" spans="1:20" ht="15.9" customHeight="1" x14ac:dyDescent="0.3">
      <c r="A28" s="336" t="s">
        <v>388</v>
      </c>
      <c r="B28" s="449"/>
      <c r="C28" s="449"/>
      <c r="D28" s="449"/>
      <c r="E28" s="449"/>
      <c r="F28" s="337"/>
      <c r="G28" s="223">
        <v>14289</v>
      </c>
      <c r="H28" s="223">
        <v>14697</v>
      </c>
      <c r="I28" s="223">
        <v>15424</v>
      </c>
      <c r="J28" s="226">
        <v>15837</v>
      </c>
      <c r="K28" s="224">
        <v>16250</v>
      </c>
    </row>
    <row r="29" spans="1:20" ht="15.9" customHeight="1" x14ac:dyDescent="0.3">
      <c r="A29" s="336" t="s">
        <v>391</v>
      </c>
      <c r="B29" s="449"/>
      <c r="C29" s="449"/>
      <c r="D29" s="449"/>
      <c r="E29" s="449"/>
      <c r="F29" s="337"/>
      <c r="G29" s="237">
        <v>14543</v>
      </c>
      <c r="H29" s="237">
        <v>14977</v>
      </c>
      <c r="I29" s="237">
        <v>15738</v>
      </c>
      <c r="J29" s="238">
        <v>16185</v>
      </c>
      <c r="K29" s="236">
        <v>16628</v>
      </c>
    </row>
    <row r="30" spans="1:20" ht="15.9" customHeight="1" x14ac:dyDescent="0.3">
      <c r="A30" s="336" t="s">
        <v>880</v>
      </c>
      <c r="B30" s="449"/>
      <c r="C30" s="449"/>
      <c r="D30" s="449"/>
      <c r="E30" s="449"/>
      <c r="F30" s="337"/>
      <c r="G30" s="237">
        <v>15394</v>
      </c>
      <c r="H30" s="237">
        <v>15828</v>
      </c>
      <c r="I30" s="237">
        <v>16822</v>
      </c>
      <c r="J30" s="238">
        <v>17080</v>
      </c>
      <c r="K30" s="236">
        <v>17523</v>
      </c>
    </row>
    <row r="31" spans="1:20" ht="15.9" customHeight="1" x14ac:dyDescent="0.3">
      <c r="A31" s="336" t="s">
        <v>881</v>
      </c>
      <c r="B31" s="449"/>
      <c r="C31" s="449"/>
      <c r="D31" s="449"/>
      <c r="E31" s="449"/>
      <c r="F31" s="337"/>
      <c r="G31" s="237">
        <v>15394</v>
      </c>
      <c r="H31" s="237">
        <v>15828</v>
      </c>
      <c r="I31" s="237">
        <v>16822</v>
      </c>
      <c r="J31" s="239">
        <v>17080</v>
      </c>
      <c r="K31" s="236">
        <v>17523</v>
      </c>
    </row>
    <row r="32" spans="1:20" ht="15.9" customHeight="1" x14ac:dyDescent="0.3">
      <c r="A32" s="336" t="s">
        <v>426</v>
      </c>
      <c r="B32" s="449"/>
      <c r="C32" s="449"/>
      <c r="D32" s="449"/>
      <c r="E32" s="449"/>
      <c r="F32" s="337"/>
      <c r="G32" s="237">
        <v>15394</v>
      </c>
      <c r="H32" s="237">
        <v>15828</v>
      </c>
      <c r="I32" s="237">
        <v>16822</v>
      </c>
      <c r="J32" s="239">
        <v>17080</v>
      </c>
      <c r="K32" s="236">
        <v>17523</v>
      </c>
    </row>
    <row r="33" spans="1:12" ht="15.9" customHeight="1" x14ac:dyDescent="0.3">
      <c r="A33" s="336" t="s">
        <v>902</v>
      </c>
      <c r="B33" s="449"/>
      <c r="C33" s="449"/>
      <c r="D33" s="449"/>
      <c r="E33" s="449"/>
      <c r="F33" s="337"/>
      <c r="G33" s="237">
        <v>15613</v>
      </c>
      <c r="H33" s="237">
        <v>16056</v>
      </c>
      <c r="I33" s="237">
        <v>17101</v>
      </c>
      <c r="J33" s="238">
        <v>17329</v>
      </c>
      <c r="K33" s="236">
        <v>17777</v>
      </c>
    </row>
    <row r="34" spans="1:12" ht="15.9" customHeight="1" x14ac:dyDescent="0.3">
      <c r="A34" s="336" t="s">
        <v>392</v>
      </c>
      <c r="B34" s="449"/>
      <c r="C34" s="449"/>
      <c r="D34" s="449"/>
      <c r="E34" s="449"/>
      <c r="F34" s="337"/>
      <c r="G34" s="237">
        <v>16516</v>
      </c>
      <c r="H34" s="237">
        <v>17174</v>
      </c>
      <c r="I34" s="237">
        <v>18193</v>
      </c>
      <c r="J34" s="239">
        <v>18869</v>
      </c>
      <c r="K34" s="236">
        <v>19531</v>
      </c>
    </row>
    <row r="35" spans="1:12" ht="15.9" customHeight="1" x14ac:dyDescent="0.3">
      <c r="A35" s="336" t="s">
        <v>993</v>
      </c>
      <c r="B35" s="449"/>
      <c r="C35" s="449"/>
      <c r="D35" s="449"/>
      <c r="E35" s="449"/>
      <c r="F35" s="337"/>
      <c r="G35" s="223">
        <v>17837</v>
      </c>
      <c r="H35" s="223">
        <v>18550</v>
      </c>
      <c r="I35" s="223">
        <v>19647</v>
      </c>
      <c r="J35" s="225">
        <v>20378</v>
      </c>
      <c r="K35" s="225">
        <v>21092</v>
      </c>
      <c r="L35" s="220"/>
    </row>
    <row r="36" spans="1:12" ht="15.9" customHeight="1" x14ac:dyDescent="0.3">
      <c r="A36" s="336" t="s">
        <v>994</v>
      </c>
      <c r="B36" s="449"/>
      <c r="C36" s="449"/>
      <c r="D36" s="449"/>
      <c r="E36" s="449"/>
      <c r="F36" s="337"/>
      <c r="G36" s="223">
        <v>17837</v>
      </c>
      <c r="H36" s="223">
        <v>18550</v>
      </c>
      <c r="I36" s="223">
        <v>19647</v>
      </c>
      <c r="J36" s="226">
        <v>20378</v>
      </c>
      <c r="K36" s="225">
        <v>21092</v>
      </c>
      <c r="L36" s="220"/>
    </row>
    <row r="37" spans="1:12" ht="15.9" customHeight="1" x14ac:dyDescent="0.3">
      <c r="A37" s="30"/>
      <c r="B37" s="30"/>
      <c r="C37" s="30"/>
      <c r="D37" s="30"/>
      <c r="E37" s="30"/>
      <c r="F37" s="30"/>
      <c r="G37" s="31"/>
      <c r="H37" s="31"/>
      <c r="I37" s="31"/>
      <c r="J37" s="31"/>
      <c r="K37" s="31"/>
    </row>
    <row r="38" spans="1:12" ht="15.9" customHeight="1" x14ac:dyDescent="0.3">
      <c r="A38" s="30"/>
      <c r="B38" s="30"/>
      <c r="C38" s="31"/>
      <c r="D38" s="31"/>
      <c r="E38" s="31"/>
      <c r="F38" s="31"/>
      <c r="G38" s="31"/>
      <c r="H38" s="31"/>
      <c r="I38" s="31"/>
      <c r="J38" s="31"/>
      <c r="K38" s="31"/>
      <c r="L38" s="31"/>
    </row>
    <row r="39" spans="1:12" ht="15.9" customHeight="1" x14ac:dyDescent="0.3">
      <c r="C39" s="2"/>
      <c r="D39" s="2"/>
      <c r="E39" s="2"/>
      <c r="F39" s="24"/>
      <c r="G39" s="338" t="s">
        <v>440</v>
      </c>
      <c r="H39" s="340"/>
      <c r="I39" s="340"/>
      <c r="J39" s="340"/>
      <c r="K39" s="339"/>
      <c r="L39" s="31"/>
    </row>
    <row r="40" spans="1:12" ht="15.9" customHeight="1" x14ac:dyDescent="0.3">
      <c r="A40" s="519" t="s">
        <v>377</v>
      </c>
      <c r="B40" s="520"/>
      <c r="C40" s="520"/>
      <c r="D40" s="520"/>
      <c r="E40" s="520"/>
      <c r="F40" s="521"/>
      <c r="G40" s="46">
        <v>1790</v>
      </c>
      <c r="H40" s="46">
        <v>2040</v>
      </c>
      <c r="I40" s="46">
        <v>2290</v>
      </c>
      <c r="J40" s="46">
        <v>2540</v>
      </c>
      <c r="K40" s="46">
        <v>2790</v>
      </c>
    </row>
    <row r="41" spans="1:12" ht="15.9" customHeight="1" x14ac:dyDescent="0.3">
      <c r="A41" s="509" t="s">
        <v>929</v>
      </c>
      <c r="B41" s="510"/>
      <c r="C41" s="484" t="s">
        <v>406</v>
      </c>
      <c r="D41" s="513"/>
      <c r="E41" s="513"/>
      <c r="F41" s="485"/>
      <c r="G41" s="171">
        <v>249</v>
      </c>
      <c r="H41" s="171">
        <v>262</v>
      </c>
      <c r="I41" s="171">
        <v>280</v>
      </c>
      <c r="J41" s="171">
        <v>297</v>
      </c>
      <c r="K41" s="171">
        <v>323</v>
      </c>
      <c r="L41" s="171"/>
    </row>
    <row r="42" spans="1:12" ht="15.9" customHeight="1" x14ac:dyDescent="0.3">
      <c r="A42" s="511"/>
      <c r="B42" s="512"/>
      <c r="C42" s="484" t="s">
        <v>407</v>
      </c>
      <c r="D42" s="513"/>
      <c r="E42" s="513"/>
      <c r="F42" s="485"/>
      <c r="G42" s="171">
        <v>323</v>
      </c>
      <c r="H42" s="171">
        <v>340</v>
      </c>
      <c r="I42" s="171">
        <v>366</v>
      </c>
      <c r="J42" s="171">
        <v>387</v>
      </c>
      <c r="K42" s="171">
        <v>421</v>
      </c>
      <c r="L42" s="171"/>
    </row>
    <row r="43" spans="1:12" ht="15.9" customHeight="1" x14ac:dyDescent="0.3">
      <c r="C43" s="2"/>
      <c r="D43" s="2"/>
      <c r="E43" s="2"/>
    </row>
    <row r="44" spans="1:12" ht="15.9" customHeight="1" x14ac:dyDescent="0.3">
      <c r="A44" s="30"/>
      <c r="B44" s="30"/>
      <c r="C44" s="31"/>
      <c r="D44" s="31"/>
      <c r="E44" s="31"/>
      <c r="F44" s="31"/>
      <c r="G44" s="31"/>
      <c r="H44" s="31"/>
      <c r="I44" s="31"/>
      <c r="J44" s="31"/>
      <c r="K44" s="31"/>
      <c r="L44" s="31"/>
    </row>
    <row r="45" spans="1:12" ht="15.9" customHeight="1" x14ac:dyDescent="0.3">
      <c r="C45" s="2"/>
      <c r="D45" s="2"/>
      <c r="E45" s="2"/>
      <c r="F45" s="24"/>
      <c r="G45" s="487" t="s">
        <v>448</v>
      </c>
      <c r="H45" s="490"/>
      <c r="I45" s="490"/>
      <c r="J45" s="490"/>
      <c r="K45" s="488"/>
    </row>
    <row r="46" spans="1:12" ht="15.9" customHeight="1" x14ac:dyDescent="0.3">
      <c r="A46" s="355" t="s">
        <v>1008</v>
      </c>
      <c r="B46" s="355"/>
      <c r="C46" s="355"/>
      <c r="D46" s="355"/>
      <c r="E46" s="355"/>
      <c r="F46" s="355"/>
      <c r="G46" s="46">
        <v>1790</v>
      </c>
      <c r="H46" s="46">
        <v>2040</v>
      </c>
      <c r="I46" s="46">
        <v>2290</v>
      </c>
      <c r="J46" s="46">
        <v>2540</v>
      </c>
      <c r="K46" s="46">
        <v>2790</v>
      </c>
    </row>
    <row r="47" spans="1:12" ht="15.9" customHeight="1" x14ac:dyDescent="0.3">
      <c r="A47" s="385" t="s">
        <v>1007</v>
      </c>
      <c r="B47" s="385"/>
      <c r="C47" s="385"/>
      <c r="D47" s="385"/>
      <c r="E47" s="385"/>
      <c r="F47" s="385"/>
      <c r="G47" s="46" t="s">
        <v>462</v>
      </c>
      <c r="H47" s="46" t="s">
        <v>463</v>
      </c>
      <c r="I47" s="46" t="s">
        <v>464</v>
      </c>
      <c r="J47" s="46" t="s">
        <v>465</v>
      </c>
      <c r="K47" s="46" t="s">
        <v>466</v>
      </c>
    </row>
    <row r="48" spans="1:12" ht="15.9" customHeight="1" x14ac:dyDescent="0.3">
      <c r="A48" s="385" t="s">
        <v>467</v>
      </c>
      <c r="B48" s="385"/>
      <c r="C48" s="385"/>
      <c r="D48" s="385"/>
      <c r="E48" s="385"/>
      <c r="F48" s="385"/>
      <c r="G48" s="194">
        <v>2250</v>
      </c>
      <c r="H48" s="194">
        <v>2500</v>
      </c>
      <c r="I48" s="194">
        <v>2750</v>
      </c>
      <c r="J48" s="194">
        <v>3000</v>
      </c>
      <c r="K48" s="194">
        <v>3250</v>
      </c>
    </row>
    <row r="49" spans="1:12" ht="15.9" customHeight="1" x14ac:dyDescent="0.3">
      <c r="A49" s="338" t="s">
        <v>468</v>
      </c>
      <c r="B49" s="340"/>
      <c r="C49" s="340"/>
      <c r="D49" s="340"/>
      <c r="E49" s="340"/>
      <c r="F49" s="339"/>
      <c r="G49" s="338" t="s">
        <v>255</v>
      </c>
      <c r="H49" s="340"/>
      <c r="I49" s="340"/>
      <c r="J49" s="340"/>
      <c r="K49" s="339"/>
    </row>
    <row r="50" spans="1:12" ht="15.9" customHeight="1" x14ac:dyDescent="0.3">
      <c r="A50" s="336" t="s">
        <v>388</v>
      </c>
      <c r="B50" s="449"/>
      <c r="C50" s="449"/>
      <c r="D50" s="449"/>
      <c r="E50" s="449"/>
      <c r="F50" s="337"/>
      <c r="G50" s="237">
        <v>14289</v>
      </c>
      <c r="H50" s="237">
        <v>14697</v>
      </c>
      <c r="I50" s="237">
        <v>15424</v>
      </c>
      <c r="J50" s="239">
        <v>15837</v>
      </c>
      <c r="K50" s="237">
        <v>16250</v>
      </c>
    </row>
    <row r="51" spans="1:12" ht="15.9" customHeight="1" x14ac:dyDescent="0.3">
      <c r="A51" s="336" t="s">
        <v>391</v>
      </c>
      <c r="B51" s="449"/>
      <c r="C51" s="449"/>
      <c r="D51" s="449"/>
      <c r="E51" s="449"/>
      <c r="F51" s="337"/>
      <c r="G51" s="237">
        <v>14543</v>
      </c>
      <c r="H51" s="237">
        <v>14977</v>
      </c>
      <c r="I51" s="237">
        <v>15738</v>
      </c>
      <c r="J51" s="239">
        <v>16185</v>
      </c>
      <c r="K51" s="237">
        <v>16628</v>
      </c>
    </row>
    <row r="52" spans="1:12" ht="15.9" customHeight="1" x14ac:dyDescent="0.3">
      <c r="A52" s="336" t="s">
        <v>880</v>
      </c>
      <c r="B52" s="449"/>
      <c r="C52" s="449"/>
      <c r="D52" s="449"/>
      <c r="E52" s="449"/>
      <c r="F52" s="337"/>
      <c r="G52" s="237">
        <v>15394</v>
      </c>
      <c r="H52" s="237">
        <v>15828</v>
      </c>
      <c r="I52" s="237">
        <v>16822</v>
      </c>
      <c r="J52" s="239">
        <v>17080</v>
      </c>
      <c r="K52" s="237">
        <v>17523</v>
      </c>
    </row>
    <row r="53" spans="1:12" ht="15.9" customHeight="1" x14ac:dyDescent="0.3">
      <c r="A53" s="336" t="s">
        <v>881</v>
      </c>
      <c r="B53" s="449"/>
      <c r="C53" s="449"/>
      <c r="D53" s="449"/>
      <c r="E53" s="449"/>
      <c r="F53" s="337"/>
      <c r="G53" s="237">
        <v>15394</v>
      </c>
      <c r="H53" s="237">
        <v>15828</v>
      </c>
      <c r="I53" s="237">
        <v>16822</v>
      </c>
      <c r="J53" s="239">
        <v>17080</v>
      </c>
      <c r="K53" s="237">
        <v>17523</v>
      </c>
    </row>
    <row r="54" spans="1:12" ht="15.9" customHeight="1" x14ac:dyDescent="0.3">
      <c r="A54" s="336" t="s">
        <v>426</v>
      </c>
      <c r="B54" s="449"/>
      <c r="C54" s="449"/>
      <c r="D54" s="449"/>
      <c r="E54" s="449"/>
      <c r="F54" s="337"/>
      <c r="G54" s="237">
        <v>15394</v>
      </c>
      <c r="H54" s="237">
        <v>15828</v>
      </c>
      <c r="I54" s="237">
        <v>16822</v>
      </c>
      <c r="J54" s="239">
        <v>17080</v>
      </c>
      <c r="K54" s="237">
        <v>17523</v>
      </c>
    </row>
    <row r="55" spans="1:12" ht="15.9" customHeight="1" x14ac:dyDescent="0.3">
      <c r="A55" s="336" t="s">
        <v>902</v>
      </c>
      <c r="B55" s="449"/>
      <c r="C55" s="449"/>
      <c r="D55" s="449"/>
      <c r="E55" s="449"/>
      <c r="F55" s="337"/>
      <c r="G55" s="237">
        <v>15613</v>
      </c>
      <c r="H55" s="237">
        <v>16056</v>
      </c>
      <c r="I55" s="237">
        <v>17101</v>
      </c>
      <c r="J55" s="239">
        <v>17329</v>
      </c>
      <c r="K55" s="237">
        <v>17777</v>
      </c>
    </row>
    <row r="56" spans="1:12" ht="15.9" customHeight="1" x14ac:dyDescent="0.3">
      <c r="A56" s="336" t="s">
        <v>392</v>
      </c>
      <c r="B56" s="449"/>
      <c r="C56" s="449"/>
      <c r="D56" s="449"/>
      <c r="E56" s="449"/>
      <c r="F56" s="337"/>
      <c r="G56" s="237">
        <v>16516</v>
      </c>
      <c r="H56" s="237">
        <v>17174</v>
      </c>
      <c r="I56" s="237">
        <v>18193</v>
      </c>
      <c r="J56" s="239">
        <v>18869</v>
      </c>
      <c r="K56" s="237">
        <v>19531</v>
      </c>
    </row>
    <row r="57" spans="1:12" ht="15.9" customHeight="1" x14ac:dyDescent="0.3">
      <c r="A57" s="336" t="s">
        <v>993</v>
      </c>
      <c r="B57" s="449"/>
      <c r="C57" s="449"/>
      <c r="D57" s="449"/>
      <c r="E57" s="449"/>
      <c r="F57" s="337"/>
      <c r="G57" s="223">
        <v>17837</v>
      </c>
      <c r="H57" s="223">
        <v>18550</v>
      </c>
      <c r="I57" s="223">
        <v>19647</v>
      </c>
      <c r="J57" s="226">
        <v>20378</v>
      </c>
      <c r="K57" s="226">
        <v>21092</v>
      </c>
    </row>
    <row r="58" spans="1:12" ht="15.9" customHeight="1" x14ac:dyDescent="0.3">
      <c r="A58" s="336" t="s">
        <v>994</v>
      </c>
      <c r="B58" s="449"/>
      <c r="C58" s="449"/>
      <c r="D58" s="449"/>
      <c r="E58" s="449"/>
      <c r="F58" s="337"/>
      <c r="G58" s="223">
        <v>17837</v>
      </c>
      <c r="H58" s="223">
        <v>18550</v>
      </c>
      <c r="I58" s="223">
        <v>19647</v>
      </c>
      <c r="J58" s="226">
        <v>20378</v>
      </c>
      <c r="K58" s="226">
        <v>21092</v>
      </c>
    </row>
    <row r="59" spans="1:12" ht="15.9" customHeight="1" x14ac:dyDescent="0.3">
      <c r="A59" s="30"/>
      <c r="B59" s="30"/>
      <c r="C59" s="30"/>
      <c r="D59" s="30"/>
      <c r="E59" s="30"/>
      <c r="F59" s="30"/>
      <c r="G59" s="31"/>
      <c r="H59" s="31"/>
      <c r="I59" s="31"/>
      <c r="J59" s="31"/>
      <c r="K59" s="31"/>
    </row>
    <row r="60" spans="1:12" ht="15.9" customHeight="1" x14ac:dyDescent="0.3">
      <c r="A60" s="30"/>
      <c r="B60" s="30"/>
      <c r="C60" s="31"/>
      <c r="D60" s="31"/>
      <c r="E60" s="31"/>
      <c r="F60" s="31"/>
      <c r="G60" s="31"/>
      <c r="H60" s="31"/>
      <c r="I60" s="31"/>
      <c r="J60" s="31"/>
      <c r="K60" s="31"/>
    </row>
    <row r="61" spans="1:12" ht="15.9" customHeight="1" x14ac:dyDescent="0.3">
      <c r="C61" s="2"/>
      <c r="D61" s="2"/>
      <c r="E61" s="2"/>
      <c r="F61" s="24"/>
      <c r="G61" s="487" t="s">
        <v>448</v>
      </c>
      <c r="H61" s="490"/>
      <c r="I61" s="490"/>
      <c r="J61" s="490"/>
      <c r="K61" s="488"/>
    </row>
    <row r="62" spans="1:12" ht="15.9" customHeight="1" x14ac:dyDescent="0.3">
      <c r="A62" s="519" t="s">
        <v>377</v>
      </c>
      <c r="B62" s="520"/>
      <c r="C62" s="520"/>
      <c r="D62" s="520"/>
      <c r="E62" s="520"/>
      <c r="F62" s="521"/>
      <c r="G62" s="46">
        <v>1790</v>
      </c>
      <c r="H62" s="46">
        <v>2040</v>
      </c>
      <c r="I62" s="46">
        <v>2290</v>
      </c>
      <c r="J62" s="46">
        <v>2540</v>
      </c>
      <c r="K62" s="46">
        <v>2790</v>
      </c>
    </row>
    <row r="63" spans="1:12" ht="15.9" customHeight="1" x14ac:dyDescent="0.3">
      <c r="A63" s="509" t="s">
        <v>929</v>
      </c>
      <c r="B63" s="510"/>
      <c r="C63" s="484" t="s">
        <v>406</v>
      </c>
      <c r="D63" s="513"/>
      <c r="E63" s="513"/>
      <c r="F63" s="485"/>
      <c r="G63" s="171">
        <v>249</v>
      </c>
      <c r="H63" s="171">
        <v>262</v>
      </c>
      <c r="I63" s="171">
        <v>280</v>
      </c>
      <c r="J63" s="171">
        <v>297</v>
      </c>
      <c r="K63" s="171">
        <v>323</v>
      </c>
      <c r="L63" s="171"/>
    </row>
    <row r="64" spans="1:12" ht="15.9" customHeight="1" x14ac:dyDescent="0.3">
      <c r="A64" s="511"/>
      <c r="B64" s="512"/>
      <c r="C64" s="484" t="s">
        <v>407</v>
      </c>
      <c r="D64" s="513"/>
      <c r="E64" s="513"/>
      <c r="F64" s="485"/>
      <c r="G64" s="171">
        <v>323</v>
      </c>
      <c r="H64" s="171">
        <v>340</v>
      </c>
      <c r="I64" s="171">
        <v>366</v>
      </c>
      <c r="J64" s="171">
        <v>387</v>
      </c>
      <c r="K64" s="171">
        <v>421</v>
      </c>
      <c r="L64" s="171"/>
    </row>
    <row r="65" spans="1:12" ht="15.9" customHeight="1" x14ac:dyDescent="0.3">
      <c r="C65" s="2"/>
      <c r="D65" s="2"/>
      <c r="E65" s="2"/>
    </row>
    <row r="66" spans="1:12" ht="15.9" customHeight="1" x14ac:dyDescent="0.3">
      <c r="C66" s="2"/>
      <c r="D66" s="2"/>
      <c r="E66" s="2"/>
    </row>
    <row r="67" spans="1:12" ht="15.9" customHeight="1" x14ac:dyDescent="0.3">
      <c r="A67" s="523" t="s">
        <v>395</v>
      </c>
      <c r="B67" s="524"/>
      <c r="C67" s="524"/>
      <c r="D67" s="524"/>
      <c r="E67" s="524"/>
      <c r="F67" s="524"/>
      <c r="G67" s="524"/>
      <c r="H67" s="524"/>
      <c r="I67" s="524"/>
      <c r="J67" s="524"/>
      <c r="K67" s="525"/>
    </row>
    <row r="68" spans="1:12" ht="15.9" customHeight="1" x14ac:dyDescent="0.3">
      <c r="A68" s="36" t="s">
        <v>195</v>
      </c>
      <c r="B68" s="362" t="s">
        <v>196</v>
      </c>
      <c r="C68" s="363"/>
      <c r="D68" s="363"/>
      <c r="E68" s="363"/>
      <c r="F68" s="363"/>
      <c r="G68" s="363"/>
      <c r="H68" s="363"/>
      <c r="I68" s="362" t="s">
        <v>255</v>
      </c>
      <c r="J68" s="363"/>
      <c r="K68" s="364"/>
    </row>
    <row r="69" spans="1:12" ht="15.9" customHeight="1" x14ac:dyDescent="0.3">
      <c r="A69" s="81" t="s">
        <v>208</v>
      </c>
      <c r="B69" s="365" t="s">
        <v>209</v>
      </c>
      <c r="C69" s="366"/>
      <c r="D69" s="366"/>
      <c r="E69" s="366"/>
      <c r="F69" s="366"/>
      <c r="G69" s="366"/>
      <c r="H69" s="366"/>
      <c r="I69" s="365" t="s">
        <v>210</v>
      </c>
      <c r="J69" s="366"/>
      <c r="K69" s="367"/>
    </row>
    <row r="70" spans="1:12" ht="15.9" customHeight="1" x14ac:dyDescent="0.3">
      <c r="A70" s="392" t="s">
        <v>211</v>
      </c>
      <c r="B70" s="392"/>
      <c r="C70" s="392"/>
      <c r="D70" s="392"/>
      <c r="E70" s="392"/>
      <c r="F70" s="392"/>
      <c r="G70" s="392"/>
      <c r="H70" s="392"/>
      <c r="I70" s="392"/>
      <c r="J70" s="392"/>
      <c r="K70" s="392"/>
      <c r="L70" s="392"/>
    </row>
    <row r="71" spans="1:12" ht="15.9" customHeight="1" x14ac:dyDescent="0.3">
      <c r="A71" s="392" t="s">
        <v>212</v>
      </c>
      <c r="B71" s="392"/>
      <c r="C71" s="392"/>
      <c r="D71" s="392"/>
      <c r="E71" s="392"/>
      <c r="F71" s="392"/>
      <c r="G71" s="392"/>
      <c r="H71" s="392"/>
      <c r="I71" s="392"/>
      <c r="J71" s="392"/>
      <c r="K71" s="392"/>
      <c r="L71" s="392"/>
    </row>
    <row r="72" spans="1:12" ht="15.9" customHeight="1" x14ac:dyDescent="0.3">
      <c r="A72" s="392" t="s">
        <v>213</v>
      </c>
      <c r="B72" s="392"/>
      <c r="C72" s="392"/>
      <c r="D72" s="392"/>
      <c r="E72" s="392"/>
      <c r="F72" s="392"/>
      <c r="G72" s="392"/>
      <c r="H72" s="392"/>
      <c r="I72" s="392"/>
      <c r="J72" s="392"/>
      <c r="K72" s="392"/>
      <c r="L72" s="392"/>
    </row>
    <row r="73" spans="1:12" ht="15.75" hidden="1" customHeight="1" x14ac:dyDescent="0.3">
      <c r="C73" s="2"/>
      <c r="D73" s="2"/>
      <c r="E73" s="2"/>
    </row>
    <row r="74" spans="1:12" ht="15.75" hidden="1" customHeight="1" x14ac:dyDescent="0.3"/>
    <row r="75" spans="1:12" ht="15.75" hidden="1" customHeight="1" x14ac:dyDescent="0.3"/>
    <row r="76" spans="1:12" ht="15.75" hidden="1" customHeight="1" x14ac:dyDescent="0.3"/>
    <row r="77" spans="1:12" ht="15.75" hidden="1" customHeight="1" x14ac:dyDescent="0.3"/>
    <row r="78" spans="1:12" ht="15.75" hidden="1" customHeight="1" x14ac:dyDescent="0.3"/>
    <row r="79" spans="1:12" ht="15.75" hidden="1" customHeight="1" x14ac:dyDescent="0.3"/>
    <row r="80" spans="1:12" ht="15.75" hidden="1" customHeight="1" x14ac:dyDescent="0.3"/>
    <row r="81" ht="15.75" hidden="1" customHeight="1" x14ac:dyDescent="0.3"/>
    <row r="82" ht="15.75" hidden="1" customHeight="1" x14ac:dyDescent="0.3"/>
    <row r="83" ht="15.75" hidden="1" customHeight="1" x14ac:dyDescent="0.3"/>
    <row r="84" ht="15.75" hidden="1" customHeight="1" x14ac:dyDescent="0.3"/>
    <row r="85" ht="15.75" hidden="1" customHeight="1" x14ac:dyDescent="0.3"/>
    <row r="86" ht="15.75" hidden="1" customHeight="1" x14ac:dyDescent="0.3"/>
    <row r="87" ht="15.75" hidden="1" customHeight="1" x14ac:dyDescent="0.3"/>
    <row r="88" ht="15.75" hidden="1" customHeight="1" x14ac:dyDescent="0.3"/>
    <row r="89" ht="15.75" hidden="1" customHeight="1" x14ac:dyDescent="0.3"/>
    <row r="90" ht="15.75" hidden="1" customHeight="1" x14ac:dyDescent="0.3"/>
    <row r="91" ht="15.75" hidden="1" customHeight="1" x14ac:dyDescent="0.3"/>
    <row r="92" ht="15.75" hidden="1" customHeight="1" x14ac:dyDescent="0.3"/>
    <row r="93" ht="15.75" hidden="1" customHeight="1" x14ac:dyDescent="0.3"/>
    <row r="94" ht="15.75" hidden="1" customHeight="1" x14ac:dyDescent="0.3"/>
    <row r="95" ht="15.75" hidden="1" customHeight="1" x14ac:dyDescent="0.3"/>
    <row r="96" ht="15.75" hidden="1" customHeight="1" x14ac:dyDescent="0.3"/>
    <row r="97" ht="15.75" hidden="1" customHeight="1" x14ac:dyDescent="0.3"/>
    <row r="98" ht="15.75" hidden="1" customHeight="1" x14ac:dyDescent="0.3"/>
    <row r="99" ht="15.75" hidden="1" customHeight="1" x14ac:dyDescent="0.3"/>
    <row r="100" ht="15.75" hidden="1" customHeight="1" x14ac:dyDescent="0.3"/>
    <row r="101" ht="15.75" hidden="1" customHeight="1" x14ac:dyDescent="0.3"/>
    <row r="102" ht="15.75" hidden="1" customHeight="1" x14ac:dyDescent="0.3"/>
    <row r="103" ht="15.75" hidden="1" customHeight="1" x14ac:dyDescent="0.3"/>
    <row r="104" ht="15.75" hidden="1" customHeight="1" x14ac:dyDescent="0.3"/>
    <row r="105" ht="15.75" hidden="1" customHeight="1" x14ac:dyDescent="0.3"/>
    <row r="106" ht="15.75" hidden="1" customHeight="1" x14ac:dyDescent="0.3"/>
    <row r="107" ht="15.75" hidden="1" customHeight="1" x14ac:dyDescent="0.3"/>
    <row r="108" ht="15.75" hidden="1" customHeight="1" x14ac:dyDescent="0.3"/>
    <row r="109" ht="15.75" hidden="1" customHeight="1" x14ac:dyDescent="0.3"/>
    <row r="110" ht="15.75" hidden="1" customHeight="1" x14ac:dyDescent="0.3"/>
    <row r="111" ht="15.75" hidden="1" customHeight="1" x14ac:dyDescent="0.3"/>
    <row r="112" ht="15.75" hidden="1" customHeight="1" x14ac:dyDescent="0.3"/>
    <row r="113" spans="13:13" ht="15.75" hidden="1" customHeight="1" x14ac:dyDescent="0.3">
      <c r="M113" s="4"/>
    </row>
    <row r="114" spans="13:13" ht="15.6" hidden="1" customHeight="1" x14ac:dyDescent="0.3"/>
    <row r="115" spans="13:13" ht="15.6" hidden="1" customHeight="1" x14ac:dyDescent="0.3"/>
    <row r="116" spans="13:13" ht="15.6" hidden="1" customHeight="1" x14ac:dyDescent="0.3"/>
    <row r="117" spans="13:13" ht="15.6" hidden="1" customHeight="1" x14ac:dyDescent="0.3"/>
    <row r="118" spans="13:13" ht="15.6" hidden="1" customHeight="1" x14ac:dyDescent="0.3"/>
    <row r="119" spans="13:13" ht="15.6" hidden="1" customHeight="1" x14ac:dyDescent="0.3"/>
    <row r="120" spans="13:13" ht="15.75" hidden="1" customHeight="1" x14ac:dyDescent="0.3"/>
    <row r="121" spans="13:13" ht="15.75" hidden="1" customHeight="1" x14ac:dyDescent="0.3"/>
    <row r="122" spans="13:13" ht="15.75" hidden="1" customHeight="1" x14ac:dyDescent="0.3"/>
    <row r="123" spans="13:13" ht="15.75" hidden="1" customHeight="1" x14ac:dyDescent="0.3"/>
    <row r="124" spans="13:13" ht="15.75" hidden="1" customHeight="1" x14ac:dyDescent="0.3"/>
    <row r="125" spans="13:13" ht="15.75" hidden="1" customHeight="1" x14ac:dyDescent="0.3"/>
    <row r="126" spans="13:13" ht="15.75" hidden="1" customHeight="1" x14ac:dyDescent="0.3"/>
    <row r="127" spans="13:13" ht="15.75" hidden="1" customHeight="1" x14ac:dyDescent="0.3"/>
    <row r="128" spans="13:13" ht="15.75" hidden="1" customHeight="1" x14ac:dyDescent="0.3"/>
    <row r="129" ht="15.75" hidden="1" customHeight="1" x14ac:dyDescent="0.3"/>
    <row r="130" ht="15.75" hidden="1" customHeight="1" x14ac:dyDescent="0.3"/>
    <row r="131" ht="15.75" hidden="1" customHeight="1" x14ac:dyDescent="0.3"/>
    <row r="132" ht="15.75" hidden="1" customHeight="1" x14ac:dyDescent="0.3"/>
    <row r="133" ht="15.75" hidden="1" customHeight="1" x14ac:dyDescent="0.3"/>
    <row r="134" ht="15.75" hidden="1" customHeight="1" x14ac:dyDescent="0.3"/>
    <row r="135" ht="15.75" hidden="1" customHeight="1" x14ac:dyDescent="0.3"/>
    <row r="136" ht="15.75" hidden="1" customHeight="1" x14ac:dyDescent="0.3"/>
    <row r="137" ht="15.75" hidden="1" customHeight="1" x14ac:dyDescent="0.3"/>
    <row r="138" ht="15.75" hidden="1" customHeight="1" x14ac:dyDescent="0.3"/>
    <row r="139" ht="15.75" hidden="1" customHeight="1" x14ac:dyDescent="0.3"/>
    <row r="140" ht="15.75" hidden="1" customHeight="1" x14ac:dyDescent="0.3"/>
    <row r="141" ht="15.75" hidden="1" customHeight="1" x14ac:dyDescent="0.3"/>
    <row r="142" ht="15.75" hidden="1" customHeight="1" x14ac:dyDescent="0.3"/>
    <row r="143" ht="15.75" hidden="1" customHeight="1" x14ac:dyDescent="0.3"/>
    <row r="144" ht="15.75" hidden="1" customHeight="1" x14ac:dyDescent="0.3"/>
    <row r="145" ht="15.75" hidden="1" customHeight="1" x14ac:dyDescent="0.3"/>
    <row r="146" ht="15.75" hidden="1" customHeight="1" x14ac:dyDescent="0.3"/>
  </sheetData>
  <mergeCells count="68">
    <mergeCell ref="A57:F57"/>
    <mergeCell ref="A58:F58"/>
    <mergeCell ref="A1:D1"/>
    <mergeCell ref="A2:D2"/>
    <mergeCell ref="A3:D3"/>
    <mergeCell ref="A4:D4"/>
    <mergeCell ref="A13:K13"/>
    <mergeCell ref="A6:K6"/>
    <mergeCell ref="A7:K7"/>
    <mergeCell ref="I1:J2"/>
    <mergeCell ref="A33:F33"/>
    <mergeCell ref="A55:F55"/>
    <mergeCell ref="A46:F46"/>
    <mergeCell ref="A28:F28"/>
    <mergeCell ref="A29:F29"/>
    <mergeCell ref="A34:F34"/>
    <mergeCell ref="B69:H69"/>
    <mergeCell ref="I69:K69"/>
    <mergeCell ref="A67:K67"/>
    <mergeCell ref="B68:H68"/>
    <mergeCell ref="I68:K68"/>
    <mergeCell ref="A9:K9"/>
    <mergeCell ref="A10:K10"/>
    <mergeCell ref="A11:K11"/>
    <mergeCell ref="A14:K14"/>
    <mergeCell ref="A27:F27"/>
    <mergeCell ref="A24:F24"/>
    <mergeCell ref="A25:F25"/>
    <mergeCell ref="A26:F26"/>
    <mergeCell ref="G23:K23"/>
    <mergeCell ref="G27:K27"/>
    <mergeCell ref="A30:F30"/>
    <mergeCell ref="A32:F32"/>
    <mergeCell ref="A15:K15"/>
    <mergeCell ref="A17:K17"/>
    <mergeCell ref="A16:K16"/>
    <mergeCell ref="A8:K8"/>
    <mergeCell ref="A52:F52"/>
    <mergeCell ref="A53:F53"/>
    <mergeCell ref="A56:F56"/>
    <mergeCell ref="G39:K39"/>
    <mergeCell ref="G45:K45"/>
    <mergeCell ref="G49:K49"/>
    <mergeCell ref="A35:F35"/>
    <mergeCell ref="A36:F36"/>
    <mergeCell ref="A50:F50"/>
    <mergeCell ref="A48:F48"/>
    <mergeCell ref="A51:F51"/>
    <mergeCell ref="A12:K12"/>
    <mergeCell ref="A18:K18"/>
    <mergeCell ref="A49:F49"/>
    <mergeCell ref="A54:F54"/>
    <mergeCell ref="A70:L70"/>
    <mergeCell ref="A71:L71"/>
    <mergeCell ref="A72:L72"/>
    <mergeCell ref="A19:K19"/>
    <mergeCell ref="A41:B42"/>
    <mergeCell ref="C41:F41"/>
    <mergeCell ref="C42:F42"/>
    <mergeCell ref="A21:K21"/>
    <mergeCell ref="C63:F63"/>
    <mergeCell ref="A47:F47"/>
    <mergeCell ref="A31:F31"/>
    <mergeCell ref="A40:F40"/>
    <mergeCell ref="C64:F64"/>
    <mergeCell ref="A63:B64"/>
    <mergeCell ref="A62:F62"/>
    <mergeCell ref="G61:K61"/>
  </mergeCells>
  <hyperlinks>
    <hyperlink ref="I1" location="'List of Screen'!A1" display="List of Screen" xr:uid="{00000000-0004-0000-3000-000000000000}"/>
    <hyperlink ref="A70:F70" location="'Accessories motorized '!A1" display="Accessories and Control Systems" xr:uid="{00000000-0004-0000-3000-000002000000}"/>
    <hyperlink ref="A72:F72" location="'Accessories motorized '!A1" display="Accessories and Control Systems" xr:uid="{00000000-0004-0000-3000-000003000000}"/>
    <hyperlink ref="A70:L70" location="'Akcesoria (ekr.elektryczne)'!A1" display="Akcesoria" xr:uid="{00000000-0004-0000-3000-000004000000}"/>
    <hyperlink ref="A71:L71" location="'Systemy sterowania (ceny)'!A1" display="Sterowania do ekranów elektrycznych (ceny)" xr:uid="{00000000-0004-0000-3000-000005000000}"/>
    <hyperlink ref="A72:L72" location="'Systemy sterowania (diagram)'!A1" display="Sterowania do ekranów elektrycznych (schematy)" xr:uid="{00000000-0004-0000-3000-000006000000}"/>
  </hyperlinks>
  <pageMargins left="0.25" right="0.25" top="0.75" bottom="0.75" header="0.3" footer="0.3"/>
  <pageSetup paperSize="9" scale="48" orientation="landscape" horizontalDpi="4294967293" verticalDpi="4294967293" r:id="rId1"/>
  <ignoredErrors>
    <ignoredError sqref="M41:XFD42" numberStoredAsText="1"/>
  </ignoredError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Foglio38">
    <pageSetUpPr fitToPage="1"/>
  </sheetPr>
  <dimension ref="A1:S114"/>
  <sheetViews>
    <sheetView showGridLines="0" zoomScaleNormal="100" workbookViewId="0">
      <selection sqref="A1:D1"/>
    </sheetView>
  </sheetViews>
  <sheetFormatPr defaultColWidth="0" defaultRowHeight="14.4" zeroHeight="1" x14ac:dyDescent="0.3"/>
  <cols>
    <col min="1" max="2" width="10.6640625" style="61" customWidth="1"/>
    <col min="3" max="3" width="12.6640625" style="136" customWidth="1"/>
    <col min="4" max="5" width="12.6640625" style="61" customWidth="1"/>
    <col min="6" max="14" width="14.6640625" style="61" customWidth="1"/>
    <col min="15" max="19" width="9.6640625" style="2" hidden="1" customWidth="1"/>
    <col min="20" max="16384" width="11.44140625" style="2" hidden="1"/>
  </cols>
  <sheetData>
    <row r="1" spans="1:18" ht="15.75" customHeight="1" x14ac:dyDescent="0.3">
      <c r="A1" s="374" t="s">
        <v>310</v>
      </c>
      <c r="B1" s="374"/>
      <c r="C1" s="374"/>
      <c r="D1" s="374"/>
      <c r="E1" s="6"/>
      <c r="F1" s="6"/>
      <c r="G1" s="2"/>
      <c r="H1" s="5"/>
      <c r="I1" s="376" t="s">
        <v>157</v>
      </c>
      <c r="J1" s="376"/>
      <c r="K1" s="155"/>
      <c r="L1" s="5"/>
      <c r="M1" s="5"/>
      <c r="N1" s="5"/>
      <c r="O1" s="5"/>
      <c r="P1" s="1"/>
      <c r="Q1" s="1"/>
      <c r="R1" s="1"/>
    </row>
    <row r="2" spans="1:18" ht="15.75" customHeight="1" x14ac:dyDescent="0.3">
      <c r="A2" s="374" t="s">
        <v>129</v>
      </c>
      <c r="B2" s="374"/>
      <c r="C2" s="374"/>
      <c r="D2" s="374"/>
      <c r="E2" s="6"/>
      <c r="F2" s="6"/>
      <c r="G2" s="2"/>
      <c r="H2" s="6"/>
      <c r="I2" s="376"/>
      <c r="J2" s="376"/>
      <c r="K2" s="155"/>
      <c r="L2" s="6"/>
      <c r="M2" s="6"/>
      <c r="N2" s="6"/>
      <c r="O2" s="1"/>
      <c r="P2" s="1"/>
      <c r="Q2" s="1"/>
      <c r="R2" s="1"/>
    </row>
    <row r="3" spans="1:18" ht="15.75" customHeight="1" x14ac:dyDescent="0.3">
      <c r="A3" s="374" t="s">
        <v>469</v>
      </c>
      <c r="B3" s="374"/>
      <c r="C3" s="374"/>
      <c r="D3" s="374"/>
      <c r="E3" s="22"/>
      <c r="F3" s="22"/>
      <c r="G3" s="4"/>
      <c r="H3" s="17"/>
      <c r="I3" s="17"/>
      <c r="J3" s="17"/>
      <c r="K3" s="1"/>
      <c r="L3" s="17"/>
      <c r="M3" s="17"/>
      <c r="N3" s="17"/>
      <c r="O3" s="1"/>
      <c r="P3" s="1"/>
      <c r="Q3" s="1"/>
      <c r="R3" s="1"/>
    </row>
    <row r="4" spans="1:18" ht="15.75" customHeight="1" x14ac:dyDescent="0.3">
      <c r="A4" s="374" t="s">
        <v>241</v>
      </c>
      <c r="B4" s="374"/>
      <c r="C4" s="374"/>
      <c r="D4" s="374"/>
      <c r="E4" s="22"/>
      <c r="F4" s="22"/>
      <c r="G4" s="4"/>
      <c r="H4" s="17"/>
      <c r="I4" s="17"/>
      <c r="J4" s="17"/>
      <c r="K4" s="1"/>
      <c r="L4" s="17"/>
      <c r="M4" s="17"/>
      <c r="N4" s="17"/>
      <c r="O4" s="1"/>
      <c r="P4" s="1"/>
      <c r="Q4" s="1"/>
      <c r="R4" s="1"/>
    </row>
    <row r="5" spans="1:18" ht="15.75" customHeight="1" x14ac:dyDescent="0.3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</row>
    <row r="6" spans="1:18" ht="15.75" customHeight="1" x14ac:dyDescent="0.3">
      <c r="A6" s="489" t="s">
        <v>470</v>
      </c>
      <c r="B6" s="489"/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</row>
    <row r="7" spans="1:18" ht="15.75" customHeight="1" x14ac:dyDescent="0.3">
      <c r="A7" s="526" t="s">
        <v>471</v>
      </c>
      <c r="B7" s="526"/>
      <c r="C7" s="526"/>
      <c r="D7" s="526"/>
      <c r="E7" s="526"/>
      <c r="F7" s="526"/>
      <c r="G7" s="526"/>
      <c r="H7" s="526"/>
      <c r="I7" s="526"/>
      <c r="J7" s="526"/>
      <c r="K7" s="526"/>
      <c r="L7" s="526"/>
      <c r="M7" s="526"/>
      <c r="N7" s="526"/>
    </row>
    <row r="8" spans="1:18" ht="15.75" customHeight="1" x14ac:dyDescent="0.3">
      <c r="A8" s="405" t="s">
        <v>472</v>
      </c>
      <c r="B8" s="405"/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405"/>
      <c r="N8" s="405"/>
    </row>
    <row r="9" spans="1:18" ht="15.75" customHeight="1" x14ac:dyDescent="0.3">
      <c r="A9" s="405" t="s">
        <v>260</v>
      </c>
      <c r="B9" s="405"/>
      <c r="C9" s="405"/>
      <c r="D9" s="405"/>
      <c r="E9" s="405"/>
      <c r="F9" s="405"/>
      <c r="G9" s="405"/>
      <c r="H9" s="405"/>
      <c r="I9" s="405"/>
      <c r="J9" s="405"/>
      <c r="K9" s="405"/>
      <c r="L9" s="405"/>
      <c r="M9" s="405"/>
      <c r="N9" s="405"/>
    </row>
    <row r="10" spans="1:18" ht="15.75" customHeight="1" x14ac:dyDescent="0.3">
      <c r="A10" s="405" t="s">
        <v>473</v>
      </c>
      <c r="B10" s="405"/>
      <c r="C10" s="405"/>
      <c r="D10" s="405"/>
      <c r="E10" s="405"/>
      <c r="F10" s="405"/>
      <c r="G10" s="405"/>
      <c r="H10" s="405"/>
      <c r="I10" s="405"/>
      <c r="J10" s="405"/>
      <c r="K10" s="405"/>
      <c r="L10" s="405"/>
      <c r="M10" s="405"/>
      <c r="N10" s="405"/>
    </row>
    <row r="11" spans="1:18" ht="15.75" customHeight="1" x14ac:dyDescent="0.3">
      <c r="A11" s="405" t="s">
        <v>276</v>
      </c>
      <c r="B11" s="405"/>
      <c r="C11" s="405"/>
      <c r="D11" s="405"/>
      <c r="E11" s="405"/>
      <c r="F11" s="405"/>
      <c r="G11" s="405"/>
      <c r="H11" s="405"/>
      <c r="I11" s="405"/>
      <c r="J11" s="405"/>
      <c r="K11" s="405"/>
      <c r="L11" s="405"/>
      <c r="M11" s="405"/>
      <c r="N11" s="405"/>
    </row>
    <row r="12" spans="1:18" ht="15.75" customHeight="1" x14ac:dyDescent="0.3">
      <c r="A12" s="405" t="s">
        <v>958</v>
      </c>
      <c r="B12" s="405"/>
      <c r="C12" s="405"/>
      <c r="D12" s="405"/>
      <c r="E12" s="405"/>
      <c r="F12" s="405"/>
      <c r="G12" s="405"/>
      <c r="H12" s="405"/>
      <c r="I12" s="405"/>
      <c r="J12" s="405"/>
      <c r="K12" s="405"/>
      <c r="L12" s="405"/>
      <c r="M12" s="405"/>
      <c r="N12" s="405"/>
    </row>
    <row r="13" spans="1:18" ht="15.75" customHeight="1" x14ac:dyDescent="0.3">
      <c r="A13" s="405" t="s">
        <v>959</v>
      </c>
      <c r="B13" s="405"/>
      <c r="C13" s="405"/>
      <c r="D13" s="405"/>
      <c r="E13" s="405"/>
      <c r="F13" s="405"/>
      <c r="G13" s="405"/>
      <c r="H13" s="405"/>
      <c r="I13" s="405"/>
      <c r="J13" s="405"/>
      <c r="K13" s="405"/>
      <c r="L13" s="405"/>
      <c r="M13" s="405"/>
      <c r="N13" s="405"/>
    </row>
    <row r="14" spans="1:18" ht="15.75" customHeight="1" x14ac:dyDescent="0.3">
      <c r="A14" s="405" t="s">
        <v>474</v>
      </c>
      <c r="B14" s="405"/>
      <c r="C14" s="405"/>
      <c r="D14" s="405"/>
      <c r="E14" s="405"/>
      <c r="F14" s="405"/>
      <c r="G14" s="405"/>
      <c r="H14" s="405"/>
      <c r="I14" s="405"/>
      <c r="J14" s="405"/>
      <c r="K14" s="405"/>
      <c r="L14" s="405"/>
      <c r="M14" s="405"/>
      <c r="N14" s="405"/>
    </row>
    <row r="15" spans="1:18" ht="15.75" customHeight="1" x14ac:dyDescent="0.3">
      <c r="A15" s="405" t="s">
        <v>167</v>
      </c>
      <c r="B15" s="405"/>
      <c r="C15" s="405"/>
      <c r="D15" s="405"/>
      <c r="E15" s="405"/>
      <c r="F15" s="405"/>
      <c r="G15" s="405"/>
      <c r="H15" s="405"/>
      <c r="I15" s="405"/>
      <c r="J15" s="405"/>
      <c r="K15" s="405"/>
      <c r="L15" s="405"/>
      <c r="M15" s="405"/>
      <c r="N15" s="405"/>
    </row>
    <row r="16" spans="1:18" ht="15.75" customHeight="1" x14ac:dyDescent="0.3">
      <c r="A16" s="405" t="s">
        <v>168</v>
      </c>
      <c r="B16" s="405"/>
      <c r="C16" s="405"/>
      <c r="D16" s="405"/>
      <c r="E16" s="405"/>
      <c r="F16" s="405"/>
      <c r="G16" s="405"/>
      <c r="H16" s="405"/>
      <c r="I16" s="405"/>
      <c r="J16" s="405"/>
      <c r="K16" s="405"/>
      <c r="L16" s="405"/>
      <c r="M16" s="405"/>
      <c r="N16" s="405"/>
    </row>
    <row r="17" spans="1:17" ht="15.75" customHeight="1" x14ac:dyDescent="0.3">
      <c r="A17" s="405" t="s">
        <v>250</v>
      </c>
      <c r="B17" s="405"/>
      <c r="C17" s="405"/>
      <c r="D17" s="405"/>
      <c r="E17" s="405"/>
      <c r="F17" s="405"/>
      <c r="G17" s="405"/>
      <c r="H17" s="405"/>
      <c r="I17" s="405"/>
      <c r="J17" s="405"/>
      <c r="K17" s="405"/>
      <c r="L17" s="405"/>
      <c r="M17" s="405"/>
      <c r="N17" s="405"/>
    </row>
    <row r="18" spans="1:17" customFormat="1" ht="15.75" customHeight="1" x14ac:dyDescent="0.3">
      <c r="A18" s="405" t="s">
        <v>218</v>
      </c>
      <c r="B18" s="405"/>
      <c r="C18" s="405"/>
      <c r="D18" s="405"/>
      <c r="E18" s="405"/>
      <c r="F18" s="405"/>
      <c r="G18" s="405"/>
      <c r="H18" s="405"/>
      <c r="I18" s="405"/>
      <c r="J18" s="405"/>
      <c r="K18" s="405"/>
      <c r="L18" s="405"/>
      <c r="M18" s="405"/>
      <c r="N18" s="405"/>
    </row>
    <row r="19" spans="1:17" ht="15.75" customHeight="1" x14ac:dyDescent="0.3">
      <c r="A19" s="489"/>
      <c r="B19" s="489"/>
      <c r="C19" s="489"/>
      <c r="D19" s="489"/>
      <c r="E19" s="489"/>
      <c r="F19" s="489"/>
      <c r="G19" s="489"/>
      <c r="H19" s="489"/>
      <c r="I19" s="489"/>
      <c r="J19" s="489"/>
      <c r="K19" s="489"/>
      <c r="L19" s="489"/>
      <c r="M19" s="489"/>
      <c r="N19" s="489"/>
    </row>
    <row r="20" spans="1:17" ht="15.75" customHeight="1" x14ac:dyDescent="0.3">
      <c r="A20" s="495" t="s">
        <v>251</v>
      </c>
      <c r="B20" s="495"/>
      <c r="C20" s="495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</row>
    <row r="21" spans="1:17" ht="15.75" customHeight="1" x14ac:dyDescent="0.3">
      <c r="A21" s="104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4"/>
    </row>
    <row r="22" spans="1:17" ht="15.75" customHeight="1" x14ac:dyDescent="0.3">
      <c r="A22" s="338" t="s">
        <v>172</v>
      </c>
      <c r="B22" s="339"/>
      <c r="C22" s="343" t="s">
        <v>173</v>
      </c>
      <c r="D22" s="344"/>
      <c r="E22" s="345"/>
      <c r="F22" s="346" t="s">
        <v>174</v>
      </c>
      <c r="G22" s="338" t="s">
        <v>255</v>
      </c>
      <c r="H22" s="340"/>
      <c r="I22" s="340"/>
      <c r="J22" s="340"/>
      <c r="K22" s="340"/>
      <c r="L22" s="340"/>
      <c r="M22" s="340"/>
      <c r="N22" s="339"/>
    </row>
    <row r="23" spans="1:17" ht="15.75" customHeight="1" x14ac:dyDescent="0.3">
      <c r="A23" s="350" t="s">
        <v>175</v>
      </c>
      <c r="B23" s="351"/>
      <c r="C23" s="37" t="s">
        <v>176</v>
      </c>
      <c r="D23" s="37" t="s">
        <v>177</v>
      </c>
      <c r="E23" s="37" t="s">
        <v>178</v>
      </c>
      <c r="F23" s="347"/>
      <c r="G23" s="346" t="s">
        <v>179</v>
      </c>
      <c r="H23" s="346" t="s">
        <v>180</v>
      </c>
      <c r="I23" s="346" t="s">
        <v>475</v>
      </c>
      <c r="J23" s="346" t="s">
        <v>182</v>
      </c>
      <c r="K23" s="346" t="s">
        <v>875</v>
      </c>
      <c r="L23" s="346" t="s">
        <v>876</v>
      </c>
      <c r="M23" s="346" t="s">
        <v>884</v>
      </c>
      <c r="N23" s="346" t="s">
        <v>185</v>
      </c>
    </row>
    <row r="24" spans="1:17" ht="15.75" customHeight="1" x14ac:dyDescent="0.3">
      <c r="A24" s="352"/>
      <c r="B24" s="353"/>
      <c r="C24" s="34" t="s">
        <v>186</v>
      </c>
      <c r="D24" s="34" t="s">
        <v>187</v>
      </c>
      <c r="E24" s="35" t="s">
        <v>186</v>
      </c>
      <c r="F24" s="35" t="s">
        <v>186</v>
      </c>
      <c r="G24" s="342"/>
      <c r="H24" s="342"/>
      <c r="I24" s="527"/>
      <c r="J24" s="342"/>
      <c r="K24" s="342"/>
      <c r="L24" s="342"/>
      <c r="M24" s="378"/>
      <c r="N24" s="342"/>
    </row>
    <row r="25" spans="1:17" ht="15.75" customHeight="1" x14ac:dyDescent="0.3">
      <c r="A25" s="336">
        <v>1800</v>
      </c>
      <c r="B25" s="337"/>
      <c r="C25" s="29">
        <v>1800</v>
      </c>
      <c r="D25" s="29">
        <v>100</v>
      </c>
      <c r="E25" s="29">
        <v>1800</v>
      </c>
      <c r="F25" s="20">
        <v>1970</v>
      </c>
      <c r="G25" s="223">
        <v>4119</v>
      </c>
      <c r="H25" s="223">
        <v>4119</v>
      </c>
      <c r="I25" s="224">
        <v>4119</v>
      </c>
      <c r="J25" s="223">
        <v>4201</v>
      </c>
      <c r="K25" s="223">
        <v>4528</v>
      </c>
      <c r="L25" s="223">
        <v>4528</v>
      </c>
      <c r="M25" s="224">
        <v>4609</v>
      </c>
      <c r="N25" s="223">
        <v>5482</v>
      </c>
    </row>
    <row r="26" spans="1:17" ht="15.75" customHeight="1" x14ac:dyDescent="0.3">
      <c r="A26" s="336">
        <v>2000</v>
      </c>
      <c r="B26" s="337"/>
      <c r="C26" s="29">
        <v>2000</v>
      </c>
      <c r="D26" s="29">
        <v>111</v>
      </c>
      <c r="E26" s="29">
        <v>2000</v>
      </c>
      <c r="F26" s="20">
        <v>2170</v>
      </c>
      <c r="G26" s="223">
        <v>4261</v>
      </c>
      <c r="H26" s="223">
        <v>4261</v>
      </c>
      <c r="I26" s="224">
        <v>4261</v>
      </c>
      <c r="J26" s="224">
        <v>4386</v>
      </c>
      <c r="K26" s="225">
        <v>4691</v>
      </c>
      <c r="L26" s="225">
        <v>4691</v>
      </c>
      <c r="M26" s="225">
        <v>4816</v>
      </c>
      <c r="N26" s="223">
        <v>5770</v>
      </c>
    </row>
    <row r="27" spans="1:17" ht="15.75" customHeight="1" x14ac:dyDescent="0.3">
      <c r="A27" s="336">
        <v>2200</v>
      </c>
      <c r="B27" s="337"/>
      <c r="C27" s="29">
        <v>2200</v>
      </c>
      <c r="D27" s="29">
        <v>122</v>
      </c>
      <c r="E27" s="29">
        <v>2200</v>
      </c>
      <c r="F27" s="20">
        <v>2370</v>
      </c>
      <c r="G27" s="224">
        <v>4463</v>
      </c>
      <c r="H27" s="224">
        <v>4463</v>
      </c>
      <c r="I27" s="224">
        <v>4463</v>
      </c>
      <c r="J27" s="224">
        <v>4627</v>
      </c>
      <c r="K27" s="224">
        <v>4906</v>
      </c>
      <c r="L27" s="224">
        <v>4906</v>
      </c>
      <c r="M27" s="224">
        <v>5035</v>
      </c>
      <c r="N27" s="224">
        <v>6669</v>
      </c>
    </row>
    <row r="28" spans="1:17" ht="15.75" customHeight="1" x14ac:dyDescent="0.3">
      <c r="A28" s="336">
        <v>2500</v>
      </c>
      <c r="B28" s="337"/>
      <c r="C28" s="29">
        <v>2500</v>
      </c>
      <c r="D28" s="29">
        <v>139</v>
      </c>
      <c r="E28" s="29">
        <v>2500</v>
      </c>
      <c r="F28" s="20">
        <v>2670</v>
      </c>
      <c r="G28" s="224">
        <v>4842</v>
      </c>
      <c r="H28" s="224">
        <v>4842</v>
      </c>
      <c r="I28" s="224">
        <v>4842</v>
      </c>
      <c r="J28" s="224">
        <v>5031</v>
      </c>
      <c r="K28" s="224">
        <v>5328</v>
      </c>
      <c r="L28" s="224">
        <v>5328</v>
      </c>
      <c r="M28" s="224">
        <v>5470</v>
      </c>
      <c r="N28" s="223" t="s">
        <v>53</v>
      </c>
    </row>
    <row r="29" spans="1:17" ht="15.75" customHeight="1" x14ac:dyDescent="0.3">
      <c r="A29" s="336">
        <v>3000</v>
      </c>
      <c r="B29" s="337"/>
      <c r="C29" s="29">
        <v>3000</v>
      </c>
      <c r="D29" s="29">
        <v>167</v>
      </c>
      <c r="E29" s="29">
        <v>3000</v>
      </c>
      <c r="F29" s="20">
        <v>3170</v>
      </c>
      <c r="G29" s="224">
        <v>5422</v>
      </c>
      <c r="H29" s="224">
        <v>5422</v>
      </c>
      <c r="I29" s="224">
        <v>5422</v>
      </c>
      <c r="J29" s="224">
        <v>5650</v>
      </c>
      <c r="K29" s="224">
        <v>5964</v>
      </c>
      <c r="L29" s="224">
        <v>5964</v>
      </c>
      <c r="M29" s="224">
        <v>6123</v>
      </c>
      <c r="N29" s="223" t="s">
        <v>53</v>
      </c>
    </row>
    <row r="30" spans="1:17" ht="15.75" customHeight="1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</row>
    <row r="31" spans="1:17" ht="15.75" customHeight="1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</row>
    <row r="32" spans="1:17" ht="15.75" customHeight="1" x14ac:dyDescent="0.3">
      <c r="A32" s="338" t="s">
        <v>172</v>
      </c>
      <c r="B32" s="339"/>
      <c r="C32" s="343" t="s">
        <v>173</v>
      </c>
      <c r="D32" s="344"/>
      <c r="E32" s="345"/>
      <c r="F32" s="346" t="s">
        <v>174</v>
      </c>
      <c r="G32" s="338" t="s">
        <v>255</v>
      </c>
      <c r="H32" s="340"/>
      <c r="I32" s="340"/>
      <c r="J32" s="340"/>
      <c r="K32" s="340"/>
      <c r="L32" s="340"/>
      <c r="M32" s="340"/>
      <c r="N32" s="339"/>
      <c r="O32" s="21"/>
      <c r="P32" s="21"/>
      <c r="Q32" s="21"/>
    </row>
    <row r="33" spans="1:14" ht="15.75" customHeight="1" x14ac:dyDescent="0.3">
      <c r="A33" s="350" t="s">
        <v>189</v>
      </c>
      <c r="B33" s="351"/>
      <c r="C33" s="37" t="s">
        <v>176</v>
      </c>
      <c r="D33" s="37" t="s">
        <v>177</v>
      </c>
      <c r="E33" s="34" t="s">
        <v>178</v>
      </c>
      <c r="F33" s="347"/>
      <c r="G33" s="346" t="s">
        <v>179</v>
      </c>
      <c r="H33" s="346" t="s">
        <v>180</v>
      </c>
      <c r="I33" s="148" t="s">
        <v>181</v>
      </c>
      <c r="J33" s="346" t="s">
        <v>182</v>
      </c>
      <c r="K33" s="346" t="s">
        <v>875</v>
      </c>
      <c r="L33" s="346" t="s">
        <v>876</v>
      </c>
      <c r="M33" s="346" t="s">
        <v>884</v>
      </c>
      <c r="N33" s="346" t="s">
        <v>185</v>
      </c>
    </row>
    <row r="34" spans="1:14" ht="15.75" customHeight="1" x14ac:dyDescent="0.3">
      <c r="A34" s="352"/>
      <c r="B34" s="353"/>
      <c r="C34" s="34" t="s">
        <v>186</v>
      </c>
      <c r="D34" s="34" t="s">
        <v>187</v>
      </c>
      <c r="E34" s="35" t="s">
        <v>186</v>
      </c>
      <c r="F34" s="35" t="s">
        <v>186</v>
      </c>
      <c r="G34" s="342"/>
      <c r="H34" s="342"/>
      <c r="I34" s="161" t="s">
        <v>188</v>
      </c>
      <c r="J34" s="342"/>
      <c r="K34" s="342"/>
      <c r="L34" s="342"/>
      <c r="M34" s="378"/>
      <c r="N34" s="342"/>
    </row>
    <row r="35" spans="1:14" ht="15.75" customHeight="1" x14ac:dyDescent="0.3">
      <c r="A35" s="336">
        <v>2000</v>
      </c>
      <c r="B35" s="337"/>
      <c r="C35" s="29">
        <v>2000</v>
      </c>
      <c r="D35" s="29">
        <v>99</v>
      </c>
      <c r="E35" s="29">
        <v>1504</v>
      </c>
      <c r="F35" s="20">
        <v>2170</v>
      </c>
      <c r="G35" s="223">
        <v>4059</v>
      </c>
      <c r="H35" s="223">
        <v>4059</v>
      </c>
      <c r="I35" s="224">
        <v>4059</v>
      </c>
      <c r="J35" s="223">
        <v>4175</v>
      </c>
      <c r="K35" s="223">
        <v>4468</v>
      </c>
      <c r="L35" s="223">
        <v>4468</v>
      </c>
      <c r="M35" s="223">
        <v>4549</v>
      </c>
      <c r="N35" s="223">
        <v>5568</v>
      </c>
    </row>
    <row r="36" spans="1:14" ht="15.75" customHeight="1" x14ac:dyDescent="0.3">
      <c r="A36" s="336">
        <v>2200</v>
      </c>
      <c r="B36" s="337"/>
      <c r="C36" s="29">
        <v>2200</v>
      </c>
      <c r="D36" s="29">
        <v>108</v>
      </c>
      <c r="E36" s="29">
        <v>1654</v>
      </c>
      <c r="F36" s="20">
        <v>2370</v>
      </c>
      <c r="G36" s="223">
        <v>4261</v>
      </c>
      <c r="H36" s="223">
        <v>4261</v>
      </c>
      <c r="I36" s="224">
        <v>4261</v>
      </c>
      <c r="J36" s="223">
        <v>4407</v>
      </c>
      <c r="K36" s="223">
        <v>4682</v>
      </c>
      <c r="L36" s="223">
        <v>4682</v>
      </c>
      <c r="M36" s="223">
        <v>4768</v>
      </c>
      <c r="N36" s="223">
        <v>5912</v>
      </c>
    </row>
    <row r="37" spans="1:14" ht="15.75" customHeight="1" x14ac:dyDescent="0.3">
      <c r="A37" s="336">
        <v>2500</v>
      </c>
      <c r="B37" s="337"/>
      <c r="C37" s="29">
        <v>2500</v>
      </c>
      <c r="D37" s="29">
        <v>123</v>
      </c>
      <c r="E37" s="29">
        <v>1880</v>
      </c>
      <c r="F37" s="20">
        <v>2670</v>
      </c>
      <c r="G37" s="223">
        <v>4610</v>
      </c>
      <c r="H37" s="223">
        <v>4610</v>
      </c>
      <c r="I37" s="224">
        <v>4610</v>
      </c>
      <c r="J37" s="223">
        <v>4795</v>
      </c>
      <c r="K37" s="223">
        <v>5070</v>
      </c>
      <c r="L37" s="223">
        <v>5070</v>
      </c>
      <c r="M37" s="224">
        <v>5160</v>
      </c>
      <c r="N37" s="223">
        <v>6476</v>
      </c>
    </row>
    <row r="38" spans="1:14" ht="15.75" customHeight="1" x14ac:dyDescent="0.3">
      <c r="A38" s="336">
        <v>3000</v>
      </c>
      <c r="B38" s="337"/>
      <c r="C38" s="29">
        <v>3000</v>
      </c>
      <c r="D38" s="29">
        <v>148</v>
      </c>
      <c r="E38" s="29">
        <v>2256</v>
      </c>
      <c r="F38" s="20">
        <v>3170</v>
      </c>
      <c r="G38" s="224">
        <v>5164</v>
      </c>
      <c r="H38" s="224">
        <v>5164</v>
      </c>
      <c r="I38" s="224">
        <v>5164</v>
      </c>
      <c r="J38" s="224">
        <v>5375</v>
      </c>
      <c r="K38" s="224">
        <v>5680</v>
      </c>
      <c r="L38" s="224">
        <v>5680</v>
      </c>
      <c r="M38" s="224">
        <v>5783</v>
      </c>
      <c r="N38" s="224">
        <v>7391</v>
      </c>
    </row>
    <row r="39" spans="1:14" ht="15.75" customHeight="1" x14ac:dyDescent="0.3">
      <c r="A39" s="336">
        <v>3500</v>
      </c>
      <c r="B39" s="337"/>
      <c r="C39" s="29">
        <v>3500</v>
      </c>
      <c r="D39" s="29">
        <v>172</v>
      </c>
      <c r="E39" s="29">
        <v>2632</v>
      </c>
      <c r="F39" s="20">
        <v>3670</v>
      </c>
      <c r="G39" s="224">
        <v>5538</v>
      </c>
      <c r="H39" s="224">
        <v>5538</v>
      </c>
      <c r="I39" s="224">
        <v>5538</v>
      </c>
      <c r="J39" s="224">
        <v>6058</v>
      </c>
      <c r="K39" s="223" t="s">
        <v>53</v>
      </c>
      <c r="L39" s="224">
        <v>6093</v>
      </c>
      <c r="M39" s="223" t="s">
        <v>53</v>
      </c>
      <c r="N39" s="224">
        <v>8991</v>
      </c>
    </row>
    <row r="40" spans="1:14" ht="15.75" customHeight="1" x14ac:dyDescent="0.3">
      <c r="A40" s="336">
        <v>4000</v>
      </c>
      <c r="B40" s="337"/>
      <c r="C40" s="29">
        <v>4000</v>
      </c>
      <c r="D40" s="29">
        <v>197</v>
      </c>
      <c r="E40" s="29">
        <v>3008</v>
      </c>
      <c r="F40" s="20">
        <v>4170</v>
      </c>
      <c r="G40" s="224">
        <v>5930</v>
      </c>
      <c r="H40" s="224">
        <v>5930</v>
      </c>
      <c r="I40" s="224">
        <v>5930</v>
      </c>
      <c r="J40" s="223" t="s">
        <v>53</v>
      </c>
      <c r="K40" s="223" t="s">
        <v>53</v>
      </c>
      <c r="L40" s="224">
        <v>6519</v>
      </c>
      <c r="M40" s="223" t="s">
        <v>53</v>
      </c>
      <c r="N40" s="224">
        <v>10062</v>
      </c>
    </row>
    <row r="41" spans="1:14" ht="15.75" customHeight="1" x14ac:dyDescent="0.3">
      <c r="A41" s="19"/>
      <c r="B41" s="19"/>
      <c r="C41" s="19"/>
      <c r="D41" s="19"/>
      <c r="E41" s="19"/>
      <c r="F41" s="23"/>
      <c r="G41" s="19"/>
      <c r="H41" s="19"/>
      <c r="I41" s="19"/>
      <c r="J41" s="19"/>
      <c r="K41" s="19"/>
      <c r="L41" s="19"/>
      <c r="M41" s="19"/>
      <c r="N41" s="19"/>
    </row>
    <row r="42" spans="1:14" ht="13.95" customHeight="1" x14ac:dyDescent="0.3">
      <c r="A42" s="18"/>
      <c r="B42" s="18"/>
      <c r="C42" s="18"/>
      <c r="D42" s="18"/>
      <c r="E42" s="18"/>
      <c r="F42" s="18"/>
      <c r="G42" s="16"/>
      <c r="H42" s="16"/>
      <c r="I42" s="16"/>
      <c r="J42" s="16"/>
      <c r="K42" s="16"/>
      <c r="L42" s="16"/>
      <c r="M42" s="16"/>
      <c r="N42" s="2"/>
    </row>
    <row r="43" spans="1:14" ht="15.75" customHeight="1" x14ac:dyDescent="0.3">
      <c r="A43" s="338" t="s">
        <v>172</v>
      </c>
      <c r="B43" s="339"/>
      <c r="C43" s="343" t="s">
        <v>173</v>
      </c>
      <c r="D43" s="344"/>
      <c r="E43" s="345"/>
      <c r="F43" s="346" t="s">
        <v>174</v>
      </c>
      <c r="G43" s="338" t="s">
        <v>255</v>
      </c>
      <c r="H43" s="340"/>
      <c r="I43" s="340"/>
      <c r="J43" s="340"/>
      <c r="K43" s="340"/>
      <c r="L43" s="340"/>
      <c r="M43" s="340"/>
      <c r="N43" s="339"/>
    </row>
    <row r="44" spans="1:14" ht="15.75" customHeight="1" x14ac:dyDescent="0.3">
      <c r="A44" s="350" t="s">
        <v>191</v>
      </c>
      <c r="B44" s="351"/>
      <c r="C44" s="37" t="s">
        <v>176</v>
      </c>
      <c r="D44" s="37" t="s">
        <v>177</v>
      </c>
      <c r="E44" s="34" t="s">
        <v>178</v>
      </c>
      <c r="F44" s="347"/>
      <c r="G44" s="346" t="s">
        <v>179</v>
      </c>
      <c r="H44" s="346" t="s">
        <v>180</v>
      </c>
      <c r="I44" s="148" t="s">
        <v>181</v>
      </c>
      <c r="J44" s="346" t="s">
        <v>182</v>
      </c>
      <c r="K44" s="346" t="s">
        <v>875</v>
      </c>
      <c r="L44" s="346" t="s">
        <v>876</v>
      </c>
      <c r="M44" s="346" t="s">
        <v>884</v>
      </c>
      <c r="N44" s="346" t="s">
        <v>185</v>
      </c>
    </row>
    <row r="45" spans="1:14" ht="15.75" customHeight="1" x14ac:dyDescent="0.3">
      <c r="A45" s="352"/>
      <c r="B45" s="353"/>
      <c r="C45" s="34" t="s">
        <v>186</v>
      </c>
      <c r="D45" s="34" t="s">
        <v>187</v>
      </c>
      <c r="E45" s="35" t="s">
        <v>186</v>
      </c>
      <c r="F45" s="35" t="s">
        <v>186</v>
      </c>
      <c r="G45" s="342"/>
      <c r="H45" s="342"/>
      <c r="I45" s="161" t="s">
        <v>188</v>
      </c>
      <c r="J45" s="342"/>
      <c r="K45" s="342"/>
      <c r="L45" s="342"/>
      <c r="M45" s="378"/>
      <c r="N45" s="342"/>
    </row>
    <row r="46" spans="1:14" ht="15.75" customHeight="1" x14ac:dyDescent="0.3">
      <c r="A46" s="336">
        <v>2000</v>
      </c>
      <c r="B46" s="337"/>
      <c r="C46" s="29">
        <v>2000</v>
      </c>
      <c r="D46" s="29">
        <v>93</v>
      </c>
      <c r="E46" s="29">
        <v>1250</v>
      </c>
      <c r="F46" s="20">
        <v>2170</v>
      </c>
      <c r="G46" s="223">
        <v>4059</v>
      </c>
      <c r="H46" s="223">
        <v>4059</v>
      </c>
      <c r="I46" s="223">
        <v>4059</v>
      </c>
      <c r="J46" s="223">
        <v>4175</v>
      </c>
      <c r="K46" s="223">
        <v>4468</v>
      </c>
      <c r="L46" s="223">
        <v>4468</v>
      </c>
      <c r="M46" s="223">
        <v>4549</v>
      </c>
      <c r="N46" s="223">
        <v>5568</v>
      </c>
    </row>
    <row r="47" spans="1:14" ht="15.75" customHeight="1" x14ac:dyDescent="0.3">
      <c r="A47" s="336">
        <v>2200</v>
      </c>
      <c r="B47" s="337"/>
      <c r="C47" s="29">
        <v>2200</v>
      </c>
      <c r="D47" s="29">
        <v>102</v>
      </c>
      <c r="E47" s="29">
        <v>1375</v>
      </c>
      <c r="F47" s="20">
        <v>2370</v>
      </c>
      <c r="G47" s="223">
        <v>4261</v>
      </c>
      <c r="H47" s="223">
        <v>4261</v>
      </c>
      <c r="I47" s="223">
        <v>4261</v>
      </c>
      <c r="J47" s="223">
        <v>4407</v>
      </c>
      <c r="K47" s="223">
        <v>4682</v>
      </c>
      <c r="L47" s="223">
        <v>4682</v>
      </c>
      <c r="M47" s="223">
        <v>4768</v>
      </c>
      <c r="N47" s="223">
        <v>5912</v>
      </c>
    </row>
    <row r="48" spans="1:14" ht="15.75" customHeight="1" x14ac:dyDescent="0.3">
      <c r="A48" s="336">
        <v>2500</v>
      </c>
      <c r="B48" s="337"/>
      <c r="C48" s="29">
        <v>2500</v>
      </c>
      <c r="D48" s="29">
        <v>116</v>
      </c>
      <c r="E48" s="29">
        <v>1563</v>
      </c>
      <c r="F48" s="20">
        <v>2670</v>
      </c>
      <c r="G48" s="223">
        <v>4610</v>
      </c>
      <c r="H48" s="223">
        <v>4610</v>
      </c>
      <c r="I48" s="224">
        <v>4610</v>
      </c>
      <c r="J48" s="223">
        <v>4795</v>
      </c>
      <c r="K48" s="223">
        <v>5070</v>
      </c>
      <c r="L48" s="223">
        <v>5070</v>
      </c>
      <c r="M48" s="223">
        <v>5160</v>
      </c>
      <c r="N48" s="223">
        <v>6476</v>
      </c>
    </row>
    <row r="49" spans="1:14" ht="15.75" customHeight="1" x14ac:dyDescent="0.3">
      <c r="A49" s="336">
        <v>3000</v>
      </c>
      <c r="B49" s="337"/>
      <c r="C49" s="29">
        <v>3000</v>
      </c>
      <c r="D49" s="29">
        <v>139</v>
      </c>
      <c r="E49" s="29">
        <v>1875</v>
      </c>
      <c r="F49" s="20">
        <v>3170</v>
      </c>
      <c r="G49" s="223">
        <v>5164</v>
      </c>
      <c r="H49" s="223">
        <v>5164</v>
      </c>
      <c r="I49" s="224">
        <v>5164</v>
      </c>
      <c r="J49" s="223">
        <v>5375</v>
      </c>
      <c r="K49" s="223">
        <v>5680</v>
      </c>
      <c r="L49" s="223">
        <v>5680</v>
      </c>
      <c r="M49" s="224">
        <v>5783</v>
      </c>
      <c r="N49" s="223">
        <v>7391</v>
      </c>
    </row>
    <row r="50" spans="1:14" ht="15.75" customHeight="1" x14ac:dyDescent="0.3">
      <c r="A50" s="336">
        <v>3500</v>
      </c>
      <c r="B50" s="337"/>
      <c r="C50" s="29">
        <v>3500</v>
      </c>
      <c r="D50" s="29">
        <v>163</v>
      </c>
      <c r="E50" s="29">
        <v>2188</v>
      </c>
      <c r="F50" s="20">
        <v>3670</v>
      </c>
      <c r="G50" s="225">
        <v>5538</v>
      </c>
      <c r="H50" s="224">
        <v>5538</v>
      </c>
      <c r="I50" s="224">
        <v>5538</v>
      </c>
      <c r="J50" s="224">
        <v>6058</v>
      </c>
      <c r="K50" s="226" t="s">
        <v>53</v>
      </c>
      <c r="L50" s="225">
        <v>6093</v>
      </c>
      <c r="M50" s="223" t="s">
        <v>53</v>
      </c>
      <c r="N50" s="225">
        <v>8991</v>
      </c>
    </row>
    <row r="51" spans="1:14" ht="15.75" customHeight="1" x14ac:dyDescent="0.3">
      <c r="A51" s="336">
        <v>4000</v>
      </c>
      <c r="B51" s="337"/>
      <c r="C51" s="29">
        <v>4000</v>
      </c>
      <c r="D51" s="29">
        <v>186</v>
      </c>
      <c r="E51" s="29">
        <v>2500</v>
      </c>
      <c r="F51" s="20">
        <v>4170</v>
      </c>
      <c r="G51" s="224">
        <v>5930</v>
      </c>
      <c r="H51" s="224">
        <v>5930</v>
      </c>
      <c r="I51" s="224">
        <v>5930</v>
      </c>
      <c r="J51" s="223" t="s">
        <v>53</v>
      </c>
      <c r="K51" s="226" t="s">
        <v>53</v>
      </c>
      <c r="L51" s="225">
        <v>6519</v>
      </c>
      <c r="M51" s="223" t="s">
        <v>53</v>
      </c>
      <c r="N51" s="225">
        <v>10062</v>
      </c>
    </row>
    <row r="52" spans="1:14" ht="15.75" customHeight="1" x14ac:dyDescent="0.3">
      <c r="A52" s="18"/>
      <c r="B52" s="18"/>
      <c r="C52" s="18"/>
      <c r="D52" s="18"/>
      <c r="E52" s="2"/>
      <c r="F52" s="2"/>
      <c r="G52" s="2"/>
      <c r="H52" s="2"/>
      <c r="I52" s="2"/>
      <c r="J52" s="2"/>
      <c r="K52" s="2"/>
      <c r="L52" s="2"/>
      <c r="M52" s="2"/>
      <c r="N52" s="2"/>
    </row>
    <row r="53" spans="1:14" ht="15.6" customHeight="1" x14ac:dyDescent="0.3">
      <c r="A53" s="1"/>
      <c r="B53" s="1"/>
      <c r="C53" s="1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</row>
    <row r="54" spans="1:14" ht="15.75" customHeight="1" x14ac:dyDescent="0.3">
      <c r="A54" s="338" t="s">
        <v>172</v>
      </c>
      <c r="B54" s="339"/>
      <c r="C54" s="343" t="s">
        <v>173</v>
      </c>
      <c r="D54" s="344"/>
      <c r="E54" s="345"/>
      <c r="F54" s="346" t="s">
        <v>174</v>
      </c>
      <c r="G54" s="338" t="s">
        <v>255</v>
      </c>
      <c r="H54" s="340"/>
      <c r="I54" s="340"/>
      <c r="J54" s="340"/>
      <c r="K54" s="340"/>
      <c r="L54" s="340"/>
      <c r="M54" s="340"/>
      <c r="N54" s="339"/>
    </row>
    <row r="55" spans="1:14" ht="15.75" customHeight="1" x14ac:dyDescent="0.3">
      <c r="A55" s="350" t="s">
        <v>192</v>
      </c>
      <c r="B55" s="351"/>
      <c r="C55" s="37" t="s">
        <v>176</v>
      </c>
      <c r="D55" s="37" t="s">
        <v>177</v>
      </c>
      <c r="E55" s="34" t="s">
        <v>178</v>
      </c>
      <c r="F55" s="347"/>
      <c r="G55" s="346" t="s">
        <v>179</v>
      </c>
      <c r="H55" s="346" t="s">
        <v>180</v>
      </c>
      <c r="I55" s="148" t="s">
        <v>181</v>
      </c>
      <c r="J55" s="346" t="s">
        <v>182</v>
      </c>
      <c r="K55" s="346" t="s">
        <v>875</v>
      </c>
      <c r="L55" s="346" t="s">
        <v>876</v>
      </c>
      <c r="M55" s="346" t="s">
        <v>884</v>
      </c>
      <c r="N55" s="346" t="s">
        <v>185</v>
      </c>
    </row>
    <row r="56" spans="1:14" ht="15.75" customHeight="1" x14ac:dyDescent="0.3">
      <c r="A56" s="352"/>
      <c r="B56" s="353"/>
      <c r="C56" s="34" t="s">
        <v>186</v>
      </c>
      <c r="D56" s="34" t="s">
        <v>187</v>
      </c>
      <c r="E56" s="35" t="s">
        <v>186</v>
      </c>
      <c r="F56" s="35" t="s">
        <v>186</v>
      </c>
      <c r="G56" s="342"/>
      <c r="H56" s="342"/>
      <c r="I56" s="161" t="s">
        <v>188</v>
      </c>
      <c r="J56" s="342"/>
      <c r="K56" s="342"/>
      <c r="L56" s="342"/>
      <c r="M56" s="378"/>
      <c r="N56" s="342"/>
    </row>
    <row r="57" spans="1:14" ht="15.75" customHeight="1" x14ac:dyDescent="0.3">
      <c r="A57" s="336">
        <v>2000</v>
      </c>
      <c r="B57" s="337"/>
      <c r="C57" s="29">
        <v>2000</v>
      </c>
      <c r="D57" s="29">
        <v>90</v>
      </c>
      <c r="E57" s="29">
        <v>1124</v>
      </c>
      <c r="F57" s="20">
        <v>2170</v>
      </c>
      <c r="G57" s="223">
        <v>4059</v>
      </c>
      <c r="H57" s="223">
        <v>4059</v>
      </c>
      <c r="I57" s="223">
        <v>4059</v>
      </c>
      <c r="J57" s="223">
        <v>4175</v>
      </c>
      <c r="K57" s="223">
        <v>4468</v>
      </c>
      <c r="L57" s="223">
        <v>4468</v>
      </c>
      <c r="M57" s="223">
        <v>4549</v>
      </c>
      <c r="N57" s="223">
        <v>5568</v>
      </c>
    </row>
    <row r="58" spans="1:14" ht="15.75" customHeight="1" x14ac:dyDescent="0.3">
      <c r="A58" s="336">
        <v>2200</v>
      </c>
      <c r="B58" s="337"/>
      <c r="C58" s="29">
        <v>2200</v>
      </c>
      <c r="D58" s="29">
        <v>99</v>
      </c>
      <c r="E58" s="29">
        <v>1236</v>
      </c>
      <c r="F58" s="20">
        <v>2370</v>
      </c>
      <c r="G58" s="223">
        <v>4261</v>
      </c>
      <c r="H58" s="223">
        <v>4261</v>
      </c>
      <c r="I58" s="223">
        <v>4261</v>
      </c>
      <c r="J58" s="223">
        <v>4407</v>
      </c>
      <c r="K58" s="223">
        <v>4682</v>
      </c>
      <c r="L58" s="223">
        <v>4682</v>
      </c>
      <c r="M58" s="223">
        <v>4768</v>
      </c>
      <c r="N58" s="223">
        <v>5912</v>
      </c>
    </row>
    <row r="59" spans="1:14" ht="15.75" customHeight="1" x14ac:dyDescent="0.3">
      <c r="A59" s="336">
        <v>2500</v>
      </c>
      <c r="B59" s="337"/>
      <c r="C59" s="29">
        <v>2500</v>
      </c>
      <c r="D59" s="29">
        <v>113</v>
      </c>
      <c r="E59" s="29">
        <v>1404</v>
      </c>
      <c r="F59" s="20">
        <v>2670</v>
      </c>
      <c r="G59" s="223">
        <v>4610</v>
      </c>
      <c r="H59" s="223">
        <v>4610</v>
      </c>
      <c r="I59" s="223">
        <v>4610</v>
      </c>
      <c r="J59" s="223">
        <v>4795</v>
      </c>
      <c r="K59" s="223">
        <v>5070</v>
      </c>
      <c r="L59" s="223">
        <v>5070</v>
      </c>
      <c r="M59" s="223">
        <v>5160</v>
      </c>
      <c r="N59" s="223">
        <v>6476</v>
      </c>
    </row>
    <row r="60" spans="1:14" ht="15.75" customHeight="1" x14ac:dyDescent="0.3">
      <c r="A60" s="336">
        <v>3000</v>
      </c>
      <c r="B60" s="337"/>
      <c r="C60" s="29">
        <v>3000</v>
      </c>
      <c r="D60" s="29">
        <v>135</v>
      </c>
      <c r="E60" s="29">
        <v>1685</v>
      </c>
      <c r="F60" s="20">
        <v>3170</v>
      </c>
      <c r="G60" s="223">
        <v>5164</v>
      </c>
      <c r="H60" s="223">
        <v>5164</v>
      </c>
      <c r="I60" s="224">
        <v>5164</v>
      </c>
      <c r="J60" s="223">
        <v>5375</v>
      </c>
      <c r="K60" s="223">
        <v>5680</v>
      </c>
      <c r="L60" s="223">
        <v>5680</v>
      </c>
      <c r="M60" s="223">
        <v>5783</v>
      </c>
      <c r="N60" s="223">
        <v>7391</v>
      </c>
    </row>
    <row r="61" spans="1:14" ht="15.75" customHeight="1" x14ac:dyDescent="0.3">
      <c r="A61" s="336">
        <v>3500</v>
      </c>
      <c r="B61" s="337"/>
      <c r="C61" s="29">
        <v>3500</v>
      </c>
      <c r="D61" s="29">
        <v>158</v>
      </c>
      <c r="E61" s="29">
        <v>1966</v>
      </c>
      <c r="F61" s="20">
        <v>3670</v>
      </c>
      <c r="G61" s="223">
        <v>5538</v>
      </c>
      <c r="H61" s="223">
        <v>5538</v>
      </c>
      <c r="I61" s="224">
        <v>5538</v>
      </c>
      <c r="J61" s="224">
        <v>6058</v>
      </c>
      <c r="K61" s="226" t="s">
        <v>53</v>
      </c>
      <c r="L61" s="223">
        <v>6093</v>
      </c>
      <c r="M61" s="223" t="s">
        <v>53</v>
      </c>
      <c r="N61" s="223">
        <v>8991</v>
      </c>
    </row>
    <row r="62" spans="1:14" ht="15.75" customHeight="1" x14ac:dyDescent="0.3">
      <c r="A62" s="336">
        <v>4000</v>
      </c>
      <c r="B62" s="337"/>
      <c r="C62" s="29">
        <v>4000</v>
      </c>
      <c r="D62" s="29">
        <v>181</v>
      </c>
      <c r="E62" s="29">
        <v>2247</v>
      </c>
      <c r="F62" s="20">
        <v>4170</v>
      </c>
      <c r="G62" s="224">
        <v>5930</v>
      </c>
      <c r="H62" s="224">
        <v>5930</v>
      </c>
      <c r="I62" s="224">
        <v>5930</v>
      </c>
      <c r="J62" s="223" t="s">
        <v>53</v>
      </c>
      <c r="K62" s="226" t="s">
        <v>53</v>
      </c>
      <c r="L62" s="224">
        <v>6519</v>
      </c>
      <c r="M62" s="223" t="s">
        <v>53</v>
      </c>
      <c r="N62" s="224">
        <v>10062</v>
      </c>
    </row>
    <row r="63" spans="1:14" ht="15.7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1:14" ht="15.7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  <row r="65" spans="1:18" ht="15.75" customHeight="1" x14ac:dyDescent="0.3">
      <c r="A65" s="338" t="s">
        <v>172</v>
      </c>
      <c r="B65" s="339"/>
      <c r="C65" s="343" t="s">
        <v>173</v>
      </c>
      <c r="D65" s="344"/>
      <c r="E65" s="345"/>
      <c r="F65" s="346" t="s">
        <v>174</v>
      </c>
      <c r="G65" s="338" t="s">
        <v>255</v>
      </c>
      <c r="H65" s="340"/>
      <c r="I65" s="340"/>
      <c r="J65" s="340"/>
      <c r="K65" s="340"/>
      <c r="L65" s="340"/>
      <c r="M65" s="340"/>
      <c r="N65" s="339"/>
    </row>
    <row r="66" spans="1:18" ht="15.75" customHeight="1" x14ac:dyDescent="0.3">
      <c r="A66" s="350" t="s">
        <v>193</v>
      </c>
      <c r="B66" s="351"/>
      <c r="C66" s="37" t="s">
        <v>176</v>
      </c>
      <c r="D66" s="37" t="s">
        <v>177</v>
      </c>
      <c r="E66" s="34" t="s">
        <v>178</v>
      </c>
      <c r="F66" s="347"/>
      <c r="G66" s="346" t="s">
        <v>179</v>
      </c>
      <c r="H66" s="346" t="s">
        <v>180</v>
      </c>
      <c r="I66" s="148" t="s">
        <v>181</v>
      </c>
      <c r="J66" s="346" t="s">
        <v>182</v>
      </c>
      <c r="K66" s="346" t="s">
        <v>875</v>
      </c>
      <c r="L66" s="346" t="s">
        <v>876</v>
      </c>
      <c r="M66" s="346" t="s">
        <v>884</v>
      </c>
      <c r="N66" s="346" t="s">
        <v>185</v>
      </c>
    </row>
    <row r="67" spans="1:18" ht="15.75" customHeight="1" x14ac:dyDescent="0.3">
      <c r="A67" s="352"/>
      <c r="B67" s="353"/>
      <c r="C67" s="34" t="s">
        <v>186</v>
      </c>
      <c r="D67" s="34" t="s">
        <v>187</v>
      </c>
      <c r="E67" s="35" t="s">
        <v>186</v>
      </c>
      <c r="F67" s="35" t="s">
        <v>186</v>
      </c>
      <c r="G67" s="342"/>
      <c r="H67" s="342"/>
      <c r="I67" s="161" t="s">
        <v>188</v>
      </c>
      <c r="J67" s="342"/>
      <c r="K67" s="342"/>
      <c r="L67" s="342"/>
      <c r="M67" s="378"/>
      <c r="N67" s="342"/>
    </row>
    <row r="68" spans="1:18" ht="15.75" customHeight="1" x14ac:dyDescent="0.3">
      <c r="A68" s="336">
        <v>2000</v>
      </c>
      <c r="B68" s="337"/>
      <c r="C68" s="29">
        <v>2000</v>
      </c>
      <c r="D68" s="29">
        <v>86</v>
      </c>
      <c r="E68" s="29">
        <v>851</v>
      </c>
      <c r="F68" s="20">
        <v>2170</v>
      </c>
      <c r="G68" s="223">
        <v>4059</v>
      </c>
      <c r="H68" s="223">
        <v>4059</v>
      </c>
      <c r="I68" s="223">
        <v>4059</v>
      </c>
      <c r="J68" s="223">
        <v>4175</v>
      </c>
      <c r="K68" s="223">
        <v>4468</v>
      </c>
      <c r="L68" s="223">
        <v>4468</v>
      </c>
      <c r="M68" s="223">
        <v>4549</v>
      </c>
      <c r="N68" s="223">
        <v>5568</v>
      </c>
    </row>
    <row r="69" spans="1:18" ht="15.75" customHeight="1" x14ac:dyDescent="0.3">
      <c r="A69" s="336">
        <v>2200</v>
      </c>
      <c r="B69" s="337"/>
      <c r="C69" s="29">
        <v>2200</v>
      </c>
      <c r="D69" s="29">
        <v>94</v>
      </c>
      <c r="E69" s="29">
        <v>936</v>
      </c>
      <c r="F69" s="20">
        <v>2370</v>
      </c>
      <c r="G69" s="223">
        <v>4261</v>
      </c>
      <c r="H69" s="223">
        <v>4261</v>
      </c>
      <c r="I69" s="223">
        <v>4261</v>
      </c>
      <c r="J69" s="223">
        <v>4407</v>
      </c>
      <c r="K69" s="223">
        <v>4682</v>
      </c>
      <c r="L69" s="223">
        <v>4682</v>
      </c>
      <c r="M69" s="223">
        <v>4768</v>
      </c>
      <c r="N69" s="223">
        <v>5912</v>
      </c>
    </row>
    <row r="70" spans="1:18" ht="15.75" customHeight="1" x14ac:dyDescent="0.3">
      <c r="A70" s="336">
        <v>2500</v>
      </c>
      <c r="B70" s="337"/>
      <c r="C70" s="29">
        <v>2500</v>
      </c>
      <c r="D70" s="29">
        <v>107</v>
      </c>
      <c r="E70" s="29">
        <v>1064</v>
      </c>
      <c r="F70" s="20">
        <v>2670</v>
      </c>
      <c r="G70" s="223">
        <v>4610</v>
      </c>
      <c r="H70" s="223">
        <v>4610</v>
      </c>
      <c r="I70" s="223">
        <v>4610</v>
      </c>
      <c r="J70" s="223">
        <v>4795</v>
      </c>
      <c r="K70" s="223">
        <v>5070</v>
      </c>
      <c r="L70" s="223">
        <v>5070</v>
      </c>
      <c r="M70" s="223">
        <v>5160</v>
      </c>
      <c r="N70" s="223">
        <v>6476</v>
      </c>
    </row>
    <row r="71" spans="1:18" ht="15.75" customHeight="1" x14ac:dyDescent="0.3">
      <c r="A71" s="336">
        <v>3000</v>
      </c>
      <c r="B71" s="337"/>
      <c r="C71" s="29">
        <v>3000</v>
      </c>
      <c r="D71" s="29">
        <v>128</v>
      </c>
      <c r="E71" s="29">
        <v>1277</v>
      </c>
      <c r="F71" s="20">
        <v>3170</v>
      </c>
      <c r="G71" s="223">
        <v>5164</v>
      </c>
      <c r="H71" s="223">
        <v>5164</v>
      </c>
      <c r="I71" s="223">
        <v>5164</v>
      </c>
      <c r="J71" s="223">
        <v>5375</v>
      </c>
      <c r="K71" s="223">
        <v>5680</v>
      </c>
      <c r="L71" s="223">
        <v>5680</v>
      </c>
      <c r="M71" s="223">
        <v>5783</v>
      </c>
      <c r="N71" s="223">
        <v>7391</v>
      </c>
    </row>
    <row r="72" spans="1:18" ht="15.75" customHeight="1" x14ac:dyDescent="0.3">
      <c r="A72" s="336">
        <v>3500</v>
      </c>
      <c r="B72" s="337"/>
      <c r="C72" s="29">
        <v>3500</v>
      </c>
      <c r="D72" s="29">
        <v>150</v>
      </c>
      <c r="E72" s="29">
        <v>1489</v>
      </c>
      <c r="F72" s="20">
        <v>3670</v>
      </c>
      <c r="G72" s="223">
        <v>5538</v>
      </c>
      <c r="H72" s="223">
        <v>5538</v>
      </c>
      <c r="I72" s="223">
        <v>5538</v>
      </c>
      <c r="J72" s="223">
        <v>6058</v>
      </c>
      <c r="K72" s="223" t="s">
        <v>53</v>
      </c>
      <c r="L72" s="223">
        <v>6093</v>
      </c>
      <c r="M72" s="223" t="s">
        <v>53</v>
      </c>
      <c r="N72" s="223">
        <v>8991</v>
      </c>
    </row>
    <row r="73" spans="1:18" ht="15.75" customHeight="1" x14ac:dyDescent="0.3">
      <c r="A73" s="336">
        <v>4000</v>
      </c>
      <c r="B73" s="337"/>
      <c r="C73" s="29">
        <v>4000</v>
      </c>
      <c r="D73" s="29">
        <v>171</v>
      </c>
      <c r="E73" s="29">
        <v>1702</v>
      </c>
      <c r="F73" s="20">
        <v>4170</v>
      </c>
      <c r="G73" s="223">
        <v>5930</v>
      </c>
      <c r="H73" s="223">
        <v>5930</v>
      </c>
      <c r="I73" s="224">
        <v>5930</v>
      </c>
      <c r="J73" s="223" t="s">
        <v>53</v>
      </c>
      <c r="K73" s="223" t="s">
        <v>53</v>
      </c>
      <c r="L73" s="223">
        <v>6519</v>
      </c>
      <c r="M73" s="223" t="s">
        <v>53</v>
      </c>
      <c r="N73" s="223">
        <v>10062</v>
      </c>
    </row>
    <row r="74" spans="1:18" ht="15.7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</row>
    <row r="75" spans="1:18" ht="15.7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8" ht="15.75" customHeight="1" x14ac:dyDescent="0.3">
      <c r="A76" s="338" t="s">
        <v>172</v>
      </c>
      <c r="B76" s="339"/>
      <c r="C76" s="343" t="s">
        <v>173</v>
      </c>
      <c r="D76" s="344"/>
      <c r="E76" s="345"/>
      <c r="F76" s="346" t="s">
        <v>174</v>
      </c>
      <c r="G76" s="338" t="s">
        <v>255</v>
      </c>
      <c r="H76" s="340"/>
      <c r="I76" s="340"/>
      <c r="J76" s="340"/>
      <c r="K76" s="340"/>
      <c r="L76" s="340"/>
      <c r="M76" s="340"/>
      <c r="N76" s="339"/>
    </row>
    <row r="77" spans="1:18" ht="15.75" customHeight="1" x14ac:dyDescent="0.3">
      <c r="A77" s="350" t="s">
        <v>557</v>
      </c>
      <c r="B77" s="351"/>
      <c r="C77" s="37" t="s">
        <v>176</v>
      </c>
      <c r="D77" s="37" t="s">
        <v>177</v>
      </c>
      <c r="E77" s="34" t="s">
        <v>178</v>
      </c>
      <c r="F77" s="347"/>
      <c r="G77" s="346" t="s">
        <v>179</v>
      </c>
      <c r="H77" s="346" t="s">
        <v>180</v>
      </c>
      <c r="I77" s="148" t="s">
        <v>181</v>
      </c>
      <c r="J77" s="346" t="s">
        <v>182</v>
      </c>
      <c r="K77" s="346" t="s">
        <v>875</v>
      </c>
      <c r="L77" s="346" t="s">
        <v>876</v>
      </c>
      <c r="M77" s="346" t="s">
        <v>884</v>
      </c>
      <c r="N77" s="346" t="s">
        <v>185</v>
      </c>
      <c r="R77" s="18"/>
    </row>
    <row r="78" spans="1:18" ht="15.75" customHeight="1" x14ac:dyDescent="0.3">
      <c r="A78" s="352"/>
      <c r="B78" s="353"/>
      <c r="C78" s="34" t="s">
        <v>186</v>
      </c>
      <c r="D78" s="34" t="s">
        <v>187</v>
      </c>
      <c r="E78" s="35" t="s">
        <v>186</v>
      </c>
      <c r="F78" s="35" t="s">
        <v>186</v>
      </c>
      <c r="G78" s="342"/>
      <c r="H78" s="342"/>
      <c r="I78" s="161" t="s">
        <v>188</v>
      </c>
      <c r="J78" s="342"/>
      <c r="K78" s="342"/>
      <c r="L78" s="342"/>
      <c r="M78" s="378"/>
      <c r="N78" s="342"/>
    </row>
    <row r="79" spans="1:18" ht="15.75" customHeight="1" x14ac:dyDescent="0.3">
      <c r="A79" s="336">
        <v>2000</v>
      </c>
      <c r="B79" s="337"/>
      <c r="C79" s="29">
        <v>2000</v>
      </c>
      <c r="D79" s="29">
        <v>85</v>
      </c>
      <c r="E79" s="29">
        <v>833</v>
      </c>
      <c r="F79" s="20">
        <v>2170</v>
      </c>
      <c r="G79" s="223">
        <v>4059</v>
      </c>
      <c r="H79" s="223">
        <v>4059</v>
      </c>
      <c r="I79" s="223">
        <v>4059</v>
      </c>
      <c r="J79" s="223">
        <v>4175</v>
      </c>
      <c r="K79" s="223">
        <v>4468</v>
      </c>
      <c r="L79" s="223">
        <v>4468</v>
      </c>
      <c r="M79" s="223">
        <v>4549</v>
      </c>
      <c r="N79" s="223">
        <v>5568</v>
      </c>
    </row>
    <row r="80" spans="1:18" ht="15.75" customHeight="1" x14ac:dyDescent="0.3">
      <c r="A80" s="336">
        <v>2200</v>
      </c>
      <c r="B80" s="337"/>
      <c r="C80" s="29">
        <v>2200</v>
      </c>
      <c r="D80" s="29">
        <v>94</v>
      </c>
      <c r="E80" s="29">
        <v>917</v>
      </c>
      <c r="F80" s="20">
        <v>2370</v>
      </c>
      <c r="G80" s="223">
        <v>4261</v>
      </c>
      <c r="H80" s="223">
        <v>4261</v>
      </c>
      <c r="I80" s="223">
        <v>4261</v>
      </c>
      <c r="J80" s="223">
        <v>4407</v>
      </c>
      <c r="K80" s="223">
        <v>4682</v>
      </c>
      <c r="L80" s="223">
        <v>4682</v>
      </c>
      <c r="M80" s="223">
        <v>4768</v>
      </c>
      <c r="N80" s="223">
        <v>5912</v>
      </c>
    </row>
    <row r="81" spans="1:14" ht="15.75" customHeight="1" x14ac:dyDescent="0.3">
      <c r="A81" s="336">
        <v>2500</v>
      </c>
      <c r="B81" s="337"/>
      <c r="C81" s="29">
        <v>2500</v>
      </c>
      <c r="D81" s="29">
        <v>107</v>
      </c>
      <c r="E81" s="29">
        <v>1042</v>
      </c>
      <c r="F81" s="20">
        <v>2670</v>
      </c>
      <c r="G81" s="223">
        <v>4610</v>
      </c>
      <c r="H81" s="223">
        <v>4610</v>
      </c>
      <c r="I81" s="223">
        <v>4610</v>
      </c>
      <c r="J81" s="223">
        <v>4795</v>
      </c>
      <c r="K81" s="223">
        <v>5070</v>
      </c>
      <c r="L81" s="223">
        <v>5070</v>
      </c>
      <c r="M81" s="223">
        <v>5160</v>
      </c>
      <c r="N81" s="223">
        <v>6476</v>
      </c>
    </row>
    <row r="82" spans="1:14" ht="15.75" customHeight="1" x14ac:dyDescent="0.3">
      <c r="A82" s="336">
        <v>3000</v>
      </c>
      <c r="B82" s="337"/>
      <c r="C82" s="29">
        <v>3000</v>
      </c>
      <c r="D82" s="29">
        <v>128</v>
      </c>
      <c r="E82" s="29">
        <v>1250</v>
      </c>
      <c r="F82" s="20">
        <v>3170</v>
      </c>
      <c r="G82" s="223">
        <v>5164</v>
      </c>
      <c r="H82" s="223">
        <v>5164</v>
      </c>
      <c r="I82" s="223">
        <v>5164</v>
      </c>
      <c r="J82" s="223">
        <v>5375</v>
      </c>
      <c r="K82" s="223">
        <v>5680</v>
      </c>
      <c r="L82" s="223">
        <v>5680</v>
      </c>
      <c r="M82" s="223">
        <v>5783</v>
      </c>
      <c r="N82" s="223">
        <v>7391</v>
      </c>
    </row>
    <row r="83" spans="1:14" ht="15.75" customHeight="1" x14ac:dyDescent="0.3">
      <c r="A83" s="336">
        <v>3500</v>
      </c>
      <c r="B83" s="337"/>
      <c r="C83" s="29">
        <v>3500</v>
      </c>
      <c r="D83" s="29">
        <v>149</v>
      </c>
      <c r="E83" s="29">
        <v>1458</v>
      </c>
      <c r="F83" s="20">
        <v>3670</v>
      </c>
      <c r="G83" s="223">
        <v>5538</v>
      </c>
      <c r="H83" s="223">
        <v>5538</v>
      </c>
      <c r="I83" s="223">
        <v>5538</v>
      </c>
      <c r="J83" s="223">
        <v>6058</v>
      </c>
      <c r="K83" s="223" t="s">
        <v>53</v>
      </c>
      <c r="L83" s="223">
        <v>6093</v>
      </c>
      <c r="M83" s="223" t="s">
        <v>53</v>
      </c>
      <c r="N83" s="223">
        <v>8991</v>
      </c>
    </row>
    <row r="84" spans="1:14" ht="15.75" customHeight="1" x14ac:dyDescent="0.3">
      <c r="A84" s="336">
        <v>4000</v>
      </c>
      <c r="B84" s="337"/>
      <c r="C84" s="29">
        <v>4000</v>
      </c>
      <c r="D84" s="29">
        <v>171</v>
      </c>
      <c r="E84" s="29">
        <v>1667</v>
      </c>
      <c r="F84" s="20">
        <v>4170</v>
      </c>
      <c r="G84" s="223">
        <v>5930</v>
      </c>
      <c r="H84" s="223">
        <v>5930</v>
      </c>
      <c r="I84" s="224">
        <v>5930</v>
      </c>
      <c r="J84" s="223" t="s">
        <v>53</v>
      </c>
      <c r="K84" s="223" t="s">
        <v>53</v>
      </c>
      <c r="L84" s="223">
        <v>6519</v>
      </c>
      <c r="M84" s="223" t="s">
        <v>53</v>
      </c>
      <c r="N84" s="223">
        <v>10062</v>
      </c>
    </row>
    <row r="85" spans="1:14" ht="15.75" customHeight="1" x14ac:dyDescent="0.3"/>
    <row r="86" spans="1:14" ht="15.6" customHeight="1" x14ac:dyDescent="0.3">
      <c r="C86" s="61"/>
    </row>
    <row r="87" spans="1:14" ht="15.6" customHeight="1" x14ac:dyDescent="0.3">
      <c r="A87" s="384" t="s">
        <v>476</v>
      </c>
      <c r="B87" s="384"/>
      <c r="C87" s="384"/>
      <c r="D87" s="384"/>
      <c r="E87" s="384"/>
      <c r="F87" s="384"/>
      <c r="G87" s="384"/>
      <c r="H87" s="384"/>
      <c r="I87" s="384"/>
      <c r="J87" s="384"/>
      <c r="K87" s="384"/>
      <c r="L87" s="384"/>
      <c r="M87" s="384"/>
      <c r="N87" s="384"/>
    </row>
    <row r="88" spans="1:14" ht="15.6" customHeight="1" x14ac:dyDescent="0.3">
      <c r="A88" s="36" t="s">
        <v>195</v>
      </c>
      <c r="B88" s="389" t="s">
        <v>196</v>
      </c>
      <c r="C88" s="389"/>
      <c r="D88" s="389"/>
      <c r="E88" s="389"/>
      <c r="F88" s="389"/>
      <c r="G88" s="389"/>
      <c r="H88" s="389"/>
      <c r="I88" s="389"/>
      <c r="J88" s="389"/>
      <c r="K88" s="389"/>
      <c r="L88" s="389" t="s">
        <v>255</v>
      </c>
      <c r="M88" s="389"/>
      <c r="N88" s="389"/>
    </row>
    <row r="89" spans="1:14" ht="15.75" customHeight="1" x14ac:dyDescent="0.3">
      <c r="A89" s="85" t="s">
        <v>197</v>
      </c>
      <c r="B89" s="387" t="s">
        <v>262</v>
      </c>
      <c r="C89" s="387"/>
      <c r="D89" s="387"/>
      <c r="E89" s="387"/>
      <c r="F89" s="387"/>
      <c r="G89" s="387"/>
      <c r="H89" s="387"/>
      <c r="I89" s="387"/>
      <c r="J89" s="387"/>
      <c r="K89" s="387"/>
      <c r="L89" s="425">
        <v>1329</v>
      </c>
      <c r="M89" s="425"/>
      <c r="N89" s="425"/>
    </row>
    <row r="90" spans="1:14" ht="15.75" customHeight="1" x14ac:dyDescent="0.3">
      <c r="A90" s="81" t="s">
        <v>202</v>
      </c>
      <c r="B90" s="388" t="s">
        <v>203</v>
      </c>
      <c r="C90" s="388"/>
      <c r="D90" s="388"/>
      <c r="E90" s="388"/>
      <c r="F90" s="388"/>
      <c r="G90" s="388"/>
      <c r="H90" s="388"/>
      <c r="I90" s="388"/>
      <c r="J90" s="388"/>
      <c r="K90" s="388"/>
      <c r="L90" s="388" t="s">
        <v>201</v>
      </c>
      <c r="M90" s="388"/>
      <c r="N90" s="388"/>
    </row>
    <row r="91" spans="1:14" ht="15.75" customHeight="1" x14ac:dyDescent="0.3">
      <c r="A91" s="81" t="s">
        <v>204</v>
      </c>
      <c r="B91" s="388" t="s">
        <v>205</v>
      </c>
      <c r="C91" s="388"/>
      <c r="D91" s="388"/>
      <c r="E91" s="388"/>
      <c r="F91" s="388"/>
      <c r="G91" s="388"/>
      <c r="H91" s="388"/>
      <c r="I91" s="388"/>
      <c r="J91" s="388"/>
      <c r="K91" s="388"/>
      <c r="L91" s="388" t="s">
        <v>201</v>
      </c>
      <c r="M91" s="388"/>
      <c r="N91" s="388"/>
    </row>
    <row r="92" spans="1:14" ht="15.75" customHeight="1" x14ac:dyDescent="0.3">
      <c r="A92" s="81" t="s">
        <v>208</v>
      </c>
      <c r="B92" s="388" t="s">
        <v>477</v>
      </c>
      <c r="C92" s="388"/>
      <c r="D92" s="388"/>
      <c r="E92" s="388"/>
      <c r="F92" s="388"/>
      <c r="G92" s="388"/>
      <c r="H92" s="388"/>
      <c r="I92" s="388"/>
      <c r="J92" s="388"/>
      <c r="K92" s="388"/>
      <c r="L92" s="388" t="s">
        <v>210</v>
      </c>
      <c r="M92" s="388"/>
      <c r="N92" s="388"/>
    </row>
    <row r="93" spans="1:14" ht="15.75" customHeight="1" x14ac:dyDescent="0.3">
      <c r="A93" s="392" t="s">
        <v>211</v>
      </c>
      <c r="B93" s="392"/>
      <c r="C93" s="392"/>
      <c r="D93" s="392"/>
      <c r="E93" s="392"/>
      <c r="F93" s="392"/>
      <c r="G93" s="392"/>
      <c r="H93" s="392"/>
      <c r="I93" s="392"/>
      <c r="J93" s="392"/>
      <c r="K93" s="392"/>
      <c r="L93" s="392"/>
      <c r="M93" s="392"/>
      <c r="N93" s="392"/>
    </row>
    <row r="94" spans="1:14" ht="15.75" customHeight="1" x14ac:dyDescent="0.3">
      <c r="A94" s="392" t="s">
        <v>212</v>
      </c>
      <c r="B94" s="392"/>
      <c r="C94" s="392"/>
      <c r="D94" s="392"/>
      <c r="E94" s="392"/>
      <c r="F94" s="392"/>
      <c r="G94" s="392"/>
      <c r="H94" s="392"/>
      <c r="I94" s="392"/>
      <c r="J94" s="392"/>
      <c r="K94" s="392"/>
      <c r="L94" s="392"/>
      <c r="M94" s="392"/>
      <c r="N94" s="392"/>
    </row>
    <row r="95" spans="1:14" ht="15.75" customHeight="1" x14ac:dyDescent="0.3">
      <c r="A95" s="392" t="s">
        <v>213</v>
      </c>
      <c r="B95" s="392"/>
      <c r="C95" s="392"/>
      <c r="D95" s="392"/>
      <c r="E95" s="392"/>
      <c r="F95" s="392"/>
      <c r="G95" s="392"/>
      <c r="H95" s="392"/>
      <c r="I95" s="392"/>
      <c r="J95" s="392"/>
      <c r="K95" s="392"/>
      <c r="L95" s="392"/>
      <c r="M95" s="392"/>
      <c r="N95" s="392"/>
    </row>
    <row r="96" spans="1:14" ht="15.75" hidden="1" customHeight="1" x14ac:dyDescent="0.3"/>
    <row r="97" ht="15.75" hidden="1" customHeight="1" x14ac:dyDescent="0.3"/>
    <row r="98" ht="15.75" hidden="1" customHeight="1" x14ac:dyDescent="0.3"/>
    <row r="99" ht="15.75" hidden="1" customHeight="1" x14ac:dyDescent="0.3"/>
    <row r="100" ht="15.75" hidden="1" customHeight="1" x14ac:dyDescent="0.3"/>
    <row r="101" ht="15.75" hidden="1" customHeight="1" x14ac:dyDescent="0.3"/>
    <row r="102" ht="15.75" hidden="1" customHeight="1" x14ac:dyDescent="0.3"/>
    <row r="103" ht="15.75" hidden="1" customHeight="1" x14ac:dyDescent="0.3"/>
    <row r="104" ht="15.75" hidden="1" customHeight="1" x14ac:dyDescent="0.3"/>
    <row r="105" ht="15.75" hidden="1" customHeight="1" x14ac:dyDescent="0.3"/>
    <row r="106" ht="15.75" hidden="1" customHeight="1" x14ac:dyDescent="0.3"/>
    <row r="107" ht="15.75" hidden="1" customHeight="1" x14ac:dyDescent="0.3"/>
    <row r="108" ht="15.75" hidden="1" customHeight="1" x14ac:dyDescent="0.3"/>
    <row r="109" ht="15.75" hidden="1" customHeight="1" x14ac:dyDescent="0.3"/>
    <row r="110" ht="15.75" hidden="1" customHeight="1" x14ac:dyDescent="0.3"/>
    <row r="111" ht="15.75" hidden="1" customHeight="1" x14ac:dyDescent="0.3"/>
    <row r="112" ht="15.75" hidden="1" customHeight="1" x14ac:dyDescent="0.3"/>
    <row r="113" ht="15.75" hidden="1" customHeight="1" x14ac:dyDescent="0.3"/>
    <row r="114" ht="15.75" hidden="1" customHeight="1" x14ac:dyDescent="0.3"/>
  </sheetData>
  <mergeCells count="142">
    <mergeCell ref="A13:N13"/>
    <mergeCell ref="A6:N6"/>
    <mergeCell ref="M23:M24"/>
    <mergeCell ref="M33:M34"/>
    <mergeCell ref="M44:M45"/>
    <mergeCell ref="M55:M56"/>
    <mergeCell ref="M66:M67"/>
    <mergeCell ref="M77:M78"/>
    <mergeCell ref="L92:N92"/>
    <mergeCell ref="L91:N91"/>
    <mergeCell ref="L90:N90"/>
    <mergeCell ref="L89:N89"/>
    <mergeCell ref="L88:N88"/>
    <mergeCell ref="B92:K92"/>
    <mergeCell ref="B91:K91"/>
    <mergeCell ref="B90:K90"/>
    <mergeCell ref="B89:K89"/>
    <mergeCell ref="B88:K88"/>
    <mergeCell ref="K77:K78"/>
    <mergeCell ref="L77:L78"/>
    <mergeCell ref="N77:N78"/>
    <mergeCell ref="A79:B79"/>
    <mergeCell ref="A81:B81"/>
    <mergeCell ref="A82:B82"/>
    <mergeCell ref="A83:B83"/>
    <mergeCell ref="A84:B84"/>
    <mergeCell ref="F76:F77"/>
    <mergeCell ref="L55:L56"/>
    <mergeCell ref="C65:E65"/>
    <mergeCell ref="A60:B60"/>
    <mergeCell ref="A61:B61"/>
    <mergeCell ref="H77:H78"/>
    <mergeCell ref="J77:J78"/>
    <mergeCell ref="G54:N54"/>
    <mergeCell ref="G55:G56"/>
    <mergeCell ref="A39:B39"/>
    <mergeCell ref="F32:F33"/>
    <mergeCell ref="G44:G45"/>
    <mergeCell ref="A62:B62"/>
    <mergeCell ref="G65:N65"/>
    <mergeCell ref="A65:B65"/>
    <mergeCell ref="H33:H34"/>
    <mergeCell ref="G33:G34"/>
    <mergeCell ref="G32:N32"/>
    <mergeCell ref="H44:H45"/>
    <mergeCell ref="J44:J45"/>
    <mergeCell ref="K44:K45"/>
    <mergeCell ref="N44:N45"/>
    <mergeCell ref="J33:J34"/>
    <mergeCell ref="K33:K34"/>
    <mergeCell ref="F43:F44"/>
    <mergeCell ref="L44:L45"/>
    <mergeCell ref="A59:B59"/>
    <mergeCell ref="A18:N18"/>
    <mergeCell ref="I1:J2"/>
    <mergeCell ref="A43:B43"/>
    <mergeCell ref="G43:N43"/>
    <mergeCell ref="C43:E43"/>
    <mergeCell ref="A36:B36"/>
    <mergeCell ref="F54:F55"/>
    <mergeCell ref="N55:N56"/>
    <mergeCell ref="A51:B51"/>
    <mergeCell ref="C54:E54"/>
    <mergeCell ref="H55:H56"/>
    <mergeCell ref="J55:J56"/>
    <mergeCell ref="K55:K56"/>
    <mergeCell ref="G23:G24"/>
    <mergeCell ref="G22:N22"/>
    <mergeCell ref="H23:H24"/>
    <mergeCell ref="J23:J24"/>
    <mergeCell ref="K23:K24"/>
    <mergeCell ref="A44:B45"/>
    <mergeCell ref="N33:N34"/>
    <mergeCell ref="A23:B24"/>
    <mergeCell ref="A25:B25"/>
    <mergeCell ref="A26:B26"/>
    <mergeCell ref="A27:B27"/>
    <mergeCell ref="A28:B28"/>
    <mergeCell ref="A29:B29"/>
    <mergeCell ref="A22:B22"/>
    <mergeCell ref="A57:B57"/>
    <mergeCell ref="A58:B58"/>
    <mergeCell ref="A48:B48"/>
    <mergeCell ref="A49:B49"/>
    <mergeCell ref="A50:B50"/>
    <mergeCell ref="A55:B56"/>
    <mergeCell ref="A54:B54"/>
    <mergeCell ref="A32:B32"/>
    <mergeCell ref="A46:B46"/>
    <mergeCell ref="A47:B47"/>
    <mergeCell ref="A40:B40"/>
    <mergeCell ref="A37:B37"/>
    <mergeCell ref="A38:B38"/>
    <mergeCell ref="A35:B35"/>
    <mergeCell ref="A1:D1"/>
    <mergeCell ref="A2:D2"/>
    <mergeCell ref="A3:D3"/>
    <mergeCell ref="A4:D4"/>
    <mergeCell ref="C32:E32"/>
    <mergeCell ref="A33:B34"/>
    <mergeCell ref="A7:N7"/>
    <mergeCell ref="A8:N8"/>
    <mergeCell ref="A9:N9"/>
    <mergeCell ref="A10:N10"/>
    <mergeCell ref="A11:N11"/>
    <mergeCell ref="A12:N12"/>
    <mergeCell ref="A14:N14"/>
    <mergeCell ref="A15:N15"/>
    <mergeCell ref="A16:N16"/>
    <mergeCell ref="A17:N17"/>
    <mergeCell ref="A20:N20"/>
    <mergeCell ref="A19:N19"/>
    <mergeCell ref="I23:I24"/>
    <mergeCell ref="L23:L24"/>
    <mergeCell ref="L33:L34"/>
    <mergeCell ref="F22:F23"/>
    <mergeCell ref="N23:N24"/>
    <mergeCell ref="C22:E22"/>
    <mergeCell ref="A95:N95"/>
    <mergeCell ref="A94:N94"/>
    <mergeCell ref="A93:N93"/>
    <mergeCell ref="A87:N87"/>
    <mergeCell ref="A72:B72"/>
    <mergeCell ref="A73:B73"/>
    <mergeCell ref="A66:B67"/>
    <mergeCell ref="A69:B69"/>
    <mergeCell ref="A70:B70"/>
    <mergeCell ref="A71:B71"/>
    <mergeCell ref="A68:B68"/>
    <mergeCell ref="N66:N67"/>
    <mergeCell ref="K66:K67"/>
    <mergeCell ref="G66:G67"/>
    <mergeCell ref="L66:L67"/>
    <mergeCell ref="F65:F66"/>
    <mergeCell ref="H66:H67"/>
    <mergeCell ref="J66:J67"/>
    <mergeCell ref="A76:B76"/>
    <mergeCell ref="C76:E76"/>
    <mergeCell ref="G76:N76"/>
    <mergeCell ref="A77:B78"/>
    <mergeCell ref="G77:G78"/>
    <mergeCell ref="A80:B80"/>
  </mergeCells>
  <hyperlinks>
    <hyperlink ref="A93:G93" location="'Accessories motorized '!A1" display="Accessories and Control Systems" xr:uid="{00000000-0004-0000-3100-000002000000}"/>
    <hyperlink ref="A95:G95" location="'Accessories motorized '!A1" display="Accessories and Control Systems" xr:uid="{00000000-0004-0000-3100-000003000000}"/>
    <hyperlink ref="A93:N93" location="'Akcesoria (ekr.elektryczne)'!A1" display="Akcesoria" xr:uid="{00000000-0004-0000-3100-000004000000}"/>
    <hyperlink ref="A94:N94" location="'Systemy sterowania (ceny)'!A1" display="Sterowania do ekranów elektrycznych (ceny)" xr:uid="{00000000-0004-0000-3100-000005000000}"/>
    <hyperlink ref="A95:N95" location="'Systemy sterowania (diagram)'!A1" display="Sterowania do ekranów elektrycznych (schematy)" xr:uid="{00000000-0004-0000-3100-000006000000}"/>
    <hyperlink ref="I1" location="'List of Screen'!A1" display="List of Screen" xr:uid="{F8274F2F-7D4A-4E39-9079-3C8ED569C4C9}"/>
    <hyperlink ref="I1:J2" location="'Lista produktów'!A1" display="LISTA PRODUKTÓW" xr:uid="{E20C7EF1-3D2F-40A3-A014-59DE869EDE04}"/>
  </hyperlinks>
  <pageMargins left="0.25" right="0.25" top="0.75" bottom="0.75" header="0.3" footer="0.3"/>
  <pageSetup paperSize="9" scale="38" orientation="landscape" horizontalDpi="4294967293" verticalDpi="4294967293" r:id="rId1"/>
  <rowBreaks count="2" manualBreakCount="2">
    <brk id="41" max="16383" man="1"/>
    <brk id="74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Foglio39">
    <pageSetUpPr fitToPage="1"/>
  </sheetPr>
  <dimension ref="A1:T106"/>
  <sheetViews>
    <sheetView showGridLines="0" zoomScaleNormal="100" workbookViewId="0">
      <selection sqref="A1:D1"/>
    </sheetView>
  </sheetViews>
  <sheetFormatPr defaultColWidth="0" defaultRowHeight="14.4" zeroHeight="1" x14ac:dyDescent="0.3"/>
  <cols>
    <col min="1" max="2" width="10.6640625" style="61" customWidth="1"/>
    <col min="3" max="3" width="12.6640625" style="136" customWidth="1"/>
    <col min="4" max="5" width="12.6640625" style="61" customWidth="1"/>
    <col min="6" max="12" width="14.6640625" style="61" customWidth="1"/>
    <col min="13" max="17" width="12.6640625" style="61" customWidth="1"/>
    <col min="18" max="20" width="9.6640625" style="2" hidden="1" customWidth="1"/>
    <col min="21" max="16384" width="11.44140625" style="2" hidden="1"/>
  </cols>
  <sheetData>
    <row r="1" spans="1:18" ht="15.9" customHeight="1" x14ac:dyDescent="0.3">
      <c r="A1" s="374" t="s">
        <v>310</v>
      </c>
      <c r="B1" s="374"/>
      <c r="C1" s="374"/>
      <c r="D1" s="374"/>
      <c r="E1" s="6"/>
      <c r="F1" s="6"/>
      <c r="G1" s="2"/>
      <c r="H1" s="5"/>
      <c r="I1" s="376" t="s">
        <v>157</v>
      </c>
      <c r="J1" s="376"/>
      <c r="K1" s="169"/>
      <c r="L1" s="5"/>
      <c r="M1" s="5"/>
      <c r="N1" s="5"/>
      <c r="O1" s="1"/>
      <c r="P1" s="1"/>
      <c r="Q1" s="1"/>
      <c r="R1" s="1"/>
    </row>
    <row r="2" spans="1:18" ht="15.9" customHeight="1" x14ac:dyDescent="0.3">
      <c r="A2" s="374" t="s">
        <v>129</v>
      </c>
      <c r="B2" s="374"/>
      <c r="C2" s="374"/>
      <c r="D2" s="374"/>
      <c r="E2" s="6"/>
      <c r="F2" s="6"/>
      <c r="G2" s="2"/>
      <c r="H2" s="6"/>
      <c r="I2" s="376"/>
      <c r="J2" s="376"/>
      <c r="K2" s="169"/>
      <c r="L2" s="6"/>
      <c r="M2" s="6"/>
      <c r="N2" s="1"/>
      <c r="O2" s="1"/>
      <c r="P2" s="1"/>
      <c r="Q2" s="1"/>
      <c r="R2" s="1"/>
    </row>
    <row r="3" spans="1:18" ht="15.9" customHeight="1" x14ac:dyDescent="0.3">
      <c r="A3" s="374" t="s">
        <v>469</v>
      </c>
      <c r="B3" s="374"/>
      <c r="C3" s="374"/>
      <c r="D3" s="374"/>
      <c r="E3" s="22"/>
      <c r="F3" s="22"/>
      <c r="G3" s="4"/>
      <c r="H3" s="17"/>
      <c r="I3" s="17"/>
      <c r="J3" s="1"/>
      <c r="K3" s="1"/>
      <c r="L3" s="17"/>
      <c r="M3" s="17"/>
      <c r="N3" s="1"/>
      <c r="O3" s="1"/>
      <c r="P3" s="1"/>
      <c r="Q3" s="1"/>
      <c r="R3" s="1"/>
    </row>
    <row r="4" spans="1:18" ht="15.9" customHeight="1" x14ac:dyDescent="0.3">
      <c r="A4" s="374" t="s">
        <v>267</v>
      </c>
      <c r="B4" s="374"/>
      <c r="C4" s="374"/>
      <c r="D4" s="374"/>
      <c r="E4" s="22"/>
      <c r="F4" s="22"/>
      <c r="G4" s="4"/>
      <c r="H4" s="17"/>
      <c r="I4" s="17"/>
      <c r="J4" s="1"/>
      <c r="K4" s="1"/>
      <c r="L4" s="17"/>
      <c r="M4" s="17"/>
      <c r="N4" s="1"/>
      <c r="O4" s="1"/>
      <c r="P4" s="1"/>
      <c r="Q4" s="1"/>
      <c r="R4" s="1"/>
    </row>
    <row r="5" spans="1:18" ht="15.9" customHeight="1" x14ac:dyDescent="0.3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</row>
    <row r="6" spans="1:18" ht="15.9" customHeight="1" x14ac:dyDescent="0.3">
      <c r="A6" s="489" t="s">
        <v>470</v>
      </c>
      <c r="B6" s="489"/>
      <c r="C6" s="489"/>
      <c r="D6" s="489"/>
      <c r="E6" s="489"/>
      <c r="F6" s="489"/>
      <c r="G6" s="489"/>
      <c r="H6" s="489"/>
      <c r="I6" s="489"/>
      <c r="J6" s="489"/>
      <c r="K6" s="104"/>
      <c r="L6" s="30"/>
      <c r="M6" s="30"/>
      <c r="N6" s="30"/>
      <c r="O6" s="30"/>
      <c r="P6" s="30"/>
      <c r="Q6" s="30"/>
    </row>
    <row r="7" spans="1:18" ht="15.9" customHeight="1" x14ac:dyDescent="0.3">
      <c r="A7" s="489" t="s">
        <v>478</v>
      </c>
      <c r="B7" s="489"/>
      <c r="C7" s="489"/>
      <c r="D7" s="489"/>
      <c r="E7" s="489"/>
      <c r="F7" s="489"/>
      <c r="G7" s="489"/>
      <c r="H7" s="489"/>
      <c r="I7" s="489"/>
      <c r="J7" s="489"/>
      <c r="K7" s="489"/>
      <c r="L7" s="489"/>
      <c r="M7" s="489"/>
      <c r="N7" s="489"/>
      <c r="O7" s="489"/>
      <c r="P7" s="489"/>
      <c r="Q7" s="489"/>
    </row>
    <row r="8" spans="1:18" ht="15.9" customHeight="1" x14ac:dyDescent="0.3">
      <c r="A8" s="526" t="s">
        <v>471</v>
      </c>
      <c r="B8" s="526"/>
      <c r="C8" s="526"/>
      <c r="D8" s="526"/>
      <c r="E8" s="526"/>
      <c r="F8" s="526"/>
      <c r="G8" s="526"/>
      <c r="H8" s="526"/>
      <c r="I8" s="526"/>
      <c r="J8" s="526"/>
      <c r="K8" s="526"/>
      <c r="L8" s="526"/>
      <c r="M8" s="526"/>
      <c r="N8" s="526"/>
      <c r="O8" s="526"/>
      <c r="P8" s="526"/>
      <c r="Q8" s="526"/>
    </row>
    <row r="9" spans="1:18" ht="15.9" customHeight="1" x14ac:dyDescent="0.3">
      <c r="A9" s="405" t="s">
        <v>472</v>
      </c>
      <c r="B9" s="405"/>
      <c r="C9" s="405"/>
      <c r="D9" s="405"/>
      <c r="E9" s="405"/>
      <c r="F9" s="405"/>
      <c r="G9" s="405"/>
      <c r="H9" s="405"/>
      <c r="I9" s="405"/>
      <c r="J9" s="405"/>
      <c r="K9" s="405"/>
      <c r="L9" s="405"/>
      <c r="M9" s="405"/>
      <c r="N9" s="405"/>
      <c r="O9" s="405"/>
      <c r="P9" s="405"/>
      <c r="Q9" s="405"/>
    </row>
    <row r="10" spans="1:18" ht="15.9" customHeight="1" x14ac:dyDescent="0.3">
      <c r="A10" s="405" t="s">
        <v>260</v>
      </c>
      <c r="B10" s="405"/>
      <c r="C10" s="405"/>
      <c r="D10" s="405"/>
      <c r="E10" s="405"/>
      <c r="F10" s="405"/>
      <c r="G10" s="405"/>
      <c r="H10" s="405"/>
      <c r="I10" s="405"/>
      <c r="J10" s="405"/>
      <c r="K10" s="405"/>
      <c r="L10" s="405"/>
      <c r="M10" s="405"/>
      <c r="N10" s="405"/>
      <c r="O10" s="405"/>
      <c r="P10" s="405"/>
      <c r="Q10" s="405"/>
    </row>
    <row r="11" spans="1:18" ht="15.9" customHeight="1" x14ac:dyDescent="0.3">
      <c r="A11" s="405" t="s">
        <v>473</v>
      </c>
      <c r="B11" s="405"/>
      <c r="C11" s="405"/>
      <c r="D11" s="405"/>
      <c r="E11" s="405"/>
      <c r="F11" s="405"/>
      <c r="G11" s="405"/>
      <c r="H11" s="405"/>
      <c r="I11" s="405"/>
      <c r="J11" s="405"/>
      <c r="K11" s="405"/>
      <c r="L11" s="405"/>
      <c r="M11" s="405"/>
      <c r="N11" s="405"/>
      <c r="O11" s="405"/>
      <c r="P11" s="405"/>
      <c r="Q11" s="405"/>
    </row>
    <row r="12" spans="1:18" ht="15.9" customHeight="1" x14ac:dyDescent="0.3">
      <c r="A12" s="405" t="s">
        <v>276</v>
      </c>
      <c r="B12" s="405"/>
      <c r="C12" s="405"/>
      <c r="D12" s="405"/>
      <c r="E12" s="405"/>
      <c r="F12" s="405"/>
      <c r="G12" s="405"/>
      <c r="H12" s="405"/>
      <c r="I12" s="405"/>
      <c r="J12" s="405"/>
      <c r="K12" s="405"/>
      <c r="L12" s="405"/>
      <c r="M12" s="405"/>
      <c r="N12" s="405"/>
      <c r="O12" s="405"/>
      <c r="P12" s="405"/>
      <c r="Q12" s="405"/>
    </row>
    <row r="13" spans="1:18" ht="15.9" customHeight="1" x14ac:dyDescent="0.3">
      <c r="A13" s="405" t="s">
        <v>958</v>
      </c>
      <c r="B13" s="405"/>
      <c r="C13" s="405"/>
      <c r="D13" s="405"/>
      <c r="E13" s="405"/>
      <c r="F13" s="405"/>
      <c r="G13" s="405"/>
      <c r="H13" s="405"/>
      <c r="I13" s="405"/>
      <c r="J13" s="405"/>
      <c r="K13" s="405"/>
      <c r="L13" s="405"/>
      <c r="M13" s="405"/>
      <c r="N13" s="405"/>
      <c r="O13" s="405"/>
      <c r="P13" s="405"/>
      <c r="Q13" s="405"/>
    </row>
    <row r="14" spans="1:18" ht="15.9" customHeight="1" x14ac:dyDescent="0.3">
      <c r="A14" s="405" t="s">
        <v>959</v>
      </c>
      <c r="B14" s="405"/>
      <c r="C14" s="405"/>
      <c r="D14" s="405"/>
      <c r="E14" s="405"/>
      <c r="F14" s="405"/>
      <c r="G14" s="405"/>
      <c r="H14" s="143"/>
      <c r="I14" s="143"/>
      <c r="J14" s="143"/>
      <c r="K14" s="143"/>
      <c r="L14" s="143"/>
      <c r="M14" s="143"/>
      <c r="N14" s="143"/>
      <c r="O14" s="143"/>
      <c r="P14" s="143"/>
      <c r="Q14" s="143"/>
    </row>
    <row r="15" spans="1:18" ht="15.9" customHeight="1" x14ac:dyDescent="0.3">
      <c r="A15" s="405" t="s">
        <v>474</v>
      </c>
      <c r="B15" s="405"/>
      <c r="C15" s="405"/>
      <c r="D15" s="405"/>
      <c r="E15" s="405"/>
      <c r="F15" s="405"/>
      <c r="G15" s="405"/>
      <c r="H15" s="405"/>
      <c r="I15" s="405"/>
      <c r="J15" s="405"/>
      <c r="K15" s="405"/>
      <c r="L15" s="405"/>
      <c r="M15" s="405"/>
      <c r="N15" s="405"/>
      <c r="O15" s="405"/>
      <c r="P15" s="405"/>
      <c r="Q15" s="405"/>
    </row>
    <row r="16" spans="1:18" ht="15.9" customHeight="1" x14ac:dyDescent="0.3">
      <c r="A16" s="405" t="s">
        <v>167</v>
      </c>
      <c r="B16" s="405"/>
      <c r="C16" s="405"/>
      <c r="D16" s="405"/>
      <c r="E16" s="405"/>
      <c r="F16" s="405"/>
      <c r="G16" s="405"/>
      <c r="H16" s="405"/>
      <c r="I16" s="405"/>
      <c r="J16" s="405"/>
      <c r="K16" s="405"/>
      <c r="L16" s="405"/>
      <c r="M16" s="405"/>
      <c r="N16" s="405"/>
      <c r="O16" s="405"/>
      <c r="P16" s="405"/>
      <c r="Q16" s="405"/>
    </row>
    <row r="17" spans="1:17" ht="15.9" customHeight="1" x14ac:dyDescent="0.3">
      <c r="A17" s="405" t="s">
        <v>168</v>
      </c>
      <c r="B17" s="405"/>
      <c r="C17" s="405"/>
      <c r="D17" s="405"/>
      <c r="E17" s="405"/>
      <c r="F17" s="405"/>
      <c r="G17" s="405"/>
      <c r="H17" s="405"/>
      <c r="I17" s="405"/>
      <c r="J17" s="405"/>
      <c r="K17" s="405"/>
      <c r="L17" s="405"/>
      <c r="M17" s="405"/>
      <c r="N17" s="405"/>
      <c r="O17" s="405"/>
      <c r="P17" s="405"/>
      <c r="Q17" s="405"/>
    </row>
    <row r="18" spans="1:17" ht="15.9" customHeight="1" x14ac:dyDescent="0.3">
      <c r="A18" s="405" t="s">
        <v>250</v>
      </c>
      <c r="B18" s="405"/>
      <c r="C18" s="405"/>
      <c r="D18" s="405"/>
      <c r="E18" s="405"/>
      <c r="F18" s="405"/>
      <c r="G18" s="405"/>
      <c r="H18" s="405"/>
      <c r="I18" s="405"/>
      <c r="J18" s="405"/>
      <c r="K18" s="405"/>
      <c r="L18" s="405"/>
      <c r="M18" s="405"/>
      <c r="N18" s="405"/>
      <c r="O18" s="405"/>
      <c r="P18" s="405"/>
      <c r="Q18" s="405"/>
    </row>
    <row r="19" spans="1:17" customFormat="1" ht="15.9" customHeight="1" x14ac:dyDescent="0.3">
      <c r="A19" s="405" t="s">
        <v>218</v>
      </c>
      <c r="B19" s="405"/>
      <c r="C19" s="405"/>
      <c r="D19" s="405"/>
      <c r="E19" s="405"/>
      <c r="F19" s="405"/>
      <c r="G19" s="405"/>
      <c r="H19" s="405"/>
      <c r="I19" s="405"/>
      <c r="J19" s="405"/>
      <c r="K19" s="143"/>
    </row>
    <row r="20" spans="1:17" ht="15.9" customHeight="1" x14ac:dyDescent="0.3">
      <c r="A20" s="489" t="s">
        <v>479</v>
      </c>
      <c r="B20" s="489"/>
      <c r="C20" s="489"/>
      <c r="D20" s="489"/>
      <c r="E20" s="489"/>
      <c r="F20" s="489"/>
      <c r="G20" s="489"/>
      <c r="H20" s="489"/>
      <c r="I20" s="489"/>
      <c r="J20" s="489"/>
      <c r="K20" s="489"/>
      <c r="L20" s="489"/>
      <c r="M20" s="489"/>
      <c r="N20" s="489"/>
      <c r="O20" s="489"/>
      <c r="P20" s="489"/>
      <c r="Q20" s="489"/>
    </row>
    <row r="21" spans="1:17" ht="15.9" customHeight="1" x14ac:dyDescent="0.3">
      <c r="A21" s="489"/>
      <c r="B21" s="489"/>
      <c r="C21" s="489"/>
      <c r="D21" s="489"/>
      <c r="E21" s="489"/>
      <c r="F21" s="489"/>
      <c r="G21" s="489"/>
      <c r="H21" s="489"/>
      <c r="I21" s="489"/>
      <c r="J21" s="489"/>
      <c r="K21" s="489"/>
      <c r="L21" s="489"/>
      <c r="M21" s="489"/>
      <c r="N21" s="489"/>
      <c r="O21" s="489"/>
      <c r="P21" s="489"/>
      <c r="Q21" s="489"/>
    </row>
    <row r="22" spans="1:17" ht="15.9" customHeight="1" x14ac:dyDescent="0.3">
      <c r="A22" s="495" t="s">
        <v>251</v>
      </c>
      <c r="B22" s="495"/>
      <c r="C22" s="495"/>
      <c r="D22" s="495"/>
      <c r="E22" s="495"/>
      <c r="F22" s="495"/>
      <c r="G22" s="495"/>
      <c r="H22" s="495"/>
      <c r="I22" s="495"/>
      <c r="J22" s="495"/>
      <c r="K22" s="495"/>
      <c r="L22" s="495"/>
      <c r="M22" s="495"/>
      <c r="N22" s="495"/>
      <c r="O22" s="495"/>
      <c r="P22" s="495"/>
      <c r="Q22" s="495"/>
    </row>
    <row r="23" spans="1:17" ht="15.9" customHeight="1" x14ac:dyDescent="0.3">
      <c r="A23" s="104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</row>
    <row r="24" spans="1:17" ht="15.9" customHeight="1" x14ac:dyDescent="0.3">
      <c r="A24" s="338" t="s">
        <v>172</v>
      </c>
      <c r="B24" s="339"/>
      <c r="C24" s="343" t="s">
        <v>173</v>
      </c>
      <c r="D24" s="344"/>
      <c r="E24" s="345"/>
      <c r="F24" s="346" t="s">
        <v>174</v>
      </c>
      <c r="G24" s="338" t="s">
        <v>255</v>
      </c>
      <c r="H24" s="340"/>
      <c r="I24" s="340"/>
      <c r="J24" s="340"/>
      <c r="K24" s="340"/>
      <c r="L24" s="340"/>
      <c r="M24" s="338" t="s">
        <v>221</v>
      </c>
      <c r="N24" s="340"/>
      <c r="O24" s="340"/>
      <c r="P24" s="340"/>
      <c r="Q24" s="339"/>
    </row>
    <row r="25" spans="1:17" ht="15.9" customHeight="1" x14ac:dyDescent="0.3">
      <c r="A25" s="350" t="s">
        <v>175</v>
      </c>
      <c r="B25" s="351"/>
      <c r="C25" s="37" t="s">
        <v>176</v>
      </c>
      <c r="D25" s="37" t="s">
        <v>177</v>
      </c>
      <c r="E25" s="37" t="s">
        <v>178</v>
      </c>
      <c r="F25" s="347"/>
      <c r="G25" s="346" t="s">
        <v>179</v>
      </c>
      <c r="H25" s="346" t="s">
        <v>182</v>
      </c>
      <c r="I25" s="346" t="s">
        <v>875</v>
      </c>
      <c r="J25" s="346" t="s">
        <v>876</v>
      </c>
      <c r="K25" s="354" t="s">
        <v>885</v>
      </c>
      <c r="L25" s="346" t="s">
        <v>185</v>
      </c>
      <c r="M25" s="386" t="s">
        <v>222</v>
      </c>
      <c r="N25" s="386" t="s">
        <v>480</v>
      </c>
      <c r="O25" s="386" t="s">
        <v>481</v>
      </c>
      <c r="P25" s="386" t="s">
        <v>223</v>
      </c>
      <c r="Q25" s="386" t="s">
        <v>482</v>
      </c>
    </row>
    <row r="26" spans="1:17" ht="15.9" customHeight="1" x14ac:dyDescent="0.3">
      <c r="A26" s="352"/>
      <c r="B26" s="353"/>
      <c r="C26" s="34" t="s">
        <v>186</v>
      </c>
      <c r="D26" s="34" t="s">
        <v>187</v>
      </c>
      <c r="E26" s="35" t="s">
        <v>186</v>
      </c>
      <c r="F26" s="35" t="s">
        <v>186</v>
      </c>
      <c r="G26" s="342"/>
      <c r="H26" s="342"/>
      <c r="I26" s="342"/>
      <c r="J26" s="342"/>
      <c r="K26" s="354"/>
      <c r="L26" s="342"/>
      <c r="M26" s="342"/>
      <c r="N26" s="342"/>
      <c r="O26" s="342"/>
      <c r="P26" s="342"/>
      <c r="Q26" s="342"/>
    </row>
    <row r="27" spans="1:17" ht="15.9" customHeight="1" x14ac:dyDescent="0.3">
      <c r="A27" s="336">
        <v>1900</v>
      </c>
      <c r="B27" s="337"/>
      <c r="C27" s="29">
        <v>1900</v>
      </c>
      <c r="D27" s="29">
        <v>106</v>
      </c>
      <c r="E27" s="29">
        <v>1900</v>
      </c>
      <c r="F27" s="20">
        <v>2170</v>
      </c>
      <c r="G27" s="226">
        <v>4883</v>
      </c>
      <c r="H27" s="225">
        <v>5014</v>
      </c>
      <c r="I27" s="225">
        <v>5374</v>
      </c>
      <c r="J27" s="226">
        <v>5374</v>
      </c>
      <c r="K27" s="225">
        <v>5513</v>
      </c>
      <c r="L27" s="223" t="s">
        <v>53</v>
      </c>
      <c r="M27" s="26" t="s">
        <v>53</v>
      </c>
      <c r="N27" s="26" t="s">
        <v>53</v>
      </c>
      <c r="O27" s="26" t="s">
        <v>53</v>
      </c>
      <c r="P27" s="26" t="s">
        <v>53</v>
      </c>
      <c r="Q27" s="26" t="s">
        <v>53</v>
      </c>
    </row>
    <row r="28" spans="1:17" ht="15.9" customHeight="1" x14ac:dyDescent="0.3">
      <c r="A28" s="336">
        <v>2100</v>
      </c>
      <c r="B28" s="337"/>
      <c r="C28" s="29">
        <v>2100</v>
      </c>
      <c r="D28" s="29">
        <v>117</v>
      </c>
      <c r="E28" s="29">
        <v>2100</v>
      </c>
      <c r="F28" s="20">
        <v>2370</v>
      </c>
      <c r="G28" s="225">
        <v>5095</v>
      </c>
      <c r="H28" s="225">
        <v>5266</v>
      </c>
      <c r="I28" s="225">
        <v>5608</v>
      </c>
      <c r="J28" s="225">
        <v>5608</v>
      </c>
      <c r="K28" s="225">
        <v>5752</v>
      </c>
      <c r="L28" s="223" t="s">
        <v>53</v>
      </c>
      <c r="M28" s="26" t="s">
        <v>53</v>
      </c>
      <c r="N28" s="26" t="s">
        <v>53</v>
      </c>
      <c r="O28" s="26" t="s">
        <v>53</v>
      </c>
      <c r="P28" s="26" t="s">
        <v>53</v>
      </c>
      <c r="Q28" s="26" t="s">
        <v>53</v>
      </c>
    </row>
    <row r="29" spans="1:17" ht="15.9" customHeight="1" x14ac:dyDescent="0.3">
      <c r="A29" s="336">
        <v>2400</v>
      </c>
      <c r="B29" s="337"/>
      <c r="C29" s="29">
        <v>2400</v>
      </c>
      <c r="D29" s="29">
        <v>134</v>
      </c>
      <c r="E29" s="29">
        <v>2400</v>
      </c>
      <c r="F29" s="20">
        <v>2670</v>
      </c>
      <c r="G29" s="224">
        <v>5553</v>
      </c>
      <c r="H29" s="224">
        <v>5751</v>
      </c>
      <c r="I29" s="224">
        <v>6111</v>
      </c>
      <c r="J29" s="224">
        <v>6111</v>
      </c>
      <c r="K29" s="225">
        <v>6273</v>
      </c>
      <c r="L29" s="223" t="s">
        <v>53</v>
      </c>
      <c r="M29" s="26" t="s">
        <v>53</v>
      </c>
      <c r="N29" s="26" t="s">
        <v>53</v>
      </c>
      <c r="O29" s="26" t="s">
        <v>53</v>
      </c>
      <c r="P29" s="26" t="s">
        <v>53</v>
      </c>
      <c r="Q29" s="26" t="s">
        <v>53</v>
      </c>
    </row>
    <row r="30" spans="1:17" ht="15.9" customHeight="1" x14ac:dyDescent="0.3">
      <c r="A30" s="336">
        <v>2900</v>
      </c>
      <c r="B30" s="337"/>
      <c r="C30" s="29">
        <v>2900</v>
      </c>
      <c r="D30" s="29">
        <v>161</v>
      </c>
      <c r="E30" s="29">
        <v>2900</v>
      </c>
      <c r="F30" s="20">
        <v>3170</v>
      </c>
      <c r="G30" s="224">
        <v>6278</v>
      </c>
      <c r="H30" s="224">
        <v>6517</v>
      </c>
      <c r="I30" s="224">
        <v>6908</v>
      </c>
      <c r="J30" s="224">
        <v>6908</v>
      </c>
      <c r="K30" s="225">
        <v>7088</v>
      </c>
      <c r="L30" s="223" t="s">
        <v>53</v>
      </c>
      <c r="M30" s="26" t="s">
        <v>53</v>
      </c>
      <c r="N30" s="26" t="s">
        <v>53</v>
      </c>
      <c r="O30" s="26" t="s">
        <v>53</v>
      </c>
      <c r="P30" s="26" t="s">
        <v>53</v>
      </c>
      <c r="Q30" s="26" t="s">
        <v>53</v>
      </c>
    </row>
    <row r="31" spans="1:17" ht="15.9" customHeight="1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62"/>
      <c r="N31" s="62"/>
      <c r="O31" s="62"/>
      <c r="P31" s="62"/>
      <c r="Q31" s="62"/>
    </row>
    <row r="32" spans="1:17" ht="15.9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10"/>
      <c r="N32" s="10"/>
      <c r="O32" s="10"/>
      <c r="P32" s="10"/>
      <c r="Q32" s="10"/>
    </row>
    <row r="33" spans="1:17" ht="15.9" customHeight="1" x14ac:dyDescent="0.3">
      <c r="A33" s="338" t="s">
        <v>172</v>
      </c>
      <c r="B33" s="339"/>
      <c r="C33" s="343" t="s">
        <v>173</v>
      </c>
      <c r="D33" s="344"/>
      <c r="E33" s="345"/>
      <c r="F33" s="346" t="s">
        <v>174</v>
      </c>
      <c r="G33" s="338" t="s">
        <v>255</v>
      </c>
      <c r="H33" s="340"/>
      <c r="I33" s="340"/>
      <c r="J33" s="340"/>
      <c r="K33" s="340"/>
      <c r="L33" s="340"/>
      <c r="M33" s="338" t="s">
        <v>221</v>
      </c>
      <c r="N33" s="340"/>
      <c r="O33" s="340"/>
      <c r="P33" s="340"/>
      <c r="Q33" s="339"/>
    </row>
    <row r="34" spans="1:17" ht="15.9" customHeight="1" x14ac:dyDescent="0.3">
      <c r="A34" s="350" t="s">
        <v>189</v>
      </c>
      <c r="B34" s="351"/>
      <c r="C34" s="37" t="s">
        <v>176</v>
      </c>
      <c r="D34" s="37" t="s">
        <v>177</v>
      </c>
      <c r="E34" s="34" t="s">
        <v>178</v>
      </c>
      <c r="F34" s="347"/>
      <c r="G34" s="346" t="s">
        <v>179</v>
      </c>
      <c r="H34" s="346" t="s">
        <v>182</v>
      </c>
      <c r="I34" s="346" t="s">
        <v>875</v>
      </c>
      <c r="J34" s="346" t="s">
        <v>876</v>
      </c>
      <c r="K34" s="346" t="s">
        <v>885</v>
      </c>
      <c r="L34" s="346" t="s">
        <v>185</v>
      </c>
      <c r="M34" s="386" t="s">
        <v>222</v>
      </c>
      <c r="N34" s="386" t="s">
        <v>480</v>
      </c>
      <c r="O34" s="386" t="s">
        <v>481</v>
      </c>
      <c r="P34" s="386" t="s">
        <v>223</v>
      </c>
      <c r="Q34" s="386" t="s">
        <v>482</v>
      </c>
    </row>
    <row r="35" spans="1:17" ht="15.9" customHeight="1" x14ac:dyDescent="0.3">
      <c r="A35" s="352"/>
      <c r="B35" s="353"/>
      <c r="C35" s="34" t="s">
        <v>186</v>
      </c>
      <c r="D35" s="34" t="s">
        <v>187</v>
      </c>
      <c r="E35" s="35" t="s">
        <v>186</v>
      </c>
      <c r="F35" s="35" t="s">
        <v>186</v>
      </c>
      <c r="G35" s="342"/>
      <c r="H35" s="342"/>
      <c r="I35" s="342"/>
      <c r="J35" s="342"/>
      <c r="K35" s="378"/>
      <c r="L35" s="342"/>
      <c r="M35" s="342"/>
      <c r="N35" s="342"/>
      <c r="O35" s="342"/>
      <c r="P35" s="342"/>
      <c r="Q35" s="342"/>
    </row>
    <row r="36" spans="1:17" ht="15.9" customHeight="1" x14ac:dyDescent="0.3">
      <c r="A36" s="336">
        <v>1900</v>
      </c>
      <c r="B36" s="337"/>
      <c r="C36" s="29">
        <v>1900</v>
      </c>
      <c r="D36" s="29">
        <v>94</v>
      </c>
      <c r="E36" s="29">
        <v>1429</v>
      </c>
      <c r="F36" s="20">
        <v>2170</v>
      </c>
      <c r="G36" s="223">
        <v>4468</v>
      </c>
      <c r="H36" s="223">
        <v>4584</v>
      </c>
      <c r="I36" s="223">
        <v>4911</v>
      </c>
      <c r="J36" s="223">
        <v>4911</v>
      </c>
      <c r="K36" s="223">
        <v>5001</v>
      </c>
      <c r="L36" s="223">
        <v>5547</v>
      </c>
      <c r="M36" s="171">
        <v>258</v>
      </c>
      <c r="N36" s="171">
        <v>335</v>
      </c>
      <c r="O36" s="171">
        <v>335</v>
      </c>
      <c r="P36" s="171">
        <v>335</v>
      </c>
      <c r="Q36" s="171">
        <v>383</v>
      </c>
    </row>
    <row r="37" spans="1:17" ht="15.9" customHeight="1" x14ac:dyDescent="0.3">
      <c r="A37" s="336">
        <v>2100</v>
      </c>
      <c r="B37" s="337"/>
      <c r="C37" s="29">
        <v>2100</v>
      </c>
      <c r="D37" s="29">
        <v>103</v>
      </c>
      <c r="E37" s="29">
        <v>1579</v>
      </c>
      <c r="F37" s="20">
        <v>2370</v>
      </c>
      <c r="G37" s="223">
        <v>4666</v>
      </c>
      <c r="H37" s="223">
        <v>4821</v>
      </c>
      <c r="I37" s="223">
        <v>5135</v>
      </c>
      <c r="J37" s="223">
        <v>5135</v>
      </c>
      <c r="K37" s="223">
        <v>5229</v>
      </c>
      <c r="L37" s="223">
        <v>5857</v>
      </c>
      <c r="M37" s="171">
        <v>284</v>
      </c>
      <c r="N37" s="171">
        <v>370</v>
      </c>
      <c r="O37" s="171">
        <v>370</v>
      </c>
      <c r="P37" s="171">
        <v>370</v>
      </c>
      <c r="Q37" s="171">
        <v>426</v>
      </c>
    </row>
    <row r="38" spans="1:17" ht="15.9" customHeight="1" x14ac:dyDescent="0.3">
      <c r="A38" s="336">
        <v>2400</v>
      </c>
      <c r="B38" s="337"/>
      <c r="C38" s="29">
        <v>2400</v>
      </c>
      <c r="D38" s="29">
        <v>118</v>
      </c>
      <c r="E38" s="29">
        <v>1805</v>
      </c>
      <c r="F38" s="20">
        <v>2670</v>
      </c>
      <c r="G38" s="223">
        <v>5074</v>
      </c>
      <c r="H38" s="223">
        <v>5259</v>
      </c>
      <c r="I38" s="223">
        <v>5581</v>
      </c>
      <c r="J38" s="223">
        <v>5581</v>
      </c>
      <c r="K38" s="224">
        <v>5685</v>
      </c>
      <c r="L38" s="223">
        <v>6540</v>
      </c>
      <c r="M38" s="171">
        <v>318</v>
      </c>
      <c r="N38" s="171">
        <v>413</v>
      </c>
      <c r="O38" s="171">
        <v>413</v>
      </c>
      <c r="P38" s="26" t="s">
        <v>53</v>
      </c>
      <c r="Q38" s="26" t="s">
        <v>53</v>
      </c>
    </row>
    <row r="39" spans="1:17" ht="15.9" customHeight="1" x14ac:dyDescent="0.3">
      <c r="A39" s="336">
        <v>2900</v>
      </c>
      <c r="B39" s="337"/>
      <c r="C39" s="29">
        <v>2900</v>
      </c>
      <c r="D39" s="29">
        <v>143</v>
      </c>
      <c r="E39" s="29">
        <v>2180</v>
      </c>
      <c r="F39" s="20">
        <v>3170</v>
      </c>
      <c r="G39" s="225">
        <v>5741</v>
      </c>
      <c r="H39" s="225">
        <v>5952</v>
      </c>
      <c r="I39" s="225">
        <v>6313</v>
      </c>
      <c r="J39" s="225">
        <v>6313</v>
      </c>
      <c r="K39" s="225">
        <v>6429</v>
      </c>
      <c r="L39" s="225">
        <v>7968</v>
      </c>
      <c r="M39" s="171">
        <v>378</v>
      </c>
      <c r="N39" s="171">
        <v>499</v>
      </c>
      <c r="O39" s="171">
        <v>499</v>
      </c>
      <c r="P39" s="171">
        <v>499</v>
      </c>
      <c r="Q39" s="171">
        <v>563</v>
      </c>
    </row>
    <row r="40" spans="1:17" ht="15.9" customHeight="1" x14ac:dyDescent="0.3">
      <c r="A40" s="336">
        <v>3400</v>
      </c>
      <c r="B40" s="337"/>
      <c r="C40" s="29">
        <v>3400</v>
      </c>
      <c r="D40" s="29">
        <v>167</v>
      </c>
      <c r="E40" s="29">
        <v>2556</v>
      </c>
      <c r="F40" s="20">
        <v>3670</v>
      </c>
      <c r="G40" s="225">
        <v>6119</v>
      </c>
      <c r="H40" s="225">
        <v>6639</v>
      </c>
      <c r="I40" s="226" t="s">
        <v>53</v>
      </c>
      <c r="J40" s="225">
        <v>6730</v>
      </c>
      <c r="K40" s="223" t="s">
        <v>53</v>
      </c>
      <c r="L40" s="225">
        <v>8703</v>
      </c>
      <c r="M40" s="171">
        <v>421</v>
      </c>
      <c r="N40" s="171">
        <v>546</v>
      </c>
      <c r="O40" s="171">
        <v>546</v>
      </c>
      <c r="P40" s="171">
        <v>546</v>
      </c>
      <c r="Q40" s="26" t="s">
        <v>53</v>
      </c>
    </row>
    <row r="41" spans="1:17" ht="15.9" customHeight="1" x14ac:dyDescent="0.3">
      <c r="A41" s="19"/>
      <c r="B41" s="19"/>
      <c r="C41" s="19"/>
      <c r="D41" s="19"/>
      <c r="E41" s="19"/>
      <c r="F41" s="23"/>
      <c r="G41" s="19"/>
      <c r="H41" s="19"/>
      <c r="I41" s="19"/>
      <c r="J41" s="19"/>
      <c r="K41" s="19"/>
      <c r="L41" s="19"/>
      <c r="M41" s="62"/>
      <c r="N41" s="2"/>
      <c r="O41" s="2"/>
      <c r="P41" s="2"/>
      <c r="Q41" s="2"/>
    </row>
    <row r="42" spans="1:17" ht="15.9" customHeight="1" x14ac:dyDescent="0.3">
      <c r="A42" s="18"/>
      <c r="B42" s="18"/>
      <c r="C42" s="18"/>
      <c r="D42" s="18"/>
      <c r="E42" s="18"/>
      <c r="F42" s="18"/>
      <c r="G42" s="16"/>
      <c r="H42" s="16"/>
      <c r="I42" s="16"/>
      <c r="J42" s="16"/>
      <c r="K42" s="16"/>
      <c r="L42" s="16"/>
      <c r="M42" s="18"/>
      <c r="N42" s="2"/>
      <c r="O42" s="2"/>
      <c r="P42" s="2"/>
      <c r="Q42" s="2"/>
    </row>
    <row r="43" spans="1:17" ht="15.9" customHeight="1" x14ac:dyDescent="0.3">
      <c r="A43" s="338" t="s">
        <v>172</v>
      </c>
      <c r="B43" s="339"/>
      <c r="C43" s="343" t="s">
        <v>173</v>
      </c>
      <c r="D43" s="344"/>
      <c r="E43" s="345"/>
      <c r="F43" s="346" t="s">
        <v>174</v>
      </c>
      <c r="G43" s="338" t="s">
        <v>255</v>
      </c>
      <c r="H43" s="340"/>
      <c r="I43" s="340"/>
      <c r="J43" s="340"/>
      <c r="K43" s="340"/>
      <c r="L43" s="340"/>
      <c r="M43" s="338" t="s">
        <v>221</v>
      </c>
      <c r="N43" s="340"/>
      <c r="O43" s="340"/>
      <c r="P43" s="340"/>
      <c r="Q43" s="339"/>
    </row>
    <row r="44" spans="1:17" ht="15.9" customHeight="1" x14ac:dyDescent="0.3">
      <c r="A44" s="350" t="s">
        <v>191</v>
      </c>
      <c r="B44" s="351"/>
      <c r="C44" s="37" t="s">
        <v>176</v>
      </c>
      <c r="D44" s="37" t="s">
        <v>177</v>
      </c>
      <c r="E44" s="34" t="s">
        <v>178</v>
      </c>
      <c r="F44" s="347"/>
      <c r="G44" s="346" t="s">
        <v>179</v>
      </c>
      <c r="H44" s="346" t="s">
        <v>182</v>
      </c>
      <c r="I44" s="346" t="s">
        <v>875</v>
      </c>
      <c r="J44" s="346" t="s">
        <v>876</v>
      </c>
      <c r="K44" s="346" t="s">
        <v>885</v>
      </c>
      <c r="L44" s="346" t="s">
        <v>185</v>
      </c>
      <c r="M44" s="386" t="s">
        <v>222</v>
      </c>
      <c r="N44" s="386" t="s">
        <v>480</v>
      </c>
      <c r="O44" s="386" t="s">
        <v>481</v>
      </c>
      <c r="P44" s="386" t="s">
        <v>223</v>
      </c>
      <c r="Q44" s="386" t="s">
        <v>482</v>
      </c>
    </row>
    <row r="45" spans="1:17" ht="15.9" customHeight="1" x14ac:dyDescent="0.3">
      <c r="A45" s="352"/>
      <c r="B45" s="353"/>
      <c r="C45" s="34" t="s">
        <v>186</v>
      </c>
      <c r="D45" s="34" t="s">
        <v>187</v>
      </c>
      <c r="E45" s="35" t="s">
        <v>186</v>
      </c>
      <c r="F45" s="35" t="s">
        <v>186</v>
      </c>
      <c r="G45" s="342"/>
      <c r="H45" s="342"/>
      <c r="I45" s="342"/>
      <c r="J45" s="342"/>
      <c r="K45" s="378"/>
      <c r="L45" s="342"/>
      <c r="M45" s="342"/>
      <c r="N45" s="342"/>
      <c r="O45" s="342"/>
      <c r="P45" s="342"/>
      <c r="Q45" s="342"/>
    </row>
    <row r="46" spans="1:17" ht="15.9" customHeight="1" x14ac:dyDescent="0.3">
      <c r="A46" s="336">
        <v>1900</v>
      </c>
      <c r="B46" s="337"/>
      <c r="C46" s="29">
        <v>1900</v>
      </c>
      <c r="D46" s="29">
        <v>88</v>
      </c>
      <c r="E46" s="29">
        <v>1188</v>
      </c>
      <c r="F46" s="20">
        <v>2170</v>
      </c>
      <c r="G46" s="223">
        <v>4468</v>
      </c>
      <c r="H46" s="223">
        <v>4584</v>
      </c>
      <c r="I46" s="223">
        <v>4911</v>
      </c>
      <c r="J46" s="223">
        <v>4911</v>
      </c>
      <c r="K46" s="223">
        <v>5001</v>
      </c>
      <c r="L46" s="223">
        <v>5547</v>
      </c>
      <c r="M46" s="171">
        <v>258</v>
      </c>
      <c r="N46" s="171">
        <v>335</v>
      </c>
      <c r="O46" s="171">
        <v>335</v>
      </c>
      <c r="P46" s="171">
        <v>335</v>
      </c>
      <c r="Q46" s="171">
        <v>383</v>
      </c>
    </row>
    <row r="47" spans="1:17" ht="15.9" customHeight="1" x14ac:dyDescent="0.3">
      <c r="A47" s="336">
        <v>2100</v>
      </c>
      <c r="B47" s="337"/>
      <c r="C47" s="29">
        <v>2100</v>
      </c>
      <c r="D47" s="29">
        <v>98</v>
      </c>
      <c r="E47" s="29">
        <v>1313</v>
      </c>
      <c r="F47" s="20">
        <v>2370</v>
      </c>
      <c r="G47" s="223">
        <v>4666</v>
      </c>
      <c r="H47" s="223">
        <v>4821</v>
      </c>
      <c r="I47" s="223">
        <v>5135</v>
      </c>
      <c r="J47" s="223">
        <v>5135</v>
      </c>
      <c r="K47" s="223">
        <v>5229</v>
      </c>
      <c r="L47" s="223">
        <v>5857</v>
      </c>
      <c r="M47" s="171">
        <v>284</v>
      </c>
      <c r="N47" s="171">
        <v>370</v>
      </c>
      <c r="O47" s="171">
        <v>370</v>
      </c>
      <c r="P47" s="171">
        <v>370</v>
      </c>
      <c r="Q47" s="171">
        <v>426</v>
      </c>
    </row>
    <row r="48" spans="1:17" ht="15.9" customHeight="1" x14ac:dyDescent="0.3">
      <c r="A48" s="336">
        <v>2400</v>
      </c>
      <c r="B48" s="337"/>
      <c r="C48" s="29">
        <v>2400</v>
      </c>
      <c r="D48" s="29">
        <v>111</v>
      </c>
      <c r="E48" s="29">
        <v>1500</v>
      </c>
      <c r="F48" s="20">
        <v>2670</v>
      </c>
      <c r="G48" s="223">
        <v>5074</v>
      </c>
      <c r="H48" s="223">
        <v>5259</v>
      </c>
      <c r="I48" s="223">
        <v>5581</v>
      </c>
      <c r="J48" s="223">
        <v>5581</v>
      </c>
      <c r="K48" s="223">
        <v>5685</v>
      </c>
      <c r="L48" s="223">
        <v>6540</v>
      </c>
      <c r="M48" s="171">
        <v>318</v>
      </c>
      <c r="N48" s="171">
        <v>413</v>
      </c>
      <c r="O48" s="171">
        <v>413</v>
      </c>
      <c r="P48" s="171">
        <v>413</v>
      </c>
      <c r="Q48" s="171">
        <v>469</v>
      </c>
    </row>
    <row r="49" spans="1:17" ht="15.9" customHeight="1" x14ac:dyDescent="0.3">
      <c r="A49" s="336">
        <v>2900</v>
      </c>
      <c r="B49" s="337"/>
      <c r="C49" s="29">
        <v>2900</v>
      </c>
      <c r="D49" s="29">
        <v>135</v>
      </c>
      <c r="E49" s="29">
        <v>1813</v>
      </c>
      <c r="F49" s="20">
        <v>3170</v>
      </c>
      <c r="G49" s="223">
        <v>5741</v>
      </c>
      <c r="H49" s="223">
        <v>5952</v>
      </c>
      <c r="I49" s="223">
        <v>6313</v>
      </c>
      <c r="J49" s="223">
        <v>6313</v>
      </c>
      <c r="K49" s="224">
        <v>6429</v>
      </c>
      <c r="L49" s="223">
        <v>7968</v>
      </c>
      <c r="M49" s="171">
        <v>378</v>
      </c>
      <c r="N49" s="171">
        <v>499</v>
      </c>
      <c r="O49" s="171">
        <v>499</v>
      </c>
      <c r="P49" s="171">
        <v>499</v>
      </c>
      <c r="Q49" s="171">
        <v>563</v>
      </c>
    </row>
    <row r="50" spans="1:17" ht="15.9" customHeight="1" x14ac:dyDescent="0.3">
      <c r="A50" s="336">
        <v>3400</v>
      </c>
      <c r="B50" s="337"/>
      <c r="C50" s="29">
        <v>3400</v>
      </c>
      <c r="D50" s="29">
        <v>158</v>
      </c>
      <c r="E50" s="29">
        <v>2125</v>
      </c>
      <c r="F50" s="20">
        <v>3670</v>
      </c>
      <c r="G50" s="225">
        <v>6119</v>
      </c>
      <c r="H50" s="225">
        <v>6639</v>
      </c>
      <c r="I50" s="226" t="s">
        <v>53</v>
      </c>
      <c r="J50" s="225">
        <v>6730</v>
      </c>
      <c r="K50" s="223" t="s">
        <v>53</v>
      </c>
      <c r="L50" s="225">
        <v>8703</v>
      </c>
      <c r="M50" s="171">
        <v>421</v>
      </c>
      <c r="N50" s="171">
        <v>546</v>
      </c>
      <c r="O50" s="171">
        <v>546</v>
      </c>
      <c r="P50" s="171">
        <v>546</v>
      </c>
      <c r="Q50" s="26" t="s">
        <v>53</v>
      </c>
    </row>
    <row r="51" spans="1:17" ht="15.9" customHeight="1" x14ac:dyDescent="0.3">
      <c r="A51" s="336">
        <v>3900</v>
      </c>
      <c r="B51" s="337"/>
      <c r="C51" s="29">
        <v>3900</v>
      </c>
      <c r="D51" s="29">
        <v>181</v>
      </c>
      <c r="E51" s="29">
        <v>2438</v>
      </c>
      <c r="F51" s="20">
        <v>4170</v>
      </c>
      <c r="G51" s="224">
        <v>6626</v>
      </c>
      <c r="H51" s="223" t="s">
        <v>53</v>
      </c>
      <c r="I51" s="223" t="s">
        <v>53</v>
      </c>
      <c r="J51" s="224">
        <v>7288</v>
      </c>
      <c r="K51" s="223" t="s">
        <v>53</v>
      </c>
      <c r="L51" s="223" t="s">
        <v>53</v>
      </c>
      <c r="M51" s="171">
        <v>464</v>
      </c>
      <c r="N51" s="171">
        <v>606</v>
      </c>
      <c r="O51" s="171">
        <v>606</v>
      </c>
      <c r="P51" s="171">
        <v>606</v>
      </c>
      <c r="Q51" s="26" t="s">
        <v>53</v>
      </c>
    </row>
    <row r="52" spans="1:17" ht="15.9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</row>
    <row r="53" spans="1:17" ht="15.9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</row>
    <row r="54" spans="1:17" ht="15.9" customHeight="1" x14ac:dyDescent="0.3">
      <c r="A54" s="338" t="s">
        <v>172</v>
      </c>
      <c r="B54" s="339"/>
      <c r="C54" s="343" t="s">
        <v>173</v>
      </c>
      <c r="D54" s="344"/>
      <c r="E54" s="345"/>
      <c r="F54" s="346" t="s">
        <v>174</v>
      </c>
      <c r="G54" s="338" t="s">
        <v>255</v>
      </c>
      <c r="H54" s="340"/>
      <c r="I54" s="340"/>
      <c r="J54" s="340"/>
      <c r="K54" s="340"/>
      <c r="L54" s="340"/>
      <c r="M54" s="338" t="s">
        <v>221</v>
      </c>
      <c r="N54" s="340"/>
      <c r="O54" s="340"/>
      <c r="P54" s="340"/>
      <c r="Q54" s="339"/>
    </row>
    <row r="55" spans="1:17" ht="15.9" customHeight="1" x14ac:dyDescent="0.3">
      <c r="A55" s="350" t="s">
        <v>192</v>
      </c>
      <c r="B55" s="351"/>
      <c r="C55" s="37" t="s">
        <v>176</v>
      </c>
      <c r="D55" s="37" t="s">
        <v>177</v>
      </c>
      <c r="E55" s="34" t="s">
        <v>178</v>
      </c>
      <c r="F55" s="378"/>
      <c r="G55" s="346" t="s">
        <v>179</v>
      </c>
      <c r="H55" s="346" t="s">
        <v>182</v>
      </c>
      <c r="I55" s="346" t="s">
        <v>875</v>
      </c>
      <c r="J55" s="346" t="s">
        <v>876</v>
      </c>
      <c r="K55" s="354" t="s">
        <v>885</v>
      </c>
      <c r="L55" s="346" t="s">
        <v>185</v>
      </c>
      <c r="M55" s="386" t="s">
        <v>222</v>
      </c>
      <c r="N55" s="386" t="s">
        <v>480</v>
      </c>
      <c r="O55" s="386" t="s">
        <v>481</v>
      </c>
      <c r="P55" s="386" t="s">
        <v>223</v>
      </c>
      <c r="Q55" s="386" t="s">
        <v>482</v>
      </c>
    </row>
    <row r="56" spans="1:17" ht="15.9" customHeight="1" x14ac:dyDescent="0.3">
      <c r="A56" s="352"/>
      <c r="B56" s="353"/>
      <c r="C56" s="34" t="s">
        <v>186</v>
      </c>
      <c r="D56" s="34" t="s">
        <v>187</v>
      </c>
      <c r="E56" s="35" t="s">
        <v>186</v>
      </c>
      <c r="F56" s="35" t="s">
        <v>186</v>
      </c>
      <c r="G56" s="342"/>
      <c r="H56" s="342"/>
      <c r="I56" s="342"/>
      <c r="J56" s="342"/>
      <c r="K56" s="354"/>
      <c r="L56" s="342"/>
      <c r="M56" s="342"/>
      <c r="N56" s="342"/>
      <c r="O56" s="342"/>
      <c r="P56" s="342"/>
      <c r="Q56" s="342"/>
    </row>
    <row r="57" spans="1:17" ht="15.9" customHeight="1" x14ac:dyDescent="0.3">
      <c r="A57" s="336">
        <v>1900</v>
      </c>
      <c r="B57" s="337"/>
      <c r="C57" s="29">
        <v>1900</v>
      </c>
      <c r="D57" s="29">
        <v>86</v>
      </c>
      <c r="E57" s="29">
        <v>1067</v>
      </c>
      <c r="F57" s="20">
        <v>2170</v>
      </c>
      <c r="G57" s="223">
        <v>4468</v>
      </c>
      <c r="H57" s="223">
        <v>4584</v>
      </c>
      <c r="I57" s="223">
        <v>4911</v>
      </c>
      <c r="J57" s="223">
        <v>4911</v>
      </c>
      <c r="K57" s="223">
        <v>5001</v>
      </c>
      <c r="L57" s="223">
        <v>5547</v>
      </c>
      <c r="M57" s="171">
        <v>258</v>
      </c>
      <c r="N57" s="171">
        <v>335</v>
      </c>
      <c r="O57" s="171">
        <v>335</v>
      </c>
      <c r="P57" s="171">
        <v>335</v>
      </c>
      <c r="Q57" s="171">
        <v>383</v>
      </c>
    </row>
    <row r="58" spans="1:17" ht="15.9" customHeight="1" x14ac:dyDescent="0.3">
      <c r="A58" s="336">
        <v>2100</v>
      </c>
      <c r="B58" s="337"/>
      <c r="C58" s="29">
        <v>2100</v>
      </c>
      <c r="D58" s="29">
        <v>95</v>
      </c>
      <c r="E58" s="29">
        <v>1180</v>
      </c>
      <c r="F58" s="20">
        <v>2370</v>
      </c>
      <c r="G58" s="223">
        <v>4666</v>
      </c>
      <c r="H58" s="223">
        <v>4821</v>
      </c>
      <c r="I58" s="223">
        <v>5135</v>
      </c>
      <c r="J58" s="223">
        <v>5135</v>
      </c>
      <c r="K58" s="223">
        <v>5229</v>
      </c>
      <c r="L58" s="223">
        <v>5857</v>
      </c>
      <c r="M58" s="171">
        <v>284</v>
      </c>
      <c r="N58" s="171">
        <v>370</v>
      </c>
      <c r="O58" s="171">
        <v>370</v>
      </c>
      <c r="P58" s="171">
        <v>370</v>
      </c>
      <c r="Q58" s="171">
        <v>426</v>
      </c>
    </row>
    <row r="59" spans="1:17" ht="15.9" customHeight="1" x14ac:dyDescent="0.3">
      <c r="A59" s="336">
        <v>2400</v>
      </c>
      <c r="B59" s="337"/>
      <c r="C59" s="29">
        <v>2400</v>
      </c>
      <c r="D59" s="29">
        <v>108</v>
      </c>
      <c r="E59" s="29">
        <v>1348</v>
      </c>
      <c r="F59" s="20">
        <v>2670</v>
      </c>
      <c r="G59" s="223">
        <v>5074</v>
      </c>
      <c r="H59" s="223">
        <v>5259</v>
      </c>
      <c r="I59" s="223">
        <v>5581</v>
      </c>
      <c r="J59" s="223">
        <v>5581</v>
      </c>
      <c r="K59" s="223">
        <v>5685</v>
      </c>
      <c r="L59" s="223">
        <v>6540</v>
      </c>
      <c r="M59" s="171">
        <v>318</v>
      </c>
      <c r="N59" s="171">
        <v>413</v>
      </c>
      <c r="O59" s="171">
        <v>413</v>
      </c>
      <c r="P59" s="171">
        <v>413</v>
      </c>
      <c r="Q59" s="171">
        <v>469</v>
      </c>
    </row>
    <row r="60" spans="1:17" ht="15.9" customHeight="1" x14ac:dyDescent="0.3">
      <c r="A60" s="336">
        <v>2900</v>
      </c>
      <c r="B60" s="337"/>
      <c r="C60" s="29">
        <v>2900</v>
      </c>
      <c r="D60" s="29">
        <v>131</v>
      </c>
      <c r="E60" s="29">
        <v>1629</v>
      </c>
      <c r="F60" s="20">
        <v>3170</v>
      </c>
      <c r="G60" s="223">
        <v>5741</v>
      </c>
      <c r="H60" s="223">
        <v>5952</v>
      </c>
      <c r="I60" s="223">
        <v>6313</v>
      </c>
      <c r="J60" s="223">
        <v>6313</v>
      </c>
      <c r="K60" s="223">
        <v>6429</v>
      </c>
      <c r="L60" s="223">
        <v>7968</v>
      </c>
      <c r="M60" s="171">
        <v>378</v>
      </c>
      <c r="N60" s="171">
        <v>499</v>
      </c>
      <c r="O60" s="171">
        <v>499</v>
      </c>
      <c r="P60" s="171">
        <v>499</v>
      </c>
      <c r="Q60" s="171">
        <v>563</v>
      </c>
    </row>
    <row r="61" spans="1:17" ht="15.9" customHeight="1" x14ac:dyDescent="0.3">
      <c r="A61" s="336">
        <v>3400</v>
      </c>
      <c r="B61" s="337"/>
      <c r="C61" s="29">
        <v>3400</v>
      </c>
      <c r="D61" s="29">
        <v>154</v>
      </c>
      <c r="E61" s="29">
        <v>1910</v>
      </c>
      <c r="F61" s="20">
        <v>3670</v>
      </c>
      <c r="G61" s="223">
        <v>6119</v>
      </c>
      <c r="H61" s="224">
        <v>6639</v>
      </c>
      <c r="I61" s="223" t="s">
        <v>53</v>
      </c>
      <c r="J61" s="223">
        <v>6730</v>
      </c>
      <c r="K61" s="223" t="s">
        <v>53</v>
      </c>
      <c r="L61" s="223">
        <v>8703</v>
      </c>
      <c r="M61" s="171">
        <v>421</v>
      </c>
      <c r="N61" s="171">
        <v>546</v>
      </c>
      <c r="O61" s="171">
        <v>546</v>
      </c>
      <c r="P61" s="171">
        <v>546</v>
      </c>
      <c r="Q61" s="171">
        <v>624</v>
      </c>
    </row>
    <row r="62" spans="1:17" ht="15.9" customHeight="1" x14ac:dyDescent="0.3">
      <c r="A62" s="336">
        <v>3900</v>
      </c>
      <c r="B62" s="337"/>
      <c r="C62" s="29">
        <v>3900</v>
      </c>
      <c r="D62" s="29">
        <v>176</v>
      </c>
      <c r="E62" s="29">
        <v>2191</v>
      </c>
      <c r="F62" s="20">
        <v>4170</v>
      </c>
      <c r="G62" s="224">
        <v>6626</v>
      </c>
      <c r="H62" s="223" t="s">
        <v>53</v>
      </c>
      <c r="I62" s="223" t="s">
        <v>53</v>
      </c>
      <c r="J62" s="223">
        <v>7288</v>
      </c>
      <c r="K62" s="223" t="s">
        <v>53</v>
      </c>
      <c r="L62" s="223" t="s">
        <v>53</v>
      </c>
      <c r="M62" s="171">
        <v>464</v>
      </c>
      <c r="N62" s="171">
        <v>606</v>
      </c>
      <c r="O62" s="171">
        <v>606</v>
      </c>
      <c r="P62" s="171">
        <v>606</v>
      </c>
      <c r="Q62" s="171">
        <v>684</v>
      </c>
    </row>
    <row r="63" spans="1:17" ht="15.9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spans="1:17" ht="15.9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</row>
    <row r="65" spans="1:19" ht="15.9" customHeight="1" x14ac:dyDescent="0.3">
      <c r="A65" s="338" t="s">
        <v>172</v>
      </c>
      <c r="B65" s="339"/>
      <c r="C65" s="343" t="s">
        <v>173</v>
      </c>
      <c r="D65" s="344"/>
      <c r="E65" s="345"/>
      <c r="F65" s="346" t="s">
        <v>174</v>
      </c>
      <c r="G65" s="338" t="s">
        <v>255</v>
      </c>
      <c r="H65" s="340"/>
      <c r="I65" s="340"/>
      <c r="J65" s="340"/>
      <c r="K65" s="340"/>
      <c r="L65" s="340"/>
      <c r="M65" s="338" t="s">
        <v>221</v>
      </c>
      <c r="N65" s="340"/>
      <c r="O65" s="340"/>
      <c r="P65" s="340"/>
      <c r="Q65" s="339"/>
    </row>
    <row r="66" spans="1:19" ht="15.9" customHeight="1" x14ac:dyDescent="0.3">
      <c r="A66" s="350" t="s">
        <v>193</v>
      </c>
      <c r="B66" s="351"/>
      <c r="C66" s="37" t="s">
        <v>176</v>
      </c>
      <c r="D66" s="37" t="s">
        <v>177</v>
      </c>
      <c r="E66" s="34" t="s">
        <v>178</v>
      </c>
      <c r="F66" s="347"/>
      <c r="G66" s="346" t="s">
        <v>179</v>
      </c>
      <c r="H66" s="346" t="s">
        <v>182</v>
      </c>
      <c r="I66" s="346" t="s">
        <v>875</v>
      </c>
      <c r="J66" s="346" t="s">
        <v>876</v>
      </c>
      <c r="K66" s="354" t="s">
        <v>885</v>
      </c>
      <c r="L66" s="346" t="s">
        <v>185</v>
      </c>
      <c r="M66" s="386" t="s">
        <v>222</v>
      </c>
      <c r="N66" s="386" t="s">
        <v>480</v>
      </c>
      <c r="O66" s="386" t="s">
        <v>481</v>
      </c>
      <c r="P66" s="386" t="s">
        <v>223</v>
      </c>
      <c r="Q66" s="386" t="s">
        <v>482</v>
      </c>
    </row>
    <row r="67" spans="1:19" ht="15.9" customHeight="1" x14ac:dyDescent="0.3">
      <c r="A67" s="352"/>
      <c r="B67" s="353"/>
      <c r="C67" s="34" t="s">
        <v>186</v>
      </c>
      <c r="D67" s="34" t="s">
        <v>187</v>
      </c>
      <c r="E67" s="35" t="s">
        <v>186</v>
      </c>
      <c r="F67" s="35" t="s">
        <v>186</v>
      </c>
      <c r="G67" s="342"/>
      <c r="H67" s="342"/>
      <c r="I67" s="342"/>
      <c r="J67" s="342"/>
      <c r="K67" s="354"/>
      <c r="L67" s="342"/>
      <c r="M67" s="342"/>
      <c r="N67" s="342"/>
      <c r="O67" s="342"/>
      <c r="P67" s="342"/>
      <c r="Q67" s="342"/>
    </row>
    <row r="68" spans="1:19" ht="15.9" customHeight="1" x14ac:dyDescent="0.3">
      <c r="A68" s="336">
        <v>1900</v>
      </c>
      <c r="B68" s="337"/>
      <c r="C68" s="29">
        <v>1900</v>
      </c>
      <c r="D68" s="29">
        <v>81</v>
      </c>
      <c r="E68" s="29">
        <v>809</v>
      </c>
      <c r="F68" s="20">
        <v>2170</v>
      </c>
      <c r="G68" s="223">
        <v>4468</v>
      </c>
      <c r="H68" s="223">
        <v>4584</v>
      </c>
      <c r="I68" s="223">
        <v>4911</v>
      </c>
      <c r="J68" s="223">
        <v>4911</v>
      </c>
      <c r="K68" s="223">
        <v>5001</v>
      </c>
      <c r="L68" s="223">
        <v>5547</v>
      </c>
      <c r="M68" s="171">
        <v>258</v>
      </c>
      <c r="N68" s="171">
        <v>335</v>
      </c>
      <c r="O68" s="171">
        <v>335</v>
      </c>
      <c r="P68" s="171">
        <v>335</v>
      </c>
      <c r="Q68" s="171">
        <v>383</v>
      </c>
    </row>
    <row r="69" spans="1:19" ht="15.9" customHeight="1" x14ac:dyDescent="0.3">
      <c r="A69" s="336">
        <v>2100</v>
      </c>
      <c r="B69" s="337"/>
      <c r="C69" s="29">
        <v>2100</v>
      </c>
      <c r="D69" s="29">
        <v>90</v>
      </c>
      <c r="E69" s="29">
        <v>894</v>
      </c>
      <c r="F69" s="20">
        <v>2370</v>
      </c>
      <c r="G69" s="223">
        <v>4666</v>
      </c>
      <c r="H69" s="223">
        <v>4821</v>
      </c>
      <c r="I69" s="223">
        <v>5135</v>
      </c>
      <c r="J69" s="223">
        <v>5135</v>
      </c>
      <c r="K69" s="223">
        <v>5229</v>
      </c>
      <c r="L69" s="223">
        <v>5857</v>
      </c>
      <c r="M69" s="171">
        <v>284</v>
      </c>
      <c r="N69" s="171">
        <v>370</v>
      </c>
      <c r="O69" s="171">
        <v>370</v>
      </c>
      <c r="P69" s="171">
        <v>370</v>
      </c>
      <c r="Q69" s="171">
        <v>426</v>
      </c>
    </row>
    <row r="70" spans="1:19" ht="15.9" customHeight="1" x14ac:dyDescent="0.3">
      <c r="A70" s="336">
        <v>2400</v>
      </c>
      <c r="B70" s="337"/>
      <c r="C70" s="29">
        <v>2400</v>
      </c>
      <c r="D70" s="29">
        <v>103</v>
      </c>
      <c r="E70" s="29">
        <v>1021</v>
      </c>
      <c r="F70" s="20">
        <v>2670</v>
      </c>
      <c r="G70" s="223">
        <v>5074</v>
      </c>
      <c r="H70" s="223">
        <v>5259</v>
      </c>
      <c r="I70" s="223">
        <v>5581</v>
      </c>
      <c r="J70" s="223">
        <v>5581</v>
      </c>
      <c r="K70" s="223">
        <v>5685</v>
      </c>
      <c r="L70" s="223">
        <v>6540</v>
      </c>
      <c r="M70" s="171">
        <v>318</v>
      </c>
      <c r="N70" s="171">
        <v>413</v>
      </c>
      <c r="O70" s="171">
        <v>413</v>
      </c>
      <c r="P70" s="171">
        <v>413</v>
      </c>
      <c r="Q70" s="171">
        <v>469</v>
      </c>
    </row>
    <row r="71" spans="1:19" ht="15.9" customHeight="1" x14ac:dyDescent="0.3">
      <c r="A71" s="336">
        <v>2900</v>
      </c>
      <c r="B71" s="337"/>
      <c r="C71" s="29">
        <v>2900</v>
      </c>
      <c r="D71" s="29">
        <v>124</v>
      </c>
      <c r="E71" s="29">
        <v>1234</v>
      </c>
      <c r="F71" s="20">
        <v>3170</v>
      </c>
      <c r="G71" s="223">
        <v>5741</v>
      </c>
      <c r="H71" s="223">
        <v>5952</v>
      </c>
      <c r="I71" s="223">
        <v>6313</v>
      </c>
      <c r="J71" s="223">
        <v>6313</v>
      </c>
      <c r="K71" s="223">
        <v>6429</v>
      </c>
      <c r="L71" s="223">
        <v>7968</v>
      </c>
      <c r="M71" s="171">
        <v>378</v>
      </c>
      <c r="N71" s="171">
        <v>499</v>
      </c>
      <c r="O71" s="171">
        <v>499</v>
      </c>
      <c r="P71" s="171">
        <v>499</v>
      </c>
      <c r="Q71" s="171">
        <v>563</v>
      </c>
    </row>
    <row r="72" spans="1:19" ht="15.9" customHeight="1" x14ac:dyDescent="0.3">
      <c r="A72" s="336">
        <v>3400</v>
      </c>
      <c r="B72" s="337"/>
      <c r="C72" s="29">
        <v>3400</v>
      </c>
      <c r="D72" s="29">
        <v>145</v>
      </c>
      <c r="E72" s="29">
        <v>1447</v>
      </c>
      <c r="F72" s="20">
        <v>3670</v>
      </c>
      <c r="G72" s="223">
        <v>6119</v>
      </c>
      <c r="H72" s="223">
        <v>6639</v>
      </c>
      <c r="I72" s="223" t="s">
        <v>53</v>
      </c>
      <c r="J72" s="223">
        <v>6730</v>
      </c>
      <c r="K72" s="223" t="s">
        <v>53</v>
      </c>
      <c r="L72" s="223">
        <v>8703</v>
      </c>
      <c r="M72" s="171">
        <v>421</v>
      </c>
      <c r="N72" s="171">
        <v>546</v>
      </c>
      <c r="O72" s="171">
        <v>546</v>
      </c>
      <c r="P72" s="171">
        <v>546</v>
      </c>
      <c r="Q72" s="171">
        <v>624</v>
      </c>
    </row>
    <row r="73" spans="1:19" ht="15.9" customHeight="1" x14ac:dyDescent="0.3">
      <c r="A73" s="336">
        <v>3900</v>
      </c>
      <c r="B73" s="337"/>
      <c r="C73" s="29">
        <v>3900</v>
      </c>
      <c r="D73" s="29">
        <v>167</v>
      </c>
      <c r="E73" s="29">
        <v>1660</v>
      </c>
      <c r="F73" s="20">
        <v>4170</v>
      </c>
      <c r="G73" s="223">
        <v>6626</v>
      </c>
      <c r="H73" s="223" t="s">
        <v>53</v>
      </c>
      <c r="I73" s="223" t="s">
        <v>53</v>
      </c>
      <c r="J73" s="223">
        <v>7288</v>
      </c>
      <c r="K73" s="223" t="s">
        <v>53</v>
      </c>
      <c r="L73" s="223" t="s">
        <v>53</v>
      </c>
      <c r="M73" s="171">
        <v>464</v>
      </c>
      <c r="N73" s="171">
        <v>606</v>
      </c>
      <c r="O73" s="171">
        <v>606</v>
      </c>
      <c r="P73" s="171">
        <v>606</v>
      </c>
      <c r="Q73" s="171">
        <v>684</v>
      </c>
    </row>
    <row r="74" spans="1:19" ht="15.9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spans="1:19" ht="15.9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spans="1:19" ht="15.9" customHeight="1" x14ac:dyDescent="0.3">
      <c r="A76" s="338" t="s">
        <v>172</v>
      </c>
      <c r="B76" s="339"/>
      <c r="C76" s="343" t="s">
        <v>173</v>
      </c>
      <c r="D76" s="344"/>
      <c r="E76" s="345"/>
      <c r="F76" s="346" t="s">
        <v>174</v>
      </c>
      <c r="G76" s="338" t="s">
        <v>255</v>
      </c>
      <c r="H76" s="340"/>
      <c r="I76" s="340"/>
      <c r="J76" s="340"/>
      <c r="K76" s="340"/>
      <c r="L76" s="340"/>
      <c r="M76" s="338" t="s">
        <v>221</v>
      </c>
      <c r="N76" s="340"/>
      <c r="O76" s="340"/>
      <c r="P76" s="340"/>
      <c r="Q76" s="339"/>
    </row>
    <row r="77" spans="1:19" ht="15.9" customHeight="1" x14ac:dyDescent="0.3">
      <c r="A77" s="350" t="s">
        <v>557</v>
      </c>
      <c r="B77" s="351"/>
      <c r="C77" s="37" t="s">
        <v>176</v>
      </c>
      <c r="D77" s="37" t="s">
        <v>177</v>
      </c>
      <c r="E77" s="34" t="s">
        <v>178</v>
      </c>
      <c r="F77" s="347"/>
      <c r="G77" s="346" t="s">
        <v>179</v>
      </c>
      <c r="H77" s="346" t="s">
        <v>182</v>
      </c>
      <c r="I77" s="346" t="s">
        <v>875</v>
      </c>
      <c r="J77" s="346" t="s">
        <v>876</v>
      </c>
      <c r="K77" s="354" t="s">
        <v>885</v>
      </c>
      <c r="L77" s="346" t="s">
        <v>185</v>
      </c>
      <c r="M77" s="386" t="s">
        <v>222</v>
      </c>
      <c r="N77" s="386" t="s">
        <v>480</v>
      </c>
      <c r="O77" s="386" t="s">
        <v>481</v>
      </c>
      <c r="P77" s="386" t="s">
        <v>223</v>
      </c>
      <c r="Q77" s="386" t="s">
        <v>482</v>
      </c>
      <c r="S77" s="18"/>
    </row>
    <row r="78" spans="1:19" ht="15.9" customHeight="1" x14ac:dyDescent="0.3">
      <c r="A78" s="352"/>
      <c r="B78" s="353"/>
      <c r="C78" s="34" t="s">
        <v>186</v>
      </c>
      <c r="D78" s="34" t="s">
        <v>187</v>
      </c>
      <c r="E78" s="35" t="s">
        <v>186</v>
      </c>
      <c r="F78" s="35" t="s">
        <v>186</v>
      </c>
      <c r="G78" s="342"/>
      <c r="H78" s="342"/>
      <c r="I78" s="342"/>
      <c r="J78" s="342"/>
      <c r="K78" s="354"/>
      <c r="L78" s="342"/>
      <c r="M78" s="342"/>
      <c r="N78" s="342"/>
      <c r="O78" s="342"/>
      <c r="P78" s="342"/>
      <c r="Q78" s="342"/>
    </row>
    <row r="79" spans="1:19" ht="15.9" customHeight="1" x14ac:dyDescent="0.3">
      <c r="A79" s="336">
        <v>1900</v>
      </c>
      <c r="B79" s="337"/>
      <c r="C79" s="29">
        <v>1900</v>
      </c>
      <c r="D79" s="29">
        <v>81</v>
      </c>
      <c r="E79" s="29">
        <v>792</v>
      </c>
      <c r="F79" s="20">
        <v>2170</v>
      </c>
      <c r="G79" s="223">
        <v>4468</v>
      </c>
      <c r="H79" s="223">
        <v>4584</v>
      </c>
      <c r="I79" s="223">
        <v>4911</v>
      </c>
      <c r="J79" s="223">
        <v>4911</v>
      </c>
      <c r="K79" s="223">
        <v>5001</v>
      </c>
      <c r="L79" s="223">
        <v>5547</v>
      </c>
      <c r="M79" s="171">
        <v>258</v>
      </c>
      <c r="N79" s="171">
        <v>335</v>
      </c>
      <c r="O79" s="171">
        <v>335</v>
      </c>
      <c r="P79" s="171">
        <v>335</v>
      </c>
      <c r="Q79" s="171">
        <v>383</v>
      </c>
    </row>
    <row r="80" spans="1:19" ht="15.9" customHeight="1" x14ac:dyDescent="0.3">
      <c r="A80" s="336">
        <v>2100</v>
      </c>
      <c r="B80" s="337"/>
      <c r="C80" s="29">
        <v>2100</v>
      </c>
      <c r="D80" s="29">
        <v>90</v>
      </c>
      <c r="E80" s="29">
        <v>875</v>
      </c>
      <c r="F80" s="20">
        <v>2370</v>
      </c>
      <c r="G80" s="223">
        <v>4666</v>
      </c>
      <c r="H80" s="223">
        <v>4821</v>
      </c>
      <c r="I80" s="223">
        <v>5135</v>
      </c>
      <c r="J80" s="223">
        <v>5135</v>
      </c>
      <c r="K80" s="223">
        <v>5229</v>
      </c>
      <c r="L80" s="223">
        <v>5857</v>
      </c>
      <c r="M80" s="171">
        <v>284</v>
      </c>
      <c r="N80" s="171">
        <v>370</v>
      </c>
      <c r="O80" s="171">
        <v>370</v>
      </c>
      <c r="P80" s="171">
        <v>370</v>
      </c>
      <c r="Q80" s="171">
        <v>426</v>
      </c>
    </row>
    <row r="81" spans="1:17" ht="15.9" customHeight="1" x14ac:dyDescent="0.3">
      <c r="A81" s="336">
        <v>2400</v>
      </c>
      <c r="B81" s="337"/>
      <c r="C81" s="29">
        <v>2400</v>
      </c>
      <c r="D81" s="29">
        <v>102</v>
      </c>
      <c r="E81" s="29">
        <v>1000</v>
      </c>
      <c r="F81" s="20">
        <v>2670</v>
      </c>
      <c r="G81" s="223">
        <v>5074</v>
      </c>
      <c r="H81" s="223">
        <v>5259</v>
      </c>
      <c r="I81" s="223">
        <v>5581</v>
      </c>
      <c r="J81" s="223">
        <v>5581</v>
      </c>
      <c r="K81" s="223">
        <v>5685</v>
      </c>
      <c r="L81" s="223">
        <v>6540</v>
      </c>
      <c r="M81" s="171">
        <v>318</v>
      </c>
      <c r="N81" s="171">
        <v>413</v>
      </c>
      <c r="O81" s="171">
        <v>413</v>
      </c>
      <c r="P81" s="171">
        <v>413</v>
      </c>
      <c r="Q81" s="171">
        <v>469</v>
      </c>
    </row>
    <row r="82" spans="1:17" ht="15.9" customHeight="1" x14ac:dyDescent="0.3">
      <c r="A82" s="336">
        <v>2900</v>
      </c>
      <c r="B82" s="337"/>
      <c r="C82" s="29">
        <v>2900</v>
      </c>
      <c r="D82" s="29">
        <v>124</v>
      </c>
      <c r="E82" s="29">
        <v>1208</v>
      </c>
      <c r="F82" s="20">
        <v>3170</v>
      </c>
      <c r="G82" s="223">
        <v>5741</v>
      </c>
      <c r="H82" s="223">
        <v>5952</v>
      </c>
      <c r="I82" s="223">
        <v>6313</v>
      </c>
      <c r="J82" s="223">
        <v>6313</v>
      </c>
      <c r="K82" s="223">
        <v>6429</v>
      </c>
      <c r="L82" s="223">
        <v>7968</v>
      </c>
      <c r="M82" s="171">
        <v>378</v>
      </c>
      <c r="N82" s="171">
        <v>499</v>
      </c>
      <c r="O82" s="171">
        <v>499</v>
      </c>
      <c r="P82" s="171">
        <v>499</v>
      </c>
      <c r="Q82" s="171">
        <v>563</v>
      </c>
    </row>
    <row r="83" spans="1:17" ht="15.9" customHeight="1" x14ac:dyDescent="0.3">
      <c r="A83" s="336">
        <v>3400</v>
      </c>
      <c r="B83" s="337"/>
      <c r="C83" s="29">
        <v>3400</v>
      </c>
      <c r="D83" s="29">
        <v>145</v>
      </c>
      <c r="E83" s="29">
        <v>1417</v>
      </c>
      <c r="F83" s="20">
        <v>3670</v>
      </c>
      <c r="G83" s="223">
        <v>6119</v>
      </c>
      <c r="H83" s="223">
        <v>6639</v>
      </c>
      <c r="I83" s="223" t="s">
        <v>53</v>
      </c>
      <c r="J83" s="223">
        <v>6730</v>
      </c>
      <c r="K83" s="223" t="s">
        <v>53</v>
      </c>
      <c r="L83" s="223">
        <v>8703</v>
      </c>
      <c r="M83" s="171">
        <v>421</v>
      </c>
      <c r="N83" s="171">
        <v>546</v>
      </c>
      <c r="O83" s="171">
        <v>546</v>
      </c>
      <c r="P83" s="171">
        <v>546</v>
      </c>
      <c r="Q83" s="171">
        <v>624</v>
      </c>
    </row>
    <row r="84" spans="1:17" ht="15.9" customHeight="1" x14ac:dyDescent="0.3">
      <c r="A84" s="336">
        <v>3900</v>
      </c>
      <c r="B84" s="337"/>
      <c r="C84" s="29">
        <v>3900</v>
      </c>
      <c r="D84" s="29">
        <v>166</v>
      </c>
      <c r="E84" s="29">
        <v>1625</v>
      </c>
      <c r="F84" s="20">
        <v>4170</v>
      </c>
      <c r="G84" s="223">
        <v>6626</v>
      </c>
      <c r="H84" s="223" t="s">
        <v>53</v>
      </c>
      <c r="I84" s="223" t="s">
        <v>53</v>
      </c>
      <c r="J84" s="223">
        <v>7288</v>
      </c>
      <c r="K84" s="223" t="s">
        <v>53</v>
      </c>
      <c r="L84" s="223" t="s">
        <v>53</v>
      </c>
      <c r="M84" s="171">
        <v>464</v>
      </c>
      <c r="N84" s="171">
        <v>606</v>
      </c>
      <c r="O84" s="171">
        <v>606</v>
      </c>
      <c r="P84" s="171">
        <v>606</v>
      </c>
      <c r="Q84" s="171">
        <v>684</v>
      </c>
    </row>
    <row r="85" spans="1:17" ht="15.9" customHeight="1" x14ac:dyDescent="0.3"/>
    <row r="86" spans="1:17" ht="15.9" customHeight="1" x14ac:dyDescent="0.3">
      <c r="C86" s="61"/>
    </row>
    <row r="87" spans="1:17" ht="15.9" customHeight="1" x14ac:dyDescent="0.3">
      <c r="A87" s="384" t="s">
        <v>476</v>
      </c>
      <c r="B87" s="384"/>
      <c r="C87" s="384"/>
      <c r="D87" s="384"/>
      <c r="E87" s="384"/>
      <c r="F87" s="384"/>
      <c r="G87" s="384"/>
      <c r="H87" s="384"/>
      <c r="I87" s="384"/>
      <c r="J87" s="384"/>
      <c r="K87" s="384"/>
      <c r="L87" s="384"/>
      <c r="M87" s="384"/>
      <c r="N87" s="384"/>
      <c r="O87" s="384"/>
      <c r="P87" s="384"/>
      <c r="Q87" s="384"/>
    </row>
    <row r="88" spans="1:17" ht="15.9" customHeight="1" x14ac:dyDescent="0.3">
      <c r="A88" s="36" t="s">
        <v>195</v>
      </c>
      <c r="B88" s="389" t="s">
        <v>196</v>
      </c>
      <c r="C88" s="389"/>
      <c r="D88" s="389"/>
      <c r="E88" s="389"/>
      <c r="F88" s="389"/>
      <c r="G88" s="389"/>
      <c r="H88" s="389"/>
      <c r="I88" s="389"/>
      <c r="J88" s="389"/>
      <c r="K88" s="389"/>
      <c r="L88" s="389"/>
      <c r="M88" s="389"/>
      <c r="N88" s="389"/>
      <c r="O88" s="389" t="s">
        <v>255</v>
      </c>
      <c r="P88" s="389"/>
      <c r="Q88" s="389"/>
    </row>
    <row r="89" spans="1:17" ht="15.9" customHeight="1" x14ac:dyDescent="0.3">
      <c r="A89" s="85" t="s">
        <v>197</v>
      </c>
      <c r="B89" s="387" t="s">
        <v>262</v>
      </c>
      <c r="C89" s="387"/>
      <c r="D89" s="387"/>
      <c r="E89" s="387"/>
      <c r="F89" s="387"/>
      <c r="G89" s="387"/>
      <c r="H89" s="387"/>
      <c r="I89" s="387"/>
      <c r="J89" s="387"/>
      <c r="K89" s="387"/>
      <c r="L89" s="387"/>
      <c r="M89" s="387"/>
      <c r="N89" s="387"/>
      <c r="O89" s="425">
        <v>1329</v>
      </c>
      <c r="P89" s="425"/>
      <c r="Q89" s="425"/>
    </row>
    <row r="90" spans="1:17" ht="15.9" customHeight="1" x14ac:dyDescent="0.3">
      <c r="A90" s="81" t="s">
        <v>202</v>
      </c>
      <c r="B90" s="388" t="s">
        <v>203</v>
      </c>
      <c r="C90" s="388"/>
      <c r="D90" s="388"/>
      <c r="E90" s="388"/>
      <c r="F90" s="388"/>
      <c r="G90" s="388"/>
      <c r="H90" s="388"/>
      <c r="I90" s="388"/>
      <c r="J90" s="388"/>
      <c r="K90" s="388"/>
      <c r="L90" s="388"/>
      <c r="M90" s="388"/>
      <c r="N90" s="388"/>
      <c r="O90" s="388" t="s">
        <v>201</v>
      </c>
      <c r="P90" s="388"/>
      <c r="Q90" s="388"/>
    </row>
    <row r="91" spans="1:17" ht="15.9" customHeight="1" x14ac:dyDescent="0.3">
      <c r="A91" s="81" t="s">
        <v>204</v>
      </c>
      <c r="B91" s="388" t="s">
        <v>205</v>
      </c>
      <c r="C91" s="388"/>
      <c r="D91" s="388"/>
      <c r="E91" s="388"/>
      <c r="F91" s="388"/>
      <c r="G91" s="388"/>
      <c r="H91" s="388"/>
      <c r="I91" s="388"/>
      <c r="J91" s="388"/>
      <c r="K91" s="388"/>
      <c r="L91" s="388"/>
      <c r="M91" s="388"/>
      <c r="N91" s="388"/>
      <c r="O91" s="388" t="s">
        <v>201</v>
      </c>
      <c r="P91" s="388"/>
      <c r="Q91" s="388"/>
    </row>
    <row r="92" spans="1:17" ht="15.9" customHeight="1" x14ac:dyDescent="0.3">
      <c r="A92" s="81" t="s">
        <v>208</v>
      </c>
      <c r="B92" s="388" t="s">
        <v>477</v>
      </c>
      <c r="C92" s="388"/>
      <c r="D92" s="388"/>
      <c r="E92" s="388"/>
      <c r="F92" s="388"/>
      <c r="G92" s="388"/>
      <c r="H92" s="388"/>
      <c r="I92" s="388"/>
      <c r="J92" s="388"/>
      <c r="K92" s="388"/>
      <c r="L92" s="388"/>
      <c r="M92" s="388"/>
      <c r="N92" s="388"/>
      <c r="O92" s="388" t="s">
        <v>210</v>
      </c>
      <c r="P92" s="388"/>
      <c r="Q92" s="388"/>
    </row>
    <row r="93" spans="1:17" ht="15.9" customHeight="1" x14ac:dyDescent="0.3">
      <c r="A93" s="392" t="s">
        <v>211</v>
      </c>
      <c r="B93" s="392"/>
      <c r="C93" s="392"/>
      <c r="D93" s="392"/>
      <c r="E93" s="392"/>
      <c r="F93" s="392"/>
      <c r="G93" s="392"/>
      <c r="H93" s="392"/>
      <c r="I93" s="392"/>
      <c r="J93" s="392"/>
      <c r="K93" s="392"/>
      <c r="L93" s="392"/>
      <c r="M93" s="392"/>
      <c r="N93" s="392"/>
      <c r="O93" s="392"/>
      <c r="P93" s="392"/>
      <c r="Q93" s="392"/>
    </row>
    <row r="94" spans="1:17" ht="15.9" customHeight="1" x14ac:dyDescent="0.3">
      <c r="A94" s="392" t="s">
        <v>212</v>
      </c>
      <c r="B94" s="392"/>
      <c r="C94" s="392"/>
      <c r="D94" s="392"/>
      <c r="E94" s="392"/>
      <c r="F94" s="392"/>
      <c r="G94" s="392"/>
      <c r="H94" s="392"/>
      <c r="I94" s="392"/>
      <c r="J94" s="392"/>
      <c r="K94" s="392"/>
      <c r="L94" s="392"/>
      <c r="M94" s="392"/>
      <c r="N94" s="392"/>
      <c r="O94" s="392"/>
      <c r="P94" s="392"/>
      <c r="Q94" s="392"/>
    </row>
    <row r="95" spans="1:17" ht="15.9" customHeight="1" x14ac:dyDescent="0.3">
      <c r="A95" s="392" t="s">
        <v>213</v>
      </c>
      <c r="B95" s="392"/>
      <c r="C95" s="392"/>
      <c r="D95" s="392"/>
      <c r="E95" s="392"/>
      <c r="F95" s="392"/>
      <c r="G95" s="392"/>
      <c r="H95" s="392"/>
      <c r="I95" s="392"/>
      <c r="J95" s="392"/>
      <c r="K95" s="392"/>
      <c r="L95" s="392"/>
      <c r="M95" s="392"/>
      <c r="N95" s="392"/>
      <c r="O95" s="392"/>
      <c r="P95" s="392"/>
      <c r="Q95" s="392"/>
    </row>
    <row r="96" spans="1:17" ht="15.75" hidden="1" customHeight="1" x14ac:dyDescent="0.3"/>
    <row r="97" ht="15.75" hidden="1" customHeight="1" x14ac:dyDescent="0.3"/>
    <row r="98" ht="15.75" hidden="1" customHeight="1" x14ac:dyDescent="0.3"/>
    <row r="99" ht="15.75" hidden="1" customHeight="1" x14ac:dyDescent="0.3"/>
    <row r="100" ht="15.75" hidden="1" customHeight="1" x14ac:dyDescent="0.3"/>
    <row r="101" ht="15.75" hidden="1" customHeight="1" x14ac:dyDescent="0.3"/>
    <row r="102" ht="15.75" hidden="1" customHeight="1" x14ac:dyDescent="0.3"/>
    <row r="103" ht="15.75" hidden="1" customHeight="1" x14ac:dyDescent="0.3"/>
    <row r="104" ht="15.75" hidden="1" customHeight="1" x14ac:dyDescent="0.3"/>
    <row r="105" ht="15.75" hidden="1" customHeight="1" x14ac:dyDescent="0.3"/>
    <row r="106" ht="15.75" hidden="1" customHeight="1" x14ac:dyDescent="0.3"/>
  </sheetData>
  <mergeCells count="171">
    <mergeCell ref="A6:J6"/>
    <mergeCell ref="A19:J19"/>
    <mergeCell ref="K25:K26"/>
    <mergeCell ref="K34:K35"/>
    <mergeCell ref="K44:K45"/>
    <mergeCell ref="K55:K56"/>
    <mergeCell ref="K66:K67"/>
    <mergeCell ref="K77:K78"/>
    <mergeCell ref="O92:Q92"/>
    <mergeCell ref="O91:Q91"/>
    <mergeCell ref="O90:Q90"/>
    <mergeCell ref="O89:Q89"/>
    <mergeCell ref="O88:Q88"/>
    <mergeCell ref="B92:N92"/>
    <mergeCell ref="B91:N91"/>
    <mergeCell ref="B90:N90"/>
    <mergeCell ref="B89:N89"/>
    <mergeCell ref="B88:N88"/>
    <mergeCell ref="A79:B79"/>
    <mergeCell ref="A80:B80"/>
    <mergeCell ref="A81:B81"/>
    <mergeCell ref="A82:B82"/>
    <mergeCell ref="A83:B83"/>
    <mergeCell ref="A84:B84"/>
    <mergeCell ref="F76:F77"/>
    <mergeCell ref="A76:B76"/>
    <mergeCell ref="C76:E76"/>
    <mergeCell ref="G76:L76"/>
    <mergeCell ref="M76:Q76"/>
    <mergeCell ref="A77:B78"/>
    <mergeCell ref="G77:G78"/>
    <mergeCell ref="H77:H78"/>
    <mergeCell ref="I77:I78"/>
    <mergeCell ref="J77:J78"/>
    <mergeCell ref="L77:L78"/>
    <mergeCell ref="M77:M78"/>
    <mergeCell ref="N77:N78"/>
    <mergeCell ref="O77:O78"/>
    <mergeCell ref="P77:P78"/>
    <mergeCell ref="Q77:Q78"/>
    <mergeCell ref="Q55:Q56"/>
    <mergeCell ref="M65:Q65"/>
    <mergeCell ref="Q66:Q67"/>
    <mergeCell ref="O34:O35"/>
    <mergeCell ref="P34:P35"/>
    <mergeCell ref="M34:M35"/>
    <mergeCell ref="M66:M67"/>
    <mergeCell ref="N66:N67"/>
    <mergeCell ref="M44:M45"/>
    <mergeCell ref="P44:P45"/>
    <mergeCell ref="M55:M56"/>
    <mergeCell ref="N55:N56"/>
    <mergeCell ref="O55:O56"/>
    <mergeCell ref="P55:P56"/>
    <mergeCell ref="O44:O45"/>
    <mergeCell ref="A61:B61"/>
    <mergeCell ref="A62:B62"/>
    <mergeCell ref="A66:B67"/>
    <mergeCell ref="A47:B47"/>
    <mergeCell ref="A48:B48"/>
    <mergeCell ref="A49:B49"/>
    <mergeCell ref="J66:J67"/>
    <mergeCell ref="J44:J45"/>
    <mergeCell ref="A28:B28"/>
    <mergeCell ref="A55:B56"/>
    <mergeCell ref="A30:B30"/>
    <mergeCell ref="C65:E65"/>
    <mergeCell ref="A44:B45"/>
    <mergeCell ref="A57:B57"/>
    <mergeCell ref="A58:B58"/>
    <mergeCell ref="G55:G56"/>
    <mergeCell ref="A60:B60"/>
    <mergeCell ref="I55:I56"/>
    <mergeCell ref="J55:J56"/>
    <mergeCell ref="H44:H45"/>
    <mergeCell ref="I44:I45"/>
    <mergeCell ref="A40:B40"/>
    <mergeCell ref="G66:G67"/>
    <mergeCell ref="H66:H67"/>
    <mergeCell ref="A1:D1"/>
    <mergeCell ref="A2:D2"/>
    <mergeCell ref="A3:D3"/>
    <mergeCell ref="A4:D4"/>
    <mergeCell ref="A33:B33"/>
    <mergeCell ref="A43:B43"/>
    <mergeCell ref="C33:E33"/>
    <mergeCell ref="A34:B35"/>
    <mergeCell ref="G33:L33"/>
    <mergeCell ref="G43:L43"/>
    <mergeCell ref="I1:J2"/>
    <mergeCell ref="G34:G35"/>
    <mergeCell ref="H34:H35"/>
    <mergeCell ref="I34:I35"/>
    <mergeCell ref="J34:J35"/>
    <mergeCell ref="L34:L35"/>
    <mergeCell ref="C43:E43"/>
    <mergeCell ref="C24:E24"/>
    <mergeCell ref="A37:B37"/>
    <mergeCell ref="I25:I26"/>
    <mergeCell ref="A18:Q18"/>
    <mergeCell ref="A20:Q20"/>
    <mergeCell ref="M24:Q24"/>
    <mergeCell ref="A24:B24"/>
    <mergeCell ref="A87:Q87"/>
    <mergeCell ref="A7:Q7"/>
    <mergeCell ref="A95:Q95"/>
    <mergeCell ref="A94:Q94"/>
    <mergeCell ref="A93:Q93"/>
    <mergeCell ref="N34:N35"/>
    <mergeCell ref="L66:L67"/>
    <mergeCell ref="G65:L65"/>
    <mergeCell ref="I66:I67"/>
    <mergeCell ref="A65:B65"/>
    <mergeCell ref="O66:O67"/>
    <mergeCell ref="P66:P67"/>
    <mergeCell ref="A73:B73"/>
    <mergeCell ref="A72:B72"/>
    <mergeCell ref="A68:B68"/>
    <mergeCell ref="A69:B69"/>
    <mergeCell ref="A70:B70"/>
    <mergeCell ref="A71:B71"/>
    <mergeCell ref="A8:Q8"/>
    <mergeCell ref="A9:Q9"/>
    <mergeCell ref="A14:G14"/>
    <mergeCell ref="F65:F66"/>
    <mergeCell ref="A10:Q10"/>
    <mergeCell ref="A11:Q11"/>
    <mergeCell ref="A12:Q12"/>
    <mergeCell ref="A13:Q13"/>
    <mergeCell ref="A15:Q15"/>
    <mergeCell ref="A16:Q16"/>
    <mergeCell ref="A17:Q17"/>
    <mergeCell ref="A21:Q21"/>
    <mergeCell ref="A22:Q22"/>
    <mergeCell ref="N25:N26"/>
    <mergeCell ref="A36:B36"/>
    <mergeCell ref="J25:J26"/>
    <mergeCell ref="L25:L26"/>
    <mergeCell ref="M25:M26"/>
    <mergeCell ref="G25:G26"/>
    <mergeCell ref="H25:H26"/>
    <mergeCell ref="F24:F25"/>
    <mergeCell ref="F33:F34"/>
    <mergeCell ref="G24:L24"/>
    <mergeCell ref="Q25:Q26"/>
    <mergeCell ref="M33:Q33"/>
    <mergeCell ref="Q34:Q35"/>
    <mergeCell ref="A59:B59"/>
    <mergeCell ref="O25:O26"/>
    <mergeCell ref="P25:P26"/>
    <mergeCell ref="A29:B29"/>
    <mergeCell ref="N44:N45"/>
    <mergeCell ref="A50:B50"/>
    <mergeCell ref="A25:B26"/>
    <mergeCell ref="A27:B27"/>
    <mergeCell ref="A38:B38"/>
    <mergeCell ref="C54:E54"/>
    <mergeCell ref="H55:H56"/>
    <mergeCell ref="L44:L45"/>
    <mergeCell ref="A46:B46"/>
    <mergeCell ref="A39:B39"/>
    <mergeCell ref="A54:B54"/>
    <mergeCell ref="F43:F44"/>
    <mergeCell ref="F54:F55"/>
    <mergeCell ref="L55:L56"/>
    <mergeCell ref="G54:L54"/>
    <mergeCell ref="A51:B51"/>
    <mergeCell ref="G44:G45"/>
    <mergeCell ref="M43:Q43"/>
    <mergeCell ref="Q44:Q45"/>
    <mergeCell ref="M54:Q54"/>
  </mergeCells>
  <hyperlinks>
    <hyperlink ref="A93:G93" location="'Accessories motorized '!A1" display="Accessories and Control Systems" xr:uid="{00000000-0004-0000-3200-000000000000}"/>
    <hyperlink ref="A95:G95" location="'Accessories motorized '!A1" display="Accessories and Control Systems" xr:uid="{00000000-0004-0000-3200-000001000000}"/>
    <hyperlink ref="A93:Q93" location="'Akcesoria (ekr.elektryczne)'!A1" display="Akcesoria" xr:uid="{00000000-0004-0000-3200-000002000000}"/>
    <hyperlink ref="A94:Q94" location="'Systemy sterowania (ceny)'!A1" display="Sterowania do ekranów elektrycznych (ceny)" xr:uid="{00000000-0004-0000-3200-000003000000}"/>
    <hyperlink ref="A95:Q95" location="'Systemy sterowania (diagram)'!A1" display="Sterowania do ekranów elektrycznych (schematy)" xr:uid="{00000000-0004-0000-3200-000004000000}"/>
    <hyperlink ref="I1" location="'List of Screen'!A1" display="List of Screen" xr:uid="{00000000-0004-0000-3200-000005000000}"/>
    <hyperlink ref="I1:J2" location="'Lista produktów'!A1" display="LISTA PRODUKTÓW" xr:uid="{00000000-0004-0000-3200-000006000000}"/>
  </hyperlinks>
  <pageMargins left="0.25" right="0.25" top="0.75" bottom="0.75" header="0.3" footer="0.3"/>
  <pageSetup paperSize="9" scale="38" orientation="landscape" horizontalDpi="4294967293" verticalDpi="4294967293" r:id="rId1"/>
  <ignoredErrors>
    <ignoredError sqref="Q50:Q51 Q40" numberStoredAsText="1"/>
  </ignoredError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9C221-915D-4607-9B62-441D13AEF90C}">
  <sheetPr codeName="Foglio65"/>
  <dimension ref="A1:S95"/>
  <sheetViews>
    <sheetView showGridLines="0" workbookViewId="0">
      <selection sqref="A1:D1"/>
    </sheetView>
  </sheetViews>
  <sheetFormatPr defaultColWidth="0" defaultRowHeight="14.4" zeroHeight="1" x14ac:dyDescent="0.3"/>
  <cols>
    <col min="1" max="2" width="10.6640625" customWidth="1"/>
    <col min="3" max="5" width="12.6640625" customWidth="1"/>
    <col min="6" max="6" width="14.6640625" customWidth="1"/>
    <col min="7" max="12" width="14.6640625" style="248" customWidth="1"/>
    <col min="13" max="17" width="12.6640625" customWidth="1"/>
    <col min="18" max="19" width="0" hidden="1" customWidth="1"/>
    <col min="20" max="16384" width="9.109375" hidden="1"/>
  </cols>
  <sheetData>
    <row r="1" spans="1:18" s="2" customFormat="1" ht="15.9" customHeight="1" x14ac:dyDescent="0.3">
      <c r="A1" s="374" t="s">
        <v>310</v>
      </c>
      <c r="B1" s="374"/>
      <c r="C1" s="374"/>
      <c r="D1" s="374"/>
      <c r="E1" s="6"/>
      <c r="F1" s="6"/>
      <c r="G1" s="234"/>
      <c r="H1" s="240"/>
      <c r="I1" s="528" t="s">
        <v>157</v>
      </c>
      <c r="J1" s="528"/>
      <c r="K1" s="241"/>
      <c r="L1" s="240"/>
      <c r="M1" s="5"/>
      <c r="N1" s="5"/>
      <c r="O1" s="1"/>
      <c r="P1" s="1"/>
      <c r="Q1" s="1"/>
      <c r="R1" s="1"/>
    </row>
    <row r="2" spans="1:18" s="2" customFormat="1" ht="15.9" customHeight="1" x14ac:dyDescent="0.3">
      <c r="A2" s="374" t="s">
        <v>129</v>
      </c>
      <c r="B2" s="374"/>
      <c r="C2" s="374"/>
      <c r="D2" s="374"/>
      <c r="E2" s="6"/>
      <c r="F2" s="6"/>
      <c r="G2" s="234"/>
      <c r="H2" s="242"/>
      <c r="I2" s="528"/>
      <c r="J2" s="528"/>
      <c r="K2" s="241"/>
      <c r="L2" s="242"/>
      <c r="M2" s="6"/>
      <c r="N2" s="1"/>
      <c r="O2" s="1"/>
      <c r="P2" s="1"/>
      <c r="Q2" s="1"/>
      <c r="R2" s="1"/>
    </row>
    <row r="3" spans="1:18" s="2" customFormat="1" ht="15.9" customHeight="1" x14ac:dyDescent="0.3">
      <c r="A3" s="374" t="s">
        <v>469</v>
      </c>
      <c r="B3" s="374"/>
      <c r="C3" s="374"/>
      <c r="D3" s="374"/>
      <c r="E3" s="22"/>
      <c r="F3" s="22"/>
      <c r="G3" s="243"/>
      <c r="H3" s="244"/>
      <c r="I3" s="244"/>
      <c r="J3" s="245"/>
      <c r="K3" s="245"/>
      <c r="L3" s="244"/>
      <c r="M3" s="17"/>
      <c r="N3" s="1"/>
      <c r="O3" s="1"/>
      <c r="P3" s="1"/>
      <c r="Q3" s="1"/>
      <c r="R3" s="1"/>
    </row>
    <row r="4" spans="1:18" s="2" customFormat="1" ht="15.9" customHeight="1" x14ac:dyDescent="0.3">
      <c r="A4" s="374" t="s">
        <v>283</v>
      </c>
      <c r="B4" s="374"/>
      <c r="C4" s="374"/>
      <c r="D4" s="374"/>
      <c r="E4" s="22"/>
      <c r="F4" s="22"/>
      <c r="G4" s="243"/>
      <c r="H4" s="244"/>
      <c r="I4" s="244"/>
      <c r="J4" s="245"/>
      <c r="K4" s="245"/>
      <c r="L4" s="244"/>
      <c r="M4" s="17"/>
      <c r="N4" s="1"/>
      <c r="O4" s="1"/>
      <c r="P4" s="1"/>
      <c r="Q4" s="1"/>
      <c r="R4" s="1"/>
    </row>
    <row r="5" spans="1:18" s="2" customFormat="1" ht="15.9" customHeight="1" x14ac:dyDescent="0.3">
      <c r="A5" s="22"/>
      <c r="B5" s="22"/>
      <c r="C5" s="22"/>
      <c r="D5" s="22"/>
      <c r="E5" s="22"/>
      <c r="F5" s="22"/>
      <c r="G5" s="243"/>
      <c r="H5" s="244"/>
      <c r="I5" s="244"/>
      <c r="J5" s="245"/>
      <c r="K5" s="245"/>
      <c r="L5" s="244"/>
      <c r="M5" s="17"/>
      <c r="N5" s="1"/>
      <c r="O5" s="1"/>
      <c r="P5" s="1"/>
      <c r="Q5" s="1"/>
      <c r="R5" s="1"/>
    </row>
    <row r="6" spans="1:18" s="2" customFormat="1" ht="15.9" customHeight="1" x14ac:dyDescent="0.3">
      <c r="A6" s="489" t="s">
        <v>470</v>
      </c>
      <c r="B6" s="489"/>
      <c r="C6" s="489"/>
      <c r="D6" s="489"/>
      <c r="E6" s="489"/>
      <c r="F6" s="489"/>
      <c r="G6" s="489"/>
      <c r="H6" s="489"/>
      <c r="I6" s="489"/>
      <c r="J6" s="489"/>
      <c r="K6" s="246"/>
      <c r="L6" s="246"/>
      <c r="M6" s="30"/>
      <c r="N6" s="30"/>
      <c r="O6" s="30"/>
      <c r="P6" s="30"/>
      <c r="Q6" s="30"/>
    </row>
    <row r="7" spans="1:18" s="2" customFormat="1" ht="15.9" customHeight="1" x14ac:dyDescent="0.3">
      <c r="A7" s="489" t="s">
        <v>483</v>
      </c>
      <c r="B7" s="489"/>
      <c r="C7" s="489"/>
      <c r="D7" s="489"/>
      <c r="E7" s="489"/>
      <c r="F7" s="489"/>
      <c r="G7" s="489"/>
      <c r="H7" s="489"/>
      <c r="I7" s="489"/>
      <c r="J7" s="489"/>
      <c r="K7" s="489"/>
      <c r="L7" s="489"/>
      <c r="M7" s="489"/>
      <c r="N7" s="489"/>
      <c r="O7" s="489"/>
      <c r="P7" s="489"/>
      <c r="Q7" s="489"/>
    </row>
    <row r="8" spans="1:18" s="2" customFormat="1" ht="15.9" customHeight="1" x14ac:dyDescent="0.3">
      <c r="A8" s="526" t="s">
        <v>471</v>
      </c>
      <c r="B8" s="526"/>
      <c r="C8" s="526"/>
      <c r="D8" s="526"/>
      <c r="E8" s="526"/>
      <c r="F8" s="526"/>
      <c r="G8" s="526"/>
      <c r="H8" s="526"/>
      <c r="I8" s="526"/>
      <c r="J8" s="526"/>
      <c r="K8" s="526"/>
      <c r="L8" s="526"/>
      <c r="M8" s="526"/>
      <c r="N8" s="526"/>
      <c r="O8" s="526"/>
      <c r="P8" s="526"/>
      <c r="Q8" s="526"/>
    </row>
    <row r="9" spans="1:18" s="2" customFormat="1" ht="15.9" customHeight="1" x14ac:dyDescent="0.3">
      <c r="A9" s="405" t="s">
        <v>472</v>
      </c>
      <c r="B9" s="405"/>
      <c r="C9" s="405"/>
      <c r="D9" s="405"/>
      <c r="E9" s="405"/>
      <c r="F9" s="405"/>
      <c r="G9" s="405"/>
      <c r="H9" s="405"/>
      <c r="I9" s="405"/>
      <c r="J9" s="405"/>
      <c r="K9" s="405"/>
      <c r="L9" s="405"/>
      <c r="M9" s="405"/>
      <c r="N9" s="405"/>
      <c r="O9" s="405"/>
      <c r="P9" s="405"/>
      <c r="Q9" s="405"/>
    </row>
    <row r="10" spans="1:18" s="2" customFormat="1" ht="15.9" customHeight="1" x14ac:dyDescent="0.3">
      <c r="A10" s="405" t="s">
        <v>260</v>
      </c>
      <c r="B10" s="405"/>
      <c r="C10" s="405"/>
      <c r="D10" s="405"/>
      <c r="E10" s="405"/>
      <c r="F10" s="405"/>
      <c r="G10" s="405"/>
      <c r="H10" s="405"/>
      <c r="I10" s="405"/>
      <c r="J10" s="405"/>
      <c r="K10" s="405"/>
      <c r="L10" s="405"/>
      <c r="M10" s="405"/>
      <c r="N10" s="405"/>
      <c r="O10" s="405"/>
      <c r="P10" s="405"/>
      <c r="Q10" s="405"/>
    </row>
    <row r="11" spans="1:18" s="2" customFormat="1" ht="15.9" customHeight="1" x14ac:dyDescent="0.3">
      <c r="A11" s="405" t="s">
        <v>473</v>
      </c>
      <c r="B11" s="405"/>
      <c r="C11" s="405"/>
      <c r="D11" s="405"/>
      <c r="E11" s="405"/>
      <c r="F11" s="405"/>
      <c r="G11" s="405"/>
      <c r="H11" s="405"/>
      <c r="I11" s="405"/>
      <c r="J11" s="405"/>
      <c r="K11" s="405"/>
      <c r="L11" s="405"/>
      <c r="M11" s="405"/>
      <c r="N11" s="405"/>
      <c r="O11" s="405"/>
      <c r="P11" s="405"/>
      <c r="Q11" s="405"/>
    </row>
    <row r="12" spans="1:18" s="2" customFormat="1" ht="15.9" customHeight="1" x14ac:dyDescent="0.3">
      <c r="A12" s="405" t="s">
        <v>276</v>
      </c>
      <c r="B12" s="405"/>
      <c r="C12" s="405"/>
      <c r="D12" s="405"/>
      <c r="E12" s="405"/>
      <c r="F12" s="405"/>
      <c r="G12" s="405"/>
      <c r="H12" s="405"/>
      <c r="I12" s="405"/>
      <c r="J12" s="405"/>
      <c r="K12" s="405"/>
      <c r="L12" s="405"/>
      <c r="M12" s="405"/>
      <c r="N12" s="405"/>
      <c r="O12" s="405"/>
      <c r="P12" s="405"/>
      <c r="Q12" s="405"/>
    </row>
    <row r="13" spans="1:18" s="2" customFormat="1" ht="15.9" customHeight="1" x14ac:dyDescent="0.3">
      <c r="A13" s="405" t="s">
        <v>958</v>
      </c>
      <c r="B13" s="405"/>
      <c r="C13" s="405"/>
      <c r="D13" s="405"/>
      <c r="E13" s="405"/>
      <c r="F13" s="405"/>
      <c r="G13" s="405"/>
      <c r="H13" s="405"/>
      <c r="I13" s="405"/>
      <c r="J13" s="405"/>
      <c r="K13" s="405"/>
      <c r="L13" s="405"/>
      <c r="M13" s="405"/>
      <c r="N13" s="405"/>
      <c r="O13" s="405"/>
      <c r="P13" s="405"/>
      <c r="Q13" s="405"/>
    </row>
    <row r="14" spans="1:18" s="2" customFormat="1" ht="15.9" customHeight="1" x14ac:dyDescent="0.3">
      <c r="A14" s="405" t="s">
        <v>959</v>
      </c>
      <c r="B14" s="405"/>
      <c r="C14" s="405"/>
      <c r="D14" s="405"/>
      <c r="E14" s="405"/>
      <c r="F14" s="405"/>
      <c r="G14" s="405"/>
      <c r="H14" s="247"/>
      <c r="I14" s="247"/>
      <c r="J14" s="247"/>
      <c r="K14" s="247"/>
      <c r="L14" s="247"/>
      <c r="M14" s="143"/>
      <c r="N14" s="143"/>
      <c r="O14" s="143"/>
      <c r="P14" s="143"/>
      <c r="Q14" s="143"/>
    </row>
    <row r="15" spans="1:18" s="2" customFormat="1" ht="15.9" customHeight="1" x14ac:dyDescent="0.3">
      <c r="A15" s="405" t="s">
        <v>474</v>
      </c>
      <c r="B15" s="405"/>
      <c r="C15" s="405"/>
      <c r="D15" s="405"/>
      <c r="E15" s="405"/>
      <c r="F15" s="405"/>
      <c r="G15" s="405"/>
      <c r="H15" s="405"/>
      <c r="I15" s="405"/>
      <c r="J15" s="405"/>
      <c r="K15" s="405"/>
      <c r="L15" s="405"/>
      <c r="M15" s="405"/>
      <c r="N15" s="405"/>
      <c r="O15" s="405"/>
      <c r="P15" s="405"/>
      <c r="Q15" s="405"/>
    </row>
    <row r="16" spans="1:18" s="2" customFormat="1" ht="15.9" customHeight="1" x14ac:dyDescent="0.3">
      <c r="A16" s="405" t="s">
        <v>167</v>
      </c>
      <c r="B16" s="405"/>
      <c r="C16" s="405"/>
      <c r="D16" s="405"/>
      <c r="E16" s="405"/>
      <c r="F16" s="405"/>
      <c r="G16" s="405"/>
      <c r="H16" s="405"/>
      <c r="I16" s="405"/>
      <c r="J16" s="405"/>
      <c r="K16" s="405"/>
      <c r="L16" s="405"/>
      <c r="M16" s="405"/>
      <c r="N16" s="405"/>
      <c r="O16" s="405"/>
      <c r="P16" s="405"/>
      <c r="Q16" s="405"/>
    </row>
    <row r="17" spans="1:17" s="2" customFormat="1" ht="15.9" customHeight="1" x14ac:dyDescent="0.3">
      <c r="A17" s="405" t="s">
        <v>168</v>
      </c>
      <c r="B17" s="405"/>
      <c r="C17" s="405"/>
      <c r="D17" s="405"/>
      <c r="E17" s="405"/>
      <c r="F17" s="405"/>
      <c r="G17" s="405"/>
      <c r="H17" s="405"/>
      <c r="I17" s="405"/>
      <c r="J17" s="405"/>
      <c r="K17" s="405"/>
      <c r="L17" s="405"/>
      <c r="M17" s="405"/>
      <c r="N17" s="405"/>
      <c r="O17" s="405"/>
      <c r="P17" s="405"/>
      <c r="Q17" s="405"/>
    </row>
    <row r="18" spans="1:17" s="2" customFormat="1" ht="15.9" customHeight="1" x14ac:dyDescent="0.3">
      <c r="A18" s="405" t="s">
        <v>250</v>
      </c>
      <c r="B18" s="405"/>
      <c r="C18" s="405"/>
      <c r="D18" s="405"/>
      <c r="E18" s="405"/>
      <c r="F18" s="405"/>
      <c r="G18" s="405"/>
      <c r="H18" s="405"/>
      <c r="I18" s="405"/>
      <c r="J18" s="405"/>
      <c r="K18" s="405"/>
      <c r="L18" s="405"/>
      <c r="M18" s="405"/>
      <c r="N18" s="405"/>
      <c r="O18" s="405"/>
      <c r="P18" s="405"/>
      <c r="Q18" s="405"/>
    </row>
    <row r="19" spans="1:17" ht="15.9" customHeight="1" x14ac:dyDescent="0.3">
      <c r="A19" s="405" t="s">
        <v>218</v>
      </c>
      <c r="B19" s="405"/>
      <c r="C19" s="405"/>
      <c r="D19" s="405"/>
      <c r="E19" s="405"/>
      <c r="F19" s="405"/>
      <c r="G19" s="405"/>
      <c r="H19" s="405"/>
      <c r="I19" s="405"/>
      <c r="J19" s="405"/>
      <c r="K19" s="247"/>
    </row>
    <row r="20" spans="1:17" s="2" customFormat="1" ht="15.9" customHeight="1" x14ac:dyDescent="0.3">
      <c r="A20" s="489" t="s">
        <v>484</v>
      </c>
      <c r="B20" s="489"/>
      <c r="C20" s="489"/>
      <c r="D20" s="489"/>
      <c r="E20" s="489"/>
      <c r="F20" s="489"/>
      <c r="G20" s="489"/>
      <c r="H20" s="489"/>
      <c r="I20" s="489"/>
      <c r="J20" s="489"/>
      <c r="K20" s="489"/>
      <c r="L20" s="489"/>
      <c r="M20" s="489"/>
      <c r="N20" s="489"/>
      <c r="O20" s="489"/>
      <c r="P20" s="489"/>
      <c r="Q20" s="489"/>
    </row>
    <row r="21" spans="1:17" s="2" customFormat="1" ht="15.9" customHeight="1" x14ac:dyDescent="0.3">
      <c r="A21" s="489"/>
      <c r="B21" s="489"/>
      <c r="C21" s="489"/>
      <c r="D21" s="489"/>
      <c r="E21" s="489"/>
      <c r="F21" s="489"/>
      <c r="G21" s="489"/>
      <c r="H21" s="489"/>
      <c r="I21" s="489"/>
      <c r="J21" s="489"/>
      <c r="K21" s="489"/>
      <c r="L21" s="489"/>
      <c r="M21" s="489"/>
      <c r="N21" s="489"/>
      <c r="O21" s="489"/>
      <c r="P21" s="489"/>
      <c r="Q21" s="489"/>
    </row>
    <row r="22" spans="1:17" s="2" customFormat="1" ht="15.9" customHeight="1" x14ac:dyDescent="0.3">
      <c r="A22" s="495" t="s">
        <v>251</v>
      </c>
      <c r="B22" s="495"/>
      <c r="C22" s="495"/>
      <c r="D22" s="495"/>
      <c r="E22" s="495"/>
      <c r="F22" s="495"/>
      <c r="G22" s="495"/>
      <c r="H22" s="495"/>
      <c r="I22" s="495"/>
      <c r="J22" s="495"/>
      <c r="K22" s="495"/>
      <c r="L22" s="495"/>
      <c r="M22" s="495"/>
      <c r="N22" s="495"/>
      <c r="O22" s="495"/>
      <c r="P22" s="495"/>
      <c r="Q22" s="495"/>
    </row>
    <row r="23" spans="1:17" s="2" customFormat="1" ht="15.9" customHeight="1" x14ac:dyDescent="0.3">
      <c r="A23" s="107"/>
      <c r="B23" s="107"/>
      <c r="C23" s="107"/>
      <c r="D23" s="107"/>
      <c r="E23" s="107"/>
      <c r="F23" s="107"/>
      <c r="G23" s="249"/>
      <c r="H23" s="249"/>
      <c r="I23" s="249"/>
      <c r="J23" s="249"/>
      <c r="K23" s="249"/>
      <c r="L23" s="249"/>
      <c r="M23" s="107"/>
      <c r="N23" s="107"/>
      <c r="O23" s="107"/>
      <c r="P23" s="107"/>
      <c r="Q23" s="107"/>
    </row>
    <row r="24" spans="1:17" s="2" customFormat="1" ht="15.9" customHeight="1" x14ac:dyDescent="0.3">
      <c r="A24" s="338" t="s">
        <v>172</v>
      </c>
      <c r="B24" s="339"/>
      <c r="C24" s="343" t="s">
        <v>173</v>
      </c>
      <c r="D24" s="344"/>
      <c r="E24" s="345"/>
      <c r="F24" s="346" t="s">
        <v>174</v>
      </c>
      <c r="G24" s="473" t="s">
        <v>255</v>
      </c>
      <c r="H24" s="474"/>
      <c r="I24" s="474"/>
      <c r="J24" s="474"/>
      <c r="K24" s="474"/>
      <c r="L24" s="474"/>
      <c r="M24" s="338" t="s">
        <v>221</v>
      </c>
      <c r="N24" s="340"/>
      <c r="O24" s="340"/>
      <c r="P24" s="340"/>
      <c r="Q24" s="339"/>
    </row>
    <row r="25" spans="1:17" s="2" customFormat="1" ht="15.9" customHeight="1" x14ac:dyDescent="0.3">
      <c r="A25" s="350" t="s">
        <v>175</v>
      </c>
      <c r="B25" s="351"/>
      <c r="C25" s="37" t="s">
        <v>176</v>
      </c>
      <c r="D25" s="37" t="s">
        <v>177</v>
      </c>
      <c r="E25" s="37" t="s">
        <v>178</v>
      </c>
      <c r="F25" s="347"/>
      <c r="G25" s="430" t="s">
        <v>179</v>
      </c>
      <c r="H25" s="430" t="s">
        <v>182</v>
      </c>
      <c r="I25" s="430" t="s">
        <v>875</v>
      </c>
      <c r="J25" s="430" t="s">
        <v>876</v>
      </c>
      <c r="K25" s="438" t="s">
        <v>885</v>
      </c>
      <c r="L25" s="430" t="s">
        <v>185</v>
      </c>
      <c r="M25" s="386" t="s">
        <v>222</v>
      </c>
      <c r="N25" s="386" t="s">
        <v>480</v>
      </c>
      <c r="O25" s="386" t="s">
        <v>481</v>
      </c>
      <c r="P25" s="386" t="s">
        <v>223</v>
      </c>
      <c r="Q25" s="386" t="s">
        <v>224</v>
      </c>
    </row>
    <row r="26" spans="1:17" s="2" customFormat="1" ht="15.9" customHeight="1" x14ac:dyDescent="0.3">
      <c r="A26" s="352"/>
      <c r="B26" s="353"/>
      <c r="C26" s="34" t="s">
        <v>186</v>
      </c>
      <c r="D26" s="34" t="s">
        <v>187</v>
      </c>
      <c r="E26" s="35" t="s">
        <v>186</v>
      </c>
      <c r="F26" s="35" t="s">
        <v>186</v>
      </c>
      <c r="G26" s="434"/>
      <c r="H26" s="434"/>
      <c r="I26" s="434"/>
      <c r="J26" s="434"/>
      <c r="K26" s="438"/>
      <c r="L26" s="434"/>
      <c r="M26" s="342"/>
      <c r="N26" s="342"/>
      <c r="O26" s="342"/>
      <c r="P26" s="342"/>
      <c r="Q26" s="342"/>
    </row>
    <row r="27" spans="1:17" s="2" customFormat="1" ht="15.9" customHeight="1" x14ac:dyDescent="0.3">
      <c r="A27" s="336">
        <v>1860</v>
      </c>
      <c r="B27" s="337"/>
      <c r="C27" s="29">
        <v>1860</v>
      </c>
      <c r="D27" s="29">
        <v>104</v>
      </c>
      <c r="E27" s="29">
        <v>1860</v>
      </c>
      <c r="F27" s="20">
        <v>2170</v>
      </c>
      <c r="G27" s="226">
        <v>4883</v>
      </c>
      <c r="H27" s="226">
        <v>5014</v>
      </c>
      <c r="I27" s="226">
        <v>5374</v>
      </c>
      <c r="J27" s="226">
        <v>5374</v>
      </c>
      <c r="K27" s="224">
        <v>5513</v>
      </c>
      <c r="L27" s="223" t="s">
        <v>53</v>
      </c>
      <c r="M27" s="26" t="s">
        <v>53</v>
      </c>
      <c r="N27" s="26" t="s">
        <v>53</v>
      </c>
      <c r="O27" s="26" t="s">
        <v>53</v>
      </c>
      <c r="P27" s="26" t="s">
        <v>53</v>
      </c>
      <c r="Q27" s="26" t="s">
        <v>53</v>
      </c>
    </row>
    <row r="28" spans="1:17" s="2" customFormat="1" ht="15.9" customHeight="1" x14ac:dyDescent="0.3">
      <c r="A28" s="336">
        <v>2060</v>
      </c>
      <c r="B28" s="337"/>
      <c r="C28" s="29">
        <v>2060</v>
      </c>
      <c r="D28" s="29">
        <v>115</v>
      </c>
      <c r="E28" s="29">
        <v>2060</v>
      </c>
      <c r="F28" s="20">
        <v>2370</v>
      </c>
      <c r="G28" s="225">
        <v>5095</v>
      </c>
      <c r="H28" s="225">
        <v>5266</v>
      </c>
      <c r="I28" s="225">
        <v>5608</v>
      </c>
      <c r="J28" s="225">
        <v>5608</v>
      </c>
      <c r="K28" s="225">
        <v>5752</v>
      </c>
      <c r="L28" s="223" t="s">
        <v>53</v>
      </c>
      <c r="M28" s="26" t="s">
        <v>53</v>
      </c>
      <c r="N28" s="26" t="s">
        <v>53</v>
      </c>
      <c r="O28" s="26" t="s">
        <v>53</v>
      </c>
      <c r="P28" s="26" t="s">
        <v>53</v>
      </c>
      <c r="Q28" s="26" t="s">
        <v>53</v>
      </c>
    </row>
    <row r="29" spans="1:17" s="2" customFormat="1" ht="15.9" customHeight="1" x14ac:dyDescent="0.3">
      <c r="A29" s="336">
        <v>2360</v>
      </c>
      <c r="B29" s="337"/>
      <c r="C29" s="29">
        <v>2360</v>
      </c>
      <c r="D29" s="29">
        <v>131</v>
      </c>
      <c r="E29" s="29">
        <v>2360</v>
      </c>
      <c r="F29" s="20">
        <v>2670</v>
      </c>
      <c r="G29" s="224">
        <v>5553</v>
      </c>
      <c r="H29" s="224">
        <v>5751</v>
      </c>
      <c r="I29" s="224">
        <v>6111</v>
      </c>
      <c r="J29" s="224">
        <v>6111</v>
      </c>
      <c r="K29" s="225">
        <v>6273</v>
      </c>
      <c r="L29" s="223" t="s">
        <v>53</v>
      </c>
      <c r="M29" s="26" t="s">
        <v>53</v>
      </c>
      <c r="N29" s="26" t="s">
        <v>53</v>
      </c>
      <c r="O29" s="26" t="s">
        <v>53</v>
      </c>
      <c r="P29" s="26" t="s">
        <v>53</v>
      </c>
      <c r="Q29" s="26" t="s">
        <v>53</v>
      </c>
    </row>
    <row r="30" spans="1:17" s="2" customFormat="1" ht="15.9" customHeight="1" x14ac:dyDescent="0.3">
      <c r="A30" s="336">
        <v>2860</v>
      </c>
      <c r="B30" s="337"/>
      <c r="C30" s="29">
        <v>2860</v>
      </c>
      <c r="D30" s="29">
        <v>159</v>
      </c>
      <c r="E30" s="29">
        <v>2860</v>
      </c>
      <c r="F30" s="20">
        <v>3170</v>
      </c>
      <c r="G30" s="224">
        <v>6278</v>
      </c>
      <c r="H30" s="224">
        <v>6517</v>
      </c>
      <c r="I30" s="224">
        <v>6908</v>
      </c>
      <c r="J30" s="224">
        <v>6908</v>
      </c>
      <c r="K30" s="225">
        <v>7088</v>
      </c>
      <c r="L30" s="223" t="s">
        <v>53</v>
      </c>
      <c r="M30" s="26" t="s">
        <v>53</v>
      </c>
      <c r="N30" s="26" t="s">
        <v>53</v>
      </c>
      <c r="O30" s="26" t="s">
        <v>53</v>
      </c>
      <c r="P30" s="26" t="s">
        <v>53</v>
      </c>
      <c r="Q30" s="26" t="s">
        <v>53</v>
      </c>
    </row>
    <row r="31" spans="1:17" s="2" customFormat="1" ht="15.9" customHeight="1" x14ac:dyDescent="0.3">
      <c r="G31" s="234"/>
      <c r="H31" s="234"/>
      <c r="I31" s="234"/>
      <c r="J31" s="234"/>
      <c r="K31" s="234"/>
      <c r="L31" s="234"/>
    </row>
    <row r="32" spans="1:17" s="2" customFormat="1" ht="15.9" customHeight="1" x14ac:dyDescent="0.3">
      <c r="G32" s="234"/>
      <c r="H32" s="234"/>
      <c r="I32" s="234"/>
      <c r="J32" s="234"/>
      <c r="K32" s="234"/>
      <c r="L32" s="234"/>
    </row>
    <row r="33" spans="1:17" s="2" customFormat="1" ht="15.9" customHeight="1" x14ac:dyDescent="0.3">
      <c r="A33" s="338" t="s">
        <v>172</v>
      </c>
      <c r="B33" s="339"/>
      <c r="C33" s="343" t="s">
        <v>173</v>
      </c>
      <c r="D33" s="344"/>
      <c r="E33" s="345"/>
      <c r="F33" s="346" t="s">
        <v>174</v>
      </c>
      <c r="G33" s="473" t="s">
        <v>255</v>
      </c>
      <c r="H33" s="474"/>
      <c r="I33" s="474"/>
      <c r="J33" s="474"/>
      <c r="K33" s="474"/>
      <c r="L33" s="474"/>
      <c r="M33" s="338" t="s">
        <v>221</v>
      </c>
      <c r="N33" s="340"/>
      <c r="O33" s="340"/>
      <c r="P33" s="340"/>
      <c r="Q33" s="339"/>
    </row>
    <row r="34" spans="1:17" s="2" customFormat="1" ht="15.9" customHeight="1" x14ac:dyDescent="0.3">
      <c r="A34" s="350" t="s">
        <v>189</v>
      </c>
      <c r="B34" s="351"/>
      <c r="C34" s="37" t="s">
        <v>176</v>
      </c>
      <c r="D34" s="37" t="s">
        <v>177</v>
      </c>
      <c r="E34" s="34" t="s">
        <v>178</v>
      </c>
      <c r="F34" s="347"/>
      <c r="G34" s="430" t="s">
        <v>179</v>
      </c>
      <c r="H34" s="430" t="s">
        <v>182</v>
      </c>
      <c r="I34" s="430" t="s">
        <v>875</v>
      </c>
      <c r="J34" s="430" t="s">
        <v>876</v>
      </c>
      <c r="K34" s="430" t="s">
        <v>885</v>
      </c>
      <c r="L34" s="430" t="s">
        <v>185</v>
      </c>
      <c r="M34" s="386" t="s">
        <v>222</v>
      </c>
      <c r="N34" s="386" t="s">
        <v>480</v>
      </c>
      <c r="O34" s="386" t="s">
        <v>481</v>
      </c>
      <c r="P34" s="386" t="s">
        <v>223</v>
      </c>
      <c r="Q34" s="386" t="s">
        <v>224</v>
      </c>
    </row>
    <row r="35" spans="1:17" s="2" customFormat="1" ht="15.9" customHeight="1" x14ac:dyDescent="0.3">
      <c r="A35" s="352"/>
      <c r="B35" s="353"/>
      <c r="C35" s="34" t="s">
        <v>186</v>
      </c>
      <c r="D35" s="34" t="s">
        <v>187</v>
      </c>
      <c r="E35" s="35" t="s">
        <v>186</v>
      </c>
      <c r="F35" s="35" t="s">
        <v>186</v>
      </c>
      <c r="G35" s="434"/>
      <c r="H35" s="434"/>
      <c r="I35" s="434"/>
      <c r="J35" s="434"/>
      <c r="K35" s="432"/>
      <c r="L35" s="434"/>
      <c r="M35" s="342"/>
      <c r="N35" s="342"/>
      <c r="O35" s="342"/>
      <c r="P35" s="342"/>
      <c r="Q35" s="342"/>
    </row>
    <row r="36" spans="1:17" s="2" customFormat="1" ht="15.9" customHeight="1" x14ac:dyDescent="0.3">
      <c r="A36" s="336">
        <v>1860</v>
      </c>
      <c r="B36" s="337"/>
      <c r="C36" s="29">
        <v>1860</v>
      </c>
      <c r="D36" s="29">
        <v>92</v>
      </c>
      <c r="E36" s="29">
        <v>1398</v>
      </c>
      <c r="F36" s="20">
        <v>2170</v>
      </c>
      <c r="G36" s="223">
        <v>4468</v>
      </c>
      <c r="H36" s="223">
        <v>4584</v>
      </c>
      <c r="I36" s="223">
        <v>4911</v>
      </c>
      <c r="J36" s="223">
        <v>4911</v>
      </c>
      <c r="K36" s="223">
        <v>5001</v>
      </c>
      <c r="L36" s="223">
        <v>5547</v>
      </c>
      <c r="M36" s="171">
        <v>258</v>
      </c>
      <c r="N36" s="171">
        <v>335</v>
      </c>
      <c r="O36" s="171">
        <v>335</v>
      </c>
      <c r="P36" s="171">
        <v>335</v>
      </c>
      <c r="Q36" s="171">
        <v>383</v>
      </c>
    </row>
    <row r="37" spans="1:17" s="2" customFormat="1" ht="15.9" customHeight="1" x14ac:dyDescent="0.3">
      <c r="A37" s="336">
        <v>2060</v>
      </c>
      <c r="B37" s="337"/>
      <c r="C37" s="29">
        <v>2060</v>
      </c>
      <c r="D37" s="29">
        <v>101</v>
      </c>
      <c r="E37" s="29">
        <v>1549</v>
      </c>
      <c r="F37" s="20">
        <v>2370</v>
      </c>
      <c r="G37" s="223">
        <v>4666</v>
      </c>
      <c r="H37" s="223">
        <v>4821</v>
      </c>
      <c r="I37" s="223">
        <v>5135</v>
      </c>
      <c r="J37" s="223">
        <v>5135</v>
      </c>
      <c r="K37" s="223">
        <v>5229</v>
      </c>
      <c r="L37" s="223">
        <v>5857</v>
      </c>
      <c r="M37" s="171">
        <v>284</v>
      </c>
      <c r="N37" s="171">
        <v>370</v>
      </c>
      <c r="O37" s="171">
        <v>370</v>
      </c>
      <c r="P37" s="171">
        <v>370</v>
      </c>
      <c r="Q37" s="171">
        <v>426</v>
      </c>
    </row>
    <row r="38" spans="1:17" s="2" customFormat="1" ht="15.9" customHeight="1" x14ac:dyDescent="0.3">
      <c r="A38" s="336">
        <v>2360</v>
      </c>
      <c r="B38" s="337"/>
      <c r="C38" s="29">
        <v>2360</v>
      </c>
      <c r="D38" s="29">
        <v>116</v>
      </c>
      <c r="E38" s="29">
        <v>1774</v>
      </c>
      <c r="F38" s="20">
        <v>2670</v>
      </c>
      <c r="G38" s="223">
        <v>5074</v>
      </c>
      <c r="H38" s="223">
        <v>5259</v>
      </c>
      <c r="I38" s="223">
        <v>5581</v>
      </c>
      <c r="J38" s="223">
        <v>5581</v>
      </c>
      <c r="K38" s="223">
        <v>5685</v>
      </c>
      <c r="L38" s="223">
        <v>6540</v>
      </c>
      <c r="M38" s="171">
        <v>318</v>
      </c>
      <c r="N38" s="171">
        <v>413</v>
      </c>
      <c r="O38" s="171">
        <v>413</v>
      </c>
      <c r="P38" s="26" t="s">
        <v>53</v>
      </c>
      <c r="Q38" s="26" t="s">
        <v>53</v>
      </c>
    </row>
    <row r="39" spans="1:17" s="2" customFormat="1" ht="15.9" customHeight="1" x14ac:dyDescent="0.3">
      <c r="A39" s="336">
        <v>2860</v>
      </c>
      <c r="B39" s="337"/>
      <c r="C39" s="29">
        <v>2860</v>
      </c>
      <c r="D39" s="29">
        <v>141</v>
      </c>
      <c r="E39" s="29">
        <v>2150</v>
      </c>
      <c r="F39" s="20">
        <v>3170</v>
      </c>
      <c r="G39" s="225">
        <v>5741</v>
      </c>
      <c r="H39" s="225">
        <v>5952</v>
      </c>
      <c r="I39" s="225">
        <v>6313</v>
      </c>
      <c r="J39" s="225">
        <v>6313</v>
      </c>
      <c r="K39" s="225">
        <v>6429</v>
      </c>
      <c r="L39" s="225">
        <v>7968</v>
      </c>
      <c r="M39" s="171">
        <v>378</v>
      </c>
      <c r="N39" s="171">
        <v>499</v>
      </c>
      <c r="O39" s="171">
        <v>499</v>
      </c>
      <c r="P39" s="171">
        <v>499</v>
      </c>
      <c r="Q39" s="171">
        <v>563</v>
      </c>
    </row>
    <row r="40" spans="1:17" s="2" customFormat="1" ht="15.9" customHeight="1" x14ac:dyDescent="0.3">
      <c r="A40" s="336">
        <v>3360</v>
      </c>
      <c r="B40" s="337"/>
      <c r="C40" s="29">
        <v>3360</v>
      </c>
      <c r="D40" s="29">
        <v>165</v>
      </c>
      <c r="E40" s="29">
        <v>2526</v>
      </c>
      <c r="F40" s="20">
        <v>3670</v>
      </c>
      <c r="G40" s="225">
        <v>6119</v>
      </c>
      <c r="H40" s="225">
        <v>6639</v>
      </c>
      <c r="I40" s="226" t="s">
        <v>53</v>
      </c>
      <c r="J40" s="225">
        <v>6730</v>
      </c>
      <c r="K40" s="223" t="s">
        <v>53</v>
      </c>
      <c r="L40" s="225">
        <v>8703</v>
      </c>
      <c r="M40" s="171">
        <v>421</v>
      </c>
      <c r="N40" s="171">
        <v>546</v>
      </c>
      <c r="O40" s="171">
        <v>546</v>
      </c>
      <c r="P40" s="171">
        <v>546</v>
      </c>
      <c r="Q40" s="26" t="s">
        <v>53</v>
      </c>
    </row>
    <row r="41" spans="1:17" s="2" customFormat="1" ht="15.9" customHeight="1" x14ac:dyDescent="0.3">
      <c r="A41" s="19"/>
      <c r="B41" s="19"/>
      <c r="C41" s="19"/>
      <c r="D41" s="19"/>
      <c r="E41" s="19"/>
      <c r="F41" s="23"/>
      <c r="G41" s="233"/>
      <c r="H41" s="233"/>
      <c r="I41" s="233"/>
      <c r="J41" s="233"/>
      <c r="K41" s="233"/>
      <c r="L41" s="233"/>
      <c r="M41" s="62"/>
    </row>
    <row r="42" spans="1:17" s="2" customFormat="1" ht="15.9" customHeight="1" x14ac:dyDescent="0.3">
      <c r="A42" s="18"/>
      <c r="B42" s="18"/>
      <c r="C42" s="18"/>
      <c r="D42" s="18"/>
      <c r="E42" s="18"/>
      <c r="F42" s="18"/>
      <c r="G42" s="250"/>
      <c r="H42" s="250"/>
      <c r="I42" s="250"/>
      <c r="J42" s="250"/>
      <c r="K42" s="250"/>
      <c r="L42" s="250"/>
      <c r="M42" s="18"/>
    </row>
    <row r="43" spans="1:17" s="2" customFormat="1" ht="15.9" customHeight="1" x14ac:dyDescent="0.3">
      <c r="A43" s="385" t="s">
        <v>172</v>
      </c>
      <c r="B43" s="385"/>
      <c r="C43" s="482" t="s">
        <v>173</v>
      </c>
      <c r="D43" s="482"/>
      <c r="E43" s="482"/>
      <c r="F43" s="354" t="s">
        <v>174</v>
      </c>
      <c r="G43" s="473" t="s">
        <v>255</v>
      </c>
      <c r="H43" s="474"/>
      <c r="I43" s="474"/>
      <c r="J43" s="474"/>
      <c r="K43" s="474"/>
      <c r="L43" s="474"/>
      <c r="M43" s="385" t="s">
        <v>221</v>
      </c>
      <c r="N43" s="385"/>
      <c r="O43" s="385"/>
      <c r="P43" s="385"/>
      <c r="Q43" s="385"/>
    </row>
    <row r="44" spans="1:17" s="2" customFormat="1" ht="15.9" customHeight="1" x14ac:dyDescent="0.3">
      <c r="A44" s="354" t="s">
        <v>191</v>
      </c>
      <c r="B44" s="354"/>
      <c r="C44" s="34" t="s">
        <v>176</v>
      </c>
      <c r="D44" s="34" t="s">
        <v>177</v>
      </c>
      <c r="E44" s="34" t="s">
        <v>178</v>
      </c>
      <c r="F44" s="529"/>
      <c r="G44" s="430" t="s">
        <v>179</v>
      </c>
      <c r="H44" s="430" t="s">
        <v>182</v>
      </c>
      <c r="I44" s="430" t="s">
        <v>875</v>
      </c>
      <c r="J44" s="430" t="s">
        <v>876</v>
      </c>
      <c r="K44" s="430" t="s">
        <v>885</v>
      </c>
      <c r="L44" s="430" t="s">
        <v>185</v>
      </c>
      <c r="M44" s="355" t="s">
        <v>222</v>
      </c>
      <c r="N44" s="355" t="s">
        <v>480</v>
      </c>
      <c r="O44" s="355" t="s">
        <v>481</v>
      </c>
      <c r="P44" s="355" t="s">
        <v>223</v>
      </c>
      <c r="Q44" s="355" t="s">
        <v>482</v>
      </c>
    </row>
    <row r="45" spans="1:17" s="2" customFormat="1" ht="15.9" customHeight="1" x14ac:dyDescent="0.3">
      <c r="A45" s="354"/>
      <c r="B45" s="354"/>
      <c r="C45" s="34" t="s">
        <v>186</v>
      </c>
      <c r="D45" s="34" t="s">
        <v>187</v>
      </c>
      <c r="E45" s="35" t="s">
        <v>186</v>
      </c>
      <c r="F45" s="35" t="s">
        <v>186</v>
      </c>
      <c r="G45" s="434"/>
      <c r="H45" s="434"/>
      <c r="I45" s="434"/>
      <c r="J45" s="434"/>
      <c r="K45" s="432"/>
      <c r="L45" s="434"/>
      <c r="M45" s="355"/>
      <c r="N45" s="355"/>
      <c r="O45" s="355"/>
      <c r="P45" s="355"/>
      <c r="Q45" s="355"/>
    </row>
    <row r="46" spans="1:17" s="2" customFormat="1" ht="15.9" customHeight="1" x14ac:dyDescent="0.3">
      <c r="A46" s="413">
        <v>1860</v>
      </c>
      <c r="B46" s="413"/>
      <c r="C46" s="29">
        <v>1860</v>
      </c>
      <c r="D46" s="29">
        <v>86</v>
      </c>
      <c r="E46" s="29">
        <v>1163</v>
      </c>
      <c r="F46" s="20">
        <v>2170</v>
      </c>
      <c r="G46" s="223">
        <v>4468</v>
      </c>
      <c r="H46" s="223">
        <v>4584</v>
      </c>
      <c r="I46" s="223">
        <v>4911</v>
      </c>
      <c r="J46" s="223">
        <v>4911</v>
      </c>
      <c r="K46" s="223">
        <v>5001</v>
      </c>
      <c r="L46" s="223">
        <v>5547</v>
      </c>
      <c r="M46" s="171">
        <v>258</v>
      </c>
      <c r="N46" s="171">
        <v>335</v>
      </c>
      <c r="O46" s="171">
        <v>335</v>
      </c>
      <c r="P46" s="171">
        <v>335</v>
      </c>
      <c r="Q46" s="171">
        <v>383</v>
      </c>
    </row>
    <row r="47" spans="1:17" s="2" customFormat="1" ht="15.9" customHeight="1" x14ac:dyDescent="0.3">
      <c r="A47" s="413">
        <v>2060</v>
      </c>
      <c r="B47" s="413"/>
      <c r="C47" s="29">
        <v>2060</v>
      </c>
      <c r="D47" s="29">
        <v>96</v>
      </c>
      <c r="E47" s="29">
        <v>1288</v>
      </c>
      <c r="F47" s="20">
        <v>2370</v>
      </c>
      <c r="G47" s="223">
        <v>4666</v>
      </c>
      <c r="H47" s="223">
        <v>4821</v>
      </c>
      <c r="I47" s="223">
        <v>5135</v>
      </c>
      <c r="J47" s="223">
        <v>5135</v>
      </c>
      <c r="K47" s="223">
        <v>5229</v>
      </c>
      <c r="L47" s="223">
        <v>5857</v>
      </c>
      <c r="M47" s="171">
        <v>284</v>
      </c>
      <c r="N47" s="171">
        <v>370</v>
      </c>
      <c r="O47" s="171">
        <v>370</v>
      </c>
      <c r="P47" s="171">
        <v>370</v>
      </c>
      <c r="Q47" s="171">
        <v>426</v>
      </c>
    </row>
    <row r="48" spans="1:17" s="2" customFormat="1" ht="15.9" customHeight="1" x14ac:dyDescent="0.3">
      <c r="A48" s="413">
        <v>2360</v>
      </c>
      <c r="B48" s="413"/>
      <c r="C48" s="29">
        <v>2360</v>
      </c>
      <c r="D48" s="29">
        <v>110</v>
      </c>
      <c r="E48" s="29">
        <v>1475</v>
      </c>
      <c r="F48" s="20">
        <v>2670</v>
      </c>
      <c r="G48" s="223">
        <v>5074</v>
      </c>
      <c r="H48" s="223">
        <v>5259</v>
      </c>
      <c r="I48" s="223">
        <v>5581</v>
      </c>
      <c r="J48" s="223">
        <v>5581</v>
      </c>
      <c r="K48" s="223">
        <v>5685</v>
      </c>
      <c r="L48" s="223">
        <v>6540</v>
      </c>
      <c r="M48" s="171">
        <v>318</v>
      </c>
      <c r="N48" s="171">
        <v>413</v>
      </c>
      <c r="O48" s="171">
        <v>413</v>
      </c>
      <c r="P48" s="171">
        <v>413</v>
      </c>
      <c r="Q48" s="171">
        <v>469</v>
      </c>
    </row>
    <row r="49" spans="1:17" s="2" customFormat="1" ht="15.9" customHeight="1" x14ac:dyDescent="0.3">
      <c r="A49" s="413">
        <v>2860</v>
      </c>
      <c r="B49" s="413"/>
      <c r="C49" s="29">
        <v>2860</v>
      </c>
      <c r="D49" s="29">
        <v>133</v>
      </c>
      <c r="E49" s="29">
        <v>1788</v>
      </c>
      <c r="F49" s="20">
        <v>3170</v>
      </c>
      <c r="G49" s="223">
        <v>5741</v>
      </c>
      <c r="H49" s="223">
        <v>5952</v>
      </c>
      <c r="I49" s="223">
        <v>6313</v>
      </c>
      <c r="J49" s="223">
        <v>6313</v>
      </c>
      <c r="K49" s="223">
        <v>6429</v>
      </c>
      <c r="L49" s="223">
        <v>7968</v>
      </c>
      <c r="M49" s="171">
        <v>378</v>
      </c>
      <c r="N49" s="171">
        <v>499</v>
      </c>
      <c r="O49" s="171">
        <v>499</v>
      </c>
      <c r="P49" s="171">
        <v>499</v>
      </c>
      <c r="Q49" s="171">
        <v>563</v>
      </c>
    </row>
    <row r="50" spans="1:17" s="2" customFormat="1" ht="15.9" customHeight="1" x14ac:dyDescent="0.3">
      <c r="A50" s="413">
        <v>3360</v>
      </c>
      <c r="B50" s="413"/>
      <c r="C50" s="29">
        <v>3360</v>
      </c>
      <c r="D50" s="29">
        <v>156</v>
      </c>
      <c r="E50" s="29">
        <v>2100</v>
      </c>
      <c r="F50" s="20">
        <v>3670</v>
      </c>
      <c r="G50" s="225">
        <v>6119</v>
      </c>
      <c r="H50" s="225">
        <v>6639</v>
      </c>
      <c r="I50" s="226" t="s">
        <v>53</v>
      </c>
      <c r="J50" s="225">
        <v>6730</v>
      </c>
      <c r="K50" s="223" t="s">
        <v>53</v>
      </c>
      <c r="L50" s="225">
        <v>8703</v>
      </c>
      <c r="M50" s="171">
        <v>421</v>
      </c>
      <c r="N50" s="171">
        <v>546</v>
      </c>
      <c r="O50" s="171">
        <v>546</v>
      </c>
      <c r="P50" s="171">
        <v>546</v>
      </c>
      <c r="Q50" s="26" t="s">
        <v>53</v>
      </c>
    </row>
    <row r="51" spans="1:17" s="2" customFormat="1" ht="15.9" customHeight="1" x14ac:dyDescent="0.3">
      <c r="A51" s="413">
        <v>3860</v>
      </c>
      <c r="B51" s="413"/>
      <c r="C51" s="29">
        <v>3860</v>
      </c>
      <c r="D51" s="29">
        <v>179</v>
      </c>
      <c r="E51" s="29">
        <v>2413</v>
      </c>
      <c r="F51" s="20">
        <v>4170</v>
      </c>
      <c r="G51" s="224">
        <v>6626</v>
      </c>
      <c r="H51" s="223" t="s">
        <v>53</v>
      </c>
      <c r="I51" s="223" t="s">
        <v>53</v>
      </c>
      <c r="J51" s="223">
        <v>7288</v>
      </c>
      <c r="K51" s="223" t="s">
        <v>53</v>
      </c>
      <c r="L51" s="223" t="s">
        <v>53</v>
      </c>
      <c r="M51" s="171">
        <v>464</v>
      </c>
      <c r="N51" s="171">
        <v>606</v>
      </c>
      <c r="O51" s="171">
        <v>606</v>
      </c>
      <c r="P51" s="171">
        <v>606</v>
      </c>
      <c r="Q51" s="26" t="s">
        <v>53</v>
      </c>
    </row>
    <row r="52" spans="1:17" s="2" customFormat="1" ht="15.9" customHeight="1" x14ac:dyDescent="0.3">
      <c r="G52" s="234"/>
      <c r="H52" s="234"/>
      <c r="I52" s="234"/>
      <c r="J52" s="234"/>
      <c r="K52" s="234"/>
      <c r="L52" s="234"/>
    </row>
    <row r="53" spans="1:17" s="2" customFormat="1" ht="15.9" customHeight="1" x14ac:dyDescent="0.3">
      <c r="G53" s="234"/>
      <c r="H53" s="234"/>
      <c r="I53" s="234"/>
      <c r="J53" s="234"/>
      <c r="K53" s="234"/>
      <c r="L53" s="234"/>
    </row>
    <row r="54" spans="1:17" s="2" customFormat="1" ht="15.9" customHeight="1" x14ac:dyDescent="0.3">
      <c r="A54" s="338" t="s">
        <v>172</v>
      </c>
      <c r="B54" s="339"/>
      <c r="C54" s="343" t="s">
        <v>173</v>
      </c>
      <c r="D54" s="344"/>
      <c r="E54" s="345"/>
      <c r="F54" s="346" t="s">
        <v>174</v>
      </c>
      <c r="G54" s="473" t="s">
        <v>255</v>
      </c>
      <c r="H54" s="474"/>
      <c r="I54" s="474"/>
      <c r="J54" s="474"/>
      <c r="K54" s="474"/>
      <c r="L54" s="474"/>
      <c r="M54" s="338" t="s">
        <v>221</v>
      </c>
      <c r="N54" s="340"/>
      <c r="O54" s="340"/>
      <c r="P54" s="340"/>
      <c r="Q54" s="339"/>
    </row>
    <row r="55" spans="1:17" s="2" customFormat="1" ht="15.9" customHeight="1" x14ac:dyDescent="0.3">
      <c r="A55" s="350" t="s">
        <v>192</v>
      </c>
      <c r="B55" s="351"/>
      <c r="C55" s="37" t="s">
        <v>176</v>
      </c>
      <c r="D55" s="37" t="s">
        <v>177</v>
      </c>
      <c r="E55" s="34" t="s">
        <v>178</v>
      </c>
      <c r="F55" s="378"/>
      <c r="G55" s="430" t="s">
        <v>179</v>
      </c>
      <c r="H55" s="430" t="s">
        <v>182</v>
      </c>
      <c r="I55" s="430" t="s">
        <v>875</v>
      </c>
      <c r="J55" s="430" t="s">
        <v>876</v>
      </c>
      <c r="K55" s="438" t="s">
        <v>885</v>
      </c>
      <c r="L55" s="430" t="s">
        <v>185</v>
      </c>
      <c r="M55" s="386" t="s">
        <v>222</v>
      </c>
      <c r="N55" s="386" t="s">
        <v>480</v>
      </c>
      <c r="O55" s="386" t="s">
        <v>481</v>
      </c>
      <c r="P55" s="386" t="s">
        <v>223</v>
      </c>
      <c r="Q55" s="386" t="s">
        <v>482</v>
      </c>
    </row>
    <row r="56" spans="1:17" s="2" customFormat="1" ht="15.9" customHeight="1" x14ac:dyDescent="0.3">
      <c r="A56" s="352"/>
      <c r="B56" s="353"/>
      <c r="C56" s="34" t="s">
        <v>186</v>
      </c>
      <c r="D56" s="34" t="s">
        <v>187</v>
      </c>
      <c r="E56" s="35" t="s">
        <v>186</v>
      </c>
      <c r="F56" s="35" t="s">
        <v>186</v>
      </c>
      <c r="G56" s="434"/>
      <c r="H56" s="434"/>
      <c r="I56" s="434"/>
      <c r="J56" s="434"/>
      <c r="K56" s="438"/>
      <c r="L56" s="434"/>
      <c r="M56" s="342"/>
      <c r="N56" s="342"/>
      <c r="O56" s="342"/>
      <c r="P56" s="342"/>
      <c r="Q56" s="342"/>
    </row>
    <row r="57" spans="1:17" s="2" customFormat="1" ht="15.9" customHeight="1" x14ac:dyDescent="0.3">
      <c r="A57" s="336">
        <v>1860</v>
      </c>
      <c r="B57" s="337"/>
      <c r="C57" s="29">
        <v>1860</v>
      </c>
      <c r="D57" s="29">
        <v>84</v>
      </c>
      <c r="E57" s="29">
        <v>1045</v>
      </c>
      <c r="F57" s="20">
        <v>2170</v>
      </c>
      <c r="G57" s="223">
        <v>4468</v>
      </c>
      <c r="H57" s="223">
        <v>4584</v>
      </c>
      <c r="I57" s="223">
        <v>4911</v>
      </c>
      <c r="J57" s="223">
        <v>4911</v>
      </c>
      <c r="K57" s="223">
        <v>5001</v>
      </c>
      <c r="L57" s="223">
        <v>5547</v>
      </c>
      <c r="M57" s="171">
        <v>258</v>
      </c>
      <c r="N57" s="171">
        <v>335</v>
      </c>
      <c r="O57" s="171">
        <v>335</v>
      </c>
      <c r="P57" s="171">
        <v>335</v>
      </c>
      <c r="Q57" s="171">
        <v>383</v>
      </c>
    </row>
    <row r="58" spans="1:17" s="2" customFormat="1" ht="15.9" customHeight="1" x14ac:dyDescent="0.3">
      <c r="A58" s="336">
        <v>2060</v>
      </c>
      <c r="B58" s="337"/>
      <c r="C58" s="29">
        <v>2060</v>
      </c>
      <c r="D58" s="29">
        <v>93</v>
      </c>
      <c r="E58" s="29">
        <v>1157</v>
      </c>
      <c r="F58" s="20">
        <v>2370</v>
      </c>
      <c r="G58" s="223">
        <v>4666</v>
      </c>
      <c r="H58" s="223">
        <v>4821</v>
      </c>
      <c r="I58" s="223">
        <v>5135</v>
      </c>
      <c r="J58" s="223">
        <v>5135</v>
      </c>
      <c r="K58" s="223">
        <v>5229</v>
      </c>
      <c r="L58" s="223">
        <v>5857</v>
      </c>
      <c r="M58" s="171">
        <v>284</v>
      </c>
      <c r="N58" s="171">
        <v>370</v>
      </c>
      <c r="O58" s="171">
        <v>370</v>
      </c>
      <c r="P58" s="171">
        <v>370</v>
      </c>
      <c r="Q58" s="171">
        <v>426</v>
      </c>
    </row>
    <row r="59" spans="1:17" s="2" customFormat="1" ht="15.9" customHeight="1" x14ac:dyDescent="0.3">
      <c r="A59" s="336">
        <v>2360</v>
      </c>
      <c r="B59" s="337"/>
      <c r="C59" s="29">
        <v>2360</v>
      </c>
      <c r="D59" s="29">
        <v>107</v>
      </c>
      <c r="E59" s="29">
        <v>1326</v>
      </c>
      <c r="F59" s="20">
        <v>2670</v>
      </c>
      <c r="G59" s="223">
        <v>5074</v>
      </c>
      <c r="H59" s="223">
        <v>5259</v>
      </c>
      <c r="I59" s="223">
        <v>5581</v>
      </c>
      <c r="J59" s="223">
        <v>5581</v>
      </c>
      <c r="K59" s="223">
        <v>5685</v>
      </c>
      <c r="L59" s="223">
        <v>6540</v>
      </c>
      <c r="M59" s="171">
        <v>318</v>
      </c>
      <c r="N59" s="171">
        <v>413</v>
      </c>
      <c r="O59" s="171">
        <v>413</v>
      </c>
      <c r="P59" s="171">
        <v>413</v>
      </c>
      <c r="Q59" s="171">
        <v>469</v>
      </c>
    </row>
    <row r="60" spans="1:17" s="2" customFormat="1" ht="15.9" customHeight="1" x14ac:dyDescent="0.3">
      <c r="A60" s="336">
        <v>2860</v>
      </c>
      <c r="B60" s="337"/>
      <c r="C60" s="29">
        <v>2860</v>
      </c>
      <c r="D60" s="29">
        <v>129</v>
      </c>
      <c r="E60" s="29">
        <v>1607</v>
      </c>
      <c r="F60" s="20">
        <v>3170</v>
      </c>
      <c r="G60" s="223">
        <v>5741</v>
      </c>
      <c r="H60" s="223">
        <v>5952</v>
      </c>
      <c r="I60" s="223">
        <v>6313</v>
      </c>
      <c r="J60" s="223">
        <v>6313</v>
      </c>
      <c r="K60" s="223">
        <v>6429</v>
      </c>
      <c r="L60" s="223">
        <v>7968</v>
      </c>
      <c r="M60" s="171">
        <v>378</v>
      </c>
      <c r="N60" s="171">
        <v>499</v>
      </c>
      <c r="O60" s="171">
        <v>499</v>
      </c>
      <c r="P60" s="171">
        <v>499</v>
      </c>
      <c r="Q60" s="171">
        <v>563</v>
      </c>
    </row>
    <row r="61" spans="1:17" s="2" customFormat="1" ht="15.9" customHeight="1" x14ac:dyDescent="0.3">
      <c r="A61" s="336">
        <v>3360</v>
      </c>
      <c r="B61" s="337"/>
      <c r="C61" s="29">
        <v>3360</v>
      </c>
      <c r="D61" s="29">
        <v>152</v>
      </c>
      <c r="E61" s="29">
        <v>1888</v>
      </c>
      <c r="F61" s="20">
        <v>3670</v>
      </c>
      <c r="G61" s="223">
        <v>6119</v>
      </c>
      <c r="H61" s="224">
        <v>6639</v>
      </c>
      <c r="I61" s="223" t="s">
        <v>53</v>
      </c>
      <c r="J61" s="223">
        <v>6730</v>
      </c>
      <c r="K61" s="223" t="s">
        <v>53</v>
      </c>
      <c r="L61" s="223">
        <v>8703</v>
      </c>
      <c r="M61" s="171">
        <v>421</v>
      </c>
      <c r="N61" s="171">
        <v>546</v>
      </c>
      <c r="O61" s="171">
        <v>546</v>
      </c>
      <c r="P61" s="171">
        <v>546</v>
      </c>
      <c r="Q61" s="171">
        <v>624</v>
      </c>
    </row>
    <row r="62" spans="1:17" s="2" customFormat="1" ht="15.9" customHeight="1" x14ac:dyDescent="0.3">
      <c r="A62" s="336">
        <v>3860</v>
      </c>
      <c r="B62" s="337"/>
      <c r="C62" s="29">
        <v>3860</v>
      </c>
      <c r="D62" s="29">
        <v>174</v>
      </c>
      <c r="E62" s="29">
        <v>2169</v>
      </c>
      <c r="F62" s="20">
        <v>4170</v>
      </c>
      <c r="G62" s="224">
        <v>6626</v>
      </c>
      <c r="H62" s="223" t="s">
        <v>53</v>
      </c>
      <c r="I62" s="223" t="s">
        <v>53</v>
      </c>
      <c r="J62" s="223">
        <v>7288</v>
      </c>
      <c r="K62" s="223" t="s">
        <v>53</v>
      </c>
      <c r="L62" s="223" t="s">
        <v>53</v>
      </c>
      <c r="M62" s="171">
        <v>464</v>
      </c>
      <c r="N62" s="171">
        <v>606</v>
      </c>
      <c r="O62" s="171">
        <v>606</v>
      </c>
      <c r="P62" s="171">
        <v>606</v>
      </c>
      <c r="Q62" s="171">
        <v>684</v>
      </c>
    </row>
    <row r="63" spans="1:17" s="2" customFormat="1" ht="15.9" customHeight="1" x14ac:dyDescent="0.3">
      <c r="G63" s="234"/>
      <c r="H63" s="234"/>
      <c r="I63" s="234"/>
      <c r="J63" s="234"/>
      <c r="K63" s="234"/>
      <c r="L63" s="234"/>
    </row>
    <row r="64" spans="1:17" s="2" customFormat="1" ht="15.9" customHeight="1" x14ac:dyDescent="0.3">
      <c r="G64" s="234"/>
      <c r="H64" s="234"/>
      <c r="I64" s="234"/>
      <c r="J64" s="234"/>
      <c r="K64" s="234"/>
      <c r="L64" s="234"/>
    </row>
    <row r="65" spans="1:19" s="2" customFormat="1" ht="15.9" customHeight="1" x14ac:dyDescent="0.3">
      <c r="A65" s="338" t="s">
        <v>172</v>
      </c>
      <c r="B65" s="339"/>
      <c r="C65" s="343" t="s">
        <v>173</v>
      </c>
      <c r="D65" s="344"/>
      <c r="E65" s="345"/>
      <c r="F65" s="346" t="s">
        <v>174</v>
      </c>
      <c r="G65" s="473" t="s">
        <v>255</v>
      </c>
      <c r="H65" s="474"/>
      <c r="I65" s="474"/>
      <c r="J65" s="474"/>
      <c r="K65" s="474"/>
      <c r="L65" s="474"/>
      <c r="M65" s="338" t="s">
        <v>221</v>
      </c>
      <c r="N65" s="340"/>
      <c r="O65" s="340"/>
      <c r="P65" s="340"/>
      <c r="Q65" s="339"/>
    </row>
    <row r="66" spans="1:19" s="2" customFormat="1" ht="15.9" customHeight="1" x14ac:dyDescent="0.3">
      <c r="A66" s="350" t="s">
        <v>193</v>
      </c>
      <c r="B66" s="351"/>
      <c r="C66" s="37" t="s">
        <v>176</v>
      </c>
      <c r="D66" s="37" t="s">
        <v>177</v>
      </c>
      <c r="E66" s="34" t="s">
        <v>178</v>
      </c>
      <c r="F66" s="347"/>
      <c r="G66" s="430" t="s">
        <v>179</v>
      </c>
      <c r="H66" s="430" t="s">
        <v>182</v>
      </c>
      <c r="I66" s="430" t="s">
        <v>875</v>
      </c>
      <c r="J66" s="430" t="s">
        <v>876</v>
      </c>
      <c r="K66" s="438" t="s">
        <v>885</v>
      </c>
      <c r="L66" s="430" t="s">
        <v>185</v>
      </c>
      <c r="M66" s="386" t="s">
        <v>222</v>
      </c>
      <c r="N66" s="386" t="s">
        <v>480</v>
      </c>
      <c r="O66" s="386" t="s">
        <v>481</v>
      </c>
      <c r="P66" s="386" t="s">
        <v>223</v>
      </c>
      <c r="Q66" s="386" t="s">
        <v>482</v>
      </c>
    </row>
    <row r="67" spans="1:19" s="2" customFormat="1" ht="15.9" customHeight="1" x14ac:dyDescent="0.3">
      <c r="A67" s="352"/>
      <c r="B67" s="353"/>
      <c r="C67" s="34" t="s">
        <v>186</v>
      </c>
      <c r="D67" s="34" t="s">
        <v>187</v>
      </c>
      <c r="E67" s="35" t="s">
        <v>186</v>
      </c>
      <c r="F67" s="35" t="s">
        <v>186</v>
      </c>
      <c r="G67" s="434"/>
      <c r="H67" s="434"/>
      <c r="I67" s="434"/>
      <c r="J67" s="434"/>
      <c r="K67" s="438"/>
      <c r="L67" s="434"/>
      <c r="M67" s="342"/>
      <c r="N67" s="342"/>
      <c r="O67" s="342"/>
      <c r="P67" s="342"/>
      <c r="Q67" s="342"/>
    </row>
    <row r="68" spans="1:19" s="2" customFormat="1" ht="15.9" customHeight="1" x14ac:dyDescent="0.3">
      <c r="A68" s="336">
        <v>1860</v>
      </c>
      <c r="B68" s="337"/>
      <c r="C68" s="29">
        <v>1860</v>
      </c>
      <c r="D68" s="29">
        <v>80</v>
      </c>
      <c r="E68" s="29">
        <v>828</v>
      </c>
      <c r="F68" s="20">
        <v>2170</v>
      </c>
      <c r="G68" s="223">
        <v>4468</v>
      </c>
      <c r="H68" s="223">
        <v>4584</v>
      </c>
      <c r="I68" s="223">
        <v>4911</v>
      </c>
      <c r="J68" s="223">
        <v>4911</v>
      </c>
      <c r="K68" s="223">
        <v>5001</v>
      </c>
      <c r="L68" s="223">
        <v>5547</v>
      </c>
      <c r="M68" s="171">
        <v>258</v>
      </c>
      <c r="N68" s="171">
        <v>335</v>
      </c>
      <c r="O68" s="171">
        <v>335</v>
      </c>
      <c r="P68" s="171">
        <v>335</v>
      </c>
      <c r="Q68" s="171">
        <v>383</v>
      </c>
    </row>
    <row r="69" spans="1:19" s="2" customFormat="1" ht="15.9" customHeight="1" x14ac:dyDescent="0.3">
      <c r="A69" s="336">
        <v>2060</v>
      </c>
      <c r="B69" s="337"/>
      <c r="C69" s="29">
        <v>2060</v>
      </c>
      <c r="D69" s="29">
        <v>88</v>
      </c>
      <c r="E69" s="29">
        <v>877</v>
      </c>
      <c r="F69" s="20">
        <v>2370</v>
      </c>
      <c r="G69" s="223">
        <v>4666</v>
      </c>
      <c r="H69" s="223">
        <v>4821</v>
      </c>
      <c r="I69" s="223">
        <v>5135</v>
      </c>
      <c r="J69" s="223">
        <v>5135</v>
      </c>
      <c r="K69" s="223">
        <v>5229</v>
      </c>
      <c r="L69" s="223">
        <v>5857</v>
      </c>
      <c r="M69" s="171">
        <v>284</v>
      </c>
      <c r="N69" s="171">
        <v>370</v>
      </c>
      <c r="O69" s="171">
        <v>370</v>
      </c>
      <c r="P69" s="171">
        <v>370</v>
      </c>
      <c r="Q69" s="171">
        <v>426</v>
      </c>
    </row>
    <row r="70" spans="1:19" s="2" customFormat="1" ht="15.9" customHeight="1" x14ac:dyDescent="0.3">
      <c r="A70" s="336">
        <v>2360</v>
      </c>
      <c r="B70" s="337"/>
      <c r="C70" s="29">
        <v>2360</v>
      </c>
      <c r="D70" s="29">
        <v>101</v>
      </c>
      <c r="E70" s="29">
        <v>1004</v>
      </c>
      <c r="F70" s="20">
        <v>2670</v>
      </c>
      <c r="G70" s="223">
        <v>5074</v>
      </c>
      <c r="H70" s="223">
        <v>5259</v>
      </c>
      <c r="I70" s="223">
        <v>5581</v>
      </c>
      <c r="J70" s="223">
        <v>5581</v>
      </c>
      <c r="K70" s="223">
        <v>5685</v>
      </c>
      <c r="L70" s="223">
        <v>6540</v>
      </c>
      <c r="M70" s="171">
        <v>318</v>
      </c>
      <c r="N70" s="171">
        <v>413</v>
      </c>
      <c r="O70" s="171">
        <v>413</v>
      </c>
      <c r="P70" s="171">
        <v>413</v>
      </c>
      <c r="Q70" s="171">
        <v>469</v>
      </c>
    </row>
    <row r="71" spans="1:19" s="2" customFormat="1" ht="15.9" customHeight="1" x14ac:dyDescent="0.3">
      <c r="A71" s="336">
        <v>2860</v>
      </c>
      <c r="B71" s="337"/>
      <c r="C71" s="29">
        <v>2860</v>
      </c>
      <c r="D71" s="29">
        <v>122</v>
      </c>
      <c r="E71" s="29">
        <v>1217</v>
      </c>
      <c r="F71" s="20">
        <v>3170</v>
      </c>
      <c r="G71" s="223">
        <v>5741</v>
      </c>
      <c r="H71" s="223">
        <v>5952</v>
      </c>
      <c r="I71" s="223">
        <v>6313</v>
      </c>
      <c r="J71" s="223">
        <v>6313</v>
      </c>
      <c r="K71" s="223">
        <v>6429</v>
      </c>
      <c r="L71" s="223">
        <v>7968</v>
      </c>
      <c r="M71" s="171">
        <v>378</v>
      </c>
      <c r="N71" s="171">
        <v>499</v>
      </c>
      <c r="O71" s="171">
        <v>499</v>
      </c>
      <c r="P71" s="171">
        <v>499</v>
      </c>
      <c r="Q71" s="171">
        <v>563</v>
      </c>
    </row>
    <row r="72" spans="1:19" s="2" customFormat="1" ht="15.9" customHeight="1" x14ac:dyDescent="0.3">
      <c r="A72" s="336">
        <v>3360</v>
      </c>
      <c r="B72" s="337"/>
      <c r="C72" s="29">
        <v>3360</v>
      </c>
      <c r="D72" s="29">
        <v>144</v>
      </c>
      <c r="E72" s="29">
        <v>1430</v>
      </c>
      <c r="F72" s="20">
        <v>3670</v>
      </c>
      <c r="G72" s="223">
        <v>6119</v>
      </c>
      <c r="H72" s="223">
        <v>6639</v>
      </c>
      <c r="I72" s="223" t="s">
        <v>53</v>
      </c>
      <c r="J72" s="223">
        <v>6730</v>
      </c>
      <c r="K72" s="223" t="s">
        <v>53</v>
      </c>
      <c r="L72" s="223">
        <v>8703</v>
      </c>
      <c r="M72" s="171">
        <v>421</v>
      </c>
      <c r="N72" s="171">
        <v>546</v>
      </c>
      <c r="O72" s="171">
        <v>546</v>
      </c>
      <c r="P72" s="171">
        <v>546</v>
      </c>
      <c r="Q72" s="171">
        <v>624</v>
      </c>
    </row>
    <row r="73" spans="1:19" s="2" customFormat="1" ht="15.9" customHeight="1" x14ac:dyDescent="0.3">
      <c r="A73" s="336">
        <v>3860</v>
      </c>
      <c r="B73" s="337"/>
      <c r="C73" s="29">
        <v>3860</v>
      </c>
      <c r="D73" s="29">
        <v>165</v>
      </c>
      <c r="E73" s="29">
        <v>1643</v>
      </c>
      <c r="F73" s="20">
        <v>4170</v>
      </c>
      <c r="G73" s="223">
        <v>6626</v>
      </c>
      <c r="H73" s="223" t="s">
        <v>53</v>
      </c>
      <c r="I73" s="223" t="s">
        <v>53</v>
      </c>
      <c r="J73" s="223">
        <v>7288</v>
      </c>
      <c r="K73" s="223" t="s">
        <v>53</v>
      </c>
      <c r="L73" s="223" t="s">
        <v>53</v>
      </c>
      <c r="M73" s="171">
        <v>464</v>
      </c>
      <c r="N73" s="171">
        <v>606</v>
      </c>
      <c r="O73" s="171">
        <v>606</v>
      </c>
      <c r="P73" s="171">
        <v>606</v>
      </c>
      <c r="Q73" s="171">
        <v>684</v>
      </c>
    </row>
    <row r="74" spans="1:19" s="2" customFormat="1" ht="15.9" customHeight="1" x14ac:dyDescent="0.3">
      <c r="G74" s="234"/>
      <c r="H74" s="234"/>
      <c r="I74" s="234"/>
      <c r="J74" s="234"/>
      <c r="K74" s="234"/>
      <c r="L74" s="234"/>
    </row>
    <row r="75" spans="1:19" s="2" customFormat="1" ht="15.9" customHeight="1" x14ac:dyDescent="0.3">
      <c r="G75" s="234"/>
      <c r="H75" s="234"/>
      <c r="I75" s="234"/>
      <c r="J75" s="234"/>
      <c r="K75" s="234"/>
      <c r="L75" s="234"/>
    </row>
    <row r="76" spans="1:19" s="2" customFormat="1" ht="15.9" customHeight="1" x14ac:dyDescent="0.3">
      <c r="A76" s="338" t="s">
        <v>172</v>
      </c>
      <c r="B76" s="339"/>
      <c r="C76" s="343" t="s">
        <v>173</v>
      </c>
      <c r="D76" s="344"/>
      <c r="E76" s="345"/>
      <c r="F76" s="346" t="s">
        <v>174</v>
      </c>
      <c r="G76" s="473" t="s">
        <v>255</v>
      </c>
      <c r="H76" s="474"/>
      <c r="I76" s="474"/>
      <c r="J76" s="474"/>
      <c r="K76" s="474"/>
      <c r="L76" s="474"/>
      <c r="M76" s="338" t="s">
        <v>221</v>
      </c>
      <c r="N76" s="340"/>
      <c r="O76" s="340"/>
      <c r="P76" s="340"/>
      <c r="Q76" s="339"/>
    </row>
    <row r="77" spans="1:19" s="2" customFormat="1" ht="15.9" customHeight="1" x14ac:dyDescent="0.3">
      <c r="A77" s="350" t="s">
        <v>557</v>
      </c>
      <c r="B77" s="351"/>
      <c r="C77" s="37" t="s">
        <v>176</v>
      </c>
      <c r="D77" s="37" t="s">
        <v>177</v>
      </c>
      <c r="E77" s="34" t="s">
        <v>178</v>
      </c>
      <c r="F77" s="347"/>
      <c r="G77" s="430" t="s">
        <v>179</v>
      </c>
      <c r="H77" s="430" t="s">
        <v>182</v>
      </c>
      <c r="I77" s="430" t="s">
        <v>875</v>
      </c>
      <c r="J77" s="430" t="s">
        <v>876</v>
      </c>
      <c r="K77" s="438" t="s">
        <v>885</v>
      </c>
      <c r="L77" s="430" t="s">
        <v>185</v>
      </c>
      <c r="M77" s="386" t="s">
        <v>222</v>
      </c>
      <c r="N77" s="386" t="s">
        <v>480</v>
      </c>
      <c r="O77" s="386" t="s">
        <v>481</v>
      </c>
      <c r="P77" s="386" t="s">
        <v>223</v>
      </c>
      <c r="Q77" s="386" t="s">
        <v>482</v>
      </c>
      <c r="S77" s="18"/>
    </row>
    <row r="78" spans="1:19" s="2" customFormat="1" ht="15.9" customHeight="1" x14ac:dyDescent="0.3">
      <c r="A78" s="352"/>
      <c r="B78" s="353"/>
      <c r="C78" s="34" t="s">
        <v>186</v>
      </c>
      <c r="D78" s="34" t="s">
        <v>187</v>
      </c>
      <c r="E78" s="35" t="s">
        <v>186</v>
      </c>
      <c r="F78" s="35" t="s">
        <v>186</v>
      </c>
      <c r="G78" s="434"/>
      <c r="H78" s="434"/>
      <c r="I78" s="434"/>
      <c r="J78" s="434"/>
      <c r="K78" s="438"/>
      <c r="L78" s="434"/>
      <c r="M78" s="342"/>
      <c r="N78" s="342"/>
      <c r="O78" s="342"/>
      <c r="P78" s="342"/>
      <c r="Q78" s="342"/>
    </row>
    <row r="79" spans="1:19" s="2" customFormat="1" ht="15.9" customHeight="1" x14ac:dyDescent="0.3">
      <c r="A79" s="336">
        <v>1860</v>
      </c>
      <c r="B79" s="337"/>
      <c r="C79" s="29">
        <v>1860</v>
      </c>
      <c r="D79" s="29">
        <v>79</v>
      </c>
      <c r="E79" s="29">
        <v>775</v>
      </c>
      <c r="F79" s="20">
        <v>2170</v>
      </c>
      <c r="G79" s="223">
        <v>4468</v>
      </c>
      <c r="H79" s="223">
        <v>4584</v>
      </c>
      <c r="I79" s="223">
        <v>4911</v>
      </c>
      <c r="J79" s="223">
        <v>4911</v>
      </c>
      <c r="K79" s="223">
        <v>5001</v>
      </c>
      <c r="L79" s="223">
        <v>5547</v>
      </c>
      <c r="M79" s="171">
        <v>258</v>
      </c>
      <c r="N79" s="171">
        <v>335</v>
      </c>
      <c r="O79" s="171">
        <v>335</v>
      </c>
      <c r="P79" s="171">
        <v>335</v>
      </c>
      <c r="Q79" s="171">
        <v>383</v>
      </c>
    </row>
    <row r="80" spans="1:19" s="2" customFormat="1" ht="15.9" customHeight="1" x14ac:dyDescent="0.3">
      <c r="A80" s="336">
        <v>2060</v>
      </c>
      <c r="B80" s="337"/>
      <c r="C80" s="29">
        <v>2060</v>
      </c>
      <c r="D80" s="29">
        <v>88</v>
      </c>
      <c r="E80" s="29">
        <v>858</v>
      </c>
      <c r="F80" s="20">
        <v>2370</v>
      </c>
      <c r="G80" s="223">
        <v>4666</v>
      </c>
      <c r="H80" s="223">
        <v>4821</v>
      </c>
      <c r="I80" s="223">
        <v>5135</v>
      </c>
      <c r="J80" s="223">
        <v>5135</v>
      </c>
      <c r="K80" s="223">
        <v>5229</v>
      </c>
      <c r="L80" s="223">
        <v>5857</v>
      </c>
      <c r="M80" s="171">
        <v>284</v>
      </c>
      <c r="N80" s="171">
        <v>370</v>
      </c>
      <c r="O80" s="171">
        <v>370</v>
      </c>
      <c r="P80" s="171">
        <v>370</v>
      </c>
      <c r="Q80" s="171">
        <v>426</v>
      </c>
    </row>
    <row r="81" spans="1:17" s="2" customFormat="1" ht="15.9" customHeight="1" x14ac:dyDescent="0.3">
      <c r="A81" s="336">
        <v>2360</v>
      </c>
      <c r="B81" s="337"/>
      <c r="C81" s="29">
        <v>2360</v>
      </c>
      <c r="D81" s="29">
        <v>101</v>
      </c>
      <c r="E81" s="29">
        <v>983</v>
      </c>
      <c r="F81" s="20">
        <v>2670</v>
      </c>
      <c r="G81" s="223">
        <v>5074</v>
      </c>
      <c r="H81" s="223">
        <v>5259</v>
      </c>
      <c r="I81" s="223">
        <v>5581</v>
      </c>
      <c r="J81" s="223">
        <v>5581</v>
      </c>
      <c r="K81" s="223">
        <v>5685</v>
      </c>
      <c r="L81" s="223">
        <v>6540</v>
      </c>
      <c r="M81" s="171">
        <v>318</v>
      </c>
      <c r="N81" s="171">
        <v>413</v>
      </c>
      <c r="O81" s="171">
        <v>413</v>
      </c>
      <c r="P81" s="171">
        <v>413</v>
      </c>
      <c r="Q81" s="171">
        <v>469</v>
      </c>
    </row>
    <row r="82" spans="1:17" s="2" customFormat="1" ht="15.9" customHeight="1" x14ac:dyDescent="0.3">
      <c r="A82" s="336">
        <v>2860</v>
      </c>
      <c r="B82" s="337"/>
      <c r="C82" s="29">
        <v>2860</v>
      </c>
      <c r="D82" s="29">
        <v>122</v>
      </c>
      <c r="E82" s="29">
        <v>1192</v>
      </c>
      <c r="F82" s="20">
        <v>3170</v>
      </c>
      <c r="G82" s="223">
        <v>5741</v>
      </c>
      <c r="H82" s="223">
        <v>5952</v>
      </c>
      <c r="I82" s="223">
        <v>6313</v>
      </c>
      <c r="J82" s="223">
        <v>6313</v>
      </c>
      <c r="K82" s="223">
        <v>6429</v>
      </c>
      <c r="L82" s="223">
        <v>7968</v>
      </c>
      <c r="M82" s="171">
        <v>378</v>
      </c>
      <c r="N82" s="171">
        <v>499</v>
      </c>
      <c r="O82" s="171">
        <v>499</v>
      </c>
      <c r="P82" s="171">
        <v>499</v>
      </c>
      <c r="Q82" s="171">
        <v>563</v>
      </c>
    </row>
    <row r="83" spans="1:17" s="2" customFormat="1" ht="15.9" customHeight="1" x14ac:dyDescent="0.3">
      <c r="A83" s="336">
        <v>3360</v>
      </c>
      <c r="B83" s="337"/>
      <c r="C83" s="29">
        <v>3360</v>
      </c>
      <c r="D83" s="29">
        <v>143</v>
      </c>
      <c r="E83" s="29">
        <v>1400</v>
      </c>
      <c r="F83" s="20">
        <v>3670</v>
      </c>
      <c r="G83" s="223">
        <v>6119</v>
      </c>
      <c r="H83" s="223">
        <v>6639</v>
      </c>
      <c r="I83" s="223" t="s">
        <v>53</v>
      </c>
      <c r="J83" s="223">
        <v>6730</v>
      </c>
      <c r="K83" s="223" t="s">
        <v>53</v>
      </c>
      <c r="L83" s="223">
        <v>8703</v>
      </c>
      <c r="M83" s="171">
        <v>421</v>
      </c>
      <c r="N83" s="171">
        <v>546</v>
      </c>
      <c r="O83" s="171">
        <v>546</v>
      </c>
      <c r="P83" s="171">
        <v>546</v>
      </c>
      <c r="Q83" s="171">
        <v>624</v>
      </c>
    </row>
    <row r="84" spans="1:17" s="2" customFormat="1" ht="15.9" customHeight="1" x14ac:dyDescent="0.3">
      <c r="A84" s="336">
        <v>3860</v>
      </c>
      <c r="B84" s="337"/>
      <c r="C84" s="29">
        <v>3860</v>
      </c>
      <c r="D84" s="29">
        <v>165</v>
      </c>
      <c r="E84" s="29">
        <v>1608</v>
      </c>
      <c r="F84" s="20">
        <v>4170</v>
      </c>
      <c r="G84" s="223">
        <v>6626</v>
      </c>
      <c r="H84" s="223" t="s">
        <v>53</v>
      </c>
      <c r="I84" s="223" t="s">
        <v>53</v>
      </c>
      <c r="J84" s="223">
        <v>7288</v>
      </c>
      <c r="K84" s="223" t="s">
        <v>53</v>
      </c>
      <c r="L84" s="223" t="s">
        <v>53</v>
      </c>
      <c r="M84" s="171">
        <v>464</v>
      </c>
      <c r="N84" s="171">
        <v>606</v>
      </c>
      <c r="O84" s="171">
        <v>606</v>
      </c>
      <c r="P84" s="171">
        <v>606</v>
      </c>
      <c r="Q84" s="171">
        <v>684</v>
      </c>
    </row>
    <row r="85" spans="1:17" s="2" customFormat="1" ht="15.9" customHeight="1" x14ac:dyDescent="0.3">
      <c r="G85" s="234"/>
      <c r="H85" s="234"/>
      <c r="I85" s="234"/>
      <c r="J85" s="234"/>
      <c r="K85" s="234"/>
      <c r="L85" s="234"/>
    </row>
    <row r="86" spans="1:17" ht="15.9" customHeight="1" x14ac:dyDescent="0.3"/>
    <row r="87" spans="1:17" ht="15.9" customHeight="1" x14ac:dyDescent="0.3">
      <c r="A87" s="384" t="s">
        <v>476</v>
      </c>
      <c r="B87" s="384"/>
      <c r="C87" s="384"/>
      <c r="D87" s="384"/>
      <c r="E87" s="384"/>
      <c r="F87" s="384"/>
      <c r="G87" s="384"/>
      <c r="H87" s="384"/>
      <c r="I87" s="384"/>
      <c r="J87" s="384"/>
      <c r="K87" s="384"/>
      <c r="L87" s="384"/>
      <c r="M87" s="384"/>
      <c r="N87" s="384"/>
      <c r="O87" s="384"/>
      <c r="P87" s="384"/>
      <c r="Q87" s="384"/>
    </row>
    <row r="88" spans="1:17" ht="15.9" customHeight="1" x14ac:dyDescent="0.3">
      <c r="A88" s="36" t="s">
        <v>195</v>
      </c>
      <c r="B88" s="389" t="s">
        <v>196</v>
      </c>
      <c r="C88" s="389"/>
      <c r="D88" s="389"/>
      <c r="E88" s="389"/>
      <c r="F88" s="389"/>
      <c r="G88" s="389"/>
      <c r="H88" s="389"/>
      <c r="I88" s="389"/>
      <c r="J88" s="389"/>
      <c r="K88" s="389"/>
      <c r="L88" s="389"/>
      <c r="M88" s="389"/>
      <c r="N88" s="389"/>
      <c r="O88" s="389" t="s">
        <v>255</v>
      </c>
      <c r="P88" s="389"/>
      <c r="Q88" s="389"/>
    </row>
    <row r="89" spans="1:17" ht="15.9" customHeight="1" x14ac:dyDescent="0.3">
      <c r="A89" s="85" t="s">
        <v>197</v>
      </c>
      <c r="B89" s="387" t="s">
        <v>262</v>
      </c>
      <c r="C89" s="387"/>
      <c r="D89" s="387"/>
      <c r="E89" s="387"/>
      <c r="F89" s="387"/>
      <c r="G89" s="387"/>
      <c r="H89" s="387"/>
      <c r="I89" s="387"/>
      <c r="J89" s="387"/>
      <c r="K89" s="387"/>
      <c r="L89" s="387"/>
      <c r="M89" s="387"/>
      <c r="N89" s="387"/>
      <c r="O89" s="425">
        <v>1329</v>
      </c>
      <c r="P89" s="425"/>
      <c r="Q89" s="425"/>
    </row>
    <row r="90" spans="1:17" ht="15.9" customHeight="1" x14ac:dyDescent="0.3">
      <c r="A90" s="81" t="s">
        <v>202</v>
      </c>
      <c r="B90" s="388" t="s">
        <v>203</v>
      </c>
      <c r="C90" s="388"/>
      <c r="D90" s="388"/>
      <c r="E90" s="388"/>
      <c r="F90" s="388"/>
      <c r="G90" s="388"/>
      <c r="H90" s="388"/>
      <c r="I90" s="388"/>
      <c r="J90" s="388"/>
      <c r="K90" s="388"/>
      <c r="L90" s="388"/>
      <c r="M90" s="388"/>
      <c r="N90" s="388"/>
      <c r="O90" s="388" t="s">
        <v>201</v>
      </c>
      <c r="P90" s="388"/>
      <c r="Q90" s="388"/>
    </row>
    <row r="91" spans="1:17" ht="15.9" customHeight="1" x14ac:dyDescent="0.3">
      <c r="A91" s="81" t="s">
        <v>204</v>
      </c>
      <c r="B91" s="388" t="s">
        <v>205</v>
      </c>
      <c r="C91" s="388"/>
      <c r="D91" s="388"/>
      <c r="E91" s="388"/>
      <c r="F91" s="388"/>
      <c r="G91" s="388"/>
      <c r="H91" s="388"/>
      <c r="I91" s="388"/>
      <c r="J91" s="388"/>
      <c r="K91" s="388"/>
      <c r="L91" s="388"/>
      <c r="M91" s="388"/>
      <c r="N91" s="388"/>
      <c r="O91" s="388" t="s">
        <v>201</v>
      </c>
      <c r="P91" s="388"/>
      <c r="Q91" s="388"/>
    </row>
    <row r="92" spans="1:17" ht="15.9" customHeight="1" x14ac:dyDescent="0.3">
      <c r="A92" s="89" t="s">
        <v>208</v>
      </c>
      <c r="B92" s="388" t="s">
        <v>477</v>
      </c>
      <c r="C92" s="388"/>
      <c r="D92" s="388"/>
      <c r="E92" s="388"/>
      <c r="F92" s="388"/>
      <c r="G92" s="388"/>
      <c r="H92" s="388"/>
      <c r="I92" s="388"/>
      <c r="J92" s="388"/>
      <c r="K92" s="388"/>
      <c r="L92" s="388"/>
      <c r="M92" s="388"/>
      <c r="N92" s="388"/>
      <c r="O92" s="388" t="s">
        <v>210</v>
      </c>
      <c r="P92" s="388"/>
      <c r="Q92" s="388"/>
    </row>
    <row r="93" spans="1:17" ht="15.9" customHeight="1" x14ac:dyDescent="0.3">
      <c r="A93" s="392" t="s">
        <v>211</v>
      </c>
      <c r="B93" s="392"/>
      <c r="C93" s="392"/>
      <c r="D93" s="392"/>
      <c r="E93" s="392"/>
      <c r="F93" s="392"/>
      <c r="G93" s="392"/>
      <c r="H93" s="392"/>
      <c r="I93" s="392"/>
      <c r="J93" s="392"/>
      <c r="K93" s="392"/>
      <c r="L93" s="392"/>
      <c r="M93" s="392"/>
      <c r="N93" s="392"/>
      <c r="O93" s="392"/>
      <c r="P93" s="392"/>
      <c r="Q93" s="392"/>
    </row>
    <row r="94" spans="1:17" ht="15.9" customHeight="1" x14ac:dyDescent="0.3">
      <c r="A94" s="392" t="s">
        <v>212</v>
      </c>
      <c r="B94" s="392"/>
      <c r="C94" s="392"/>
      <c r="D94" s="392"/>
      <c r="E94" s="392"/>
      <c r="F94" s="392"/>
      <c r="G94" s="392"/>
      <c r="H94" s="392"/>
      <c r="I94" s="392"/>
      <c r="J94" s="392"/>
      <c r="K94" s="392"/>
      <c r="L94" s="392"/>
      <c r="M94" s="392"/>
      <c r="N94" s="392"/>
      <c r="O94" s="392"/>
      <c r="P94" s="392"/>
      <c r="Q94" s="392"/>
    </row>
    <row r="95" spans="1:17" ht="15.9" customHeight="1" x14ac:dyDescent="0.3">
      <c r="A95" s="392" t="s">
        <v>213</v>
      </c>
      <c r="B95" s="392"/>
      <c r="C95" s="392"/>
      <c r="D95" s="392"/>
      <c r="E95" s="392"/>
      <c r="F95" s="392"/>
      <c r="G95" s="392"/>
      <c r="H95" s="392"/>
      <c r="I95" s="392"/>
      <c r="J95" s="392"/>
      <c r="K95" s="392"/>
      <c r="L95" s="392"/>
      <c r="M95" s="392"/>
      <c r="N95" s="392"/>
      <c r="O95" s="392"/>
      <c r="P95" s="392"/>
      <c r="Q95" s="392"/>
    </row>
  </sheetData>
  <mergeCells count="171">
    <mergeCell ref="A19:J19"/>
    <mergeCell ref="K25:K26"/>
    <mergeCell ref="K34:K35"/>
    <mergeCell ref="K44:K45"/>
    <mergeCell ref="K55:K56"/>
    <mergeCell ref="K66:K67"/>
    <mergeCell ref="K77:K78"/>
    <mergeCell ref="J77:J78"/>
    <mergeCell ref="L77:L78"/>
    <mergeCell ref="A73:B73"/>
    <mergeCell ref="A68:B68"/>
    <mergeCell ref="A69:B69"/>
    <mergeCell ref="A70:B70"/>
    <mergeCell ref="A71:B71"/>
    <mergeCell ref="A72:B72"/>
    <mergeCell ref="J66:J67"/>
    <mergeCell ref="L66:L67"/>
    <mergeCell ref="A76:B76"/>
    <mergeCell ref="C76:E76"/>
    <mergeCell ref="G76:L76"/>
    <mergeCell ref="A62:B62"/>
    <mergeCell ref="A65:B65"/>
    <mergeCell ref="C65:E65"/>
    <mergeCell ref="F65:F66"/>
    <mergeCell ref="A94:Q94"/>
    <mergeCell ref="A95:Q95"/>
    <mergeCell ref="B92:N92"/>
    <mergeCell ref="B91:N91"/>
    <mergeCell ref="B90:N90"/>
    <mergeCell ref="B89:N89"/>
    <mergeCell ref="O77:O78"/>
    <mergeCell ref="P77:P78"/>
    <mergeCell ref="Q77:Q78"/>
    <mergeCell ref="A79:B79"/>
    <mergeCell ref="A80:B80"/>
    <mergeCell ref="A81:B81"/>
    <mergeCell ref="A82:B82"/>
    <mergeCell ref="A83:B83"/>
    <mergeCell ref="A84:B84"/>
    <mergeCell ref="F76:F77"/>
    <mergeCell ref="H77:H78"/>
    <mergeCell ref="I77:I78"/>
    <mergeCell ref="B88:N88"/>
    <mergeCell ref="M77:M78"/>
    <mergeCell ref="N77:N78"/>
    <mergeCell ref="A87:Q87"/>
    <mergeCell ref="M76:Q76"/>
    <mergeCell ref="A77:B78"/>
    <mergeCell ref="G77:G78"/>
    <mergeCell ref="O92:Q92"/>
    <mergeCell ref="O91:Q91"/>
    <mergeCell ref="O90:Q90"/>
    <mergeCell ref="O89:Q89"/>
    <mergeCell ref="O88:Q88"/>
    <mergeCell ref="A93:Q93"/>
    <mergeCell ref="G65:L65"/>
    <mergeCell ref="M65:Q65"/>
    <mergeCell ref="A66:B67"/>
    <mergeCell ref="G66:G67"/>
    <mergeCell ref="H66:H67"/>
    <mergeCell ref="I66:I67"/>
    <mergeCell ref="N66:N67"/>
    <mergeCell ref="O66:O67"/>
    <mergeCell ref="P66:P67"/>
    <mergeCell ref="Q66:Q67"/>
    <mergeCell ref="M66:M67"/>
    <mergeCell ref="A57:B57"/>
    <mergeCell ref="A58:B58"/>
    <mergeCell ref="A59:B59"/>
    <mergeCell ref="A60:B60"/>
    <mergeCell ref="A61:B61"/>
    <mergeCell ref="J55:J56"/>
    <mergeCell ref="L55:L56"/>
    <mergeCell ref="M55:M56"/>
    <mergeCell ref="N55:N56"/>
    <mergeCell ref="A51:B51"/>
    <mergeCell ref="A54:B54"/>
    <mergeCell ref="C54:E54"/>
    <mergeCell ref="F54:F55"/>
    <mergeCell ref="G54:L54"/>
    <mergeCell ref="M54:Q54"/>
    <mergeCell ref="A55:B56"/>
    <mergeCell ref="G55:G56"/>
    <mergeCell ref="H55:H56"/>
    <mergeCell ref="I55:I56"/>
    <mergeCell ref="Q55:Q56"/>
    <mergeCell ref="O55:O56"/>
    <mergeCell ref="P55:P56"/>
    <mergeCell ref="A46:B46"/>
    <mergeCell ref="A47:B47"/>
    <mergeCell ref="A48:B48"/>
    <mergeCell ref="A49:B49"/>
    <mergeCell ref="A50:B50"/>
    <mergeCell ref="J44:J45"/>
    <mergeCell ref="L44:L45"/>
    <mergeCell ref="M44:M45"/>
    <mergeCell ref="N44:N45"/>
    <mergeCell ref="A40:B40"/>
    <mergeCell ref="A43:B43"/>
    <mergeCell ref="C43:E43"/>
    <mergeCell ref="F43:F44"/>
    <mergeCell ref="G43:L43"/>
    <mergeCell ref="M43:Q43"/>
    <mergeCell ref="A44:B45"/>
    <mergeCell ref="G44:G45"/>
    <mergeCell ref="H44:H45"/>
    <mergeCell ref="I44:I45"/>
    <mergeCell ref="Q44:Q45"/>
    <mergeCell ref="O44:O45"/>
    <mergeCell ref="P44:P45"/>
    <mergeCell ref="Q34:Q35"/>
    <mergeCell ref="A36:B36"/>
    <mergeCell ref="A37:B37"/>
    <mergeCell ref="A38:B38"/>
    <mergeCell ref="A39:B39"/>
    <mergeCell ref="M33:Q33"/>
    <mergeCell ref="A34:B35"/>
    <mergeCell ref="G34:G35"/>
    <mergeCell ref="H34:H35"/>
    <mergeCell ref="I34:I35"/>
    <mergeCell ref="J34:J35"/>
    <mergeCell ref="L34:L35"/>
    <mergeCell ref="M34:M35"/>
    <mergeCell ref="N34:N35"/>
    <mergeCell ref="O34:O35"/>
    <mergeCell ref="A30:B30"/>
    <mergeCell ref="A33:B33"/>
    <mergeCell ref="C33:E33"/>
    <mergeCell ref="F33:F34"/>
    <mergeCell ref="G33:L33"/>
    <mergeCell ref="N25:N26"/>
    <mergeCell ref="O25:O26"/>
    <mergeCell ref="P25:P26"/>
    <mergeCell ref="P34:P35"/>
    <mergeCell ref="A27:B27"/>
    <mergeCell ref="A28:B28"/>
    <mergeCell ref="G25:G26"/>
    <mergeCell ref="H25:H26"/>
    <mergeCell ref="I25:I26"/>
    <mergeCell ref="J25:J26"/>
    <mergeCell ref="L25:L26"/>
    <mergeCell ref="M25:M26"/>
    <mergeCell ref="A29:B29"/>
    <mergeCell ref="A20:Q20"/>
    <mergeCell ref="A21:Q21"/>
    <mergeCell ref="A22:Q22"/>
    <mergeCell ref="A24:B24"/>
    <mergeCell ref="C24:E24"/>
    <mergeCell ref="F24:F25"/>
    <mergeCell ref="G24:L24"/>
    <mergeCell ref="M24:Q24"/>
    <mergeCell ref="A25:B26"/>
    <mergeCell ref="Q25:Q26"/>
    <mergeCell ref="A16:Q16"/>
    <mergeCell ref="A17:Q17"/>
    <mergeCell ref="A18:Q18"/>
    <mergeCell ref="A7:Q7"/>
    <mergeCell ref="A8:Q8"/>
    <mergeCell ref="A9:Q9"/>
    <mergeCell ref="A10:Q10"/>
    <mergeCell ref="A11:Q11"/>
    <mergeCell ref="A12:Q12"/>
    <mergeCell ref="A1:D1"/>
    <mergeCell ref="I1:J2"/>
    <mergeCell ref="A2:D2"/>
    <mergeCell ref="A3:D3"/>
    <mergeCell ref="A4:D4"/>
    <mergeCell ref="A13:Q13"/>
    <mergeCell ref="A14:G14"/>
    <mergeCell ref="A15:Q15"/>
    <mergeCell ref="A6:J6"/>
  </mergeCells>
  <hyperlinks>
    <hyperlink ref="I1" location="'List of Screen'!A1" display="List of Screen" xr:uid="{68171187-BB4C-45D8-8814-CB64306EA7D7}"/>
    <hyperlink ref="I1:J2" location="'Lista produktów'!A1" display="LISTA PRODUKTÓW" xr:uid="{1E4D0A05-9E1D-4913-ABD1-41AE8DD7A84E}"/>
    <hyperlink ref="A93:G93" location="'Accessories motorized '!A1" display="Accessories and Control Systems" xr:uid="{F3905A2F-0080-4C22-BC8D-035B3929E1FF}"/>
    <hyperlink ref="A95:G95" location="'Accessories motorized '!A1" display="Accessories and Control Systems" xr:uid="{02FC8210-101C-422B-801E-D2CAE558812B}"/>
    <hyperlink ref="A93:Q93" location="'Akcesoria (ekr.elektryczne)'!A1" display="Akcesoria" xr:uid="{1897F739-C137-4C00-9104-99EB5223BD4E}"/>
    <hyperlink ref="A94:Q94" location="'Systemy sterowania (ceny)'!A1" display="Sterowania do ekranów elektrycznych (ceny)" xr:uid="{702E4680-6B21-44F1-8ECC-450B39BADFB3}"/>
    <hyperlink ref="A95:Q95" location="'Systemy sterowania (diagram)'!A1" display="Sterowania do ekranów elektrycznych (schematy)" xr:uid="{210BEFBF-E5D8-463E-9D84-D24A2E4A1DDD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glio4">
    <pageSetUpPr fitToPage="1"/>
  </sheetPr>
  <dimension ref="A1:S77"/>
  <sheetViews>
    <sheetView showGridLines="0" zoomScaleNormal="100" workbookViewId="0">
      <selection activeCell="G18" sqref="G18"/>
    </sheetView>
  </sheetViews>
  <sheetFormatPr defaultColWidth="0" defaultRowHeight="14.4" zeroHeight="1" x14ac:dyDescent="0.3"/>
  <cols>
    <col min="1" max="1" width="46.6640625" style="2" customWidth="1"/>
    <col min="2" max="2" width="18.33203125" style="2" customWidth="1"/>
    <col min="3" max="3" width="18.33203125" style="4" customWidth="1"/>
    <col min="4" max="12" width="18.33203125" style="2" customWidth="1"/>
    <col min="13" max="16" width="9.6640625" style="2" hidden="1" customWidth="1"/>
    <col min="17" max="19" width="4.6640625" style="2" hidden="1" customWidth="1"/>
    <col min="20" max="16384" width="11.44140625" style="2" hidden="1"/>
  </cols>
  <sheetData>
    <row r="1" spans="1:12" s="50" customFormat="1" ht="15.75" customHeight="1" x14ac:dyDescent="0.35">
      <c r="A1" s="287" t="s">
        <v>29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</row>
    <row r="2" spans="1:12" x14ac:dyDescent="0.3"/>
    <row r="3" spans="1:12" ht="54" customHeight="1" x14ac:dyDescent="0.3">
      <c r="A3" s="137" t="s">
        <v>30</v>
      </c>
      <c r="B3" s="82" t="s">
        <v>31</v>
      </c>
      <c r="C3" s="82" t="s">
        <v>936</v>
      </c>
      <c r="D3" s="82" t="s">
        <v>32</v>
      </c>
      <c r="E3" s="82" t="s">
        <v>33</v>
      </c>
      <c r="F3" s="82" t="s">
        <v>34</v>
      </c>
      <c r="G3" s="82" t="s">
        <v>984</v>
      </c>
      <c r="H3" s="82" t="s">
        <v>888</v>
      </c>
      <c r="I3" s="82" t="s">
        <v>35</v>
      </c>
      <c r="J3" s="82" t="s">
        <v>939</v>
      </c>
      <c r="K3" s="82" t="s">
        <v>940</v>
      </c>
      <c r="L3" s="82" t="s">
        <v>935</v>
      </c>
    </row>
    <row r="4" spans="1:12" ht="24" customHeight="1" x14ac:dyDescent="0.3">
      <c r="A4" s="212" t="s">
        <v>388</v>
      </c>
      <c r="B4" s="91" t="s">
        <v>36</v>
      </c>
      <c r="C4" s="209" t="s">
        <v>37</v>
      </c>
      <c r="D4" s="101" t="s">
        <v>38</v>
      </c>
      <c r="E4" s="91" t="s">
        <v>895</v>
      </c>
      <c r="F4" s="101" t="s">
        <v>39</v>
      </c>
      <c r="G4" s="209" t="s">
        <v>989</v>
      </c>
      <c r="H4" s="80" t="s">
        <v>934</v>
      </c>
      <c r="I4" s="210" t="s">
        <v>40</v>
      </c>
      <c r="J4" s="101" t="s">
        <v>41</v>
      </c>
      <c r="K4" s="101" t="s">
        <v>906</v>
      </c>
      <c r="L4" s="91" t="s">
        <v>910</v>
      </c>
    </row>
    <row r="5" spans="1:12" ht="24" customHeight="1" x14ac:dyDescent="0.3">
      <c r="A5" s="213" t="s">
        <v>391</v>
      </c>
      <c r="B5" s="91" t="s">
        <v>42</v>
      </c>
      <c r="C5" s="209" t="s">
        <v>50</v>
      </c>
      <c r="D5" s="101" t="s">
        <v>38</v>
      </c>
      <c r="E5" s="91" t="s">
        <v>895</v>
      </c>
      <c r="F5" s="101" t="s">
        <v>39</v>
      </c>
      <c r="G5" s="209" t="s">
        <v>989</v>
      </c>
      <c r="H5" s="80" t="s">
        <v>934</v>
      </c>
      <c r="I5" s="210" t="s">
        <v>40</v>
      </c>
      <c r="J5" s="101" t="s">
        <v>41</v>
      </c>
      <c r="K5" s="101" t="s">
        <v>909</v>
      </c>
      <c r="L5" s="91" t="s">
        <v>911</v>
      </c>
    </row>
    <row r="6" spans="1:12" ht="24" customHeight="1" x14ac:dyDescent="0.3">
      <c r="A6" s="212" t="s">
        <v>426</v>
      </c>
      <c r="B6" s="91" t="s">
        <v>51</v>
      </c>
      <c r="C6" s="209" t="s">
        <v>891</v>
      </c>
      <c r="D6" s="101" t="s">
        <v>38</v>
      </c>
      <c r="E6" s="91" t="s">
        <v>49</v>
      </c>
      <c r="F6" s="101" t="s">
        <v>39</v>
      </c>
      <c r="G6" s="209" t="s">
        <v>985</v>
      </c>
      <c r="H6" s="80" t="s">
        <v>934</v>
      </c>
      <c r="I6" s="210" t="s">
        <v>40</v>
      </c>
      <c r="J6" s="101" t="s">
        <v>44</v>
      </c>
      <c r="K6" s="101" t="s">
        <v>908</v>
      </c>
      <c r="L6" s="91" t="s">
        <v>910</v>
      </c>
    </row>
    <row r="7" spans="1:12" ht="24" customHeight="1" x14ac:dyDescent="0.3">
      <c r="A7" s="87" t="s">
        <v>991</v>
      </c>
      <c r="B7" s="91" t="s">
        <v>889</v>
      </c>
      <c r="C7" s="209" t="s">
        <v>50</v>
      </c>
      <c r="D7" s="101" t="s">
        <v>38</v>
      </c>
      <c r="E7" s="91" t="s">
        <v>1042</v>
      </c>
      <c r="F7" s="101" t="s">
        <v>39</v>
      </c>
      <c r="G7" s="211" t="s">
        <v>986</v>
      </c>
      <c r="H7" s="80" t="s">
        <v>890</v>
      </c>
      <c r="I7" s="210" t="s">
        <v>40</v>
      </c>
      <c r="J7" s="101" t="s">
        <v>44</v>
      </c>
      <c r="K7" s="101" t="s">
        <v>907</v>
      </c>
      <c r="L7" s="91" t="s">
        <v>912</v>
      </c>
    </row>
    <row r="8" spans="1:12" s="214" customFormat="1" ht="24" customHeight="1" x14ac:dyDescent="0.3">
      <c r="A8" s="87" t="s">
        <v>992</v>
      </c>
      <c r="B8" s="91" t="s">
        <v>1041</v>
      </c>
      <c r="C8" s="209" t="s">
        <v>1043</v>
      </c>
      <c r="D8" s="101" t="s">
        <v>38</v>
      </c>
      <c r="E8" s="91" t="s">
        <v>1042</v>
      </c>
      <c r="F8" s="101" t="s">
        <v>39</v>
      </c>
      <c r="G8" s="211" t="s">
        <v>986</v>
      </c>
      <c r="H8" s="80" t="s">
        <v>890</v>
      </c>
      <c r="I8" s="210" t="s">
        <v>39</v>
      </c>
      <c r="J8" s="101" t="s">
        <v>44</v>
      </c>
      <c r="K8" s="101" t="s">
        <v>907</v>
      </c>
      <c r="L8" s="91" t="s">
        <v>912</v>
      </c>
    </row>
    <row r="9" spans="1:12" ht="24" customHeight="1" x14ac:dyDescent="0.3">
      <c r="A9" s="221" t="s">
        <v>880</v>
      </c>
      <c r="B9" s="91" t="s">
        <v>874</v>
      </c>
      <c r="C9" s="209" t="s">
        <v>50</v>
      </c>
      <c r="D9" s="101" t="s">
        <v>38</v>
      </c>
      <c r="E9" s="91" t="s">
        <v>895</v>
      </c>
      <c r="F9" s="101" t="s">
        <v>39</v>
      </c>
      <c r="G9" s="209" t="s">
        <v>987</v>
      </c>
      <c r="H9" s="80" t="s">
        <v>934</v>
      </c>
      <c r="I9" s="210" t="s">
        <v>40</v>
      </c>
      <c r="J9" s="101" t="s">
        <v>41</v>
      </c>
      <c r="K9" s="101" t="s">
        <v>907</v>
      </c>
      <c r="L9" s="91" t="s">
        <v>913</v>
      </c>
    </row>
    <row r="10" spans="1:12" ht="24" customHeight="1" x14ac:dyDescent="0.3">
      <c r="A10" s="222" t="s">
        <v>881</v>
      </c>
      <c r="B10" s="91" t="s">
        <v>873</v>
      </c>
      <c r="C10" s="209" t="s">
        <v>894</v>
      </c>
      <c r="D10" s="101" t="s">
        <v>38</v>
      </c>
      <c r="E10" s="91" t="s">
        <v>895</v>
      </c>
      <c r="F10" s="101" t="s">
        <v>39</v>
      </c>
      <c r="G10" s="209" t="s">
        <v>988</v>
      </c>
      <c r="H10" s="80" t="s">
        <v>934</v>
      </c>
      <c r="I10" s="210" t="s">
        <v>40</v>
      </c>
      <c r="J10" s="101" t="s">
        <v>44</v>
      </c>
      <c r="K10" s="101" t="s">
        <v>904</v>
      </c>
      <c r="L10" s="91" t="s">
        <v>913</v>
      </c>
    </row>
    <row r="11" spans="1:12" s="214" customFormat="1" ht="24" customHeight="1" x14ac:dyDescent="0.3">
      <c r="A11" s="221" t="s">
        <v>993</v>
      </c>
      <c r="B11" s="91" t="s">
        <v>874</v>
      </c>
      <c r="C11" s="209" t="s">
        <v>50</v>
      </c>
      <c r="D11" s="101" t="s">
        <v>38</v>
      </c>
      <c r="E11" s="91" t="s">
        <v>895</v>
      </c>
      <c r="F11" s="101" t="s">
        <v>39</v>
      </c>
      <c r="G11" s="209" t="s">
        <v>987</v>
      </c>
      <c r="H11" s="80" t="s">
        <v>934</v>
      </c>
      <c r="I11" s="210" t="s">
        <v>39</v>
      </c>
      <c r="J11" s="101" t="s">
        <v>41</v>
      </c>
      <c r="K11" s="101" t="s">
        <v>907</v>
      </c>
      <c r="L11" s="91" t="s">
        <v>913</v>
      </c>
    </row>
    <row r="12" spans="1:12" s="214" customFormat="1" ht="24" customHeight="1" x14ac:dyDescent="0.3">
      <c r="A12" s="222" t="s">
        <v>994</v>
      </c>
      <c r="B12" s="91" t="s">
        <v>873</v>
      </c>
      <c r="C12" s="209" t="s">
        <v>894</v>
      </c>
      <c r="D12" s="101" t="s">
        <v>38</v>
      </c>
      <c r="E12" s="91" t="s">
        <v>895</v>
      </c>
      <c r="F12" s="101" t="s">
        <v>39</v>
      </c>
      <c r="G12" s="209" t="s">
        <v>988</v>
      </c>
      <c r="H12" s="80" t="s">
        <v>934</v>
      </c>
      <c r="I12" s="210" t="s">
        <v>39</v>
      </c>
      <c r="J12" s="101" t="s">
        <v>44</v>
      </c>
      <c r="K12" s="101" t="s">
        <v>904</v>
      </c>
      <c r="L12" s="91" t="s">
        <v>913</v>
      </c>
    </row>
    <row r="13" spans="1:12" ht="24" customHeight="1" x14ac:dyDescent="0.3">
      <c r="A13" s="212" t="s">
        <v>392</v>
      </c>
      <c r="B13" s="91" t="s">
        <v>46</v>
      </c>
      <c r="C13" s="209" t="s">
        <v>893</v>
      </c>
      <c r="D13" s="101" t="s">
        <v>47</v>
      </c>
      <c r="E13" s="91" t="s">
        <v>895</v>
      </c>
      <c r="F13" s="101" t="s">
        <v>39</v>
      </c>
      <c r="G13" s="209" t="s">
        <v>989</v>
      </c>
      <c r="H13" s="80" t="s">
        <v>934</v>
      </c>
      <c r="I13" s="210" t="s">
        <v>39</v>
      </c>
      <c r="J13" s="101" t="s">
        <v>41</v>
      </c>
      <c r="K13" s="101" t="s">
        <v>906</v>
      </c>
      <c r="L13" s="91" t="s">
        <v>910</v>
      </c>
    </row>
    <row r="14" spans="1:12" ht="24" customHeight="1" x14ac:dyDescent="0.3">
      <c r="A14" s="212" t="s">
        <v>995</v>
      </c>
      <c r="B14" s="91" t="s">
        <v>48</v>
      </c>
      <c r="C14" s="209" t="s">
        <v>893</v>
      </c>
      <c r="D14" s="101" t="s">
        <v>38</v>
      </c>
      <c r="E14" s="91" t="s">
        <v>895</v>
      </c>
      <c r="F14" s="101" t="s">
        <v>39</v>
      </c>
      <c r="G14" s="209" t="s">
        <v>989</v>
      </c>
      <c r="H14" s="80" t="s">
        <v>934</v>
      </c>
      <c r="I14" s="210" t="s">
        <v>39</v>
      </c>
      <c r="J14" s="101" t="s">
        <v>41</v>
      </c>
      <c r="K14" s="101" t="s">
        <v>906</v>
      </c>
      <c r="L14" s="91" t="s">
        <v>910</v>
      </c>
    </row>
    <row r="15" spans="1:12" ht="24" customHeight="1" x14ac:dyDescent="0.3">
      <c r="A15" s="212" t="s">
        <v>389</v>
      </c>
      <c r="B15" s="91" t="s">
        <v>45</v>
      </c>
      <c r="C15" s="209" t="s">
        <v>892</v>
      </c>
      <c r="D15" s="91" t="s">
        <v>1013</v>
      </c>
      <c r="E15" s="91" t="s">
        <v>895</v>
      </c>
      <c r="F15" s="91" t="s">
        <v>39</v>
      </c>
      <c r="G15" s="209" t="s">
        <v>990</v>
      </c>
      <c r="H15" s="80" t="s">
        <v>934</v>
      </c>
      <c r="I15" s="209" t="s">
        <v>40</v>
      </c>
      <c r="J15" s="91" t="s">
        <v>44</v>
      </c>
      <c r="K15" s="91" t="s">
        <v>904</v>
      </c>
      <c r="L15" s="91" t="s">
        <v>911</v>
      </c>
    </row>
    <row r="16" spans="1:12" ht="24" customHeight="1" x14ac:dyDescent="0.3">
      <c r="A16" s="212" t="s">
        <v>1044</v>
      </c>
      <c r="B16" s="91" t="s">
        <v>1045</v>
      </c>
      <c r="C16" s="209" t="s">
        <v>1122</v>
      </c>
      <c r="D16" s="101" t="s">
        <v>38</v>
      </c>
      <c r="E16" s="91" t="s">
        <v>1123</v>
      </c>
      <c r="F16" s="101" t="s">
        <v>39</v>
      </c>
      <c r="G16" s="209" t="s">
        <v>989</v>
      </c>
      <c r="H16" s="80" t="s">
        <v>934</v>
      </c>
      <c r="I16" s="210" t="s">
        <v>40</v>
      </c>
      <c r="J16" s="101" t="s">
        <v>41</v>
      </c>
      <c r="K16" s="101" t="s">
        <v>905</v>
      </c>
      <c r="L16" s="91" t="s">
        <v>1056</v>
      </c>
    </row>
    <row r="17" spans="1:12" ht="24" customHeight="1" x14ac:dyDescent="0.3">
      <c r="A17" s="212" t="s">
        <v>1030</v>
      </c>
      <c r="B17" s="91" t="s">
        <v>1039</v>
      </c>
      <c r="C17" s="209" t="s">
        <v>891</v>
      </c>
      <c r="D17" s="101" t="s">
        <v>43</v>
      </c>
      <c r="E17" s="91" t="s">
        <v>914</v>
      </c>
      <c r="F17" s="101" t="s">
        <v>39</v>
      </c>
      <c r="G17" s="209" t="s">
        <v>1010</v>
      </c>
      <c r="H17" s="80" t="s">
        <v>890</v>
      </c>
      <c r="I17" s="210" t="s">
        <v>40</v>
      </c>
      <c r="J17" s="101" t="s">
        <v>44</v>
      </c>
      <c r="K17" s="101" t="s">
        <v>1026</v>
      </c>
      <c r="L17" s="91" t="s">
        <v>1027</v>
      </c>
    </row>
    <row r="18" spans="1:12" customFormat="1" ht="24" customHeight="1" x14ac:dyDescent="0.3">
      <c r="A18" s="101" t="s">
        <v>390</v>
      </c>
      <c r="B18" s="86" t="s">
        <v>52</v>
      </c>
      <c r="C18" s="101" t="s">
        <v>903</v>
      </c>
      <c r="D18" s="101" t="s">
        <v>903</v>
      </c>
      <c r="E18" s="101" t="s">
        <v>903</v>
      </c>
      <c r="F18" s="101" t="s">
        <v>903</v>
      </c>
      <c r="G18" s="101" t="s">
        <v>903</v>
      </c>
      <c r="H18" s="87" t="s">
        <v>903</v>
      </c>
      <c r="I18" s="101" t="s">
        <v>903</v>
      </c>
      <c r="J18" s="101" t="s">
        <v>903</v>
      </c>
      <c r="K18" s="101" t="s">
        <v>904</v>
      </c>
      <c r="L18" s="101" t="s">
        <v>903</v>
      </c>
    </row>
    <row r="19" spans="1:12" ht="18" customHeight="1" x14ac:dyDescent="0.3">
      <c r="A19" s="25" t="s">
        <v>54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</row>
    <row r="20" spans="1:12" ht="18" customHeight="1" x14ac:dyDescent="0.3">
      <c r="A20"/>
      <c r="B20"/>
      <c r="C20"/>
      <c r="D20"/>
      <c r="E20"/>
      <c r="F20"/>
      <c r="G20"/>
      <c r="H20"/>
      <c r="I20"/>
      <c r="J20"/>
      <c r="K20"/>
      <c r="L20"/>
    </row>
    <row r="21" spans="1:12" ht="18" customHeight="1" x14ac:dyDescent="0.3">
      <c r="A21" s="201" t="s">
        <v>915</v>
      </c>
      <c r="B21"/>
      <c r="C21"/>
      <c r="D21"/>
      <c r="E21"/>
      <c r="F21"/>
      <c r="G21"/>
      <c r="H21"/>
      <c r="I21"/>
      <c r="J21"/>
      <c r="K21"/>
      <c r="L21"/>
    </row>
    <row r="22" spans="1:12" ht="18" customHeight="1" x14ac:dyDescent="0.3">
      <c r="A22" s="289" t="s">
        <v>916</v>
      </c>
      <c r="B22" s="289"/>
      <c r="C22" s="289"/>
      <c r="D22" s="289"/>
      <c r="E22" s="289"/>
      <c r="F22" s="289"/>
      <c r="G22" s="289"/>
      <c r="H22" s="289"/>
      <c r="I22" s="289"/>
      <c r="J22" s="289"/>
      <c r="K22" s="289"/>
      <c r="L22" s="289"/>
    </row>
    <row r="23" spans="1:12" ht="18" customHeight="1" x14ac:dyDescent="0.3">
      <c r="A23" s="289" t="s">
        <v>917</v>
      </c>
      <c r="B23" s="289"/>
      <c r="C23" s="289"/>
      <c r="D23" s="289"/>
      <c r="E23" s="289"/>
      <c r="F23" s="289"/>
      <c r="G23" s="289"/>
      <c r="H23" s="289"/>
      <c r="I23" s="289"/>
      <c r="J23" s="289"/>
      <c r="K23" s="289"/>
      <c r="L23" s="289"/>
    </row>
    <row r="24" spans="1:12" ht="18" customHeight="1" x14ac:dyDescent="0.3">
      <c r="A24" s="289" t="s">
        <v>918</v>
      </c>
      <c r="B24" s="289"/>
      <c r="C24" s="289"/>
      <c r="D24" s="289"/>
      <c r="E24" s="289"/>
      <c r="F24" s="289"/>
      <c r="G24" s="289"/>
      <c r="H24" s="289"/>
      <c r="I24" s="289"/>
      <c r="J24" s="289"/>
      <c r="K24" s="289"/>
      <c r="L24" s="289"/>
    </row>
    <row r="25" spans="1:12" customFormat="1" ht="18" customHeight="1" x14ac:dyDescent="0.3">
      <c r="A25" s="289" t="s">
        <v>938</v>
      </c>
      <c r="B25" s="290"/>
      <c r="C25" s="290"/>
      <c r="D25" s="290"/>
      <c r="E25" s="290"/>
      <c r="F25" s="290"/>
      <c r="G25" s="13"/>
      <c r="H25" s="203"/>
      <c r="I25" s="203"/>
      <c r="J25" s="203"/>
      <c r="K25" s="203"/>
      <c r="L25" s="203"/>
    </row>
    <row r="26" spans="1:12" customFormat="1" ht="18" customHeight="1" x14ac:dyDescent="0.3">
      <c r="A26" s="289" t="s">
        <v>937</v>
      </c>
      <c r="B26" s="290"/>
      <c r="C26" s="290"/>
      <c r="D26" s="290"/>
      <c r="E26" s="290"/>
      <c r="F26" s="290"/>
      <c r="G26" s="13"/>
      <c r="H26" s="203"/>
      <c r="I26" s="203"/>
      <c r="J26" s="203"/>
      <c r="K26" s="203"/>
      <c r="L26" s="203"/>
    </row>
    <row r="27" spans="1:12" customFormat="1" ht="18" customHeight="1" x14ac:dyDescent="0.3">
      <c r="A27" s="289" t="s">
        <v>941</v>
      </c>
      <c r="B27" s="290"/>
      <c r="C27" s="290"/>
      <c r="D27" s="290"/>
      <c r="E27" s="290"/>
      <c r="F27" s="290"/>
      <c r="G27" s="13"/>
      <c r="H27" s="203"/>
      <c r="I27" s="203"/>
      <c r="J27" s="203"/>
      <c r="K27" s="203"/>
      <c r="L27" s="203"/>
    </row>
    <row r="28" spans="1:12" ht="18" customHeight="1" x14ac:dyDescent="0.3">
      <c r="A28" s="282"/>
      <c r="B28" s="282"/>
      <c r="C28" s="282"/>
      <c r="D28" s="282"/>
      <c r="E28" s="282"/>
      <c r="F28" s="282"/>
      <c r="G28" s="282"/>
      <c r="H28" s="282"/>
      <c r="I28" s="282"/>
      <c r="J28" s="282"/>
      <c r="K28" s="282"/>
      <c r="L28" s="282"/>
    </row>
    <row r="29" spans="1:12" ht="18" customHeight="1" x14ac:dyDescent="0.3">
      <c r="A29" s="274" t="s">
        <v>942</v>
      </c>
      <c r="B29" s="274"/>
      <c r="C29" s="274"/>
      <c r="D29" s="274"/>
      <c r="E29" s="274"/>
      <c r="F29" s="274"/>
      <c r="G29" s="291" t="s">
        <v>943</v>
      </c>
      <c r="H29" s="292"/>
      <c r="K29" s="67"/>
    </row>
    <row r="30" spans="1:12" ht="18" customHeight="1" x14ac:dyDescent="0.3">
      <c r="A30" s="273" t="s">
        <v>949</v>
      </c>
      <c r="B30" s="273"/>
      <c r="C30" s="273"/>
      <c r="D30" s="273"/>
      <c r="E30" s="273"/>
      <c r="F30" s="273"/>
      <c r="G30" s="269" t="s">
        <v>1031</v>
      </c>
      <c r="H30" s="270"/>
      <c r="K30" s="67"/>
    </row>
    <row r="31" spans="1:12" ht="18" customHeight="1" x14ac:dyDescent="0.3">
      <c r="A31" s="271" t="s">
        <v>945</v>
      </c>
      <c r="B31" s="271"/>
      <c r="C31" s="271"/>
      <c r="D31" s="271"/>
      <c r="E31" s="271"/>
      <c r="F31" s="271"/>
      <c r="G31" s="269" t="s">
        <v>1032</v>
      </c>
      <c r="H31" s="270"/>
      <c r="K31" s="67"/>
    </row>
    <row r="32" spans="1:12" ht="18" customHeight="1" x14ac:dyDescent="0.3">
      <c r="A32" s="271" t="s">
        <v>950</v>
      </c>
      <c r="B32" s="271"/>
      <c r="C32" s="271"/>
      <c r="D32" s="271"/>
      <c r="E32" s="271"/>
      <c r="F32" s="271"/>
      <c r="G32" s="269" t="s">
        <v>1033</v>
      </c>
      <c r="H32" s="270"/>
      <c r="K32" s="67"/>
    </row>
    <row r="33" spans="1:12" ht="18" customHeight="1" x14ac:dyDescent="0.3">
      <c r="A33" s="271" t="s">
        <v>1020</v>
      </c>
      <c r="B33" s="271"/>
      <c r="C33" s="271"/>
      <c r="D33" s="271"/>
      <c r="E33" s="271"/>
      <c r="F33" s="271"/>
      <c r="G33" s="269" t="s">
        <v>996</v>
      </c>
      <c r="H33" s="272"/>
      <c r="K33" s="67"/>
    </row>
    <row r="34" spans="1:12" ht="18" customHeight="1" x14ac:dyDescent="0.3">
      <c r="A34" s="271" t="s">
        <v>1021</v>
      </c>
      <c r="B34" s="271"/>
      <c r="C34" s="271"/>
      <c r="D34" s="271"/>
      <c r="E34" s="271"/>
      <c r="F34" s="271"/>
      <c r="G34" s="269" t="s">
        <v>997</v>
      </c>
      <c r="H34" s="272"/>
      <c r="I34" s="67"/>
      <c r="J34" s="67"/>
      <c r="K34" s="67"/>
    </row>
    <row r="35" spans="1:12" ht="18" customHeight="1" x14ac:dyDescent="0.3">
      <c r="A35" s="271" t="s">
        <v>1022</v>
      </c>
      <c r="B35" s="271"/>
      <c r="C35" s="271"/>
      <c r="D35" s="271"/>
      <c r="E35" s="271"/>
      <c r="F35" s="271"/>
      <c r="G35" s="269" t="s">
        <v>998</v>
      </c>
      <c r="H35" s="272"/>
      <c r="I35" s="67"/>
      <c r="J35" s="67"/>
      <c r="K35" s="67"/>
    </row>
    <row r="36" spans="1:12" ht="18" customHeight="1" x14ac:dyDescent="0.3">
      <c r="A36" s="266" t="s">
        <v>944</v>
      </c>
      <c r="B36" s="267"/>
      <c r="C36" s="267"/>
      <c r="D36" s="267"/>
      <c r="E36" s="267"/>
      <c r="F36" s="268"/>
      <c r="G36" s="269" t="s">
        <v>1034</v>
      </c>
      <c r="H36" s="270"/>
      <c r="K36" s="67"/>
    </row>
    <row r="37" spans="1:12" ht="18" customHeight="1" x14ac:dyDescent="0.3">
      <c r="A37" s="266" t="s">
        <v>946</v>
      </c>
      <c r="B37" s="267"/>
      <c r="C37" s="267"/>
      <c r="D37" s="267"/>
      <c r="E37" s="267"/>
      <c r="F37" s="268"/>
      <c r="G37" s="269" t="s">
        <v>1034</v>
      </c>
      <c r="H37" s="270"/>
      <c r="K37" s="67"/>
    </row>
    <row r="38" spans="1:12" ht="18" customHeight="1" x14ac:dyDescent="0.3">
      <c r="A38" s="271" t="s">
        <v>947</v>
      </c>
      <c r="B38" s="271"/>
      <c r="C38" s="271"/>
      <c r="D38" s="271"/>
      <c r="E38" s="271"/>
      <c r="F38" s="271"/>
      <c r="G38" s="269" t="s">
        <v>1035</v>
      </c>
      <c r="H38" s="270"/>
      <c r="K38" s="67"/>
    </row>
    <row r="39" spans="1:12" ht="18" customHeight="1" x14ac:dyDescent="0.3">
      <c r="A39" s="271" t="s">
        <v>1023</v>
      </c>
      <c r="B39" s="271"/>
      <c r="C39" s="271"/>
      <c r="D39" s="271"/>
      <c r="E39" s="271"/>
      <c r="F39" s="271"/>
      <c r="G39" s="269" t="s">
        <v>999</v>
      </c>
      <c r="H39" s="272"/>
      <c r="I39" s="67"/>
      <c r="J39" s="67"/>
      <c r="K39" s="67"/>
    </row>
    <row r="40" spans="1:12" ht="18" customHeight="1" x14ac:dyDescent="0.3">
      <c r="A40" s="288" t="s">
        <v>1024</v>
      </c>
      <c r="B40" s="288"/>
      <c r="C40" s="288"/>
      <c r="D40" s="288"/>
      <c r="E40" s="288"/>
      <c r="F40" s="288"/>
      <c r="G40" s="269" t="s">
        <v>998</v>
      </c>
      <c r="H40" s="272"/>
      <c r="I40" s="67"/>
      <c r="J40" s="67"/>
      <c r="K40" s="67"/>
    </row>
    <row r="41" spans="1:12" ht="18" customHeight="1" x14ac:dyDescent="0.3">
      <c r="A41" s="271" t="s">
        <v>948</v>
      </c>
      <c r="B41" s="271"/>
      <c r="C41" s="271"/>
      <c r="D41" s="271"/>
      <c r="E41" s="271"/>
      <c r="F41" s="271"/>
      <c r="G41" s="269" t="s">
        <v>1036</v>
      </c>
      <c r="H41" s="270"/>
      <c r="K41" s="67"/>
    </row>
    <row r="42" spans="1:12" ht="18" customHeight="1" x14ac:dyDescent="0.3">
      <c r="A42" s="271" t="s">
        <v>951</v>
      </c>
      <c r="B42" s="271"/>
      <c r="C42" s="271"/>
      <c r="D42" s="271"/>
      <c r="E42" s="271"/>
      <c r="F42" s="271"/>
      <c r="G42" s="269" t="s">
        <v>1037</v>
      </c>
      <c r="H42" s="270"/>
      <c r="K42" s="67"/>
    </row>
    <row r="43" spans="1:12" ht="18" customHeight="1" x14ac:dyDescent="0.3">
      <c r="A43" s="271" t="s">
        <v>952</v>
      </c>
      <c r="B43" s="271"/>
      <c r="C43" s="271"/>
      <c r="D43" s="271"/>
      <c r="E43" s="271"/>
      <c r="F43" s="271"/>
      <c r="G43" s="269" t="s">
        <v>1032</v>
      </c>
      <c r="H43" s="270"/>
      <c r="K43" s="67"/>
    </row>
    <row r="44" spans="1:12" ht="18" customHeight="1" x14ac:dyDescent="0.3">
      <c r="A44" s="271" t="s">
        <v>955</v>
      </c>
      <c r="B44" s="271"/>
      <c r="C44" s="271"/>
      <c r="D44" s="271"/>
      <c r="E44" s="271"/>
      <c r="F44" s="271"/>
      <c r="G44" s="269" t="s">
        <v>1038</v>
      </c>
      <c r="H44" s="270"/>
      <c r="K44" s="67"/>
    </row>
    <row r="45" spans="1:12" ht="18" customHeight="1" x14ac:dyDescent="0.3">
      <c r="A45" s="271" t="s">
        <v>953</v>
      </c>
      <c r="B45" s="271"/>
      <c r="C45" s="271"/>
      <c r="D45" s="271"/>
      <c r="E45" s="271"/>
      <c r="F45" s="271"/>
      <c r="G45" s="269" t="s">
        <v>1046</v>
      </c>
      <c r="H45" s="270"/>
      <c r="K45" s="67"/>
    </row>
    <row r="46" spans="1:12" ht="18" customHeight="1" x14ac:dyDescent="0.3">
      <c r="A46" s="271" t="s">
        <v>954</v>
      </c>
      <c r="B46" s="271"/>
      <c r="C46" s="271"/>
      <c r="D46" s="271"/>
      <c r="E46" s="271"/>
      <c r="F46" s="271"/>
      <c r="G46" s="269" t="s">
        <v>1047</v>
      </c>
      <c r="H46" s="270"/>
      <c r="K46" s="67"/>
    </row>
    <row r="47" spans="1:12" ht="24" customHeight="1" x14ac:dyDescent="0.3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</row>
    <row r="48" spans="1:12" ht="18" customHeight="1" x14ac:dyDescent="0.3">
      <c r="A48" s="277" t="s">
        <v>55</v>
      </c>
      <c r="B48" s="278"/>
      <c r="C48" s="82" t="s">
        <v>31</v>
      </c>
    </row>
    <row r="49" spans="1:12" ht="18" customHeight="1" x14ac:dyDescent="0.3">
      <c r="A49" s="279" t="s">
        <v>56</v>
      </c>
      <c r="B49" s="280"/>
      <c r="C49" s="91" t="s">
        <v>57</v>
      </c>
    </row>
    <row r="50" spans="1:12" ht="18" customHeight="1" x14ac:dyDescent="0.3">
      <c r="A50" s="266" t="s">
        <v>58</v>
      </c>
      <c r="B50" s="268"/>
      <c r="C50" s="91" t="s">
        <v>59</v>
      </c>
    </row>
    <row r="51" spans="1:12" ht="18" customHeight="1" x14ac:dyDescent="0.3">
      <c r="A51" s="266" t="s">
        <v>60</v>
      </c>
      <c r="B51" s="268"/>
      <c r="C51" s="91" t="s">
        <v>61</v>
      </c>
    </row>
    <row r="52" spans="1:12" ht="18" customHeight="1" x14ac:dyDescent="0.3">
      <c r="A52" s="275" t="s">
        <v>62</v>
      </c>
      <c r="B52" s="276"/>
      <c r="C52" s="92" t="s">
        <v>63</v>
      </c>
    </row>
    <row r="53" spans="1:12" ht="18" customHeight="1" x14ac:dyDescent="0.3">
      <c r="A53" s="266" t="s">
        <v>64</v>
      </c>
      <c r="B53" s="268"/>
      <c r="C53" s="92" t="s">
        <v>65</v>
      </c>
    </row>
    <row r="54" spans="1:12" ht="18" customHeight="1" x14ac:dyDescent="0.3">
      <c r="A54" s="266" t="s">
        <v>66</v>
      </c>
      <c r="B54" s="268"/>
      <c r="C54" s="91" t="s">
        <v>67</v>
      </c>
    </row>
    <row r="55" spans="1:12" ht="18" customHeight="1" x14ac:dyDescent="0.3">
      <c r="A55" s="275" t="s">
        <v>68</v>
      </c>
      <c r="B55" s="276"/>
      <c r="C55" s="92" t="s">
        <v>69</v>
      </c>
    </row>
    <row r="56" spans="1:12" ht="18" customHeight="1" x14ac:dyDescent="0.3">
      <c r="A56" s="283" t="s">
        <v>70</v>
      </c>
      <c r="B56" s="284"/>
      <c r="C56" s="87" t="s">
        <v>71</v>
      </c>
    </row>
    <row r="57" spans="1:12" ht="18" customHeight="1" x14ac:dyDescent="0.3">
      <c r="A57" s="283" t="s">
        <v>72</v>
      </c>
      <c r="B57" s="284"/>
      <c r="C57" s="80" t="s">
        <v>73</v>
      </c>
    </row>
    <row r="58" spans="1:12" ht="18" customHeight="1" x14ac:dyDescent="0.3">
      <c r="A58" s="285" t="s">
        <v>74</v>
      </c>
      <c r="B58" s="286"/>
      <c r="C58" s="91" t="s">
        <v>75</v>
      </c>
    </row>
    <row r="59" spans="1:12" ht="18" customHeight="1" x14ac:dyDescent="0.3">
      <c r="A59" s="266" t="s">
        <v>76</v>
      </c>
      <c r="B59" s="268"/>
      <c r="C59" s="92" t="s">
        <v>77</v>
      </c>
    </row>
    <row r="60" spans="1:12" ht="18" customHeight="1" x14ac:dyDescent="0.3">
      <c r="A60" s="266" t="s">
        <v>78</v>
      </c>
      <c r="B60" s="268"/>
      <c r="C60" s="91" t="s">
        <v>79</v>
      </c>
    </row>
    <row r="61" spans="1:12" ht="18" customHeight="1" x14ac:dyDescent="0.3">
      <c r="A61" s="266" t="s">
        <v>80</v>
      </c>
      <c r="B61" s="268"/>
      <c r="C61" s="101" t="s">
        <v>81</v>
      </c>
    </row>
    <row r="62" spans="1:12" ht="18" customHeight="1" x14ac:dyDescent="0.3">
      <c r="C62" s="2"/>
    </row>
    <row r="63" spans="1:12" ht="18" customHeight="1" x14ac:dyDescent="0.3">
      <c r="A63" s="281" t="s">
        <v>1074</v>
      </c>
      <c r="B63" s="281"/>
      <c r="C63" s="281"/>
      <c r="D63" s="281"/>
      <c r="E63" s="281"/>
      <c r="F63" s="281"/>
      <c r="G63" s="281"/>
      <c r="H63" s="281"/>
      <c r="I63" s="281"/>
      <c r="J63" s="281"/>
      <c r="K63" s="281"/>
      <c r="L63" s="281"/>
    </row>
    <row r="64" spans="1:12" ht="18" customHeight="1" x14ac:dyDescent="0.3">
      <c r="A64" s="281"/>
      <c r="B64" s="281"/>
      <c r="C64" s="281"/>
      <c r="D64" s="281"/>
      <c r="E64" s="281"/>
      <c r="F64" s="281"/>
      <c r="G64" s="281"/>
      <c r="H64" s="281"/>
      <c r="I64" s="281"/>
      <c r="J64" s="281"/>
      <c r="K64" s="281"/>
      <c r="L64" s="281"/>
    </row>
    <row r="65" spans="1:12" ht="18" customHeight="1" x14ac:dyDescent="0.3">
      <c r="A65" s="281"/>
      <c r="B65" s="281"/>
      <c r="C65" s="281"/>
      <c r="D65" s="281"/>
      <c r="E65" s="281"/>
      <c r="F65" s="281"/>
      <c r="G65" s="281"/>
      <c r="H65" s="281"/>
      <c r="I65" s="281"/>
      <c r="J65" s="281"/>
      <c r="K65" s="281"/>
      <c r="L65" s="281"/>
    </row>
    <row r="66" spans="1:12" ht="18" customHeight="1" x14ac:dyDescent="0.3">
      <c r="A66" s="281"/>
      <c r="B66" s="281"/>
      <c r="C66" s="281"/>
      <c r="D66" s="281"/>
      <c r="E66" s="281"/>
      <c r="F66" s="281"/>
      <c r="G66" s="281"/>
      <c r="H66" s="281"/>
      <c r="I66" s="281"/>
      <c r="J66" s="281"/>
      <c r="K66" s="281"/>
      <c r="L66" s="281"/>
    </row>
    <row r="67" spans="1:12" ht="18" customHeight="1" x14ac:dyDescent="0.3">
      <c r="A67" s="281"/>
      <c r="B67" s="281"/>
      <c r="C67" s="281"/>
      <c r="D67" s="281"/>
      <c r="E67" s="281"/>
      <c r="F67" s="281"/>
      <c r="G67" s="281"/>
      <c r="H67" s="281"/>
      <c r="I67" s="281"/>
      <c r="J67" s="281"/>
      <c r="K67" s="281"/>
      <c r="L67" s="281"/>
    </row>
    <row r="68" spans="1:12" ht="18" customHeight="1" x14ac:dyDescent="0.3">
      <c r="A68" s="281"/>
      <c r="B68" s="281"/>
      <c r="C68" s="281"/>
      <c r="D68" s="281"/>
      <c r="E68" s="281"/>
      <c r="F68" s="281"/>
      <c r="G68" s="281"/>
      <c r="H68" s="281"/>
      <c r="I68" s="281"/>
      <c r="J68" s="281"/>
      <c r="K68" s="281"/>
      <c r="L68" s="281"/>
    </row>
    <row r="69" spans="1:12" ht="18" customHeight="1" x14ac:dyDescent="0.3">
      <c r="A69" s="281"/>
      <c r="B69" s="281"/>
      <c r="C69" s="281"/>
      <c r="D69" s="281"/>
      <c r="E69" s="281"/>
      <c r="F69" s="281"/>
      <c r="G69" s="281"/>
      <c r="H69" s="281"/>
      <c r="I69" s="281"/>
      <c r="J69" s="281"/>
      <c r="K69" s="281"/>
      <c r="L69" s="281"/>
    </row>
    <row r="70" spans="1:12" ht="18" customHeight="1" x14ac:dyDescent="0.3">
      <c r="A70" s="281"/>
      <c r="B70" s="281"/>
      <c r="C70" s="281"/>
      <c r="D70" s="281"/>
      <c r="E70" s="281"/>
      <c r="F70" s="281"/>
      <c r="G70" s="281"/>
      <c r="H70" s="281"/>
      <c r="I70" s="281"/>
      <c r="J70" s="281"/>
      <c r="K70" s="281"/>
      <c r="L70" s="281"/>
    </row>
    <row r="71" spans="1:12" ht="18" customHeight="1" x14ac:dyDescent="0.3">
      <c r="A71" s="281"/>
      <c r="B71" s="281"/>
      <c r="C71" s="281"/>
      <c r="D71" s="281"/>
      <c r="E71" s="281"/>
      <c r="F71" s="281"/>
      <c r="G71" s="281"/>
      <c r="H71" s="281"/>
      <c r="I71" s="281"/>
      <c r="J71" s="281"/>
      <c r="K71" s="281"/>
      <c r="L71" s="281"/>
    </row>
    <row r="72" spans="1:12" ht="18" customHeight="1" x14ac:dyDescent="0.3">
      <c r="A72" s="281"/>
      <c r="B72" s="281"/>
      <c r="C72" s="281"/>
      <c r="D72" s="281"/>
      <c r="E72" s="281"/>
      <c r="F72" s="281"/>
      <c r="G72" s="281"/>
      <c r="H72" s="281"/>
      <c r="I72" s="281"/>
      <c r="J72" s="281"/>
      <c r="K72" s="281"/>
      <c r="L72" s="281"/>
    </row>
    <row r="73" spans="1:12" ht="18" customHeight="1" x14ac:dyDescent="0.3">
      <c r="A73" s="281"/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</row>
    <row r="74" spans="1:12" ht="33.6" customHeight="1" x14ac:dyDescent="0.3">
      <c r="A74" s="281"/>
      <c r="B74" s="281"/>
      <c r="C74" s="281"/>
      <c r="D74" s="281"/>
      <c r="E74" s="281"/>
      <c r="F74" s="281"/>
      <c r="G74" s="281"/>
      <c r="H74" s="281"/>
      <c r="I74" s="281"/>
      <c r="J74" s="281"/>
      <c r="K74" s="281"/>
      <c r="L74" s="281"/>
    </row>
    <row r="75" spans="1:12" ht="15.75" hidden="1" customHeight="1" x14ac:dyDescent="0.3">
      <c r="A75" s="281"/>
      <c r="B75" s="281"/>
      <c r="C75" s="281"/>
      <c r="D75" s="281"/>
      <c r="E75" s="281"/>
      <c r="F75" s="281"/>
      <c r="G75" s="281"/>
      <c r="H75" s="281"/>
      <c r="I75" s="281"/>
      <c r="J75" s="281"/>
      <c r="K75" s="281"/>
      <c r="L75" s="281"/>
    </row>
    <row r="76" spans="1:12" ht="18" hidden="1" customHeight="1" x14ac:dyDescent="0.3">
      <c r="A76" s="281"/>
      <c r="B76" s="281"/>
      <c r="C76" s="281"/>
      <c r="D76" s="281"/>
      <c r="E76" s="281"/>
      <c r="F76" s="281"/>
      <c r="G76" s="281"/>
      <c r="H76" s="281"/>
      <c r="I76" s="281"/>
      <c r="J76" s="281"/>
      <c r="K76" s="281"/>
      <c r="L76" s="281"/>
    </row>
    <row r="77" spans="1:12" hidden="1" x14ac:dyDescent="0.3">
      <c r="A77" s="281"/>
      <c r="B77" s="281"/>
      <c r="C77" s="281"/>
      <c r="D77" s="281"/>
      <c r="E77" s="281"/>
      <c r="F77" s="281"/>
      <c r="G77" s="281"/>
      <c r="H77" s="281"/>
      <c r="I77" s="281"/>
      <c r="J77" s="281"/>
      <c r="K77" s="281"/>
      <c r="L77" s="281"/>
    </row>
  </sheetData>
  <mergeCells count="59">
    <mergeCell ref="A1:L1"/>
    <mergeCell ref="A40:F40"/>
    <mergeCell ref="G40:H40"/>
    <mergeCell ref="A39:F39"/>
    <mergeCell ref="G39:H39"/>
    <mergeCell ref="A22:L22"/>
    <mergeCell ref="A31:F31"/>
    <mergeCell ref="A23:L23"/>
    <mergeCell ref="A25:F25"/>
    <mergeCell ref="A26:F26"/>
    <mergeCell ref="A24:L24"/>
    <mergeCell ref="A27:F27"/>
    <mergeCell ref="G29:H29"/>
    <mergeCell ref="A34:F34"/>
    <mergeCell ref="G34:H34"/>
    <mergeCell ref="A35:F35"/>
    <mergeCell ref="A63:L77"/>
    <mergeCell ref="A28:L28"/>
    <mergeCell ref="A51:B51"/>
    <mergeCell ref="A52:B52"/>
    <mergeCell ref="A53:B53"/>
    <mergeCell ref="A54:B54"/>
    <mergeCell ref="A56:B56"/>
    <mergeCell ref="A57:B57"/>
    <mergeCell ref="A58:B58"/>
    <mergeCell ref="A33:F33"/>
    <mergeCell ref="G33:H33"/>
    <mergeCell ref="A45:F45"/>
    <mergeCell ref="A44:F44"/>
    <mergeCell ref="A43:F43"/>
    <mergeCell ref="A42:F42"/>
    <mergeCell ref="A60:B60"/>
    <mergeCell ref="A55:B55"/>
    <mergeCell ref="A61:B61"/>
    <mergeCell ref="A59:B59"/>
    <mergeCell ref="A48:B48"/>
    <mergeCell ref="A49:B49"/>
    <mergeCell ref="A50:B50"/>
    <mergeCell ref="G35:H35"/>
    <mergeCell ref="A30:F30"/>
    <mergeCell ref="A29:F29"/>
    <mergeCell ref="G32:H32"/>
    <mergeCell ref="G31:H31"/>
    <mergeCell ref="G30:H30"/>
    <mergeCell ref="A32:F32"/>
    <mergeCell ref="A36:F36"/>
    <mergeCell ref="A37:F37"/>
    <mergeCell ref="G46:H46"/>
    <mergeCell ref="G45:H45"/>
    <mergeCell ref="G44:H44"/>
    <mergeCell ref="G43:H43"/>
    <mergeCell ref="G42:H42"/>
    <mergeCell ref="G41:H41"/>
    <mergeCell ref="G38:H38"/>
    <mergeCell ref="G37:H37"/>
    <mergeCell ref="G36:H36"/>
    <mergeCell ref="A41:F41"/>
    <mergeCell ref="A38:F38"/>
    <mergeCell ref="A46:F46"/>
  </mergeCells>
  <pageMargins left="0.25" right="0.25" top="0.75" bottom="0.75" header="0.3" footer="0.3"/>
  <pageSetup paperSize="9" scale="57" orientation="landscape" horizontalDpi="4294967293" verticalDpi="4294967293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Foglio41">
    <pageSetUpPr fitToPage="1"/>
  </sheetPr>
  <dimension ref="A1:X124"/>
  <sheetViews>
    <sheetView showGridLines="0" zoomScaleNormal="100" workbookViewId="0">
      <selection sqref="A1:E1"/>
    </sheetView>
  </sheetViews>
  <sheetFormatPr defaultColWidth="0" defaultRowHeight="14.4" zeroHeight="1" x14ac:dyDescent="0.3"/>
  <cols>
    <col min="1" max="2" width="10.6640625" style="2" customWidth="1"/>
    <col min="3" max="3" width="12.6640625" style="4" customWidth="1"/>
    <col min="4" max="5" width="12.6640625" style="2" customWidth="1"/>
    <col min="6" max="6" width="14.6640625" style="2" customWidth="1"/>
    <col min="7" max="16" width="14.6640625" style="234" customWidth="1"/>
    <col min="17" max="21" width="12.6640625" style="2" customWidth="1"/>
    <col min="22" max="24" width="9.6640625" style="2" hidden="1" customWidth="1"/>
    <col min="25" max="16384" width="11.44140625" style="2" hidden="1"/>
  </cols>
  <sheetData>
    <row r="1" spans="1:23" ht="15.9" customHeight="1" x14ac:dyDescent="0.3">
      <c r="A1" s="374" t="s">
        <v>310</v>
      </c>
      <c r="B1" s="374"/>
      <c r="C1" s="374"/>
      <c r="D1" s="374"/>
      <c r="E1" s="374"/>
      <c r="F1" s="6"/>
      <c r="H1" s="243"/>
      <c r="I1" s="528" t="s">
        <v>157</v>
      </c>
      <c r="J1" s="528"/>
      <c r="K1" s="240"/>
      <c r="L1" s="245"/>
      <c r="M1" s="245"/>
      <c r="N1" s="245"/>
      <c r="O1" s="245"/>
      <c r="P1" s="240"/>
      <c r="Q1" s="5"/>
      <c r="R1" s="5"/>
      <c r="S1" s="5"/>
      <c r="T1" s="1"/>
      <c r="U1" s="1"/>
      <c r="V1" s="1"/>
      <c r="W1" s="1"/>
    </row>
    <row r="2" spans="1:23" ht="15.9" customHeight="1" x14ac:dyDescent="0.3">
      <c r="A2" s="374" t="s">
        <v>129</v>
      </c>
      <c r="B2" s="374"/>
      <c r="C2" s="374"/>
      <c r="D2" s="374"/>
      <c r="E2" s="374"/>
      <c r="F2" s="6"/>
      <c r="H2" s="243"/>
      <c r="I2" s="528"/>
      <c r="J2" s="528"/>
      <c r="K2" s="242"/>
      <c r="L2" s="245"/>
      <c r="M2" s="245"/>
      <c r="N2" s="245"/>
      <c r="O2" s="245"/>
      <c r="P2" s="242"/>
      <c r="Q2" s="6"/>
      <c r="R2" s="6"/>
      <c r="S2" s="1"/>
      <c r="T2" s="1"/>
      <c r="U2" s="1"/>
      <c r="V2" s="1"/>
      <c r="W2" s="1"/>
    </row>
    <row r="3" spans="1:23" ht="15.9" customHeight="1" x14ac:dyDescent="0.3">
      <c r="A3" s="374" t="s">
        <v>469</v>
      </c>
      <c r="B3" s="374"/>
      <c r="C3" s="374"/>
      <c r="D3" s="374"/>
      <c r="E3" s="374"/>
      <c r="F3" s="22"/>
      <c r="G3" s="243"/>
      <c r="H3" s="243"/>
      <c r="I3" s="243"/>
      <c r="J3" s="244"/>
      <c r="K3" s="244"/>
      <c r="L3" s="245"/>
      <c r="M3" s="245"/>
      <c r="N3" s="245"/>
      <c r="O3" s="244"/>
      <c r="P3" s="244"/>
      <c r="Q3" s="17"/>
      <c r="R3" s="17"/>
      <c r="S3" s="1"/>
      <c r="T3" s="1"/>
      <c r="U3" s="1"/>
      <c r="V3" s="1"/>
      <c r="W3" s="1"/>
    </row>
    <row r="4" spans="1:23" ht="15.9" customHeight="1" x14ac:dyDescent="0.3">
      <c r="A4" s="374" t="s">
        <v>274</v>
      </c>
      <c r="B4" s="374"/>
      <c r="C4" s="374"/>
      <c r="D4" s="374"/>
      <c r="E4" s="374"/>
      <c r="F4" s="22"/>
      <c r="G4" s="243"/>
      <c r="H4" s="243"/>
      <c r="I4" s="244"/>
      <c r="J4" s="244"/>
      <c r="K4" s="245"/>
      <c r="L4" s="245"/>
      <c r="M4" s="245"/>
      <c r="N4" s="244"/>
      <c r="O4" s="244"/>
      <c r="P4" s="245"/>
      <c r="Q4" s="17"/>
      <c r="R4" s="1"/>
      <c r="S4" s="1"/>
      <c r="T4" s="1"/>
      <c r="U4" s="1"/>
      <c r="V4" s="1"/>
    </row>
    <row r="5" spans="1:23" ht="15.9" customHeight="1" x14ac:dyDescent="0.3">
      <c r="A5" s="374" t="s">
        <v>416</v>
      </c>
      <c r="B5" s="374"/>
      <c r="C5" s="374"/>
      <c r="D5" s="374"/>
      <c r="E5" s="374"/>
      <c r="F5" s="22"/>
      <c r="G5" s="243"/>
      <c r="H5" s="243"/>
      <c r="I5" s="244"/>
      <c r="J5" s="244"/>
      <c r="K5" s="245"/>
      <c r="L5" s="245"/>
      <c r="M5" s="245"/>
      <c r="N5" s="244"/>
      <c r="O5" s="244"/>
      <c r="P5" s="245"/>
      <c r="Q5" s="17"/>
      <c r="R5" s="1"/>
      <c r="S5" s="1"/>
      <c r="T5" s="1"/>
      <c r="U5" s="1"/>
      <c r="V5" s="1"/>
    </row>
    <row r="6" spans="1:23" ht="15.9" customHeight="1" x14ac:dyDescent="0.3">
      <c r="A6" s="104"/>
      <c r="B6" s="104"/>
      <c r="C6" s="104"/>
      <c r="D6" s="104"/>
      <c r="E6" s="104"/>
      <c r="F6" s="104"/>
      <c r="G6" s="251"/>
      <c r="H6" s="251"/>
      <c r="I6" s="251"/>
      <c r="J6" s="251"/>
      <c r="K6" s="251"/>
      <c r="L6" s="251"/>
      <c r="M6" s="251"/>
      <c r="N6" s="251"/>
      <c r="O6" s="251"/>
      <c r="P6" s="251"/>
      <c r="Q6" s="104"/>
      <c r="R6" s="104"/>
      <c r="S6" s="104"/>
      <c r="T6" s="104"/>
      <c r="U6" s="104"/>
    </row>
    <row r="7" spans="1:23" ht="15.9" customHeight="1" x14ac:dyDescent="0.3">
      <c r="A7" s="489" t="s">
        <v>485</v>
      </c>
      <c r="B7" s="489"/>
      <c r="C7" s="489"/>
      <c r="D7" s="489"/>
      <c r="E7" s="489"/>
      <c r="F7" s="489"/>
      <c r="G7" s="489"/>
      <c r="H7" s="489"/>
      <c r="I7" s="489"/>
      <c r="J7" s="489"/>
      <c r="K7" s="489"/>
      <c r="L7" s="489"/>
      <c r="M7" s="489"/>
      <c r="N7" s="489"/>
      <c r="O7" s="489"/>
      <c r="P7" s="489"/>
      <c r="Q7" s="489"/>
      <c r="R7" s="489"/>
      <c r="S7" s="489"/>
      <c r="T7" s="489"/>
      <c r="U7" s="489"/>
    </row>
    <row r="8" spans="1:23" ht="15.9" customHeight="1" x14ac:dyDescent="0.3">
      <c r="A8" s="489" t="s">
        <v>486</v>
      </c>
      <c r="B8" s="489"/>
      <c r="C8" s="489"/>
      <c r="D8" s="489"/>
      <c r="E8" s="489"/>
      <c r="F8" s="489"/>
      <c r="G8" s="489"/>
      <c r="H8" s="489"/>
      <c r="I8" s="489"/>
      <c r="J8" s="489"/>
      <c r="K8" s="489"/>
      <c r="L8" s="489"/>
      <c r="M8" s="489"/>
      <c r="N8" s="489"/>
      <c r="O8" s="489"/>
      <c r="P8" s="489"/>
      <c r="Q8" s="489"/>
      <c r="R8" s="489"/>
      <c r="S8" s="489"/>
      <c r="T8" s="489"/>
      <c r="U8" s="489"/>
    </row>
    <row r="9" spans="1:23" ht="15.9" customHeight="1" x14ac:dyDescent="0.3">
      <c r="A9" s="489" t="s">
        <v>418</v>
      </c>
      <c r="B9" s="489"/>
      <c r="C9" s="489"/>
      <c r="D9" s="489"/>
      <c r="E9" s="489"/>
      <c r="F9" s="489"/>
      <c r="G9" s="489"/>
      <c r="H9" s="489"/>
      <c r="I9" s="489"/>
      <c r="J9" s="489"/>
      <c r="K9" s="489"/>
      <c r="L9" s="489"/>
      <c r="M9" s="489"/>
      <c r="N9" s="489"/>
      <c r="O9" s="489"/>
      <c r="P9" s="489"/>
      <c r="Q9" s="489"/>
      <c r="R9" s="489"/>
      <c r="S9" s="489"/>
      <c r="T9" s="489"/>
      <c r="U9" s="489"/>
    </row>
    <row r="10" spans="1:23" ht="15.9" customHeight="1" x14ac:dyDescent="0.3">
      <c r="A10" s="526" t="s">
        <v>471</v>
      </c>
      <c r="B10" s="526"/>
      <c r="C10" s="526"/>
      <c r="D10" s="526"/>
      <c r="E10" s="526"/>
      <c r="F10" s="526"/>
      <c r="G10" s="526"/>
      <c r="H10" s="526"/>
      <c r="I10" s="526"/>
      <c r="J10" s="526"/>
      <c r="K10" s="526"/>
      <c r="L10" s="526"/>
      <c r="M10" s="526"/>
      <c r="N10" s="526"/>
      <c r="O10" s="526"/>
      <c r="P10" s="526"/>
      <c r="Q10" s="526"/>
      <c r="R10" s="526"/>
      <c r="S10" s="526"/>
      <c r="T10" s="526"/>
      <c r="U10" s="526"/>
    </row>
    <row r="11" spans="1:23" ht="15.9" customHeight="1" x14ac:dyDescent="0.3">
      <c r="A11" s="405" t="s">
        <v>472</v>
      </c>
      <c r="B11" s="405"/>
      <c r="C11" s="405"/>
      <c r="D11" s="405"/>
      <c r="E11" s="405"/>
      <c r="F11" s="405"/>
      <c r="G11" s="405"/>
      <c r="H11" s="405"/>
      <c r="I11" s="405"/>
      <c r="J11" s="405"/>
      <c r="K11" s="405"/>
      <c r="L11" s="405"/>
      <c r="M11" s="405"/>
      <c r="N11" s="405"/>
      <c r="O11" s="405"/>
      <c r="P11" s="405"/>
      <c r="Q11" s="405"/>
      <c r="R11" s="405"/>
      <c r="S11" s="405"/>
      <c r="T11" s="405"/>
      <c r="U11" s="405"/>
    </row>
    <row r="12" spans="1:23" ht="15.9" customHeight="1" x14ac:dyDescent="0.3">
      <c r="A12" s="405" t="s">
        <v>260</v>
      </c>
      <c r="B12" s="405"/>
      <c r="C12" s="405"/>
      <c r="D12" s="405"/>
      <c r="E12" s="405"/>
      <c r="F12" s="405"/>
      <c r="G12" s="405"/>
      <c r="H12" s="405"/>
      <c r="I12" s="405"/>
      <c r="J12" s="405"/>
      <c r="K12" s="405"/>
      <c r="L12" s="405"/>
      <c r="M12" s="405"/>
      <c r="N12" s="405"/>
      <c r="O12" s="405"/>
      <c r="P12" s="405"/>
      <c r="Q12" s="405"/>
      <c r="R12" s="405"/>
      <c r="S12" s="405"/>
      <c r="T12" s="405"/>
      <c r="U12" s="405"/>
    </row>
    <row r="13" spans="1:23" ht="15.9" customHeight="1" x14ac:dyDescent="0.3">
      <c r="A13" s="405" t="s">
        <v>473</v>
      </c>
      <c r="B13" s="405"/>
      <c r="C13" s="405"/>
      <c r="D13" s="405"/>
      <c r="E13" s="405"/>
      <c r="F13" s="405"/>
      <c r="G13" s="405"/>
      <c r="H13" s="405"/>
      <c r="I13" s="405"/>
      <c r="J13" s="405"/>
      <c r="K13" s="405"/>
      <c r="L13" s="405"/>
      <c r="M13" s="405"/>
      <c r="N13" s="405"/>
      <c r="O13" s="405"/>
      <c r="P13" s="405"/>
      <c r="Q13" s="405"/>
      <c r="R13" s="405"/>
      <c r="S13" s="405"/>
      <c r="T13" s="405"/>
      <c r="U13" s="405"/>
    </row>
    <row r="14" spans="1:23" ht="15.9" customHeight="1" x14ac:dyDescent="0.3">
      <c r="A14" s="405" t="s">
        <v>276</v>
      </c>
      <c r="B14" s="405"/>
      <c r="C14" s="405"/>
      <c r="D14" s="405"/>
      <c r="E14" s="405"/>
      <c r="F14" s="405"/>
      <c r="G14" s="405"/>
      <c r="H14" s="405"/>
      <c r="I14" s="405"/>
      <c r="J14" s="405"/>
      <c r="K14" s="405"/>
      <c r="L14" s="405"/>
      <c r="M14" s="405"/>
      <c r="N14" s="405"/>
      <c r="O14" s="405"/>
      <c r="P14" s="405"/>
      <c r="Q14" s="405"/>
      <c r="R14" s="405"/>
      <c r="S14" s="405"/>
      <c r="T14" s="405"/>
      <c r="U14" s="405"/>
    </row>
    <row r="15" spans="1:23" ht="15.9" customHeight="1" x14ac:dyDescent="0.3">
      <c r="A15" s="405" t="s">
        <v>958</v>
      </c>
      <c r="B15" s="405"/>
      <c r="C15" s="405"/>
      <c r="D15" s="405"/>
      <c r="E15" s="405"/>
      <c r="F15" s="405"/>
      <c r="G15" s="405"/>
      <c r="H15" s="405"/>
      <c r="I15" s="405"/>
      <c r="J15" s="405"/>
      <c r="K15" s="405"/>
      <c r="L15" s="405"/>
      <c r="M15" s="405"/>
      <c r="N15" s="405"/>
      <c r="O15" s="405"/>
      <c r="P15" s="405"/>
      <c r="Q15" s="405"/>
      <c r="R15" s="405"/>
      <c r="S15" s="405"/>
      <c r="T15" s="405"/>
      <c r="U15" s="405"/>
    </row>
    <row r="16" spans="1:23" ht="15.9" customHeight="1" x14ac:dyDescent="0.3">
      <c r="A16" s="405" t="s">
        <v>959</v>
      </c>
      <c r="B16" s="405"/>
      <c r="C16" s="405"/>
      <c r="D16" s="405"/>
      <c r="E16" s="405"/>
      <c r="F16" s="405"/>
      <c r="G16" s="405"/>
      <c r="H16" s="405"/>
      <c r="I16" s="405"/>
      <c r="J16" s="405"/>
      <c r="K16" s="405"/>
      <c r="L16" s="405"/>
      <c r="M16" s="405"/>
      <c r="N16" s="405"/>
      <c r="O16" s="405"/>
      <c r="P16" s="405"/>
      <c r="Q16" s="405"/>
      <c r="R16" s="405"/>
      <c r="S16" s="405"/>
      <c r="T16" s="405"/>
      <c r="U16" s="405"/>
    </row>
    <row r="17" spans="1:21" ht="15.9" customHeight="1" x14ac:dyDescent="0.3">
      <c r="A17" s="405" t="s">
        <v>474</v>
      </c>
      <c r="B17" s="405"/>
      <c r="C17" s="405"/>
      <c r="D17" s="405"/>
      <c r="E17" s="405"/>
      <c r="F17" s="405"/>
      <c r="G17" s="405"/>
      <c r="H17" s="405"/>
      <c r="I17" s="405"/>
      <c r="J17" s="405"/>
      <c r="K17" s="405"/>
      <c r="L17" s="405"/>
      <c r="M17" s="405"/>
      <c r="N17" s="405"/>
      <c r="O17" s="405"/>
      <c r="P17" s="405"/>
      <c r="Q17" s="405"/>
      <c r="R17" s="405"/>
      <c r="S17" s="405"/>
      <c r="T17" s="405"/>
      <c r="U17" s="405"/>
    </row>
    <row r="18" spans="1:21" ht="15.9" customHeight="1" x14ac:dyDescent="0.3">
      <c r="A18" s="405" t="s">
        <v>167</v>
      </c>
      <c r="B18" s="405"/>
      <c r="C18" s="405"/>
      <c r="D18" s="405"/>
      <c r="E18" s="405"/>
      <c r="F18" s="405"/>
      <c r="G18" s="405"/>
      <c r="H18" s="405"/>
      <c r="I18" s="405"/>
      <c r="J18" s="405"/>
      <c r="K18" s="405"/>
      <c r="L18" s="405"/>
      <c r="M18" s="405"/>
      <c r="N18" s="405"/>
      <c r="O18" s="405"/>
      <c r="P18" s="405"/>
      <c r="Q18" s="405"/>
      <c r="R18" s="405"/>
      <c r="S18" s="405"/>
      <c r="T18" s="405"/>
      <c r="U18" s="405"/>
    </row>
    <row r="19" spans="1:21" ht="15.9" customHeight="1" x14ac:dyDescent="0.3">
      <c r="A19" s="405" t="s">
        <v>168</v>
      </c>
      <c r="B19" s="405"/>
      <c r="C19" s="405"/>
      <c r="D19" s="405"/>
      <c r="E19" s="405"/>
      <c r="F19" s="405"/>
      <c r="G19" s="405"/>
      <c r="H19" s="405"/>
      <c r="I19" s="405"/>
      <c r="J19" s="405"/>
      <c r="K19" s="405"/>
      <c r="L19" s="405"/>
      <c r="M19" s="405"/>
      <c r="N19" s="405"/>
      <c r="O19" s="405"/>
      <c r="P19" s="405"/>
      <c r="Q19" s="405"/>
      <c r="R19" s="405"/>
      <c r="S19" s="405"/>
      <c r="T19" s="405"/>
      <c r="U19" s="405"/>
    </row>
    <row r="20" spans="1:21" ht="15.9" customHeight="1" x14ac:dyDescent="0.3">
      <c r="A20" s="405" t="s">
        <v>250</v>
      </c>
      <c r="B20" s="405"/>
      <c r="C20" s="405"/>
      <c r="D20" s="405"/>
      <c r="E20" s="405"/>
      <c r="F20" s="405"/>
      <c r="G20" s="405"/>
      <c r="H20" s="405"/>
      <c r="I20" s="405"/>
      <c r="J20" s="405"/>
      <c r="K20" s="405"/>
      <c r="L20" s="405"/>
      <c r="M20" s="405"/>
      <c r="N20" s="405"/>
      <c r="O20" s="405"/>
      <c r="P20" s="405"/>
      <c r="Q20" s="405"/>
      <c r="R20" s="405"/>
      <c r="S20" s="405"/>
      <c r="T20" s="405"/>
      <c r="U20" s="405"/>
    </row>
    <row r="21" spans="1:21" customFormat="1" ht="15.9" customHeight="1" x14ac:dyDescent="0.3">
      <c r="A21" s="405" t="s">
        <v>218</v>
      </c>
      <c r="B21" s="405"/>
      <c r="C21" s="405"/>
      <c r="D21" s="405"/>
      <c r="E21" s="405"/>
      <c r="F21" s="405"/>
      <c r="G21" s="405"/>
      <c r="H21" s="405"/>
      <c r="I21" s="405"/>
      <c r="J21" s="405"/>
      <c r="K21" s="405"/>
      <c r="L21" s="405"/>
      <c r="M21" s="405"/>
      <c r="N21" s="405"/>
      <c r="O21" s="405"/>
      <c r="P21" s="405"/>
      <c r="Q21" s="405"/>
      <c r="R21" s="405"/>
      <c r="S21" s="405"/>
      <c r="T21" s="405"/>
      <c r="U21" s="405"/>
    </row>
    <row r="22" spans="1:21" ht="15.9" customHeight="1" x14ac:dyDescent="0.3">
      <c r="A22" s="489" t="s">
        <v>487</v>
      </c>
      <c r="B22" s="489"/>
      <c r="C22" s="489"/>
      <c r="D22" s="489"/>
      <c r="E22" s="489"/>
      <c r="F22" s="489"/>
      <c r="G22" s="489"/>
      <c r="H22" s="489"/>
      <c r="I22" s="489"/>
      <c r="J22" s="489"/>
      <c r="K22" s="489"/>
      <c r="L22" s="489"/>
      <c r="M22" s="489"/>
      <c r="N22" s="489"/>
      <c r="O22" s="489"/>
      <c r="P22" s="489"/>
      <c r="Q22" s="489"/>
      <c r="R22" s="489"/>
      <c r="S22" s="489"/>
      <c r="T22" s="489"/>
      <c r="U22" s="489"/>
    </row>
    <row r="23" spans="1:21" ht="15.9" customHeight="1" x14ac:dyDescent="0.3">
      <c r="A23" s="104"/>
      <c r="B23" s="104"/>
      <c r="C23" s="104"/>
      <c r="D23" s="104"/>
      <c r="E23" s="104"/>
      <c r="F23" s="104"/>
      <c r="G23" s="251"/>
      <c r="H23" s="251"/>
      <c r="I23" s="251"/>
      <c r="J23" s="251"/>
      <c r="K23" s="251"/>
      <c r="L23" s="251"/>
      <c r="M23" s="251"/>
      <c r="N23" s="251"/>
      <c r="O23" s="251"/>
      <c r="P23" s="251"/>
      <c r="Q23" s="104"/>
      <c r="R23" s="104"/>
      <c r="S23" s="104"/>
      <c r="T23" s="104"/>
      <c r="U23" s="104"/>
    </row>
    <row r="24" spans="1:21" ht="15.9" customHeight="1" x14ac:dyDescent="0.3">
      <c r="A24" s="495" t="s">
        <v>251</v>
      </c>
      <c r="B24" s="495"/>
      <c r="C24" s="495"/>
      <c r="D24" s="495"/>
      <c r="E24" s="495"/>
      <c r="F24" s="495"/>
      <c r="G24" s="495"/>
      <c r="H24" s="495"/>
      <c r="I24" s="495"/>
      <c r="J24" s="495"/>
      <c r="K24" s="495"/>
      <c r="L24" s="495"/>
      <c r="M24" s="495"/>
      <c r="N24" s="495"/>
      <c r="O24" s="495"/>
      <c r="P24" s="495"/>
      <c r="Q24" s="495"/>
      <c r="R24" s="495"/>
      <c r="S24" s="495"/>
      <c r="T24" s="495"/>
      <c r="U24" s="495"/>
    </row>
    <row r="25" spans="1:21" ht="15.9" customHeight="1" x14ac:dyDescent="0.3">
      <c r="A25" s="104"/>
      <c r="B25" s="104"/>
      <c r="C25" s="104"/>
      <c r="D25" s="104"/>
      <c r="E25" s="104"/>
      <c r="F25" s="104"/>
      <c r="G25" s="251"/>
      <c r="H25" s="251"/>
      <c r="I25" s="251"/>
      <c r="J25" s="251"/>
      <c r="K25" s="251"/>
      <c r="L25" s="251"/>
      <c r="M25" s="251"/>
      <c r="N25" s="251"/>
      <c r="O25" s="251"/>
      <c r="P25" s="251"/>
      <c r="Q25" s="104"/>
      <c r="R25" s="104"/>
      <c r="S25" s="104"/>
      <c r="T25" s="104"/>
      <c r="U25" s="104"/>
    </row>
    <row r="26" spans="1:21" ht="15.9" customHeight="1" x14ac:dyDescent="0.3">
      <c r="A26" s="338" t="s">
        <v>172</v>
      </c>
      <c r="B26" s="339"/>
      <c r="C26" s="343" t="s">
        <v>173</v>
      </c>
      <c r="D26" s="344"/>
      <c r="E26" s="345"/>
      <c r="F26" s="346" t="s">
        <v>174</v>
      </c>
      <c r="G26" s="473" t="s">
        <v>255</v>
      </c>
      <c r="H26" s="474"/>
      <c r="I26" s="474"/>
      <c r="J26" s="474"/>
      <c r="K26" s="474"/>
      <c r="L26" s="474"/>
      <c r="M26" s="474"/>
      <c r="N26" s="474"/>
      <c r="O26" s="474"/>
      <c r="P26" s="480"/>
      <c r="Q26" s="338" t="s">
        <v>221</v>
      </c>
      <c r="R26" s="340"/>
      <c r="S26" s="340"/>
      <c r="T26" s="340"/>
      <c r="U26" s="339"/>
    </row>
    <row r="27" spans="1:21" ht="15.9" customHeight="1" x14ac:dyDescent="0.3">
      <c r="A27" s="350" t="s">
        <v>488</v>
      </c>
      <c r="B27" s="351"/>
      <c r="C27" s="386" t="s">
        <v>176</v>
      </c>
      <c r="D27" s="386" t="s">
        <v>177</v>
      </c>
      <c r="E27" s="386" t="s">
        <v>178</v>
      </c>
      <c r="F27" s="341"/>
      <c r="G27" s="430" t="s">
        <v>179</v>
      </c>
      <c r="H27" s="430" t="s">
        <v>233</v>
      </c>
      <c r="I27" s="430" t="s">
        <v>182</v>
      </c>
      <c r="J27" s="430" t="s">
        <v>875</v>
      </c>
      <c r="K27" s="430" t="s">
        <v>876</v>
      </c>
      <c r="L27" s="430" t="s">
        <v>234</v>
      </c>
      <c r="M27" s="430" t="s">
        <v>884</v>
      </c>
      <c r="N27" s="430" t="s">
        <v>185</v>
      </c>
      <c r="O27" s="354" t="s">
        <v>1016</v>
      </c>
      <c r="P27" s="354" t="s">
        <v>1017</v>
      </c>
      <c r="Q27" s="386" t="s">
        <v>222</v>
      </c>
      <c r="R27" s="386" t="s">
        <v>480</v>
      </c>
      <c r="S27" s="386" t="s">
        <v>481</v>
      </c>
      <c r="T27" s="386" t="s">
        <v>223</v>
      </c>
      <c r="U27" s="386" t="s">
        <v>224</v>
      </c>
    </row>
    <row r="28" spans="1:21" ht="15.9" customHeight="1" x14ac:dyDescent="0.3">
      <c r="A28" s="435"/>
      <c r="B28" s="436"/>
      <c r="C28" s="342"/>
      <c r="D28" s="342"/>
      <c r="E28" s="342"/>
      <c r="F28" s="378"/>
      <c r="G28" s="431"/>
      <c r="H28" s="431"/>
      <c r="I28" s="431"/>
      <c r="J28" s="431"/>
      <c r="K28" s="431"/>
      <c r="L28" s="431"/>
      <c r="M28" s="431"/>
      <c r="N28" s="431"/>
      <c r="O28" s="354"/>
      <c r="P28" s="354"/>
      <c r="Q28" s="433"/>
      <c r="R28" s="433"/>
      <c r="S28" s="433"/>
      <c r="T28" s="433"/>
      <c r="U28" s="433"/>
    </row>
    <row r="29" spans="1:21" ht="15.9" customHeight="1" x14ac:dyDescent="0.3">
      <c r="A29" s="352"/>
      <c r="B29" s="353"/>
      <c r="C29" s="34" t="s">
        <v>186</v>
      </c>
      <c r="D29" s="34" t="s">
        <v>187</v>
      </c>
      <c r="E29" s="35" t="s">
        <v>186</v>
      </c>
      <c r="F29" s="35" t="s">
        <v>186</v>
      </c>
      <c r="G29" s="432"/>
      <c r="H29" s="432"/>
      <c r="I29" s="432"/>
      <c r="J29" s="434"/>
      <c r="K29" s="434"/>
      <c r="L29" s="432"/>
      <c r="M29" s="432"/>
      <c r="N29" s="432"/>
      <c r="O29" s="355"/>
      <c r="P29" s="355"/>
      <c r="Q29" s="342"/>
      <c r="R29" s="342"/>
      <c r="S29" s="342"/>
      <c r="T29" s="342"/>
      <c r="U29" s="342"/>
    </row>
    <row r="30" spans="1:21" ht="15.9" customHeight="1" x14ac:dyDescent="0.3">
      <c r="A30" s="336">
        <v>1850</v>
      </c>
      <c r="B30" s="337"/>
      <c r="C30" s="29">
        <v>1850</v>
      </c>
      <c r="D30" s="29">
        <v>103</v>
      </c>
      <c r="E30" s="86">
        <v>1850</v>
      </c>
      <c r="F30" s="20">
        <v>2370</v>
      </c>
      <c r="G30" s="223">
        <v>5638</v>
      </c>
      <c r="H30" s="223">
        <v>5638</v>
      </c>
      <c r="I30" s="223">
        <v>5827</v>
      </c>
      <c r="J30" s="223">
        <v>6859</v>
      </c>
      <c r="K30" s="223">
        <v>6859</v>
      </c>
      <c r="L30" s="223">
        <v>6859</v>
      </c>
      <c r="M30" s="224">
        <v>7207</v>
      </c>
      <c r="N30" s="223">
        <v>7392</v>
      </c>
      <c r="O30" s="223">
        <v>9124</v>
      </c>
      <c r="P30" s="223">
        <v>9124</v>
      </c>
      <c r="Q30" s="26" t="s">
        <v>53</v>
      </c>
      <c r="R30" s="26" t="s">
        <v>53</v>
      </c>
      <c r="S30" s="26" t="s">
        <v>53</v>
      </c>
      <c r="T30" s="26" t="s">
        <v>53</v>
      </c>
      <c r="U30" s="26" t="s">
        <v>53</v>
      </c>
    </row>
    <row r="31" spans="1:21" ht="15.9" customHeight="1" x14ac:dyDescent="0.3">
      <c r="A31" s="336">
        <v>2150</v>
      </c>
      <c r="B31" s="337"/>
      <c r="C31" s="29">
        <v>2150</v>
      </c>
      <c r="D31" s="29">
        <v>120</v>
      </c>
      <c r="E31" s="86">
        <v>2150</v>
      </c>
      <c r="F31" s="20">
        <v>2670</v>
      </c>
      <c r="G31" s="225">
        <v>6214</v>
      </c>
      <c r="H31" s="225">
        <v>6214</v>
      </c>
      <c r="I31" s="225">
        <v>6454</v>
      </c>
      <c r="J31" s="225">
        <v>7766</v>
      </c>
      <c r="K31" s="225">
        <v>7766</v>
      </c>
      <c r="L31" s="225">
        <v>7766</v>
      </c>
      <c r="M31" s="225">
        <v>8153</v>
      </c>
      <c r="N31" s="225">
        <v>8342</v>
      </c>
      <c r="O31" s="225">
        <v>9860</v>
      </c>
      <c r="P31" s="225">
        <v>9860</v>
      </c>
      <c r="Q31" s="26" t="s">
        <v>53</v>
      </c>
      <c r="R31" s="26" t="s">
        <v>53</v>
      </c>
      <c r="S31" s="26" t="s">
        <v>53</v>
      </c>
      <c r="T31" s="26" t="s">
        <v>53</v>
      </c>
      <c r="U31" s="26" t="s">
        <v>53</v>
      </c>
    </row>
    <row r="32" spans="1:21" ht="15.9" customHeight="1" x14ac:dyDescent="0.3">
      <c r="A32" s="336">
        <v>2650</v>
      </c>
      <c r="B32" s="337"/>
      <c r="C32" s="29">
        <v>2650</v>
      </c>
      <c r="D32" s="29">
        <v>148</v>
      </c>
      <c r="E32" s="86">
        <v>2650</v>
      </c>
      <c r="F32" s="20">
        <v>3170</v>
      </c>
      <c r="G32" s="224">
        <v>6747</v>
      </c>
      <c r="H32" s="224">
        <v>6747</v>
      </c>
      <c r="I32" s="224">
        <v>7031</v>
      </c>
      <c r="J32" s="224">
        <v>7908</v>
      </c>
      <c r="K32" s="224">
        <v>7908</v>
      </c>
      <c r="L32" s="224">
        <v>7908</v>
      </c>
      <c r="M32" s="224">
        <v>8304</v>
      </c>
      <c r="N32" s="224">
        <v>9224</v>
      </c>
      <c r="O32" s="224">
        <v>11740</v>
      </c>
      <c r="P32" s="224">
        <v>11740</v>
      </c>
      <c r="Q32" s="26" t="s">
        <v>53</v>
      </c>
      <c r="R32" s="26" t="s">
        <v>53</v>
      </c>
      <c r="S32" s="26" t="s">
        <v>53</v>
      </c>
      <c r="T32" s="26" t="s">
        <v>53</v>
      </c>
      <c r="U32" s="26" t="s">
        <v>53</v>
      </c>
    </row>
    <row r="33" spans="1:21" ht="15.9" customHeight="1" x14ac:dyDescent="0.3">
      <c r="A33" s="68"/>
      <c r="B33" s="68"/>
      <c r="C33" s="68"/>
      <c r="D33" s="68"/>
      <c r="E33" s="19"/>
      <c r="F33" s="23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10"/>
      <c r="R33" s="10"/>
      <c r="S33" s="10"/>
      <c r="T33" s="10"/>
      <c r="U33" s="10"/>
    </row>
    <row r="34" spans="1:21" ht="15.9" customHeight="1" x14ac:dyDescent="0.3">
      <c r="A34" s="530" t="s">
        <v>277</v>
      </c>
      <c r="B34" s="530"/>
      <c r="C34" s="530"/>
      <c r="D34" s="530"/>
      <c r="E34" s="530"/>
    </row>
    <row r="35" spans="1:21" ht="15.9" customHeight="1" x14ac:dyDescent="0.3">
      <c r="C35" s="2"/>
    </row>
    <row r="36" spans="1:21" ht="15.9" customHeight="1" x14ac:dyDescent="0.3">
      <c r="A36" s="338" t="s">
        <v>172</v>
      </c>
      <c r="B36" s="339"/>
      <c r="C36" s="343" t="s">
        <v>173</v>
      </c>
      <c r="D36" s="344"/>
      <c r="E36" s="345"/>
      <c r="F36" s="346" t="s">
        <v>174</v>
      </c>
      <c r="G36" s="473" t="s">
        <v>255</v>
      </c>
      <c r="H36" s="474"/>
      <c r="I36" s="474"/>
      <c r="J36" s="474"/>
      <c r="K36" s="474"/>
      <c r="L36" s="474"/>
      <c r="M36" s="474"/>
      <c r="N36" s="474"/>
      <c r="O36" s="474"/>
      <c r="P36" s="474"/>
      <c r="Q36" s="338" t="s">
        <v>221</v>
      </c>
      <c r="R36" s="340"/>
      <c r="S36" s="340"/>
      <c r="T36" s="340"/>
      <c r="U36" s="339"/>
    </row>
    <row r="37" spans="1:21" ht="15.9" customHeight="1" x14ac:dyDescent="0.3">
      <c r="A37" s="350" t="s">
        <v>189</v>
      </c>
      <c r="B37" s="351"/>
      <c r="C37" s="386" t="s">
        <v>176</v>
      </c>
      <c r="D37" s="386" t="s">
        <v>177</v>
      </c>
      <c r="E37" s="386" t="s">
        <v>178</v>
      </c>
      <c r="F37" s="341"/>
      <c r="G37" s="430" t="s">
        <v>179</v>
      </c>
      <c r="H37" s="430" t="s">
        <v>233</v>
      </c>
      <c r="I37" s="430" t="s">
        <v>182</v>
      </c>
      <c r="J37" s="430" t="s">
        <v>875</v>
      </c>
      <c r="K37" s="430" t="s">
        <v>876</v>
      </c>
      <c r="L37" s="430" t="s">
        <v>234</v>
      </c>
      <c r="M37" s="430" t="s">
        <v>884</v>
      </c>
      <c r="N37" s="430" t="s">
        <v>185</v>
      </c>
      <c r="O37" s="354" t="s">
        <v>1016</v>
      </c>
      <c r="P37" s="354" t="s">
        <v>1017</v>
      </c>
      <c r="Q37" s="386" t="s">
        <v>222</v>
      </c>
      <c r="R37" s="386" t="s">
        <v>480</v>
      </c>
      <c r="S37" s="386" t="s">
        <v>481</v>
      </c>
      <c r="T37" s="386" t="s">
        <v>223</v>
      </c>
      <c r="U37" s="386" t="s">
        <v>224</v>
      </c>
    </row>
    <row r="38" spans="1:21" ht="15.9" customHeight="1" x14ac:dyDescent="0.3">
      <c r="A38" s="435"/>
      <c r="B38" s="436"/>
      <c r="C38" s="342"/>
      <c r="D38" s="342"/>
      <c r="E38" s="342"/>
      <c r="F38" s="378"/>
      <c r="G38" s="431"/>
      <c r="H38" s="431"/>
      <c r="I38" s="431"/>
      <c r="J38" s="431"/>
      <c r="K38" s="431"/>
      <c r="L38" s="431"/>
      <c r="M38" s="431"/>
      <c r="N38" s="431"/>
      <c r="O38" s="354"/>
      <c r="P38" s="354"/>
      <c r="Q38" s="433"/>
      <c r="R38" s="433"/>
      <c r="S38" s="433"/>
      <c r="T38" s="433"/>
      <c r="U38" s="433"/>
    </row>
    <row r="39" spans="1:21" ht="15.9" customHeight="1" x14ac:dyDescent="0.3">
      <c r="A39" s="352"/>
      <c r="B39" s="353"/>
      <c r="C39" s="34" t="s">
        <v>186</v>
      </c>
      <c r="D39" s="34" t="s">
        <v>187</v>
      </c>
      <c r="E39" s="35" t="s">
        <v>186</v>
      </c>
      <c r="F39" s="35" t="s">
        <v>186</v>
      </c>
      <c r="G39" s="434"/>
      <c r="H39" s="434"/>
      <c r="I39" s="434"/>
      <c r="J39" s="434"/>
      <c r="K39" s="434"/>
      <c r="L39" s="434"/>
      <c r="M39" s="432"/>
      <c r="N39" s="434"/>
      <c r="O39" s="355"/>
      <c r="P39" s="355"/>
      <c r="Q39" s="342"/>
      <c r="R39" s="342"/>
      <c r="S39" s="342"/>
      <c r="T39" s="342"/>
      <c r="U39" s="342"/>
    </row>
    <row r="40" spans="1:21" ht="15.9" customHeight="1" x14ac:dyDescent="0.3">
      <c r="A40" s="336">
        <v>1850</v>
      </c>
      <c r="B40" s="337"/>
      <c r="C40" s="29">
        <v>1850</v>
      </c>
      <c r="D40" s="29">
        <f>ROUND((SQRT(C40*C40+E40*E40))/25.4,0)</f>
        <v>91</v>
      </c>
      <c r="E40" s="86">
        <f>ROUND(C40/1.33,0)</f>
        <v>1391</v>
      </c>
      <c r="F40" s="20">
        <v>2370</v>
      </c>
      <c r="G40" s="223">
        <v>5268</v>
      </c>
      <c r="H40" s="223">
        <v>5268</v>
      </c>
      <c r="I40" s="223">
        <v>5444</v>
      </c>
      <c r="J40" s="223">
        <v>6412</v>
      </c>
      <c r="K40" s="223">
        <v>6412</v>
      </c>
      <c r="L40" s="223">
        <v>6412</v>
      </c>
      <c r="M40" s="223">
        <v>6734</v>
      </c>
      <c r="N40" s="223">
        <v>6911</v>
      </c>
      <c r="O40" s="223">
        <v>8613</v>
      </c>
      <c r="P40" s="223">
        <v>8613</v>
      </c>
      <c r="Q40" s="171">
        <v>284</v>
      </c>
      <c r="R40" s="171">
        <v>370</v>
      </c>
      <c r="S40" s="171">
        <v>370</v>
      </c>
      <c r="T40" s="171">
        <v>370</v>
      </c>
      <c r="U40" s="171">
        <v>426</v>
      </c>
    </row>
    <row r="41" spans="1:21" ht="15.9" customHeight="1" x14ac:dyDescent="0.3">
      <c r="A41" s="336">
        <v>2150</v>
      </c>
      <c r="B41" s="337"/>
      <c r="C41" s="29">
        <v>2150</v>
      </c>
      <c r="D41" s="29">
        <v>106</v>
      </c>
      <c r="E41" s="86">
        <v>1617</v>
      </c>
      <c r="F41" s="20">
        <v>2670</v>
      </c>
      <c r="G41" s="223">
        <v>5805</v>
      </c>
      <c r="H41" s="223">
        <v>5805</v>
      </c>
      <c r="I41" s="223">
        <v>6033</v>
      </c>
      <c r="J41" s="223">
        <v>7258</v>
      </c>
      <c r="K41" s="223">
        <v>7258</v>
      </c>
      <c r="L41" s="223">
        <v>7258</v>
      </c>
      <c r="M41" s="223">
        <v>7620</v>
      </c>
      <c r="N41" s="223">
        <v>7796</v>
      </c>
      <c r="O41" s="223">
        <v>9340</v>
      </c>
      <c r="P41" s="223">
        <v>9340</v>
      </c>
      <c r="Q41" s="171">
        <v>318</v>
      </c>
      <c r="R41" s="171">
        <v>413</v>
      </c>
      <c r="S41" s="171">
        <v>413</v>
      </c>
      <c r="T41" s="171">
        <v>413</v>
      </c>
      <c r="U41" s="171">
        <v>469</v>
      </c>
    </row>
    <row r="42" spans="1:21" ht="15.9" customHeight="1" x14ac:dyDescent="0.3">
      <c r="A42" s="336">
        <v>2650</v>
      </c>
      <c r="B42" s="337"/>
      <c r="C42" s="29">
        <v>2650</v>
      </c>
      <c r="D42" s="29">
        <v>131</v>
      </c>
      <c r="E42" s="86">
        <v>1992</v>
      </c>
      <c r="F42" s="20">
        <v>3170</v>
      </c>
      <c r="G42" s="226">
        <v>6304</v>
      </c>
      <c r="H42" s="226">
        <v>6304</v>
      </c>
      <c r="I42" s="225">
        <v>6571</v>
      </c>
      <c r="J42" s="225">
        <v>7392</v>
      </c>
      <c r="K42" s="225">
        <v>7392</v>
      </c>
      <c r="L42" s="223">
        <v>7392</v>
      </c>
      <c r="M42" s="225">
        <v>7762</v>
      </c>
      <c r="N42" s="223">
        <v>8622</v>
      </c>
      <c r="O42" s="225">
        <v>11224</v>
      </c>
      <c r="P42" s="225">
        <v>11224</v>
      </c>
      <c r="Q42" s="171">
        <v>378</v>
      </c>
      <c r="R42" s="171">
        <v>499</v>
      </c>
      <c r="S42" s="171">
        <v>499</v>
      </c>
      <c r="T42" s="171">
        <v>499</v>
      </c>
      <c r="U42" s="171">
        <v>563</v>
      </c>
    </row>
    <row r="43" spans="1:21" ht="15.9" customHeight="1" x14ac:dyDescent="0.3">
      <c r="A43" s="336">
        <v>3150</v>
      </c>
      <c r="B43" s="337"/>
      <c r="C43" s="29">
        <v>3150</v>
      </c>
      <c r="D43" s="29">
        <v>155</v>
      </c>
      <c r="E43" s="86">
        <v>2368</v>
      </c>
      <c r="F43" s="20">
        <v>3670</v>
      </c>
      <c r="G43" s="225">
        <v>7504</v>
      </c>
      <c r="H43" s="225">
        <v>7504</v>
      </c>
      <c r="I43" s="225">
        <v>7986</v>
      </c>
      <c r="J43" s="225">
        <v>9865</v>
      </c>
      <c r="K43" s="225">
        <v>9865</v>
      </c>
      <c r="L43" s="224">
        <v>9865</v>
      </c>
      <c r="M43" s="224">
        <v>10045</v>
      </c>
      <c r="N43" s="224">
        <v>11456</v>
      </c>
      <c r="O43" s="225">
        <v>12590</v>
      </c>
      <c r="P43" s="225">
        <v>12590</v>
      </c>
      <c r="Q43" s="171">
        <v>421</v>
      </c>
      <c r="R43" s="171">
        <v>546</v>
      </c>
      <c r="S43" s="171">
        <v>546</v>
      </c>
      <c r="T43" s="171">
        <v>546</v>
      </c>
      <c r="U43" s="171">
        <v>624</v>
      </c>
    </row>
    <row r="44" spans="1:21" ht="15.9" customHeight="1" x14ac:dyDescent="0.3">
      <c r="A44" s="68"/>
      <c r="B44" s="68"/>
      <c r="C44" s="68"/>
      <c r="D44" s="68"/>
      <c r="E44" s="19"/>
      <c r="F44" s="23"/>
      <c r="G44" s="233"/>
      <c r="H44" s="233"/>
      <c r="I44" s="233"/>
      <c r="J44" s="233"/>
      <c r="K44" s="233"/>
      <c r="L44" s="233"/>
      <c r="M44" s="233"/>
      <c r="N44" s="233"/>
      <c r="O44" s="233"/>
      <c r="P44" s="233"/>
      <c r="Q44" s="10"/>
      <c r="R44" s="10"/>
      <c r="S44" s="10"/>
      <c r="T44" s="10"/>
      <c r="U44" s="10"/>
    </row>
    <row r="45" spans="1:21" ht="15.9" customHeight="1" x14ac:dyDescent="0.3">
      <c r="A45" s="530" t="s">
        <v>277</v>
      </c>
      <c r="B45" s="530"/>
      <c r="C45" s="530"/>
      <c r="D45" s="530"/>
      <c r="E45" s="530"/>
      <c r="F45" s="23"/>
      <c r="G45" s="233"/>
      <c r="H45" s="233"/>
      <c r="I45" s="233"/>
      <c r="J45" s="233"/>
      <c r="K45" s="233"/>
      <c r="L45" s="233"/>
      <c r="M45" s="233"/>
      <c r="N45" s="233"/>
      <c r="O45" s="233"/>
      <c r="P45" s="233"/>
      <c r="Q45" s="7"/>
      <c r="R45" s="7"/>
    </row>
    <row r="46" spans="1:21" ht="15.9" customHeight="1" x14ac:dyDescent="0.3">
      <c r="A46" s="19"/>
      <c r="B46" s="19"/>
      <c r="C46" s="19"/>
      <c r="D46" s="7"/>
      <c r="E46" s="23"/>
      <c r="F46" s="23"/>
      <c r="G46" s="233"/>
      <c r="H46" s="233"/>
      <c r="I46" s="233"/>
      <c r="J46" s="233"/>
      <c r="K46" s="233"/>
      <c r="L46" s="233"/>
      <c r="M46" s="233"/>
      <c r="N46" s="233"/>
      <c r="O46" s="233"/>
      <c r="P46" s="233"/>
    </row>
    <row r="47" spans="1:21" ht="15.9" customHeight="1" x14ac:dyDescent="0.3">
      <c r="A47" s="338" t="s">
        <v>172</v>
      </c>
      <c r="B47" s="339"/>
      <c r="C47" s="343" t="s">
        <v>173</v>
      </c>
      <c r="D47" s="344"/>
      <c r="E47" s="345"/>
      <c r="F47" s="346" t="s">
        <v>174</v>
      </c>
      <c r="G47" s="473" t="s">
        <v>255</v>
      </c>
      <c r="H47" s="474"/>
      <c r="I47" s="474"/>
      <c r="J47" s="474"/>
      <c r="K47" s="474"/>
      <c r="L47" s="474"/>
      <c r="M47" s="474"/>
      <c r="N47" s="474"/>
      <c r="O47" s="474"/>
      <c r="P47" s="474"/>
      <c r="Q47" s="338" t="s">
        <v>221</v>
      </c>
      <c r="R47" s="340"/>
      <c r="S47" s="340"/>
      <c r="T47" s="340"/>
      <c r="U47" s="339"/>
    </row>
    <row r="48" spans="1:21" ht="15.9" customHeight="1" x14ac:dyDescent="0.3">
      <c r="A48" s="350" t="s">
        <v>191</v>
      </c>
      <c r="B48" s="351"/>
      <c r="C48" s="386" t="s">
        <v>176</v>
      </c>
      <c r="D48" s="386" t="s">
        <v>177</v>
      </c>
      <c r="E48" s="386" t="s">
        <v>178</v>
      </c>
      <c r="F48" s="341"/>
      <c r="G48" s="430" t="s">
        <v>179</v>
      </c>
      <c r="H48" s="430" t="s">
        <v>233</v>
      </c>
      <c r="I48" s="430" t="s">
        <v>182</v>
      </c>
      <c r="J48" s="430" t="s">
        <v>875</v>
      </c>
      <c r="K48" s="430" t="s">
        <v>876</v>
      </c>
      <c r="L48" s="430" t="s">
        <v>234</v>
      </c>
      <c r="M48" s="430" t="s">
        <v>884</v>
      </c>
      <c r="N48" s="430" t="s">
        <v>185</v>
      </c>
      <c r="O48" s="354" t="s">
        <v>1016</v>
      </c>
      <c r="P48" s="354" t="s">
        <v>1017</v>
      </c>
      <c r="Q48" s="386" t="s">
        <v>222</v>
      </c>
      <c r="R48" s="386" t="s">
        <v>480</v>
      </c>
      <c r="S48" s="386" t="s">
        <v>481</v>
      </c>
      <c r="T48" s="386" t="s">
        <v>223</v>
      </c>
      <c r="U48" s="386" t="s">
        <v>224</v>
      </c>
    </row>
    <row r="49" spans="1:21" ht="15.9" customHeight="1" x14ac:dyDescent="0.3">
      <c r="A49" s="435"/>
      <c r="B49" s="436"/>
      <c r="C49" s="342"/>
      <c r="D49" s="342"/>
      <c r="E49" s="342"/>
      <c r="F49" s="378"/>
      <c r="G49" s="431"/>
      <c r="H49" s="431"/>
      <c r="I49" s="431"/>
      <c r="J49" s="431"/>
      <c r="K49" s="431"/>
      <c r="L49" s="431"/>
      <c r="M49" s="431"/>
      <c r="N49" s="431"/>
      <c r="O49" s="354"/>
      <c r="P49" s="354"/>
      <c r="Q49" s="433"/>
      <c r="R49" s="433"/>
      <c r="S49" s="433"/>
      <c r="T49" s="433"/>
      <c r="U49" s="433"/>
    </row>
    <row r="50" spans="1:21" ht="15.9" customHeight="1" x14ac:dyDescent="0.3">
      <c r="A50" s="352"/>
      <c r="B50" s="353"/>
      <c r="C50" s="34" t="s">
        <v>186</v>
      </c>
      <c r="D50" s="34" t="s">
        <v>187</v>
      </c>
      <c r="E50" s="35" t="s">
        <v>186</v>
      </c>
      <c r="F50" s="35" t="s">
        <v>186</v>
      </c>
      <c r="G50" s="434"/>
      <c r="H50" s="434"/>
      <c r="I50" s="434"/>
      <c r="J50" s="434"/>
      <c r="K50" s="434"/>
      <c r="L50" s="434"/>
      <c r="M50" s="432"/>
      <c r="N50" s="434"/>
      <c r="O50" s="355"/>
      <c r="P50" s="355"/>
      <c r="Q50" s="342"/>
      <c r="R50" s="342"/>
      <c r="S50" s="342"/>
      <c r="T50" s="342"/>
      <c r="U50" s="342"/>
    </row>
    <row r="51" spans="1:21" ht="15.9" customHeight="1" x14ac:dyDescent="0.3">
      <c r="A51" s="336">
        <v>1850</v>
      </c>
      <c r="B51" s="337"/>
      <c r="C51" s="29">
        <v>1850</v>
      </c>
      <c r="D51" s="29">
        <v>86</v>
      </c>
      <c r="E51" s="86">
        <v>1156</v>
      </c>
      <c r="F51" s="20">
        <v>2370</v>
      </c>
      <c r="G51" s="223">
        <v>5268</v>
      </c>
      <c r="H51" s="223">
        <v>5268</v>
      </c>
      <c r="I51" s="223">
        <v>5444</v>
      </c>
      <c r="J51" s="223">
        <v>6412</v>
      </c>
      <c r="K51" s="223">
        <v>6412</v>
      </c>
      <c r="L51" s="223">
        <v>6412</v>
      </c>
      <c r="M51" s="223">
        <v>6734</v>
      </c>
      <c r="N51" s="223">
        <v>6911</v>
      </c>
      <c r="O51" s="223">
        <v>8613</v>
      </c>
      <c r="P51" s="223">
        <v>8613</v>
      </c>
      <c r="Q51" s="171">
        <v>284</v>
      </c>
      <c r="R51" s="171">
        <v>370</v>
      </c>
      <c r="S51" s="171">
        <v>370</v>
      </c>
      <c r="T51" s="171">
        <v>370</v>
      </c>
      <c r="U51" s="171">
        <v>426</v>
      </c>
    </row>
    <row r="52" spans="1:21" ht="15.9" customHeight="1" x14ac:dyDescent="0.3">
      <c r="A52" s="336">
        <v>2150</v>
      </c>
      <c r="B52" s="337"/>
      <c r="C52" s="29">
        <v>2150</v>
      </c>
      <c r="D52" s="29">
        <v>100</v>
      </c>
      <c r="E52" s="86">
        <v>1344</v>
      </c>
      <c r="F52" s="20">
        <v>2670</v>
      </c>
      <c r="G52" s="223">
        <v>5805</v>
      </c>
      <c r="H52" s="223">
        <v>5805</v>
      </c>
      <c r="I52" s="223">
        <v>6033</v>
      </c>
      <c r="J52" s="223">
        <v>7258</v>
      </c>
      <c r="K52" s="223">
        <v>7258</v>
      </c>
      <c r="L52" s="223">
        <v>7258</v>
      </c>
      <c r="M52" s="223">
        <v>7620</v>
      </c>
      <c r="N52" s="223">
        <v>7796</v>
      </c>
      <c r="O52" s="223">
        <v>9340</v>
      </c>
      <c r="P52" s="223">
        <v>9340</v>
      </c>
      <c r="Q52" s="171">
        <v>318</v>
      </c>
      <c r="R52" s="171">
        <v>413</v>
      </c>
      <c r="S52" s="171">
        <v>413</v>
      </c>
      <c r="T52" s="171">
        <v>413</v>
      </c>
      <c r="U52" s="171">
        <v>469</v>
      </c>
    </row>
    <row r="53" spans="1:21" ht="15.9" customHeight="1" x14ac:dyDescent="0.3">
      <c r="A53" s="336">
        <v>2650</v>
      </c>
      <c r="B53" s="337"/>
      <c r="C53" s="29">
        <v>2650</v>
      </c>
      <c r="D53" s="29">
        <v>123</v>
      </c>
      <c r="E53" s="86">
        <v>1656</v>
      </c>
      <c r="F53" s="20">
        <v>3170</v>
      </c>
      <c r="G53" s="223">
        <v>6304</v>
      </c>
      <c r="H53" s="223">
        <v>6304</v>
      </c>
      <c r="I53" s="223">
        <v>6571</v>
      </c>
      <c r="J53" s="223">
        <v>7392</v>
      </c>
      <c r="K53" s="223">
        <v>7392</v>
      </c>
      <c r="L53" s="223">
        <v>7392</v>
      </c>
      <c r="M53" s="223">
        <v>7762</v>
      </c>
      <c r="N53" s="223">
        <v>8622</v>
      </c>
      <c r="O53" s="223">
        <v>11224</v>
      </c>
      <c r="P53" s="223">
        <v>11224</v>
      </c>
      <c r="Q53" s="171">
        <v>378</v>
      </c>
      <c r="R53" s="171">
        <v>499</v>
      </c>
      <c r="S53" s="171">
        <v>499</v>
      </c>
      <c r="T53" s="171">
        <v>499</v>
      </c>
      <c r="U53" s="171">
        <v>563</v>
      </c>
    </row>
    <row r="54" spans="1:21" ht="15.9" customHeight="1" x14ac:dyDescent="0.3">
      <c r="A54" s="336">
        <v>3150</v>
      </c>
      <c r="B54" s="337"/>
      <c r="C54" s="29">
        <v>3150</v>
      </c>
      <c r="D54" s="29">
        <v>146</v>
      </c>
      <c r="E54" s="86">
        <v>1969</v>
      </c>
      <c r="F54" s="20">
        <v>3670</v>
      </c>
      <c r="G54" s="223">
        <v>7504</v>
      </c>
      <c r="H54" s="223">
        <v>7504</v>
      </c>
      <c r="I54" s="224">
        <v>7986</v>
      </c>
      <c r="J54" s="225">
        <v>9865</v>
      </c>
      <c r="K54" s="223">
        <v>9865</v>
      </c>
      <c r="L54" s="223">
        <v>9865</v>
      </c>
      <c r="M54" s="225">
        <v>10045</v>
      </c>
      <c r="N54" s="223">
        <v>11456</v>
      </c>
      <c r="O54" s="225">
        <v>12590</v>
      </c>
      <c r="P54" s="223">
        <v>12590</v>
      </c>
      <c r="Q54" s="171">
        <v>421</v>
      </c>
      <c r="R54" s="171">
        <v>546</v>
      </c>
      <c r="S54" s="171">
        <v>546</v>
      </c>
      <c r="T54" s="171">
        <v>546</v>
      </c>
      <c r="U54" s="171">
        <v>624</v>
      </c>
    </row>
    <row r="55" spans="1:21" ht="15.9" customHeight="1" x14ac:dyDescent="0.3">
      <c r="A55" s="336">
        <v>3650</v>
      </c>
      <c r="B55" s="337"/>
      <c r="C55" s="29">
        <v>3650</v>
      </c>
      <c r="D55" s="29">
        <v>169</v>
      </c>
      <c r="E55" s="86">
        <v>2281</v>
      </c>
      <c r="F55" s="20">
        <v>4170</v>
      </c>
      <c r="G55" s="224">
        <v>8402</v>
      </c>
      <c r="H55" s="224">
        <v>8402</v>
      </c>
      <c r="I55" s="223" t="s">
        <v>53</v>
      </c>
      <c r="J55" s="226" t="s">
        <v>53</v>
      </c>
      <c r="K55" s="224">
        <v>10586</v>
      </c>
      <c r="L55" s="224">
        <v>10586</v>
      </c>
      <c r="M55" s="226" t="s">
        <v>53</v>
      </c>
      <c r="N55" s="224">
        <v>13111</v>
      </c>
      <c r="O55" s="226" t="s">
        <v>53</v>
      </c>
      <c r="P55" s="224">
        <v>14237</v>
      </c>
      <c r="Q55" s="171">
        <v>464</v>
      </c>
      <c r="R55" s="171">
        <v>606</v>
      </c>
      <c r="S55" s="26" t="s">
        <v>53</v>
      </c>
      <c r="T55" s="26" t="s">
        <v>53</v>
      </c>
      <c r="U55" s="26" t="s">
        <v>53</v>
      </c>
    </row>
    <row r="56" spans="1:21" ht="15.9" customHeight="1" x14ac:dyDescent="0.3">
      <c r="A56" s="68"/>
      <c r="B56" s="68"/>
      <c r="C56" s="68"/>
      <c r="D56" s="68"/>
      <c r="E56" s="19"/>
      <c r="F56" s="23"/>
      <c r="G56" s="233"/>
      <c r="H56" s="233"/>
      <c r="I56" s="233"/>
      <c r="J56" s="233"/>
      <c r="K56" s="233"/>
      <c r="L56" s="233"/>
      <c r="M56" s="233"/>
      <c r="N56" s="233"/>
      <c r="O56" s="233"/>
      <c r="P56" s="233"/>
      <c r="Q56" s="10"/>
      <c r="R56" s="10"/>
      <c r="S56" s="10"/>
      <c r="T56" s="10"/>
      <c r="U56" s="10"/>
    </row>
    <row r="57" spans="1:21" ht="15.9" customHeight="1" x14ac:dyDescent="0.3">
      <c r="A57" s="530" t="s">
        <v>277</v>
      </c>
      <c r="B57" s="530"/>
      <c r="C57" s="530"/>
      <c r="D57" s="530"/>
      <c r="E57" s="530"/>
    </row>
    <row r="58" spans="1:21" ht="15.9" customHeight="1" x14ac:dyDescent="0.3">
      <c r="C58" s="2"/>
    </row>
    <row r="59" spans="1:21" ht="15.9" customHeight="1" x14ac:dyDescent="0.3">
      <c r="A59" s="338" t="s">
        <v>172</v>
      </c>
      <c r="B59" s="339"/>
      <c r="C59" s="343" t="s">
        <v>173</v>
      </c>
      <c r="D59" s="344"/>
      <c r="E59" s="345"/>
      <c r="F59" s="346" t="s">
        <v>174</v>
      </c>
      <c r="G59" s="473" t="s">
        <v>255</v>
      </c>
      <c r="H59" s="474"/>
      <c r="I59" s="474"/>
      <c r="J59" s="474"/>
      <c r="K59" s="474"/>
      <c r="L59" s="474"/>
      <c r="M59" s="474"/>
      <c r="N59" s="474"/>
      <c r="O59" s="474"/>
      <c r="P59" s="474"/>
      <c r="Q59" s="338" t="s">
        <v>221</v>
      </c>
      <c r="R59" s="340"/>
      <c r="S59" s="340"/>
      <c r="T59" s="340"/>
      <c r="U59" s="339"/>
    </row>
    <row r="60" spans="1:21" ht="15.9" customHeight="1" x14ac:dyDescent="0.3">
      <c r="A60" s="350" t="s">
        <v>192</v>
      </c>
      <c r="B60" s="351"/>
      <c r="C60" s="386" t="s">
        <v>176</v>
      </c>
      <c r="D60" s="386" t="s">
        <v>177</v>
      </c>
      <c r="E60" s="386" t="s">
        <v>178</v>
      </c>
      <c r="F60" s="341"/>
      <c r="G60" s="430" t="s">
        <v>179</v>
      </c>
      <c r="H60" s="430" t="s">
        <v>233</v>
      </c>
      <c r="I60" s="430" t="s">
        <v>182</v>
      </c>
      <c r="J60" s="430" t="s">
        <v>875</v>
      </c>
      <c r="K60" s="430" t="s">
        <v>876</v>
      </c>
      <c r="L60" s="430" t="s">
        <v>234</v>
      </c>
      <c r="M60" s="430" t="s">
        <v>884</v>
      </c>
      <c r="N60" s="430" t="s">
        <v>185</v>
      </c>
      <c r="O60" s="354" t="s">
        <v>1016</v>
      </c>
      <c r="P60" s="354" t="s">
        <v>1017</v>
      </c>
      <c r="Q60" s="386" t="s">
        <v>222</v>
      </c>
      <c r="R60" s="386" t="s">
        <v>480</v>
      </c>
      <c r="S60" s="386" t="s">
        <v>481</v>
      </c>
      <c r="T60" s="386" t="s">
        <v>223</v>
      </c>
      <c r="U60" s="386" t="s">
        <v>224</v>
      </c>
    </row>
    <row r="61" spans="1:21" ht="15.9" customHeight="1" x14ac:dyDescent="0.3">
      <c r="A61" s="435"/>
      <c r="B61" s="436"/>
      <c r="C61" s="342"/>
      <c r="D61" s="342"/>
      <c r="E61" s="342"/>
      <c r="F61" s="378"/>
      <c r="G61" s="431"/>
      <c r="H61" s="431"/>
      <c r="I61" s="431"/>
      <c r="J61" s="431"/>
      <c r="K61" s="431"/>
      <c r="L61" s="431"/>
      <c r="M61" s="431"/>
      <c r="N61" s="431"/>
      <c r="O61" s="354"/>
      <c r="P61" s="354"/>
      <c r="Q61" s="433"/>
      <c r="R61" s="433"/>
      <c r="S61" s="433"/>
      <c r="T61" s="433"/>
      <c r="U61" s="433"/>
    </row>
    <row r="62" spans="1:21" ht="15.9" customHeight="1" x14ac:dyDescent="0.3">
      <c r="A62" s="352"/>
      <c r="B62" s="353"/>
      <c r="C62" s="34" t="s">
        <v>186</v>
      </c>
      <c r="D62" s="34" t="s">
        <v>187</v>
      </c>
      <c r="E62" s="35" t="s">
        <v>186</v>
      </c>
      <c r="F62" s="35" t="s">
        <v>186</v>
      </c>
      <c r="G62" s="434"/>
      <c r="H62" s="434"/>
      <c r="I62" s="434"/>
      <c r="J62" s="434"/>
      <c r="K62" s="434"/>
      <c r="L62" s="434"/>
      <c r="M62" s="432"/>
      <c r="N62" s="434"/>
      <c r="O62" s="355"/>
      <c r="P62" s="355"/>
      <c r="Q62" s="342"/>
      <c r="R62" s="342"/>
      <c r="S62" s="342"/>
      <c r="T62" s="342"/>
      <c r="U62" s="342"/>
    </row>
    <row r="63" spans="1:21" ht="15.9" customHeight="1" x14ac:dyDescent="0.3">
      <c r="A63" s="336">
        <v>1850</v>
      </c>
      <c r="B63" s="337"/>
      <c r="C63" s="29">
        <v>1850</v>
      </c>
      <c r="D63" s="29">
        <v>84</v>
      </c>
      <c r="E63" s="86">
        <v>1039</v>
      </c>
      <c r="F63" s="20">
        <v>2370</v>
      </c>
      <c r="G63" s="223">
        <v>5268</v>
      </c>
      <c r="H63" s="223">
        <v>5268</v>
      </c>
      <c r="I63" s="223">
        <v>5444</v>
      </c>
      <c r="J63" s="223">
        <v>6412</v>
      </c>
      <c r="K63" s="223">
        <v>6412</v>
      </c>
      <c r="L63" s="223">
        <v>6412</v>
      </c>
      <c r="M63" s="223">
        <v>6734</v>
      </c>
      <c r="N63" s="223">
        <v>6911</v>
      </c>
      <c r="O63" s="223">
        <v>8613</v>
      </c>
      <c r="P63" s="223">
        <v>8613</v>
      </c>
      <c r="Q63" s="171">
        <v>284</v>
      </c>
      <c r="R63" s="171">
        <v>370</v>
      </c>
      <c r="S63" s="171">
        <v>370</v>
      </c>
      <c r="T63" s="171">
        <v>370</v>
      </c>
      <c r="U63" s="171">
        <v>426</v>
      </c>
    </row>
    <row r="64" spans="1:21" ht="15.9" customHeight="1" x14ac:dyDescent="0.3">
      <c r="A64" s="336">
        <v>2150</v>
      </c>
      <c r="B64" s="337"/>
      <c r="C64" s="29">
        <v>2150</v>
      </c>
      <c r="D64" s="29">
        <v>97</v>
      </c>
      <c r="E64" s="86">
        <v>1208</v>
      </c>
      <c r="F64" s="20">
        <v>2670</v>
      </c>
      <c r="G64" s="223">
        <v>5805</v>
      </c>
      <c r="H64" s="223">
        <v>5805</v>
      </c>
      <c r="I64" s="223">
        <v>6033</v>
      </c>
      <c r="J64" s="223">
        <v>7258</v>
      </c>
      <c r="K64" s="223">
        <v>7258</v>
      </c>
      <c r="L64" s="223">
        <v>7258</v>
      </c>
      <c r="M64" s="223">
        <v>7620</v>
      </c>
      <c r="N64" s="223">
        <v>7796</v>
      </c>
      <c r="O64" s="223">
        <v>9340</v>
      </c>
      <c r="P64" s="223">
        <v>9340</v>
      </c>
      <c r="Q64" s="171">
        <v>318</v>
      </c>
      <c r="R64" s="171">
        <v>413</v>
      </c>
      <c r="S64" s="171">
        <v>413</v>
      </c>
      <c r="T64" s="171">
        <v>413</v>
      </c>
      <c r="U64" s="171">
        <v>469</v>
      </c>
    </row>
    <row r="65" spans="1:21" ht="15.9" customHeight="1" x14ac:dyDescent="0.3">
      <c r="A65" s="336">
        <v>2650</v>
      </c>
      <c r="B65" s="337"/>
      <c r="C65" s="29">
        <v>2650</v>
      </c>
      <c r="D65" s="29">
        <v>120</v>
      </c>
      <c r="E65" s="86">
        <v>1489</v>
      </c>
      <c r="F65" s="20">
        <v>3170</v>
      </c>
      <c r="G65" s="223">
        <v>6304</v>
      </c>
      <c r="H65" s="223">
        <v>6304</v>
      </c>
      <c r="I65" s="223">
        <v>6571</v>
      </c>
      <c r="J65" s="223">
        <v>7392</v>
      </c>
      <c r="K65" s="223">
        <v>7392</v>
      </c>
      <c r="L65" s="223">
        <v>7392</v>
      </c>
      <c r="M65" s="223">
        <v>7762</v>
      </c>
      <c r="N65" s="223">
        <v>8622</v>
      </c>
      <c r="O65" s="223">
        <v>11224</v>
      </c>
      <c r="P65" s="223">
        <v>11224</v>
      </c>
      <c r="Q65" s="171">
        <v>378</v>
      </c>
      <c r="R65" s="171">
        <v>499</v>
      </c>
      <c r="S65" s="171">
        <v>499</v>
      </c>
      <c r="T65" s="171">
        <v>499</v>
      </c>
      <c r="U65" s="171">
        <v>563</v>
      </c>
    </row>
    <row r="66" spans="1:21" ht="15.9" customHeight="1" x14ac:dyDescent="0.3">
      <c r="A66" s="336">
        <v>3150</v>
      </c>
      <c r="B66" s="337"/>
      <c r="C66" s="29">
        <v>3150</v>
      </c>
      <c r="D66" s="29">
        <v>142</v>
      </c>
      <c r="E66" s="86">
        <v>1770</v>
      </c>
      <c r="F66" s="20">
        <v>3670</v>
      </c>
      <c r="G66" s="223">
        <v>7504</v>
      </c>
      <c r="H66" s="223">
        <v>7504</v>
      </c>
      <c r="I66" s="223">
        <v>7986</v>
      </c>
      <c r="J66" s="223">
        <v>9865</v>
      </c>
      <c r="K66" s="223">
        <v>9865</v>
      </c>
      <c r="L66" s="223">
        <v>9865</v>
      </c>
      <c r="M66" s="226">
        <v>10045</v>
      </c>
      <c r="N66" s="223">
        <v>11456</v>
      </c>
      <c r="O66" s="223">
        <v>12590</v>
      </c>
      <c r="P66" s="223">
        <v>12590</v>
      </c>
      <c r="Q66" s="171">
        <v>421</v>
      </c>
      <c r="R66" s="171">
        <v>546</v>
      </c>
      <c r="S66" s="171">
        <v>546</v>
      </c>
      <c r="T66" s="171">
        <v>546</v>
      </c>
      <c r="U66" s="171">
        <v>624</v>
      </c>
    </row>
    <row r="67" spans="1:21" ht="15.9" customHeight="1" x14ac:dyDescent="0.3">
      <c r="A67" s="336">
        <v>3650</v>
      </c>
      <c r="B67" s="337"/>
      <c r="C67" s="29">
        <v>3650</v>
      </c>
      <c r="D67" s="29">
        <v>165</v>
      </c>
      <c r="E67" s="86">
        <v>2051</v>
      </c>
      <c r="F67" s="20">
        <v>4170</v>
      </c>
      <c r="G67" s="225">
        <v>8402</v>
      </c>
      <c r="H67" s="225">
        <v>8402</v>
      </c>
      <c r="I67" s="226" t="s">
        <v>53</v>
      </c>
      <c r="J67" s="226" t="s">
        <v>53</v>
      </c>
      <c r="K67" s="225">
        <v>10586</v>
      </c>
      <c r="L67" s="226">
        <v>10586</v>
      </c>
      <c r="M67" s="226" t="s">
        <v>53</v>
      </c>
      <c r="N67" s="225">
        <v>13111</v>
      </c>
      <c r="O67" s="226" t="s">
        <v>53</v>
      </c>
      <c r="P67" s="225">
        <v>14237</v>
      </c>
      <c r="Q67" s="171">
        <v>464</v>
      </c>
      <c r="R67" s="171">
        <v>606</v>
      </c>
      <c r="S67" s="171">
        <v>606</v>
      </c>
      <c r="T67" s="171">
        <v>606</v>
      </c>
      <c r="U67" s="171">
        <v>684</v>
      </c>
    </row>
    <row r="68" spans="1:21" ht="15.9" customHeight="1" x14ac:dyDescent="0.3">
      <c r="A68" s="68"/>
      <c r="B68" s="68"/>
      <c r="C68" s="68"/>
      <c r="D68" s="68"/>
      <c r="E68" s="19"/>
      <c r="F68" s="23"/>
      <c r="G68" s="233"/>
      <c r="H68" s="233"/>
      <c r="I68" s="233"/>
      <c r="J68" s="233"/>
      <c r="K68" s="233"/>
      <c r="L68" s="233"/>
      <c r="M68" s="233"/>
      <c r="N68" s="233"/>
      <c r="O68" s="233"/>
      <c r="P68" s="233"/>
      <c r="Q68" s="10"/>
      <c r="R68" s="10"/>
      <c r="S68" s="10"/>
      <c r="T68" s="10"/>
      <c r="U68" s="10"/>
    </row>
    <row r="69" spans="1:21" ht="15.9" customHeight="1" x14ac:dyDescent="0.3">
      <c r="A69" s="530" t="s">
        <v>277</v>
      </c>
      <c r="B69" s="530"/>
      <c r="C69" s="530"/>
      <c r="D69" s="530"/>
      <c r="E69" s="530"/>
    </row>
    <row r="70" spans="1:21" ht="15.9" customHeight="1" x14ac:dyDescent="0.3">
      <c r="C70" s="2"/>
    </row>
    <row r="71" spans="1:21" ht="15.9" customHeight="1" x14ac:dyDescent="0.3">
      <c r="A71" s="338" t="s">
        <v>172</v>
      </c>
      <c r="B71" s="339"/>
      <c r="C71" s="343" t="s">
        <v>173</v>
      </c>
      <c r="D71" s="344"/>
      <c r="E71" s="345"/>
      <c r="F71" s="346" t="s">
        <v>174</v>
      </c>
      <c r="G71" s="473" t="s">
        <v>255</v>
      </c>
      <c r="H71" s="474"/>
      <c r="I71" s="474"/>
      <c r="J71" s="474"/>
      <c r="K71" s="474"/>
      <c r="L71" s="474"/>
      <c r="M71" s="474"/>
      <c r="N71" s="474"/>
      <c r="O71" s="474"/>
      <c r="P71" s="474"/>
      <c r="Q71" s="338" t="s">
        <v>221</v>
      </c>
      <c r="R71" s="340"/>
      <c r="S71" s="340"/>
      <c r="T71" s="340"/>
      <c r="U71" s="339"/>
    </row>
    <row r="72" spans="1:21" ht="15.9" customHeight="1" x14ac:dyDescent="0.3">
      <c r="A72" s="350" t="s">
        <v>193</v>
      </c>
      <c r="B72" s="351"/>
      <c r="C72" s="386" t="s">
        <v>176</v>
      </c>
      <c r="D72" s="386" t="s">
        <v>177</v>
      </c>
      <c r="E72" s="386" t="s">
        <v>178</v>
      </c>
      <c r="F72" s="341"/>
      <c r="G72" s="430" t="s">
        <v>179</v>
      </c>
      <c r="H72" s="430" t="s">
        <v>233</v>
      </c>
      <c r="I72" s="430" t="s">
        <v>182</v>
      </c>
      <c r="J72" s="430" t="s">
        <v>875</v>
      </c>
      <c r="K72" s="430" t="s">
        <v>876</v>
      </c>
      <c r="L72" s="430" t="s">
        <v>234</v>
      </c>
      <c r="M72" s="430" t="s">
        <v>884</v>
      </c>
      <c r="N72" s="430" t="s">
        <v>185</v>
      </c>
      <c r="O72" s="354" t="s">
        <v>1016</v>
      </c>
      <c r="P72" s="354" t="s">
        <v>1017</v>
      </c>
      <c r="Q72" s="386" t="s">
        <v>222</v>
      </c>
      <c r="R72" s="386" t="s">
        <v>480</v>
      </c>
      <c r="S72" s="386" t="s">
        <v>481</v>
      </c>
      <c r="T72" s="386" t="s">
        <v>223</v>
      </c>
      <c r="U72" s="386" t="s">
        <v>224</v>
      </c>
    </row>
    <row r="73" spans="1:21" ht="15.9" customHeight="1" x14ac:dyDescent="0.3">
      <c r="A73" s="435"/>
      <c r="B73" s="436"/>
      <c r="C73" s="342"/>
      <c r="D73" s="342"/>
      <c r="E73" s="342"/>
      <c r="F73" s="378"/>
      <c r="G73" s="431"/>
      <c r="H73" s="431"/>
      <c r="I73" s="431"/>
      <c r="J73" s="431"/>
      <c r="K73" s="431"/>
      <c r="L73" s="431"/>
      <c r="M73" s="431"/>
      <c r="N73" s="431"/>
      <c r="O73" s="354"/>
      <c r="P73" s="354"/>
      <c r="Q73" s="433"/>
      <c r="R73" s="433"/>
      <c r="S73" s="433"/>
      <c r="T73" s="433"/>
      <c r="U73" s="433"/>
    </row>
    <row r="74" spans="1:21" ht="15.9" customHeight="1" x14ac:dyDescent="0.3">
      <c r="A74" s="352"/>
      <c r="B74" s="353"/>
      <c r="C74" s="34" t="s">
        <v>186</v>
      </c>
      <c r="D74" s="34" t="s">
        <v>187</v>
      </c>
      <c r="E74" s="35" t="s">
        <v>186</v>
      </c>
      <c r="F74" s="35" t="s">
        <v>186</v>
      </c>
      <c r="G74" s="434"/>
      <c r="H74" s="434"/>
      <c r="I74" s="434"/>
      <c r="J74" s="434"/>
      <c r="K74" s="434"/>
      <c r="L74" s="434"/>
      <c r="M74" s="432"/>
      <c r="N74" s="434"/>
      <c r="O74" s="355"/>
      <c r="P74" s="355"/>
      <c r="Q74" s="342"/>
      <c r="R74" s="342"/>
      <c r="S74" s="342"/>
      <c r="T74" s="342"/>
      <c r="U74" s="342"/>
    </row>
    <row r="75" spans="1:21" ht="15.9" customHeight="1" x14ac:dyDescent="0.3">
      <c r="A75" s="336">
        <v>1850</v>
      </c>
      <c r="B75" s="337"/>
      <c r="C75" s="29">
        <v>1850</v>
      </c>
      <c r="D75" s="29">
        <v>79</v>
      </c>
      <c r="E75" s="86">
        <v>787</v>
      </c>
      <c r="F75" s="20">
        <v>2370</v>
      </c>
      <c r="G75" s="223">
        <v>5268</v>
      </c>
      <c r="H75" s="223">
        <v>5268</v>
      </c>
      <c r="I75" s="223">
        <v>5444</v>
      </c>
      <c r="J75" s="223">
        <v>6412</v>
      </c>
      <c r="K75" s="223">
        <v>6412</v>
      </c>
      <c r="L75" s="223">
        <v>6412</v>
      </c>
      <c r="M75" s="223">
        <v>6734</v>
      </c>
      <c r="N75" s="223">
        <v>6911</v>
      </c>
      <c r="O75" s="223">
        <v>8613</v>
      </c>
      <c r="P75" s="223">
        <v>8613</v>
      </c>
      <c r="Q75" s="171">
        <v>284</v>
      </c>
      <c r="R75" s="171">
        <v>370</v>
      </c>
      <c r="S75" s="171">
        <v>370</v>
      </c>
      <c r="T75" s="171">
        <v>370</v>
      </c>
      <c r="U75" s="171">
        <v>426</v>
      </c>
    </row>
    <row r="76" spans="1:21" ht="15.9" customHeight="1" x14ac:dyDescent="0.3">
      <c r="A76" s="336">
        <v>2150</v>
      </c>
      <c r="B76" s="337"/>
      <c r="C76" s="29">
        <v>2150</v>
      </c>
      <c r="D76" s="29">
        <v>92</v>
      </c>
      <c r="E76" s="86">
        <v>915</v>
      </c>
      <c r="F76" s="20">
        <v>2670</v>
      </c>
      <c r="G76" s="223">
        <v>5805</v>
      </c>
      <c r="H76" s="223">
        <v>5805</v>
      </c>
      <c r="I76" s="223">
        <v>6033</v>
      </c>
      <c r="J76" s="223">
        <v>7258</v>
      </c>
      <c r="K76" s="223">
        <v>7258</v>
      </c>
      <c r="L76" s="223">
        <v>7258</v>
      </c>
      <c r="M76" s="223">
        <v>7620</v>
      </c>
      <c r="N76" s="223">
        <v>7796</v>
      </c>
      <c r="O76" s="223">
        <v>9340</v>
      </c>
      <c r="P76" s="223">
        <v>9340</v>
      </c>
      <c r="Q76" s="171">
        <v>318</v>
      </c>
      <c r="R76" s="171">
        <v>413</v>
      </c>
      <c r="S76" s="171">
        <v>413</v>
      </c>
      <c r="T76" s="171">
        <v>413</v>
      </c>
      <c r="U76" s="171">
        <v>469</v>
      </c>
    </row>
    <row r="77" spans="1:21" ht="15.9" customHeight="1" x14ac:dyDescent="0.3">
      <c r="A77" s="336">
        <v>2650</v>
      </c>
      <c r="B77" s="337"/>
      <c r="C77" s="29">
        <v>2650</v>
      </c>
      <c r="D77" s="29">
        <v>113</v>
      </c>
      <c r="E77" s="86">
        <v>1128</v>
      </c>
      <c r="F77" s="20">
        <v>3170</v>
      </c>
      <c r="G77" s="223">
        <v>6304</v>
      </c>
      <c r="H77" s="223">
        <v>6304</v>
      </c>
      <c r="I77" s="223">
        <v>6571</v>
      </c>
      <c r="J77" s="223">
        <v>7392</v>
      </c>
      <c r="K77" s="223">
        <v>7392</v>
      </c>
      <c r="L77" s="223">
        <v>7392</v>
      </c>
      <c r="M77" s="223">
        <v>7762</v>
      </c>
      <c r="N77" s="223">
        <v>8622</v>
      </c>
      <c r="O77" s="223">
        <v>11224</v>
      </c>
      <c r="P77" s="223">
        <v>11224</v>
      </c>
      <c r="Q77" s="171">
        <v>378</v>
      </c>
      <c r="R77" s="171">
        <v>499</v>
      </c>
      <c r="S77" s="171">
        <v>499</v>
      </c>
      <c r="T77" s="171">
        <v>499</v>
      </c>
      <c r="U77" s="171">
        <v>563</v>
      </c>
    </row>
    <row r="78" spans="1:21" ht="15.9" customHeight="1" x14ac:dyDescent="0.3">
      <c r="A78" s="336">
        <v>3150</v>
      </c>
      <c r="B78" s="337"/>
      <c r="C78" s="29">
        <v>3150</v>
      </c>
      <c r="D78" s="29">
        <v>135</v>
      </c>
      <c r="E78" s="86">
        <v>1340</v>
      </c>
      <c r="F78" s="20">
        <v>3670</v>
      </c>
      <c r="G78" s="223">
        <v>7504</v>
      </c>
      <c r="H78" s="223">
        <v>7504</v>
      </c>
      <c r="I78" s="223">
        <v>7986</v>
      </c>
      <c r="J78" s="223">
        <v>9865</v>
      </c>
      <c r="K78" s="223">
        <v>9865</v>
      </c>
      <c r="L78" s="223">
        <v>9865</v>
      </c>
      <c r="M78" s="223">
        <v>10045</v>
      </c>
      <c r="N78" s="223">
        <v>11456</v>
      </c>
      <c r="O78" s="223">
        <v>12590</v>
      </c>
      <c r="P78" s="223">
        <v>12590</v>
      </c>
      <c r="Q78" s="171">
        <v>421</v>
      </c>
      <c r="R78" s="171">
        <v>546</v>
      </c>
      <c r="S78" s="171">
        <v>546</v>
      </c>
      <c r="T78" s="171">
        <v>546</v>
      </c>
      <c r="U78" s="171">
        <v>624</v>
      </c>
    </row>
    <row r="79" spans="1:21" ht="15.9" customHeight="1" x14ac:dyDescent="0.3">
      <c r="A79" s="336">
        <v>3650</v>
      </c>
      <c r="B79" s="337"/>
      <c r="C79" s="29">
        <v>3650</v>
      </c>
      <c r="D79" s="29">
        <v>156</v>
      </c>
      <c r="E79" s="86">
        <v>1553</v>
      </c>
      <c r="F79" s="20">
        <v>4170</v>
      </c>
      <c r="G79" s="223">
        <v>8402</v>
      </c>
      <c r="H79" s="223">
        <v>8402</v>
      </c>
      <c r="I79" s="223" t="s">
        <v>53</v>
      </c>
      <c r="J79" s="223" t="s">
        <v>53</v>
      </c>
      <c r="K79" s="223">
        <v>10586</v>
      </c>
      <c r="L79" s="223">
        <v>10586</v>
      </c>
      <c r="M79" s="223" t="s">
        <v>53</v>
      </c>
      <c r="N79" s="223">
        <v>13111</v>
      </c>
      <c r="O79" s="223" t="s">
        <v>53</v>
      </c>
      <c r="P79" s="223">
        <v>14237</v>
      </c>
      <c r="Q79" s="171">
        <v>464</v>
      </c>
      <c r="R79" s="171">
        <v>606</v>
      </c>
      <c r="S79" s="171">
        <v>606</v>
      </c>
      <c r="T79" s="171">
        <v>606</v>
      </c>
      <c r="U79" s="171">
        <v>684</v>
      </c>
    </row>
    <row r="80" spans="1:21" ht="15.9" customHeight="1" x14ac:dyDescent="0.3">
      <c r="A80" s="68"/>
      <c r="B80" s="68"/>
      <c r="C80" s="68"/>
      <c r="D80" s="68"/>
      <c r="E80" s="19"/>
      <c r="F80" s="23"/>
      <c r="G80" s="233"/>
      <c r="H80" s="233"/>
      <c r="I80" s="233"/>
      <c r="J80" s="233"/>
      <c r="K80" s="233"/>
      <c r="L80" s="233"/>
      <c r="M80" s="233"/>
      <c r="N80" s="233"/>
      <c r="O80" s="233"/>
      <c r="P80" s="233"/>
      <c r="Q80" s="10"/>
      <c r="R80" s="10"/>
      <c r="S80" s="10"/>
      <c r="T80" s="10"/>
      <c r="U80" s="10"/>
    </row>
    <row r="81" spans="1:21" ht="15.9" customHeight="1" x14ac:dyDescent="0.3">
      <c r="A81" s="530" t="s">
        <v>277</v>
      </c>
      <c r="B81" s="530"/>
      <c r="C81" s="530"/>
      <c r="D81" s="530"/>
      <c r="E81" s="530"/>
    </row>
    <row r="82" spans="1:21" ht="15.9" customHeight="1" x14ac:dyDescent="0.3">
      <c r="C82" s="2"/>
    </row>
    <row r="83" spans="1:21" ht="15.9" customHeight="1" x14ac:dyDescent="0.3">
      <c r="A83" s="338" t="s">
        <v>172</v>
      </c>
      <c r="B83" s="339"/>
      <c r="C83" s="343" t="s">
        <v>173</v>
      </c>
      <c r="D83" s="344"/>
      <c r="E83" s="345"/>
      <c r="F83" s="346" t="s">
        <v>174</v>
      </c>
      <c r="G83" s="473" t="s">
        <v>255</v>
      </c>
      <c r="H83" s="474"/>
      <c r="I83" s="474"/>
      <c r="J83" s="474"/>
      <c r="K83" s="474"/>
      <c r="L83" s="474"/>
      <c r="M83" s="474"/>
      <c r="N83" s="474"/>
      <c r="O83" s="474"/>
      <c r="P83" s="474"/>
      <c r="Q83" s="338" t="s">
        <v>221</v>
      </c>
      <c r="R83" s="340"/>
      <c r="S83" s="340"/>
      <c r="T83" s="340"/>
      <c r="U83" s="339"/>
    </row>
    <row r="84" spans="1:21" ht="15.9" customHeight="1" x14ac:dyDescent="0.3">
      <c r="A84" s="350" t="s">
        <v>557</v>
      </c>
      <c r="B84" s="351"/>
      <c r="C84" s="386" t="s">
        <v>176</v>
      </c>
      <c r="D84" s="386" t="s">
        <v>177</v>
      </c>
      <c r="E84" s="386" t="s">
        <v>178</v>
      </c>
      <c r="F84" s="341"/>
      <c r="G84" s="430" t="s">
        <v>179</v>
      </c>
      <c r="H84" s="430" t="s">
        <v>233</v>
      </c>
      <c r="I84" s="430" t="s">
        <v>182</v>
      </c>
      <c r="J84" s="430" t="s">
        <v>875</v>
      </c>
      <c r="K84" s="430" t="s">
        <v>876</v>
      </c>
      <c r="L84" s="430" t="s">
        <v>234</v>
      </c>
      <c r="M84" s="430" t="s">
        <v>884</v>
      </c>
      <c r="N84" s="430" t="s">
        <v>185</v>
      </c>
      <c r="O84" s="354" t="s">
        <v>1016</v>
      </c>
      <c r="P84" s="354" t="s">
        <v>1017</v>
      </c>
      <c r="Q84" s="386" t="s">
        <v>222</v>
      </c>
      <c r="R84" s="386" t="s">
        <v>480</v>
      </c>
      <c r="S84" s="386" t="s">
        <v>481</v>
      </c>
      <c r="T84" s="386" t="s">
        <v>223</v>
      </c>
      <c r="U84" s="386" t="s">
        <v>224</v>
      </c>
    </row>
    <row r="85" spans="1:21" ht="15.9" customHeight="1" x14ac:dyDescent="0.3">
      <c r="A85" s="435"/>
      <c r="B85" s="436"/>
      <c r="C85" s="342"/>
      <c r="D85" s="342"/>
      <c r="E85" s="342"/>
      <c r="F85" s="378"/>
      <c r="G85" s="431"/>
      <c r="H85" s="431"/>
      <c r="I85" s="431"/>
      <c r="J85" s="431"/>
      <c r="K85" s="431"/>
      <c r="L85" s="431"/>
      <c r="M85" s="431"/>
      <c r="N85" s="431"/>
      <c r="O85" s="354"/>
      <c r="P85" s="354"/>
      <c r="Q85" s="433"/>
      <c r="R85" s="433"/>
      <c r="S85" s="433"/>
      <c r="T85" s="433"/>
      <c r="U85" s="433"/>
    </row>
    <row r="86" spans="1:21" ht="15.9" customHeight="1" x14ac:dyDescent="0.3">
      <c r="A86" s="352"/>
      <c r="B86" s="353"/>
      <c r="C86" s="34" t="s">
        <v>186</v>
      </c>
      <c r="D86" s="34" t="s">
        <v>187</v>
      </c>
      <c r="E86" s="35" t="s">
        <v>186</v>
      </c>
      <c r="F86" s="35" t="s">
        <v>186</v>
      </c>
      <c r="G86" s="434"/>
      <c r="H86" s="434"/>
      <c r="I86" s="434"/>
      <c r="J86" s="434"/>
      <c r="K86" s="434"/>
      <c r="L86" s="434"/>
      <c r="M86" s="432"/>
      <c r="N86" s="434"/>
      <c r="O86" s="355"/>
      <c r="P86" s="355"/>
      <c r="Q86" s="342"/>
      <c r="R86" s="342"/>
      <c r="S86" s="342"/>
      <c r="T86" s="342"/>
      <c r="U86" s="342"/>
    </row>
    <row r="87" spans="1:21" ht="15.9" customHeight="1" x14ac:dyDescent="0.3">
      <c r="A87" s="336">
        <v>1850</v>
      </c>
      <c r="B87" s="337"/>
      <c r="C87" s="29">
        <v>1850</v>
      </c>
      <c r="D87" s="29">
        <v>79</v>
      </c>
      <c r="E87" s="86">
        <v>771</v>
      </c>
      <c r="F87" s="20">
        <v>2370</v>
      </c>
      <c r="G87" s="223">
        <v>5268</v>
      </c>
      <c r="H87" s="223">
        <v>5268</v>
      </c>
      <c r="I87" s="223">
        <v>5444</v>
      </c>
      <c r="J87" s="223">
        <v>6412</v>
      </c>
      <c r="K87" s="223">
        <v>6412</v>
      </c>
      <c r="L87" s="223">
        <v>6412</v>
      </c>
      <c r="M87" s="223">
        <v>6734</v>
      </c>
      <c r="N87" s="223">
        <v>6911</v>
      </c>
      <c r="O87" s="223">
        <v>8613</v>
      </c>
      <c r="P87" s="223">
        <v>8613</v>
      </c>
      <c r="Q87" s="171">
        <v>284</v>
      </c>
      <c r="R87" s="171">
        <v>370</v>
      </c>
      <c r="S87" s="171">
        <v>370</v>
      </c>
      <c r="T87" s="171">
        <v>370</v>
      </c>
      <c r="U87" s="171">
        <v>426</v>
      </c>
    </row>
    <row r="88" spans="1:21" ht="15.9" customHeight="1" x14ac:dyDescent="0.3">
      <c r="A88" s="336">
        <v>2150</v>
      </c>
      <c r="B88" s="337"/>
      <c r="C88" s="29">
        <v>2150</v>
      </c>
      <c r="D88" s="29">
        <v>92</v>
      </c>
      <c r="E88" s="86">
        <v>896</v>
      </c>
      <c r="F88" s="20">
        <v>2670</v>
      </c>
      <c r="G88" s="223">
        <v>5805</v>
      </c>
      <c r="H88" s="223">
        <v>5805</v>
      </c>
      <c r="I88" s="223">
        <v>6033</v>
      </c>
      <c r="J88" s="223">
        <v>7258</v>
      </c>
      <c r="K88" s="223">
        <v>7258</v>
      </c>
      <c r="L88" s="223">
        <v>7258</v>
      </c>
      <c r="M88" s="223">
        <v>7620</v>
      </c>
      <c r="N88" s="223">
        <v>7796</v>
      </c>
      <c r="O88" s="223">
        <v>9340</v>
      </c>
      <c r="P88" s="223">
        <v>9340</v>
      </c>
      <c r="Q88" s="171">
        <v>318</v>
      </c>
      <c r="R88" s="171">
        <v>413</v>
      </c>
      <c r="S88" s="171">
        <v>413</v>
      </c>
      <c r="T88" s="171">
        <v>413</v>
      </c>
      <c r="U88" s="171">
        <v>469</v>
      </c>
    </row>
    <row r="89" spans="1:21" ht="15.9" customHeight="1" x14ac:dyDescent="0.3">
      <c r="A89" s="336">
        <v>2650</v>
      </c>
      <c r="B89" s="337"/>
      <c r="C89" s="29">
        <v>2650</v>
      </c>
      <c r="D89" s="29">
        <v>113</v>
      </c>
      <c r="E89" s="86">
        <v>1104</v>
      </c>
      <c r="F89" s="20">
        <v>3170</v>
      </c>
      <c r="G89" s="223">
        <v>6304</v>
      </c>
      <c r="H89" s="223">
        <v>6304</v>
      </c>
      <c r="I89" s="223">
        <v>6571</v>
      </c>
      <c r="J89" s="223">
        <v>7392</v>
      </c>
      <c r="K89" s="223">
        <v>7392</v>
      </c>
      <c r="L89" s="223">
        <v>7392</v>
      </c>
      <c r="M89" s="223">
        <v>7762</v>
      </c>
      <c r="N89" s="223">
        <v>8622</v>
      </c>
      <c r="O89" s="223">
        <v>11224</v>
      </c>
      <c r="P89" s="223">
        <v>11224</v>
      </c>
      <c r="Q89" s="171">
        <v>378</v>
      </c>
      <c r="R89" s="171">
        <v>499</v>
      </c>
      <c r="S89" s="171">
        <v>499</v>
      </c>
      <c r="T89" s="171">
        <v>499</v>
      </c>
      <c r="U89" s="171">
        <v>563</v>
      </c>
    </row>
    <row r="90" spans="1:21" ht="15.9" customHeight="1" x14ac:dyDescent="0.3">
      <c r="A90" s="336">
        <v>3150</v>
      </c>
      <c r="B90" s="337"/>
      <c r="C90" s="29">
        <v>3150</v>
      </c>
      <c r="D90" s="29">
        <v>134</v>
      </c>
      <c r="E90" s="86">
        <v>1313</v>
      </c>
      <c r="F90" s="20">
        <v>3670</v>
      </c>
      <c r="G90" s="223">
        <v>7504</v>
      </c>
      <c r="H90" s="223">
        <v>7504</v>
      </c>
      <c r="I90" s="223">
        <v>7986</v>
      </c>
      <c r="J90" s="223">
        <v>9865</v>
      </c>
      <c r="K90" s="223">
        <v>9865</v>
      </c>
      <c r="L90" s="223">
        <v>9865</v>
      </c>
      <c r="M90" s="223">
        <v>10045</v>
      </c>
      <c r="N90" s="223">
        <v>11456</v>
      </c>
      <c r="O90" s="223">
        <v>12590</v>
      </c>
      <c r="P90" s="223">
        <v>12590</v>
      </c>
      <c r="Q90" s="171">
        <v>421</v>
      </c>
      <c r="R90" s="171">
        <v>546</v>
      </c>
      <c r="S90" s="171">
        <v>546</v>
      </c>
      <c r="T90" s="171">
        <v>546</v>
      </c>
      <c r="U90" s="171">
        <v>624</v>
      </c>
    </row>
    <row r="91" spans="1:21" ht="15.9" customHeight="1" x14ac:dyDescent="0.3">
      <c r="A91" s="336">
        <v>3650</v>
      </c>
      <c r="B91" s="337"/>
      <c r="C91" s="29">
        <v>3650</v>
      </c>
      <c r="D91" s="29">
        <v>156</v>
      </c>
      <c r="E91" s="86">
        <v>1521</v>
      </c>
      <c r="F91" s="20">
        <v>4170</v>
      </c>
      <c r="G91" s="223">
        <v>8402</v>
      </c>
      <c r="H91" s="223">
        <v>8402</v>
      </c>
      <c r="I91" s="223" t="s">
        <v>53</v>
      </c>
      <c r="J91" s="223" t="s">
        <v>53</v>
      </c>
      <c r="K91" s="223">
        <v>10586</v>
      </c>
      <c r="L91" s="223">
        <v>10586</v>
      </c>
      <c r="M91" s="223" t="s">
        <v>53</v>
      </c>
      <c r="N91" s="223">
        <v>13111</v>
      </c>
      <c r="O91" s="223" t="s">
        <v>53</v>
      </c>
      <c r="P91" s="223">
        <v>14237</v>
      </c>
      <c r="Q91" s="171">
        <v>464</v>
      </c>
      <c r="R91" s="171">
        <v>606</v>
      </c>
      <c r="S91" s="171">
        <v>606</v>
      </c>
      <c r="T91" s="171">
        <v>606</v>
      </c>
      <c r="U91" s="171">
        <v>684</v>
      </c>
    </row>
    <row r="92" spans="1:21" ht="15.9" customHeight="1" x14ac:dyDescent="0.3"/>
    <row r="93" spans="1:21" ht="15.9" customHeight="1" x14ac:dyDescent="0.3">
      <c r="A93" s="530" t="s">
        <v>277</v>
      </c>
      <c r="B93" s="530"/>
      <c r="C93" s="530"/>
      <c r="D93" s="530"/>
      <c r="E93" s="530"/>
    </row>
    <row r="94" spans="1:21" ht="15.9" customHeight="1" x14ac:dyDescent="0.3">
      <c r="C94" s="2"/>
    </row>
    <row r="95" spans="1:21" ht="15.9" customHeight="1" x14ac:dyDescent="0.3">
      <c r="A95" s="384" t="s">
        <v>476</v>
      </c>
      <c r="B95" s="384"/>
      <c r="C95" s="384"/>
      <c r="D95" s="384"/>
      <c r="E95" s="384"/>
      <c r="F95" s="384"/>
      <c r="G95" s="384"/>
      <c r="H95" s="384"/>
      <c r="I95" s="384"/>
      <c r="J95" s="384"/>
      <c r="K95" s="384"/>
      <c r="L95" s="384"/>
      <c r="M95" s="384"/>
      <c r="N95" s="384"/>
      <c r="O95" s="384"/>
      <c r="P95" s="384"/>
      <c r="Q95" s="384"/>
      <c r="R95" s="384"/>
      <c r="S95" s="384"/>
      <c r="T95" s="384"/>
      <c r="U95" s="384"/>
    </row>
    <row r="96" spans="1:21" ht="15.9" customHeight="1" x14ac:dyDescent="0.3">
      <c r="A96" s="36" t="s">
        <v>195</v>
      </c>
      <c r="B96" s="389" t="s">
        <v>196</v>
      </c>
      <c r="C96" s="389"/>
      <c r="D96" s="389"/>
      <c r="E96" s="389"/>
      <c r="F96" s="389"/>
      <c r="G96" s="389"/>
      <c r="H96" s="389"/>
      <c r="I96" s="389"/>
      <c r="J96" s="389"/>
      <c r="K96" s="389"/>
      <c r="L96" s="389"/>
      <c r="M96" s="389"/>
      <c r="N96" s="389"/>
      <c r="O96" s="389"/>
      <c r="P96" s="389"/>
      <c r="Q96" s="389"/>
      <c r="R96" s="389"/>
      <c r="S96" s="446" t="s">
        <v>255</v>
      </c>
      <c r="T96" s="446"/>
      <c r="U96" s="446"/>
    </row>
    <row r="97" spans="1:21" ht="15.9" customHeight="1" x14ac:dyDescent="0.3">
      <c r="A97" s="85" t="s">
        <v>197</v>
      </c>
      <c r="B97" s="387" t="s">
        <v>262</v>
      </c>
      <c r="C97" s="387"/>
      <c r="D97" s="387"/>
      <c r="E97" s="387"/>
      <c r="F97" s="387"/>
      <c r="G97" s="387"/>
      <c r="H97" s="387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425">
        <v>1329</v>
      </c>
      <c r="T97" s="425"/>
      <c r="U97" s="425"/>
    </row>
    <row r="98" spans="1:21" ht="15.9" customHeight="1" x14ac:dyDescent="0.3">
      <c r="A98" s="81" t="s">
        <v>202</v>
      </c>
      <c r="B98" s="388" t="s">
        <v>203</v>
      </c>
      <c r="C98" s="388"/>
      <c r="D98" s="388"/>
      <c r="E98" s="388"/>
      <c r="F98" s="388"/>
      <c r="G98" s="388"/>
      <c r="H98" s="388"/>
      <c r="I98" s="388"/>
      <c r="J98" s="388"/>
      <c r="K98" s="388"/>
      <c r="L98" s="388"/>
      <c r="M98" s="388"/>
      <c r="N98" s="388"/>
      <c r="O98" s="388"/>
      <c r="P98" s="388"/>
      <c r="Q98" s="388"/>
      <c r="R98" s="388"/>
      <c r="S98" s="445" t="s">
        <v>201</v>
      </c>
      <c r="T98" s="445"/>
      <c r="U98" s="445"/>
    </row>
    <row r="99" spans="1:21" ht="15.9" customHeight="1" x14ac:dyDescent="0.3">
      <c r="A99" s="81" t="s">
        <v>204</v>
      </c>
      <c r="B99" s="388" t="s">
        <v>205</v>
      </c>
      <c r="C99" s="388"/>
      <c r="D99" s="388"/>
      <c r="E99" s="388"/>
      <c r="F99" s="388"/>
      <c r="G99" s="388"/>
      <c r="H99" s="388"/>
      <c r="I99" s="388"/>
      <c r="J99" s="388"/>
      <c r="K99" s="388"/>
      <c r="L99" s="388"/>
      <c r="M99" s="388"/>
      <c r="N99" s="388"/>
      <c r="O99" s="388"/>
      <c r="P99" s="388"/>
      <c r="Q99" s="388"/>
      <c r="R99" s="388"/>
      <c r="S99" s="445" t="s">
        <v>201</v>
      </c>
      <c r="T99" s="445"/>
      <c r="U99" s="445"/>
    </row>
    <row r="100" spans="1:21" ht="15.9" customHeight="1" x14ac:dyDescent="0.3">
      <c r="A100" s="81" t="s">
        <v>208</v>
      </c>
      <c r="B100" s="388" t="s">
        <v>477</v>
      </c>
      <c r="C100" s="388"/>
      <c r="D100" s="388"/>
      <c r="E100" s="388"/>
      <c r="F100" s="388"/>
      <c r="G100" s="388"/>
      <c r="H100" s="388"/>
      <c r="I100" s="388"/>
      <c r="J100" s="388"/>
      <c r="K100" s="388"/>
      <c r="L100" s="388"/>
      <c r="M100" s="388"/>
      <c r="N100" s="388"/>
      <c r="O100" s="388"/>
      <c r="P100" s="388"/>
      <c r="Q100" s="388"/>
      <c r="R100" s="388"/>
      <c r="S100" s="445" t="s">
        <v>210</v>
      </c>
      <c r="T100" s="445"/>
      <c r="U100" s="445"/>
    </row>
    <row r="101" spans="1:21" ht="15.9" customHeight="1" x14ac:dyDescent="0.3">
      <c r="A101" s="392" t="s">
        <v>211</v>
      </c>
      <c r="B101" s="392"/>
      <c r="C101" s="392"/>
      <c r="D101" s="392"/>
      <c r="E101" s="392"/>
      <c r="F101" s="392"/>
      <c r="G101" s="392"/>
      <c r="H101" s="392"/>
      <c r="I101" s="392"/>
      <c r="J101" s="392"/>
      <c r="K101" s="392"/>
      <c r="L101" s="392"/>
      <c r="M101" s="392"/>
      <c r="N101" s="392"/>
      <c r="O101" s="392"/>
      <c r="P101" s="392"/>
      <c r="Q101" s="392"/>
      <c r="R101" s="392"/>
      <c r="S101" s="392"/>
      <c r="T101" s="392"/>
      <c r="U101" s="392"/>
    </row>
    <row r="102" spans="1:21" ht="15.9" customHeight="1" x14ac:dyDescent="0.3">
      <c r="A102" s="392" t="s">
        <v>212</v>
      </c>
      <c r="B102" s="392"/>
      <c r="C102" s="392"/>
      <c r="D102" s="392"/>
      <c r="E102" s="392"/>
      <c r="F102" s="392"/>
      <c r="G102" s="392"/>
      <c r="H102" s="392"/>
      <c r="I102" s="392"/>
      <c r="J102" s="392"/>
      <c r="K102" s="392"/>
      <c r="L102" s="392"/>
      <c r="M102" s="392"/>
      <c r="N102" s="392"/>
      <c r="O102" s="392"/>
      <c r="P102" s="392"/>
      <c r="Q102" s="392"/>
      <c r="R102" s="392"/>
      <c r="S102" s="392"/>
      <c r="T102" s="392"/>
      <c r="U102" s="392"/>
    </row>
    <row r="103" spans="1:21" ht="15.9" customHeight="1" x14ac:dyDescent="0.3">
      <c r="A103" s="392" t="s">
        <v>213</v>
      </c>
      <c r="B103" s="392"/>
      <c r="C103" s="392"/>
      <c r="D103" s="392"/>
      <c r="E103" s="392"/>
      <c r="F103" s="392"/>
      <c r="G103" s="392"/>
      <c r="H103" s="392"/>
      <c r="I103" s="392"/>
      <c r="J103" s="392"/>
      <c r="K103" s="392"/>
      <c r="L103" s="392"/>
      <c r="M103" s="392"/>
      <c r="N103" s="392"/>
      <c r="O103" s="392"/>
      <c r="P103" s="392"/>
      <c r="Q103" s="392"/>
      <c r="R103" s="392"/>
      <c r="S103" s="392"/>
      <c r="T103" s="392"/>
      <c r="U103" s="392"/>
    </row>
    <row r="104" spans="1:21" ht="15.75" hidden="1" customHeight="1" x14ac:dyDescent="0.3"/>
    <row r="105" spans="1:21" ht="15.75" hidden="1" customHeight="1" x14ac:dyDescent="0.3">
      <c r="C105" s="2"/>
    </row>
    <row r="106" spans="1:21" ht="15.75" hidden="1" customHeight="1" x14ac:dyDescent="0.3">
      <c r="C106" s="2"/>
    </row>
    <row r="107" spans="1:21" ht="15.75" hidden="1" customHeight="1" x14ac:dyDescent="0.3">
      <c r="C107" s="2"/>
    </row>
    <row r="108" spans="1:21" ht="15.75" hidden="1" customHeight="1" x14ac:dyDescent="0.3">
      <c r="C108" s="2"/>
    </row>
    <row r="109" spans="1:21" ht="15.75" hidden="1" customHeight="1" x14ac:dyDescent="0.3">
      <c r="C109" s="2"/>
    </row>
    <row r="110" spans="1:21" ht="15.75" hidden="1" customHeight="1" x14ac:dyDescent="0.3">
      <c r="C110" s="2"/>
    </row>
    <row r="111" spans="1:21" ht="15.75" hidden="1" customHeight="1" x14ac:dyDescent="0.3">
      <c r="C111" s="2"/>
    </row>
    <row r="112" spans="1:21" ht="15.75" hidden="1" customHeight="1" x14ac:dyDescent="0.3">
      <c r="C112" s="2"/>
    </row>
    <row r="113" spans="3:3" ht="15.75" hidden="1" customHeight="1" x14ac:dyDescent="0.3">
      <c r="C113" s="2"/>
    </row>
    <row r="114" spans="3:3" ht="15.75" hidden="1" customHeight="1" x14ac:dyDescent="0.3">
      <c r="C114" s="2"/>
    </row>
    <row r="115" spans="3:3" ht="15.75" hidden="1" customHeight="1" x14ac:dyDescent="0.3"/>
    <row r="116" spans="3:3" ht="15.75" hidden="1" customHeight="1" x14ac:dyDescent="0.3"/>
    <row r="117" spans="3:3" ht="15.75" hidden="1" customHeight="1" x14ac:dyDescent="0.3"/>
    <row r="118" spans="3:3" ht="15.75" hidden="1" customHeight="1" x14ac:dyDescent="0.3"/>
    <row r="119" spans="3:3" ht="15.75" hidden="1" customHeight="1" x14ac:dyDescent="0.3"/>
    <row r="120" spans="3:3" ht="15.75" hidden="1" customHeight="1" x14ac:dyDescent="0.3"/>
    <row r="121" spans="3:3" ht="15.75" hidden="1" customHeight="1" x14ac:dyDescent="0.3"/>
    <row r="122" spans="3:3" ht="15.75" hidden="1" customHeight="1" x14ac:dyDescent="0.3"/>
    <row r="123" spans="3:3" ht="18.75" hidden="1" customHeight="1" x14ac:dyDescent="0.3"/>
    <row r="124" spans="3:3" ht="16.5" hidden="1" customHeight="1" x14ac:dyDescent="0.3"/>
  </sheetData>
  <mergeCells count="214">
    <mergeCell ref="F83:F85"/>
    <mergeCell ref="C84:C85"/>
    <mergeCell ref="D84:D85"/>
    <mergeCell ref="E84:E85"/>
    <mergeCell ref="F26:F28"/>
    <mergeCell ref="E27:E28"/>
    <mergeCell ref="D27:D28"/>
    <mergeCell ref="C27:C28"/>
    <mergeCell ref="F36:F38"/>
    <mergeCell ref="C37:C38"/>
    <mergeCell ref="D37:D38"/>
    <mergeCell ref="E37:E38"/>
    <mergeCell ref="F47:F49"/>
    <mergeCell ref="C48:C49"/>
    <mergeCell ref="D48:D49"/>
    <mergeCell ref="E48:E49"/>
    <mergeCell ref="A45:E45"/>
    <mergeCell ref="A31:B31"/>
    <mergeCell ref="C26:E26"/>
    <mergeCell ref="A27:B29"/>
    <mergeCell ref="A83:B83"/>
    <mergeCell ref="C83:E83"/>
    <mergeCell ref="A65:B65"/>
    <mergeCell ref="A79:B79"/>
    <mergeCell ref="M27:M29"/>
    <mergeCell ref="N27:N29"/>
    <mergeCell ref="M37:M39"/>
    <mergeCell ref="N37:N39"/>
    <mergeCell ref="M48:M50"/>
    <mergeCell ref="N48:N50"/>
    <mergeCell ref="M60:M62"/>
    <mergeCell ref="N60:N62"/>
    <mergeCell ref="M72:M74"/>
    <mergeCell ref="N72:N74"/>
    <mergeCell ref="G47:P47"/>
    <mergeCell ref="L48:L50"/>
    <mergeCell ref="O48:O50"/>
    <mergeCell ref="P48:P50"/>
    <mergeCell ref="G48:G50"/>
    <mergeCell ref="H48:H50"/>
    <mergeCell ref="I48:I50"/>
    <mergeCell ref="J48:J50"/>
    <mergeCell ref="K48:K50"/>
    <mergeCell ref="G37:G39"/>
    <mergeCell ref="O72:O74"/>
    <mergeCell ref="A87:B87"/>
    <mergeCell ref="A88:B88"/>
    <mergeCell ref="A89:B89"/>
    <mergeCell ref="A90:B90"/>
    <mergeCell ref="A91:B91"/>
    <mergeCell ref="A93:E93"/>
    <mergeCell ref="S100:U100"/>
    <mergeCell ref="S99:U99"/>
    <mergeCell ref="S98:U98"/>
    <mergeCell ref="S97:U97"/>
    <mergeCell ref="S96:U96"/>
    <mergeCell ref="B100:R100"/>
    <mergeCell ref="B99:R99"/>
    <mergeCell ref="B98:R98"/>
    <mergeCell ref="B97:R97"/>
    <mergeCell ref="B96:R96"/>
    <mergeCell ref="A71:B71"/>
    <mergeCell ref="A76:B76"/>
    <mergeCell ref="A57:E57"/>
    <mergeCell ref="A53:B53"/>
    <mergeCell ref="A55:B55"/>
    <mergeCell ref="A54:B54"/>
    <mergeCell ref="G59:P59"/>
    <mergeCell ref="C60:C61"/>
    <mergeCell ref="D60:D61"/>
    <mergeCell ref="R60:R62"/>
    <mergeCell ref="Q83:U83"/>
    <mergeCell ref="A84:B86"/>
    <mergeCell ref="G84:G86"/>
    <mergeCell ref="H84:H86"/>
    <mergeCell ref="I84:I86"/>
    <mergeCell ref="J84:J86"/>
    <mergeCell ref="K84:K86"/>
    <mergeCell ref="L84:L86"/>
    <mergeCell ref="P84:P86"/>
    <mergeCell ref="Q84:Q86"/>
    <mergeCell ref="R84:R86"/>
    <mergeCell ref="S84:S86"/>
    <mergeCell ref="T84:T86"/>
    <mergeCell ref="U84:U86"/>
    <mergeCell ref="O84:O86"/>
    <mergeCell ref="M84:M86"/>
    <mergeCell ref="N84:N86"/>
    <mergeCell ref="E60:E61"/>
    <mergeCell ref="F71:F73"/>
    <mergeCell ref="C72:C73"/>
    <mergeCell ref="D72:D73"/>
    <mergeCell ref="E72:E73"/>
    <mergeCell ref="G83:P83"/>
    <mergeCell ref="T72:T74"/>
    <mergeCell ref="A103:U103"/>
    <mergeCell ref="A102:U102"/>
    <mergeCell ref="A101:U101"/>
    <mergeCell ref="Q37:Q39"/>
    <mergeCell ref="S37:S39"/>
    <mergeCell ref="T37:T39"/>
    <mergeCell ref="Q48:Q50"/>
    <mergeCell ref="U37:U39"/>
    <mergeCell ref="A40:B40"/>
    <mergeCell ref="A41:B41"/>
    <mergeCell ref="A42:B42"/>
    <mergeCell ref="A43:B43"/>
    <mergeCell ref="A47:B47"/>
    <mergeCell ref="C47:E47"/>
    <mergeCell ref="A63:B63"/>
    <mergeCell ref="A37:B39"/>
    <mergeCell ref="A95:U95"/>
    <mergeCell ref="A81:E81"/>
    <mergeCell ref="A69:E69"/>
    <mergeCell ref="A77:B77"/>
    <mergeCell ref="T60:T62"/>
    <mergeCell ref="Q59:U59"/>
    <mergeCell ref="R72:R74"/>
    <mergeCell ref="A18:U18"/>
    <mergeCell ref="T48:T50"/>
    <mergeCell ref="U72:U74"/>
    <mergeCell ref="S27:S29"/>
    <mergeCell ref="G27:G29"/>
    <mergeCell ref="I27:I29"/>
    <mergeCell ref="K27:K29"/>
    <mergeCell ref="L27:L29"/>
    <mergeCell ref="H27:H29"/>
    <mergeCell ref="Q72:Q74"/>
    <mergeCell ref="S60:S62"/>
    <mergeCell ref="Q60:Q62"/>
    <mergeCell ref="G71:P71"/>
    <mergeCell ref="G72:G74"/>
    <mergeCell ref="H72:H74"/>
    <mergeCell ref="I72:I74"/>
    <mergeCell ref="J72:J74"/>
    <mergeCell ref="K72:K74"/>
    <mergeCell ref="L72:L74"/>
    <mergeCell ref="P72:P74"/>
    <mergeCell ref="G60:G62"/>
    <mergeCell ref="I60:I62"/>
    <mergeCell ref="J60:J62"/>
    <mergeCell ref="S72:S74"/>
    <mergeCell ref="Q26:U26"/>
    <mergeCell ref="A78:B78"/>
    <mergeCell ref="A75:B75"/>
    <mergeCell ref="A72:B74"/>
    <mergeCell ref="A67:B67"/>
    <mergeCell ref="A66:B66"/>
    <mergeCell ref="K60:K62"/>
    <mergeCell ref="L60:L62"/>
    <mergeCell ref="O60:O62"/>
    <mergeCell ref="P60:P62"/>
    <mergeCell ref="H37:H39"/>
    <mergeCell ref="I37:I39"/>
    <mergeCell ref="A52:B52"/>
    <mergeCell ref="U48:U50"/>
    <mergeCell ref="A51:B51"/>
    <mergeCell ref="A64:B64"/>
    <mergeCell ref="C71:E71"/>
    <mergeCell ref="A60:B62"/>
    <mergeCell ref="A48:B50"/>
    <mergeCell ref="C59:E59"/>
    <mergeCell ref="A59:B59"/>
    <mergeCell ref="R48:R50"/>
    <mergeCell ref="P37:P39"/>
    <mergeCell ref="R37:R39"/>
    <mergeCell ref="A17:U17"/>
    <mergeCell ref="Q71:U71"/>
    <mergeCell ref="H60:H62"/>
    <mergeCell ref="F59:F61"/>
    <mergeCell ref="A7:U7"/>
    <mergeCell ref="A9:U9"/>
    <mergeCell ref="A22:U22"/>
    <mergeCell ref="A24:U24"/>
    <mergeCell ref="A10:U10"/>
    <mergeCell ref="A11:U11"/>
    <mergeCell ref="A12:U12"/>
    <mergeCell ref="A13:U13"/>
    <mergeCell ref="Q36:U36"/>
    <mergeCell ref="G36:P36"/>
    <mergeCell ref="A8:U8"/>
    <mergeCell ref="Q27:Q29"/>
    <mergeCell ref="R27:R29"/>
    <mergeCell ref="U27:U29"/>
    <mergeCell ref="A20:U20"/>
    <mergeCell ref="J37:J39"/>
    <mergeCell ref="K37:K39"/>
    <mergeCell ref="L37:L39"/>
    <mergeCell ref="O37:O39"/>
    <mergeCell ref="A16:U16"/>
    <mergeCell ref="A19:U19"/>
    <mergeCell ref="A21:U21"/>
    <mergeCell ref="O27:O29"/>
    <mergeCell ref="I1:J2"/>
    <mergeCell ref="U60:U62"/>
    <mergeCell ref="A14:U14"/>
    <mergeCell ref="A15:U15"/>
    <mergeCell ref="G26:P26"/>
    <mergeCell ref="T27:T29"/>
    <mergeCell ref="A30:B30"/>
    <mergeCell ref="A26:B26"/>
    <mergeCell ref="A34:E34"/>
    <mergeCell ref="A32:B32"/>
    <mergeCell ref="Q47:U47"/>
    <mergeCell ref="S48:S50"/>
    <mergeCell ref="P27:P29"/>
    <mergeCell ref="J27:J29"/>
    <mergeCell ref="C36:E36"/>
    <mergeCell ref="A36:B36"/>
    <mergeCell ref="A1:E1"/>
    <mergeCell ref="A2:E2"/>
    <mergeCell ref="A3:E3"/>
    <mergeCell ref="A4:E4"/>
    <mergeCell ref="A5:E5"/>
  </mergeCells>
  <hyperlinks>
    <hyperlink ref="A101:G101" location="'Accessories motorized '!A1" display="Accessories and Control Systems" xr:uid="{00000000-0004-0000-3400-000000000000}"/>
    <hyperlink ref="A103:G103" location="'Accessories motorized '!A1" display="Accessories and Control Systems" xr:uid="{00000000-0004-0000-3400-000001000000}"/>
    <hyperlink ref="A101:U101" location="'Akcesoria (ekr.elektryczne)'!A1" display="Akcesoria" xr:uid="{00000000-0004-0000-3400-000002000000}"/>
    <hyperlink ref="A102:U102" location="'Systemy sterowania (ceny)'!A1" display="Sterowania do ekranów elektrycznych (ceny)" xr:uid="{00000000-0004-0000-3400-000003000000}"/>
    <hyperlink ref="A103:U103" location="'Systemy sterowania (diagram)'!A1" display="Sterowania do ekranów elektrycznych (schematy)" xr:uid="{00000000-0004-0000-3400-000004000000}"/>
    <hyperlink ref="I1" location="'List of Screen'!A1" display="List of Screen" xr:uid="{00000000-0004-0000-3400-000005000000}"/>
    <hyperlink ref="I1:J2" location="'Lista produktów'!A1" display="LISTA PRODUKTÓW" xr:uid="{00000000-0004-0000-3400-000006000000}"/>
    <hyperlink ref="M101:N101" location="'Akcesoria (ekr.elektryczne)'!A1" display="Akcesoria" xr:uid="{36B4A047-D050-4601-94E4-646706BE01C9}"/>
    <hyperlink ref="M102:N102" location="'Systemy sterowania (ceny)'!A1" display="Sterowania do ekranów elektrycznych (ceny)" xr:uid="{A135D1A5-6472-43A7-92D7-1BA36F151183}"/>
    <hyperlink ref="M103:N103" location="'Systemy sterowania (diagram)'!A1" display="Sterowania do ekranów elektrycznych (schematy)" xr:uid="{72DEC8BB-4304-4BC4-9958-D019E5C3821C}"/>
    <hyperlink ref="O101:P101" location="'Akcesoria (ekr.elektryczne)'!A1" display="Akcesoria" xr:uid="{514E3D6A-5C6C-4060-999A-D430FC6F0404}"/>
    <hyperlink ref="O102:P102" location="'Systemy sterowania (ceny)'!A1" display="Sterowania do ekranów elektrycznych (ceny)" xr:uid="{45FD8DBF-E674-422D-8F8E-AEA18F37141F}"/>
    <hyperlink ref="O103:P103" location="'Systemy sterowania (diagram)'!A1" display="Sterowania do ekranów elektrycznych (schematy)" xr:uid="{9EA17AF2-7FE2-47CE-AAAD-CA5E3AA4D29E}"/>
    <hyperlink ref="O1:O2" location="'Lista produktów'!A1" display="LISTA PRODUKTÓW" xr:uid="{C93E07D2-C3D5-4747-B93E-06762611A6C2}"/>
  </hyperlinks>
  <pageMargins left="0.25" right="0.25" top="0.75" bottom="0.75" header="0.3" footer="0.3"/>
  <pageSetup paperSize="9" scale="35" orientation="landscape" horizontalDpi="4294967293" verticalDpi="4294967293" r:id="rId1"/>
  <ignoredErrors>
    <ignoredError sqref="S55:U55" numberStoredAsText="1"/>
  </ignoredError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Foglio42">
    <pageSetUpPr fitToPage="1"/>
  </sheetPr>
  <dimension ref="A1:U116"/>
  <sheetViews>
    <sheetView showGridLines="0" zoomScaleNormal="100" workbookViewId="0">
      <selection sqref="A1:E1"/>
    </sheetView>
  </sheetViews>
  <sheetFormatPr defaultColWidth="0" defaultRowHeight="14.4" zeroHeight="1" x14ac:dyDescent="0.3"/>
  <cols>
    <col min="1" max="2" width="10.6640625" style="2" customWidth="1"/>
    <col min="3" max="3" width="12.6640625" style="4" customWidth="1"/>
    <col min="4" max="5" width="12.6640625" style="2" customWidth="1"/>
    <col min="6" max="6" width="14.6640625" style="2" customWidth="1"/>
    <col min="7" max="15" width="14.6640625" style="234" customWidth="1"/>
    <col min="16" max="20" width="12.6640625" style="2" customWidth="1"/>
    <col min="21" max="21" width="9.6640625" style="2" hidden="1" customWidth="1"/>
    <col min="22" max="16384" width="11.44140625" style="2" hidden="1"/>
  </cols>
  <sheetData>
    <row r="1" spans="1:20" ht="15.75" customHeight="1" x14ac:dyDescent="0.3">
      <c r="A1" s="374" t="s">
        <v>310</v>
      </c>
      <c r="B1" s="374"/>
      <c r="C1" s="374"/>
      <c r="D1" s="374"/>
      <c r="E1" s="374"/>
      <c r="F1" s="6"/>
      <c r="H1" s="240"/>
      <c r="I1" s="528" t="s">
        <v>157</v>
      </c>
      <c r="J1" s="528"/>
      <c r="K1" s="245"/>
      <c r="L1" s="245"/>
      <c r="M1" s="240"/>
      <c r="N1" s="245"/>
      <c r="O1" s="245"/>
      <c r="P1" s="1"/>
    </row>
    <row r="2" spans="1:20" ht="15.75" customHeight="1" x14ac:dyDescent="0.3">
      <c r="A2" s="374" t="s">
        <v>129</v>
      </c>
      <c r="B2" s="374"/>
      <c r="C2" s="374"/>
      <c r="D2" s="374"/>
      <c r="E2" s="374"/>
      <c r="F2" s="6"/>
      <c r="H2" s="242"/>
      <c r="I2" s="528"/>
      <c r="J2" s="528"/>
      <c r="K2" s="245"/>
      <c r="L2" s="245"/>
      <c r="M2" s="242"/>
      <c r="N2" s="245"/>
      <c r="O2" s="245"/>
      <c r="P2" s="1"/>
    </row>
    <row r="3" spans="1:20" ht="15.75" customHeight="1" x14ac:dyDescent="0.3">
      <c r="A3" s="374" t="s">
        <v>469</v>
      </c>
      <c r="B3" s="374"/>
      <c r="C3" s="374"/>
      <c r="D3" s="374"/>
      <c r="E3" s="374"/>
      <c r="F3" s="22"/>
      <c r="G3" s="243"/>
      <c r="H3" s="244"/>
      <c r="I3" s="244"/>
      <c r="J3" s="245"/>
      <c r="K3" s="245"/>
      <c r="L3" s="245"/>
      <c r="M3" s="244"/>
      <c r="N3" s="245"/>
      <c r="O3" s="245"/>
      <c r="P3" s="1"/>
    </row>
    <row r="4" spans="1:20" ht="15.75" customHeight="1" x14ac:dyDescent="0.3">
      <c r="A4" s="374" t="s">
        <v>278</v>
      </c>
      <c r="B4" s="374"/>
      <c r="C4" s="374"/>
      <c r="D4" s="374"/>
      <c r="E4" s="374"/>
      <c r="F4" s="22"/>
      <c r="G4" s="243"/>
      <c r="H4" s="244"/>
      <c r="I4" s="244"/>
      <c r="J4" s="245"/>
      <c r="K4" s="245"/>
      <c r="L4" s="245"/>
      <c r="M4" s="244"/>
      <c r="N4" s="245"/>
      <c r="O4" s="245"/>
      <c r="P4" s="1"/>
    </row>
    <row r="5" spans="1:20" ht="15.75" customHeight="1" x14ac:dyDescent="0.3">
      <c r="A5" s="107"/>
      <c r="B5" s="107"/>
      <c r="C5" s="107"/>
      <c r="D5" s="107"/>
      <c r="E5" s="107"/>
      <c r="F5" s="107"/>
      <c r="G5" s="249"/>
      <c r="H5" s="249"/>
      <c r="I5" s="249"/>
      <c r="J5" s="249"/>
      <c r="K5" s="249"/>
      <c r="L5" s="249"/>
      <c r="M5" s="249"/>
      <c r="N5" s="249"/>
      <c r="O5" s="249"/>
      <c r="P5" s="107"/>
      <c r="Q5" s="107"/>
      <c r="R5" s="107"/>
      <c r="S5" s="107"/>
      <c r="T5" s="107"/>
    </row>
    <row r="6" spans="1:20" ht="15.75" customHeight="1" x14ac:dyDescent="0.3">
      <c r="A6" s="489" t="s">
        <v>485</v>
      </c>
      <c r="B6" s="489"/>
      <c r="C6" s="489"/>
      <c r="D6" s="489"/>
      <c r="E6" s="489"/>
      <c r="F6" s="489"/>
      <c r="G6" s="489"/>
      <c r="H6" s="489"/>
      <c r="I6" s="489"/>
      <c r="J6" s="489"/>
      <c r="K6" s="246"/>
      <c r="L6" s="246"/>
      <c r="M6" s="246"/>
      <c r="N6" s="246"/>
      <c r="O6" s="246"/>
      <c r="P6" s="30"/>
      <c r="Q6" s="30"/>
      <c r="R6" s="30"/>
      <c r="S6" s="30"/>
      <c r="T6" s="30"/>
    </row>
    <row r="7" spans="1:20" ht="15.75" customHeight="1" x14ac:dyDescent="0.3">
      <c r="A7" s="489" t="s">
        <v>486</v>
      </c>
      <c r="B7" s="489"/>
      <c r="C7" s="489"/>
      <c r="D7" s="489"/>
      <c r="E7" s="489"/>
      <c r="F7" s="489"/>
      <c r="G7" s="489"/>
      <c r="H7" s="489"/>
      <c r="I7" s="489"/>
      <c r="J7" s="489"/>
      <c r="K7" s="489"/>
      <c r="L7" s="489"/>
      <c r="M7" s="489"/>
      <c r="N7" s="489"/>
      <c r="O7" s="489"/>
      <c r="P7" s="489"/>
      <c r="Q7" s="489"/>
      <c r="R7" s="489"/>
      <c r="S7" s="489"/>
      <c r="T7" s="489"/>
    </row>
    <row r="8" spans="1:20" ht="15.75" customHeight="1" x14ac:dyDescent="0.3">
      <c r="A8" s="489" t="s">
        <v>489</v>
      </c>
      <c r="B8" s="489"/>
      <c r="C8" s="489"/>
      <c r="D8" s="489"/>
      <c r="E8" s="489"/>
      <c r="F8" s="489"/>
      <c r="G8" s="489"/>
      <c r="H8" s="489"/>
      <c r="I8" s="489"/>
      <c r="J8" s="489"/>
      <c r="K8" s="489"/>
      <c r="L8" s="489"/>
      <c r="M8" s="489"/>
      <c r="N8" s="489"/>
      <c r="O8" s="489"/>
      <c r="P8" s="489"/>
      <c r="Q8" s="489"/>
      <c r="R8" s="489"/>
      <c r="S8" s="489"/>
      <c r="T8" s="489"/>
    </row>
    <row r="9" spans="1:20" ht="15.75" customHeight="1" x14ac:dyDescent="0.3">
      <c r="A9" s="526" t="s">
        <v>471</v>
      </c>
      <c r="B9" s="526"/>
      <c r="C9" s="526"/>
      <c r="D9" s="526"/>
      <c r="E9" s="526"/>
      <c r="F9" s="526"/>
      <c r="G9" s="526"/>
      <c r="H9" s="526"/>
      <c r="I9" s="526"/>
      <c r="J9" s="526"/>
      <c r="K9" s="526"/>
      <c r="L9" s="252"/>
      <c r="M9" s="253"/>
      <c r="N9" s="253"/>
      <c r="O9" s="253"/>
      <c r="P9" s="61"/>
      <c r="Q9" s="61"/>
      <c r="R9" s="61"/>
      <c r="S9" s="61"/>
      <c r="T9" s="61"/>
    </row>
    <row r="10" spans="1:20" ht="15.75" customHeight="1" x14ac:dyDescent="0.3">
      <c r="A10" s="526" t="s">
        <v>472</v>
      </c>
      <c r="B10" s="526"/>
      <c r="C10" s="526"/>
      <c r="D10" s="526"/>
      <c r="E10" s="526"/>
      <c r="F10" s="526"/>
      <c r="G10" s="526"/>
      <c r="H10" s="526"/>
      <c r="I10" s="526"/>
      <c r="J10" s="526"/>
      <c r="K10" s="526"/>
      <c r="L10" s="252"/>
      <c r="M10" s="248"/>
      <c r="N10" s="248"/>
      <c r="O10" s="248"/>
      <c r="P10"/>
      <c r="Q10"/>
      <c r="R10"/>
      <c r="S10"/>
      <c r="T10"/>
    </row>
    <row r="11" spans="1:20" ht="15.75" customHeight="1" x14ac:dyDescent="0.3">
      <c r="A11" s="526" t="s">
        <v>260</v>
      </c>
      <c r="B11" s="526"/>
      <c r="C11" s="526"/>
      <c r="D11" s="526"/>
      <c r="E11" s="526"/>
      <c r="F11" s="526"/>
      <c r="G11" s="526"/>
      <c r="H11" s="526"/>
      <c r="I11" s="526"/>
      <c r="J11" s="526"/>
      <c r="K11" s="526"/>
      <c r="L11" s="252"/>
      <c r="M11" s="248"/>
      <c r="N11" s="248"/>
      <c r="O11" s="248"/>
      <c r="P11"/>
      <c r="Q11"/>
      <c r="R11"/>
      <c r="S11"/>
      <c r="T11"/>
    </row>
    <row r="12" spans="1:20" ht="15.75" customHeight="1" x14ac:dyDescent="0.3">
      <c r="A12" s="526" t="s">
        <v>473</v>
      </c>
      <c r="B12" s="526"/>
      <c r="C12" s="526"/>
      <c r="D12" s="526"/>
      <c r="E12" s="526"/>
      <c r="F12" s="526"/>
      <c r="G12" s="526"/>
      <c r="H12" s="526"/>
      <c r="I12" s="526"/>
      <c r="J12" s="526"/>
      <c r="K12" s="526"/>
      <c r="L12" s="252"/>
      <c r="M12" s="248"/>
      <c r="N12" s="248"/>
      <c r="O12" s="248"/>
      <c r="P12"/>
      <c r="Q12"/>
      <c r="R12"/>
      <c r="S12"/>
      <c r="T12"/>
    </row>
    <row r="13" spans="1:20" ht="15.75" customHeight="1" x14ac:dyDescent="0.3">
      <c r="A13" s="526" t="s">
        <v>276</v>
      </c>
      <c r="B13" s="526"/>
      <c r="C13" s="526"/>
      <c r="D13" s="526"/>
      <c r="E13" s="526"/>
      <c r="F13" s="526"/>
      <c r="G13" s="526"/>
      <c r="H13" s="526"/>
      <c r="I13" s="526"/>
      <c r="J13" s="526"/>
      <c r="K13" s="526"/>
      <c r="L13" s="252"/>
      <c r="M13" s="248"/>
      <c r="N13" s="248"/>
      <c r="O13" s="248"/>
      <c r="P13"/>
      <c r="Q13"/>
      <c r="R13"/>
      <c r="S13"/>
      <c r="T13"/>
    </row>
    <row r="14" spans="1:20" ht="15.75" customHeight="1" x14ac:dyDescent="0.3">
      <c r="A14" s="526" t="s">
        <v>958</v>
      </c>
      <c r="B14" s="526"/>
      <c r="C14" s="526"/>
      <c r="D14" s="526"/>
      <c r="E14" s="526"/>
      <c r="F14" s="526"/>
      <c r="G14" s="526"/>
      <c r="H14" s="526"/>
      <c r="I14" s="526"/>
      <c r="J14" s="526"/>
      <c r="K14" s="526"/>
      <c r="L14" s="252"/>
      <c r="M14" s="248"/>
      <c r="N14" s="248"/>
      <c r="O14" s="248"/>
      <c r="P14"/>
      <c r="Q14"/>
      <c r="R14"/>
      <c r="S14"/>
      <c r="T14"/>
    </row>
    <row r="15" spans="1:20" ht="15.75" customHeight="1" x14ac:dyDescent="0.3">
      <c r="A15" s="526" t="s">
        <v>959</v>
      </c>
      <c r="B15" s="526"/>
      <c r="C15" s="526"/>
      <c r="D15" s="526"/>
      <c r="E15" s="526"/>
      <c r="F15" s="526"/>
      <c r="G15" s="526"/>
      <c r="H15" s="526"/>
      <c r="I15" s="526"/>
      <c r="J15" s="526"/>
      <c r="K15" s="526"/>
      <c r="L15" s="252"/>
      <c r="M15" s="247"/>
      <c r="N15" s="247"/>
      <c r="O15" s="247"/>
      <c r="P15" s="143"/>
      <c r="Q15" s="143"/>
      <c r="R15" s="143"/>
      <c r="S15" s="143"/>
      <c r="T15" s="143"/>
    </row>
    <row r="16" spans="1:20" ht="15.75" customHeight="1" x14ac:dyDescent="0.3">
      <c r="A16" s="526" t="s">
        <v>474</v>
      </c>
      <c r="B16" s="526"/>
      <c r="C16" s="526"/>
      <c r="D16" s="526"/>
      <c r="E16" s="526"/>
      <c r="F16" s="526"/>
      <c r="G16" s="526"/>
      <c r="H16" s="526"/>
      <c r="I16" s="526"/>
      <c r="J16" s="526"/>
      <c r="K16" s="526"/>
      <c r="L16" s="252"/>
      <c r="M16" s="248"/>
      <c r="N16" s="248"/>
      <c r="O16" s="248"/>
      <c r="P16"/>
      <c r="Q16"/>
      <c r="R16"/>
      <c r="S16"/>
      <c r="T16"/>
    </row>
    <row r="17" spans="1:20" ht="15.75" customHeight="1" x14ac:dyDescent="0.3">
      <c r="A17" s="526" t="s">
        <v>167</v>
      </c>
      <c r="B17" s="526"/>
      <c r="C17" s="526"/>
      <c r="D17" s="526"/>
      <c r="E17" s="526"/>
      <c r="F17" s="526"/>
      <c r="G17" s="526"/>
      <c r="H17" s="526"/>
      <c r="I17" s="526"/>
      <c r="J17" s="526"/>
      <c r="K17" s="526"/>
      <c r="L17" s="252"/>
      <c r="M17" s="248"/>
      <c r="N17" s="248"/>
      <c r="O17" s="248"/>
      <c r="P17"/>
      <c r="Q17"/>
      <c r="R17"/>
      <c r="S17"/>
      <c r="T17"/>
    </row>
    <row r="18" spans="1:20" ht="15.75" customHeight="1" x14ac:dyDescent="0.3">
      <c r="A18" s="526" t="s">
        <v>168</v>
      </c>
      <c r="B18" s="526"/>
      <c r="C18" s="526"/>
      <c r="D18" s="526"/>
      <c r="E18" s="526"/>
      <c r="F18" s="526"/>
      <c r="G18" s="526"/>
      <c r="H18" s="526"/>
      <c r="I18" s="526"/>
      <c r="J18" s="526"/>
      <c r="K18" s="526"/>
      <c r="L18" s="252"/>
      <c r="M18" s="248"/>
      <c r="N18" s="248"/>
      <c r="O18" s="248"/>
      <c r="P18"/>
      <c r="Q18"/>
      <c r="R18"/>
      <c r="S18"/>
      <c r="T18"/>
    </row>
    <row r="19" spans="1:20" ht="15.75" customHeight="1" x14ac:dyDescent="0.3">
      <c r="A19" s="526" t="s">
        <v>250</v>
      </c>
      <c r="B19" s="526"/>
      <c r="C19" s="526"/>
      <c r="D19" s="526"/>
      <c r="E19" s="526"/>
      <c r="F19" s="526"/>
      <c r="G19" s="526"/>
      <c r="H19" s="526"/>
      <c r="I19" s="526"/>
      <c r="J19" s="526"/>
      <c r="K19" s="526"/>
      <c r="L19" s="252"/>
      <c r="M19" s="248"/>
      <c r="N19" s="248"/>
      <c r="O19" s="248"/>
      <c r="P19"/>
      <c r="Q19"/>
      <c r="R19"/>
      <c r="S19"/>
      <c r="T19"/>
    </row>
    <row r="20" spans="1:20" customFormat="1" ht="15.75" customHeight="1" x14ac:dyDescent="0.3">
      <c r="A20" s="526" t="s">
        <v>218</v>
      </c>
      <c r="B20" s="526"/>
      <c r="C20" s="526"/>
      <c r="D20" s="526"/>
      <c r="E20" s="526"/>
      <c r="F20" s="526"/>
      <c r="G20" s="526"/>
      <c r="H20" s="526"/>
      <c r="I20" s="526"/>
      <c r="J20" s="526"/>
      <c r="K20" s="526"/>
      <c r="L20" s="252"/>
      <c r="M20" s="248"/>
      <c r="N20" s="248"/>
      <c r="O20" s="248"/>
    </row>
    <row r="21" spans="1:20" ht="15.75" customHeight="1" x14ac:dyDescent="0.3">
      <c r="A21" s="489" t="s">
        <v>490</v>
      </c>
      <c r="B21" s="489"/>
      <c r="C21" s="489"/>
      <c r="D21" s="489"/>
      <c r="E21" s="489"/>
      <c r="F21" s="489"/>
      <c r="G21" s="489"/>
      <c r="H21" s="489"/>
      <c r="I21" s="489"/>
      <c r="J21" s="489"/>
      <c r="K21" s="489"/>
      <c r="L21" s="489"/>
      <c r="M21" s="489"/>
      <c r="N21" s="489"/>
      <c r="O21" s="489"/>
      <c r="P21" s="489"/>
      <c r="Q21" s="489"/>
      <c r="R21" s="489"/>
      <c r="S21" s="489"/>
      <c r="T21" s="489"/>
    </row>
    <row r="22" spans="1:20" ht="15.75" customHeight="1" x14ac:dyDescent="0.3">
      <c r="A22" s="104"/>
      <c r="B22" s="104"/>
      <c r="C22" s="104"/>
      <c r="D22" s="104"/>
      <c r="E22" s="104"/>
      <c r="F22" s="104"/>
      <c r="G22" s="251"/>
      <c r="H22" s="251"/>
      <c r="I22" s="251"/>
      <c r="J22" s="251"/>
      <c r="K22" s="251"/>
      <c r="L22" s="251"/>
      <c r="M22" s="251"/>
      <c r="N22" s="251"/>
      <c r="O22" s="251"/>
      <c r="P22" s="104"/>
      <c r="Q22" s="104"/>
      <c r="R22" s="104"/>
      <c r="S22" s="104"/>
      <c r="T22" s="104"/>
    </row>
    <row r="23" spans="1:20" ht="15.75" customHeight="1" x14ac:dyDescent="0.3">
      <c r="A23" s="495" t="s">
        <v>251</v>
      </c>
      <c r="B23" s="495"/>
      <c r="C23" s="495"/>
      <c r="D23" s="495"/>
      <c r="E23" s="495"/>
      <c r="F23" s="495"/>
      <c r="G23" s="495"/>
      <c r="H23" s="495"/>
      <c r="I23" s="495"/>
      <c r="J23" s="495"/>
      <c r="K23" s="495"/>
      <c r="L23" s="495"/>
      <c r="M23" s="495"/>
      <c r="N23" s="495"/>
      <c r="O23" s="495"/>
      <c r="P23" s="495"/>
      <c r="Q23" s="495"/>
      <c r="R23" s="495"/>
      <c r="S23" s="495"/>
      <c r="T23" s="495"/>
    </row>
    <row r="24" spans="1:20" ht="15.75" customHeight="1" x14ac:dyDescent="0.3">
      <c r="A24" s="107"/>
      <c r="B24" s="107"/>
      <c r="C24" s="107"/>
      <c r="D24" s="107"/>
      <c r="E24" s="107"/>
      <c r="F24" s="107"/>
      <c r="G24" s="249"/>
      <c r="H24" s="249"/>
      <c r="I24" s="249"/>
      <c r="J24" s="249"/>
      <c r="K24" s="249"/>
      <c r="L24" s="249"/>
      <c r="M24" s="249"/>
      <c r="N24" s="249"/>
      <c r="O24" s="249"/>
      <c r="P24" s="107"/>
      <c r="Q24" s="107"/>
      <c r="R24" s="107"/>
      <c r="S24" s="107"/>
      <c r="T24" s="107"/>
    </row>
    <row r="25" spans="1:20" ht="15.75" customHeight="1" x14ac:dyDescent="0.3">
      <c r="A25" s="338" t="s">
        <v>172</v>
      </c>
      <c r="B25" s="339"/>
      <c r="C25" s="343" t="s">
        <v>173</v>
      </c>
      <c r="D25" s="344"/>
      <c r="E25" s="345"/>
      <c r="F25" s="346" t="s">
        <v>174</v>
      </c>
      <c r="G25" s="473" t="s">
        <v>255</v>
      </c>
      <c r="H25" s="474"/>
      <c r="I25" s="474"/>
      <c r="J25" s="474"/>
      <c r="K25" s="474"/>
      <c r="L25" s="474"/>
      <c r="M25" s="474"/>
      <c r="N25" s="235"/>
      <c r="O25" s="235"/>
      <c r="P25" s="338" t="s">
        <v>221</v>
      </c>
      <c r="Q25" s="340"/>
      <c r="R25" s="340"/>
      <c r="S25" s="340"/>
      <c r="T25" s="339"/>
    </row>
    <row r="26" spans="1:20" ht="15.75" customHeight="1" x14ac:dyDescent="0.3">
      <c r="A26" s="350" t="s">
        <v>488</v>
      </c>
      <c r="B26" s="351"/>
      <c r="C26" s="386" t="s">
        <v>176</v>
      </c>
      <c r="D26" s="386" t="s">
        <v>177</v>
      </c>
      <c r="E26" s="386" t="s">
        <v>178</v>
      </c>
      <c r="F26" s="341"/>
      <c r="G26" s="430" t="s">
        <v>179</v>
      </c>
      <c r="H26" s="430" t="s">
        <v>182</v>
      </c>
      <c r="I26" s="430" t="s">
        <v>875</v>
      </c>
      <c r="J26" s="430" t="s">
        <v>876</v>
      </c>
      <c r="K26" s="430" t="s">
        <v>234</v>
      </c>
      <c r="L26" s="430" t="s">
        <v>884</v>
      </c>
      <c r="M26" s="430" t="s">
        <v>185</v>
      </c>
      <c r="N26" s="438" t="s">
        <v>1016</v>
      </c>
      <c r="O26" s="438" t="s">
        <v>1017</v>
      </c>
      <c r="P26" s="386" t="s">
        <v>222</v>
      </c>
      <c r="Q26" s="386" t="s">
        <v>480</v>
      </c>
      <c r="R26" s="386" t="s">
        <v>481</v>
      </c>
      <c r="S26" s="386" t="s">
        <v>223</v>
      </c>
      <c r="T26" s="386" t="s">
        <v>224</v>
      </c>
    </row>
    <row r="27" spans="1:20" ht="15.75" customHeight="1" x14ac:dyDescent="0.3">
      <c r="A27" s="435"/>
      <c r="B27" s="436"/>
      <c r="C27" s="342"/>
      <c r="D27" s="342"/>
      <c r="E27" s="342"/>
      <c r="F27" s="378"/>
      <c r="G27" s="431"/>
      <c r="H27" s="431"/>
      <c r="I27" s="431"/>
      <c r="J27" s="431"/>
      <c r="K27" s="431"/>
      <c r="L27" s="431"/>
      <c r="M27" s="431"/>
      <c r="N27" s="438"/>
      <c r="O27" s="438"/>
      <c r="P27" s="433"/>
      <c r="Q27" s="433"/>
      <c r="R27" s="433"/>
      <c r="S27" s="433"/>
      <c r="T27" s="433"/>
    </row>
    <row r="28" spans="1:20" ht="15.75" customHeight="1" x14ac:dyDescent="0.3">
      <c r="A28" s="352"/>
      <c r="B28" s="353"/>
      <c r="C28" s="34" t="s">
        <v>186</v>
      </c>
      <c r="D28" s="34" t="s">
        <v>187</v>
      </c>
      <c r="E28" s="35" t="s">
        <v>186</v>
      </c>
      <c r="F28" s="35" t="s">
        <v>186</v>
      </c>
      <c r="G28" s="434"/>
      <c r="H28" s="434"/>
      <c r="I28" s="434"/>
      <c r="J28" s="434"/>
      <c r="K28" s="434"/>
      <c r="L28" s="432"/>
      <c r="M28" s="434"/>
      <c r="N28" s="439"/>
      <c r="O28" s="439"/>
      <c r="P28" s="342"/>
      <c r="Q28" s="342"/>
      <c r="R28" s="342"/>
      <c r="S28" s="342"/>
      <c r="T28" s="342"/>
    </row>
    <row r="29" spans="1:20" ht="15.75" customHeight="1" x14ac:dyDescent="0.3">
      <c r="A29" s="336">
        <v>1810</v>
      </c>
      <c r="B29" s="337"/>
      <c r="C29" s="29">
        <v>1810</v>
      </c>
      <c r="D29" s="29">
        <v>101</v>
      </c>
      <c r="E29" s="86">
        <v>1810</v>
      </c>
      <c r="F29" s="20">
        <v>2370</v>
      </c>
      <c r="G29" s="223">
        <v>5638</v>
      </c>
      <c r="H29" s="223">
        <v>5827</v>
      </c>
      <c r="I29" s="223">
        <v>6859</v>
      </c>
      <c r="J29" s="223">
        <v>6859</v>
      </c>
      <c r="K29" s="223">
        <v>6859</v>
      </c>
      <c r="L29" s="224">
        <v>7207</v>
      </c>
      <c r="M29" s="223">
        <v>7392</v>
      </c>
      <c r="N29" s="223">
        <v>9124</v>
      </c>
      <c r="O29" s="223">
        <v>9124</v>
      </c>
      <c r="P29" s="26" t="s">
        <v>53</v>
      </c>
      <c r="Q29" s="26" t="s">
        <v>53</v>
      </c>
      <c r="R29" s="26" t="s">
        <v>53</v>
      </c>
      <c r="S29" s="26" t="s">
        <v>53</v>
      </c>
      <c r="T29" s="26" t="s">
        <v>53</v>
      </c>
    </row>
    <row r="30" spans="1:20" ht="15.75" customHeight="1" x14ac:dyDescent="0.3">
      <c r="A30" s="336">
        <v>2110</v>
      </c>
      <c r="B30" s="337"/>
      <c r="C30" s="29">
        <v>2110</v>
      </c>
      <c r="D30" s="29">
        <v>117</v>
      </c>
      <c r="E30" s="86">
        <v>2110</v>
      </c>
      <c r="F30" s="20">
        <v>2670</v>
      </c>
      <c r="G30" s="225">
        <v>6214</v>
      </c>
      <c r="H30" s="225">
        <v>6454</v>
      </c>
      <c r="I30" s="226">
        <v>7766</v>
      </c>
      <c r="J30" s="226">
        <v>7766</v>
      </c>
      <c r="K30" s="225">
        <v>7766</v>
      </c>
      <c r="L30" s="225">
        <v>8153</v>
      </c>
      <c r="M30" s="225">
        <v>8342</v>
      </c>
      <c r="N30" s="226">
        <v>9860</v>
      </c>
      <c r="O30" s="226">
        <v>9860</v>
      </c>
      <c r="P30" s="26" t="s">
        <v>53</v>
      </c>
      <c r="Q30" s="26" t="s">
        <v>53</v>
      </c>
      <c r="R30" s="26" t="s">
        <v>53</v>
      </c>
      <c r="S30" s="26" t="s">
        <v>53</v>
      </c>
      <c r="T30" s="26" t="s">
        <v>53</v>
      </c>
    </row>
    <row r="31" spans="1:20" ht="15.75" customHeight="1" x14ac:dyDescent="0.3">
      <c r="A31" s="336">
        <v>2610</v>
      </c>
      <c r="B31" s="337"/>
      <c r="C31" s="29">
        <v>2610</v>
      </c>
      <c r="D31" s="29">
        <v>145</v>
      </c>
      <c r="E31" s="86">
        <v>2610</v>
      </c>
      <c r="F31" s="20">
        <v>3170</v>
      </c>
      <c r="G31" s="225">
        <v>6747</v>
      </c>
      <c r="H31" s="225">
        <v>7031</v>
      </c>
      <c r="I31" s="225">
        <v>7908</v>
      </c>
      <c r="J31" s="225">
        <v>7908</v>
      </c>
      <c r="K31" s="225">
        <v>7908</v>
      </c>
      <c r="L31" s="225">
        <v>8304</v>
      </c>
      <c r="M31" s="225">
        <v>9224</v>
      </c>
      <c r="N31" s="225">
        <v>11740</v>
      </c>
      <c r="O31" s="225">
        <v>11740</v>
      </c>
      <c r="P31" s="26" t="s">
        <v>53</v>
      </c>
      <c r="Q31" s="26" t="s">
        <v>53</v>
      </c>
      <c r="R31" s="26" t="s">
        <v>53</v>
      </c>
      <c r="S31" s="26" t="s">
        <v>53</v>
      </c>
      <c r="T31" s="26" t="s">
        <v>53</v>
      </c>
    </row>
    <row r="32" spans="1:20" ht="15.75" customHeight="1" x14ac:dyDescent="0.3">
      <c r="A32" s="27"/>
      <c r="B32" s="28"/>
      <c r="C32" s="28"/>
    </row>
    <row r="33" spans="1:20" ht="15.75" customHeight="1" x14ac:dyDescent="0.3">
      <c r="C33" s="2"/>
    </row>
    <row r="34" spans="1:20" ht="15.75" customHeight="1" x14ac:dyDescent="0.3">
      <c r="A34" s="338" t="s">
        <v>172</v>
      </c>
      <c r="B34" s="339"/>
      <c r="C34" s="343" t="s">
        <v>173</v>
      </c>
      <c r="D34" s="344"/>
      <c r="E34" s="345"/>
      <c r="F34" s="346" t="s">
        <v>174</v>
      </c>
      <c r="G34" s="473" t="s">
        <v>255</v>
      </c>
      <c r="H34" s="474"/>
      <c r="I34" s="474"/>
      <c r="J34" s="474"/>
      <c r="K34" s="474"/>
      <c r="L34" s="474"/>
      <c r="M34" s="474"/>
      <c r="N34" s="235"/>
      <c r="O34" s="235"/>
      <c r="P34" s="338" t="s">
        <v>221</v>
      </c>
      <c r="Q34" s="340"/>
      <c r="R34" s="340"/>
      <c r="S34" s="340"/>
      <c r="T34" s="339"/>
    </row>
    <row r="35" spans="1:20" ht="15.75" customHeight="1" x14ac:dyDescent="0.3">
      <c r="A35" s="350" t="s">
        <v>189</v>
      </c>
      <c r="B35" s="351"/>
      <c r="C35" s="386" t="s">
        <v>176</v>
      </c>
      <c r="D35" s="386" t="s">
        <v>177</v>
      </c>
      <c r="E35" s="386" t="s">
        <v>178</v>
      </c>
      <c r="F35" s="341"/>
      <c r="G35" s="430" t="s">
        <v>179</v>
      </c>
      <c r="H35" s="430" t="s">
        <v>182</v>
      </c>
      <c r="I35" s="430" t="s">
        <v>875</v>
      </c>
      <c r="J35" s="430" t="s">
        <v>876</v>
      </c>
      <c r="K35" s="430" t="s">
        <v>234</v>
      </c>
      <c r="L35" s="430" t="s">
        <v>884</v>
      </c>
      <c r="M35" s="430" t="s">
        <v>185</v>
      </c>
      <c r="N35" s="438" t="s">
        <v>1016</v>
      </c>
      <c r="O35" s="438" t="s">
        <v>1017</v>
      </c>
      <c r="P35" s="386" t="s">
        <v>222</v>
      </c>
      <c r="Q35" s="386" t="s">
        <v>480</v>
      </c>
      <c r="R35" s="386" t="s">
        <v>481</v>
      </c>
      <c r="S35" s="386" t="s">
        <v>223</v>
      </c>
      <c r="T35" s="386" t="s">
        <v>224</v>
      </c>
    </row>
    <row r="36" spans="1:20" ht="15.75" customHeight="1" x14ac:dyDescent="0.3">
      <c r="A36" s="435"/>
      <c r="B36" s="436"/>
      <c r="C36" s="342"/>
      <c r="D36" s="342"/>
      <c r="E36" s="342"/>
      <c r="F36" s="378"/>
      <c r="G36" s="431"/>
      <c r="H36" s="431"/>
      <c r="I36" s="431"/>
      <c r="J36" s="431"/>
      <c r="K36" s="431"/>
      <c r="L36" s="431"/>
      <c r="M36" s="431"/>
      <c r="N36" s="438"/>
      <c r="O36" s="438"/>
      <c r="P36" s="433"/>
      <c r="Q36" s="433"/>
      <c r="R36" s="433"/>
      <c r="S36" s="433"/>
      <c r="T36" s="433"/>
    </row>
    <row r="37" spans="1:20" ht="15.75" customHeight="1" x14ac:dyDescent="0.3">
      <c r="A37" s="352"/>
      <c r="B37" s="353"/>
      <c r="C37" s="34" t="s">
        <v>186</v>
      </c>
      <c r="D37" s="34" t="s">
        <v>187</v>
      </c>
      <c r="E37" s="35" t="s">
        <v>186</v>
      </c>
      <c r="F37" s="35" t="s">
        <v>186</v>
      </c>
      <c r="G37" s="434"/>
      <c r="H37" s="434"/>
      <c r="I37" s="434"/>
      <c r="J37" s="434"/>
      <c r="K37" s="434"/>
      <c r="L37" s="432"/>
      <c r="M37" s="434"/>
      <c r="N37" s="439"/>
      <c r="O37" s="439"/>
      <c r="P37" s="342"/>
      <c r="Q37" s="342"/>
      <c r="R37" s="342"/>
      <c r="S37" s="342"/>
      <c r="T37" s="342"/>
    </row>
    <row r="38" spans="1:20" ht="15.75" customHeight="1" x14ac:dyDescent="0.3">
      <c r="A38" s="531">
        <v>1810</v>
      </c>
      <c r="B38" s="532"/>
      <c r="C38" s="93">
        <v>1810</v>
      </c>
      <c r="D38" s="93">
        <f>ROUND((SQRT(C38*C38+E38*E38))/25.4,0)</f>
        <v>89</v>
      </c>
      <c r="E38" s="94">
        <f>ROUND(C38/1.33,0)</f>
        <v>1361</v>
      </c>
      <c r="F38" s="95">
        <v>2370</v>
      </c>
      <c r="G38" s="226">
        <v>5268</v>
      </c>
      <c r="H38" s="226">
        <v>5444</v>
      </c>
      <c r="I38" s="226">
        <v>6412</v>
      </c>
      <c r="J38" s="226">
        <v>6412</v>
      </c>
      <c r="K38" s="226">
        <v>6412</v>
      </c>
      <c r="L38" s="223">
        <v>6734</v>
      </c>
      <c r="M38" s="226">
        <v>6911</v>
      </c>
      <c r="N38" s="226">
        <v>8613</v>
      </c>
      <c r="O38" s="226">
        <v>8613</v>
      </c>
      <c r="P38" s="171">
        <v>284</v>
      </c>
      <c r="Q38" s="171">
        <v>370</v>
      </c>
      <c r="R38" s="171">
        <v>370</v>
      </c>
      <c r="S38" s="171">
        <v>370</v>
      </c>
      <c r="T38" s="171">
        <v>426</v>
      </c>
    </row>
    <row r="39" spans="1:20" ht="15.75" customHeight="1" x14ac:dyDescent="0.3">
      <c r="A39" s="531">
        <v>2110</v>
      </c>
      <c r="B39" s="532"/>
      <c r="C39" s="93">
        <v>2110</v>
      </c>
      <c r="D39" s="93">
        <v>104</v>
      </c>
      <c r="E39" s="94">
        <v>1586</v>
      </c>
      <c r="F39" s="95">
        <v>2670</v>
      </c>
      <c r="G39" s="226">
        <v>5805</v>
      </c>
      <c r="H39" s="226">
        <v>6033</v>
      </c>
      <c r="I39" s="226">
        <v>7258</v>
      </c>
      <c r="J39" s="226">
        <v>7258</v>
      </c>
      <c r="K39" s="226">
        <v>7258</v>
      </c>
      <c r="L39" s="223">
        <v>7620</v>
      </c>
      <c r="M39" s="226">
        <v>7796</v>
      </c>
      <c r="N39" s="226">
        <v>9340</v>
      </c>
      <c r="O39" s="226">
        <v>9340</v>
      </c>
      <c r="P39" s="171">
        <v>318</v>
      </c>
      <c r="Q39" s="171">
        <v>413</v>
      </c>
      <c r="R39" s="171">
        <v>413</v>
      </c>
      <c r="S39" s="171">
        <v>413</v>
      </c>
      <c r="T39" s="171">
        <v>469</v>
      </c>
    </row>
    <row r="40" spans="1:20" ht="15.75" customHeight="1" x14ac:dyDescent="0.3">
      <c r="A40" s="531">
        <v>2610</v>
      </c>
      <c r="B40" s="532"/>
      <c r="C40" s="93">
        <v>2610</v>
      </c>
      <c r="D40" s="93">
        <v>129</v>
      </c>
      <c r="E40" s="94">
        <v>1962</v>
      </c>
      <c r="F40" s="95">
        <v>3170</v>
      </c>
      <c r="G40" s="226">
        <v>6304</v>
      </c>
      <c r="H40" s="225">
        <v>6571</v>
      </c>
      <c r="I40" s="225">
        <v>7392</v>
      </c>
      <c r="J40" s="226">
        <v>7392</v>
      </c>
      <c r="K40" s="226">
        <v>7392</v>
      </c>
      <c r="L40" s="225">
        <v>7762</v>
      </c>
      <c r="M40" s="226">
        <v>8622</v>
      </c>
      <c r="N40" s="225">
        <v>11224</v>
      </c>
      <c r="O40" s="226">
        <v>11224</v>
      </c>
      <c r="P40" s="171">
        <v>378</v>
      </c>
      <c r="Q40" s="171">
        <v>499</v>
      </c>
      <c r="R40" s="171">
        <v>499</v>
      </c>
      <c r="S40" s="171">
        <v>499</v>
      </c>
      <c r="T40" s="171">
        <v>563</v>
      </c>
    </row>
    <row r="41" spans="1:20" ht="15.75" customHeight="1" x14ac:dyDescent="0.3">
      <c r="A41" s="531">
        <v>3110</v>
      </c>
      <c r="B41" s="532"/>
      <c r="C41" s="93">
        <v>3110</v>
      </c>
      <c r="D41" s="93">
        <v>153</v>
      </c>
      <c r="E41" s="94">
        <v>2338</v>
      </c>
      <c r="F41" s="95">
        <v>3670</v>
      </c>
      <c r="G41" s="225">
        <v>7504</v>
      </c>
      <c r="H41" s="225">
        <v>7986</v>
      </c>
      <c r="I41" s="225">
        <v>9865</v>
      </c>
      <c r="J41" s="225">
        <v>9865</v>
      </c>
      <c r="K41" s="225">
        <v>9865</v>
      </c>
      <c r="L41" s="225">
        <v>10045</v>
      </c>
      <c r="M41" s="225">
        <v>11456</v>
      </c>
      <c r="N41" s="225">
        <v>12590</v>
      </c>
      <c r="O41" s="225">
        <v>12590</v>
      </c>
      <c r="P41" s="171">
        <v>421</v>
      </c>
      <c r="Q41" s="171">
        <v>546</v>
      </c>
      <c r="R41" s="171">
        <v>546</v>
      </c>
      <c r="S41" s="171">
        <v>546</v>
      </c>
      <c r="T41" s="171">
        <v>624</v>
      </c>
    </row>
    <row r="42" spans="1:20" ht="15.75" customHeight="1" x14ac:dyDescent="0.3">
      <c r="A42" s="27"/>
      <c r="B42" s="28"/>
      <c r="C42" s="28"/>
      <c r="D42" s="19"/>
      <c r="E42" s="19"/>
      <c r="F42" s="23"/>
      <c r="G42" s="233"/>
      <c r="H42" s="233"/>
      <c r="I42" s="233"/>
      <c r="J42" s="233"/>
      <c r="K42" s="233"/>
      <c r="L42" s="233"/>
      <c r="M42" s="233"/>
      <c r="N42" s="233"/>
      <c r="O42" s="233"/>
      <c r="P42" s="7"/>
      <c r="Q42" s="7"/>
    </row>
    <row r="43" spans="1:20" ht="13.95" customHeight="1" x14ac:dyDescent="0.3">
      <c r="A43" s="18"/>
      <c r="B43" s="18"/>
      <c r="C43" s="18"/>
      <c r="D43" s="18"/>
      <c r="E43" s="18"/>
      <c r="F43" s="18"/>
      <c r="G43" s="250"/>
      <c r="H43" s="250"/>
      <c r="I43" s="250"/>
      <c r="J43" s="250"/>
      <c r="K43" s="250"/>
      <c r="L43" s="250"/>
      <c r="M43" s="250"/>
      <c r="N43" s="250"/>
      <c r="O43" s="250"/>
      <c r="P43" s="18"/>
    </row>
    <row r="44" spans="1:20" ht="15.75" customHeight="1" x14ac:dyDescent="0.3">
      <c r="A44" s="338" t="s">
        <v>172</v>
      </c>
      <c r="B44" s="339"/>
      <c r="C44" s="343" t="s">
        <v>173</v>
      </c>
      <c r="D44" s="344"/>
      <c r="E44" s="345"/>
      <c r="F44" s="346" t="s">
        <v>174</v>
      </c>
      <c r="G44" s="473" t="s">
        <v>255</v>
      </c>
      <c r="H44" s="474"/>
      <c r="I44" s="474"/>
      <c r="J44" s="474"/>
      <c r="K44" s="474"/>
      <c r="L44" s="474"/>
      <c r="M44" s="474"/>
      <c r="N44" s="235"/>
      <c r="O44" s="235"/>
      <c r="P44" s="338" t="s">
        <v>221</v>
      </c>
      <c r="Q44" s="340"/>
      <c r="R44" s="340"/>
      <c r="S44" s="340"/>
      <c r="T44" s="339"/>
    </row>
    <row r="45" spans="1:20" ht="15.75" customHeight="1" x14ac:dyDescent="0.3">
      <c r="A45" s="350" t="s">
        <v>191</v>
      </c>
      <c r="B45" s="351"/>
      <c r="C45" s="386" t="s">
        <v>176</v>
      </c>
      <c r="D45" s="386" t="s">
        <v>177</v>
      </c>
      <c r="E45" s="386" t="s">
        <v>178</v>
      </c>
      <c r="F45" s="341"/>
      <c r="G45" s="430" t="s">
        <v>179</v>
      </c>
      <c r="H45" s="430" t="s">
        <v>182</v>
      </c>
      <c r="I45" s="430" t="s">
        <v>875</v>
      </c>
      <c r="J45" s="430" t="s">
        <v>876</v>
      </c>
      <c r="K45" s="430" t="s">
        <v>234</v>
      </c>
      <c r="L45" s="430" t="s">
        <v>884</v>
      </c>
      <c r="M45" s="430" t="s">
        <v>185</v>
      </c>
      <c r="N45" s="438" t="s">
        <v>1016</v>
      </c>
      <c r="O45" s="438" t="s">
        <v>1017</v>
      </c>
      <c r="P45" s="386" t="s">
        <v>222</v>
      </c>
      <c r="Q45" s="386" t="s">
        <v>480</v>
      </c>
      <c r="R45" s="386" t="s">
        <v>481</v>
      </c>
      <c r="S45" s="386" t="s">
        <v>223</v>
      </c>
      <c r="T45" s="386" t="s">
        <v>224</v>
      </c>
    </row>
    <row r="46" spans="1:20" ht="15.75" customHeight="1" x14ac:dyDescent="0.3">
      <c r="A46" s="435"/>
      <c r="B46" s="436"/>
      <c r="C46" s="342"/>
      <c r="D46" s="342"/>
      <c r="E46" s="342"/>
      <c r="F46" s="378"/>
      <c r="G46" s="431"/>
      <c r="H46" s="431"/>
      <c r="I46" s="431"/>
      <c r="J46" s="431"/>
      <c r="K46" s="431"/>
      <c r="L46" s="431"/>
      <c r="M46" s="431"/>
      <c r="N46" s="438"/>
      <c r="O46" s="438"/>
      <c r="P46" s="433"/>
      <c r="Q46" s="433"/>
      <c r="R46" s="433"/>
      <c r="S46" s="433"/>
      <c r="T46" s="433"/>
    </row>
    <row r="47" spans="1:20" ht="15.75" customHeight="1" x14ac:dyDescent="0.3">
      <c r="A47" s="352"/>
      <c r="B47" s="353"/>
      <c r="C47" s="34" t="s">
        <v>186</v>
      </c>
      <c r="D47" s="34" t="s">
        <v>187</v>
      </c>
      <c r="E47" s="35" t="s">
        <v>186</v>
      </c>
      <c r="F47" s="35" t="s">
        <v>186</v>
      </c>
      <c r="G47" s="434"/>
      <c r="H47" s="434"/>
      <c r="I47" s="434"/>
      <c r="J47" s="434"/>
      <c r="K47" s="434"/>
      <c r="L47" s="432"/>
      <c r="M47" s="434"/>
      <c r="N47" s="439"/>
      <c r="O47" s="439"/>
      <c r="P47" s="342"/>
      <c r="Q47" s="342"/>
      <c r="R47" s="342"/>
      <c r="S47" s="342"/>
      <c r="T47" s="342"/>
    </row>
    <row r="48" spans="1:20" ht="15.75" customHeight="1" x14ac:dyDescent="0.3">
      <c r="A48" s="336">
        <v>1810</v>
      </c>
      <c r="B48" s="337"/>
      <c r="C48" s="29">
        <v>1810</v>
      </c>
      <c r="D48" s="29">
        <v>84</v>
      </c>
      <c r="E48" s="86">
        <v>1131</v>
      </c>
      <c r="F48" s="20">
        <v>2370</v>
      </c>
      <c r="G48" s="223">
        <v>5268</v>
      </c>
      <c r="H48" s="223">
        <v>5444</v>
      </c>
      <c r="I48" s="223">
        <v>6412</v>
      </c>
      <c r="J48" s="223">
        <v>6412</v>
      </c>
      <c r="K48" s="223">
        <v>6412</v>
      </c>
      <c r="L48" s="223">
        <v>6734</v>
      </c>
      <c r="M48" s="223">
        <v>6911</v>
      </c>
      <c r="N48" s="223">
        <v>8613</v>
      </c>
      <c r="O48" s="223">
        <v>8613</v>
      </c>
      <c r="P48" s="171">
        <v>284</v>
      </c>
      <c r="Q48" s="171">
        <v>370</v>
      </c>
      <c r="R48" s="171">
        <v>370</v>
      </c>
      <c r="S48" s="171">
        <v>370</v>
      </c>
      <c r="T48" s="171">
        <v>426</v>
      </c>
    </row>
    <row r="49" spans="1:20" ht="15.75" customHeight="1" x14ac:dyDescent="0.3">
      <c r="A49" s="336">
        <v>2110</v>
      </c>
      <c r="B49" s="337"/>
      <c r="C49" s="29">
        <v>2110</v>
      </c>
      <c r="D49" s="29">
        <v>98</v>
      </c>
      <c r="E49" s="86">
        <v>1319</v>
      </c>
      <c r="F49" s="20">
        <v>2670</v>
      </c>
      <c r="G49" s="223">
        <v>5805</v>
      </c>
      <c r="H49" s="223">
        <v>6033</v>
      </c>
      <c r="I49" s="223">
        <v>7258</v>
      </c>
      <c r="J49" s="223">
        <v>7258</v>
      </c>
      <c r="K49" s="223">
        <v>7258</v>
      </c>
      <c r="L49" s="223">
        <v>7620</v>
      </c>
      <c r="M49" s="223">
        <v>7796</v>
      </c>
      <c r="N49" s="223">
        <v>9340</v>
      </c>
      <c r="O49" s="223">
        <v>9340</v>
      </c>
      <c r="P49" s="171">
        <v>318</v>
      </c>
      <c r="Q49" s="171">
        <v>413</v>
      </c>
      <c r="R49" s="171">
        <v>413</v>
      </c>
      <c r="S49" s="171">
        <v>413</v>
      </c>
      <c r="T49" s="171">
        <v>469</v>
      </c>
    </row>
    <row r="50" spans="1:20" ht="15.75" customHeight="1" x14ac:dyDescent="0.3">
      <c r="A50" s="336">
        <v>2610</v>
      </c>
      <c r="B50" s="337"/>
      <c r="C50" s="29">
        <v>2610</v>
      </c>
      <c r="D50" s="29">
        <v>121</v>
      </c>
      <c r="E50" s="86">
        <v>1631</v>
      </c>
      <c r="F50" s="20">
        <v>3170</v>
      </c>
      <c r="G50" s="223">
        <v>6304</v>
      </c>
      <c r="H50" s="223">
        <v>6571</v>
      </c>
      <c r="I50" s="223">
        <v>7392</v>
      </c>
      <c r="J50" s="223">
        <v>7392</v>
      </c>
      <c r="K50" s="223">
        <v>7392</v>
      </c>
      <c r="L50" s="223">
        <v>7762</v>
      </c>
      <c r="M50" s="223">
        <v>8622</v>
      </c>
      <c r="N50" s="223">
        <v>11224</v>
      </c>
      <c r="O50" s="223">
        <v>11224</v>
      </c>
      <c r="P50" s="171">
        <v>378</v>
      </c>
      <c r="Q50" s="171">
        <v>499</v>
      </c>
      <c r="R50" s="171">
        <v>499</v>
      </c>
      <c r="S50" s="171">
        <v>499</v>
      </c>
      <c r="T50" s="171">
        <v>563</v>
      </c>
    </row>
    <row r="51" spans="1:20" ht="15.75" customHeight="1" x14ac:dyDescent="0.3">
      <c r="A51" s="336">
        <v>3110</v>
      </c>
      <c r="B51" s="337"/>
      <c r="C51" s="29">
        <v>3110</v>
      </c>
      <c r="D51" s="29">
        <v>144</v>
      </c>
      <c r="E51" s="86">
        <v>1944</v>
      </c>
      <c r="F51" s="20">
        <v>3670</v>
      </c>
      <c r="G51" s="223">
        <v>7504</v>
      </c>
      <c r="H51" s="224">
        <v>7986</v>
      </c>
      <c r="I51" s="225">
        <v>9865</v>
      </c>
      <c r="J51" s="223">
        <v>9865</v>
      </c>
      <c r="K51" s="223">
        <v>9865</v>
      </c>
      <c r="L51" s="225">
        <v>10045</v>
      </c>
      <c r="M51" s="223">
        <v>11456</v>
      </c>
      <c r="N51" s="225">
        <v>12590</v>
      </c>
      <c r="O51" s="223">
        <v>12590</v>
      </c>
      <c r="P51" s="171">
        <v>421</v>
      </c>
      <c r="Q51" s="171">
        <v>546</v>
      </c>
      <c r="R51" s="171">
        <v>546</v>
      </c>
      <c r="S51" s="171">
        <v>546</v>
      </c>
      <c r="T51" s="171">
        <v>624</v>
      </c>
    </row>
    <row r="52" spans="1:20" ht="15.75" customHeight="1" x14ac:dyDescent="0.3">
      <c r="A52" s="336">
        <v>3610</v>
      </c>
      <c r="B52" s="337"/>
      <c r="C52" s="29">
        <v>3610</v>
      </c>
      <c r="D52" s="29">
        <v>168</v>
      </c>
      <c r="E52" s="86">
        <v>2256</v>
      </c>
      <c r="F52" s="20">
        <v>4170</v>
      </c>
      <c r="G52" s="224">
        <v>8402</v>
      </c>
      <c r="H52" s="223" t="s">
        <v>53</v>
      </c>
      <c r="I52" s="226" t="s">
        <v>53</v>
      </c>
      <c r="J52" s="224">
        <v>10586</v>
      </c>
      <c r="K52" s="224">
        <v>10586</v>
      </c>
      <c r="L52" s="226" t="s">
        <v>53</v>
      </c>
      <c r="M52" s="224">
        <v>13111</v>
      </c>
      <c r="N52" s="226" t="s">
        <v>53</v>
      </c>
      <c r="O52" s="224">
        <v>14237</v>
      </c>
      <c r="P52" s="171">
        <v>464</v>
      </c>
      <c r="Q52" s="171">
        <v>606</v>
      </c>
      <c r="R52" s="26" t="s">
        <v>53</v>
      </c>
      <c r="S52" s="26" t="s">
        <v>53</v>
      </c>
      <c r="T52" s="26" t="s">
        <v>53</v>
      </c>
    </row>
    <row r="53" spans="1:20" ht="15.75" customHeight="1" x14ac:dyDescent="0.3">
      <c r="A53" s="27"/>
      <c r="B53" s="28"/>
      <c r="C53" s="28"/>
    </row>
    <row r="54" spans="1:20" ht="15.75" customHeight="1" x14ac:dyDescent="0.3">
      <c r="C54" s="2"/>
    </row>
    <row r="55" spans="1:20" ht="15.75" customHeight="1" x14ac:dyDescent="0.3">
      <c r="A55" s="338" t="s">
        <v>172</v>
      </c>
      <c r="B55" s="339"/>
      <c r="C55" s="343" t="s">
        <v>173</v>
      </c>
      <c r="D55" s="344"/>
      <c r="E55" s="345"/>
      <c r="F55" s="346" t="s">
        <v>174</v>
      </c>
      <c r="G55" s="473" t="s">
        <v>255</v>
      </c>
      <c r="H55" s="474"/>
      <c r="I55" s="474"/>
      <c r="J55" s="474"/>
      <c r="K55" s="474"/>
      <c r="L55" s="474"/>
      <c r="M55" s="474"/>
      <c r="N55" s="235"/>
      <c r="O55" s="235"/>
      <c r="P55" s="338" t="s">
        <v>221</v>
      </c>
      <c r="Q55" s="340"/>
      <c r="R55" s="340"/>
      <c r="S55" s="340"/>
      <c r="T55" s="339"/>
    </row>
    <row r="56" spans="1:20" ht="15.6" customHeight="1" x14ac:dyDescent="0.3">
      <c r="A56" s="350" t="s">
        <v>192</v>
      </c>
      <c r="B56" s="351"/>
      <c r="C56" s="386" t="s">
        <v>176</v>
      </c>
      <c r="D56" s="386" t="s">
        <v>177</v>
      </c>
      <c r="E56" s="386" t="s">
        <v>178</v>
      </c>
      <c r="F56" s="341"/>
      <c r="G56" s="430" t="s">
        <v>179</v>
      </c>
      <c r="H56" s="430" t="s">
        <v>182</v>
      </c>
      <c r="I56" s="430" t="s">
        <v>875</v>
      </c>
      <c r="J56" s="430" t="s">
        <v>876</v>
      </c>
      <c r="K56" s="430" t="s">
        <v>234</v>
      </c>
      <c r="L56" s="430" t="s">
        <v>884</v>
      </c>
      <c r="M56" s="430" t="s">
        <v>185</v>
      </c>
      <c r="N56" s="438" t="s">
        <v>1016</v>
      </c>
      <c r="O56" s="438" t="s">
        <v>1017</v>
      </c>
      <c r="P56" s="386" t="s">
        <v>222</v>
      </c>
      <c r="Q56" s="386" t="s">
        <v>480</v>
      </c>
      <c r="R56" s="386" t="s">
        <v>481</v>
      </c>
      <c r="S56" s="386" t="s">
        <v>223</v>
      </c>
      <c r="T56" s="386" t="s">
        <v>224</v>
      </c>
    </row>
    <row r="57" spans="1:20" ht="15.6" customHeight="1" x14ac:dyDescent="0.3">
      <c r="A57" s="435"/>
      <c r="B57" s="436"/>
      <c r="C57" s="342"/>
      <c r="D57" s="342"/>
      <c r="E57" s="342"/>
      <c r="F57" s="378"/>
      <c r="G57" s="431"/>
      <c r="H57" s="431"/>
      <c r="I57" s="431"/>
      <c r="J57" s="431"/>
      <c r="K57" s="431"/>
      <c r="L57" s="431"/>
      <c r="M57" s="431"/>
      <c r="N57" s="438"/>
      <c r="O57" s="438"/>
      <c r="P57" s="433"/>
      <c r="Q57" s="433"/>
      <c r="R57" s="433"/>
      <c r="S57" s="433"/>
      <c r="T57" s="433"/>
    </row>
    <row r="58" spans="1:20" ht="15.75" customHeight="1" x14ac:dyDescent="0.3">
      <c r="A58" s="352"/>
      <c r="B58" s="353"/>
      <c r="C58" s="34" t="s">
        <v>186</v>
      </c>
      <c r="D58" s="34" t="s">
        <v>187</v>
      </c>
      <c r="E58" s="35" t="s">
        <v>186</v>
      </c>
      <c r="F58" s="35" t="s">
        <v>186</v>
      </c>
      <c r="G58" s="434"/>
      <c r="H58" s="434"/>
      <c r="I58" s="434"/>
      <c r="J58" s="434"/>
      <c r="K58" s="434"/>
      <c r="L58" s="432"/>
      <c r="M58" s="434"/>
      <c r="N58" s="439"/>
      <c r="O58" s="439"/>
      <c r="P58" s="342"/>
      <c r="Q58" s="342"/>
      <c r="R58" s="342"/>
      <c r="S58" s="342"/>
      <c r="T58" s="342"/>
    </row>
    <row r="59" spans="1:20" ht="15.75" customHeight="1" x14ac:dyDescent="0.3">
      <c r="A59" s="336">
        <v>1810</v>
      </c>
      <c r="B59" s="337"/>
      <c r="C59" s="29">
        <v>1810</v>
      </c>
      <c r="D59" s="29">
        <v>82</v>
      </c>
      <c r="E59" s="86">
        <v>1017</v>
      </c>
      <c r="F59" s="20">
        <v>2370</v>
      </c>
      <c r="G59" s="223">
        <v>5268</v>
      </c>
      <c r="H59" s="223">
        <v>5444</v>
      </c>
      <c r="I59" s="223">
        <v>6412</v>
      </c>
      <c r="J59" s="223">
        <v>6412</v>
      </c>
      <c r="K59" s="223">
        <v>6412</v>
      </c>
      <c r="L59" s="223">
        <v>6734</v>
      </c>
      <c r="M59" s="223">
        <v>6911</v>
      </c>
      <c r="N59" s="223">
        <v>8613</v>
      </c>
      <c r="O59" s="223">
        <v>8613</v>
      </c>
      <c r="P59" s="171">
        <v>284</v>
      </c>
      <c r="Q59" s="171">
        <v>370</v>
      </c>
      <c r="R59" s="171">
        <v>370</v>
      </c>
      <c r="S59" s="171">
        <v>370</v>
      </c>
      <c r="T59" s="171">
        <v>426</v>
      </c>
    </row>
    <row r="60" spans="1:20" ht="15.75" customHeight="1" x14ac:dyDescent="0.3">
      <c r="A60" s="336">
        <v>2110</v>
      </c>
      <c r="B60" s="337"/>
      <c r="C60" s="29">
        <v>2110</v>
      </c>
      <c r="D60" s="29">
        <v>95</v>
      </c>
      <c r="E60" s="86">
        <v>1185</v>
      </c>
      <c r="F60" s="20">
        <v>2670</v>
      </c>
      <c r="G60" s="223">
        <v>5805</v>
      </c>
      <c r="H60" s="223">
        <v>6033</v>
      </c>
      <c r="I60" s="223">
        <v>7258</v>
      </c>
      <c r="J60" s="223">
        <v>7258</v>
      </c>
      <c r="K60" s="223">
        <v>7258</v>
      </c>
      <c r="L60" s="223">
        <v>7620</v>
      </c>
      <c r="M60" s="223">
        <v>7796</v>
      </c>
      <c r="N60" s="223">
        <v>9340</v>
      </c>
      <c r="O60" s="223">
        <v>9340</v>
      </c>
      <c r="P60" s="171">
        <v>318</v>
      </c>
      <c r="Q60" s="171">
        <v>413</v>
      </c>
      <c r="R60" s="171">
        <v>413</v>
      </c>
      <c r="S60" s="171">
        <v>413</v>
      </c>
      <c r="T60" s="171">
        <v>469</v>
      </c>
    </row>
    <row r="61" spans="1:20" ht="15.75" customHeight="1" x14ac:dyDescent="0.3">
      <c r="A61" s="336">
        <v>2610</v>
      </c>
      <c r="B61" s="337"/>
      <c r="C61" s="29">
        <v>2610</v>
      </c>
      <c r="D61" s="29">
        <v>118</v>
      </c>
      <c r="E61" s="86">
        <v>1466</v>
      </c>
      <c r="F61" s="20">
        <v>3170</v>
      </c>
      <c r="G61" s="223">
        <v>6304</v>
      </c>
      <c r="H61" s="223">
        <v>6571</v>
      </c>
      <c r="I61" s="223">
        <v>7392</v>
      </c>
      <c r="J61" s="223">
        <v>7392</v>
      </c>
      <c r="K61" s="223">
        <v>7392</v>
      </c>
      <c r="L61" s="223">
        <v>7762</v>
      </c>
      <c r="M61" s="223">
        <v>8622</v>
      </c>
      <c r="N61" s="223">
        <v>11224</v>
      </c>
      <c r="O61" s="223">
        <v>11224</v>
      </c>
      <c r="P61" s="171">
        <v>378</v>
      </c>
      <c r="Q61" s="171">
        <v>499</v>
      </c>
      <c r="R61" s="171">
        <v>499</v>
      </c>
      <c r="S61" s="171">
        <v>499</v>
      </c>
      <c r="T61" s="171">
        <v>563</v>
      </c>
    </row>
    <row r="62" spans="1:20" ht="15.75" customHeight="1" x14ac:dyDescent="0.3">
      <c r="A62" s="336">
        <v>3110</v>
      </c>
      <c r="B62" s="337"/>
      <c r="C62" s="29">
        <v>3110</v>
      </c>
      <c r="D62" s="29">
        <v>140</v>
      </c>
      <c r="E62" s="86">
        <v>1747</v>
      </c>
      <c r="F62" s="20">
        <v>3670</v>
      </c>
      <c r="G62" s="223">
        <v>7504</v>
      </c>
      <c r="H62" s="223">
        <v>7986</v>
      </c>
      <c r="I62" s="223">
        <v>9865</v>
      </c>
      <c r="J62" s="223">
        <v>9865</v>
      </c>
      <c r="K62" s="223">
        <v>9865</v>
      </c>
      <c r="L62" s="226">
        <v>10045</v>
      </c>
      <c r="M62" s="223">
        <v>11456</v>
      </c>
      <c r="N62" s="223">
        <v>12590</v>
      </c>
      <c r="O62" s="223">
        <v>12590</v>
      </c>
      <c r="P62" s="171">
        <v>421</v>
      </c>
      <c r="Q62" s="171">
        <v>546</v>
      </c>
      <c r="R62" s="171">
        <v>546</v>
      </c>
      <c r="S62" s="171">
        <v>546</v>
      </c>
      <c r="T62" s="171">
        <v>624</v>
      </c>
    </row>
    <row r="63" spans="1:20" ht="15.75" customHeight="1" x14ac:dyDescent="0.3">
      <c r="A63" s="336">
        <v>3610</v>
      </c>
      <c r="B63" s="337"/>
      <c r="C63" s="29">
        <v>3610</v>
      </c>
      <c r="D63" s="29">
        <v>163</v>
      </c>
      <c r="E63" s="86">
        <v>2018</v>
      </c>
      <c r="F63" s="20">
        <v>4170</v>
      </c>
      <c r="G63" s="223">
        <v>8402</v>
      </c>
      <c r="H63" s="223" t="s">
        <v>53</v>
      </c>
      <c r="I63" s="226" t="s">
        <v>53</v>
      </c>
      <c r="J63" s="225">
        <v>10586</v>
      </c>
      <c r="K63" s="223">
        <v>10586</v>
      </c>
      <c r="L63" s="226" t="s">
        <v>53</v>
      </c>
      <c r="M63" s="223">
        <v>13111</v>
      </c>
      <c r="N63" s="226" t="s">
        <v>53</v>
      </c>
      <c r="O63" s="225">
        <v>14237</v>
      </c>
      <c r="P63" s="171">
        <v>464</v>
      </c>
      <c r="Q63" s="171">
        <v>606</v>
      </c>
      <c r="R63" s="171">
        <v>606</v>
      </c>
      <c r="S63" s="171">
        <v>606</v>
      </c>
      <c r="T63" s="171">
        <v>684</v>
      </c>
    </row>
    <row r="64" spans="1:20" ht="15.75" customHeight="1" x14ac:dyDescent="0.3">
      <c r="A64" s="27"/>
      <c r="B64" s="28"/>
      <c r="C64" s="28"/>
    </row>
    <row r="65" spans="1:20" ht="15.75" customHeight="1" x14ac:dyDescent="0.3">
      <c r="C65" s="2"/>
    </row>
    <row r="66" spans="1:20" ht="15.75" customHeight="1" x14ac:dyDescent="0.3">
      <c r="A66" s="338" t="s">
        <v>172</v>
      </c>
      <c r="B66" s="339"/>
      <c r="C66" s="343" t="s">
        <v>173</v>
      </c>
      <c r="D66" s="344"/>
      <c r="E66" s="345"/>
      <c r="F66" s="346" t="s">
        <v>174</v>
      </c>
      <c r="G66" s="473" t="s">
        <v>255</v>
      </c>
      <c r="H66" s="474"/>
      <c r="I66" s="474"/>
      <c r="J66" s="474"/>
      <c r="K66" s="474"/>
      <c r="L66" s="474"/>
      <c r="M66" s="474"/>
      <c r="N66" s="235"/>
      <c r="O66" s="235"/>
      <c r="P66" s="338" t="s">
        <v>221</v>
      </c>
      <c r="Q66" s="340"/>
      <c r="R66" s="340"/>
      <c r="S66" s="340"/>
      <c r="T66" s="339"/>
    </row>
    <row r="67" spans="1:20" ht="15.75" customHeight="1" x14ac:dyDescent="0.3">
      <c r="A67" s="350" t="s">
        <v>193</v>
      </c>
      <c r="B67" s="351"/>
      <c r="C67" s="386" t="s">
        <v>176</v>
      </c>
      <c r="D67" s="386" t="s">
        <v>177</v>
      </c>
      <c r="E67" s="386" t="s">
        <v>178</v>
      </c>
      <c r="F67" s="341"/>
      <c r="G67" s="430" t="s">
        <v>179</v>
      </c>
      <c r="H67" s="430" t="s">
        <v>182</v>
      </c>
      <c r="I67" s="430" t="s">
        <v>875</v>
      </c>
      <c r="J67" s="430" t="s">
        <v>876</v>
      </c>
      <c r="K67" s="430" t="s">
        <v>234</v>
      </c>
      <c r="L67" s="430" t="s">
        <v>884</v>
      </c>
      <c r="M67" s="430" t="s">
        <v>185</v>
      </c>
      <c r="N67" s="438" t="s">
        <v>1016</v>
      </c>
      <c r="O67" s="438" t="s">
        <v>1017</v>
      </c>
      <c r="P67" s="386" t="s">
        <v>222</v>
      </c>
      <c r="Q67" s="386" t="s">
        <v>480</v>
      </c>
      <c r="R67" s="386" t="s">
        <v>481</v>
      </c>
      <c r="S67" s="386" t="s">
        <v>223</v>
      </c>
      <c r="T67" s="386" t="s">
        <v>224</v>
      </c>
    </row>
    <row r="68" spans="1:20" ht="15.75" customHeight="1" x14ac:dyDescent="0.3">
      <c r="A68" s="435"/>
      <c r="B68" s="436"/>
      <c r="C68" s="342"/>
      <c r="D68" s="342"/>
      <c r="E68" s="342"/>
      <c r="F68" s="378"/>
      <c r="G68" s="431"/>
      <c r="H68" s="431"/>
      <c r="I68" s="431"/>
      <c r="J68" s="431"/>
      <c r="K68" s="431"/>
      <c r="L68" s="431"/>
      <c r="M68" s="431"/>
      <c r="N68" s="438"/>
      <c r="O68" s="438"/>
      <c r="P68" s="433"/>
      <c r="Q68" s="433"/>
      <c r="R68" s="433"/>
      <c r="S68" s="433"/>
      <c r="T68" s="433"/>
    </row>
    <row r="69" spans="1:20" ht="15.75" customHeight="1" x14ac:dyDescent="0.3">
      <c r="A69" s="352"/>
      <c r="B69" s="353"/>
      <c r="C69" s="34" t="s">
        <v>186</v>
      </c>
      <c r="D69" s="34" t="s">
        <v>187</v>
      </c>
      <c r="E69" s="35" t="s">
        <v>186</v>
      </c>
      <c r="F69" s="35" t="s">
        <v>186</v>
      </c>
      <c r="G69" s="434"/>
      <c r="H69" s="434"/>
      <c r="I69" s="434"/>
      <c r="J69" s="434"/>
      <c r="K69" s="434"/>
      <c r="L69" s="432"/>
      <c r="M69" s="434"/>
      <c r="N69" s="439"/>
      <c r="O69" s="439"/>
      <c r="P69" s="342"/>
      <c r="Q69" s="342"/>
      <c r="R69" s="342"/>
      <c r="S69" s="342"/>
      <c r="T69" s="342"/>
    </row>
    <row r="70" spans="1:20" ht="15.75" customHeight="1" x14ac:dyDescent="0.3">
      <c r="A70" s="336">
        <v>1810</v>
      </c>
      <c r="B70" s="337"/>
      <c r="C70" s="29">
        <v>1810</v>
      </c>
      <c r="D70" s="29">
        <v>77</v>
      </c>
      <c r="E70" s="86">
        <v>770</v>
      </c>
      <c r="F70" s="20">
        <v>2370</v>
      </c>
      <c r="G70" s="223">
        <v>5268</v>
      </c>
      <c r="H70" s="223">
        <v>5444</v>
      </c>
      <c r="I70" s="223">
        <v>6412</v>
      </c>
      <c r="J70" s="223">
        <v>6412</v>
      </c>
      <c r="K70" s="223">
        <v>6412</v>
      </c>
      <c r="L70" s="223">
        <v>6734</v>
      </c>
      <c r="M70" s="223">
        <v>6911</v>
      </c>
      <c r="N70" s="223">
        <v>8613</v>
      </c>
      <c r="O70" s="223">
        <v>8613</v>
      </c>
      <c r="P70" s="171">
        <v>284</v>
      </c>
      <c r="Q70" s="171">
        <v>370</v>
      </c>
      <c r="R70" s="171">
        <v>370</v>
      </c>
      <c r="S70" s="171">
        <v>370</v>
      </c>
      <c r="T70" s="171">
        <v>426</v>
      </c>
    </row>
    <row r="71" spans="1:20" ht="15.75" customHeight="1" x14ac:dyDescent="0.3">
      <c r="A71" s="336">
        <v>2110</v>
      </c>
      <c r="B71" s="337"/>
      <c r="C71" s="29">
        <v>2110</v>
      </c>
      <c r="D71" s="29">
        <v>90</v>
      </c>
      <c r="E71" s="86">
        <v>898</v>
      </c>
      <c r="F71" s="20">
        <v>2670</v>
      </c>
      <c r="G71" s="223">
        <v>5805</v>
      </c>
      <c r="H71" s="223">
        <v>6033</v>
      </c>
      <c r="I71" s="223">
        <v>7258</v>
      </c>
      <c r="J71" s="223">
        <v>7258</v>
      </c>
      <c r="K71" s="223">
        <v>7258</v>
      </c>
      <c r="L71" s="223">
        <v>7620</v>
      </c>
      <c r="M71" s="223">
        <v>7796</v>
      </c>
      <c r="N71" s="223">
        <v>9340</v>
      </c>
      <c r="O71" s="223">
        <v>9340</v>
      </c>
      <c r="P71" s="171">
        <v>318</v>
      </c>
      <c r="Q71" s="171">
        <v>413</v>
      </c>
      <c r="R71" s="171">
        <v>413</v>
      </c>
      <c r="S71" s="171">
        <v>413</v>
      </c>
      <c r="T71" s="171">
        <v>469</v>
      </c>
    </row>
    <row r="72" spans="1:20" ht="15.75" customHeight="1" x14ac:dyDescent="0.3">
      <c r="A72" s="336">
        <v>2610</v>
      </c>
      <c r="B72" s="337"/>
      <c r="C72" s="29">
        <v>2610</v>
      </c>
      <c r="D72" s="29">
        <v>112</v>
      </c>
      <c r="E72" s="86">
        <v>1111</v>
      </c>
      <c r="F72" s="20">
        <v>3170</v>
      </c>
      <c r="G72" s="223">
        <v>6304</v>
      </c>
      <c r="H72" s="223">
        <v>6571</v>
      </c>
      <c r="I72" s="223">
        <v>7392</v>
      </c>
      <c r="J72" s="223">
        <v>7392</v>
      </c>
      <c r="K72" s="223">
        <v>7392</v>
      </c>
      <c r="L72" s="223">
        <v>7762</v>
      </c>
      <c r="M72" s="223">
        <v>8622</v>
      </c>
      <c r="N72" s="223">
        <v>11224</v>
      </c>
      <c r="O72" s="223">
        <v>11224</v>
      </c>
      <c r="P72" s="171">
        <v>378</v>
      </c>
      <c r="Q72" s="171">
        <v>499</v>
      </c>
      <c r="R72" s="171">
        <v>499</v>
      </c>
      <c r="S72" s="171">
        <v>499</v>
      </c>
      <c r="T72" s="171">
        <v>563</v>
      </c>
    </row>
    <row r="73" spans="1:20" ht="15.75" customHeight="1" x14ac:dyDescent="0.3">
      <c r="A73" s="336">
        <v>3110</v>
      </c>
      <c r="B73" s="337"/>
      <c r="C73" s="29">
        <v>3110</v>
      </c>
      <c r="D73" s="29">
        <v>133</v>
      </c>
      <c r="E73" s="86">
        <v>1323</v>
      </c>
      <c r="F73" s="20">
        <v>3670</v>
      </c>
      <c r="G73" s="223">
        <v>7504</v>
      </c>
      <c r="H73" s="223">
        <v>7986</v>
      </c>
      <c r="I73" s="223">
        <v>9865</v>
      </c>
      <c r="J73" s="223">
        <v>9865</v>
      </c>
      <c r="K73" s="223">
        <v>9865</v>
      </c>
      <c r="L73" s="223">
        <v>10045</v>
      </c>
      <c r="M73" s="223">
        <v>11456</v>
      </c>
      <c r="N73" s="223">
        <v>12590</v>
      </c>
      <c r="O73" s="223">
        <v>12590</v>
      </c>
      <c r="P73" s="171">
        <v>421</v>
      </c>
      <c r="Q73" s="171">
        <v>546</v>
      </c>
      <c r="R73" s="171">
        <v>546</v>
      </c>
      <c r="S73" s="171">
        <v>546</v>
      </c>
      <c r="T73" s="171">
        <v>624</v>
      </c>
    </row>
    <row r="74" spans="1:20" ht="15.75" customHeight="1" x14ac:dyDescent="0.3">
      <c r="A74" s="336">
        <v>3610</v>
      </c>
      <c r="B74" s="337"/>
      <c r="C74" s="29">
        <v>3610</v>
      </c>
      <c r="D74" s="29">
        <v>154</v>
      </c>
      <c r="E74" s="86">
        <v>1536</v>
      </c>
      <c r="F74" s="20">
        <v>4170</v>
      </c>
      <c r="G74" s="223">
        <v>8402</v>
      </c>
      <c r="H74" s="223" t="s">
        <v>53</v>
      </c>
      <c r="I74" s="223" t="s">
        <v>53</v>
      </c>
      <c r="J74" s="223">
        <v>10586</v>
      </c>
      <c r="K74" s="223">
        <v>10586</v>
      </c>
      <c r="L74" s="223" t="s">
        <v>53</v>
      </c>
      <c r="M74" s="223">
        <v>13111</v>
      </c>
      <c r="N74" s="223" t="s">
        <v>53</v>
      </c>
      <c r="O74" s="223">
        <v>14237</v>
      </c>
      <c r="P74" s="171">
        <v>464</v>
      </c>
      <c r="Q74" s="171">
        <v>606</v>
      </c>
      <c r="R74" s="171">
        <v>606</v>
      </c>
      <c r="S74" s="171">
        <v>606</v>
      </c>
      <c r="T74" s="171">
        <v>684</v>
      </c>
    </row>
    <row r="75" spans="1:20" ht="15.75" customHeight="1" x14ac:dyDescent="0.3">
      <c r="A75" s="27"/>
      <c r="B75" s="28"/>
      <c r="C75" s="28"/>
    </row>
    <row r="76" spans="1:20" ht="15.75" customHeight="1" x14ac:dyDescent="0.3">
      <c r="C76" s="2"/>
    </row>
    <row r="77" spans="1:20" ht="15.75" customHeight="1" x14ac:dyDescent="0.3">
      <c r="A77" s="338" t="s">
        <v>172</v>
      </c>
      <c r="B77" s="339"/>
      <c r="C77" s="343" t="s">
        <v>173</v>
      </c>
      <c r="D77" s="344"/>
      <c r="E77" s="345"/>
      <c r="F77" s="346" t="s">
        <v>174</v>
      </c>
      <c r="G77" s="473" t="s">
        <v>255</v>
      </c>
      <c r="H77" s="474"/>
      <c r="I77" s="474"/>
      <c r="J77" s="474"/>
      <c r="K77" s="474"/>
      <c r="L77" s="474"/>
      <c r="M77" s="474"/>
      <c r="N77" s="235"/>
      <c r="O77" s="235"/>
      <c r="P77" s="338" t="s">
        <v>221</v>
      </c>
      <c r="Q77" s="340"/>
      <c r="R77" s="340"/>
      <c r="S77" s="340"/>
      <c r="T77" s="339"/>
    </row>
    <row r="78" spans="1:20" ht="15.75" customHeight="1" x14ac:dyDescent="0.3">
      <c r="A78" s="350" t="s">
        <v>557</v>
      </c>
      <c r="B78" s="351"/>
      <c r="C78" s="386" t="s">
        <v>176</v>
      </c>
      <c r="D78" s="386" t="s">
        <v>177</v>
      </c>
      <c r="E78" s="386" t="s">
        <v>178</v>
      </c>
      <c r="F78" s="341"/>
      <c r="G78" s="430" t="s">
        <v>179</v>
      </c>
      <c r="H78" s="430" t="s">
        <v>182</v>
      </c>
      <c r="I78" s="430" t="s">
        <v>875</v>
      </c>
      <c r="J78" s="430" t="s">
        <v>876</v>
      </c>
      <c r="K78" s="430" t="s">
        <v>234</v>
      </c>
      <c r="L78" s="430" t="s">
        <v>884</v>
      </c>
      <c r="M78" s="430" t="s">
        <v>185</v>
      </c>
      <c r="N78" s="438" t="s">
        <v>1016</v>
      </c>
      <c r="O78" s="438" t="s">
        <v>1017</v>
      </c>
      <c r="P78" s="386" t="s">
        <v>222</v>
      </c>
      <c r="Q78" s="386" t="s">
        <v>480</v>
      </c>
      <c r="R78" s="386" t="s">
        <v>481</v>
      </c>
      <c r="S78" s="386" t="s">
        <v>223</v>
      </c>
      <c r="T78" s="386" t="s">
        <v>224</v>
      </c>
    </row>
    <row r="79" spans="1:20" ht="15.75" customHeight="1" x14ac:dyDescent="0.3">
      <c r="A79" s="435"/>
      <c r="B79" s="436"/>
      <c r="C79" s="342"/>
      <c r="D79" s="342"/>
      <c r="E79" s="342"/>
      <c r="F79" s="378"/>
      <c r="G79" s="431"/>
      <c r="H79" s="431"/>
      <c r="I79" s="431"/>
      <c r="J79" s="431"/>
      <c r="K79" s="431"/>
      <c r="L79" s="431"/>
      <c r="M79" s="431"/>
      <c r="N79" s="438"/>
      <c r="O79" s="438"/>
      <c r="P79" s="433"/>
      <c r="Q79" s="433"/>
      <c r="R79" s="433"/>
      <c r="S79" s="433"/>
      <c r="T79" s="433"/>
    </row>
    <row r="80" spans="1:20" ht="15.75" customHeight="1" x14ac:dyDescent="0.3">
      <c r="A80" s="352"/>
      <c r="B80" s="353"/>
      <c r="C80" s="34" t="s">
        <v>186</v>
      </c>
      <c r="D80" s="34" t="s">
        <v>187</v>
      </c>
      <c r="E80" s="35" t="s">
        <v>186</v>
      </c>
      <c r="F80" s="35" t="s">
        <v>186</v>
      </c>
      <c r="G80" s="434"/>
      <c r="H80" s="434"/>
      <c r="I80" s="434"/>
      <c r="J80" s="434"/>
      <c r="K80" s="434"/>
      <c r="L80" s="432"/>
      <c r="M80" s="434"/>
      <c r="N80" s="439"/>
      <c r="O80" s="439"/>
      <c r="P80" s="342"/>
      <c r="Q80" s="342"/>
      <c r="R80" s="342"/>
      <c r="S80" s="342"/>
      <c r="T80" s="342"/>
    </row>
    <row r="81" spans="1:20" ht="15.75" customHeight="1" x14ac:dyDescent="0.3">
      <c r="A81" s="336">
        <v>1810</v>
      </c>
      <c r="B81" s="337"/>
      <c r="C81" s="29">
        <v>1810</v>
      </c>
      <c r="D81" s="29">
        <v>77</v>
      </c>
      <c r="E81" s="86">
        <v>754</v>
      </c>
      <c r="F81" s="20">
        <v>2370</v>
      </c>
      <c r="G81" s="223">
        <v>5268</v>
      </c>
      <c r="H81" s="223">
        <v>5444</v>
      </c>
      <c r="I81" s="223">
        <v>6412</v>
      </c>
      <c r="J81" s="223">
        <v>6412</v>
      </c>
      <c r="K81" s="223">
        <v>6412</v>
      </c>
      <c r="L81" s="223">
        <v>6734</v>
      </c>
      <c r="M81" s="223">
        <v>6911</v>
      </c>
      <c r="N81" s="223">
        <v>8613</v>
      </c>
      <c r="O81" s="223">
        <v>8613</v>
      </c>
      <c r="P81" s="171">
        <v>284</v>
      </c>
      <c r="Q81" s="171">
        <v>370</v>
      </c>
      <c r="R81" s="171">
        <v>370</v>
      </c>
      <c r="S81" s="171">
        <v>370</v>
      </c>
      <c r="T81" s="171">
        <v>426</v>
      </c>
    </row>
    <row r="82" spans="1:20" ht="15.75" customHeight="1" x14ac:dyDescent="0.3">
      <c r="A82" s="336">
        <v>2110</v>
      </c>
      <c r="B82" s="337"/>
      <c r="C82" s="29">
        <v>2110</v>
      </c>
      <c r="D82" s="29">
        <v>90</v>
      </c>
      <c r="E82" s="86">
        <v>879</v>
      </c>
      <c r="F82" s="20">
        <v>2670</v>
      </c>
      <c r="G82" s="223">
        <v>5805</v>
      </c>
      <c r="H82" s="223">
        <v>6033</v>
      </c>
      <c r="I82" s="223">
        <v>7258</v>
      </c>
      <c r="J82" s="223">
        <v>7258</v>
      </c>
      <c r="K82" s="223">
        <v>7258</v>
      </c>
      <c r="L82" s="223">
        <v>7620</v>
      </c>
      <c r="M82" s="223">
        <v>7796</v>
      </c>
      <c r="N82" s="223">
        <v>9340</v>
      </c>
      <c r="O82" s="223">
        <v>9340</v>
      </c>
      <c r="P82" s="171">
        <v>318</v>
      </c>
      <c r="Q82" s="171">
        <v>413</v>
      </c>
      <c r="R82" s="171">
        <v>413</v>
      </c>
      <c r="S82" s="171">
        <v>413</v>
      </c>
      <c r="T82" s="171">
        <v>469</v>
      </c>
    </row>
    <row r="83" spans="1:20" ht="15.75" customHeight="1" x14ac:dyDescent="0.3">
      <c r="A83" s="336">
        <v>2610</v>
      </c>
      <c r="B83" s="337"/>
      <c r="C83" s="29">
        <v>2610</v>
      </c>
      <c r="D83" s="29">
        <v>111</v>
      </c>
      <c r="E83" s="86">
        <v>1088</v>
      </c>
      <c r="F83" s="20">
        <v>3170</v>
      </c>
      <c r="G83" s="223">
        <v>6304</v>
      </c>
      <c r="H83" s="223">
        <v>6571</v>
      </c>
      <c r="I83" s="223">
        <v>7392</v>
      </c>
      <c r="J83" s="223">
        <v>7392</v>
      </c>
      <c r="K83" s="223">
        <v>7392</v>
      </c>
      <c r="L83" s="223">
        <v>7762</v>
      </c>
      <c r="M83" s="223">
        <v>8622</v>
      </c>
      <c r="N83" s="223">
        <v>11224</v>
      </c>
      <c r="O83" s="223">
        <v>11224</v>
      </c>
      <c r="P83" s="171">
        <v>378</v>
      </c>
      <c r="Q83" s="171">
        <v>499</v>
      </c>
      <c r="R83" s="171">
        <v>499</v>
      </c>
      <c r="S83" s="171">
        <v>499</v>
      </c>
      <c r="T83" s="171">
        <v>563</v>
      </c>
    </row>
    <row r="84" spans="1:20" ht="15.75" customHeight="1" x14ac:dyDescent="0.3">
      <c r="A84" s="336">
        <v>3110</v>
      </c>
      <c r="B84" s="337"/>
      <c r="C84" s="29">
        <v>3110</v>
      </c>
      <c r="D84" s="29">
        <v>133</v>
      </c>
      <c r="E84" s="86">
        <v>1296</v>
      </c>
      <c r="F84" s="20">
        <v>3670</v>
      </c>
      <c r="G84" s="223">
        <v>7504</v>
      </c>
      <c r="H84" s="223">
        <v>7986</v>
      </c>
      <c r="I84" s="223">
        <v>9865</v>
      </c>
      <c r="J84" s="223">
        <v>9865</v>
      </c>
      <c r="K84" s="223">
        <v>9865</v>
      </c>
      <c r="L84" s="223">
        <v>10045</v>
      </c>
      <c r="M84" s="223">
        <v>11456</v>
      </c>
      <c r="N84" s="223">
        <v>12590</v>
      </c>
      <c r="O84" s="223">
        <v>12590</v>
      </c>
      <c r="P84" s="171">
        <v>421</v>
      </c>
      <c r="Q84" s="171">
        <v>546</v>
      </c>
      <c r="R84" s="171">
        <v>546</v>
      </c>
      <c r="S84" s="171">
        <v>546</v>
      </c>
      <c r="T84" s="171">
        <v>624</v>
      </c>
    </row>
    <row r="85" spans="1:20" ht="15.75" customHeight="1" x14ac:dyDescent="0.3">
      <c r="A85" s="336">
        <v>3610</v>
      </c>
      <c r="B85" s="337"/>
      <c r="C85" s="29">
        <v>3610</v>
      </c>
      <c r="D85" s="29">
        <v>154</v>
      </c>
      <c r="E85" s="86">
        <v>1504</v>
      </c>
      <c r="F85" s="20">
        <v>4170</v>
      </c>
      <c r="G85" s="223">
        <v>8402</v>
      </c>
      <c r="H85" s="223" t="s">
        <v>53</v>
      </c>
      <c r="I85" s="223" t="s">
        <v>53</v>
      </c>
      <c r="J85" s="223">
        <v>10586</v>
      </c>
      <c r="K85" s="223">
        <v>10586</v>
      </c>
      <c r="L85" s="223" t="s">
        <v>53</v>
      </c>
      <c r="M85" s="223">
        <v>13111</v>
      </c>
      <c r="N85" s="223" t="s">
        <v>53</v>
      </c>
      <c r="O85" s="223">
        <v>14237</v>
      </c>
      <c r="P85" s="171">
        <v>464</v>
      </c>
      <c r="Q85" s="171">
        <v>606</v>
      </c>
      <c r="R85" s="171">
        <v>606</v>
      </c>
      <c r="S85" s="171">
        <v>606</v>
      </c>
      <c r="T85" s="171">
        <v>684</v>
      </c>
    </row>
    <row r="86" spans="1:20" ht="15.75" customHeight="1" x14ac:dyDescent="0.3"/>
    <row r="87" spans="1:20" ht="15.75" customHeight="1" x14ac:dyDescent="0.3"/>
    <row r="88" spans="1:20" ht="15.6" customHeight="1" x14ac:dyDescent="0.3">
      <c r="A88" s="384" t="s">
        <v>476</v>
      </c>
      <c r="B88" s="384"/>
      <c r="C88" s="384"/>
      <c r="D88" s="384"/>
      <c r="E88" s="384"/>
      <c r="F88" s="384"/>
      <c r="G88" s="384"/>
      <c r="H88" s="384"/>
      <c r="I88" s="384"/>
      <c r="J88" s="384"/>
      <c r="K88" s="384"/>
      <c r="L88" s="384"/>
      <c r="M88" s="384"/>
      <c r="N88" s="384"/>
      <c r="O88" s="384"/>
      <c r="P88" s="384"/>
      <c r="Q88" s="384"/>
      <c r="R88" s="384"/>
      <c r="S88" s="384"/>
      <c r="T88" s="384"/>
    </row>
    <row r="89" spans="1:20" ht="15.6" customHeight="1" x14ac:dyDescent="0.3">
      <c r="A89" s="36" t="s">
        <v>195</v>
      </c>
      <c r="B89" s="389" t="s">
        <v>196</v>
      </c>
      <c r="C89" s="389"/>
      <c r="D89" s="389"/>
      <c r="E89" s="389"/>
      <c r="F89" s="389"/>
      <c r="G89" s="389"/>
      <c r="H89" s="389"/>
      <c r="I89" s="389"/>
      <c r="J89" s="389"/>
      <c r="K89" s="389"/>
      <c r="L89" s="389"/>
      <c r="M89" s="389"/>
      <c r="N89" s="389"/>
      <c r="O89" s="389"/>
      <c r="P89" s="389"/>
      <c r="Q89" s="389"/>
      <c r="R89" s="534" t="s">
        <v>255</v>
      </c>
      <c r="S89" s="535"/>
      <c r="T89" s="536"/>
    </row>
    <row r="90" spans="1:20" ht="15.75" customHeight="1" x14ac:dyDescent="0.3">
      <c r="A90" s="85" t="s">
        <v>197</v>
      </c>
      <c r="B90" s="387" t="s">
        <v>262</v>
      </c>
      <c r="C90" s="387"/>
      <c r="D90" s="387"/>
      <c r="E90" s="387"/>
      <c r="F90" s="387"/>
      <c r="G90" s="387"/>
      <c r="H90" s="387"/>
      <c r="I90" s="387"/>
      <c r="J90" s="387"/>
      <c r="K90" s="387"/>
      <c r="L90" s="387"/>
      <c r="M90" s="387"/>
      <c r="N90" s="387"/>
      <c r="O90" s="387"/>
      <c r="P90" s="387"/>
      <c r="Q90" s="387"/>
      <c r="R90" s="425">
        <v>1329</v>
      </c>
      <c r="S90" s="425"/>
      <c r="T90" s="425"/>
    </row>
    <row r="91" spans="1:20" ht="15.75" customHeight="1" x14ac:dyDescent="0.3">
      <c r="A91" s="81" t="s">
        <v>202</v>
      </c>
      <c r="B91" s="388" t="s">
        <v>203</v>
      </c>
      <c r="C91" s="388"/>
      <c r="D91" s="388"/>
      <c r="E91" s="388"/>
      <c r="F91" s="388"/>
      <c r="G91" s="388"/>
      <c r="H91" s="388"/>
      <c r="I91" s="388"/>
      <c r="J91" s="388"/>
      <c r="K91" s="388"/>
      <c r="L91" s="388"/>
      <c r="M91" s="388"/>
      <c r="N91" s="388"/>
      <c r="O91" s="388"/>
      <c r="P91" s="388"/>
      <c r="Q91" s="388"/>
      <c r="R91" s="447" t="s">
        <v>201</v>
      </c>
      <c r="S91" s="533"/>
      <c r="T91" s="448"/>
    </row>
    <row r="92" spans="1:20" ht="15.75" customHeight="1" x14ac:dyDescent="0.3">
      <c r="A92" s="81" t="s">
        <v>204</v>
      </c>
      <c r="B92" s="388" t="s">
        <v>205</v>
      </c>
      <c r="C92" s="388"/>
      <c r="D92" s="388"/>
      <c r="E92" s="388"/>
      <c r="F92" s="388"/>
      <c r="G92" s="388"/>
      <c r="H92" s="388"/>
      <c r="I92" s="388"/>
      <c r="J92" s="388"/>
      <c r="K92" s="388"/>
      <c r="L92" s="388"/>
      <c r="M92" s="388"/>
      <c r="N92" s="388"/>
      <c r="O92" s="388"/>
      <c r="P92" s="388"/>
      <c r="Q92" s="388"/>
      <c r="R92" s="447" t="s">
        <v>201</v>
      </c>
      <c r="S92" s="533"/>
      <c r="T92" s="448"/>
    </row>
    <row r="93" spans="1:20" ht="15.75" customHeight="1" x14ac:dyDescent="0.3">
      <c r="A93" s="81" t="s">
        <v>208</v>
      </c>
      <c r="B93" s="388" t="s">
        <v>477</v>
      </c>
      <c r="C93" s="388"/>
      <c r="D93" s="388"/>
      <c r="E93" s="388"/>
      <c r="F93" s="388"/>
      <c r="G93" s="388"/>
      <c r="H93" s="388"/>
      <c r="I93" s="388"/>
      <c r="J93" s="388"/>
      <c r="K93" s="388"/>
      <c r="L93" s="388"/>
      <c r="M93" s="388"/>
      <c r="N93" s="388"/>
      <c r="O93" s="388"/>
      <c r="P93" s="388"/>
      <c r="Q93" s="388"/>
      <c r="R93" s="447" t="s">
        <v>210</v>
      </c>
      <c r="S93" s="533"/>
      <c r="T93" s="448"/>
    </row>
    <row r="94" spans="1:20" ht="15.75" customHeight="1" x14ac:dyDescent="0.3">
      <c r="A94" s="356" t="s">
        <v>211</v>
      </c>
      <c r="B94" s="357"/>
      <c r="C94" s="357"/>
      <c r="D94" s="357"/>
      <c r="E94" s="357"/>
      <c r="F94" s="357"/>
      <c r="G94" s="357"/>
      <c r="H94" s="357"/>
      <c r="I94" s="357"/>
      <c r="J94" s="357"/>
      <c r="K94" s="357"/>
      <c r="L94" s="357"/>
      <c r="M94" s="357"/>
      <c r="N94" s="357"/>
      <c r="O94" s="357"/>
      <c r="P94" s="357"/>
      <c r="Q94" s="357"/>
      <c r="R94" s="357"/>
      <c r="S94" s="357"/>
      <c r="T94" s="358"/>
    </row>
    <row r="95" spans="1:20" ht="15.75" customHeight="1" x14ac:dyDescent="0.3">
      <c r="A95" s="356" t="s">
        <v>212</v>
      </c>
      <c r="B95" s="357"/>
      <c r="C95" s="357"/>
      <c r="D95" s="357"/>
      <c r="E95" s="357"/>
      <c r="F95" s="357"/>
      <c r="G95" s="357"/>
      <c r="H95" s="357"/>
      <c r="I95" s="357"/>
      <c r="J95" s="357"/>
      <c r="K95" s="357"/>
      <c r="L95" s="357"/>
      <c r="M95" s="357"/>
      <c r="N95" s="357"/>
      <c r="O95" s="357"/>
      <c r="P95" s="357"/>
      <c r="Q95" s="357"/>
      <c r="R95" s="357"/>
      <c r="S95" s="357"/>
      <c r="T95" s="358"/>
    </row>
    <row r="96" spans="1:20" ht="15.75" customHeight="1" x14ac:dyDescent="0.3">
      <c r="A96" s="356" t="s">
        <v>213</v>
      </c>
      <c r="B96" s="357"/>
      <c r="C96" s="357"/>
      <c r="D96" s="357"/>
      <c r="E96" s="357"/>
      <c r="F96" s="357"/>
      <c r="G96" s="357"/>
      <c r="H96" s="357"/>
      <c r="I96" s="357"/>
      <c r="J96" s="357"/>
      <c r="K96" s="357"/>
      <c r="L96" s="357"/>
      <c r="M96" s="357"/>
      <c r="N96" s="357"/>
      <c r="O96" s="357"/>
      <c r="P96" s="357"/>
      <c r="Q96" s="357"/>
      <c r="R96" s="357"/>
      <c r="S96" s="357"/>
      <c r="T96" s="358"/>
    </row>
    <row r="97" spans="3:3" ht="15.75" hidden="1" customHeight="1" x14ac:dyDescent="0.3">
      <c r="C97" s="2"/>
    </row>
    <row r="98" spans="3:3" ht="15.75" hidden="1" customHeight="1" x14ac:dyDescent="0.3"/>
    <row r="99" spans="3:3" ht="15.75" hidden="1" customHeight="1" x14ac:dyDescent="0.3"/>
    <row r="100" spans="3:3" ht="15.75" hidden="1" customHeight="1" x14ac:dyDescent="0.3"/>
    <row r="101" spans="3:3" ht="15.75" hidden="1" customHeight="1" x14ac:dyDescent="0.3"/>
    <row r="102" spans="3:3" ht="15.75" hidden="1" customHeight="1" x14ac:dyDescent="0.3"/>
    <row r="103" spans="3:3" ht="15.75" hidden="1" customHeight="1" x14ac:dyDescent="0.3"/>
    <row r="104" spans="3:3" ht="15.75" hidden="1" customHeight="1" x14ac:dyDescent="0.3"/>
    <row r="105" spans="3:3" ht="15.75" hidden="1" customHeight="1" x14ac:dyDescent="0.3"/>
    <row r="106" spans="3:3" ht="15.75" hidden="1" customHeight="1" x14ac:dyDescent="0.3"/>
    <row r="107" spans="3:3" ht="15.75" hidden="1" customHeight="1" x14ac:dyDescent="0.3"/>
    <row r="108" spans="3:3" ht="15.75" hidden="1" customHeight="1" x14ac:dyDescent="0.3"/>
    <row r="109" spans="3:3" ht="15.75" hidden="1" customHeight="1" x14ac:dyDescent="0.3"/>
    <row r="110" spans="3:3" ht="15.75" hidden="1" customHeight="1" x14ac:dyDescent="0.3"/>
    <row r="111" spans="3:3" ht="15.75" hidden="1" customHeight="1" x14ac:dyDescent="0.3"/>
    <row r="112" spans="3:3" ht="15.75" hidden="1" customHeight="1" x14ac:dyDescent="0.3"/>
    <row r="113" ht="15.75" hidden="1" customHeight="1" x14ac:dyDescent="0.3"/>
    <row r="114" ht="15.75" hidden="1" customHeight="1" x14ac:dyDescent="0.3"/>
    <row r="115" ht="15.75" hidden="1" customHeight="1" x14ac:dyDescent="0.3"/>
    <row r="116" ht="15.75" hidden="1" customHeight="1" x14ac:dyDescent="0.3"/>
  </sheetData>
  <mergeCells count="201">
    <mergeCell ref="N67:N69"/>
    <mergeCell ref="O67:O69"/>
    <mergeCell ref="N78:N80"/>
    <mergeCell ref="O78:O80"/>
    <mergeCell ref="F25:F27"/>
    <mergeCell ref="C26:C27"/>
    <mergeCell ref="D26:D27"/>
    <mergeCell ref="E26:E27"/>
    <mergeCell ref="F34:F36"/>
    <mergeCell ref="C35:C36"/>
    <mergeCell ref="D35:D36"/>
    <mergeCell ref="E35:E36"/>
    <mergeCell ref="F44:F46"/>
    <mergeCell ref="C45:C46"/>
    <mergeCell ref="D45:D46"/>
    <mergeCell ref="E45:E46"/>
    <mergeCell ref="F55:F57"/>
    <mergeCell ref="C56:C57"/>
    <mergeCell ref="D56:D57"/>
    <mergeCell ref="E56:E57"/>
    <mergeCell ref="F66:F68"/>
    <mergeCell ref="C67:C68"/>
    <mergeCell ref="D67:D68"/>
    <mergeCell ref="E67:E68"/>
    <mergeCell ref="N26:N28"/>
    <mergeCell ref="O26:O28"/>
    <mergeCell ref="N35:N37"/>
    <mergeCell ref="O35:O37"/>
    <mergeCell ref="N45:N47"/>
    <mergeCell ref="O45:O47"/>
    <mergeCell ref="N56:N58"/>
    <mergeCell ref="O56:O58"/>
    <mergeCell ref="A96:T96"/>
    <mergeCell ref="A95:T95"/>
    <mergeCell ref="A94:T94"/>
    <mergeCell ref="R93:T93"/>
    <mergeCell ref="R92:T92"/>
    <mergeCell ref="R91:T91"/>
    <mergeCell ref="R90:T90"/>
    <mergeCell ref="R89:T89"/>
    <mergeCell ref="B93:Q93"/>
    <mergeCell ref="B92:Q92"/>
    <mergeCell ref="B91:Q91"/>
    <mergeCell ref="B90:Q90"/>
    <mergeCell ref="B89:Q89"/>
    <mergeCell ref="A82:B82"/>
    <mergeCell ref="A83:B83"/>
    <mergeCell ref="A84:B84"/>
    <mergeCell ref="A6:J6"/>
    <mergeCell ref="L26:L28"/>
    <mergeCell ref="L67:L69"/>
    <mergeCell ref="L78:L80"/>
    <mergeCell ref="A20:K20"/>
    <mergeCell ref="A9:K9"/>
    <mergeCell ref="A10:K10"/>
    <mergeCell ref="A12:K12"/>
    <mergeCell ref="A11:K11"/>
    <mergeCell ref="A13:K13"/>
    <mergeCell ref="A14:K14"/>
    <mergeCell ref="A15:K15"/>
    <mergeCell ref="A16:K16"/>
    <mergeCell ref="A17:K17"/>
    <mergeCell ref="A18:K18"/>
    <mergeCell ref="A19:K19"/>
    <mergeCell ref="A67:B69"/>
    <mergeCell ref="A70:B70"/>
    <mergeCell ref="A71:B71"/>
    <mergeCell ref="A72:B72"/>
    <mergeCell ref="A74:B74"/>
    <mergeCell ref="G67:G69"/>
    <mergeCell ref="H67:H69"/>
    <mergeCell ref="I67:I69"/>
    <mergeCell ref="A85:B85"/>
    <mergeCell ref="A88:T88"/>
    <mergeCell ref="A77:B77"/>
    <mergeCell ref="C77:E77"/>
    <mergeCell ref="G77:M77"/>
    <mergeCell ref="P77:T77"/>
    <mergeCell ref="A78:B80"/>
    <mergeCell ref="G78:G80"/>
    <mergeCell ref="H78:H80"/>
    <mergeCell ref="I78:I80"/>
    <mergeCell ref="J78:J80"/>
    <mergeCell ref="K78:K80"/>
    <mergeCell ref="M78:M80"/>
    <mergeCell ref="P78:P80"/>
    <mergeCell ref="Q78:Q80"/>
    <mergeCell ref="R78:R80"/>
    <mergeCell ref="S78:S80"/>
    <mergeCell ref="T78:T80"/>
    <mergeCell ref="F77:F79"/>
    <mergeCell ref="C78:C79"/>
    <mergeCell ref="D78:D79"/>
    <mergeCell ref="E78:E79"/>
    <mergeCell ref="A81:B81"/>
    <mergeCell ref="I1:J2"/>
    <mergeCell ref="A31:B31"/>
    <mergeCell ref="P25:T25"/>
    <mergeCell ref="A26:B28"/>
    <mergeCell ref="A29:B29"/>
    <mergeCell ref="G26:G28"/>
    <mergeCell ref="H26:H28"/>
    <mergeCell ref="I26:I28"/>
    <mergeCell ref="J26:J28"/>
    <mergeCell ref="M26:M28"/>
    <mergeCell ref="P26:P28"/>
    <mergeCell ref="Q26:Q28"/>
    <mergeCell ref="R26:R28"/>
    <mergeCell ref="S26:S28"/>
    <mergeCell ref="T26:T28"/>
    <mergeCell ref="A1:E1"/>
    <mergeCell ref="A2:E2"/>
    <mergeCell ref="A3:E3"/>
    <mergeCell ref="A4:E4"/>
    <mergeCell ref="A8:T8"/>
    <mergeCell ref="A7:T7"/>
    <mergeCell ref="A30:B30"/>
    <mergeCell ref="A25:B25"/>
    <mergeCell ref="G25:M25"/>
    <mergeCell ref="J67:J69"/>
    <mergeCell ref="C25:E25"/>
    <mergeCell ref="K67:K69"/>
    <mergeCell ref="M67:M69"/>
    <mergeCell ref="A34:B34"/>
    <mergeCell ref="A35:B37"/>
    <mergeCell ref="K26:K28"/>
    <mergeCell ref="A73:B73"/>
    <mergeCell ref="A56:B58"/>
    <mergeCell ref="A66:B66"/>
    <mergeCell ref="C55:E55"/>
    <mergeCell ref="A61:B61"/>
    <mergeCell ref="A62:B62"/>
    <mergeCell ref="A63:B63"/>
    <mergeCell ref="A39:B39"/>
    <mergeCell ref="A40:B40"/>
    <mergeCell ref="A41:B41"/>
    <mergeCell ref="A45:B47"/>
    <mergeCell ref="A48:B48"/>
    <mergeCell ref="A49:B49"/>
    <mergeCell ref="A50:B50"/>
    <mergeCell ref="A51:B51"/>
    <mergeCell ref="A44:B44"/>
    <mergeCell ref="A60:B60"/>
    <mergeCell ref="A52:B52"/>
    <mergeCell ref="A59:B59"/>
    <mergeCell ref="A55:B55"/>
    <mergeCell ref="C44:E44"/>
    <mergeCell ref="C66:E66"/>
    <mergeCell ref="R56:R58"/>
    <mergeCell ref="S56:S58"/>
    <mergeCell ref="T56:T58"/>
    <mergeCell ref="P35:P37"/>
    <mergeCell ref="K45:K47"/>
    <mergeCell ref="P55:T55"/>
    <mergeCell ref="P45:P47"/>
    <mergeCell ref="Q45:Q47"/>
    <mergeCell ref="R45:R47"/>
    <mergeCell ref="S45:S47"/>
    <mergeCell ref="T45:T47"/>
    <mergeCell ref="Q35:Q37"/>
    <mergeCell ref="G66:M66"/>
    <mergeCell ref="H35:H37"/>
    <mergeCell ref="I35:I37"/>
    <mergeCell ref="J35:J37"/>
    <mergeCell ref="K35:K37"/>
    <mergeCell ref="L35:L37"/>
    <mergeCell ref="M35:M37"/>
    <mergeCell ref="G44:M44"/>
    <mergeCell ref="L45:L47"/>
    <mergeCell ref="M45:M47"/>
    <mergeCell ref="A21:T21"/>
    <mergeCell ref="A23:T23"/>
    <mergeCell ref="P66:T66"/>
    <mergeCell ref="P67:P69"/>
    <mergeCell ref="C34:E34"/>
    <mergeCell ref="P34:T34"/>
    <mergeCell ref="R35:R37"/>
    <mergeCell ref="S35:S37"/>
    <mergeCell ref="T35:T37"/>
    <mergeCell ref="A38:B38"/>
    <mergeCell ref="P44:T44"/>
    <mergeCell ref="Q67:Q69"/>
    <mergeCell ref="R67:R69"/>
    <mergeCell ref="S67:S69"/>
    <mergeCell ref="T67:T69"/>
    <mergeCell ref="P56:P58"/>
    <mergeCell ref="Q56:Q58"/>
    <mergeCell ref="G34:M34"/>
    <mergeCell ref="G35:G37"/>
    <mergeCell ref="G55:M55"/>
    <mergeCell ref="G56:G58"/>
    <mergeCell ref="H56:H58"/>
    <mergeCell ref="I56:I58"/>
    <mergeCell ref="J56:J58"/>
    <mergeCell ref="K56:K58"/>
    <mergeCell ref="L56:L58"/>
    <mergeCell ref="M56:M58"/>
    <mergeCell ref="G45:G47"/>
    <mergeCell ref="H45:H47"/>
    <mergeCell ref="I45:I47"/>
    <mergeCell ref="J45:J47"/>
  </mergeCells>
  <hyperlinks>
    <hyperlink ref="I1" location="'List of Screen'!A1" display="List of Screen" xr:uid="{00000000-0004-0000-3500-000000000000}"/>
    <hyperlink ref="I1:J2" location="'Lista produktów'!A1" display="LISTA PRODUKTÓW" xr:uid="{00000000-0004-0000-3500-000001000000}"/>
    <hyperlink ref="A94:G94" location="'Accessories motorized '!A1" display="Accessories and Control Systems" xr:uid="{00000000-0004-0000-3500-000002000000}"/>
    <hyperlink ref="A96:G96" location="'Accessories motorized '!A1" display="Accessories and Control Systems" xr:uid="{00000000-0004-0000-3500-000003000000}"/>
  </hyperlinks>
  <pageMargins left="0.25" right="0.25" top="0.75" bottom="0.75" header="0.3" footer="0.3"/>
  <pageSetup paperSize="9" scale="37" orientation="landscape" horizontalDpi="4294967293" verticalDpi="4294967293" r:id="rId1"/>
  <rowBreaks count="1" manualBreakCount="1">
    <brk id="64" max="16383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Foglio43">
    <pageSetUpPr fitToPage="1"/>
  </sheetPr>
  <dimension ref="A1:S109"/>
  <sheetViews>
    <sheetView showGridLines="0" zoomScaleNormal="100" workbookViewId="0">
      <selection sqref="A1:D1"/>
    </sheetView>
  </sheetViews>
  <sheetFormatPr defaultColWidth="0" defaultRowHeight="14.4" zeroHeight="1" x14ac:dyDescent="0.3"/>
  <cols>
    <col min="1" max="2" width="10.6640625" style="2" customWidth="1"/>
    <col min="3" max="3" width="14.6640625" style="4" customWidth="1"/>
    <col min="4" max="6" width="14.6640625" style="2" customWidth="1"/>
    <col min="7" max="9" width="16.6640625" style="234" customWidth="1"/>
    <col min="10" max="10" width="12.6640625" style="2" hidden="1" customWidth="1"/>
    <col min="11" max="17" width="0" style="2" hidden="1" customWidth="1"/>
    <col min="18" max="16384" width="6.6640625" style="2" hidden="1"/>
  </cols>
  <sheetData>
    <row r="1" spans="1:17" ht="15.75" customHeight="1" x14ac:dyDescent="0.3">
      <c r="A1" s="374" t="s">
        <v>310</v>
      </c>
      <c r="B1" s="374"/>
      <c r="C1" s="374"/>
      <c r="D1" s="374"/>
      <c r="E1" s="6"/>
      <c r="H1" s="528" t="s">
        <v>157</v>
      </c>
      <c r="I1" s="528"/>
      <c r="K1" s="5"/>
      <c r="N1" s="1"/>
      <c r="O1" s="1"/>
      <c r="P1" s="1"/>
      <c r="Q1" s="1"/>
    </row>
    <row r="2" spans="1:17" ht="15.75" customHeight="1" x14ac:dyDescent="0.3">
      <c r="A2" s="374" t="s">
        <v>491</v>
      </c>
      <c r="B2" s="374"/>
      <c r="C2" s="374"/>
      <c r="D2" s="374"/>
      <c r="E2" s="6"/>
      <c r="H2" s="528"/>
      <c r="I2" s="528"/>
      <c r="K2" s="6"/>
      <c r="N2" s="1"/>
      <c r="O2" s="1"/>
      <c r="P2" s="1"/>
      <c r="Q2" s="1"/>
    </row>
    <row r="3" spans="1:17" ht="15.75" customHeight="1" x14ac:dyDescent="0.3">
      <c r="A3" s="374" t="s">
        <v>492</v>
      </c>
      <c r="B3" s="374"/>
      <c r="C3" s="374"/>
      <c r="D3" s="374"/>
      <c r="E3" s="22"/>
      <c r="F3" s="22"/>
      <c r="G3" s="243"/>
      <c r="H3" s="243"/>
      <c r="I3" s="243"/>
      <c r="J3" s="1"/>
      <c r="K3" s="17"/>
      <c r="L3" s="17"/>
      <c r="M3" s="1"/>
      <c r="N3" s="1"/>
      <c r="O3" s="1"/>
      <c r="P3" s="1"/>
      <c r="Q3" s="1"/>
    </row>
    <row r="4" spans="1:17" ht="15.75" customHeight="1" x14ac:dyDescent="0.3">
      <c r="A4" s="374" t="s">
        <v>241</v>
      </c>
      <c r="B4" s="374"/>
      <c r="C4" s="374"/>
      <c r="D4" s="374"/>
      <c r="E4" s="22"/>
      <c r="F4" s="22"/>
      <c r="G4" s="243"/>
      <c r="H4" s="243"/>
      <c r="I4" s="243"/>
      <c r="J4" s="1"/>
      <c r="K4" s="17"/>
      <c r="L4" s="17"/>
      <c r="M4" s="1"/>
      <c r="N4" s="1"/>
      <c r="O4" s="1"/>
      <c r="P4" s="1"/>
      <c r="Q4" s="1"/>
    </row>
    <row r="5" spans="1:17" ht="15.75" customHeight="1" x14ac:dyDescent="0.3">
      <c r="A5" s="107"/>
      <c r="B5" s="107"/>
      <c r="C5" s="107"/>
      <c r="D5" s="107"/>
      <c r="E5" s="107"/>
      <c r="F5" s="107"/>
      <c r="G5" s="249"/>
      <c r="H5" s="249"/>
      <c r="I5" s="249"/>
    </row>
    <row r="6" spans="1:17" ht="15.75" customHeight="1" x14ac:dyDescent="0.3">
      <c r="A6" s="382" t="s">
        <v>493</v>
      </c>
      <c r="B6" s="382"/>
      <c r="C6" s="382"/>
      <c r="D6" s="382"/>
      <c r="E6" s="382"/>
      <c r="F6" s="382"/>
      <c r="G6" s="382"/>
      <c r="H6" s="382"/>
      <c r="I6" s="382"/>
    </row>
    <row r="7" spans="1:17" s="188" customFormat="1" ht="15.75" customHeight="1" x14ac:dyDescent="0.3">
      <c r="A7" s="382" t="s">
        <v>494</v>
      </c>
      <c r="B7" s="382"/>
      <c r="C7" s="382"/>
      <c r="D7" s="382"/>
      <c r="E7" s="382"/>
      <c r="F7" s="382"/>
      <c r="G7" s="382"/>
      <c r="H7" s="382"/>
      <c r="I7" s="382"/>
    </row>
    <row r="8" spans="1:17" ht="15.75" customHeight="1" x14ac:dyDescent="0.3">
      <c r="A8" s="375" t="s">
        <v>495</v>
      </c>
      <c r="B8" s="375"/>
      <c r="C8" s="375"/>
      <c r="D8" s="375"/>
      <c r="E8" s="375"/>
      <c r="F8" s="375"/>
      <c r="G8" s="375"/>
      <c r="H8" s="375"/>
      <c r="I8" s="375"/>
    </row>
    <row r="9" spans="1:17" ht="15.75" customHeight="1" x14ac:dyDescent="0.3">
      <c r="A9" s="375" t="s">
        <v>496</v>
      </c>
      <c r="B9" s="375"/>
      <c r="C9" s="375"/>
      <c r="D9" s="375"/>
      <c r="E9" s="375"/>
      <c r="F9" s="375"/>
      <c r="G9" s="375"/>
      <c r="H9" s="375"/>
      <c r="I9" s="375"/>
    </row>
    <row r="10" spans="1:17" ht="15.75" customHeight="1" x14ac:dyDescent="0.3">
      <c r="A10" s="375" t="s">
        <v>497</v>
      </c>
      <c r="B10" s="375"/>
      <c r="C10" s="375"/>
      <c r="D10" s="375"/>
      <c r="E10" s="375"/>
      <c r="F10" s="375"/>
      <c r="G10" s="375"/>
      <c r="H10" s="375"/>
      <c r="I10" s="375"/>
    </row>
    <row r="11" spans="1:17" ht="15.75" customHeight="1" x14ac:dyDescent="0.3">
      <c r="A11" s="375" t="s">
        <v>367</v>
      </c>
      <c r="B11" s="375"/>
      <c r="C11" s="375"/>
      <c r="D11" s="375"/>
      <c r="E11" s="375"/>
      <c r="F11" s="375"/>
      <c r="G11" s="375"/>
      <c r="H11" s="375"/>
      <c r="I11" s="375"/>
    </row>
    <row r="12" spans="1:17" ht="15.75" customHeight="1" x14ac:dyDescent="0.3">
      <c r="A12" s="375" t="s">
        <v>276</v>
      </c>
      <c r="B12" s="375"/>
      <c r="C12" s="375"/>
      <c r="D12" s="375"/>
      <c r="E12" s="375"/>
      <c r="F12" s="375"/>
      <c r="G12" s="375"/>
      <c r="H12" s="375"/>
      <c r="I12" s="375"/>
    </row>
    <row r="13" spans="1:17" ht="15.75" customHeight="1" x14ac:dyDescent="0.3">
      <c r="A13" s="375" t="s">
        <v>962</v>
      </c>
      <c r="B13" s="375"/>
      <c r="C13" s="375"/>
      <c r="D13" s="375"/>
      <c r="E13" s="375"/>
      <c r="F13" s="375"/>
      <c r="G13" s="375"/>
      <c r="H13" s="375"/>
      <c r="I13" s="375"/>
    </row>
    <row r="14" spans="1:17" ht="15.75" customHeight="1" x14ac:dyDescent="0.3">
      <c r="A14" s="375" t="s">
        <v>963</v>
      </c>
      <c r="B14" s="375"/>
      <c r="C14" s="375"/>
      <c r="D14" s="375"/>
      <c r="E14" s="375"/>
      <c r="F14" s="375"/>
      <c r="G14" s="375"/>
      <c r="H14" s="375"/>
      <c r="I14" s="375"/>
    </row>
    <row r="15" spans="1:17" ht="15.75" customHeight="1" x14ac:dyDescent="0.3">
      <c r="A15" s="375" t="s">
        <v>498</v>
      </c>
      <c r="B15" s="375"/>
      <c r="C15" s="375"/>
      <c r="D15" s="375"/>
      <c r="E15" s="375"/>
      <c r="F15" s="375"/>
      <c r="G15" s="375"/>
      <c r="H15" s="375"/>
      <c r="I15" s="375"/>
    </row>
    <row r="16" spans="1:17" ht="15.75" customHeight="1" x14ac:dyDescent="0.3">
      <c r="A16" s="397" t="s">
        <v>499</v>
      </c>
      <c r="B16" s="397"/>
      <c r="C16" s="397"/>
      <c r="D16" s="397"/>
      <c r="E16" s="397"/>
      <c r="F16" s="397"/>
      <c r="G16" s="397"/>
      <c r="H16" s="397"/>
      <c r="I16" s="397"/>
    </row>
    <row r="17" spans="1:15" ht="15.75" customHeight="1" x14ac:dyDescent="0.3">
      <c r="A17" s="375" t="s">
        <v>500</v>
      </c>
      <c r="B17" s="375"/>
      <c r="C17" s="375"/>
      <c r="D17" s="375"/>
      <c r="E17" s="375"/>
      <c r="F17" s="375"/>
      <c r="G17" s="375"/>
      <c r="H17" s="375"/>
      <c r="I17" s="375"/>
    </row>
    <row r="18" spans="1:15" ht="15.75" customHeight="1" x14ac:dyDescent="0.3">
      <c r="A18" s="375" t="s">
        <v>250</v>
      </c>
      <c r="B18" s="375"/>
      <c r="C18" s="375"/>
      <c r="D18" s="375"/>
      <c r="E18" s="375"/>
      <c r="F18" s="375"/>
      <c r="G18" s="375"/>
      <c r="H18" s="375"/>
      <c r="I18" s="375"/>
    </row>
    <row r="19" spans="1:15" s="108" customFormat="1" ht="15.75" customHeight="1" x14ac:dyDescent="0.3">
      <c r="A19" s="375" t="s">
        <v>218</v>
      </c>
      <c r="B19" s="375"/>
      <c r="C19" s="375"/>
      <c r="D19" s="375"/>
      <c r="E19" s="375"/>
      <c r="F19" s="375"/>
      <c r="G19" s="375"/>
      <c r="H19" s="375"/>
      <c r="I19" s="375"/>
    </row>
    <row r="20" spans="1:15" s="108" customFormat="1" ht="15.75" customHeight="1" x14ac:dyDescent="0.3">
      <c r="A20" s="49"/>
      <c r="B20" s="49"/>
      <c r="C20" s="49"/>
      <c r="D20" s="49"/>
      <c r="E20" s="49"/>
      <c r="F20" s="49"/>
      <c r="G20" s="49"/>
      <c r="H20" s="49"/>
      <c r="I20" s="49"/>
    </row>
    <row r="21" spans="1:15" s="108" customFormat="1" ht="15.75" customHeight="1" x14ac:dyDescent="0.3">
      <c r="A21" s="332" t="s">
        <v>1113</v>
      </c>
      <c r="B21" s="332"/>
      <c r="C21" s="332"/>
      <c r="D21" s="332"/>
      <c r="E21" s="332"/>
      <c r="F21" s="332"/>
      <c r="G21" s="332"/>
      <c r="H21" s="332"/>
      <c r="I21" s="332"/>
      <c r="J21" s="332"/>
      <c r="K21" s="332"/>
      <c r="L21" s="332"/>
      <c r="M21" s="332"/>
      <c r="N21" s="332"/>
      <c r="O21" s="332"/>
    </row>
    <row r="22" spans="1:15" s="108" customFormat="1" ht="15.75" customHeight="1" x14ac:dyDescent="0.3">
      <c r="A22" s="332" t="s">
        <v>1114</v>
      </c>
      <c r="B22" s="332"/>
      <c r="C22" s="332"/>
      <c r="D22" s="332"/>
      <c r="E22" s="332"/>
      <c r="F22" s="332"/>
      <c r="G22" s="332"/>
      <c r="H22" s="332"/>
      <c r="I22" s="332"/>
      <c r="J22" s="332"/>
      <c r="K22" s="49"/>
      <c r="L22" s="49"/>
      <c r="M22" s="49"/>
      <c r="N22" s="49"/>
      <c r="O22" s="49"/>
    </row>
    <row r="23" spans="1:15" s="188" customFormat="1" ht="15.75" customHeight="1" x14ac:dyDescent="0.3">
      <c r="A23" s="382" t="s">
        <v>501</v>
      </c>
      <c r="B23" s="382"/>
      <c r="C23" s="382"/>
      <c r="D23" s="382"/>
      <c r="E23" s="382"/>
      <c r="F23" s="382"/>
      <c r="G23" s="382"/>
      <c r="H23" s="382"/>
      <c r="I23" s="382"/>
    </row>
    <row r="24" spans="1:15" s="188" customFormat="1" ht="15.75" customHeight="1" x14ac:dyDescent="0.3">
      <c r="A24" s="382" t="s">
        <v>502</v>
      </c>
      <c r="B24" s="382"/>
      <c r="C24" s="382"/>
      <c r="D24" s="382"/>
      <c r="E24" s="382"/>
      <c r="F24" s="382"/>
      <c r="G24" s="382"/>
      <c r="H24" s="382"/>
      <c r="I24" s="382"/>
    </row>
    <row r="25" spans="1:15" s="188" customFormat="1" ht="15.75" customHeight="1" x14ac:dyDescent="0.3">
      <c r="A25" s="382" t="s">
        <v>348</v>
      </c>
      <c r="B25" s="382"/>
      <c r="C25" s="382"/>
      <c r="D25" s="382"/>
      <c r="E25" s="382"/>
      <c r="F25" s="382"/>
      <c r="G25" s="382"/>
      <c r="H25" s="382"/>
      <c r="I25" s="382"/>
    </row>
    <row r="26" spans="1:15" ht="15.75" customHeight="1" x14ac:dyDescent="0.3">
      <c r="A26" s="107"/>
      <c r="B26" s="107"/>
      <c r="C26" s="107"/>
      <c r="D26" s="107"/>
      <c r="E26" s="107"/>
      <c r="F26" s="107"/>
      <c r="G26" s="249"/>
      <c r="H26" s="249"/>
      <c r="I26" s="249"/>
    </row>
    <row r="27" spans="1:15" ht="15.75" customHeight="1" x14ac:dyDescent="0.3">
      <c r="A27" s="348" t="s">
        <v>251</v>
      </c>
      <c r="B27" s="348"/>
      <c r="C27" s="348"/>
      <c r="D27" s="348"/>
      <c r="E27" s="348"/>
      <c r="F27" s="348"/>
      <c r="G27" s="348"/>
      <c r="H27" s="348"/>
      <c r="I27" s="348"/>
    </row>
    <row r="28" spans="1:15" ht="15.75" customHeight="1" x14ac:dyDescent="0.3">
      <c r="A28" s="107"/>
      <c r="B28" s="107"/>
      <c r="C28" s="107"/>
      <c r="D28" s="107"/>
      <c r="E28" s="107"/>
      <c r="F28" s="107"/>
      <c r="G28" s="249"/>
      <c r="H28" s="249"/>
      <c r="I28" s="249"/>
    </row>
    <row r="29" spans="1:15" ht="15.75" customHeight="1" x14ac:dyDescent="0.3">
      <c r="A29" s="338" t="s">
        <v>172</v>
      </c>
      <c r="B29" s="339"/>
      <c r="C29" s="343" t="s">
        <v>173</v>
      </c>
      <c r="D29" s="344"/>
      <c r="E29" s="345"/>
      <c r="F29" s="346" t="s">
        <v>174</v>
      </c>
      <c r="G29" s="491" t="s">
        <v>255</v>
      </c>
      <c r="H29" s="492"/>
      <c r="I29" s="493"/>
    </row>
    <row r="30" spans="1:15" ht="15.75" customHeight="1" x14ac:dyDescent="0.3">
      <c r="A30" s="350" t="s">
        <v>488</v>
      </c>
      <c r="B30" s="351"/>
      <c r="C30" s="37" t="s">
        <v>176</v>
      </c>
      <c r="D30" s="37" t="s">
        <v>177</v>
      </c>
      <c r="E30" s="34" t="s">
        <v>178</v>
      </c>
      <c r="F30" s="347"/>
      <c r="G30" s="430" t="s">
        <v>179</v>
      </c>
      <c r="H30" s="475" t="s">
        <v>184</v>
      </c>
      <c r="I30" s="430" t="s">
        <v>185</v>
      </c>
    </row>
    <row r="31" spans="1:15" ht="15.75" customHeight="1" x14ac:dyDescent="0.3">
      <c r="A31" s="352"/>
      <c r="B31" s="353"/>
      <c r="C31" s="34" t="s">
        <v>186</v>
      </c>
      <c r="D31" s="34" t="s">
        <v>187</v>
      </c>
      <c r="E31" s="35" t="s">
        <v>186</v>
      </c>
      <c r="F31" s="35" t="s">
        <v>186</v>
      </c>
      <c r="G31" s="434"/>
      <c r="H31" s="476"/>
      <c r="I31" s="434"/>
    </row>
    <row r="32" spans="1:15" ht="15.75" customHeight="1" x14ac:dyDescent="0.3">
      <c r="A32" s="336">
        <v>5000</v>
      </c>
      <c r="B32" s="337"/>
      <c r="C32" s="29">
        <v>5000</v>
      </c>
      <c r="D32" s="29">
        <v>278</v>
      </c>
      <c r="E32" s="29">
        <v>5000</v>
      </c>
      <c r="F32" s="20">
        <v>5200</v>
      </c>
      <c r="G32" s="224">
        <v>14267</v>
      </c>
      <c r="H32" s="224">
        <v>16929</v>
      </c>
      <c r="I32" s="224">
        <v>30457</v>
      </c>
    </row>
    <row r="33" spans="1:12" ht="15.75" customHeight="1" x14ac:dyDescent="0.3">
      <c r="A33" s="19"/>
      <c r="B33" s="19"/>
      <c r="C33" s="19"/>
      <c r="D33" s="19"/>
      <c r="E33" s="19"/>
      <c r="F33" s="23"/>
      <c r="G33" s="233"/>
      <c r="H33" s="233"/>
      <c r="I33" s="233"/>
    </row>
    <row r="34" spans="1:12" ht="15.75" customHeight="1" x14ac:dyDescent="0.3">
      <c r="A34" s="338" t="s">
        <v>172</v>
      </c>
      <c r="B34" s="339"/>
      <c r="C34" s="343" t="s">
        <v>173</v>
      </c>
      <c r="D34" s="344"/>
      <c r="E34" s="345"/>
      <c r="F34" s="346" t="s">
        <v>174</v>
      </c>
      <c r="G34" s="491" t="s">
        <v>255</v>
      </c>
      <c r="H34" s="492"/>
      <c r="I34" s="493"/>
    </row>
    <row r="35" spans="1:12" ht="15.75" customHeight="1" x14ac:dyDescent="0.3">
      <c r="A35" s="350" t="s">
        <v>189</v>
      </c>
      <c r="B35" s="351"/>
      <c r="C35" s="37" t="s">
        <v>176</v>
      </c>
      <c r="D35" s="37" t="s">
        <v>177</v>
      </c>
      <c r="E35" s="34" t="s">
        <v>178</v>
      </c>
      <c r="F35" s="347"/>
      <c r="G35" s="430" t="s">
        <v>179</v>
      </c>
      <c r="H35" s="475" t="s">
        <v>184</v>
      </c>
      <c r="I35" s="430" t="s">
        <v>185</v>
      </c>
    </row>
    <row r="36" spans="1:12" ht="15.75" customHeight="1" x14ac:dyDescent="0.3">
      <c r="A36" s="352"/>
      <c r="B36" s="353"/>
      <c r="C36" s="34" t="s">
        <v>186</v>
      </c>
      <c r="D36" s="34" t="s">
        <v>187</v>
      </c>
      <c r="E36" s="35" t="s">
        <v>186</v>
      </c>
      <c r="F36" s="35" t="s">
        <v>186</v>
      </c>
      <c r="G36" s="434"/>
      <c r="H36" s="476"/>
      <c r="I36" s="434"/>
    </row>
    <row r="37" spans="1:12" ht="15.75" customHeight="1" x14ac:dyDescent="0.3">
      <c r="A37" s="336">
        <v>5000</v>
      </c>
      <c r="B37" s="337"/>
      <c r="C37" s="29">
        <v>5000</v>
      </c>
      <c r="D37" s="29">
        <v>246</v>
      </c>
      <c r="E37" s="29">
        <v>3759</v>
      </c>
      <c r="F37" s="20">
        <v>5200</v>
      </c>
      <c r="G37" s="224">
        <v>13390</v>
      </c>
      <c r="H37" s="224">
        <v>13988</v>
      </c>
      <c r="I37" s="224">
        <v>22145</v>
      </c>
    </row>
    <row r="38" spans="1:12" ht="15.75" customHeight="1" x14ac:dyDescent="0.3">
      <c r="A38" s="336">
        <v>5500</v>
      </c>
      <c r="B38" s="337"/>
      <c r="C38" s="29">
        <v>5500</v>
      </c>
      <c r="D38" s="29">
        <v>271</v>
      </c>
      <c r="E38" s="29">
        <v>4135</v>
      </c>
      <c r="F38" s="20">
        <v>5700</v>
      </c>
      <c r="G38" s="224">
        <v>14568</v>
      </c>
      <c r="H38" s="224">
        <v>15841</v>
      </c>
      <c r="I38" s="224">
        <v>25176</v>
      </c>
    </row>
    <row r="39" spans="1:12" ht="15.75" customHeight="1" x14ac:dyDescent="0.3">
      <c r="A39" s="336">
        <v>6000</v>
      </c>
      <c r="B39" s="337"/>
      <c r="C39" s="29">
        <v>6000</v>
      </c>
      <c r="D39" s="29">
        <v>296</v>
      </c>
      <c r="E39" s="29">
        <v>4511</v>
      </c>
      <c r="F39" s="20">
        <v>6200</v>
      </c>
      <c r="G39" s="224">
        <v>15416</v>
      </c>
      <c r="H39" s="224">
        <v>17149</v>
      </c>
      <c r="I39" s="224">
        <v>27538</v>
      </c>
    </row>
    <row r="40" spans="1:12" ht="15.75" customHeight="1" x14ac:dyDescent="0.3">
      <c r="A40" s="336" t="s">
        <v>349</v>
      </c>
      <c r="B40" s="337"/>
      <c r="C40" s="29">
        <v>6500</v>
      </c>
      <c r="D40" s="29">
        <v>320</v>
      </c>
      <c r="E40" s="29">
        <v>4887</v>
      </c>
      <c r="F40" s="20">
        <v>6700</v>
      </c>
      <c r="G40" s="224">
        <v>16946</v>
      </c>
      <c r="H40" s="224">
        <v>19655</v>
      </c>
      <c r="I40" s="224">
        <v>31390</v>
      </c>
    </row>
    <row r="41" spans="1:12" ht="15.75" customHeight="1" x14ac:dyDescent="0.3">
      <c r="A41" s="19"/>
      <c r="B41" s="19"/>
      <c r="C41" s="19"/>
      <c r="D41" s="19"/>
      <c r="E41" s="19"/>
      <c r="F41" s="23"/>
      <c r="G41" s="233"/>
      <c r="H41" s="233"/>
      <c r="I41" s="233"/>
    </row>
    <row r="42" spans="1:12" ht="13.95" customHeight="1" x14ac:dyDescent="0.3">
      <c r="A42" s="338" t="s">
        <v>172</v>
      </c>
      <c r="B42" s="339"/>
      <c r="C42" s="343" t="s">
        <v>173</v>
      </c>
      <c r="D42" s="344"/>
      <c r="E42" s="345"/>
      <c r="F42" s="346" t="s">
        <v>174</v>
      </c>
      <c r="G42" s="491" t="s">
        <v>255</v>
      </c>
      <c r="H42" s="492"/>
      <c r="I42" s="493"/>
      <c r="J42" s="18"/>
      <c r="K42" s="18"/>
      <c r="L42" s="18"/>
    </row>
    <row r="43" spans="1:12" ht="15.75" customHeight="1" x14ac:dyDescent="0.3">
      <c r="A43" s="350" t="s">
        <v>191</v>
      </c>
      <c r="B43" s="351"/>
      <c r="C43" s="37" t="s">
        <v>176</v>
      </c>
      <c r="D43" s="37" t="s">
        <v>177</v>
      </c>
      <c r="E43" s="34" t="s">
        <v>178</v>
      </c>
      <c r="F43" s="347"/>
      <c r="G43" s="430" t="s">
        <v>179</v>
      </c>
      <c r="H43" s="475" t="s">
        <v>184</v>
      </c>
      <c r="I43" s="430" t="s">
        <v>185</v>
      </c>
    </row>
    <row r="44" spans="1:12" ht="15.75" customHeight="1" x14ac:dyDescent="0.3">
      <c r="A44" s="352"/>
      <c r="B44" s="353"/>
      <c r="C44" s="34" t="s">
        <v>186</v>
      </c>
      <c r="D44" s="34" t="s">
        <v>187</v>
      </c>
      <c r="E44" s="35" t="s">
        <v>186</v>
      </c>
      <c r="F44" s="35" t="s">
        <v>186</v>
      </c>
      <c r="G44" s="434"/>
      <c r="H44" s="476"/>
      <c r="I44" s="434"/>
    </row>
    <row r="45" spans="1:12" ht="15.75" customHeight="1" x14ac:dyDescent="0.3">
      <c r="A45" s="336">
        <v>5000</v>
      </c>
      <c r="B45" s="337"/>
      <c r="C45" s="29">
        <v>5000</v>
      </c>
      <c r="D45" s="29">
        <v>232</v>
      </c>
      <c r="E45" s="29">
        <v>3125</v>
      </c>
      <c r="F45" s="20">
        <v>5200</v>
      </c>
      <c r="G45" s="224">
        <v>13390</v>
      </c>
      <c r="H45" s="224">
        <v>13988</v>
      </c>
      <c r="I45" s="224">
        <v>22145</v>
      </c>
    </row>
    <row r="46" spans="1:12" ht="15.75" customHeight="1" x14ac:dyDescent="0.3">
      <c r="A46" s="336">
        <v>5500</v>
      </c>
      <c r="B46" s="337"/>
      <c r="C46" s="29">
        <v>5500</v>
      </c>
      <c r="D46" s="29">
        <v>255</v>
      </c>
      <c r="E46" s="29">
        <v>3438</v>
      </c>
      <c r="F46" s="20">
        <v>5700</v>
      </c>
      <c r="G46" s="224">
        <v>14568</v>
      </c>
      <c r="H46" s="224">
        <v>15841</v>
      </c>
      <c r="I46" s="224">
        <v>25176</v>
      </c>
    </row>
    <row r="47" spans="1:12" ht="15.75" customHeight="1" x14ac:dyDescent="0.3">
      <c r="A47" s="336">
        <v>6000</v>
      </c>
      <c r="B47" s="337"/>
      <c r="C47" s="29">
        <v>6000</v>
      </c>
      <c r="D47" s="29">
        <v>279</v>
      </c>
      <c r="E47" s="29">
        <v>3750</v>
      </c>
      <c r="F47" s="20">
        <v>6200</v>
      </c>
      <c r="G47" s="224">
        <v>15416</v>
      </c>
      <c r="H47" s="224">
        <v>17149</v>
      </c>
      <c r="I47" s="224">
        <v>27538</v>
      </c>
    </row>
    <row r="48" spans="1:12" ht="15.75" customHeight="1" x14ac:dyDescent="0.3">
      <c r="A48" s="336" t="s">
        <v>349</v>
      </c>
      <c r="B48" s="337"/>
      <c r="C48" s="29">
        <v>6500</v>
      </c>
      <c r="D48" s="29">
        <v>302</v>
      </c>
      <c r="E48" s="29">
        <v>4063</v>
      </c>
      <c r="F48" s="20">
        <v>6700</v>
      </c>
      <c r="G48" s="224">
        <v>16946</v>
      </c>
      <c r="H48" s="224">
        <v>19655</v>
      </c>
      <c r="I48" s="224">
        <v>31390</v>
      </c>
    </row>
    <row r="49" spans="1:9" ht="15.75" customHeight="1" x14ac:dyDescent="0.3">
      <c r="C49" s="2"/>
    </row>
    <row r="50" spans="1:9" ht="15.75" customHeight="1" x14ac:dyDescent="0.3">
      <c r="A50" s="338" t="s">
        <v>172</v>
      </c>
      <c r="B50" s="339"/>
      <c r="C50" s="343" t="s">
        <v>173</v>
      </c>
      <c r="D50" s="344"/>
      <c r="E50" s="345"/>
      <c r="F50" s="346" t="s">
        <v>174</v>
      </c>
      <c r="G50" s="491" t="s">
        <v>255</v>
      </c>
      <c r="H50" s="492"/>
      <c r="I50" s="493"/>
    </row>
    <row r="51" spans="1:9" ht="15.75" customHeight="1" x14ac:dyDescent="0.3">
      <c r="A51" s="350" t="s">
        <v>192</v>
      </c>
      <c r="B51" s="351"/>
      <c r="C51" s="37" t="s">
        <v>176</v>
      </c>
      <c r="D51" s="37" t="s">
        <v>177</v>
      </c>
      <c r="E51" s="34" t="s">
        <v>178</v>
      </c>
      <c r="F51" s="378"/>
      <c r="G51" s="430" t="s">
        <v>179</v>
      </c>
      <c r="H51" s="475" t="s">
        <v>184</v>
      </c>
      <c r="I51" s="430" t="s">
        <v>185</v>
      </c>
    </row>
    <row r="52" spans="1:9" ht="15.75" customHeight="1" x14ac:dyDescent="0.3">
      <c r="A52" s="352"/>
      <c r="B52" s="353"/>
      <c r="C52" s="34" t="s">
        <v>186</v>
      </c>
      <c r="D52" s="34" t="s">
        <v>187</v>
      </c>
      <c r="E52" s="35" t="s">
        <v>186</v>
      </c>
      <c r="F52" s="35" t="s">
        <v>186</v>
      </c>
      <c r="G52" s="434"/>
      <c r="H52" s="476"/>
      <c r="I52" s="434"/>
    </row>
    <row r="53" spans="1:9" ht="15.75" customHeight="1" x14ac:dyDescent="0.3">
      <c r="A53" s="336">
        <v>5000</v>
      </c>
      <c r="B53" s="337"/>
      <c r="C53" s="29">
        <v>5000</v>
      </c>
      <c r="D53" s="29">
        <v>226</v>
      </c>
      <c r="E53" s="29">
        <v>2809</v>
      </c>
      <c r="F53" s="20">
        <v>5200</v>
      </c>
      <c r="G53" s="224">
        <v>13390</v>
      </c>
      <c r="H53" s="224">
        <v>13988</v>
      </c>
      <c r="I53" s="224">
        <v>22145</v>
      </c>
    </row>
    <row r="54" spans="1:9" ht="15.6" customHeight="1" x14ac:dyDescent="0.3">
      <c r="A54" s="336">
        <v>5500</v>
      </c>
      <c r="B54" s="337"/>
      <c r="C54" s="29">
        <v>5500</v>
      </c>
      <c r="D54" s="29">
        <v>248</v>
      </c>
      <c r="E54" s="29">
        <v>3090</v>
      </c>
      <c r="F54" s="20">
        <v>5700</v>
      </c>
      <c r="G54" s="224">
        <v>14568</v>
      </c>
      <c r="H54" s="224">
        <v>15841</v>
      </c>
      <c r="I54" s="224">
        <v>25176</v>
      </c>
    </row>
    <row r="55" spans="1:9" ht="15.75" customHeight="1" x14ac:dyDescent="0.3">
      <c r="A55" s="336">
        <v>6000</v>
      </c>
      <c r="B55" s="337"/>
      <c r="C55" s="29">
        <v>6000</v>
      </c>
      <c r="D55" s="29">
        <v>271</v>
      </c>
      <c r="E55" s="29">
        <v>3371</v>
      </c>
      <c r="F55" s="20">
        <v>6200</v>
      </c>
      <c r="G55" s="224">
        <v>15416</v>
      </c>
      <c r="H55" s="224">
        <v>17149</v>
      </c>
      <c r="I55" s="224">
        <v>27538</v>
      </c>
    </row>
    <row r="56" spans="1:9" ht="15.75" customHeight="1" x14ac:dyDescent="0.3">
      <c r="A56" s="336" t="s">
        <v>349</v>
      </c>
      <c r="B56" s="337"/>
      <c r="C56" s="29">
        <v>6500</v>
      </c>
      <c r="D56" s="29">
        <v>294</v>
      </c>
      <c r="E56" s="29">
        <v>3652</v>
      </c>
      <c r="F56" s="20">
        <v>6700</v>
      </c>
      <c r="G56" s="224">
        <v>16946</v>
      </c>
      <c r="H56" s="224">
        <v>19655</v>
      </c>
      <c r="I56" s="224">
        <v>31390</v>
      </c>
    </row>
    <row r="57" spans="1:9" ht="15.75" customHeight="1" x14ac:dyDescent="0.3">
      <c r="A57" s="19"/>
      <c r="B57" s="19"/>
      <c r="C57" s="19"/>
      <c r="D57" s="19"/>
      <c r="E57" s="19"/>
      <c r="F57" s="23"/>
      <c r="G57" s="233"/>
      <c r="H57" s="233"/>
      <c r="I57" s="233"/>
    </row>
    <row r="58" spans="1:9" ht="15.75" customHeight="1" x14ac:dyDescent="0.3">
      <c r="A58" s="338" t="s">
        <v>172</v>
      </c>
      <c r="B58" s="339"/>
      <c r="C58" s="343" t="s">
        <v>173</v>
      </c>
      <c r="D58" s="344"/>
      <c r="E58" s="345"/>
      <c r="F58" s="346" t="s">
        <v>174</v>
      </c>
      <c r="G58" s="491" t="s">
        <v>255</v>
      </c>
      <c r="H58" s="492"/>
      <c r="I58" s="493"/>
    </row>
    <row r="59" spans="1:9" ht="15.75" customHeight="1" x14ac:dyDescent="0.3">
      <c r="A59" s="350" t="s">
        <v>193</v>
      </c>
      <c r="B59" s="351"/>
      <c r="C59" s="37" t="s">
        <v>176</v>
      </c>
      <c r="D59" s="37" t="s">
        <v>177</v>
      </c>
      <c r="E59" s="34" t="s">
        <v>178</v>
      </c>
      <c r="F59" s="347"/>
      <c r="G59" s="430" t="s">
        <v>179</v>
      </c>
      <c r="H59" s="475" t="s">
        <v>184</v>
      </c>
      <c r="I59" s="430" t="s">
        <v>185</v>
      </c>
    </row>
    <row r="60" spans="1:9" ht="15.75" customHeight="1" x14ac:dyDescent="0.3">
      <c r="A60" s="352"/>
      <c r="B60" s="353"/>
      <c r="C60" s="34" t="s">
        <v>186</v>
      </c>
      <c r="D60" s="34" t="s">
        <v>187</v>
      </c>
      <c r="E60" s="35" t="s">
        <v>186</v>
      </c>
      <c r="F60" s="35" t="s">
        <v>186</v>
      </c>
      <c r="G60" s="434"/>
      <c r="H60" s="476"/>
      <c r="I60" s="434"/>
    </row>
    <row r="61" spans="1:9" ht="15.75" customHeight="1" x14ac:dyDescent="0.3">
      <c r="A61" s="336">
        <v>5000</v>
      </c>
      <c r="B61" s="337"/>
      <c r="C61" s="29">
        <v>5000</v>
      </c>
      <c r="D61" s="29">
        <v>214</v>
      </c>
      <c r="E61" s="29">
        <v>2128</v>
      </c>
      <c r="F61" s="20">
        <v>5200</v>
      </c>
      <c r="G61" s="224">
        <v>13390</v>
      </c>
      <c r="H61" s="223">
        <v>13988</v>
      </c>
      <c r="I61" s="224">
        <v>22145</v>
      </c>
    </row>
    <row r="62" spans="1:9" ht="15.75" customHeight="1" x14ac:dyDescent="0.3">
      <c r="A62" s="336">
        <v>5500</v>
      </c>
      <c r="B62" s="337"/>
      <c r="C62" s="29">
        <v>5500</v>
      </c>
      <c r="D62" s="29">
        <v>235</v>
      </c>
      <c r="E62" s="29">
        <v>2340</v>
      </c>
      <c r="F62" s="20">
        <v>5700</v>
      </c>
      <c r="G62" s="224">
        <v>14568</v>
      </c>
      <c r="H62" s="224">
        <v>15841</v>
      </c>
      <c r="I62" s="224">
        <v>25176</v>
      </c>
    </row>
    <row r="63" spans="1:9" ht="15.75" customHeight="1" x14ac:dyDescent="0.3">
      <c r="A63" s="336">
        <v>6000</v>
      </c>
      <c r="B63" s="337"/>
      <c r="C63" s="29">
        <v>6000</v>
      </c>
      <c r="D63" s="29">
        <v>257</v>
      </c>
      <c r="E63" s="29">
        <v>2553</v>
      </c>
      <c r="F63" s="20">
        <v>6200</v>
      </c>
      <c r="G63" s="224">
        <v>15416</v>
      </c>
      <c r="H63" s="224">
        <v>17149</v>
      </c>
      <c r="I63" s="224">
        <v>27538</v>
      </c>
    </row>
    <row r="64" spans="1:9" ht="15.75" customHeight="1" x14ac:dyDescent="0.3">
      <c r="A64" s="336" t="s">
        <v>349</v>
      </c>
      <c r="B64" s="337"/>
      <c r="C64" s="29">
        <v>6500</v>
      </c>
      <c r="D64" s="29">
        <v>278</v>
      </c>
      <c r="E64" s="29">
        <v>2766</v>
      </c>
      <c r="F64" s="20">
        <v>6700</v>
      </c>
      <c r="G64" s="224">
        <v>16946</v>
      </c>
      <c r="H64" s="224">
        <v>19655</v>
      </c>
      <c r="I64" s="224">
        <v>31390</v>
      </c>
    </row>
    <row r="65" spans="1:19" ht="15.75" customHeight="1" x14ac:dyDescent="0.3">
      <c r="A65" s="19"/>
      <c r="B65" s="19"/>
      <c r="C65" s="19"/>
      <c r="D65" s="19"/>
      <c r="E65" s="19"/>
      <c r="F65" s="23"/>
      <c r="G65" s="233"/>
      <c r="H65" s="233"/>
      <c r="I65" s="233"/>
    </row>
    <row r="66" spans="1:19" ht="15.75" customHeight="1" x14ac:dyDescent="0.3">
      <c r="A66" s="338" t="s">
        <v>1006</v>
      </c>
      <c r="B66" s="339"/>
      <c r="C66" s="343" t="s">
        <v>173</v>
      </c>
      <c r="D66" s="344"/>
      <c r="E66" s="345"/>
      <c r="F66" s="184" t="s">
        <v>575</v>
      </c>
      <c r="G66" s="491" t="s">
        <v>877</v>
      </c>
      <c r="H66" s="492"/>
      <c r="I66" s="493"/>
    </row>
    <row r="67" spans="1:19" ht="15.75" customHeight="1" x14ac:dyDescent="0.3">
      <c r="A67" s="407" t="s">
        <v>557</v>
      </c>
      <c r="B67" s="408"/>
      <c r="C67" s="37" t="s">
        <v>176</v>
      </c>
      <c r="D67" s="37" t="s">
        <v>177</v>
      </c>
      <c r="E67" s="34" t="s">
        <v>178</v>
      </c>
      <c r="F67" s="37" t="s">
        <v>176</v>
      </c>
      <c r="G67" s="430" t="s">
        <v>179</v>
      </c>
      <c r="H67" s="475" t="s">
        <v>184</v>
      </c>
      <c r="I67" s="430" t="s">
        <v>185</v>
      </c>
    </row>
    <row r="68" spans="1:19" ht="15.75" customHeight="1" x14ac:dyDescent="0.3">
      <c r="A68" s="409"/>
      <c r="B68" s="410"/>
      <c r="C68" s="34" t="s">
        <v>186</v>
      </c>
      <c r="D68" s="34" t="s">
        <v>576</v>
      </c>
      <c r="E68" s="35" t="s">
        <v>186</v>
      </c>
      <c r="F68" s="35" t="s">
        <v>186</v>
      </c>
      <c r="G68" s="434"/>
      <c r="H68" s="476"/>
      <c r="I68" s="434"/>
    </row>
    <row r="69" spans="1:19" ht="15.75" customHeight="1" x14ac:dyDescent="0.3">
      <c r="A69" s="336">
        <v>5000</v>
      </c>
      <c r="B69" s="337"/>
      <c r="C69" s="29">
        <v>5000</v>
      </c>
      <c r="D69" s="29">
        <v>213</v>
      </c>
      <c r="E69" s="29">
        <v>2083</v>
      </c>
      <c r="F69" s="20">
        <v>5200</v>
      </c>
      <c r="G69" s="223">
        <v>13390</v>
      </c>
      <c r="H69" s="223">
        <v>13988</v>
      </c>
      <c r="I69" s="223">
        <v>22145</v>
      </c>
    </row>
    <row r="70" spans="1:19" ht="15.75" customHeight="1" x14ac:dyDescent="0.3">
      <c r="A70" s="336">
        <v>5500</v>
      </c>
      <c r="B70" s="337"/>
      <c r="C70" s="29">
        <v>5500</v>
      </c>
      <c r="D70" s="29">
        <v>235</v>
      </c>
      <c r="E70" s="29">
        <v>2292</v>
      </c>
      <c r="F70" s="20">
        <v>5700</v>
      </c>
      <c r="G70" s="224">
        <v>14568</v>
      </c>
      <c r="H70" s="224">
        <v>15841</v>
      </c>
      <c r="I70" s="224">
        <v>25176</v>
      </c>
    </row>
    <row r="71" spans="1:19" ht="15.75" customHeight="1" x14ac:dyDescent="0.3">
      <c r="A71" s="336">
        <v>6000</v>
      </c>
      <c r="B71" s="337"/>
      <c r="C71" s="29">
        <v>6000</v>
      </c>
      <c r="D71" s="29">
        <v>256</v>
      </c>
      <c r="E71" s="29">
        <v>2500</v>
      </c>
      <c r="F71" s="20">
        <v>6200</v>
      </c>
      <c r="G71" s="224">
        <v>15416</v>
      </c>
      <c r="H71" s="224">
        <v>17149</v>
      </c>
      <c r="I71" s="224">
        <v>27538</v>
      </c>
    </row>
    <row r="72" spans="1:19" ht="15.75" customHeight="1" x14ac:dyDescent="0.3">
      <c r="A72" s="336" t="s">
        <v>349</v>
      </c>
      <c r="B72" s="337"/>
      <c r="C72" s="29">
        <v>6500</v>
      </c>
      <c r="D72" s="29">
        <v>277</v>
      </c>
      <c r="E72" s="29">
        <v>2708</v>
      </c>
      <c r="F72" s="20">
        <v>6700</v>
      </c>
      <c r="G72" s="224">
        <v>16946</v>
      </c>
      <c r="H72" s="224">
        <v>19655</v>
      </c>
      <c r="I72" s="224">
        <v>31390</v>
      </c>
    </row>
    <row r="73" spans="1:19" ht="15.75" customHeight="1" x14ac:dyDescent="0.3">
      <c r="A73" s="19"/>
      <c r="B73" s="19"/>
      <c r="C73" s="19"/>
      <c r="D73" s="19"/>
      <c r="E73" s="19"/>
      <c r="F73" s="23"/>
      <c r="G73" s="254"/>
      <c r="H73" s="254"/>
      <c r="I73" s="254"/>
    </row>
    <row r="74" spans="1:19" ht="15.6" customHeight="1" x14ac:dyDescent="0.3">
      <c r="C74" s="2"/>
    </row>
    <row r="75" spans="1:19" ht="15.6" customHeight="1" x14ac:dyDescent="0.3">
      <c r="A75" s="384" t="s">
        <v>476</v>
      </c>
      <c r="B75" s="384"/>
      <c r="C75" s="384"/>
      <c r="D75" s="384"/>
      <c r="E75" s="384"/>
      <c r="F75" s="384"/>
      <c r="G75" s="384"/>
      <c r="H75" s="384"/>
      <c r="I75" s="384"/>
    </row>
    <row r="76" spans="1:19" ht="15.6" customHeight="1" x14ac:dyDescent="0.3">
      <c r="A76" s="36" t="s">
        <v>195</v>
      </c>
      <c r="B76" s="389" t="s">
        <v>196</v>
      </c>
      <c r="C76" s="389"/>
      <c r="D76" s="389"/>
      <c r="E76" s="389"/>
      <c r="F76" s="389"/>
      <c r="G76" s="538" t="s">
        <v>255</v>
      </c>
      <c r="H76" s="538"/>
      <c r="I76" s="538"/>
    </row>
    <row r="77" spans="1:19" ht="15.6" customHeight="1" x14ac:dyDescent="0.3">
      <c r="A77" s="81" t="s">
        <v>202</v>
      </c>
      <c r="B77" s="388" t="s">
        <v>203</v>
      </c>
      <c r="C77" s="388"/>
      <c r="D77" s="388"/>
      <c r="E77" s="388"/>
      <c r="F77" s="388"/>
      <c r="G77" s="537" t="s">
        <v>201</v>
      </c>
      <c r="H77" s="537"/>
      <c r="I77" s="537"/>
    </row>
    <row r="78" spans="1:19" ht="15.6" customHeight="1" x14ac:dyDescent="0.3">
      <c r="A78" s="81" t="s">
        <v>204</v>
      </c>
      <c r="B78" s="388" t="s">
        <v>205</v>
      </c>
      <c r="C78" s="388"/>
      <c r="D78" s="388"/>
      <c r="E78" s="388"/>
      <c r="F78" s="388"/>
      <c r="G78" s="537" t="s">
        <v>201</v>
      </c>
      <c r="H78" s="537"/>
      <c r="I78" s="537"/>
    </row>
    <row r="79" spans="1:19" ht="15.6" customHeight="1" x14ac:dyDescent="0.3">
      <c r="A79" s="81" t="s">
        <v>208</v>
      </c>
      <c r="B79" s="388" t="s">
        <v>477</v>
      </c>
      <c r="C79" s="388"/>
      <c r="D79" s="388"/>
      <c r="E79" s="388"/>
      <c r="F79" s="388"/>
      <c r="G79" s="537" t="s">
        <v>210</v>
      </c>
      <c r="H79" s="537"/>
      <c r="I79" s="537"/>
    </row>
    <row r="80" spans="1:19" ht="15.75" customHeight="1" x14ac:dyDescent="0.3">
      <c r="A80" s="392" t="s">
        <v>211</v>
      </c>
      <c r="B80" s="392"/>
      <c r="C80" s="392"/>
      <c r="D80" s="392"/>
      <c r="E80" s="392"/>
      <c r="F80" s="392"/>
      <c r="G80" s="392"/>
      <c r="H80" s="392"/>
      <c r="I80" s="392"/>
      <c r="J80" s="392"/>
      <c r="K80" s="392"/>
      <c r="L80" s="392"/>
      <c r="M80" s="392"/>
      <c r="N80" s="392"/>
      <c r="O80" s="392"/>
      <c r="P80" s="392"/>
      <c r="Q80" s="392"/>
      <c r="R80" s="392"/>
      <c r="S80" s="392"/>
    </row>
    <row r="81" spans="1:19" ht="15.75" customHeight="1" x14ac:dyDescent="0.3">
      <c r="A81" s="392" t="s">
        <v>212</v>
      </c>
      <c r="B81" s="392"/>
      <c r="C81" s="392"/>
      <c r="D81" s="392"/>
      <c r="E81" s="392"/>
      <c r="F81" s="392"/>
      <c r="G81" s="392"/>
      <c r="H81" s="392"/>
      <c r="I81" s="392"/>
      <c r="J81" s="392"/>
      <c r="K81" s="392"/>
      <c r="L81" s="392"/>
      <c r="M81" s="392"/>
      <c r="N81" s="392"/>
      <c r="O81" s="392"/>
      <c r="P81" s="392"/>
      <c r="Q81" s="392"/>
      <c r="R81" s="392"/>
      <c r="S81" s="392"/>
    </row>
    <row r="82" spans="1:19" ht="15.75" customHeight="1" x14ac:dyDescent="0.3">
      <c r="A82" s="392" t="s">
        <v>213</v>
      </c>
      <c r="B82" s="392"/>
      <c r="C82" s="392"/>
      <c r="D82" s="392"/>
      <c r="E82" s="392"/>
      <c r="F82" s="392"/>
      <c r="G82" s="392"/>
      <c r="H82" s="392"/>
      <c r="I82" s="392"/>
      <c r="J82" s="392"/>
      <c r="K82" s="392"/>
      <c r="L82" s="392"/>
      <c r="M82" s="392"/>
      <c r="N82" s="392"/>
      <c r="O82" s="392"/>
      <c r="P82" s="392"/>
      <c r="Q82" s="392"/>
      <c r="R82" s="392"/>
      <c r="S82" s="392"/>
    </row>
    <row r="83" spans="1:19" ht="15.75" hidden="1" customHeight="1" x14ac:dyDescent="0.3"/>
    <row r="84" spans="1:19" ht="15.75" hidden="1" customHeight="1" x14ac:dyDescent="0.3"/>
    <row r="85" spans="1:19" ht="15.75" hidden="1" customHeight="1" x14ac:dyDescent="0.3"/>
    <row r="86" spans="1:19" ht="15.75" hidden="1" customHeight="1" x14ac:dyDescent="0.3"/>
    <row r="87" spans="1:19" ht="15.75" hidden="1" customHeight="1" x14ac:dyDescent="0.3"/>
    <row r="88" spans="1:19" ht="15.75" hidden="1" customHeight="1" x14ac:dyDescent="0.3"/>
    <row r="89" spans="1:19" ht="15.75" hidden="1" customHeight="1" x14ac:dyDescent="0.3"/>
    <row r="90" spans="1:19" ht="15.75" hidden="1" customHeight="1" x14ac:dyDescent="0.3"/>
    <row r="91" spans="1:19" ht="15.75" hidden="1" customHeight="1" x14ac:dyDescent="0.3"/>
    <row r="92" spans="1:19" ht="15.75" hidden="1" customHeight="1" x14ac:dyDescent="0.3"/>
    <row r="93" spans="1:19" ht="15.75" hidden="1" customHeight="1" x14ac:dyDescent="0.3"/>
    <row r="94" spans="1:19" ht="15.75" hidden="1" customHeight="1" x14ac:dyDescent="0.3"/>
    <row r="95" spans="1:19" ht="15.75" hidden="1" customHeight="1" x14ac:dyDescent="0.3"/>
    <row r="96" spans="1:19" ht="15.75" hidden="1" customHeight="1" x14ac:dyDescent="0.3"/>
    <row r="97" ht="15.75" hidden="1" customHeight="1" x14ac:dyDescent="0.3"/>
    <row r="98" ht="15.75" hidden="1" customHeight="1" x14ac:dyDescent="0.3"/>
    <row r="99" ht="15.75" hidden="1" customHeight="1" x14ac:dyDescent="0.3"/>
    <row r="100" ht="15.75" hidden="1" customHeight="1" x14ac:dyDescent="0.3"/>
    <row r="101" ht="15.75" hidden="1" customHeight="1" x14ac:dyDescent="0.3"/>
    <row r="102" ht="15.75" hidden="1" customHeight="1" x14ac:dyDescent="0.3"/>
    <row r="103" ht="15.75" hidden="1" customHeight="1" x14ac:dyDescent="0.3"/>
    <row r="104" ht="15.75" hidden="1" customHeight="1" x14ac:dyDescent="0.3"/>
    <row r="105" ht="15.75" hidden="1" customHeight="1" x14ac:dyDescent="0.3"/>
    <row r="106" ht="15.75" hidden="1" customHeight="1" x14ac:dyDescent="0.3"/>
    <row r="107" x14ac:dyDescent="0.3"/>
    <row r="108" x14ac:dyDescent="0.3"/>
    <row r="109" x14ac:dyDescent="0.3"/>
  </sheetData>
  <mergeCells count="105">
    <mergeCell ref="G34:I34"/>
    <mergeCell ref="A39:B39"/>
    <mergeCell ref="A15:I15"/>
    <mergeCell ref="A17:I17"/>
    <mergeCell ref="A18:I18"/>
    <mergeCell ref="A27:I27"/>
    <mergeCell ref="A34:B34"/>
    <mergeCell ref="A32:B32"/>
    <mergeCell ref="C34:E34"/>
    <mergeCell ref="A37:B37"/>
    <mergeCell ref="I35:I36"/>
    <mergeCell ref="H35:H36"/>
    <mergeCell ref="G35:G36"/>
    <mergeCell ref="G29:I29"/>
    <mergeCell ref="F29:F30"/>
    <mergeCell ref="F34:F35"/>
    <mergeCell ref="A38:B38"/>
    <mergeCell ref="A16:I16"/>
    <mergeCell ref="A19:I19"/>
    <mergeCell ref="A24:I24"/>
    <mergeCell ref="A23:I23"/>
    <mergeCell ref="A42:B42"/>
    <mergeCell ref="A35:B36"/>
    <mergeCell ref="G43:G44"/>
    <mergeCell ref="A43:B44"/>
    <mergeCell ref="A45:B45"/>
    <mergeCell ref="A46:B46"/>
    <mergeCell ref="A47:B47"/>
    <mergeCell ref="G42:I42"/>
    <mergeCell ref="A51:B52"/>
    <mergeCell ref="F50:F51"/>
    <mergeCell ref="C50:E50"/>
    <mergeCell ref="A50:B50"/>
    <mergeCell ref="G50:I50"/>
    <mergeCell ref="H43:H44"/>
    <mergeCell ref="I43:I44"/>
    <mergeCell ref="H51:H52"/>
    <mergeCell ref="I51:I52"/>
    <mergeCell ref="G51:G52"/>
    <mergeCell ref="A48:B48"/>
    <mergeCell ref="F42:F43"/>
    <mergeCell ref="C42:E42"/>
    <mergeCell ref="A40:B40"/>
    <mergeCell ref="H1:I2"/>
    <mergeCell ref="G30:G31"/>
    <mergeCell ref="H30:H31"/>
    <mergeCell ref="I30:I31"/>
    <mergeCell ref="A6:I6"/>
    <mergeCell ref="A8:I8"/>
    <mergeCell ref="A1:D1"/>
    <mergeCell ref="A2:D2"/>
    <mergeCell ref="A30:B31"/>
    <mergeCell ref="A29:B29"/>
    <mergeCell ref="A9:I9"/>
    <mergeCell ref="A3:D3"/>
    <mergeCell ref="A4:D4"/>
    <mergeCell ref="C29:E29"/>
    <mergeCell ref="A12:I12"/>
    <mergeCell ref="A13:I13"/>
    <mergeCell ref="A10:I10"/>
    <mergeCell ref="A11:I11"/>
    <mergeCell ref="A7:I7"/>
    <mergeCell ref="A14:I14"/>
    <mergeCell ref="A25:I25"/>
    <mergeCell ref="A21:O21"/>
    <mergeCell ref="A22:J22"/>
    <mergeCell ref="G78:I78"/>
    <mergeCell ref="A80:S80"/>
    <mergeCell ref="A81:S81"/>
    <mergeCell ref="A82:S82"/>
    <mergeCell ref="A64:B64"/>
    <mergeCell ref="B79:F79"/>
    <mergeCell ref="B78:F78"/>
    <mergeCell ref="B77:F77"/>
    <mergeCell ref="B76:F76"/>
    <mergeCell ref="A75:I75"/>
    <mergeCell ref="G79:I79"/>
    <mergeCell ref="A71:B71"/>
    <mergeCell ref="A72:B72"/>
    <mergeCell ref="A66:B66"/>
    <mergeCell ref="C66:E66"/>
    <mergeCell ref="G66:I66"/>
    <mergeCell ref="A67:B68"/>
    <mergeCell ref="G67:G68"/>
    <mergeCell ref="H67:H68"/>
    <mergeCell ref="I67:I68"/>
    <mergeCell ref="A69:B69"/>
    <mergeCell ref="A70:B70"/>
    <mergeCell ref="A63:B63"/>
    <mergeCell ref="A56:B56"/>
    <mergeCell ref="A53:B53"/>
    <mergeCell ref="G77:I77"/>
    <mergeCell ref="G76:I76"/>
    <mergeCell ref="A54:B54"/>
    <mergeCell ref="A55:B55"/>
    <mergeCell ref="A59:B60"/>
    <mergeCell ref="A61:B61"/>
    <mergeCell ref="A58:B58"/>
    <mergeCell ref="A62:B62"/>
    <mergeCell ref="C58:E58"/>
    <mergeCell ref="H59:H60"/>
    <mergeCell ref="I59:I60"/>
    <mergeCell ref="G58:I58"/>
    <mergeCell ref="F58:F59"/>
    <mergeCell ref="G59:G60"/>
  </mergeCells>
  <hyperlinks>
    <hyperlink ref="H1" location="'List of Screen'!A1" display="List of Screen" xr:uid="{00000000-0004-0000-3600-000000000000}"/>
    <hyperlink ref="H1:I2" location="'Lista produktów'!A1" display="LISTA PRODUKTÓW" xr:uid="{00000000-0004-0000-3600-000001000000}"/>
    <hyperlink ref="A80:G80" location="'Accessories motorized '!A1" display="Accessories and Control Systems" xr:uid="{00000000-0004-0000-3600-000002000000}"/>
    <hyperlink ref="A82:G82" location="'Accessories motorized '!A1" display="Accessories and Control Systems" xr:uid="{00000000-0004-0000-3600-000003000000}"/>
    <hyperlink ref="A80:S80" location="'Akcesoria (ekr.elektryczne)'!A1" display="Akcesoria" xr:uid="{00000000-0004-0000-3600-000004000000}"/>
    <hyperlink ref="A81:S81" location="'Systemy sterowania (ceny)'!A1" display="Sterowania do ekranów elektrycznych (ceny)" xr:uid="{00000000-0004-0000-3600-000005000000}"/>
    <hyperlink ref="A82:S82" location="'Systemy sterowania (diagram)'!A1" display="Sterowania do ekranów elektrycznych (schematy)" xr:uid="{00000000-0004-0000-3600-000006000000}"/>
  </hyperlinks>
  <pageMargins left="0.25" right="0.25" top="0.75" bottom="0.75" header="0.3" footer="0.3"/>
  <pageSetup paperSize="9" scale="42" orientation="landscape" horizontalDpi="4294967293" verticalDpi="4294967293" r:id="rId1"/>
  <rowBreaks count="1" manualBreakCount="1">
    <brk id="41" max="16383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Foglio44">
    <pageSetUpPr fitToPage="1"/>
  </sheetPr>
  <dimension ref="A1:U99"/>
  <sheetViews>
    <sheetView showGridLines="0" zoomScaleNormal="100" workbookViewId="0">
      <selection sqref="A1:G1"/>
    </sheetView>
  </sheetViews>
  <sheetFormatPr defaultColWidth="0" defaultRowHeight="14.4" zeroHeight="1" x14ac:dyDescent="0.3"/>
  <cols>
    <col min="1" max="2" width="10.6640625" style="2" customWidth="1"/>
    <col min="3" max="3" width="12.6640625" style="4" customWidth="1"/>
    <col min="4" max="5" width="12.6640625" style="2" customWidth="1"/>
    <col min="6" max="6" width="14.6640625" style="2" customWidth="1"/>
    <col min="7" max="9" width="16.6640625" style="234" customWidth="1"/>
    <col min="10" max="11" width="15.6640625" style="2" customWidth="1"/>
    <col min="12" max="15" width="12.6640625" style="2" hidden="1" customWidth="1"/>
    <col min="16" max="16" width="13.6640625" style="2" hidden="1" customWidth="1"/>
    <col min="17" max="17" width="14.5546875" style="2" hidden="1" customWidth="1"/>
    <col min="18" max="18" width="14.44140625" style="2" hidden="1" customWidth="1"/>
    <col min="19" max="21" width="9.6640625" style="2" hidden="1" customWidth="1"/>
    <col min="22" max="16384" width="0" style="2" hidden="1"/>
  </cols>
  <sheetData>
    <row r="1" spans="1:19" ht="15.9" customHeight="1" x14ac:dyDescent="0.3">
      <c r="A1" s="374" t="s">
        <v>310</v>
      </c>
      <c r="B1" s="374"/>
      <c r="C1" s="374"/>
      <c r="D1" s="374"/>
      <c r="E1" s="374"/>
      <c r="F1" s="374"/>
      <c r="G1" s="374"/>
      <c r="H1" s="243"/>
      <c r="I1" s="376" t="s">
        <v>157</v>
      </c>
      <c r="J1" s="376"/>
      <c r="K1" s="5"/>
      <c r="L1" s="1"/>
      <c r="M1" s="5"/>
      <c r="N1" s="5"/>
      <c r="O1" s="5"/>
      <c r="P1" s="1"/>
      <c r="Q1" s="1"/>
      <c r="R1" s="1"/>
      <c r="S1" s="1"/>
    </row>
    <row r="2" spans="1:19" ht="15.9" customHeight="1" x14ac:dyDescent="0.3">
      <c r="A2" s="374" t="s">
        <v>491</v>
      </c>
      <c r="B2" s="374"/>
      <c r="C2" s="374"/>
      <c r="D2" s="374"/>
      <c r="E2" s="374"/>
      <c r="F2" s="374"/>
      <c r="G2" s="374"/>
      <c r="H2" s="243"/>
      <c r="I2" s="376"/>
      <c r="J2" s="376"/>
      <c r="K2" s="6"/>
      <c r="L2" s="1"/>
      <c r="M2" s="6"/>
      <c r="N2" s="6"/>
      <c r="O2" s="1"/>
      <c r="P2" s="1"/>
      <c r="Q2" s="1"/>
      <c r="R2" s="1"/>
      <c r="S2" s="1"/>
    </row>
    <row r="3" spans="1:19" ht="15.9" customHeight="1" x14ac:dyDescent="0.3">
      <c r="A3" s="374" t="s">
        <v>492</v>
      </c>
      <c r="B3" s="374"/>
      <c r="C3" s="374"/>
      <c r="D3" s="374"/>
      <c r="E3" s="374"/>
      <c r="F3" s="374"/>
      <c r="G3" s="374"/>
      <c r="H3" s="243"/>
      <c r="I3" s="243"/>
      <c r="J3" s="17"/>
      <c r="K3" s="17"/>
      <c r="L3" s="1"/>
      <c r="M3" s="17"/>
      <c r="N3" s="17"/>
      <c r="O3" s="1"/>
      <c r="P3" s="1"/>
      <c r="Q3" s="1"/>
      <c r="R3" s="1"/>
      <c r="S3" s="1"/>
    </row>
    <row r="4" spans="1:19" ht="15.9" customHeight="1" x14ac:dyDescent="0.3">
      <c r="A4" s="374" t="s">
        <v>967</v>
      </c>
      <c r="B4" s="374"/>
      <c r="C4" s="374"/>
      <c r="D4" s="374"/>
      <c r="E4" s="374"/>
      <c r="F4" s="374"/>
      <c r="G4" s="374"/>
      <c r="H4" s="243"/>
      <c r="I4" s="243"/>
      <c r="J4" s="17"/>
      <c r="K4" s="17"/>
      <c r="L4" s="1"/>
      <c r="M4" s="17"/>
      <c r="N4" s="17"/>
      <c r="O4" s="1"/>
      <c r="P4" s="1"/>
      <c r="Q4" s="1"/>
      <c r="R4" s="1"/>
      <c r="S4" s="1"/>
    </row>
    <row r="5" spans="1:19" ht="15.9" customHeight="1" x14ac:dyDescent="0.3">
      <c r="A5" s="374" t="s">
        <v>503</v>
      </c>
      <c r="B5" s="374"/>
      <c r="C5" s="374"/>
      <c r="D5" s="374"/>
      <c r="E5" s="374"/>
      <c r="F5" s="374"/>
      <c r="G5" s="374"/>
      <c r="H5" s="243"/>
      <c r="I5" s="243"/>
      <c r="J5" s="17"/>
      <c r="K5" s="17"/>
      <c r="L5" s="1"/>
      <c r="M5" s="17"/>
      <c r="N5" s="17"/>
      <c r="O5" s="1"/>
      <c r="P5" s="1"/>
      <c r="Q5" s="1"/>
      <c r="R5" s="1"/>
      <c r="S5" s="1"/>
    </row>
    <row r="6" spans="1:19" ht="15.9" customHeight="1" x14ac:dyDescent="0.3">
      <c r="A6" s="107"/>
      <c r="B6" s="107"/>
      <c r="C6" s="107"/>
      <c r="D6" s="107"/>
      <c r="E6" s="107"/>
      <c r="F6" s="107"/>
      <c r="G6" s="249"/>
      <c r="H6" s="249"/>
      <c r="I6" s="249"/>
      <c r="J6" s="107"/>
      <c r="K6" s="107"/>
    </row>
    <row r="7" spans="1:19" ht="15.9" customHeight="1" x14ac:dyDescent="0.3">
      <c r="A7" s="382" t="s">
        <v>493</v>
      </c>
      <c r="B7" s="382"/>
      <c r="C7" s="382"/>
      <c r="D7" s="382"/>
      <c r="E7" s="382"/>
      <c r="F7" s="382"/>
      <c r="G7" s="382"/>
      <c r="H7" s="382"/>
      <c r="I7" s="382"/>
      <c r="J7" s="382"/>
      <c r="K7" s="382"/>
    </row>
    <row r="8" spans="1:19" ht="15.9" customHeight="1" x14ac:dyDescent="0.3">
      <c r="A8" s="375" t="s">
        <v>504</v>
      </c>
      <c r="B8" s="375"/>
      <c r="C8" s="375"/>
      <c r="D8" s="375"/>
      <c r="E8" s="375"/>
      <c r="F8" s="375"/>
      <c r="G8" s="375"/>
      <c r="H8" s="375"/>
      <c r="I8" s="375"/>
      <c r="J8" s="375"/>
      <c r="K8" s="375"/>
    </row>
    <row r="9" spans="1:19" ht="15.9" customHeight="1" x14ac:dyDescent="0.3">
      <c r="A9" s="397" t="s">
        <v>505</v>
      </c>
      <c r="B9" s="397"/>
      <c r="C9" s="397"/>
      <c r="D9" s="397"/>
      <c r="E9" s="397"/>
      <c r="F9" s="397"/>
      <c r="G9" s="397"/>
      <c r="H9" s="397"/>
      <c r="I9" s="397"/>
      <c r="J9" s="397"/>
      <c r="K9" s="397"/>
    </row>
    <row r="10" spans="1:19" ht="15.9" customHeight="1" x14ac:dyDescent="0.3">
      <c r="A10" s="375" t="s">
        <v>495</v>
      </c>
      <c r="B10" s="375"/>
      <c r="C10" s="375"/>
      <c r="D10" s="375"/>
      <c r="E10" s="375"/>
      <c r="F10" s="375"/>
      <c r="G10" s="375"/>
      <c r="H10" s="375"/>
      <c r="I10" s="375"/>
      <c r="J10" s="375"/>
      <c r="K10" s="375"/>
    </row>
    <row r="11" spans="1:19" ht="15.9" customHeight="1" x14ac:dyDescent="0.3">
      <c r="A11" s="375" t="s">
        <v>496</v>
      </c>
      <c r="B11" s="375"/>
      <c r="C11" s="375"/>
      <c r="D11" s="375"/>
      <c r="E11" s="375"/>
      <c r="F11" s="375"/>
      <c r="G11" s="375"/>
      <c r="H11" s="375"/>
      <c r="I11" s="375"/>
      <c r="J11" s="375"/>
      <c r="K11" s="375"/>
    </row>
    <row r="12" spans="1:19" ht="15.9" customHeight="1" x14ac:dyDescent="0.3">
      <c r="A12" s="375" t="s">
        <v>497</v>
      </c>
      <c r="B12" s="375"/>
      <c r="C12" s="375"/>
      <c r="D12" s="375"/>
      <c r="E12" s="375"/>
      <c r="F12" s="375"/>
      <c r="G12" s="375"/>
      <c r="H12" s="375"/>
      <c r="I12" s="375"/>
      <c r="J12" s="375"/>
      <c r="K12" s="375"/>
    </row>
    <row r="13" spans="1:19" ht="15.9" customHeight="1" x14ac:dyDescent="0.3">
      <c r="A13" s="375" t="s">
        <v>367</v>
      </c>
      <c r="B13" s="375"/>
      <c r="C13" s="375"/>
      <c r="D13" s="375"/>
      <c r="E13" s="375"/>
      <c r="F13" s="375"/>
      <c r="G13" s="375"/>
      <c r="H13" s="375"/>
      <c r="I13" s="375"/>
      <c r="J13" s="375"/>
      <c r="K13" s="375"/>
    </row>
    <row r="14" spans="1:19" ht="15.9" customHeight="1" x14ac:dyDescent="0.3">
      <c r="A14" s="375" t="s">
        <v>276</v>
      </c>
      <c r="B14" s="375"/>
      <c r="C14" s="375"/>
      <c r="D14" s="375"/>
      <c r="E14" s="375"/>
      <c r="F14" s="375"/>
      <c r="G14" s="375"/>
      <c r="H14" s="375"/>
      <c r="I14" s="375"/>
      <c r="J14" s="375"/>
      <c r="K14" s="375"/>
    </row>
    <row r="15" spans="1:19" ht="15.9" customHeight="1" x14ac:dyDescent="0.3">
      <c r="A15" s="375" t="s">
        <v>960</v>
      </c>
      <c r="B15" s="375"/>
      <c r="C15" s="375"/>
      <c r="D15" s="375"/>
      <c r="E15" s="375"/>
      <c r="F15" s="375"/>
      <c r="G15" s="375"/>
      <c r="H15" s="375"/>
      <c r="I15" s="375"/>
      <c r="J15" s="375"/>
      <c r="K15" s="375"/>
    </row>
    <row r="16" spans="1:19" ht="15.9" customHeight="1" x14ac:dyDescent="0.3">
      <c r="A16" s="467" t="s">
        <v>961</v>
      </c>
      <c r="B16" s="467"/>
      <c r="C16" s="467"/>
      <c r="D16" s="467"/>
      <c r="E16" s="467"/>
      <c r="F16" s="467"/>
      <c r="G16" s="467"/>
      <c r="H16" s="467"/>
      <c r="I16" s="467"/>
      <c r="J16" s="467"/>
      <c r="K16" s="467"/>
    </row>
    <row r="17" spans="1:15" ht="15.9" customHeight="1" x14ac:dyDescent="0.3">
      <c r="A17" s="375" t="s">
        <v>506</v>
      </c>
      <c r="B17" s="375"/>
      <c r="C17" s="375"/>
      <c r="D17" s="375"/>
      <c r="E17" s="375"/>
      <c r="F17" s="375"/>
      <c r="G17" s="375"/>
      <c r="H17" s="375"/>
      <c r="I17" s="375"/>
      <c r="J17" s="375"/>
      <c r="K17" s="375"/>
    </row>
    <row r="18" spans="1:15" ht="15.9" customHeight="1" x14ac:dyDescent="0.3">
      <c r="A18" s="375" t="s">
        <v>500</v>
      </c>
      <c r="B18" s="375"/>
      <c r="C18" s="375"/>
      <c r="D18" s="375"/>
      <c r="E18" s="375"/>
      <c r="F18" s="375"/>
      <c r="G18" s="375"/>
      <c r="H18" s="375"/>
      <c r="I18" s="375"/>
      <c r="J18" s="375"/>
      <c r="K18" s="375"/>
    </row>
    <row r="19" spans="1:15" ht="15.9" customHeight="1" x14ac:dyDescent="0.3">
      <c r="A19" s="375" t="s">
        <v>250</v>
      </c>
      <c r="B19" s="375"/>
      <c r="C19" s="375"/>
      <c r="D19" s="375"/>
      <c r="E19" s="375"/>
      <c r="F19" s="375"/>
      <c r="G19" s="375"/>
      <c r="H19" s="375"/>
      <c r="I19" s="375"/>
      <c r="J19" s="375"/>
      <c r="K19" s="375"/>
    </row>
    <row r="20" spans="1:15" ht="15.9" customHeight="1" x14ac:dyDescent="0.3">
      <c r="A20" s="375" t="s">
        <v>218</v>
      </c>
      <c r="B20" s="375"/>
      <c r="C20" s="375"/>
      <c r="D20" s="375"/>
      <c r="E20" s="375"/>
      <c r="F20" s="375"/>
      <c r="G20" s="375"/>
      <c r="H20" s="375"/>
      <c r="I20" s="375"/>
      <c r="J20" s="375"/>
      <c r="K20" s="375"/>
    </row>
    <row r="21" spans="1:15" ht="15.9" customHeight="1" x14ac:dyDescent="0.3">
      <c r="A21" s="382" t="s">
        <v>359</v>
      </c>
      <c r="B21" s="382"/>
      <c r="C21" s="382"/>
      <c r="D21" s="382"/>
      <c r="E21" s="382"/>
      <c r="F21" s="382"/>
      <c r="G21" s="382"/>
      <c r="H21" s="382"/>
      <c r="I21" s="382"/>
      <c r="J21" s="382"/>
      <c r="K21" s="382"/>
    </row>
    <row r="22" spans="1:15" ht="15.9" customHeight="1" x14ac:dyDescent="0.3">
      <c r="A22" s="107"/>
      <c r="B22" s="107"/>
      <c r="C22" s="107"/>
      <c r="D22" s="107"/>
      <c r="E22" s="107"/>
      <c r="F22" s="107"/>
      <c r="G22" s="107"/>
      <c r="H22" s="107"/>
      <c r="I22" s="107"/>
      <c r="J22" s="107"/>
      <c r="K22" s="107"/>
    </row>
    <row r="23" spans="1:15" ht="15.9" customHeight="1" x14ac:dyDescent="0.3">
      <c r="A23" s="332" t="s">
        <v>1113</v>
      </c>
      <c r="B23" s="332"/>
      <c r="C23" s="332"/>
      <c r="D23" s="332"/>
      <c r="E23" s="332"/>
      <c r="F23" s="332"/>
      <c r="G23" s="332"/>
      <c r="H23" s="332"/>
      <c r="I23" s="332"/>
      <c r="J23" s="332"/>
      <c r="K23" s="332"/>
      <c r="L23" s="332"/>
      <c r="M23" s="332"/>
      <c r="N23" s="332"/>
      <c r="O23" s="332"/>
    </row>
    <row r="24" spans="1:15" ht="15.9" customHeight="1" x14ac:dyDescent="0.3">
      <c r="A24" s="332" t="s">
        <v>1114</v>
      </c>
      <c r="B24" s="332"/>
      <c r="C24" s="332"/>
      <c r="D24" s="332"/>
      <c r="E24" s="332"/>
      <c r="F24" s="332"/>
      <c r="G24" s="332"/>
      <c r="H24" s="332"/>
      <c r="I24" s="332"/>
      <c r="J24" s="332"/>
      <c r="K24" s="49"/>
      <c r="L24" s="49"/>
      <c r="M24" s="49"/>
      <c r="N24" s="49"/>
      <c r="O24" s="49"/>
    </row>
    <row r="25" spans="1:15" s="107" customFormat="1" ht="15.9" customHeight="1" x14ac:dyDescent="0.3">
      <c r="G25" s="249"/>
      <c r="H25" s="249"/>
      <c r="I25" s="249"/>
    </row>
    <row r="26" spans="1:15" ht="15.9" customHeight="1" x14ac:dyDescent="0.3">
      <c r="A26" s="348" t="s">
        <v>251</v>
      </c>
      <c r="B26" s="348"/>
      <c r="C26" s="348"/>
      <c r="D26" s="348"/>
      <c r="E26" s="348"/>
      <c r="F26" s="348"/>
      <c r="G26" s="348"/>
      <c r="H26" s="348"/>
      <c r="I26" s="348"/>
      <c r="J26" s="348"/>
      <c r="K26" s="348"/>
    </row>
    <row r="27" spans="1:15" ht="15.9" customHeight="1" x14ac:dyDescent="0.3">
      <c r="A27" s="107"/>
      <c r="B27" s="107"/>
      <c r="C27" s="107"/>
      <c r="D27" s="107"/>
      <c r="E27" s="107"/>
      <c r="F27" s="107"/>
      <c r="G27" s="249"/>
      <c r="H27" s="249"/>
      <c r="I27" s="249"/>
      <c r="J27" s="107"/>
      <c r="K27" s="107"/>
    </row>
    <row r="28" spans="1:15" ht="15.9" customHeight="1" x14ac:dyDescent="0.3">
      <c r="A28" s="338" t="s">
        <v>172</v>
      </c>
      <c r="B28" s="339"/>
      <c r="C28" s="343" t="s">
        <v>173</v>
      </c>
      <c r="D28" s="344"/>
      <c r="E28" s="345"/>
      <c r="F28" s="346" t="s">
        <v>174</v>
      </c>
      <c r="G28" s="491" t="s">
        <v>255</v>
      </c>
      <c r="H28" s="492"/>
      <c r="I28" s="492"/>
      <c r="J28" s="338" t="s">
        <v>221</v>
      </c>
      <c r="K28" s="340"/>
      <c r="L28" s="340"/>
      <c r="M28" s="340"/>
      <c r="N28" s="339"/>
    </row>
    <row r="29" spans="1:15" ht="15.9" customHeight="1" x14ac:dyDescent="0.3">
      <c r="A29" s="350" t="s">
        <v>189</v>
      </c>
      <c r="B29" s="351"/>
      <c r="C29" s="37" t="s">
        <v>176</v>
      </c>
      <c r="D29" s="37" t="s">
        <v>177</v>
      </c>
      <c r="E29" s="34" t="s">
        <v>178</v>
      </c>
      <c r="F29" s="347"/>
      <c r="G29" s="430" t="s">
        <v>179</v>
      </c>
      <c r="H29" s="475" t="s">
        <v>184</v>
      </c>
      <c r="I29" s="430" t="s">
        <v>185</v>
      </c>
      <c r="J29" s="496" t="s">
        <v>222</v>
      </c>
      <c r="K29" s="497"/>
    </row>
    <row r="30" spans="1:15" ht="15.9" customHeight="1" x14ac:dyDescent="0.3">
      <c r="A30" s="352"/>
      <c r="B30" s="353"/>
      <c r="C30" s="34" t="s">
        <v>186</v>
      </c>
      <c r="D30" s="34" t="s">
        <v>187</v>
      </c>
      <c r="E30" s="35" t="s">
        <v>186</v>
      </c>
      <c r="F30" s="35" t="s">
        <v>186</v>
      </c>
      <c r="G30" s="434"/>
      <c r="H30" s="476"/>
      <c r="I30" s="434"/>
      <c r="J30" s="500"/>
      <c r="K30" s="501"/>
    </row>
    <row r="31" spans="1:15" ht="15.9" customHeight="1" x14ac:dyDescent="0.3">
      <c r="A31" s="336">
        <v>4680</v>
      </c>
      <c r="B31" s="337"/>
      <c r="C31" s="29">
        <v>4680</v>
      </c>
      <c r="D31" s="29">
        <v>231</v>
      </c>
      <c r="E31" s="29">
        <v>3519</v>
      </c>
      <c r="F31" s="114">
        <v>5200</v>
      </c>
      <c r="G31" s="224">
        <v>18047</v>
      </c>
      <c r="H31" s="224">
        <v>18374</v>
      </c>
      <c r="I31" s="224">
        <v>27266</v>
      </c>
      <c r="J31" s="458">
        <v>473</v>
      </c>
      <c r="K31" s="460"/>
    </row>
    <row r="32" spans="1:15" ht="15.9" customHeight="1" x14ac:dyDescent="0.3">
      <c r="A32" s="336">
        <v>5180</v>
      </c>
      <c r="B32" s="337"/>
      <c r="C32" s="29">
        <v>5180</v>
      </c>
      <c r="D32" s="29">
        <v>255</v>
      </c>
      <c r="E32" s="29">
        <v>3895</v>
      </c>
      <c r="F32" s="114">
        <v>5700</v>
      </c>
      <c r="G32" s="224">
        <v>20038</v>
      </c>
      <c r="H32" s="224">
        <v>20404</v>
      </c>
      <c r="I32" s="224">
        <v>30397</v>
      </c>
      <c r="J32" s="458">
        <v>520</v>
      </c>
      <c r="K32" s="460"/>
    </row>
    <row r="33" spans="1:15" ht="15.9" customHeight="1" x14ac:dyDescent="0.3">
      <c r="A33" s="336">
        <v>5680</v>
      </c>
      <c r="B33" s="337"/>
      <c r="C33" s="29">
        <v>5680</v>
      </c>
      <c r="D33" s="29">
        <v>280</v>
      </c>
      <c r="E33" s="29">
        <v>4271</v>
      </c>
      <c r="F33" s="114">
        <v>6200</v>
      </c>
      <c r="G33" s="224">
        <v>21719</v>
      </c>
      <c r="H33" s="224">
        <v>22128</v>
      </c>
      <c r="I33" s="224">
        <v>33290</v>
      </c>
      <c r="J33" s="458">
        <v>568</v>
      </c>
      <c r="K33" s="460"/>
    </row>
    <row r="34" spans="1:15" ht="15.9" customHeight="1" x14ac:dyDescent="0.3">
      <c r="A34" s="19"/>
      <c r="B34" s="19"/>
      <c r="C34" s="19"/>
      <c r="D34" s="19"/>
      <c r="E34" s="19"/>
      <c r="F34" s="23"/>
      <c r="G34" s="233"/>
      <c r="H34" s="233"/>
      <c r="I34" s="233"/>
    </row>
    <row r="35" spans="1:15" ht="15.9" customHeight="1" x14ac:dyDescent="0.3">
      <c r="A35" s="27"/>
      <c r="B35" s="28"/>
      <c r="C35" s="28"/>
      <c r="D35" s="19"/>
      <c r="E35" s="19"/>
      <c r="F35" s="23"/>
      <c r="G35" s="233"/>
      <c r="H35" s="233"/>
      <c r="I35" s="233"/>
      <c r="J35" s="7"/>
      <c r="K35" s="7"/>
      <c r="L35" s="7"/>
      <c r="M35" s="7"/>
      <c r="N35" s="7"/>
      <c r="O35" s="7"/>
    </row>
    <row r="36" spans="1:15" ht="15.9" customHeight="1" x14ac:dyDescent="0.3">
      <c r="A36" s="338" t="s">
        <v>172</v>
      </c>
      <c r="B36" s="339"/>
      <c r="C36" s="343" t="s">
        <v>173</v>
      </c>
      <c r="D36" s="344"/>
      <c r="E36" s="345"/>
      <c r="F36" s="346" t="s">
        <v>174</v>
      </c>
      <c r="G36" s="491" t="s">
        <v>255</v>
      </c>
      <c r="H36" s="492"/>
      <c r="I36" s="492"/>
      <c r="J36" s="338" t="s">
        <v>221</v>
      </c>
      <c r="K36" s="340"/>
      <c r="L36" s="340"/>
      <c r="M36" s="340"/>
      <c r="N36" s="339"/>
      <c r="O36" s="7"/>
    </row>
    <row r="37" spans="1:15" ht="15.9" customHeight="1" x14ac:dyDescent="0.3">
      <c r="A37" s="350" t="s">
        <v>191</v>
      </c>
      <c r="B37" s="351"/>
      <c r="C37" s="37" t="s">
        <v>176</v>
      </c>
      <c r="D37" s="37" t="s">
        <v>177</v>
      </c>
      <c r="E37" s="34" t="s">
        <v>178</v>
      </c>
      <c r="F37" s="347"/>
      <c r="G37" s="430" t="s">
        <v>179</v>
      </c>
      <c r="H37" s="475" t="s">
        <v>184</v>
      </c>
      <c r="I37" s="430" t="s">
        <v>185</v>
      </c>
      <c r="J37" s="496" t="s">
        <v>222</v>
      </c>
      <c r="K37" s="497"/>
      <c r="L37" s="7"/>
      <c r="M37" s="7"/>
    </row>
    <row r="38" spans="1:15" ht="15.9" customHeight="1" x14ac:dyDescent="0.3">
      <c r="A38" s="352"/>
      <c r="B38" s="353"/>
      <c r="C38" s="34" t="s">
        <v>186</v>
      </c>
      <c r="D38" s="34" t="s">
        <v>187</v>
      </c>
      <c r="E38" s="35" t="s">
        <v>186</v>
      </c>
      <c r="F38" s="35" t="s">
        <v>186</v>
      </c>
      <c r="G38" s="434"/>
      <c r="H38" s="476"/>
      <c r="I38" s="434"/>
      <c r="J38" s="500"/>
      <c r="K38" s="501"/>
      <c r="L38" s="7"/>
      <c r="M38" s="7"/>
    </row>
    <row r="39" spans="1:15" ht="15.9" customHeight="1" x14ac:dyDescent="0.3">
      <c r="A39" s="336">
        <v>4680</v>
      </c>
      <c r="B39" s="337"/>
      <c r="C39" s="29">
        <v>4680</v>
      </c>
      <c r="D39" s="29">
        <v>217</v>
      </c>
      <c r="E39" s="29">
        <v>2925</v>
      </c>
      <c r="F39" s="114">
        <v>5200</v>
      </c>
      <c r="G39" s="224">
        <v>18047</v>
      </c>
      <c r="H39" s="224">
        <v>18374</v>
      </c>
      <c r="I39" s="224">
        <v>27266</v>
      </c>
      <c r="J39" s="458">
        <v>473</v>
      </c>
      <c r="K39" s="460"/>
      <c r="L39" s="7"/>
      <c r="M39" s="7"/>
    </row>
    <row r="40" spans="1:15" ht="15.9" customHeight="1" x14ac:dyDescent="0.3">
      <c r="A40" s="336">
        <v>5180</v>
      </c>
      <c r="B40" s="337"/>
      <c r="C40" s="29">
        <v>5180</v>
      </c>
      <c r="D40" s="29">
        <v>241</v>
      </c>
      <c r="E40" s="29">
        <v>3238</v>
      </c>
      <c r="F40" s="114">
        <v>5700</v>
      </c>
      <c r="G40" s="224">
        <v>20038</v>
      </c>
      <c r="H40" s="224">
        <v>20404</v>
      </c>
      <c r="I40" s="224">
        <v>30397</v>
      </c>
      <c r="J40" s="458">
        <v>520</v>
      </c>
      <c r="K40" s="460"/>
      <c r="L40" s="7"/>
      <c r="M40" s="7"/>
    </row>
    <row r="41" spans="1:15" ht="15.9" customHeight="1" x14ac:dyDescent="0.3">
      <c r="A41" s="336">
        <v>5680</v>
      </c>
      <c r="B41" s="337"/>
      <c r="C41" s="29">
        <v>5680</v>
      </c>
      <c r="D41" s="29">
        <v>264</v>
      </c>
      <c r="E41" s="29">
        <v>3550</v>
      </c>
      <c r="F41" s="114">
        <v>6200</v>
      </c>
      <c r="G41" s="224">
        <v>21719</v>
      </c>
      <c r="H41" s="224">
        <v>22128</v>
      </c>
      <c r="I41" s="224">
        <v>33290</v>
      </c>
      <c r="J41" s="458">
        <v>568</v>
      </c>
      <c r="K41" s="460"/>
      <c r="L41" s="7"/>
      <c r="M41" s="7"/>
    </row>
    <row r="42" spans="1:15" ht="15.9" customHeight="1" x14ac:dyDescent="0.3">
      <c r="A42" s="19"/>
      <c r="B42" s="19"/>
      <c r="C42" s="19"/>
      <c r="D42" s="7"/>
      <c r="E42" s="23"/>
      <c r="F42" s="23"/>
      <c r="G42" s="233"/>
      <c r="H42" s="233"/>
      <c r="I42" s="233"/>
      <c r="J42" s="7"/>
      <c r="K42" s="7"/>
      <c r="L42" s="7"/>
      <c r="M42" s="7"/>
    </row>
    <row r="43" spans="1:15" ht="15.9" customHeight="1" x14ac:dyDescent="0.3">
      <c r="A43" s="19"/>
      <c r="B43" s="19"/>
      <c r="C43" s="19"/>
      <c r="D43" s="19"/>
      <c r="E43" s="19"/>
      <c r="F43" s="23"/>
      <c r="G43" s="233"/>
      <c r="H43" s="233"/>
      <c r="I43" s="233"/>
    </row>
    <row r="44" spans="1:15" ht="15.9" customHeight="1" x14ac:dyDescent="0.3">
      <c r="A44" s="338" t="s">
        <v>172</v>
      </c>
      <c r="B44" s="339"/>
      <c r="C44" s="343" t="s">
        <v>173</v>
      </c>
      <c r="D44" s="344"/>
      <c r="E44" s="345"/>
      <c r="F44" s="346" t="s">
        <v>174</v>
      </c>
      <c r="G44" s="491" t="s">
        <v>255</v>
      </c>
      <c r="H44" s="492"/>
      <c r="I44" s="492"/>
      <c r="J44" s="338" t="s">
        <v>221</v>
      </c>
      <c r="K44" s="340"/>
      <c r="L44" s="340"/>
      <c r="M44" s="340"/>
      <c r="N44" s="339"/>
    </row>
    <row r="45" spans="1:15" ht="15.9" customHeight="1" x14ac:dyDescent="0.3">
      <c r="A45" s="350" t="s">
        <v>192</v>
      </c>
      <c r="B45" s="351"/>
      <c r="C45" s="37" t="s">
        <v>176</v>
      </c>
      <c r="D45" s="37" t="s">
        <v>177</v>
      </c>
      <c r="E45" s="34" t="s">
        <v>178</v>
      </c>
      <c r="F45" s="378"/>
      <c r="G45" s="430" t="s">
        <v>179</v>
      </c>
      <c r="H45" s="475" t="s">
        <v>184</v>
      </c>
      <c r="I45" s="430" t="s">
        <v>185</v>
      </c>
      <c r="J45" s="496" t="s">
        <v>222</v>
      </c>
      <c r="K45" s="497"/>
    </row>
    <row r="46" spans="1:15" ht="15.9" customHeight="1" x14ac:dyDescent="0.3">
      <c r="A46" s="352"/>
      <c r="B46" s="353"/>
      <c r="C46" s="34" t="s">
        <v>186</v>
      </c>
      <c r="D46" s="34" t="s">
        <v>187</v>
      </c>
      <c r="E46" s="35" t="s">
        <v>186</v>
      </c>
      <c r="F46" s="35" t="s">
        <v>186</v>
      </c>
      <c r="G46" s="434"/>
      <c r="H46" s="476"/>
      <c r="I46" s="434"/>
      <c r="J46" s="500"/>
      <c r="K46" s="501"/>
    </row>
    <row r="47" spans="1:15" ht="15.9" customHeight="1" x14ac:dyDescent="0.3">
      <c r="A47" s="336">
        <v>4680</v>
      </c>
      <c r="B47" s="337"/>
      <c r="C47" s="29">
        <v>4680</v>
      </c>
      <c r="D47" s="29">
        <v>211</v>
      </c>
      <c r="E47" s="26">
        <v>2759</v>
      </c>
      <c r="F47" s="114">
        <v>5200</v>
      </c>
      <c r="G47" s="224">
        <v>18047</v>
      </c>
      <c r="H47" s="224">
        <v>18374</v>
      </c>
      <c r="I47" s="224">
        <v>27266</v>
      </c>
      <c r="J47" s="458">
        <v>473</v>
      </c>
      <c r="K47" s="460"/>
    </row>
    <row r="48" spans="1:15" ht="15.9" customHeight="1" x14ac:dyDescent="0.3">
      <c r="A48" s="336">
        <v>5180</v>
      </c>
      <c r="B48" s="337"/>
      <c r="C48" s="29">
        <v>5180</v>
      </c>
      <c r="D48" s="29">
        <v>234</v>
      </c>
      <c r="E48" s="29">
        <v>2910</v>
      </c>
      <c r="F48" s="114">
        <v>5700</v>
      </c>
      <c r="G48" s="224">
        <v>20038</v>
      </c>
      <c r="H48" s="224">
        <v>20404</v>
      </c>
      <c r="I48" s="224">
        <v>30397</v>
      </c>
      <c r="J48" s="458">
        <v>520</v>
      </c>
      <c r="K48" s="460"/>
    </row>
    <row r="49" spans="1:14" ht="15.9" customHeight="1" x14ac:dyDescent="0.3">
      <c r="A49" s="336">
        <v>5680</v>
      </c>
      <c r="B49" s="337"/>
      <c r="C49" s="29">
        <v>5680</v>
      </c>
      <c r="D49" s="29">
        <v>256</v>
      </c>
      <c r="E49" s="29">
        <v>3191</v>
      </c>
      <c r="F49" s="114">
        <v>6200</v>
      </c>
      <c r="G49" s="224">
        <v>21719</v>
      </c>
      <c r="H49" s="224">
        <v>22128</v>
      </c>
      <c r="I49" s="224">
        <v>33290</v>
      </c>
      <c r="J49" s="458">
        <v>568</v>
      </c>
      <c r="K49" s="460"/>
    </row>
    <row r="50" spans="1:14" ht="15.9" customHeight="1" x14ac:dyDescent="0.3">
      <c r="A50" s="19"/>
      <c r="B50" s="19"/>
      <c r="C50" s="19"/>
      <c r="D50" s="19"/>
      <c r="E50" s="19"/>
      <c r="F50" s="23"/>
      <c r="G50" s="233"/>
      <c r="H50" s="233"/>
      <c r="I50" s="233"/>
      <c r="J50" s="32"/>
      <c r="K50" s="32"/>
    </row>
    <row r="51" spans="1:14" ht="15.9" customHeight="1" x14ac:dyDescent="0.3">
      <c r="A51" s="19"/>
      <c r="B51" s="19"/>
      <c r="C51" s="19"/>
      <c r="D51" s="19"/>
      <c r="E51" s="19"/>
      <c r="F51" s="23"/>
      <c r="G51" s="233"/>
      <c r="H51" s="233"/>
      <c r="I51" s="233"/>
      <c r="J51" s="32"/>
      <c r="K51" s="32"/>
    </row>
    <row r="52" spans="1:14" ht="15.9" customHeight="1" x14ac:dyDescent="0.3">
      <c r="A52" s="338" t="s">
        <v>172</v>
      </c>
      <c r="B52" s="339"/>
      <c r="C52" s="343" t="s">
        <v>173</v>
      </c>
      <c r="D52" s="344"/>
      <c r="E52" s="345"/>
      <c r="F52" s="346" t="s">
        <v>174</v>
      </c>
      <c r="G52" s="491" t="s">
        <v>255</v>
      </c>
      <c r="H52" s="492"/>
      <c r="I52" s="492"/>
      <c r="J52" s="338" t="s">
        <v>221</v>
      </c>
      <c r="K52" s="340"/>
      <c r="L52" s="340"/>
      <c r="M52" s="340"/>
      <c r="N52" s="339"/>
    </row>
    <row r="53" spans="1:14" ht="15.9" customHeight="1" x14ac:dyDescent="0.3">
      <c r="A53" s="350" t="s">
        <v>193</v>
      </c>
      <c r="B53" s="351"/>
      <c r="C53" s="37" t="s">
        <v>176</v>
      </c>
      <c r="D53" s="37" t="s">
        <v>177</v>
      </c>
      <c r="E53" s="34" t="s">
        <v>178</v>
      </c>
      <c r="F53" s="347"/>
      <c r="G53" s="430" t="s">
        <v>179</v>
      </c>
      <c r="H53" s="475" t="s">
        <v>184</v>
      </c>
      <c r="I53" s="430" t="s">
        <v>185</v>
      </c>
      <c r="J53" s="496" t="s">
        <v>222</v>
      </c>
      <c r="K53" s="497"/>
    </row>
    <row r="54" spans="1:14" ht="15.9" customHeight="1" x14ac:dyDescent="0.3">
      <c r="A54" s="352"/>
      <c r="B54" s="353"/>
      <c r="C54" s="34" t="s">
        <v>186</v>
      </c>
      <c r="D54" s="34" t="s">
        <v>187</v>
      </c>
      <c r="E54" s="35" t="s">
        <v>186</v>
      </c>
      <c r="F54" s="35" t="s">
        <v>186</v>
      </c>
      <c r="G54" s="434"/>
      <c r="H54" s="476"/>
      <c r="I54" s="434"/>
      <c r="J54" s="500"/>
      <c r="K54" s="501"/>
    </row>
    <row r="55" spans="1:14" ht="15.9" customHeight="1" x14ac:dyDescent="0.3">
      <c r="A55" s="336">
        <v>4680</v>
      </c>
      <c r="B55" s="337"/>
      <c r="C55" s="29">
        <v>4680</v>
      </c>
      <c r="D55" s="29">
        <v>200</v>
      </c>
      <c r="E55" s="29">
        <v>1991</v>
      </c>
      <c r="F55" s="114">
        <v>5200</v>
      </c>
      <c r="G55" s="223">
        <v>18047</v>
      </c>
      <c r="H55" s="223">
        <v>18374</v>
      </c>
      <c r="I55" s="223">
        <v>27266</v>
      </c>
      <c r="J55" s="458">
        <v>473</v>
      </c>
      <c r="K55" s="460"/>
    </row>
    <row r="56" spans="1:14" ht="15.9" customHeight="1" x14ac:dyDescent="0.3">
      <c r="A56" s="336">
        <v>5180</v>
      </c>
      <c r="B56" s="337"/>
      <c r="C56" s="29">
        <v>5180</v>
      </c>
      <c r="D56" s="29">
        <v>222</v>
      </c>
      <c r="E56" s="29">
        <v>2204</v>
      </c>
      <c r="F56" s="114">
        <v>5700</v>
      </c>
      <c r="G56" s="224">
        <v>20038</v>
      </c>
      <c r="H56" s="224">
        <v>20404</v>
      </c>
      <c r="I56" s="224">
        <v>30397</v>
      </c>
      <c r="J56" s="458">
        <v>520</v>
      </c>
      <c r="K56" s="460"/>
    </row>
    <row r="57" spans="1:14" ht="15.9" customHeight="1" x14ac:dyDescent="0.3">
      <c r="A57" s="336">
        <v>5680</v>
      </c>
      <c r="B57" s="337"/>
      <c r="C57" s="29">
        <v>5680</v>
      </c>
      <c r="D57" s="29">
        <v>243</v>
      </c>
      <c r="E57" s="29">
        <v>2417</v>
      </c>
      <c r="F57" s="114">
        <v>6200</v>
      </c>
      <c r="G57" s="224">
        <v>21719</v>
      </c>
      <c r="H57" s="224">
        <v>22128</v>
      </c>
      <c r="I57" s="224">
        <v>33290</v>
      </c>
      <c r="J57" s="458">
        <v>568</v>
      </c>
      <c r="K57" s="460"/>
    </row>
    <row r="58" spans="1:14" ht="15.9" customHeight="1" x14ac:dyDescent="0.3">
      <c r="C58" s="2"/>
    </row>
    <row r="59" spans="1:14" ht="15.9" customHeight="1" x14ac:dyDescent="0.3">
      <c r="C59" s="2"/>
    </row>
    <row r="60" spans="1:14" ht="15.9" customHeight="1" x14ac:dyDescent="0.3">
      <c r="A60" s="338" t="s">
        <v>172</v>
      </c>
      <c r="B60" s="339"/>
      <c r="C60" s="343" t="s">
        <v>173</v>
      </c>
      <c r="D60" s="344"/>
      <c r="E60" s="345"/>
      <c r="F60" s="346" t="s">
        <v>174</v>
      </c>
      <c r="G60" s="491" t="s">
        <v>255</v>
      </c>
      <c r="H60" s="492"/>
      <c r="I60" s="492"/>
      <c r="J60" s="338" t="s">
        <v>221</v>
      </c>
      <c r="K60" s="340"/>
      <c r="L60" s="340"/>
      <c r="M60" s="340"/>
      <c r="N60" s="339"/>
    </row>
    <row r="61" spans="1:14" ht="15.9" customHeight="1" x14ac:dyDescent="0.3">
      <c r="A61" s="350" t="s">
        <v>557</v>
      </c>
      <c r="B61" s="351"/>
      <c r="C61" s="37" t="s">
        <v>176</v>
      </c>
      <c r="D61" s="37" t="s">
        <v>177</v>
      </c>
      <c r="E61" s="34" t="s">
        <v>178</v>
      </c>
      <c r="F61" s="347"/>
      <c r="G61" s="430" t="s">
        <v>179</v>
      </c>
      <c r="H61" s="475" t="s">
        <v>184</v>
      </c>
      <c r="I61" s="430" t="s">
        <v>185</v>
      </c>
      <c r="J61" s="496" t="s">
        <v>222</v>
      </c>
      <c r="K61" s="497"/>
    </row>
    <row r="62" spans="1:14" ht="15.9" customHeight="1" x14ac:dyDescent="0.3">
      <c r="A62" s="352"/>
      <c r="B62" s="353"/>
      <c r="C62" s="34" t="s">
        <v>186</v>
      </c>
      <c r="D62" s="34" t="s">
        <v>187</v>
      </c>
      <c r="E62" s="35" t="s">
        <v>186</v>
      </c>
      <c r="F62" s="35" t="s">
        <v>186</v>
      </c>
      <c r="G62" s="434"/>
      <c r="H62" s="476"/>
      <c r="I62" s="434"/>
      <c r="J62" s="500"/>
      <c r="K62" s="501"/>
    </row>
    <row r="63" spans="1:14" ht="15.9" customHeight="1" x14ac:dyDescent="0.3">
      <c r="A63" s="336">
        <v>4680</v>
      </c>
      <c r="B63" s="337"/>
      <c r="C63" s="29">
        <v>4680</v>
      </c>
      <c r="D63" s="29">
        <v>200</v>
      </c>
      <c r="E63" s="29">
        <v>1950</v>
      </c>
      <c r="F63" s="114">
        <v>5200</v>
      </c>
      <c r="G63" s="223">
        <v>18047</v>
      </c>
      <c r="H63" s="223">
        <v>18374</v>
      </c>
      <c r="I63" s="223">
        <v>27266</v>
      </c>
      <c r="J63" s="458">
        <v>473</v>
      </c>
      <c r="K63" s="460"/>
    </row>
    <row r="64" spans="1:14" ht="15.9" customHeight="1" x14ac:dyDescent="0.3">
      <c r="A64" s="336">
        <v>5180</v>
      </c>
      <c r="B64" s="337"/>
      <c r="C64" s="29">
        <v>5180</v>
      </c>
      <c r="D64" s="29">
        <v>221</v>
      </c>
      <c r="E64" s="29">
        <v>2158</v>
      </c>
      <c r="F64" s="114">
        <v>5700</v>
      </c>
      <c r="G64" s="224">
        <v>20038</v>
      </c>
      <c r="H64" s="224">
        <v>20404</v>
      </c>
      <c r="I64" s="224">
        <v>30397</v>
      </c>
      <c r="J64" s="458">
        <v>520</v>
      </c>
      <c r="K64" s="460"/>
    </row>
    <row r="65" spans="1:19" ht="15.9" customHeight="1" x14ac:dyDescent="0.3">
      <c r="A65" s="336">
        <v>5680</v>
      </c>
      <c r="B65" s="337"/>
      <c r="C65" s="29">
        <v>5680</v>
      </c>
      <c r="D65" s="29">
        <v>242</v>
      </c>
      <c r="E65" s="29">
        <v>2367</v>
      </c>
      <c r="F65" s="114">
        <v>6200</v>
      </c>
      <c r="G65" s="224">
        <v>21719</v>
      </c>
      <c r="H65" s="224">
        <v>22128</v>
      </c>
      <c r="I65" s="224">
        <v>33290</v>
      </c>
      <c r="J65" s="458">
        <v>568</v>
      </c>
      <c r="K65" s="460"/>
    </row>
    <row r="66" spans="1:19" ht="15.9" customHeight="1" x14ac:dyDescent="0.3"/>
    <row r="67" spans="1:19" ht="15.9" customHeight="1" x14ac:dyDescent="0.3"/>
    <row r="68" spans="1:19" ht="15.9" customHeight="1" x14ac:dyDescent="0.3">
      <c r="A68" s="384" t="s">
        <v>476</v>
      </c>
      <c r="B68" s="384"/>
      <c r="C68" s="384"/>
      <c r="D68" s="384"/>
      <c r="E68" s="384"/>
      <c r="F68" s="384"/>
      <c r="G68" s="384"/>
      <c r="H68" s="384"/>
      <c r="I68" s="384"/>
      <c r="J68" s="384"/>
      <c r="K68" s="384"/>
    </row>
    <row r="69" spans="1:19" ht="15.9" customHeight="1" x14ac:dyDescent="0.3">
      <c r="A69" s="36" t="s">
        <v>195</v>
      </c>
      <c r="B69" s="389" t="s">
        <v>196</v>
      </c>
      <c r="C69" s="389"/>
      <c r="D69" s="389"/>
      <c r="E69" s="389"/>
      <c r="F69" s="389"/>
      <c r="G69" s="389"/>
      <c r="H69" s="389"/>
      <c r="I69" s="389"/>
      <c r="J69" s="389" t="s">
        <v>255</v>
      </c>
      <c r="K69" s="389"/>
      <c r="L69" s="389"/>
    </row>
    <row r="70" spans="1:19" ht="15.9" customHeight="1" x14ac:dyDescent="0.3">
      <c r="A70" s="81" t="s">
        <v>202</v>
      </c>
      <c r="B70" s="388" t="s">
        <v>203</v>
      </c>
      <c r="C70" s="388"/>
      <c r="D70" s="388"/>
      <c r="E70" s="388"/>
      <c r="F70" s="388"/>
      <c r="G70" s="388"/>
      <c r="H70" s="388"/>
      <c r="I70" s="388"/>
      <c r="J70" s="388" t="s">
        <v>201</v>
      </c>
      <c r="K70" s="388"/>
      <c r="L70" s="388"/>
    </row>
    <row r="71" spans="1:19" ht="15.9" customHeight="1" x14ac:dyDescent="0.3">
      <c r="A71" s="81" t="s">
        <v>204</v>
      </c>
      <c r="B71" s="388" t="s">
        <v>205</v>
      </c>
      <c r="C71" s="388"/>
      <c r="D71" s="388"/>
      <c r="E71" s="388"/>
      <c r="F71" s="388"/>
      <c r="G71" s="388"/>
      <c r="H71" s="388"/>
      <c r="I71" s="388"/>
      <c r="J71" s="388" t="s">
        <v>201</v>
      </c>
      <c r="K71" s="388"/>
      <c r="L71" s="388"/>
    </row>
    <row r="72" spans="1:19" ht="15.9" customHeight="1" x14ac:dyDescent="0.3">
      <c r="A72" s="81" t="s">
        <v>208</v>
      </c>
      <c r="B72" s="388" t="s">
        <v>477</v>
      </c>
      <c r="C72" s="388"/>
      <c r="D72" s="388"/>
      <c r="E72" s="388"/>
      <c r="F72" s="388"/>
      <c r="G72" s="388"/>
      <c r="H72" s="388"/>
      <c r="I72" s="388"/>
      <c r="J72" s="388" t="s">
        <v>210</v>
      </c>
      <c r="K72" s="388"/>
      <c r="L72" s="388"/>
    </row>
    <row r="73" spans="1:19" ht="15.9" customHeight="1" x14ac:dyDescent="0.3">
      <c r="A73" s="392" t="s">
        <v>211</v>
      </c>
      <c r="B73" s="392"/>
      <c r="C73" s="392"/>
      <c r="D73" s="392"/>
      <c r="E73" s="392"/>
      <c r="F73" s="392"/>
      <c r="G73" s="392"/>
      <c r="H73" s="392"/>
      <c r="I73" s="392"/>
      <c r="J73" s="392"/>
      <c r="K73" s="392"/>
      <c r="L73" s="392"/>
      <c r="M73" s="392"/>
      <c r="N73" s="392"/>
      <c r="O73" s="392"/>
      <c r="P73" s="392"/>
      <c r="Q73" s="392"/>
      <c r="R73" s="392"/>
      <c r="S73" s="392"/>
    </row>
    <row r="74" spans="1:19" ht="15.9" customHeight="1" x14ac:dyDescent="0.3">
      <c r="A74" s="392" t="s">
        <v>212</v>
      </c>
      <c r="B74" s="392"/>
      <c r="C74" s="392"/>
      <c r="D74" s="392"/>
      <c r="E74" s="392"/>
      <c r="F74" s="392"/>
      <c r="G74" s="392"/>
      <c r="H74" s="392"/>
      <c r="I74" s="392"/>
      <c r="J74" s="392"/>
      <c r="K74" s="392"/>
      <c r="L74" s="392"/>
      <c r="M74" s="392"/>
      <c r="N74" s="392"/>
      <c r="O74" s="392"/>
      <c r="P74" s="392"/>
      <c r="Q74" s="392"/>
      <c r="R74" s="392"/>
      <c r="S74" s="392"/>
    </row>
    <row r="75" spans="1:19" ht="15.9" customHeight="1" x14ac:dyDescent="0.3">
      <c r="A75" s="392" t="s">
        <v>213</v>
      </c>
      <c r="B75" s="392"/>
      <c r="C75" s="392"/>
      <c r="D75" s="392"/>
      <c r="E75" s="392"/>
      <c r="F75" s="392"/>
      <c r="G75" s="392"/>
      <c r="H75" s="392"/>
      <c r="I75" s="392"/>
      <c r="J75" s="392"/>
      <c r="K75" s="392"/>
      <c r="L75" s="392"/>
      <c r="M75" s="392"/>
      <c r="N75" s="392"/>
      <c r="O75" s="392"/>
      <c r="P75" s="392"/>
      <c r="Q75" s="392"/>
      <c r="R75" s="392"/>
      <c r="S75" s="392"/>
    </row>
    <row r="76" spans="1:19" ht="15.75" hidden="1" customHeight="1" x14ac:dyDescent="0.3"/>
    <row r="77" spans="1:19" ht="15.75" hidden="1" customHeight="1" x14ac:dyDescent="0.3"/>
    <row r="78" spans="1:19" ht="15.75" hidden="1" customHeight="1" x14ac:dyDescent="0.3"/>
    <row r="79" spans="1:19" ht="15.75" hidden="1" customHeight="1" x14ac:dyDescent="0.3"/>
    <row r="80" spans="1:19" ht="15.75" hidden="1" customHeight="1" x14ac:dyDescent="0.3"/>
    <row r="81" ht="15.75" hidden="1" customHeight="1" x14ac:dyDescent="0.3"/>
    <row r="82" ht="15.75" hidden="1" customHeight="1" x14ac:dyDescent="0.3"/>
    <row r="83" ht="15.75" hidden="1" customHeight="1" x14ac:dyDescent="0.3"/>
    <row r="84" ht="15.75" hidden="1" customHeight="1" x14ac:dyDescent="0.3"/>
    <row r="85" ht="15.75" hidden="1" customHeight="1" x14ac:dyDescent="0.3"/>
    <row r="86" ht="15.75" hidden="1" customHeight="1" x14ac:dyDescent="0.3"/>
    <row r="87" ht="15.75" hidden="1" customHeight="1" x14ac:dyDescent="0.3"/>
    <row r="88" ht="15.75" hidden="1" customHeight="1" x14ac:dyDescent="0.3"/>
    <row r="89" ht="15.75" hidden="1" customHeight="1" x14ac:dyDescent="0.3"/>
    <row r="90" ht="15.75" hidden="1" customHeight="1" x14ac:dyDescent="0.3"/>
    <row r="91" ht="15.75" hidden="1" customHeight="1" x14ac:dyDescent="0.3"/>
    <row r="92" ht="15.75" hidden="1" customHeight="1" x14ac:dyDescent="0.3"/>
    <row r="93" ht="15.75" hidden="1" customHeight="1" x14ac:dyDescent="0.3"/>
    <row r="94" ht="15.75" hidden="1" customHeight="1" x14ac:dyDescent="0.3"/>
    <row r="95" ht="15.75" hidden="1" customHeight="1" x14ac:dyDescent="0.3"/>
    <row r="96" ht="15.75" hidden="1" customHeight="1" x14ac:dyDescent="0.3"/>
    <row r="97" ht="15.75" hidden="1" customHeight="1" x14ac:dyDescent="0.3"/>
    <row r="98" ht="15.75" hidden="1" customHeight="1" x14ac:dyDescent="0.3"/>
    <row r="99" ht="15.75" hidden="1" customHeight="1" x14ac:dyDescent="0.3"/>
  </sheetData>
  <mergeCells count="116">
    <mergeCell ref="A16:K16"/>
    <mergeCell ref="G29:G30"/>
    <mergeCell ref="H29:H30"/>
    <mergeCell ref="J47:K47"/>
    <mergeCell ref="G52:I52"/>
    <mergeCell ref="C36:E36"/>
    <mergeCell ref="J39:K39"/>
    <mergeCell ref="J40:K40"/>
    <mergeCell ref="J41:K41"/>
    <mergeCell ref="A39:B39"/>
    <mergeCell ref="A48:B48"/>
    <mergeCell ref="J49:K49"/>
    <mergeCell ref="J37:K38"/>
    <mergeCell ref="J45:K46"/>
    <mergeCell ref="I37:I38"/>
    <mergeCell ref="G44:I44"/>
    <mergeCell ref="J48:K48"/>
    <mergeCell ref="J52:N52"/>
    <mergeCell ref="A23:O23"/>
    <mergeCell ref="A24:J24"/>
    <mergeCell ref="A7:K7"/>
    <mergeCell ref="J33:K33"/>
    <mergeCell ref="J31:K31"/>
    <mergeCell ref="J32:K32"/>
    <mergeCell ref="A33:B33"/>
    <mergeCell ref="A52:B52"/>
    <mergeCell ref="A32:B32"/>
    <mergeCell ref="A31:B31"/>
    <mergeCell ref="C52:E52"/>
    <mergeCell ref="A36:B36"/>
    <mergeCell ref="A44:B44"/>
    <mergeCell ref="C28:E28"/>
    <mergeCell ref="G28:I28"/>
    <mergeCell ref="A26:K26"/>
    <mergeCell ref="A10:K10"/>
    <mergeCell ref="A11:K11"/>
    <mergeCell ref="A12:K12"/>
    <mergeCell ref="H37:H38"/>
    <mergeCell ref="G45:G46"/>
    <mergeCell ref="H45:H46"/>
    <mergeCell ref="A45:B46"/>
    <mergeCell ref="J29:K30"/>
    <mergeCell ref="A29:B30"/>
    <mergeCell ref="A9:K9"/>
    <mergeCell ref="J64:K64"/>
    <mergeCell ref="J56:K56"/>
    <mergeCell ref="B72:I72"/>
    <mergeCell ref="B71:I71"/>
    <mergeCell ref="B70:I70"/>
    <mergeCell ref="B69:I69"/>
    <mergeCell ref="A56:B56"/>
    <mergeCell ref="A55:B55"/>
    <mergeCell ref="G53:G54"/>
    <mergeCell ref="H53:H54"/>
    <mergeCell ref="I53:I54"/>
    <mergeCell ref="H61:H62"/>
    <mergeCell ref="I61:I62"/>
    <mergeCell ref="A63:B63"/>
    <mergeCell ref="A64:B64"/>
    <mergeCell ref="J60:N60"/>
    <mergeCell ref="F60:F61"/>
    <mergeCell ref="A60:B60"/>
    <mergeCell ref="C60:E60"/>
    <mergeCell ref="G60:I60"/>
    <mergeCell ref="A61:B62"/>
    <mergeCell ref="G61:G62"/>
    <mergeCell ref="J61:K62"/>
    <mergeCell ref="J63:K63"/>
    <mergeCell ref="A4:G4"/>
    <mergeCell ref="A1:G1"/>
    <mergeCell ref="A2:G2"/>
    <mergeCell ref="A3:G3"/>
    <mergeCell ref="A5:G5"/>
    <mergeCell ref="A28:B28"/>
    <mergeCell ref="I29:I30"/>
    <mergeCell ref="I45:I46"/>
    <mergeCell ref="A15:K15"/>
    <mergeCell ref="A17:K17"/>
    <mergeCell ref="A18:K18"/>
    <mergeCell ref="A19:K19"/>
    <mergeCell ref="A8:K8"/>
    <mergeCell ref="A21:K21"/>
    <mergeCell ref="A13:K13"/>
    <mergeCell ref="A14:K14"/>
    <mergeCell ref="A20:K20"/>
    <mergeCell ref="J28:N28"/>
    <mergeCell ref="C44:E44"/>
    <mergeCell ref="G37:G38"/>
    <mergeCell ref="J36:N36"/>
    <mergeCell ref="J44:N44"/>
    <mergeCell ref="G36:I36"/>
    <mergeCell ref="I1:J2"/>
    <mergeCell ref="A73:S73"/>
    <mergeCell ref="A74:S74"/>
    <mergeCell ref="A75:S75"/>
    <mergeCell ref="J69:L69"/>
    <mergeCell ref="J70:L70"/>
    <mergeCell ref="J71:L71"/>
    <mergeCell ref="J72:L72"/>
    <mergeCell ref="F28:F29"/>
    <mergeCell ref="F36:F37"/>
    <mergeCell ref="F44:F45"/>
    <mergeCell ref="F52:F53"/>
    <mergeCell ref="A68:K68"/>
    <mergeCell ref="A37:B38"/>
    <mergeCell ref="A49:B49"/>
    <mergeCell ref="A40:B40"/>
    <mergeCell ref="A41:B41"/>
    <mergeCell ref="A47:B47"/>
    <mergeCell ref="A57:B57"/>
    <mergeCell ref="J57:K57"/>
    <mergeCell ref="J55:K55"/>
    <mergeCell ref="A53:B54"/>
    <mergeCell ref="J53:K54"/>
    <mergeCell ref="A65:B65"/>
    <mergeCell ref="J65:K65"/>
  </mergeCells>
  <hyperlinks>
    <hyperlink ref="I1" location="'List of Screen'!A1" display="List of Screen" xr:uid="{00000000-0004-0000-3700-000000000000}"/>
    <hyperlink ref="I1:J2" location="'Lista produktów'!A1" display="LISTA PRODUKTÓW" xr:uid="{00000000-0004-0000-3700-000001000000}"/>
    <hyperlink ref="A73:G73" location="'Accessories motorized '!A1" display="Accessories and Control Systems" xr:uid="{00000000-0004-0000-3700-000002000000}"/>
    <hyperlink ref="A75:G75" location="'Accessories motorized '!A1" display="Accessories and Control Systems" xr:uid="{00000000-0004-0000-3700-000003000000}"/>
    <hyperlink ref="A73:S73" location="'Akcesoria (ekr.elektryczne)'!A1" display="Akcesoria" xr:uid="{00000000-0004-0000-3700-000004000000}"/>
    <hyperlink ref="A74:S74" location="'Systemy sterowania (ceny)'!A1" display="Sterowania do ekranów elektrycznych (ceny)" xr:uid="{00000000-0004-0000-3700-000005000000}"/>
    <hyperlink ref="A75:S75" location="'Systemy sterowania (diagram)'!A1" display="Sterowania do ekranów elektrycznych (schematy)" xr:uid="{00000000-0004-0000-3700-000006000000}"/>
  </hyperlinks>
  <pageMargins left="0.25" right="0.25" top="0.75" bottom="0.75" header="0.3" footer="0.3"/>
  <pageSetup paperSize="9" scale="46" orientation="landscape" horizontalDpi="4294967293" verticalDpi="4294967293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Foglio45">
    <pageSetUpPr fitToPage="1"/>
  </sheetPr>
  <dimension ref="A1:S122"/>
  <sheetViews>
    <sheetView showGridLines="0" zoomScaleNormal="100" workbookViewId="0">
      <selection sqref="A1:F1"/>
    </sheetView>
  </sheetViews>
  <sheetFormatPr defaultColWidth="0" defaultRowHeight="14.4" zeroHeight="1" x14ac:dyDescent="0.3"/>
  <cols>
    <col min="1" max="2" width="10.6640625" style="2" customWidth="1"/>
    <col min="3" max="3" width="12.6640625" style="4" customWidth="1"/>
    <col min="4" max="5" width="12.6640625" style="2" customWidth="1"/>
    <col min="6" max="15" width="14.6640625" style="234" customWidth="1"/>
    <col min="16" max="18" width="13.6640625" style="2" customWidth="1"/>
    <col min="19" max="16384" width="11.44140625" style="2" hidden="1"/>
  </cols>
  <sheetData>
    <row r="1" spans="1:19" ht="15.9" customHeight="1" x14ac:dyDescent="0.3">
      <c r="A1" s="374" t="s">
        <v>310</v>
      </c>
      <c r="B1" s="374"/>
      <c r="C1" s="374"/>
      <c r="D1" s="374"/>
      <c r="E1" s="374"/>
      <c r="F1" s="374"/>
      <c r="G1" s="243"/>
      <c r="I1" s="528" t="s">
        <v>157</v>
      </c>
      <c r="J1" s="528"/>
      <c r="K1" s="241"/>
      <c r="L1" s="241"/>
      <c r="M1" s="241"/>
      <c r="P1" s="1"/>
      <c r="Q1" s="5"/>
      <c r="R1" s="1"/>
      <c r="S1" s="1"/>
    </row>
    <row r="2" spans="1:19" ht="15.9" customHeight="1" x14ac:dyDescent="0.3">
      <c r="A2" s="374" t="s">
        <v>131</v>
      </c>
      <c r="B2" s="374"/>
      <c r="C2" s="374"/>
      <c r="D2" s="374"/>
      <c r="E2" s="374"/>
      <c r="F2" s="374"/>
      <c r="G2" s="243"/>
      <c r="I2" s="528"/>
      <c r="J2" s="528"/>
      <c r="K2" s="241"/>
      <c r="L2" s="241"/>
      <c r="M2" s="241"/>
      <c r="P2" s="1"/>
      <c r="Q2" s="1"/>
      <c r="R2" s="1"/>
      <c r="S2" s="1"/>
    </row>
    <row r="3" spans="1:19" ht="15.9" customHeight="1" x14ac:dyDescent="0.3">
      <c r="A3" s="374" t="s">
        <v>507</v>
      </c>
      <c r="B3" s="374"/>
      <c r="C3" s="374"/>
      <c r="D3" s="374"/>
      <c r="E3" s="374"/>
      <c r="F3" s="374"/>
      <c r="G3" s="243"/>
      <c r="H3" s="243"/>
      <c r="I3" s="243"/>
      <c r="J3" s="244"/>
      <c r="K3" s="244"/>
      <c r="L3" s="244"/>
      <c r="M3" s="244"/>
      <c r="N3" s="244"/>
      <c r="O3" s="244"/>
      <c r="P3" s="1"/>
      <c r="Q3" s="1"/>
      <c r="R3" s="1"/>
      <c r="S3" s="1"/>
    </row>
    <row r="4" spans="1:19" ht="15.9" customHeight="1" x14ac:dyDescent="0.3">
      <c r="A4" s="374" t="s">
        <v>312</v>
      </c>
      <c r="B4" s="374"/>
      <c r="C4" s="374"/>
      <c r="D4" s="374"/>
      <c r="E4" s="374"/>
      <c r="F4" s="374"/>
      <c r="G4" s="243"/>
      <c r="H4" s="243"/>
      <c r="I4" s="243"/>
      <c r="J4" s="244"/>
      <c r="K4" s="244"/>
      <c r="L4" s="244"/>
      <c r="M4" s="244"/>
      <c r="N4" s="244"/>
      <c r="O4" s="244"/>
      <c r="P4" s="1"/>
      <c r="Q4" s="1"/>
      <c r="R4" s="1"/>
      <c r="S4" s="1"/>
    </row>
    <row r="5" spans="1:19" ht="15.9" customHeight="1" x14ac:dyDescent="0.3">
      <c r="A5" s="374" t="s">
        <v>313</v>
      </c>
      <c r="B5" s="374"/>
      <c r="C5" s="374"/>
      <c r="D5" s="374"/>
      <c r="E5" s="374"/>
      <c r="F5" s="374"/>
      <c r="G5" s="243"/>
      <c r="H5" s="243"/>
      <c r="I5" s="243"/>
      <c r="J5" s="244"/>
      <c r="K5" s="244"/>
      <c r="L5" s="244"/>
      <c r="M5" s="244"/>
      <c r="N5" s="244"/>
      <c r="O5" s="244"/>
      <c r="P5" s="1"/>
      <c r="Q5" s="1"/>
      <c r="R5" s="1"/>
      <c r="S5" s="1"/>
    </row>
    <row r="6" spans="1:19" ht="15.9" customHeight="1" x14ac:dyDescent="0.3">
      <c r="A6" s="104"/>
      <c r="B6" s="104"/>
      <c r="C6" s="104"/>
      <c r="D6" s="104"/>
      <c r="E6" s="104"/>
      <c r="F6" s="251"/>
      <c r="G6" s="251"/>
      <c r="H6" s="251"/>
      <c r="I6" s="251"/>
      <c r="J6" s="251"/>
      <c r="K6" s="251"/>
      <c r="L6" s="251"/>
      <c r="M6" s="251"/>
      <c r="N6" s="251"/>
      <c r="O6" s="251"/>
      <c r="P6" s="104"/>
      <c r="Q6" s="104"/>
      <c r="R6" s="104"/>
    </row>
    <row r="7" spans="1:19" ht="15.9" customHeight="1" x14ac:dyDescent="0.3">
      <c r="A7" s="489" t="s">
        <v>485</v>
      </c>
      <c r="B7" s="489"/>
      <c r="C7" s="489"/>
      <c r="D7" s="489"/>
      <c r="E7" s="489"/>
      <c r="F7" s="489"/>
      <c r="G7" s="489"/>
      <c r="H7" s="489"/>
      <c r="I7" s="489"/>
      <c r="J7" s="489"/>
      <c r="K7" s="489"/>
      <c r="L7" s="489"/>
      <c r="M7" s="489"/>
      <c r="N7" s="489"/>
      <c r="O7" s="489"/>
      <c r="P7" s="489"/>
      <c r="Q7" s="489"/>
      <c r="R7" s="489"/>
    </row>
    <row r="8" spans="1:19" ht="15.9" customHeight="1" x14ac:dyDescent="0.3">
      <c r="A8" s="405" t="s">
        <v>508</v>
      </c>
      <c r="B8" s="405"/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405"/>
      <c r="N8" s="405"/>
      <c r="O8" s="405"/>
      <c r="P8" s="405"/>
      <c r="Q8" s="405"/>
      <c r="R8" s="405"/>
    </row>
    <row r="9" spans="1:19" ht="15.9" customHeight="1" x14ac:dyDescent="0.3">
      <c r="A9" s="397" t="s">
        <v>315</v>
      </c>
      <c r="B9" s="397"/>
      <c r="C9" s="397"/>
      <c r="D9" s="397"/>
      <c r="E9" s="397"/>
      <c r="F9" s="397"/>
      <c r="G9" s="397"/>
      <c r="H9" s="397"/>
      <c r="I9" s="397"/>
      <c r="J9" s="397"/>
      <c r="K9" s="397"/>
      <c r="L9" s="397"/>
      <c r="M9" s="397"/>
      <c r="N9" s="397"/>
      <c r="O9" s="397"/>
      <c r="P9" s="397"/>
      <c r="Q9" s="397"/>
      <c r="R9" s="397"/>
    </row>
    <row r="10" spans="1:19" ht="15.9" customHeight="1" x14ac:dyDescent="0.3">
      <c r="A10" s="397" t="s">
        <v>316</v>
      </c>
      <c r="B10" s="397"/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 s="397"/>
      <c r="O10" s="397"/>
      <c r="P10" s="397"/>
      <c r="Q10" s="397"/>
      <c r="R10" s="397"/>
    </row>
    <row r="11" spans="1:19" ht="15.9" customHeight="1" x14ac:dyDescent="0.3">
      <c r="A11" s="397" t="s">
        <v>317</v>
      </c>
      <c r="B11" s="397"/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 s="397"/>
      <c r="O11" s="397"/>
      <c r="P11" s="397"/>
      <c r="Q11" s="397"/>
      <c r="R11" s="397"/>
    </row>
    <row r="12" spans="1:19" ht="15.9" customHeight="1" x14ac:dyDescent="0.3">
      <c r="A12" s="405" t="s">
        <v>509</v>
      </c>
      <c r="B12" s="405"/>
      <c r="C12" s="405"/>
      <c r="D12" s="405"/>
      <c r="E12" s="405"/>
      <c r="F12" s="405"/>
      <c r="G12" s="405"/>
      <c r="H12" s="405"/>
      <c r="I12" s="405"/>
      <c r="J12" s="405"/>
      <c r="K12" s="405"/>
      <c r="L12" s="405"/>
      <c r="M12" s="405"/>
      <c r="N12" s="405"/>
      <c r="O12" s="405"/>
      <c r="P12" s="405"/>
      <c r="Q12" s="405"/>
      <c r="R12" s="405"/>
    </row>
    <row r="13" spans="1:19" ht="15.9" customHeight="1" x14ac:dyDescent="0.3">
      <c r="A13" s="405" t="s">
        <v>510</v>
      </c>
      <c r="B13" s="405"/>
      <c r="C13" s="405"/>
      <c r="D13" s="405"/>
      <c r="E13" s="405"/>
      <c r="F13" s="405"/>
      <c r="G13" s="405"/>
      <c r="H13" s="405"/>
      <c r="I13" s="405"/>
      <c r="J13" s="405"/>
      <c r="K13" s="405"/>
      <c r="L13" s="405"/>
      <c r="M13" s="405"/>
      <c r="N13" s="405"/>
      <c r="O13" s="405"/>
      <c r="P13" s="405"/>
      <c r="Q13" s="405"/>
      <c r="R13" s="405"/>
    </row>
    <row r="14" spans="1:19" customFormat="1" ht="15.9" customHeight="1" x14ac:dyDescent="0.3">
      <c r="A14" s="405" t="s">
        <v>511</v>
      </c>
      <c r="B14" s="405"/>
      <c r="C14" s="405"/>
      <c r="D14" s="405"/>
      <c r="E14" s="405"/>
      <c r="F14" s="405"/>
      <c r="G14" s="405"/>
      <c r="H14" s="405"/>
      <c r="I14" s="405"/>
      <c r="J14" s="405"/>
      <c r="K14" s="405"/>
      <c r="L14" s="405"/>
      <c r="M14" s="405"/>
      <c r="N14" s="405"/>
      <c r="O14" s="405"/>
      <c r="P14" s="405"/>
      <c r="Q14" s="405"/>
      <c r="R14" s="405"/>
    </row>
    <row r="15" spans="1:19" ht="15.9" customHeight="1" x14ac:dyDescent="0.3">
      <c r="A15" s="405" t="s">
        <v>512</v>
      </c>
      <c r="B15" s="405"/>
      <c r="C15" s="405"/>
      <c r="D15" s="405"/>
      <c r="E15" s="405"/>
      <c r="F15" s="405"/>
      <c r="G15" s="405"/>
      <c r="H15" s="405"/>
      <c r="I15" s="405"/>
      <c r="J15" s="405"/>
      <c r="K15" s="405"/>
      <c r="L15" s="405"/>
      <c r="M15" s="405"/>
      <c r="N15" s="405"/>
      <c r="O15" s="405"/>
      <c r="P15" s="405"/>
      <c r="Q15" s="405"/>
      <c r="R15" s="405"/>
    </row>
    <row r="16" spans="1:19" ht="15.9" customHeight="1" x14ac:dyDescent="0.3">
      <c r="A16" s="405" t="s">
        <v>367</v>
      </c>
      <c r="B16" s="405"/>
      <c r="C16" s="405"/>
      <c r="D16" s="405"/>
      <c r="E16" s="405"/>
      <c r="F16" s="405"/>
      <c r="G16" s="405"/>
      <c r="H16" s="405"/>
      <c r="I16" s="405"/>
      <c r="J16" s="405"/>
      <c r="K16" s="405"/>
      <c r="L16" s="405"/>
      <c r="M16" s="405"/>
      <c r="N16" s="405"/>
      <c r="O16" s="405"/>
      <c r="P16" s="405"/>
      <c r="Q16" s="405"/>
      <c r="R16" s="405"/>
    </row>
    <row r="17" spans="1:18" ht="15.9" customHeight="1" x14ac:dyDescent="0.3">
      <c r="A17" s="405" t="s">
        <v>165</v>
      </c>
      <c r="B17" s="405"/>
      <c r="C17" s="405"/>
      <c r="D17" s="405"/>
      <c r="E17" s="405"/>
      <c r="F17" s="405"/>
      <c r="G17" s="405"/>
      <c r="H17" s="405"/>
      <c r="I17" s="405"/>
      <c r="J17" s="405"/>
      <c r="K17" s="405"/>
      <c r="L17" s="405"/>
      <c r="M17" s="405"/>
      <c r="N17" s="405"/>
      <c r="O17" s="405"/>
      <c r="P17" s="405"/>
      <c r="Q17" s="405"/>
      <c r="R17" s="405"/>
    </row>
    <row r="18" spans="1:18" ht="15.9" customHeight="1" x14ac:dyDescent="0.3">
      <c r="A18" s="405" t="s">
        <v>958</v>
      </c>
      <c r="B18" s="405"/>
      <c r="C18" s="405"/>
      <c r="D18" s="405"/>
      <c r="E18" s="405"/>
      <c r="F18" s="405"/>
      <c r="G18" s="405"/>
      <c r="H18" s="405"/>
      <c r="I18" s="405"/>
      <c r="J18" s="405"/>
      <c r="K18" s="405"/>
      <c r="L18" s="405"/>
      <c r="M18" s="405"/>
      <c r="N18" s="405"/>
      <c r="O18" s="405"/>
      <c r="P18" s="405"/>
      <c r="Q18" s="405"/>
      <c r="R18" s="405"/>
    </row>
    <row r="19" spans="1:18" ht="15.9" customHeight="1" x14ac:dyDescent="0.3">
      <c r="A19" s="405" t="s">
        <v>959</v>
      </c>
      <c r="B19" s="405"/>
      <c r="C19" s="405"/>
      <c r="D19" s="405"/>
      <c r="E19" s="405"/>
      <c r="F19" s="405"/>
      <c r="G19" s="405"/>
      <c r="H19" s="405"/>
      <c r="I19" s="405"/>
      <c r="J19" s="405"/>
      <c r="K19" s="405"/>
      <c r="L19" s="405"/>
      <c r="M19" s="405"/>
      <c r="N19" s="405"/>
      <c r="O19" s="405"/>
      <c r="P19" s="405"/>
      <c r="Q19" s="405"/>
      <c r="R19" s="405"/>
    </row>
    <row r="20" spans="1:18" ht="15.9" customHeight="1" x14ac:dyDescent="0.3">
      <c r="A20" s="405" t="s">
        <v>506</v>
      </c>
      <c r="B20" s="405"/>
      <c r="C20" s="405"/>
      <c r="D20" s="405"/>
      <c r="E20" s="405"/>
      <c r="F20" s="405"/>
      <c r="G20" s="405"/>
      <c r="H20" s="405"/>
      <c r="I20" s="405"/>
      <c r="J20" s="405"/>
      <c r="K20" s="405"/>
      <c r="L20" s="405"/>
      <c r="M20" s="405"/>
      <c r="N20" s="405"/>
      <c r="O20" s="405"/>
      <c r="P20" s="405"/>
      <c r="Q20" s="405"/>
      <c r="R20" s="405"/>
    </row>
    <row r="21" spans="1:18" ht="15.9" customHeight="1" x14ac:dyDescent="0.3">
      <c r="A21" s="405" t="s">
        <v>500</v>
      </c>
      <c r="B21" s="405"/>
      <c r="C21" s="405"/>
      <c r="D21" s="405"/>
      <c r="E21" s="405"/>
      <c r="F21" s="405"/>
      <c r="G21" s="405"/>
      <c r="H21" s="405"/>
      <c r="I21" s="405"/>
      <c r="J21" s="405"/>
      <c r="K21" s="405"/>
      <c r="L21" s="405"/>
      <c r="M21" s="405"/>
      <c r="N21" s="405"/>
      <c r="O21" s="405"/>
      <c r="P21" s="405"/>
      <c r="Q21" s="405"/>
      <c r="R21" s="405"/>
    </row>
    <row r="22" spans="1:18" ht="15.9" customHeight="1" x14ac:dyDescent="0.3">
      <c r="A22" s="405" t="s">
        <v>168</v>
      </c>
      <c r="B22" s="405"/>
      <c r="C22" s="405"/>
      <c r="D22" s="405"/>
      <c r="E22" s="405"/>
      <c r="F22" s="405"/>
      <c r="G22" s="405"/>
      <c r="H22" s="405"/>
      <c r="I22" s="405"/>
      <c r="J22" s="405"/>
      <c r="K22" s="405"/>
      <c r="L22" s="405"/>
      <c r="M22" s="405"/>
      <c r="N22" s="405"/>
      <c r="O22" s="405"/>
      <c r="P22" s="405"/>
      <c r="Q22" s="405"/>
      <c r="R22" s="405"/>
    </row>
    <row r="23" spans="1:18" ht="15.9" customHeight="1" x14ac:dyDescent="0.3">
      <c r="A23" s="405" t="s">
        <v>250</v>
      </c>
      <c r="B23" s="405"/>
      <c r="C23" s="405"/>
      <c r="D23" s="405"/>
      <c r="E23" s="405"/>
      <c r="F23" s="405"/>
      <c r="G23" s="405"/>
      <c r="H23" s="405"/>
      <c r="I23" s="405"/>
      <c r="J23" s="405"/>
      <c r="K23" s="405"/>
      <c r="L23" s="405"/>
      <c r="M23" s="405"/>
      <c r="N23" s="405"/>
      <c r="O23" s="405"/>
      <c r="P23" s="405"/>
      <c r="Q23" s="405"/>
      <c r="R23" s="405"/>
    </row>
    <row r="24" spans="1:18" ht="15.9" customHeight="1" x14ac:dyDescent="0.3">
      <c r="A24" s="405" t="s">
        <v>218</v>
      </c>
      <c r="B24" s="405"/>
      <c r="C24" s="405"/>
      <c r="D24" s="405"/>
      <c r="E24" s="405"/>
      <c r="F24" s="405"/>
      <c r="G24" s="405"/>
      <c r="H24" s="405"/>
      <c r="I24" s="405"/>
      <c r="J24" s="405"/>
      <c r="K24" s="405"/>
      <c r="L24" s="405"/>
      <c r="M24" s="405"/>
      <c r="N24" s="405"/>
      <c r="O24" s="405"/>
      <c r="P24" s="405"/>
      <c r="Q24" s="405"/>
      <c r="R24" s="405"/>
    </row>
    <row r="25" spans="1:18" ht="15.9" customHeight="1" x14ac:dyDescent="0.3">
      <c r="A25" s="489" t="s">
        <v>919</v>
      </c>
      <c r="B25" s="489"/>
      <c r="C25" s="489"/>
      <c r="D25" s="489"/>
      <c r="E25" s="489"/>
      <c r="F25" s="489"/>
      <c r="G25" s="489"/>
      <c r="H25" s="489"/>
      <c r="I25" s="489"/>
      <c r="J25" s="489"/>
      <c r="K25" s="489"/>
      <c r="L25" s="489"/>
      <c r="M25" s="489"/>
      <c r="N25" s="489"/>
      <c r="O25" s="489"/>
      <c r="P25" s="489"/>
      <c r="Q25" s="489"/>
      <c r="R25" s="489"/>
    </row>
    <row r="26" spans="1:18" ht="15.9" customHeight="1" x14ac:dyDescent="0.3">
      <c r="A26" s="489" t="s">
        <v>322</v>
      </c>
      <c r="B26" s="489"/>
      <c r="C26" s="489"/>
      <c r="D26" s="489"/>
      <c r="E26" s="489"/>
      <c r="F26" s="489"/>
      <c r="G26" s="489"/>
      <c r="H26" s="489"/>
      <c r="I26" s="489"/>
      <c r="J26" s="489"/>
      <c r="K26" s="489"/>
      <c r="L26" s="489"/>
      <c r="M26" s="489"/>
      <c r="N26" s="489"/>
      <c r="O26" s="489"/>
      <c r="P26" s="489"/>
      <c r="Q26" s="489"/>
      <c r="R26" s="489"/>
    </row>
    <row r="27" spans="1:18" ht="15.9" customHeight="1" x14ac:dyDescent="0.3">
      <c r="A27" s="104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</row>
    <row r="28" spans="1:18" ht="15.9" customHeight="1" x14ac:dyDescent="0.3">
      <c r="A28" s="332" t="s">
        <v>1116</v>
      </c>
      <c r="B28" s="332"/>
      <c r="C28" s="332"/>
      <c r="D28" s="332"/>
      <c r="E28" s="332"/>
      <c r="F28" s="332"/>
      <c r="G28" s="332"/>
      <c r="H28" s="332"/>
      <c r="I28" s="332"/>
      <c r="J28" s="332"/>
      <c r="K28" s="332"/>
      <c r="L28" s="332"/>
      <c r="M28" s="332"/>
      <c r="N28" s="332"/>
      <c r="O28" s="332"/>
      <c r="P28" s="104"/>
      <c r="Q28" s="104"/>
      <c r="R28" s="104"/>
    </row>
    <row r="29" spans="1:18" ht="15.9" customHeight="1" x14ac:dyDescent="0.3">
      <c r="A29" s="332" t="s">
        <v>1115</v>
      </c>
      <c r="B29" s="332"/>
      <c r="C29" s="332"/>
      <c r="D29" s="332"/>
      <c r="E29" s="332"/>
      <c r="F29" s="332"/>
      <c r="G29" s="332"/>
      <c r="H29" s="332"/>
      <c r="I29" s="332"/>
      <c r="J29" s="332"/>
      <c r="K29" s="49"/>
      <c r="L29" s="49"/>
      <c r="M29" s="49"/>
      <c r="N29" s="49"/>
      <c r="O29" s="49"/>
      <c r="P29" s="104"/>
      <c r="Q29" s="104"/>
      <c r="R29" s="104"/>
    </row>
    <row r="30" spans="1:18" ht="15.9" customHeight="1" x14ac:dyDescent="0.3">
      <c r="A30" s="495" t="s">
        <v>251</v>
      </c>
      <c r="B30" s="495"/>
      <c r="C30" s="495"/>
      <c r="D30" s="495"/>
      <c r="E30" s="495"/>
      <c r="F30" s="495"/>
      <c r="G30" s="495"/>
      <c r="H30" s="495"/>
      <c r="I30" s="495"/>
      <c r="J30" s="495"/>
      <c r="K30" s="495"/>
      <c r="L30" s="495"/>
      <c r="M30" s="495"/>
      <c r="N30" s="495"/>
      <c r="O30" s="495"/>
      <c r="P30" s="495"/>
      <c r="Q30" s="495"/>
      <c r="R30" s="495"/>
    </row>
    <row r="31" spans="1:18" ht="15.9" customHeight="1" x14ac:dyDescent="0.3">
      <c r="A31" s="104"/>
      <c r="B31" s="104"/>
      <c r="C31" s="104"/>
      <c r="D31" s="104"/>
      <c r="E31" s="104"/>
      <c r="F31" s="251"/>
      <c r="G31" s="251"/>
      <c r="H31" s="251"/>
      <c r="I31" s="251"/>
      <c r="J31" s="251"/>
      <c r="K31" s="251"/>
      <c r="L31" s="251"/>
      <c r="M31" s="251"/>
      <c r="N31" s="251"/>
      <c r="O31" s="251"/>
      <c r="P31" s="104"/>
      <c r="Q31" s="104"/>
      <c r="R31" s="104"/>
    </row>
    <row r="32" spans="1:18" ht="15.9" customHeight="1" x14ac:dyDescent="0.3">
      <c r="A32" s="338" t="s">
        <v>172</v>
      </c>
      <c r="B32" s="339"/>
      <c r="C32" s="343" t="s">
        <v>173</v>
      </c>
      <c r="D32" s="344"/>
      <c r="E32" s="345"/>
      <c r="F32" s="473" t="s">
        <v>255</v>
      </c>
      <c r="G32" s="474"/>
      <c r="H32" s="474"/>
      <c r="I32" s="474"/>
      <c r="J32" s="474"/>
      <c r="K32" s="474"/>
      <c r="L32" s="474"/>
      <c r="M32" s="474"/>
      <c r="N32" s="474"/>
      <c r="O32" s="474"/>
      <c r="P32" s="338" t="s">
        <v>221</v>
      </c>
      <c r="Q32" s="340"/>
      <c r="R32" s="340"/>
    </row>
    <row r="33" spans="1:18" ht="15.9" customHeight="1" x14ac:dyDescent="0.3">
      <c r="A33" s="350" t="s">
        <v>189</v>
      </c>
      <c r="B33" s="351"/>
      <c r="C33" s="386" t="s">
        <v>176</v>
      </c>
      <c r="D33" s="386" t="s">
        <v>177</v>
      </c>
      <c r="E33" s="386" t="s">
        <v>178</v>
      </c>
      <c r="F33" s="430" t="s">
        <v>179</v>
      </c>
      <c r="G33" s="430" t="s">
        <v>233</v>
      </c>
      <c r="H33" s="430" t="s">
        <v>182</v>
      </c>
      <c r="I33" s="430" t="s">
        <v>875</v>
      </c>
      <c r="J33" s="430" t="s">
        <v>876</v>
      </c>
      <c r="K33" s="430" t="s">
        <v>234</v>
      </c>
      <c r="L33" s="430" t="s">
        <v>884</v>
      </c>
      <c r="M33" s="430" t="s">
        <v>185</v>
      </c>
      <c r="N33" s="430" t="s">
        <v>1002</v>
      </c>
      <c r="O33" s="430" t="s">
        <v>1003</v>
      </c>
      <c r="P33" s="386" t="s">
        <v>513</v>
      </c>
      <c r="Q33" s="386" t="s">
        <v>514</v>
      </c>
      <c r="R33" s="424" t="s">
        <v>515</v>
      </c>
    </row>
    <row r="34" spans="1:18" ht="15.9" customHeight="1" x14ac:dyDescent="0.3">
      <c r="A34" s="435"/>
      <c r="B34" s="436"/>
      <c r="C34" s="342"/>
      <c r="D34" s="342"/>
      <c r="E34" s="342"/>
      <c r="F34" s="431"/>
      <c r="G34" s="431"/>
      <c r="H34" s="431"/>
      <c r="I34" s="431"/>
      <c r="J34" s="431"/>
      <c r="K34" s="431"/>
      <c r="L34" s="431"/>
      <c r="M34" s="431"/>
      <c r="N34" s="431"/>
      <c r="O34" s="431"/>
      <c r="P34" s="433"/>
      <c r="Q34" s="433"/>
      <c r="R34" s="539"/>
    </row>
    <row r="35" spans="1:18" ht="15.9" customHeight="1" x14ac:dyDescent="0.3">
      <c r="A35" s="352"/>
      <c r="B35" s="353"/>
      <c r="C35" s="34" t="s">
        <v>186</v>
      </c>
      <c r="D35" s="34" t="s">
        <v>187</v>
      </c>
      <c r="E35" s="35" t="s">
        <v>186</v>
      </c>
      <c r="F35" s="434"/>
      <c r="G35" s="434"/>
      <c r="H35" s="434"/>
      <c r="I35" s="434"/>
      <c r="J35" s="432"/>
      <c r="K35" s="434"/>
      <c r="L35" s="432"/>
      <c r="M35" s="434"/>
      <c r="N35" s="434"/>
      <c r="O35" s="434"/>
      <c r="P35" s="342"/>
      <c r="Q35" s="342"/>
      <c r="R35" s="416"/>
    </row>
    <row r="36" spans="1:18" ht="15.9" customHeight="1" x14ac:dyDescent="0.3">
      <c r="A36" s="336">
        <v>2000</v>
      </c>
      <c r="B36" s="337"/>
      <c r="C36" s="29">
        <v>2000</v>
      </c>
      <c r="D36" s="29">
        <v>99</v>
      </c>
      <c r="E36" s="29">
        <v>1504</v>
      </c>
      <c r="F36" s="223">
        <v>8084</v>
      </c>
      <c r="G36" s="223">
        <v>8084</v>
      </c>
      <c r="H36" s="223">
        <v>8639</v>
      </c>
      <c r="I36" s="223">
        <v>9464</v>
      </c>
      <c r="J36" s="223">
        <v>9464</v>
      </c>
      <c r="K36" s="223">
        <v>9464</v>
      </c>
      <c r="L36" s="223">
        <v>9740</v>
      </c>
      <c r="M36" s="223">
        <v>12027</v>
      </c>
      <c r="N36" s="223">
        <v>12990</v>
      </c>
      <c r="O36" s="223">
        <v>12990</v>
      </c>
      <c r="P36" s="171">
        <v>391</v>
      </c>
      <c r="Q36" s="171">
        <v>430</v>
      </c>
      <c r="R36" s="172">
        <v>464</v>
      </c>
    </row>
    <row r="37" spans="1:18" ht="15.9" customHeight="1" x14ac:dyDescent="0.3">
      <c r="A37" s="336">
        <v>2500</v>
      </c>
      <c r="B37" s="337"/>
      <c r="C37" s="29">
        <v>2500</v>
      </c>
      <c r="D37" s="29">
        <v>123</v>
      </c>
      <c r="E37" s="29">
        <v>1880</v>
      </c>
      <c r="F37" s="223">
        <v>8415</v>
      </c>
      <c r="G37" s="223">
        <v>8415</v>
      </c>
      <c r="H37" s="223">
        <v>9223</v>
      </c>
      <c r="I37" s="223">
        <v>10019</v>
      </c>
      <c r="J37" s="223">
        <v>10019</v>
      </c>
      <c r="K37" s="223">
        <v>10019</v>
      </c>
      <c r="L37" s="225">
        <v>10341</v>
      </c>
      <c r="M37" s="223">
        <v>12964</v>
      </c>
      <c r="N37" s="223">
        <v>14001</v>
      </c>
      <c r="O37" s="223">
        <v>14001</v>
      </c>
      <c r="P37" s="171">
        <v>439</v>
      </c>
      <c r="Q37" s="171">
        <v>477</v>
      </c>
      <c r="R37" s="172">
        <v>516</v>
      </c>
    </row>
    <row r="38" spans="1:18" ht="15.9" customHeight="1" x14ac:dyDescent="0.3">
      <c r="A38" s="336">
        <v>3000</v>
      </c>
      <c r="B38" s="337"/>
      <c r="C38" s="29">
        <v>3000</v>
      </c>
      <c r="D38" s="29">
        <v>148</v>
      </c>
      <c r="E38" s="29">
        <v>2256</v>
      </c>
      <c r="F38" s="224">
        <v>8918</v>
      </c>
      <c r="G38" s="224">
        <v>8918</v>
      </c>
      <c r="H38" s="224">
        <v>9671</v>
      </c>
      <c r="I38" s="224">
        <v>10483</v>
      </c>
      <c r="J38" s="224">
        <v>10483</v>
      </c>
      <c r="K38" s="224">
        <v>10483</v>
      </c>
      <c r="L38" s="224">
        <v>10797</v>
      </c>
      <c r="M38" s="224">
        <v>15041</v>
      </c>
      <c r="N38" s="224">
        <v>16245</v>
      </c>
      <c r="O38" s="224">
        <v>16245</v>
      </c>
      <c r="P38" s="171">
        <v>486</v>
      </c>
      <c r="Q38" s="171">
        <v>520</v>
      </c>
      <c r="R38" s="172">
        <v>555</v>
      </c>
    </row>
    <row r="39" spans="1:18" ht="15.9" customHeight="1" x14ac:dyDescent="0.3">
      <c r="A39" s="336">
        <v>3500</v>
      </c>
      <c r="B39" s="337"/>
      <c r="C39" s="29">
        <v>3500</v>
      </c>
      <c r="D39" s="29">
        <v>172</v>
      </c>
      <c r="E39" s="29">
        <v>2632</v>
      </c>
      <c r="F39" s="224">
        <v>11644</v>
      </c>
      <c r="G39" s="224">
        <v>11644</v>
      </c>
      <c r="H39" s="224">
        <v>12775</v>
      </c>
      <c r="I39" s="224">
        <v>13751</v>
      </c>
      <c r="J39" s="224">
        <v>13751</v>
      </c>
      <c r="K39" s="224">
        <v>13751</v>
      </c>
      <c r="L39" s="224">
        <v>14172</v>
      </c>
      <c r="M39" s="224">
        <v>18438</v>
      </c>
      <c r="N39" s="224">
        <v>19913</v>
      </c>
      <c r="O39" s="224">
        <v>19913</v>
      </c>
      <c r="P39" s="171">
        <v>529</v>
      </c>
      <c r="Q39" s="171">
        <v>568</v>
      </c>
      <c r="R39" s="172">
        <v>606</v>
      </c>
    </row>
    <row r="40" spans="1:18" ht="15.9" customHeight="1" x14ac:dyDescent="0.3">
      <c r="A40" s="336">
        <v>4000</v>
      </c>
      <c r="B40" s="337"/>
      <c r="C40" s="29">
        <v>4000</v>
      </c>
      <c r="D40" s="29">
        <v>197</v>
      </c>
      <c r="E40" s="29">
        <v>3008</v>
      </c>
      <c r="F40" s="224">
        <v>12199</v>
      </c>
      <c r="G40" s="224">
        <v>12199</v>
      </c>
      <c r="H40" s="224">
        <v>13532</v>
      </c>
      <c r="I40" s="224">
        <v>14457</v>
      </c>
      <c r="J40" s="224">
        <v>14457</v>
      </c>
      <c r="K40" s="224">
        <v>14457</v>
      </c>
      <c r="L40" s="224">
        <v>14908</v>
      </c>
      <c r="M40" s="224">
        <v>20859</v>
      </c>
      <c r="N40" s="224">
        <v>22528</v>
      </c>
      <c r="O40" s="224">
        <v>22528</v>
      </c>
      <c r="P40" s="171">
        <v>568</v>
      </c>
      <c r="Q40" s="171">
        <v>606</v>
      </c>
      <c r="R40" s="90" t="s">
        <v>53</v>
      </c>
    </row>
    <row r="41" spans="1:18" ht="15.9" customHeight="1" x14ac:dyDescent="0.3">
      <c r="A41" s="336">
        <v>4500</v>
      </c>
      <c r="B41" s="337"/>
      <c r="C41" s="29">
        <v>4500</v>
      </c>
      <c r="D41" s="29">
        <v>222</v>
      </c>
      <c r="E41" s="29">
        <v>3383</v>
      </c>
      <c r="F41" s="224">
        <v>13726</v>
      </c>
      <c r="G41" s="224">
        <v>13726</v>
      </c>
      <c r="H41" s="224">
        <v>15326</v>
      </c>
      <c r="I41" s="224">
        <v>16297</v>
      </c>
      <c r="J41" s="224">
        <v>16297</v>
      </c>
      <c r="K41" s="224">
        <v>16297</v>
      </c>
      <c r="L41" s="224">
        <v>16813</v>
      </c>
      <c r="M41" s="224">
        <v>24661</v>
      </c>
      <c r="N41" s="224">
        <v>26635</v>
      </c>
      <c r="O41" s="224">
        <v>26635</v>
      </c>
      <c r="P41" s="171">
        <v>624</v>
      </c>
      <c r="Q41" s="26" t="s">
        <v>53</v>
      </c>
      <c r="R41" s="90" t="s">
        <v>53</v>
      </c>
    </row>
    <row r="42" spans="1:18" ht="15.9" customHeight="1" x14ac:dyDescent="0.3">
      <c r="A42" s="71"/>
      <c r="B42" s="71"/>
      <c r="C42" s="71"/>
      <c r="D42" s="71"/>
      <c r="E42" s="71"/>
    </row>
    <row r="43" spans="1:18" ht="15.9" customHeight="1" x14ac:dyDescent="0.3">
      <c r="A43" s="70" t="s">
        <v>327</v>
      </c>
      <c r="B43" s="70"/>
      <c r="C43" s="70"/>
      <c r="D43" s="70"/>
    </row>
    <row r="44" spans="1:18" ht="15.9" customHeight="1" x14ac:dyDescent="0.3">
      <c r="A44" s="19"/>
      <c r="B44" s="19"/>
      <c r="C44" s="19"/>
      <c r="D44" s="19"/>
      <c r="E44" s="19"/>
      <c r="F44" s="233"/>
      <c r="G44" s="233"/>
      <c r="H44" s="233"/>
    </row>
    <row r="45" spans="1:18" ht="15.9" customHeight="1" x14ac:dyDescent="0.3">
      <c r="A45" s="338" t="s">
        <v>172</v>
      </c>
      <c r="B45" s="339"/>
      <c r="C45" s="343" t="s">
        <v>173</v>
      </c>
      <c r="D45" s="344"/>
      <c r="E45" s="345"/>
      <c r="F45" s="473" t="s">
        <v>255</v>
      </c>
      <c r="G45" s="474"/>
      <c r="H45" s="474"/>
      <c r="I45" s="474"/>
      <c r="J45" s="474"/>
      <c r="K45" s="474"/>
      <c r="L45" s="474"/>
      <c r="M45" s="474"/>
      <c r="N45" s="474"/>
      <c r="O45" s="474"/>
      <c r="P45" s="338" t="s">
        <v>221</v>
      </c>
      <c r="Q45" s="340"/>
      <c r="R45" s="340"/>
    </row>
    <row r="46" spans="1:18" ht="15.9" customHeight="1" x14ac:dyDescent="0.3">
      <c r="A46" s="350" t="s">
        <v>191</v>
      </c>
      <c r="B46" s="351"/>
      <c r="C46" s="386" t="s">
        <v>176</v>
      </c>
      <c r="D46" s="386" t="s">
        <v>177</v>
      </c>
      <c r="E46" s="386" t="s">
        <v>178</v>
      </c>
      <c r="F46" s="430" t="s">
        <v>179</v>
      </c>
      <c r="G46" s="430" t="s">
        <v>233</v>
      </c>
      <c r="H46" s="430" t="s">
        <v>182</v>
      </c>
      <c r="I46" s="430" t="s">
        <v>875</v>
      </c>
      <c r="J46" s="430" t="s">
        <v>876</v>
      </c>
      <c r="K46" s="430" t="s">
        <v>234</v>
      </c>
      <c r="L46" s="430" t="s">
        <v>884</v>
      </c>
      <c r="M46" s="430" t="s">
        <v>185</v>
      </c>
      <c r="N46" s="430" t="s">
        <v>1002</v>
      </c>
      <c r="O46" s="430" t="s">
        <v>1003</v>
      </c>
      <c r="P46" s="386" t="s">
        <v>513</v>
      </c>
      <c r="Q46" s="386" t="s">
        <v>514</v>
      </c>
      <c r="R46" s="424" t="s">
        <v>515</v>
      </c>
    </row>
    <row r="47" spans="1:18" ht="15.9" customHeight="1" x14ac:dyDescent="0.3">
      <c r="A47" s="435"/>
      <c r="B47" s="436"/>
      <c r="C47" s="342"/>
      <c r="D47" s="342"/>
      <c r="E47" s="342"/>
      <c r="F47" s="431"/>
      <c r="G47" s="431"/>
      <c r="H47" s="431"/>
      <c r="I47" s="431"/>
      <c r="J47" s="431"/>
      <c r="K47" s="431"/>
      <c r="L47" s="431"/>
      <c r="M47" s="431"/>
      <c r="N47" s="431"/>
      <c r="O47" s="431"/>
      <c r="P47" s="433"/>
      <c r="Q47" s="433"/>
      <c r="R47" s="539"/>
    </row>
    <row r="48" spans="1:18" ht="15.9" customHeight="1" x14ac:dyDescent="0.3">
      <c r="A48" s="352"/>
      <c r="B48" s="353"/>
      <c r="C48" s="34" t="s">
        <v>186</v>
      </c>
      <c r="D48" s="34" t="s">
        <v>187</v>
      </c>
      <c r="E48" s="35" t="s">
        <v>186</v>
      </c>
      <c r="F48" s="434"/>
      <c r="G48" s="434"/>
      <c r="H48" s="434"/>
      <c r="I48" s="434"/>
      <c r="J48" s="434"/>
      <c r="K48" s="434"/>
      <c r="L48" s="432"/>
      <c r="M48" s="434"/>
      <c r="N48" s="434"/>
      <c r="O48" s="434"/>
      <c r="P48" s="342"/>
      <c r="Q48" s="342"/>
      <c r="R48" s="416"/>
    </row>
    <row r="49" spans="1:18" ht="15.9" customHeight="1" x14ac:dyDescent="0.3">
      <c r="A49" s="336">
        <v>2000</v>
      </c>
      <c r="B49" s="337"/>
      <c r="C49" s="29">
        <v>2000</v>
      </c>
      <c r="D49" s="29">
        <v>93</v>
      </c>
      <c r="E49" s="29">
        <v>1250</v>
      </c>
      <c r="F49" s="223">
        <v>8084</v>
      </c>
      <c r="G49" s="223">
        <v>8084</v>
      </c>
      <c r="H49" s="223">
        <v>8639</v>
      </c>
      <c r="I49" s="223">
        <v>9464</v>
      </c>
      <c r="J49" s="223">
        <v>9464</v>
      </c>
      <c r="K49" s="223">
        <v>9464</v>
      </c>
      <c r="L49" s="223">
        <v>9740</v>
      </c>
      <c r="M49" s="223">
        <v>12027</v>
      </c>
      <c r="N49" s="223">
        <v>12990</v>
      </c>
      <c r="O49" s="223">
        <v>12990</v>
      </c>
      <c r="P49" s="171">
        <v>391</v>
      </c>
      <c r="Q49" s="171">
        <v>430</v>
      </c>
      <c r="R49" s="172">
        <v>464</v>
      </c>
    </row>
    <row r="50" spans="1:18" ht="15.9" customHeight="1" x14ac:dyDescent="0.3">
      <c r="A50" s="336">
        <v>2500</v>
      </c>
      <c r="B50" s="337"/>
      <c r="C50" s="29">
        <v>2500</v>
      </c>
      <c r="D50" s="29">
        <v>116</v>
      </c>
      <c r="E50" s="29">
        <v>1563</v>
      </c>
      <c r="F50" s="223">
        <v>8415</v>
      </c>
      <c r="G50" s="223">
        <v>8415</v>
      </c>
      <c r="H50" s="223">
        <v>9223</v>
      </c>
      <c r="I50" s="223">
        <v>10019</v>
      </c>
      <c r="J50" s="223">
        <v>10019</v>
      </c>
      <c r="K50" s="223">
        <v>10019</v>
      </c>
      <c r="L50" s="223">
        <v>10341</v>
      </c>
      <c r="M50" s="223">
        <v>12964</v>
      </c>
      <c r="N50" s="223">
        <v>14001</v>
      </c>
      <c r="O50" s="223">
        <v>14001</v>
      </c>
      <c r="P50" s="171">
        <v>439</v>
      </c>
      <c r="Q50" s="171">
        <v>477</v>
      </c>
      <c r="R50" s="172">
        <v>516</v>
      </c>
    </row>
    <row r="51" spans="1:18" ht="15.9" customHeight="1" x14ac:dyDescent="0.3">
      <c r="A51" s="336">
        <v>3000</v>
      </c>
      <c r="B51" s="337"/>
      <c r="C51" s="29">
        <v>3000</v>
      </c>
      <c r="D51" s="29">
        <v>139</v>
      </c>
      <c r="E51" s="29">
        <v>1875</v>
      </c>
      <c r="F51" s="223">
        <v>8918</v>
      </c>
      <c r="G51" s="223">
        <v>8918</v>
      </c>
      <c r="H51" s="223">
        <v>9671</v>
      </c>
      <c r="I51" s="223">
        <v>10483</v>
      </c>
      <c r="J51" s="223">
        <v>10483</v>
      </c>
      <c r="K51" s="223">
        <v>10483</v>
      </c>
      <c r="L51" s="225">
        <v>10797</v>
      </c>
      <c r="M51" s="223">
        <v>15041</v>
      </c>
      <c r="N51" s="223">
        <v>16245</v>
      </c>
      <c r="O51" s="223">
        <v>16245</v>
      </c>
      <c r="P51" s="171">
        <v>486</v>
      </c>
      <c r="Q51" s="171">
        <v>520</v>
      </c>
      <c r="R51" s="172">
        <v>555</v>
      </c>
    </row>
    <row r="52" spans="1:18" ht="15.9" customHeight="1" x14ac:dyDescent="0.3">
      <c r="A52" s="336">
        <v>3500</v>
      </c>
      <c r="B52" s="337"/>
      <c r="C52" s="29">
        <v>3500</v>
      </c>
      <c r="D52" s="29">
        <v>163</v>
      </c>
      <c r="E52" s="29">
        <v>2188</v>
      </c>
      <c r="F52" s="225">
        <v>11644</v>
      </c>
      <c r="G52" s="225">
        <v>11644</v>
      </c>
      <c r="H52" s="224">
        <v>12775</v>
      </c>
      <c r="I52" s="225">
        <v>13751</v>
      </c>
      <c r="J52" s="225">
        <v>13751</v>
      </c>
      <c r="K52" s="225">
        <v>13751</v>
      </c>
      <c r="L52" s="225">
        <v>14172</v>
      </c>
      <c r="M52" s="225">
        <v>18438</v>
      </c>
      <c r="N52" s="224">
        <v>19913</v>
      </c>
      <c r="O52" s="224">
        <v>19913</v>
      </c>
      <c r="P52" s="171">
        <v>529</v>
      </c>
      <c r="Q52" s="171">
        <v>568</v>
      </c>
      <c r="R52" s="172">
        <v>606</v>
      </c>
    </row>
    <row r="53" spans="1:18" ht="15.9" customHeight="1" x14ac:dyDescent="0.3">
      <c r="A53" s="336">
        <v>4000</v>
      </c>
      <c r="B53" s="337"/>
      <c r="C53" s="29">
        <v>4000</v>
      </c>
      <c r="D53" s="29">
        <v>186</v>
      </c>
      <c r="E53" s="29">
        <v>2500</v>
      </c>
      <c r="F53" s="224">
        <v>12199</v>
      </c>
      <c r="G53" s="224">
        <v>12199</v>
      </c>
      <c r="H53" s="224">
        <v>13532</v>
      </c>
      <c r="I53" s="225">
        <v>14457</v>
      </c>
      <c r="J53" s="225">
        <v>14457</v>
      </c>
      <c r="K53" s="225">
        <v>14457</v>
      </c>
      <c r="L53" s="225">
        <v>14908</v>
      </c>
      <c r="M53" s="225">
        <v>20859</v>
      </c>
      <c r="N53" s="224">
        <v>22528</v>
      </c>
      <c r="O53" s="224">
        <v>22528</v>
      </c>
      <c r="P53" s="171">
        <v>568</v>
      </c>
      <c r="Q53" s="171">
        <v>606</v>
      </c>
      <c r="R53" s="90" t="s">
        <v>53</v>
      </c>
    </row>
    <row r="54" spans="1:18" ht="15.9" customHeight="1" x14ac:dyDescent="0.3">
      <c r="A54" s="336">
        <v>4500</v>
      </c>
      <c r="B54" s="337"/>
      <c r="C54" s="29">
        <v>4500</v>
      </c>
      <c r="D54" s="29">
        <v>209</v>
      </c>
      <c r="E54" s="29">
        <v>2813</v>
      </c>
      <c r="F54" s="224">
        <v>13726</v>
      </c>
      <c r="G54" s="224">
        <v>13726</v>
      </c>
      <c r="H54" s="224">
        <v>15326</v>
      </c>
      <c r="I54" s="225">
        <v>16297</v>
      </c>
      <c r="J54" s="225">
        <v>16297</v>
      </c>
      <c r="K54" s="225">
        <v>16297</v>
      </c>
      <c r="L54" s="225">
        <v>16813</v>
      </c>
      <c r="M54" s="225">
        <v>24661</v>
      </c>
      <c r="N54" s="224">
        <v>26635</v>
      </c>
      <c r="O54" s="224">
        <v>26635</v>
      </c>
      <c r="P54" s="171">
        <v>624</v>
      </c>
      <c r="Q54" s="171">
        <v>654</v>
      </c>
      <c r="R54" s="90" t="s">
        <v>53</v>
      </c>
    </row>
    <row r="55" spans="1:18" ht="15.9" customHeight="1" x14ac:dyDescent="0.3">
      <c r="A55" s="71"/>
      <c r="B55" s="71"/>
      <c r="C55" s="71"/>
      <c r="D55" s="71"/>
      <c r="E55" s="71"/>
    </row>
    <row r="56" spans="1:18" ht="15.9" customHeight="1" x14ac:dyDescent="0.3">
      <c r="A56" s="70" t="s">
        <v>327</v>
      </c>
      <c r="B56" s="70"/>
      <c r="C56" s="70"/>
      <c r="D56" s="70"/>
    </row>
    <row r="57" spans="1:18" ht="15.9" customHeight="1" x14ac:dyDescent="0.3">
      <c r="A57" s="7"/>
      <c r="B57" s="7"/>
      <c r="C57" s="2"/>
    </row>
    <row r="58" spans="1:18" ht="15.9" customHeight="1" x14ac:dyDescent="0.3">
      <c r="A58" s="338" t="s">
        <v>172</v>
      </c>
      <c r="B58" s="339"/>
      <c r="C58" s="343" t="s">
        <v>173</v>
      </c>
      <c r="D58" s="344"/>
      <c r="E58" s="345"/>
      <c r="F58" s="473" t="s">
        <v>255</v>
      </c>
      <c r="G58" s="474"/>
      <c r="H58" s="474"/>
      <c r="I58" s="474"/>
      <c r="J58" s="474"/>
      <c r="K58" s="474"/>
      <c r="L58" s="474"/>
      <c r="M58" s="474"/>
      <c r="N58" s="474"/>
      <c r="O58" s="474"/>
      <c r="P58" s="338" t="s">
        <v>221</v>
      </c>
      <c r="Q58" s="340"/>
      <c r="R58" s="340"/>
    </row>
    <row r="59" spans="1:18" ht="15.9" customHeight="1" x14ac:dyDescent="0.3">
      <c r="A59" s="350" t="s">
        <v>192</v>
      </c>
      <c r="B59" s="351"/>
      <c r="C59" s="386" t="s">
        <v>176</v>
      </c>
      <c r="D59" s="386" t="s">
        <v>177</v>
      </c>
      <c r="E59" s="386" t="s">
        <v>178</v>
      </c>
      <c r="F59" s="430" t="s">
        <v>179</v>
      </c>
      <c r="G59" s="430" t="s">
        <v>233</v>
      </c>
      <c r="H59" s="430" t="s">
        <v>182</v>
      </c>
      <c r="I59" s="430" t="s">
        <v>875</v>
      </c>
      <c r="J59" s="430" t="s">
        <v>876</v>
      </c>
      <c r="K59" s="430" t="s">
        <v>234</v>
      </c>
      <c r="L59" s="430" t="s">
        <v>884</v>
      </c>
      <c r="M59" s="430" t="s">
        <v>185</v>
      </c>
      <c r="N59" s="430" t="s">
        <v>1002</v>
      </c>
      <c r="O59" s="430" t="s">
        <v>1003</v>
      </c>
      <c r="P59" s="386" t="s">
        <v>513</v>
      </c>
      <c r="Q59" s="386" t="s">
        <v>514</v>
      </c>
      <c r="R59" s="424" t="s">
        <v>515</v>
      </c>
    </row>
    <row r="60" spans="1:18" ht="15.9" customHeight="1" x14ac:dyDescent="0.3">
      <c r="A60" s="435"/>
      <c r="B60" s="436"/>
      <c r="C60" s="342"/>
      <c r="D60" s="342"/>
      <c r="E60" s="342"/>
      <c r="F60" s="431"/>
      <c r="G60" s="431"/>
      <c r="H60" s="431"/>
      <c r="I60" s="431"/>
      <c r="J60" s="431"/>
      <c r="K60" s="431"/>
      <c r="L60" s="431"/>
      <c r="M60" s="431"/>
      <c r="N60" s="431"/>
      <c r="O60" s="431"/>
      <c r="P60" s="433"/>
      <c r="Q60" s="433"/>
      <c r="R60" s="539"/>
    </row>
    <row r="61" spans="1:18" ht="15.9" customHeight="1" x14ac:dyDescent="0.3">
      <c r="A61" s="352"/>
      <c r="B61" s="353"/>
      <c r="C61" s="34" t="s">
        <v>186</v>
      </c>
      <c r="D61" s="34" t="s">
        <v>187</v>
      </c>
      <c r="E61" s="35" t="s">
        <v>186</v>
      </c>
      <c r="F61" s="434"/>
      <c r="G61" s="434"/>
      <c r="H61" s="434"/>
      <c r="I61" s="434"/>
      <c r="J61" s="434"/>
      <c r="K61" s="434"/>
      <c r="L61" s="432"/>
      <c r="M61" s="434"/>
      <c r="N61" s="434"/>
      <c r="O61" s="434"/>
      <c r="P61" s="342"/>
      <c r="Q61" s="342"/>
      <c r="R61" s="416"/>
    </row>
    <row r="62" spans="1:18" ht="15.9" customHeight="1" x14ac:dyDescent="0.3">
      <c r="A62" s="336">
        <v>2000</v>
      </c>
      <c r="B62" s="337"/>
      <c r="C62" s="29">
        <v>2000</v>
      </c>
      <c r="D62" s="29">
        <v>90</v>
      </c>
      <c r="E62" s="29">
        <v>1124</v>
      </c>
      <c r="F62" s="223">
        <v>8084</v>
      </c>
      <c r="G62" s="223">
        <v>8084</v>
      </c>
      <c r="H62" s="223">
        <v>8639</v>
      </c>
      <c r="I62" s="223">
        <v>9464</v>
      </c>
      <c r="J62" s="223">
        <v>9464</v>
      </c>
      <c r="K62" s="223">
        <v>9464</v>
      </c>
      <c r="L62" s="223">
        <v>9740</v>
      </c>
      <c r="M62" s="223">
        <v>12027</v>
      </c>
      <c r="N62" s="223">
        <v>12990</v>
      </c>
      <c r="O62" s="223">
        <v>12990</v>
      </c>
      <c r="P62" s="171">
        <v>391</v>
      </c>
      <c r="Q62" s="171">
        <v>430</v>
      </c>
      <c r="R62" s="172">
        <v>464</v>
      </c>
    </row>
    <row r="63" spans="1:18" ht="15.9" customHeight="1" x14ac:dyDescent="0.3">
      <c r="A63" s="336">
        <v>2500</v>
      </c>
      <c r="B63" s="337"/>
      <c r="C63" s="29">
        <v>2500</v>
      </c>
      <c r="D63" s="29">
        <v>113</v>
      </c>
      <c r="E63" s="29">
        <v>1404</v>
      </c>
      <c r="F63" s="223">
        <v>8415</v>
      </c>
      <c r="G63" s="223">
        <v>8415</v>
      </c>
      <c r="H63" s="223">
        <v>9223</v>
      </c>
      <c r="I63" s="223">
        <v>10019</v>
      </c>
      <c r="J63" s="223">
        <v>10019</v>
      </c>
      <c r="K63" s="223">
        <v>10019</v>
      </c>
      <c r="L63" s="223">
        <v>10341</v>
      </c>
      <c r="M63" s="223">
        <v>12964</v>
      </c>
      <c r="N63" s="223">
        <v>14001</v>
      </c>
      <c r="O63" s="223">
        <v>14001</v>
      </c>
      <c r="P63" s="171">
        <v>439</v>
      </c>
      <c r="Q63" s="171">
        <v>477</v>
      </c>
      <c r="R63" s="172">
        <v>516</v>
      </c>
    </row>
    <row r="64" spans="1:18" ht="15.9" customHeight="1" x14ac:dyDescent="0.3">
      <c r="A64" s="336">
        <v>3000</v>
      </c>
      <c r="B64" s="337"/>
      <c r="C64" s="29">
        <v>3000</v>
      </c>
      <c r="D64" s="29">
        <v>135</v>
      </c>
      <c r="E64" s="29">
        <v>1685</v>
      </c>
      <c r="F64" s="223">
        <v>8918</v>
      </c>
      <c r="G64" s="223">
        <v>8918</v>
      </c>
      <c r="H64" s="223">
        <v>9671</v>
      </c>
      <c r="I64" s="223">
        <v>10483</v>
      </c>
      <c r="J64" s="223">
        <v>10483</v>
      </c>
      <c r="K64" s="223">
        <v>10483</v>
      </c>
      <c r="L64" s="223">
        <v>10797</v>
      </c>
      <c r="M64" s="223">
        <v>15041</v>
      </c>
      <c r="N64" s="223">
        <v>16245</v>
      </c>
      <c r="O64" s="223">
        <v>16245</v>
      </c>
      <c r="P64" s="171">
        <v>486</v>
      </c>
      <c r="Q64" s="171">
        <v>520</v>
      </c>
      <c r="R64" s="172">
        <v>555</v>
      </c>
    </row>
    <row r="65" spans="1:18" ht="15.9" customHeight="1" x14ac:dyDescent="0.3">
      <c r="A65" s="336">
        <v>3500</v>
      </c>
      <c r="B65" s="337"/>
      <c r="C65" s="29">
        <v>3500</v>
      </c>
      <c r="D65" s="29">
        <v>158</v>
      </c>
      <c r="E65" s="29">
        <v>1966</v>
      </c>
      <c r="F65" s="223">
        <v>11644</v>
      </c>
      <c r="G65" s="223">
        <v>11644</v>
      </c>
      <c r="H65" s="224">
        <v>12775</v>
      </c>
      <c r="I65" s="225">
        <v>13751</v>
      </c>
      <c r="J65" s="226">
        <v>13751</v>
      </c>
      <c r="K65" s="226">
        <v>13751</v>
      </c>
      <c r="L65" s="225">
        <v>14172</v>
      </c>
      <c r="M65" s="223">
        <v>18438</v>
      </c>
      <c r="N65" s="224">
        <v>19913</v>
      </c>
      <c r="O65" s="223">
        <v>19913</v>
      </c>
      <c r="P65" s="171">
        <v>529</v>
      </c>
      <c r="Q65" s="171">
        <v>568</v>
      </c>
      <c r="R65" s="172">
        <v>606</v>
      </c>
    </row>
    <row r="66" spans="1:18" ht="15.9" customHeight="1" x14ac:dyDescent="0.3">
      <c r="A66" s="336">
        <v>4000</v>
      </c>
      <c r="B66" s="337"/>
      <c r="C66" s="29">
        <v>4000</v>
      </c>
      <c r="D66" s="29">
        <v>181</v>
      </c>
      <c r="E66" s="29">
        <v>2247</v>
      </c>
      <c r="F66" s="224">
        <v>12199</v>
      </c>
      <c r="G66" s="224">
        <v>12199</v>
      </c>
      <c r="H66" s="224">
        <v>13532</v>
      </c>
      <c r="I66" s="225">
        <v>14457</v>
      </c>
      <c r="J66" s="225">
        <v>14457</v>
      </c>
      <c r="K66" s="225">
        <v>14457</v>
      </c>
      <c r="L66" s="225">
        <v>14908</v>
      </c>
      <c r="M66" s="224">
        <v>20859</v>
      </c>
      <c r="N66" s="224">
        <v>22528</v>
      </c>
      <c r="O66" s="224">
        <v>22528</v>
      </c>
      <c r="P66" s="171">
        <v>568</v>
      </c>
      <c r="Q66" s="171">
        <v>606</v>
      </c>
      <c r="R66" s="172">
        <v>641</v>
      </c>
    </row>
    <row r="67" spans="1:18" ht="15.9" customHeight="1" x14ac:dyDescent="0.3">
      <c r="A67" s="336">
        <v>4500</v>
      </c>
      <c r="B67" s="337"/>
      <c r="C67" s="29">
        <v>4500</v>
      </c>
      <c r="D67" s="29">
        <v>203</v>
      </c>
      <c r="E67" s="29">
        <v>2528</v>
      </c>
      <c r="F67" s="224">
        <v>13726</v>
      </c>
      <c r="G67" s="224">
        <v>13726</v>
      </c>
      <c r="H67" s="224">
        <v>15326</v>
      </c>
      <c r="I67" s="225">
        <v>16297</v>
      </c>
      <c r="J67" s="225">
        <v>16297</v>
      </c>
      <c r="K67" s="225">
        <v>16297</v>
      </c>
      <c r="L67" s="225">
        <v>16813</v>
      </c>
      <c r="M67" s="224">
        <v>24661</v>
      </c>
      <c r="N67" s="224">
        <v>26635</v>
      </c>
      <c r="O67" s="224">
        <v>26635</v>
      </c>
      <c r="P67" s="171">
        <v>624</v>
      </c>
      <c r="Q67" s="171">
        <v>654</v>
      </c>
      <c r="R67" s="172">
        <v>684</v>
      </c>
    </row>
    <row r="68" spans="1:18" ht="15.9" customHeight="1" x14ac:dyDescent="0.3">
      <c r="A68" s="71"/>
      <c r="B68" s="71"/>
      <c r="C68" s="71"/>
      <c r="D68" s="71"/>
      <c r="E68" s="71"/>
    </row>
    <row r="69" spans="1:18" ht="15.9" customHeight="1" x14ac:dyDescent="0.3">
      <c r="A69" s="70" t="s">
        <v>327</v>
      </c>
      <c r="B69" s="70"/>
      <c r="C69" s="70"/>
      <c r="D69" s="70"/>
    </row>
    <row r="70" spans="1:18" ht="15.9" customHeight="1" x14ac:dyDescent="0.3">
      <c r="C70" s="2"/>
    </row>
    <row r="71" spans="1:18" ht="15.9" customHeight="1" x14ac:dyDescent="0.3">
      <c r="A71" s="338" t="s">
        <v>172</v>
      </c>
      <c r="B71" s="339"/>
      <c r="C71" s="343" t="s">
        <v>173</v>
      </c>
      <c r="D71" s="344"/>
      <c r="E71" s="345"/>
      <c r="F71" s="473" t="s">
        <v>255</v>
      </c>
      <c r="G71" s="474"/>
      <c r="H71" s="474"/>
      <c r="I71" s="474"/>
      <c r="J71" s="474"/>
      <c r="K71" s="474"/>
      <c r="L71" s="474"/>
      <c r="M71" s="474"/>
      <c r="N71" s="474"/>
      <c r="O71" s="474"/>
      <c r="P71" s="338" t="s">
        <v>221</v>
      </c>
      <c r="Q71" s="340"/>
      <c r="R71" s="340"/>
    </row>
    <row r="72" spans="1:18" ht="15.9" customHeight="1" x14ac:dyDescent="0.3">
      <c r="A72" s="350" t="s">
        <v>193</v>
      </c>
      <c r="B72" s="351"/>
      <c r="C72" s="386" t="s">
        <v>176</v>
      </c>
      <c r="D72" s="386" t="s">
        <v>177</v>
      </c>
      <c r="E72" s="386" t="s">
        <v>178</v>
      </c>
      <c r="F72" s="430" t="s">
        <v>179</v>
      </c>
      <c r="G72" s="430" t="s">
        <v>233</v>
      </c>
      <c r="H72" s="430" t="s">
        <v>182</v>
      </c>
      <c r="I72" s="430" t="s">
        <v>875</v>
      </c>
      <c r="J72" s="430" t="s">
        <v>876</v>
      </c>
      <c r="K72" s="430" t="s">
        <v>234</v>
      </c>
      <c r="L72" s="430" t="s">
        <v>884</v>
      </c>
      <c r="M72" s="430" t="s">
        <v>185</v>
      </c>
      <c r="N72" s="430" t="s">
        <v>1002</v>
      </c>
      <c r="O72" s="430" t="s">
        <v>1003</v>
      </c>
      <c r="P72" s="386" t="s">
        <v>513</v>
      </c>
      <c r="Q72" s="386" t="s">
        <v>514</v>
      </c>
      <c r="R72" s="424" t="s">
        <v>515</v>
      </c>
    </row>
    <row r="73" spans="1:18" ht="15.9" customHeight="1" x14ac:dyDescent="0.3">
      <c r="A73" s="435"/>
      <c r="B73" s="436"/>
      <c r="C73" s="342"/>
      <c r="D73" s="342"/>
      <c r="E73" s="342"/>
      <c r="F73" s="431"/>
      <c r="G73" s="431"/>
      <c r="H73" s="431"/>
      <c r="I73" s="431"/>
      <c r="J73" s="431"/>
      <c r="K73" s="431"/>
      <c r="L73" s="431"/>
      <c r="M73" s="431"/>
      <c r="N73" s="431"/>
      <c r="O73" s="431"/>
      <c r="P73" s="433"/>
      <c r="Q73" s="433"/>
      <c r="R73" s="539"/>
    </row>
    <row r="74" spans="1:18" ht="15.9" customHeight="1" x14ac:dyDescent="0.3">
      <c r="A74" s="352"/>
      <c r="B74" s="353"/>
      <c r="C74" s="34" t="s">
        <v>186</v>
      </c>
      <c r="D74" s="34" t="s">
        <v>187</v>
      </c>
      <c r="E74" s="35" t="s">
        <v>186</v>
      </c>
      <c r="F74" s="434"/>
      <c r="G74" s="434"/>
      <c r="H74" s="434"/>
      <c r="I74" s="434"/>
      <c r="J74" s="434"/>
      <c r="K74" s="434"/>
      <c r="L74" s="432"/>
      <c r="M74" s="434"/>
      <c r="N74" s="434"/>
      <c r="O74" s="434"/>
      <c r="P74" s="342"/>
      <c r="Q74" s="342"/>
      <c r="R74" s="416"/>
    </row>
    <row r="75" spans="1:18" ht="15.9" customHeight="1" x14ac:dyDescent="0.3">
      <c r="A75" s="336">
        <v>2000</v>
      </c>
      <c r="B75" s="337"/>
      <c r="C75" s="29">
        <v>2000</v>
      </c>
      <c r="D75" s="29">
        <v>86</v>
      </c>
      <c r="E75" s="29">
        <v>851</v>
      </c>
      <c r="F75" s="223">
        <v>8084</v>
      </c>
      <c r="G75" s="223">
        <v>8084</v>
      </c>
      <c r="H75" s="223">
        <v>8639</v>
      </c>
      <c r="I75" s="223">
        <v>9464</v>
      </c>
      <c r="J75" s="223">
        <v>9464</v>
      </c>
      <c r="K75" s="223">
        <v>9464</v>
      </c>
      <c r="L75" s="223">
        <v>9740</v>
      </c>
      <c r="M75" s="223">
        <v>12027</v>
      </c>
      <c r="N75" s="223">
        <v>12990</v>
      </c>
      <c r="O75" s="223">
        <v>12990</v>
      </c>
      <c r="P75" s="171">
        <v>391</v>
      </c>
      <c r="Q75" s="171">
        <v>430</v>
      </c>
      <c r="R75" s="172">
        <v>464</v>
      </c>
    </row>
    <row r="76" spans="1:18" ht="15.9" customHeight="1" x14ac:dyDescent="0.3">
      <c r="A76" s="336">
        <v>2500</v>
      </c>
      <c r="B76" s="337"/>
      <c r="C76" s="29">
        <v>2500</v>
      </c>
      <c r="D76" s="29">
        <v>107</v>
      </c>
      <c r="E76" s="29">
        <v>1064</v>
      </c>
      <c r="F76" s="223">
        <v>8415</v>
      </c>
      <c r="G76" s="223">
        <v>8415</v>
      </c>
      <c r="H76" s="223">
        <v>9223</v>
      </c>
      <c r="I76" s="223">
        <v>10019</v>
      </c>
      <c r="J76" s="223">
        <v>10019</v>
      </c>
      <c r="K76" s="223">
        <v>10019</v>
      </c>
      <c r="L76" s="223">
        <v>10341</v>
      </c>
      <c r="M76" s="223">
        <v>12964</v>
      </c>
      <c r="N76" s="223">
        <v>14001</v>
      </c>
      <c r="O76" s="223">
        <v>14001</v>
      </c>
      <c r="P76" s="171">
        <v>439</v>
      </c>
      <c r="Q76" s="171">
        <v>477</v>
      </c>
      <c r="R76" s="172">
        <v>516</v>
      </c>
    </row>
    <row r="77" spans="1:18" ht="15.9" customHeight="1" x14ac:dyDescent="0.3">
      <c r="A77" s="336">
        <v>3000</v>
      </c>
      <c r="B77" s="337"/>
      <c r="C77" s="29">
        <v>3000</v>
      </c>
      <c r="D77" s="29">
        <v>128</v>
      </c>
      <c r="E77" s="29">
        <v>1277</v>
      </c>
      <c r="F77" s="223">
        <v>8918</v>
      </c>
      <c r="G77" s="223">
        <v>8918</v>
      </c>
      <c r="H77" s="223">
        <v>9671</v>
      </c>
      <c r="I77" s="223">
        <v>10483</v>
      </c>
      <c r="J77" s="223">
        <v>10483</v>
      </c>
      <c r="K77" s="223">
        <v>10483</v>
      </c>
      <c r="L77" s="223">
        <v>10797</v>
      </c>
      <c r="M77" s="223">
        <v>15041</v>
      </c>
      <c r="N77" s="223">
        <v>16245</v>
      </c>
      <c r="O77" s="223">
        <v>16245</v>
      </c>
      <c r="P77" s="171">
        <v>486</v>
      </c>
      <c r="Q77" s="171">
        <v>520</v>
      </c>
      <c r="R77" s="172">
        <v>555</v>
      </c>
    </row>
    <row r="78" spans="1:18" ht="15.9" customHeight="1" x14ac:dyDescent="0.3">
      <c r="A78" s="336">
        <v>3500</v>
      </c>
      <c r="B78" s="337"/>
      <c r="C78" s="29">
        <v>3500</v>
      </c>
      <c r="D78" s="29">
        <v>150</v>
      </c>
      <c r="E78" s="29">
        <v>1489</v>
      </c>
      <c r="F78" s="223">
        <v>11644</v>
      </c>
      <c r="G78" s="223">
        <v>11644</v>
      </c>
      <c r="H78" s="223">
        <v>12775</v>
      </c>
      <c r="I78" s="223">
        <v>13751</v>
      </c>
      <c r="J78" s="223">
        <v>13751</v>
      </c>
      <c r="K78" s="223">
        <v>13751</v>
      </c>
      <c r="L78" s="226">
        <v>14172</v>
      </c>
      <c r="M78" s="223">
        <v>18438</v>
      </c>
      <c r="N78" s="223">
        <v>19913</v>
      </c>
      <c r="O78" s="223">
        <v>19913</v>
      </c>
      <c r="P78" s="171">
        <v>529</v>
      </c>
      <c r="Q78" s="171">
        <v>568</v>
      </c>
      <c r="R78" s="172">
        <v>606</v>
      </c>
    </row>
    <row r="79" spans="1:18" ht="15.9" customHeight="1" x14ac:dyDescent="0.3">
      <c r="A79" s="336">
        <v>4000</v>
      </c>
      <c r="B79" s="337"/>
      <c r="C79" s="29">
        <v>4000</v>
      </c>
      <c r="D79" s="29">
        <v>171</v>
      </c>
      <c r="E79" s="29">
        <v>1702</v>
      </c>
      <c r="F79" s="223">
        <v>12199</v>
      </c>
      <c r="G79" s="223">
        <v>12199</v>
      </c>
      <c r="H79" s="223">
        <v>13532</v>
      </c>
      <c r="I79" s="223">
        <v>14457</v>
      </c>
      <c r="J79" s="223">
        <v>14457</v>
      </c>
      <c r="K79" s="223">
        <v>14457</v>
      </c>
      <c r="L79" s="226">
        <v>14908</v>
      </c>
      <c r="M79" s="223">
        <v>20859</v>
      </c>
      <c r="N79" s="223">
        <v>22528</v>
      </c>
      <c r="O79" s="223">
        <v>22528</v>
      </c>
      <c r="P79" s="171">
        <v>568</v>
      </c>
      <c r="Q79" s="171">
        <v>606</v>
      </c>
      <c r="R79" s="172">
        <v>641</v>
      </c>
    </row>
    <row r="80" spans="1:18" ht="15.9" customHeight="1" x14ac:dyDescent="0.3">
      <c r="A80" s="336">
        <v>4500</v>
      </c>
      <c r="B80" s="337"/>
      <c r="C80" s="29">
        <v>4500</v>
      </c>
      <c r="D80" s="29">
        <v>193</v>
      </c>
      <c r="E80" s="29">
        <v>1915</v>
      </c>
      <c r="F80" s="223">
        <v>13726</v>
      </c>
      <c r="G80" s="223">
        <v>13726</v>
      </c>
      <c r="H80" s="224">
        <v>15326</v>
      </c>
      <c r="I80" s="225">
        <v>16297</v>
      </c>
      <c r="J80" s="226">
        <v>16297</v>
      </c>
      <c r="K80" s="226">
        <v>16297</v>
      </c>
      <c r="L80" s="225">
        <v>16813</v>
      </c>
      <c r="M80" s="223">
        <v>24661</v>
      </c>
      <c r="N80" s="224">
        <v>26635</v>
      </c>
      <c r="O80" s="223">
        <v>26635</v>
      </c>
      <c r="P80" s="171">
        <v>624</v>
      </c>
      <c r="Q80" s="171">
        <v>654</v>
      </c>
      <c r="R80" s="172">
        <v>684</v>
      </c>
    </row>
    <row r="81" spans="1:18" ht="15.9" customHeight="1" x14ac:dyDescent="0.3">
      <c r="A81" s="71"/>
      <c r="B81" s="71"/>
      <c r="C81" s="71"/>
      <c r="D81" s="71"/>
      <c r="E81" s="71"/>
      <c r="F81" s="255"/>
      <c r="G81" s="255"/>
    </row>
    <row r="82" spans="1:18" ht="15.9" customHeight="1" x14ac:dyDescent="0.3">
      <c r="A82" s="70" t="s">
        <v>327</v>
      </c>
      <c r="B82" s="70"/>
      <c r="C82" s="70"/>
      <c r="D82" s="70"/>
    </row>
    <row r="83" spans="1:18" ht="15.9" customHeight="1" x14ac:dyDescent="0.3">
      <c r="C83" s="2"/>
    </row>
    <row r="84" spans="1:18" ht="15.9" customHeight="1" x14ac:dyDescent="0.3">
      <c r="A84" s="338" t="s">
        <v>172</v>
      </c>
      <c r="B84" s="339"/>
      <c r="C84" s="343" t="s">
        <v>173</v>
      </c>
      <c r="D84" s="344"/>
      <c r="E84" s="345"/>
      <c r="F84" s="473" t="s">
        <v>255</v>
      </c>
      <c r="G84" s="474"/>
      <c r="H84" s="474"/>
      <c r="I84" s="474"/>
      <c r="J84" s="474"/>
      <c r="K84" s="474"/>
      <c r="L84" s="474"/>
      <c r="M84" s="474"/>
      <c r="N84" s="474"/>
      <c r="O84" s="474"/>
      <c r="P84" s="338" t="s">
        <v>221</v>
      </c>
      <c r="Q84" s="340"/>
      <c r="R84" s="340"/>
    </row>
    <row r="85" spans="1:18" ht="15.9" customHeight="1" x14ac:dyDescent="0.3">
      <c r="A85" s="350" t="s">
        <v>557</v>
      </c>
      <c r="B85" s="351"/>
      <c r="C85" s="386" t="s">
        <v>176</v>
      </c>
      <c r="D85" s="386" t="s">
        <v>177</v>
      </c>
      <c r="E85" s="386" t="s">
        <v>178</v>
      </c>
      <c r="F85" s="430" t="s">
        <v>179</v>
      </c>
      <c r="G85" s="430" t="s">
        <v>233</v>
      </c>
      <c r="H85" s="430" t="s">
        <v>182</v>
      </c>
      <c r="I85" s="430" t="s">
        <v>875</v>
      </c>
      <c r="J85" s="430" t="s">
        <v>876</v>
      </c>
      <c r="K85" s="430" t="s">
        <v>234</v>
      </c>
      <c r="L85" s="430" t="s">
        <v>884</v>
      </c>
      <c r="M85" s="430" t="s">
        <v>185</v>
      </c>
      <c r="N85" s="430" t="s">
        <v>1002</v>
      </c>
      <c r="O85" s="430" t="s">
        <v>1003</v>
      </c>
      <c r="P85" s="386" t="s">
        <v>513</v>
      </c>
      <c r="Q85" s="386" t="s">
        <v>514</v>
      </c>
      <c r="R85" s="424" t="s">
        <v>515</v>
      </c>
    </row>
    <row r="86" spans="1:18" ht="15.9" customHeight="1" x14ac:dyDescent="0.3">
      <c r="A86" s="435"/>
      <c r="B86" s="436"/>
      <c r="C86" s="342"/>
      <c r="D86" s="342"/>
      <c r="E86" s="342"/>
      <c r="F86" s="431"/>
      <c r="G86" s="431"/>
      <c r="H86" s="431"/>
      <c r="I86" s="431"/>
      <c r="J86" s="431"/>
      <c r="K86" s="431"/>
      <c r="L86" s="431"/>
      <c r="M86" s="431"/>
      <c r="N86" s="431"/>
      <c r="O86" s="431"/>
      <c r="P86" s="433"/>
      <c r="Q86" s="433"/>
      <c r="R86" s="539"/>
    </row>
    <row r="87" spans="1:18" ht="15.9" customHeight="1" x14ac:dyDescent="0.3">
      <c r="A87" s="352"/>
      <c r="B87" s="353"/>
      <c r="C87" s="34" t="s">
        <v>186</v>
      </c>
      <c r="D87" s="34" t="s">
        <v>187</v>
      </c>
      <c r="E87" s="35" t="s">
        <v>186</v>
      </c>
      <c r="F87" s="434"/>
      <c r="G87" s="434"/>
      <c r="H87" s="434"/>
      <c r="I87" s="434"/>
      <c r="J87" s="432"/>
      <c r="K87" s="434"/>
      <c r="L87" s="432"/>
      <c r="M87" s="434"/>
      <c r="N87" s="434"/>
      <c r="O87" s="434"/>
      <c r="P87" s="342"/>
      <c r="Q87" s="342"/>
      <c r="R87" s="416"/>
    </row>
    <row r="88" spans="1:18" ht="15.9" customHeight="1" x14ac:dyDescent="0.3">
      <c r="A88" s="336">
        <v>2000</v>
      </c>
      <c r="B88" s="337"/>
      <c r="C88" s="29">
        <v>2000</v>
      </c>
      <c r="D88" s="29">
        <v>85</v>
      </c>
      <c r="E88" s="29">
        <v>833</v>
      </c>
      <c r="F88" s="223">
        <v>8084</v>
      </c>
      <c r="G88" s="223">
        <v>8084</v>
      </c>
      <c r="H88" s="223">
        <v>8639</v>
      </c>
      <c r="I88" s="223">
        <v>9464</v>
      </c>
      <c r="J88" s="223">
        <v>9464</v>
      </c>
      <c r="K88" s="223">
        <v>9464</v>
      </c>
      <c r="L88" s="223">
        <v>9740</v>
      </c>
      <c r="M88" s="223">
        <v>12027</v>
      </c>
      <c r="N88" s="223">
        <v>12990</v>
      </c>
      <c r="O88" s="223">
        <v>12990</v>
      </c>
      <c r="P88" s="171">
        <v>391</v>
      </c>
      <c r="Q88" s="171">
        <v>430</v>
      </c>
      <c r="R88" s="172">
        <v>464</v>
      </c>
    </row>
    <row r="89" spans="1:18" ht="15.9" customHeight="1" x14ac:dyDescent="0.3">
      <c r="A89" s="336">
        <v>2500</v>
      </c>
      <c r="B89" s="337"/>
      <c r="C89" s="29">
        <v>2500</v>
      </c>
      <c r="D89" s="29">
        <v>107</v>
      </c>
      <c r="E89" s="29">
        <v>1042</v>
      </c>
      <c r="F89" s="223">
        <v>8415</v>
      </c>
      <c r="G89" s="223">
        <v>8415</v>
      </c>
      <c r="H89" s="223">
        <v>9223</v>
      </c>
      <c r="I89" s="223">
        <v>10019</v>
      </c>
      <c r="J89" s="223">
        <v>10019</v>
      </c>
      <c r="K89" s="223">
        <v>10019</v>
      </c>
      <c r="L89" s="223">
        <v>10341</v>
      </c>
      <c r="M89" s="223">
        <v>12964</v>
      </c>
      <c r="N89" s="223">
        <v>14001</v>
      </c>
      <c r="O89" s="223">
        <v>14001</v>
      </c>
      <c r="P89" s="171">
        <v>439</v>
      </c>
      <c r="Q89" s="171">
        <v>477</v>
      </c>
      <c r="R89" s="172">
        <v>516</v>
      </c>
    </row>
    <row r="90" spans="1:18" ht="15.9" customHeight="1" x14ac:dyDescent="0.3">
      <c r="A90" s="336">
        <v>3000</v>
      </c>
      <c r="B90" s="337"/>
      <c r="C90" s="29">
        <v>3000</v>
      </c>
      <c r="D90" s="29">
        <v>128</v>
      </c>
      <c r="E90" s="29">
        <v>1250</v>
      </c>
      <c r="F90" s="223">
        <v>8918</v>
      </c>
      <c r="G90" s="223">
        <v>8918</v>
      </c>
      <c r="H90" s="223">
        <v>9671</v>
      </c>
      <c r="I90" s="223">
        <v>10483</v>
      </c>
      <c r="J90" s="223">
        <v>10483</v>
      </c>
      <c r="K90" s="223">
        <v>10483</v>
      </c>
      <c r="L90" s="223">
        <v>10797</v>
      </c>
      <c r="M90" s="223">
        <v>15041</v>
      </c>
      <c r="N90" s="223">
        <v>16245</v>
      </c>
      <c r="O90" s="223">
        <v>16245</v>
      </c>
      <c r="P90" s="171">
        <v>486</v>
      </c>
      <c r="Q90" s="171">
        <v>520</v>
      </c>
      <c r="R90" s="172">
        <v>555</v>
      </c>
    </row>
    <row r="91" spans="1:18" ht="15.9" customHeight="1" x14ac:dyDescent="0.3">
      <c r="A91" s="336">
        <v>3500</v>
      </c>
      <c r="B91" s="337"/>
      <c r="C91" s="29">
        <v>3500</v>
      </c>
      <c r="D91" s="29">
        <v>149</v>
      </c>
      <c r="E91" s="29">
        <v>1458</v>
      </c>
      <c r="F91" s="223">
        <v>11644</v>
      </c>
      <c r="G91" s="223">
        <v>11644</v>
      </c>
      <c r="H91" s="223">
        <v>12775</v>
      </c>
      <c r="I91" s="223">
        <v>13751</v>
      </c>
      <c r="J91" s="223">
        <v>13751</v>
      </c>
      <c r="K91" s="223">
        <v>13751</v>
      </c>
      <c r="L91" s="223">
        <v>14172</v>
      </c>
      <c r="M91" s="223">
        <v>18438</v>
      </c>
      <c r="N91" s="223">
        <v>19913</v>
      </c>
      <c r="O91" s="223">
        <v>19913</v>
      </c>
      <c r="P91" s="171">
        <v>529</v>
      </c>
      <c r="Q91" s="171">
        <v>568</v>
      </c>
      <c r="R91" s="172">
        <v>606</v>
      </c>
    </row>
    <row r="92" spans="1:18" ht="15.9" customHeight="1" x14ac:dyDescent="0.3">
      <c r="A92" s="336">
        <v>4000</v>
      </c>
      <c r="B92" s="337"/>
      <c r="C92" s="29">
        <v>4000</v>
      </c>
      <c r="D92" s="29">
        <v>171</v>
      </c>
      <c r="E92" s="29">
        <v>1667</v>
      </c>
      <c r="F92" s="223">
        <v>12199</v>
      </c>
      <c r="G92" s="223">
        <v>12199</v>
      </c>
      <c r="H92" s="223">
        <v>13532</v>
      </c>
      <c r="I92" s="223">
        <v>14457</v>
      </c>
      <c r="J92" s="223">
        <v>14457</v>
      </c>
      <c r="K92" s="223">
        <v>14457</v>
      </c>
      <c r="L92" s="223">
        <v>14908</v>
      </c>
      <c r="M92" s="223">
        <v>20859</v>
      </c>
      <c r="N92" s="223">
        <v>22528</v>
      </c>
      <c r="O92" s="223">
        <v>22528</v>
      </c>
      <c r="P92" s="171">
        <v>568</v>
      </c>
      <c r="Q92" s="171">
        <v>606</v>
      </c>
      <c r="R92" s="172">
        <v>641</v>
      </c>
    </row>
    <row r="93" spans="1:18" ht="15.9" customHeight="1" x14ac:dyDescent="0.3">
      <c r="A93" s="336">
        <v>4500</v>
      </c>
      <c r="B93" s="337"/>
      <c r="C93" s="29">
        <v>4500</v>
      </c>
      <c r="D93" s="29">
        <v>192</v>
      </c>
      <c r="E93" s="29">
        <v>1875</v>
      </c>
      <c r="F93" s="223">
        <v>13726</v>
      </c>
      <c r="G93" s="223">
        <v>13726</v>
      </c>
      <c r="H93" s="223">
        <v>15326</v>
      </c>
      <c r="I93" s="223">
        <v>16297</v>
      </c>
      <c r="J93" s="223">
        <v>16297</v>
      </c>
      <c r="K93" s="223">
        <v>16297</v>
      </c>
      <c r="L93" s="223">
        <v>16813</v>
      </c>
      <c r="M93" s="223">
        <v>24661</v>
      </c>
      <c r="N93" s="223">
        <v>26635</v>
      </c>
      <c r="O93" s="223">
        <v>26635</v>
      </c>
      <c r="P93" s="171">
        <v>624</v>
      </c>
      <c r="Q93" s="171">
        <v>654</v>
      </c>
      <c r="R93" s="172">
        <v>684</v>
      </c>
    </row>
    <row r="94" spans="1:18" ht="15.9" customHeight="1" x14ac:dyDescent="0.3"/>
    <row r="95" spans="1:18" ht="15.9" customHeight="1" x14ac:dyDescent="0.3">
      <c r="A95" s="70" t="s">
        <v>327</v>
      </c>
      <c r="B95" s="70"/>
      <c r="C95" s="70"/>
      <c r="D95" s="70"/>
    </row>
    <row r="96" spans="1:18" ht="15.9" customHeight="1" x14ac:dyDescent="0.3">
      <c r="C96" s="2"/>
    </row>
    <row r="97" spans="1:18" ht="15.9" customHeight="1" x14ac:dyDescent="0.3">
      <c r="A97" s="384" t="s">
        <v>476</v>
      </c>
      <c r="B97" s="384"/>
      <c r="C97" s="384"/>
      <c r="D97" s="384"/>
      <c r="E97" s="384"/>
      <c r="F97" s="384"/>
      <c r="G97" s="384"/>
      <c r="H97" s="384"/>
      <c r="I97" s="384"/>
      <c r="J97" s="384"/>
      <c r="K97" s="384"/>
      <c r="L97" s="384"/>
      <c r="M97" s="384"/>
      <c r="N97" s="384"/>
      <c r="O97" s="384"/>
      <c r="P97" s="384"/>
      <c r="Q97" s="384"/>
      <c r="R97" s="384"/>
    </row>
    <row r="98" spans="1:18" ht="15.9" customHeight="1" x14ac:dyDescent="0.3">
      <c r="A98" s="36" t="s">
        <v>195</v>
      </c>
      <c r="B98" s="389" t="s">
        <v>196</v>
      </c>
      <c r="C98" s="389"/>
      <c r="D98" s="389"/>
      <c r="E98" s="389"/>
      <c r="F98" s="389"/>
      <c r="G98" s="389"/>
      <c r="H98" s="389"/>
      <c r="I98" s="389"/>
      <c r="J98" s="389"/>
      <c r="K98" s="389"/>
      <c r="L98" s="389"/>
      <c r="M98" s="389"/>
      <c r="N98" s="389"/>
      <c r="O98" s="389"/>
      <c r="P98" s="389" t="s">
        <v>255</v>
      </c>
      <c r="Q98" s="389"/>
      <c r="R98" s="389"/>
    </row>
    <row r="99" spans="1:18" ht="15.9" customHeight="1" x14ac:dyDescent="0.3">
      <c r="A99" s="85" t="s">
        <v>197</v>
      </c>
      <c r="B99" s="387" t="s">
        <v>262</v>
      </c>
      <c r="C99" s="399"/>
      <c r="D99" s="399"/>
      <c r="E99" s="399"/>
      <c r="F99" s="399"/>
      <c r="G99" s="399"/>
      <c r="H99" s="399"/>
      <c r="I99" s="399"/>
      <c r="J99" s="399"/>
      <c r="K99" s="399"/>
      <c r="L99" s="399"/>
      <c r="M99" s="399"/>
      <c r="N99" s="399"/>
      <c r="O99" s="399"/>
      <c r="P99" s="425">
        <v>1329</v>
      </c>
      <c r="Q99" s="425"/>
      <c r="R99" s="425"/>
    </row>
    <row r="100" spans="1:18" customFormat="1" ht="15.9" customHeight="1" x14ac:dyDescent="0.3">
      <c r="A100" s="81" t="s">
        <v>202</v>
      </c>
      <c r="B100" s="388" t="s">
        <v>203</v>
      </c>
      <c r="C100" s="388"/>
      <c r="D100" s="388"/>
      <c r="E100" s="388"/>
      <c r="F100" s="388"/>
      <c r="G100" s="388"/>
      <c r="H100" s="388"/>
      <c r="I100" s="388"/>
      <c r="J100" s="388"/>
      <c r="K100" s="388"/>
      <c r="L100" s="388"/>
      <c r="M100" s="388"/>
      <c r="N100" s="388"/>
      <c r="O100" s="388"/>
      <c r="P100" s="388" t="s">
        <v>201</v>
      </c>
      <c r="Q100" s="388"/>
      <c r="R100" s="388"/>
    </row>
    <row r="101" spans="1:18" customFormat="1" ht="15.9" customHeight="1" x14ac:dyDescent="0.3">
      <c r="A101" s="81" t="s">
        <v>204</v>
      </c>
      <c r="B101" s="388" t="s">
        <v>205</v>
      </c>
      <c r="C101" s="388"/>
      <c r="D101" s="388"/>
      <c r="E101" s="388"/>
      <c r="F101" s="388"/>
      <c r="G101" s="388"/>
      <c r="H101" s="388"/>
      <c r="I101" s="388"/>
      <c r="J101" s="388"/>
      <c r="K101" s="388"/>
      <c r="L101" s="388"/>
      <c r="M101" s="388"/>
      <c r="N101" s="388"/>
      <c r="O101" s="388"/>
      <c r="P101" s="388" t="s">
        <v>201</v>
      </c>
      <c r="Q101" s="388"/>
      <c r="R101" s="388"/>
    </row>
    <row r="102" spans="1:18" s="40" customFormat="1" ht="15.9" customHeight="1" x14ac:dyDescent="0.3">
      <c r="A102" s="89"/>
      <c r="B102" s="365" t="s">
        <v>477</v>
      </c>
      <c r="C102" s="366"/>
      <c r="D102" s="366"/>
      <c r="E102" s="366"/>
      <c r="F102" s="366"/>
      <c r="G102" s="366"/>
      <c r="H102" s="366"/>
      <c r="I102" s="366"/>
      <c r="J102" s="366"/>
      <c r="K102" s="366"/>
      <c r="L102" s="366"/>
      <c r="M102" s="366"/>
      <c r="N102" s="366"/>
      <c r="O102" s="366"/>
      <c r="P102" s="388" t="s">
        <v>210</v>
      </c>
      <c r="Q102" s="388"/>
      <c r="R102" s="388"/>
    </row>
    <row r="103" spans="1:18" s="40" customFormat="1" ht="15.9" customHeight="1" x14ac:dyDescent="0.3">
      <c r="A103" s="392" t="s">
        <v>211</v>
      </c>
      <c r="B103" s="392"/>
      <c r="C103" s="392"/>
      <c r="D103" s="392"/>
      <c r="E103" s="392"/>
      <c r="F103" s="392"/>
      <c r="G103" s="392"/>
      <c r="H103" s="392"/>
      <c r="I103" s="392"/>
      <c r="J103" s="392"/>
      <c r="K103" s="392"/>
      <c r="L103" s="392"/>
      <c r="M103" s="392"/>
      <c r="N103" s="392"/>
      <c r="O103" s="392"/>
      <c r="P103" s="392"/>
      <c r="Q103" s="392"/>
      <c r="R103" s="392"/>
    </row>
    <row r="104" spans="1:18" s="40" customFormat="1" ht="15.9" customHeight="1" x14ac:dyDescent="0.3">
      <c r="A104" s="392" t="s">
        <v>212</v>
      </c>
      <c r="B104" s="392"/>
      <c r="C104" s="392"/>
      <c r="D104" s="392"/>
      <c r="E104" s="392"/>
      <c r="F104" s="392"/>
      <c r="G104" s="392"/>
      <c r="H104" s="392"/>
      <c r="I104" s="392"/>
      <c r="J104" s="392"/>
      <c r="K104" s="392"/>
      <c r="L104" s="392"/>
      <c r="M104" s="392"/>
      <c r="N104" s="392"/>
      <c r="O104" s="392"/>
      <c r="P104" s="392"/>
      <c r="Q104" s="392"/>
      <c r="R104" s="392"/>
    </row>
    <row r="105" spans="1:18" s="40" customFormat="1" ht="15.9" customHeight="1" x14ac:dyDescent="0.3">
      <c r="A105" s="392" t="s">
        <v>213</v>
      </c>
      <c r="B105" s="392"/>
      <c r="C105" s="392"/>
      <c r="D105" s="392"/>
      <c r="E105" s="392"/>
      <c r="F105" s="392"/>
      <c r="G105" s="392"/>
      <c r="H105" s="392"/>
      <c r="I105" s="392"/>
      <c r="J105" s="392"/>
      <c r="K105" s="392"/>
      <c r="L105" s="392"/>
      <c r="M105" s="392"/>
      <c r="N105" s="392"/>
      <c r="O105" s="392"/>
      <c r="P105" s="392"/>
      <c r="Q105" s="392"/>
      <c r="R105" s="392"/>
    </row>
    <row r="106" spans="1:18" ht="15.75" hidden="1" customHeight="1" x14ac:dyDescent="0.3"/>
    <row r="107" spans="1:18" ht="15.75" hidden="1" customHeight="1" x14ac:dyDescent="0.3"/>
    <row r="108" spans="1:18" ht="15.75" hidden="1" customHeight="1" x14ac:dyDescent="0.3"/>
    <row r="109" spans="1:18" ht="15.75" hidden="1" customHeight="1" x14ac:dyDescent="0.3"/>
    <row r="110" spans="1:18" ht="15.75" hidden="1" customHeight="1" x14ac:dyDescent="0.3"/>
    <row r="111" spans="1:18" ht="15.75" hidden="1" customHeight="1" x14ac:dyDescent="0.3"/>
    <row r="112" spans="1:18" ht="15.75" hidden="1" customHeight="1" x14ac:dyDescent="0.3"/>
    <row r="113" ht="15.75" hidden="1" customHeight="1" x14ac:dyDescent="0.3"/>
    <row r="114" ht="15.75" hidden="1" customHeight="1" x14ac:dyDescent="0.3"/>
    <row r="115" ht="15.75" hidden="1" customHeight="1" x14ac:dyDescent="0.3"/>
    <row r="116" ht="15.75" hidden="1" customHeight="1" x14ac:dyDescent="0.3"/>
    <row r="117" ht="15.75" hidden="1" customHeight="1" x14ac:dyDescent="0.3"/>
    <row r="118" ht="15.75" hidden="1" customHeight="1" x14ac:dyDescent="0.3"/>
    <row r="119" ht="15.75" hidden="1" customHeight="1" x14ac:dyDescent="0.3"/>
    <row r="120" ht="15.75" hidden="1" customHeight="1" x14ac:dyDescent="0.3"/>
    <row r="121" ht="15.75" hidden="1" customHeight="1" x14ac:dyDescent="0.3"/>
    <row r="122" ht="15.75" hidden="1" customHeight="1" x14ac:dyDescent="0.3"/>
  </sheetData>
  <mergeCells count="178">
    <mergeCell ref="P58:R58"/>
    <mergeCell ref="L59:L61"/>
    <mergeCell ref="P33:P35"/>
    <mergeCell ref="Q33:Q35"/>
    <mergeCell ref="R33:R35"/>
    <mergeCell ref="A91:B91"/>
    <mergeCell ref="P59:P61"/>
    <mergeCell ref="G72:G74"/>
    <mergeCell ref="A41:B41"/>
    <mergeCell ref="A78:B78"/>
    <mergeCell ref="A75:B75"/>
    <mergeCell ref="A76:B76"/>
    <mergeCell ref="K33:K35"/>
    <mergeCell ref="K46:K48"/>
    <mergeCell ref="M72:M74"/>
    <mergeCell ref="Q72:Q74"/>
    <mergeCell ref="R72:R74"/>
    <mergeCell ref="K59:K61"/>
    <mergeCell ref="F58:O58"/>
    <mergeCell ref="A67:B67"/>
    <mergeCell ref="M85:M87"/>
    <mergeCell ref="P85:P87"/>
    <mergeCell ref="Q85:Q87"/>
    <mergeCell ref="R85:R87"/>
    <mergeCell ref="A88:B88"/>
    <mergeCell ref="A89:B89"/>
    <mergeCell ref="A90:B90"/>
    <mergeCell ref="G85:G87"/>
    <mergeCell ref="H85:H87"/>
    <mergeCell ref="I85:I87"/>
    <mergeCell ref="F85:F87"/>
    <mergeCell ref="A30:R30"/>
    <mergeCell ref="A32:B32"/>
    <mergeCell ref="G33:G35"/>
    <mergeCell ref="I33:I35"/>
    <mergeCell ref="L33:L35"/>
    <mergeCell ref="M33:M35"/>
    <mergeCell ref="H72:H74"/>
    <mergeCell ref="J33:J35"/>
    <mergeCell ref="P84:R84"/>
    <mergeCell ref="A59:B61"/>
    <mergeCell ref="C71:E71"/>
    <mergeCell ref="M59:M61"/>
    <mergeCell ref="P71:R71"/>
    <mergeCell ref="M46:M48"/>
    <mergeCell ref="A65:B65"/>
    <mergeCell ref="J46:J48"/>
    <mergeCell ref="N33:N35"/>
    <mergeCell ref="A24:R24"/>
    <mergeCell ref="A1:F1"/>
    <mergeCell ref="A5:F5"/>
    <mergeCell ref="A2:F2"/>
    <mergeCell ref="A62:B62"/>
    <mergeCell ref="A64:B64"/>
    <mergeCell ref="A63:B63"/>
    <mergeCell ref="A50:B50"/>
    <mergeCell ref="A36:B36"/>
    <mergeCell ref="P45:R45"/>
    <mergeCell ref="A39:B39"/>
    <mergeCell ref="A40:B40"/>
    <mergeCell ref="F45:O45"/>
    <mergeCell ref="R46:R48"/>
    <mergeCell ref="H46:H48"/>
    <mergeCell ref="G46:G48"/>
    <mergeCell ref="A49:B49"/>
    <mergeCell ref="Q46:Q48"/>
    <mergeCell ref="P46:P48"/>
    <mergeCell ref="L46:L48"/>
    <mergeCell ref="G59:G61"/>
    <mergeCell ref="A26:R26"/>
    <mergeCell ref="A7:R7"/>
    <mergeCell ref="A12:R12"/>
    <mergeCell ref="I1:J2"/>
    <mergeCell ref="A13:R13"/>
    <mergeCell ref="A15:R15"/>
    <mergeCell ref="A16:R16"/>
    <mergeCell ref="A17:R17"/>
    <mergeCell ref="A18:R18"/>
    <mergeCell ref="A20:R20"/>
    <mergeCell ref="A4:F4"/>
    <mergeCell ref="A3:F3"/>
    <mergeCell ref="A9:R9"/>
    <mergeCell ref="A10:R10"/>
    <mergeCell ref="A11:R11"/>
    <mergeCell ref="A21:R21"/>
    <mergeCell ref="A22:R22"/>
    <mergeCell ref="A23:R23"/>
    <mergeCell ref="A25:R25"/>
    <mergeCell ref="A14:R14"/>
    <mergeCell ref="A8:R8"/>
    <mergeCell ref="A19:R19"/>
    <mergeCell ref="F32:O32"/>
    <mergeCell ref="L72:L74"/>
    <mergeCell ref="I59:I61"/>
    <mergeCell ref="C32:E32"/>
    <mergeCell ref="F71:O71"/>
    <mergeCell ref="A37:B37"/>
    <mergeCell ref="H33:H35"/>
    <mergeCell ref="F46:F48"/>
    <mergeCell ref="A33:B35"/>
    <mergeCell ref="A38:B38"/>
    <mergeCell ref="A45:B45"/>
    <mergeCell ref="A46:B48"/>
    <mergeCell ref="I46:I48"/>
    <mergeCell ref="C45:E45"/>
    <mergeCell ref="H59:H61"/>
    <mergeCell ref="A53:B53"/>
    <mergeCell ref="F33:F35"/>
    <mergeCell ref="B102:O102"/>
    <mergeCell ref="A72:B74"/>
    <mergeCell ref="A77:B77"/>
    <mergeCell ref="A51:B51"/>
    <mergeCell ref="A52:B52"/>
    <mergeCell ref="Q59:Q61"/>
    <mergeCell ref="R59:R61"/>
    <mergeCell ref="P72:P74"/>
    <mergeCell ref="A66:B66"/>
    <mergeCell ref="C58:E58"/>
    <mergeCell ref="F59:F61"/>
    <mergeCell ref="A80:B80"/>
    <mergeCell ref="A58:B58"/>
    <mergeCell ref="A54:B54"/>
    <mergeCell ref="K85:K87"/>
    <mergeCell ref="L85:L87"/>
    <mergeCell ref="J59:J61"/>
    <mergeCell ref="J72:J74"/>
    <mergeCell ref="J85:J87"/>
    <mergeCell ref="A79:B79"/>
    <mergeCell ref="A84:B84"/>
    <mergeCell ref="C84:E84"/>
    <mergeCell ref="N85:N87"/>
    <mergeCell ref="O85:O87"/>
    <mergeCell ref="A71:B71"/>
    <mergeCell ref="I72:I74"/>
    <mergeCell ref="F72:F74"/>
    <mergeCell ref="K72:K74"/>
    <mergeCell ref="D46:D47"/>
    <mergeCell ref="E46:E47"/>
    <mergeCell ref="C59:C60"/>
    <mergeCell ref="D59:D60"/>
    <mergeCell ref="E59:E60"/>
    <mergeCell ref="C72:C73"/>
    <mergeCell ref="D72:D73"/>
    <mergeCell ref="E72:E73"/>
    <mergeCell ref="D33:D34"/>
    <mergeCell ref="C33:C34"/>
    <mergeCell ref="C46:C47"/>
    <mergeCell ref="O33:O35"/>
    <mergeCell ref="N46:N48"/>
    <mergeCell ref="O46:O48"/>
    <mergeCell ref="N59:N61"/>
    <mergeCell ref="O59:O61"/>
    <mergeCell ref="N72:N74"/>
    <mergeCell ref="O72:O74"/>
    <mergeCell ref="A28:O28"/>
    <mergeCell ref="A29:J29"/>
    <mergeCell ref="C85:C86"/>
    <mergeCell ref="D85:D86"/>
    <mergeCell ref="E85:E86"/>
    <mergeCell ref="P32:R32"/>
    <mergeCell ref="A103:R103"/>
    <mergeCell ref="A104:R104"/>
    <mergeCell ref="A105:R105"/>
    <mergeCell ref="P100:R100"/>
    <mergeCell ref="P101:R101"/>
    <mergeCell ref="P102:R102"/>
    <mergeCell ref="A92:B92"/>
    <mergeCell ref="B101:O101"/>
    <mergeCell ref="B100:O100"/>
    <mergeCell ref="B98:O98"/>
    <mergeCell ref="P99:R99"/>
    <mergeCell ref="B99:O99"/>
    <mergeCell ref="P98:R98"/>
    <mergeCell ref="A97:R97"/>
    <mergeCell ref="F84:O84"/>
    <mergeCell ref="A85:B87"/>
    <mergeCell ref="A93:B93"/>
    <mergeCell ref="E33:E34"/>
  </mergeCells>
  <hyperlinks>
    <hyperlink ref="I1" location="'List of Screen'!A1" display="List of Screen" xr:uid="{00000000-0004-0000-3800-000000000000}"/>
    <hyperlink ref="I1:J2" location="'Lista produktów'!A1" display="LISTA PRODUKTÓW" xr:uid="{00000000-0004-0000-3800-000001000000}"/>
    <hyperlink ref="A103:O103" location="'Akcesoria (ekr.elektryczne)'!A1" display="Akcesoria" xr:uid="{00000000-0004-0000-3800-000004000000}"/>
    <hyperlink ref="A104:O104" location="'Systemy sterowania (ceny)'!A1" display="Sterowania do ekranów elektrycznych (ceny)" xr:uid="{00000000-0004-0000-3800-000005000000}"/>
    <hyperlink ref="A105:O105" location="'Systemy sterowania (diagram)'!A1" display="Sterowania do ekranów elektrycznych (schematy)" xr:uid="{00000000-0004-0000-3800-000006000000}"/>
  </hyperlinks>
  <pageMargins left="0.25" right="0.25" top="0.75" bottom="0.75" header="0.3" footer="0.3"/>
  <pageSetup paperSize="9" scale="38" orientation="landscape" horizontalDpi="4294967293" verticalDpi="4294967293" r:id="rId1"/>
  <rowBreaks count="1" manualBreakCount="1">
    <brk id="66" max="16383" man="1"/>
  </rowBreaks>
  <ignoredErrors>
    <ignoredError sqref="R53 R54" numberStoredAsText="1"/>
  </ignoredError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Foglio46">
    <pageSetUpPr fitToPage="1"/>
  </sheetPr>
  <dimension ref="A1:X115"/>
  <sheetViews>
    <sheetView showGridLines="0" zoomScaleNormal="100" workbookViewId="0">
      <selection sqref="A1:C1"/>
    </sheetView>
  </sheetViews>
  <sheetFormatPr defaultColWidth="0" defaultRowHeight="14.4" zeroHeight="1" x14ac:dyDescent="0.3"/>
  <cols>
    <col min="1" max="2" width="10.6640625" style="2" customWidth="1"/>
    <col min="3" max="3" width="12.6640625" style="4" customWidth="1"/>
    <col min="4" max="5" width="12.6640625" style="2" customWidth="1"/>
    <col min="6" max="6" width="14.6640625" style="2" customWidth="1"/>
    <col min="7" max="17" width="14.6640625" style="234" customWidth="1"/>
    <col min="18" max="18" width="14.6640625" style="2" customWidth="1"/>
    <col min="19" max="19" width="13.6640625" style="2" hidden="1" customWidth="1"/>
    <col min="20" max="20" width="14.5546875" style="2" hidden="1" customWidth="1"/>
    <col min="21" max="21" width="14.44140625" style="2" hidden="1" customWidth="1"/>
    <col min="22" max="24" width="9.6640625" style="2" hidden="1" customWidth="1"/>
    <col min="25" max="16384" width="11.44140625" style="2" hidden="1"/>
  </cols>
  <sheetData>
    <row r="1" spans="1:23" ht="15.9" customHeight="1" x14ac:dyDescent="0.3">
      <c r="A1" s="374" t="s">
        <v>516</v>
      </c>
      <c r="B1" s="374"/>
      <c r="C1" s="374"/>
      <c r="D1" s="6"/>
      <c r="E1" s="6"/>
      <c r="F1" s="6"/>
      <c r="H1" s="243"/>
      <c r="I1" s="528" t="s">
        <v>157</v>
      </c>
      <c r="J1" s="528"/>
      <c r="K1" s="241"/>
      <c r="L1" s="241"/>
      <c r="M1" s="241"/>
      <c r="N1" s="240"/>
      <c r="O1" s="240"/>
      <c r="P1" s="240"/>
      <c r="Q1" s="245"/>
      <c r="R1" s="5"/>
      <c r="S1" s="5"/>
      <c r="T1" s="1"/>
      <c r="U1" s="1"/>
      <c r="V1" s="1"/>
      <c r="W1" s="1"/>
    </row>
    <row r="2" spans="1:23" ht="15.9" customHeight="1" x14ac:dyDescent="0.3">
      <c r="A2" s="374" t="s">
        <v>133</v>
      </c>
      <c r="B2" s="374"/>
      <c r="C2" s="374"/>
      <c r="D2" s="6"/>
      <c r="E2" s="6"/>
      <c r="F2" s="6"/>
      <c r="H2" s="243"/>
      <c r="I2" s="528"/>
      <c r="J2" s="528"/>
      <c r="K2" s="241"/>
      <c r="L2" s="241"/>
      <c r="M2" s="241"/>
      <c r="N2" s="242"/>
      <c r="O2" s="242"/>
      <c r="P2" s="242"/>
      <c r="Q2" s="245"/>
      <c r="R2" s="6"/>
      <c r="S2" s="1"/>
      <c r="T2" s="1"/>
      <c r="U2" s="1"/>
      <c r="V2" s="1"/>
      <c r="W2" s="1"/>
    </row>
    <row r="3" spans="1:23" ht="15.9" customHeight="1" x14ac:dyDescent="0.3">
      <c r="A3" s="374" t="s">
        <v>517</v>
      </c>
      <c r="B3" s="374"/>
      <c r="C3" s="374"/>
      <c r="D3" s="22"/>
      <c r="E3" s="22"/>
      <c r="F3" s="22"/>
      <c r="G3" s="243"/>
      <c r="H3" s="243"/>
      <c r="I3" s="243"/>
      <c r="J3" s="243"/>
      <c r="K3" s="243"/>
      <c r="L3" s="243"/>
      <c r="M3" s="243"/>
      <c r="N3" s="244"/>
      <c r="O3" s="244"/>
      <c r="P3" s="244"/>
      <c r="Q3" s="245"/>
      <c r="R3" s="17"/>
      <c r="S3" s="1"/>
      <c r="T3" s="1"/>
      <c r="U3" s="1"/>
      <c r="V3" s="1"/>
      <c r="W3" s="1"/>
    </row>
    <row r="4" spans="1:23" ht="15.9" customHeight="1" x14ac:dyDescent="0.3">
      <c r="A4" s="104"/>
      <c r="B4" s="104"/>
      <c r="C4" s="104"/>
      <c r="D4" s="104"/>
      <c r="E4" s="104"/>
      <c r="F4" s="104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104"/>
      <c r="S4" s="104"/>
    </row>
    <row r="5" spans="1:23" ht="15.9" customHeight="1" x14ac:dyDescent="0.3">
      <c r="A5" s="489" t="s">
        <v>518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89"/>
    </row>
    <row r="6" spans="1:23" ht="15.9" customHeight="1" x14ac:dyDescent="0.3">
      <c r="A6" s="405" t="s">
        <v>519</v>
      </c>
      <c r="B6" s="405"/>
      <c r="C6" s="405"/>
      <c r="D6" s="405"/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</row>
    <row r="7" spans="1:23" ht="15.9" customHeight="1" x14ac:dyDescent="0.3">
      <c r="A7" s="405" t="s">
        <v>165</v>
      </c>
      <c r="B7" s="405"/>
      <c r="C7" s="405"/>
      <c r="D7" s="405"/>
      <c r="E7" s="405"/>
      <c r="F7" s="405"/>
      <c r="G7" s="405"/>
      <c r="H7" s="405"/>
      <c r="I7" s="405"/>
      <c r="J7" s="405"/>
      <c r="K7" s="405"/>
      <c r="L7" s="405"/>
      <c r="M7" s="405"/>
      <c r="N7" s="405"/>
      <c r="O7" s="405"/>
      <c r="P7" s="405"/>
      <c r="Q7" s="405"/>
      <c r="R7" s="405"/>
    </row>
    <row r="8" spans="1:23" ht="15.9" customHeight="1" x14ac:dyDescent="0.3">
      <c r="A8" s="405" t="s">
        <v>520</v>
      </c>
      <c r="B8" s="405"/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405"/>
      <c r="N8" s="405"/>
      <c r="O8" s="405"/>
      <c r="P8" s="405"/>
      <c r="Q8" s="405"/>
      <c r="R8" s="405"/>
    </row>
    <row r="9" spans="1:23" ht="15.9" customHeight="1" x14ac:dyDescent="0.3">
      <c r="A9" s="405" t="s">
        <v>521</v>
      </c>
      <c r="B9" s="405"/>
      <c r="C9" s="405"/>
      <c r="D9" s="405"/>
      <c r="E9" s="405"/>
      <c r="F9" s="405"/>
      <c r="G9" s="405"/>
      <c r="H9" s="405"/>
      <c r="I9" s="405"/>
      <c r="J9" s="405"/>
      <c r="K9" s="405"/>
      <c r="L9" s="405"/>
      <c r="M9" s="405"/>
      <c r="N9" s="405"/>
      <c r="O9" s="405"/>
      <c r="P9" s="405"/>
      <c r="Q9" s="405"/>
      <c r="R9" s="405"/>
    </row>
    <row r="10" spans="1:23" ht="15.9" customHeight="1" x14ac:dyDescent="0.3">
      <c r="A10" s="405" t="s">
        <v>250</v>
      </c>
      <c r="B10" s="405"/>
      <c r="C10" s="405"/>
      <c r="D10" s="405"/>
      <c r="E10" s="405"/>
      <c r="F10" s="405"/>
      <c r="G10" s="405"/>
      <c r="H10" s="405"/>
      <c r="I10" s="405"/>
      <c r="J10" s="405"/>
      <c r="K10" s="405"/>
      <c r="L10" s="405"/>
      <c r="M10" s="405"/>
      <c r="N10" s="405"/>
      <c r="O10" s="405"/>
      <c r="P10" s="405"/>
      <c r="Q10" s="405"/>
      <c r="R10" s="405"/>
    </row>
    <row r="11" spans="1:23" ht="15.9" customHeight="1" x14ac:dyDescent="0.3">
      <c r="A11" s="546" t="s">
        <v>218</v>
      </c>
      <c r="B11" s="546"/>
      <c r="C11" s="546"/>
      <c r="D11" s="546"/>
      <c r="E11" s="546"/>
      <c r="F11" s="546"/>
      <c r="G11" s="546"/>
      <c r="H11" s="546"/>
      <c r="I11" s="546"/>
      <c r="J11" s="546"/>
      <c r="K11" s="546"/>
      <c r="L11" s="546"/>
      <c r="M11" s="546"/>
      <c r="N11" s="546"/>
      <c r="O11" s="546"/>
      <c r="P11" s="546"/>
      <c r="Q11" s="546"/>
      <c r="R11" s="546"/>
    </row>
    <row r="12" spans="1:23" ht="15.9" customHeight="1" x14ac:dyDescent="0.3">
      <c r="A12" s="104"/>
      <c r="B12" s="104"/>
      <c r="C12" s="104"/>
      <c r="D12" s="104"/>
      <c r="E12" s="104"/>
      <c r="F12" s="104"/>
      <c r="G12" s="251"/>
      <c r="H12" s="251"/>
      <c r="I12" s="251"/>
      <c r="J12" s="251"/>
      <c r="K12" s="251"/>
      <c r="L12" s="251"/>
      <c r="M12" s="251"/>
      <c r="N12" s="251"/>
      <c r="O12" s="251"/>
      <c r="P12" s="251"/>
      <c r="Q12" s="251"/>
      <c r="R12" s="104"/>
    </row>
    <row r="13" spans="1:23" ht="15.9" customHeight="1" x14ac:dyDescent="0.3">
      <c r="A13" s="495" t="s">
        <v>251</v>
      </c>
      <c r="B13" s="495"/>
      <c r="C13" s="495"/>
      <c r="D13" s="495"/>
      <c r="E13" s="495"/>
      <c r="F13" s="495"/>
      <c r="G13" s="495"/>
      <c r="H13" s="495"/>
      <c r="I13" s="495"/>
      <c r="J13" s="495"/>
      <c r="K13" s="495"/>
      <c r="L13" s="495"/>
      <c r="M13" s="495"/>
      <c r="N13" s="495"/>
      <c r="O13" s="495"/>
      <c r="P13" s="495"/>
      <c r="Q13" s="495"/>
      <c r="R13" s="495"/>
    </row>
    <row r="14" spans="1:23" ht="15.9" customHeight="1" x14ac:dyDescent="0.3">
      <c r="A14" s="104"/>
      <c r="B14" s="104"/>
      <c r="C14" s="104"/>
      <c r="D14" s="104"/>
      <c r="E14" s="104"/>
      <c r="F14" s="104"/>
      <c r="G14" s="251"/>
      <c r="H14" s="251"/>
      <c r="I14" s="251"/>
      <c r="J14" s="251"/>
      <c r="K14" s="251"/>
      <c r="L14" s="251"/>
      <c r="M14" s="251"/>
      <c r="N14" s="251"/>
      <c r="O14" s="251"/>
      <c r="P14" s="251"/>
      <c r="Q14" s="251"/>
      <c r="R14" s="104"/>
    </row>
    <row r="15" spans="1:23" ht="15.9" customHeight="1" x14ac:dyDescent="0.3">
      <c r="A15" s="338" t="s">
        <v>172</v>
      </c>
      <c r="B15" s="339"/>
      <c r="C15" s="343" t="s">
        <v>173</v>
      </c>
      <c r="D15" s="344"/>
      <c r="E15" s="345"/>
      <c r="F15" s="346" t="s">
        <v>174</v>
      </c>
      <c r="G15" s="473" t="s">
        <v>255</v>
      </c>
      <c r="H15" s="474"/>
      <c r="I15" s="474"/>
      <c r="J15" s="474"/>
      <c r="K15" s="474"/>
      <c r="L15" s="474"/>
      <c r="M15" s="474"/>
      <c r="N15" s="474"/>
      <c r="O15" s="474"/>
      <c r="P15" s="474"/>
      <c r="Q15" s="474"/>
      <c r="R15" s="540" t="s">
        <v>522</v>
      </c>
    </row>
    <row r="16" spans="1:23" ht="15.9" customHeight="1" x14ac:dyDescent="0.3">
      <c r="A16" s="350" t="s">
        <v>189</v>
      </c>
      <c r="B16" s="351"/>
      <c r="C16" s="386" t="s">
        <v>176</v>
      </c>
      <c r="D16" s="386" t="s">
        <v>177</v>
      </c>
      <c r="E16" s="386" t="s">
        <v>178</v>
      </c>
      <c r="F16" s="341"/>
      <c r="G16" s="430" t="s">
        <v>179</v>
      </c>
      <c r="H16" s="430" t="s">
        <v>180</v>
      </c>
      <c r="I16" s="430" t="s">
        <v>182</v>
      </c>
      <c r="J16" s="430" t="s">
        <v>875</v>
      </c>
      <c r="K16" s="430" t="s">
        <v>876</v>
      </c>
      <c r="L16" s="430" t="s">
        <v>234</v>
      </c>
      <c r="M16" s="430" t="s">
        <v>884</v>
      </c>
      <c r="N16" s="430" t="s">
        <v>185</v>
      </c>
      <c r="O16" s="430" t="s">
        <v>1002</v>
      </c>
      <c r="P16" s="430" t="s">
        <v>1003</v>
      </c>
      <c r="Q16" s="430" t="s">
        <v>1004</v>
      </c>
      <c r="R16" s="541"/>
    </row>
    <row r="17" spans="1:18" ht="15.9" customHeight="1" x14ac:dyDescent="0.3">
      <c r="A17" s="435"/>
      <c r="B17" s="436"/>
      <c r="C17" s="342"/>
      <c r="D17" s="342"/>
      <c r="E17" s="342"/>
      <c r="F17" s="378"/>
      <c r="G17" s="431"/>
      <c r="H17" s="431"/>
      <c r="I17" s="431"/>
      <c r="J17" s="431"/>
      <c r="K17" s="431"/>
      <c r="L17" s="431"/>
      <c r="M17" s="431"/>
      <c r="N17" s="431"/>
      <c r="O17" s="431"/>
      <c r="P17" s="431"/>
      <c r="Q17" s="431"/>
      <c r="R17" s="541"/>
    </row>
    <row r="18" spans="1:18" ht="15.9" customHeight="1" x14ac:dyDescent="0.3">
      <c r="A18" s="352"/>
      <c r="B18" s="353"/>
      <c r="C18" s="34" t="s">
        <v>186</v>
      </c>
      <c r="D18" s="34" t="s">
        <v>187</v>
      </c>
      <c r="E18" s="35" t="s">
        <v>186</v>
      </c>
      <c r="F18" s="35" t="s">
        <v>186</v>
      </c>
      <c r="G18" s="434"/>
      <c r="H18" s="434"/>
      <c r="I18" s="434"/>
      <c r="J18" s="434"/>
      <c r="K18" s="434"/>
      <c r="L18" s="434"/>
      <c r="M18" s="432"/>
      <c r="N18" s="434"/>
      <c r="O18" s="434"/>
      <c r="P18" s="434"/>
      <c r="Q18" s="434"/>
      <c r="R18" s="542"/>
    </row>
    <row r="19" spans="1:18" ht="15.9" customHeight="1" x14ac:dyDescent="0.3">
      <c r="A19" s="336">
        <v>1800</v>
      </c>
      <c r="B19" s="337"/>
      <c r="C19" s="29">
        <v>1800</v>
      </c>
      <c r="D19" s="29">
        <v>89</v>
      </c>
      <c r="E19" s="29">
        <v>1353</v>
      </c>
      <c r="F19" s="20">
        <v>1970</v>
      </c>
      <c r="G19" s="223">
        <v>1862</v>
      </c>
      <c r="H19" s="223">
        <v>1862</v>
      </c>
      <c r="I19" s="223">
        <v>2064</v>
      </c>
      <c r="J19" s="223">
        <v>2184</v>
      </c>
      <c r="K19" s="223">
        <v>2184</v>
      </c>
      <c r="L19" s="223">
        <v>2184</v>
      </c>
      <c r="M19" s="223">
        <v>2288</v>
      </c>
      <c r="N19" s="223">
        <v>2902</v>
      </c>
      <c r="O19" s="223">
        <v>3135</v>
      </c>
      <c r="P19" s="223">
        <v>3135</v>
      </c>
      <c r="Q19" s="223">
        <v>3195</v>
      </c>
      <c r="R19" s="171">
        <v>129</v>
      </c>
    </row>
    <row r="20" spans="1:18" ht="15.9" customHeight="1" x14ac:dyDescent="0.3">
      <c r="A20" s="336">
        <v>2000</v>
      </c>
      <c r="B20" s="337"/>
      <c r="C20" s="29">
        <v>2000</v>
      </c>
      <c r="D20" s="29">
        <v>99</v>
      </c>
      <c r="E20" s="29">
        <v>1504</v>
      </c>
      <c r="F20" s="20">
        <v>2170</v>
      </c>
      <c r="G20" s="223">
        <v>1930</v>
      </c>
      <c r="H20" s="223">
        <v>1930</v>
      </c>
      <c r="I20" s="223">
        <v>2176</v>
      </c>
      <c r="J20" s="223">
        <v>2279</v>
      </c>
      <c r="K20" s="223">
        <v>2279</v>
      </c>
      <c r="L20" s="223">
        <v>2279</v>
      </c>
      <c r="M20" s="223">
        <v>2391</v>
      </c>
      <c r="N20" s="223">
        <v>3018</v>
      </c>
      <c r="O20" s="223">
        <v>3259</v>
      </c>
      <c r="P20" s="223">
        <v>3259</v>
      </c>
      <c r="Q20" s="223">
        <v>3319</v>
      </c>
      <c r="R20" s="171">
        <v>138</v>
      </c>
    </row>
    <row r="21" spans="1:18" ht="15.9" customHeight="1" x14ac:dyDescent="0.3">
      <c r="A21" s="336">
        <v>2200</v>
      </c>
      <c r="B21" s="337"/>
      <c r="C21" s="29">
        <v>2200</v>
      </c>
      <c r="D21" s="29">
        <v>108</v>
      </c>
      <c r="E21" s="29">
        <v>1654</v>
      </c>
      <c r="F21" s="20">
        <v>2370</v>
      </c>
      <c r="G21" s="223">
        <v>2236</v>
      </c>
      <c r="H21" s="223">
        <v>2236</v>
      </c>
      <c r="I21" s="223">
        <v>2499</v>
      </c>
      <c r="J21" s="223">
        <v>2610</v>
      </c>
      <c r="K21" s="223">
        <v>2610</v>
      </c>
      <c r="L21" s="223">
        <v>2610</v>
      </c>
      <c r="M21" s="223">
        <v>2774</v>
      </c>
      <c r="N21" s="223">
        <v>3569</v>
      </c>
      <c r="O21" s="223">
        <v>3853</v>
      </c>
      <c r="P21" s="223">
        <v>3853</v>
      </c>
      <c r="Q21" s="223">
        <v>3926</v>
      </c>
      <c r="R21" s="171">
        <v>146</v>
      </c>
    </row>
    <row r="22" spans="1:18" ht="15.9" customHeight="1" x14ac:dyDescent="0.3">
      <c r="A22" s="336">
        <v>2500</v>
      </c>
      <c r="B22" s="337"/>
      <c r="C22" s="29">
        <v>2500</v>
      </c>
      <c r="D22" s="29">
        <v>123</v>
      </c>
      <c r="E22" s="29">
        <v>1880</v>
      </c>
      <c r="F22" s="20">
        <v>2670</v>
      </c>
      <c r="G22" s="223">
        <v>2546</v>
      </c>
      <c r="H22" s="223">
        <v>2546</v>
      </c>
      <c r="I22" s="224">
        <v>2821</v>
      </c>
      <c r="J22" s="225">
        <v>3006</v>
      </c>
      <c r="K22" s="226">
        <v>3006</v>
      </c>
      <c r="L22" s="226">
        <v>3006</v>
      </c>
      <c r="M22" s="224">
        <v>3152</v>
      </c>
      <c r="N22" s="223">
        <v>4120</v>
      </c>
      <c r="O22" s="224">
        <v>4451</v>
      </c>
      <c r="P22" s="223">
        <v>4451</v>
      </c>
      <c r="Q22" s="224">
        <v>4532</v>
      </c>
      <c r="R22" s="171">
        <v>181</v>
      </c>
    </row>
    <row r="23" spans="1:18" ht="15.9" customHeight="1" x14ac:dyDescent="0.3">
      <c r="A23" s="336">
        <v>3000</v>
      </c>
      <c r="B23" s="337"/>
      <c r="C23" s="29">
        <v>3000</v>
      </c>
      <c r="D23" s="29">
        <v>148</v>
      </c>
      <c r="E23" s="29">
        <v>2256</v>
      </c>
      <c r="F23" s="20">
        <v>3170</v>
      </c>
      <c r="G23" s="224">
        <v>3152</v>
      </c>
      <c r="H23" s="224">
        <v>3152</v>
      </c>
      <c r="I23" s="224">
        <v>3474</v>
      </c>
      <c r="J23" s="224">
        <v>3702</v>
      </c>
      <c r="K23" s="224">
        <v>3702</v>
      </c>
      <c r="L23" s="224">
        <v>3702</v>
      </c>
      <c r="M23" s="224">
        <v>3857</v>
      </c>
      <c r="N23" s="224">
        <v>5121</v>
      </c>
      <c r="O23" s="224">
        <v>5534</v>
      </c>
      <c r="P23" s="224">
        <v>5534</v>
      </c>
      <c r="Q23" s="224">
        <v>5650</v>
      </c>
      <c r="R23" s="171">
        <v>254</v>
      </c>
    </row>
    <row r="24" spans="1:18" ht="15.9" customHeight="1" x14ac:dyDescent="0.3">
      <c r="C24" s="2"/>
    </row>
    <row r="25" spans="1:18" ht="15.9" customHeight="1" x14ac:dyDescent="0.3">
      <c r="C25" s="2"/>
    </row>
    <row r="26" spans="1:18" ht="15.9" customHeight="1" x14ac:dyDescent="0.3">
      <c r="A26" s="338" t="s">
        <v>172</v>
      </c>
      <c r="B26" s="339"/>
      <c r="C26" s="343" t="s">
        <v>173</v>
      </c>
      <c r="D26" s="344"/>
      <c r="E26" s="345"/>
      <c r="F26" s="346" t="s">
        <v>174</v>
      </c>
      <c r="G26" s="473" t="s">
        <v>255</v>
      </c>
      <c r="H26" s="474"/>
      <c r="I26" s="474"/>
      <c r="J26" s="474"/>
      <c r="K26" s="474"/>
      <c r="L26" s="474"/>
      <c r="M26" s="474"/>
      <c r="N26" s="474"/>
      <c r="O26" s="474"/>
      <c r="P26" s="474"/>
      <c r="Q26" s="474"/>
      <c r="R26" s="540" t="s">
        <v>522</v>
      </c>
    </row>
    <row r="27" spans="1:18" ht="15.9" customHeight="1" x14ac:dyDescent="0.3">
      <c r="A27" s="350" t="s">
        <v>191</v>
      </c>
      <c r="B27" s="351"/>
      <c r="C27" s="386" t="s">
        <v>176</v>
      </c>
      <c r="D27" s="386" t="s">
        <v>177</v>
      </c>
      <c r="E27" s="386" t="s">
        <v>178</v>
      </c>
      <c r="F27" s="341"/>
      <c r="G27" s="430" t="s">
        <v>179</v>
      </c>
      <c r="H27" s="430" t="s">
        <v>180</v>
      </c>
      <c r="I27" s="430" t="s">
        <v>182</v>
      </c>
      <c r="J27" s="430" t="s">
        <v>875</v>
      </c>
      <c r="K27" s="430" t="s">
        <v>876</v>
      </c>
      <c r="L27" s="430" t="s">
        <v>234</v>
      </c>
      <c r="M27" s="430" t="s">
        <v>884</v>
      </c>
      <c r="N27" s="430" t="s">
        <v>185</v>
      </c>
      <c r="O27" s="430" t="s">
        <v>1002</v>
      </c>
      <c r="P27" s="430" t="s">
        <v>1003</v>
      </c>
      <c r="Q27" s="430" t="s">
        <v>1004</v>
      </c>
      <c r="R27" s="541"/>
    </row>
    <row r="28" spans="1:18" ht="15.9" customHeight="1" x14ac:dyDescent="0.3">
      <c r="A28" s="435"/>
      <c r="B28" s="436"/>
      <c r="C28" s="342"/>
      <c r="D28" s="342"/>
      <c r="E28" s="342"/>
      <c r="F28" s="378"/>
      <c r="G28" s="431"/>
      <c r="H28" s="431"/>
      <c r="I28" s="431"/>
      <c r="J28" s="431"/>
      <c r="K28" s="431"/>
      <c r="L28" s="431"/>
      <c r="M28" s="431"/>
      <c r="N28" s="431"/>
      <c r="O28" s="431"/>
      <c r="P28" s="431"/>
      <c r="Q28" s="431"/>
      <c r="R28" s="541"/>
    </row>
    <row r="29" spans="1:18" ht="15.9" customHeight="1" x14ac:dyDescent="0.3">
      <c r="A29" s="352"/>
      <c r="B29" s="353"/>
      <c r="C29" s="34" t="s">
        <v>186</v>
      </c>
      <c r="D29" s="34" t="s">
        <v>187</v>
      </c>
      <c r="E29" s="35" t="s">
        <v>186</v>
      </c>
      <c r="F29" s="35" t="s">
        <v>186</v>
      </c>
      <c r="G29" s="434"/>
      <c r="H29" s="434"/>
      <c r="I29" s="434"/>
      <c r="J29" s="434"/>
      <c r="K29" s="434"/>
      <c r="L29" s="434"/>
      <c r="M29" s="432"/>
      <c r="N29" s="434"/>
      <c r="O29" s="434"/>
      <c r="P29" s="434"/>
      <c r="Q29" s="434"/>
      <c r="R29" s="542"/>
    </row>
    <row r="30" spans="1:18" ht="15.9" customHeight="1" x14ac:dyDescent="0.3">
      <c r="A30" s="336">
        <v>1800</v>
      </c>
      <c r="B30" s="337"/>
      <c r="C30" s="29">
        <v>1800</v>
      </c>
      <c r="D30" s="29">
        <v>84</v>
      </c>
      <c r="E30" s="29">
        <v>1125</v>
      </c>
      <c r="F30" s="20">
        <v>1970</v>
      </c>
      <c r="G30" s="223">
        <v>1862</v>
      </c>
      <c r="H30" s="223">
        <v>1862</v>
      </c>
      <c r="I30" s="223">
        <v>2064</v>
      </c>
      <c r="J30" s="223">
        <v>2184</v>
      </c>
      <c r="K30" s="223">
        <v>2184</v>
      </c>
      <c r="L30" s="223">
        <v>2184</v>
      </c>
      <c r="M30" s="223">
        <v>2288</v>
      </c>
      <c r="N30" s="223">
        <v>2902</v>
      </c>
      <c r="O30" s="223">
        <v>3135</v>
      </c>
      <c r="P30" s="223">
        <v>3135</v>
      </c>
      <c r="Q30" s="223">
        <v>3195</v>
      </c>
      <c r="R30" s="171">
        <v>129</v>
      </c>
    </row>
    <row r="31" spans="1:18" ht="15.9" customHeight="1" x14ac:dyDescent="0.3">
      <c r="A31" s="336">
        <v>2000</v>
      </c>
      <c r="B31" s="337"/>
      <c r="C31" s="29">
        <v>2000</v>
      </c>
      <c r="D31" s="29">
        <v>93</v>
      </c>
      <c r="E31" s="29">
        <v>1250</v>
      </c>
      <c r="F31" s="20">
        <v>2170</v>
      </c>
      <c r="G31" s="223">
        <v>1930</v>
      </c>
      <c r="H31" s="223">
        <v>1930</v>
      </c>
      <c r="I31" s="223">
        <v>2176</v>
      </c>
      <c r="J31" s="223">
        <v>2279</v>
      </c>
      <c r="K31" s="223">
        <v>2279</v>
      </c>
      <c r="L31" s="223">
        <v>2279</v>
      </c>
      <c r="M31" s="223">
        <v>2391</v>
      </c>
      <c r="N31" s="223">
        <v>3018</v>
      </c>
      <c r="O31" s="223">
        <v>3259</v>
      </c>
      <c r="P31" s="223">
        <v>3259</v>
      </c>
      <c r="Q31" s="223">
        <v>3319</v>
      </c>
      <c r="R31" s="171">
        <v>138</v>
      </c>
    </row>
    <row r="32" spans="1:18" ht="15.9" customHeight="1" x14ac:dyDescent="0.3">
      <c r="A32" s="336">
        <v>2200</v>
      </c>
      <c r="B32" s="337"/>
      <c r="C32" s="29">
        <v>2200</v>
      </c>
      <c r="D32" s="29">
        <v>102</v>
      </c>
      <c r="E32" s="29">
        <v>1375</v>
      </c>
      <c r="F32" s="20">
        <v>2370</v>
      </c>
      <c r="G32" s="223">
        <v>2236</v>
      </c>
      <c r="H32" s="223">
        <v>2236</v>
      </c>
      <c r="I32" s="223">
        <v>2499</v>
      </c>
      <c r="J32" s="223">
        <v>2610</v>
      </c>
      <c r="K32" s="223">
        <v>2610</v>
      </c>
      <c r="L32" s="223">
        <v>2610</v>
      </c>
      <c r="M32" s="223">
        <v>2774</v>
      </c>
      <c r="N32" s="223">
        <v>3569</v>
      </c>
      <c r="O32" s="223">
        <v>3853</v>
      </c>
      <c r="P32" s="223">
        <v>3853</v>
      </c>
      <c r="Q32" s="223">
        <v>3926</v>
      </c>
      <c r="R32" s="171">
        <v>146</v>
      </c>
    </row>
    <row r="33" spans="1:18" ht="15.9" customHeight="1" x14ac:dyDescent="0.3">
      <c r="A33" s="336">
        <v>2500</v>
      </c>
      <c r="B33" s="337"/>
      <c r="C33" s="29">
        <v>2500</v>
      </c>
      <c r="D33" s="29">
        <v>116</v>
      </c>
      <c r="E33" s="29">
        <v>1563</v>
      </c>
      <c r="F33" s="20">
        <v>2670</v>
      </c>
      <c r="G33" s="223">
        <v>2546</v>
      </c>
      <c r="H33" s="223">
        <v>2546</v>
      </c>
      <c r="I33" s="223">
        <v>2821</v>
      </c>
      <c r="J33" s="223">
        <v>3006</v>
      </c>
      <c r="K33" s="223">
        <v>3006</v>
      </c>
      <c r="L33" s="223">
        <v>3006</v>
      </c>
      <c r="M33" s="223">
        <v>3152</v>
      </c>
      <c r="N33" s="223">
        <v>4120</v>
      </c>
      <c r="O33" s="223">
        <v>4451</v>
      </c>
      <c r="P33" s="223">
        <v>4451</v>
      </c>
      <c r="Q33" s="223">
        <v>4532</v>
      </c>
      <c r="R33" s="171">
        <v>181</v>
      </c>
    </row>
    <row r="34" spans="1:18" ht="15.9" customHeight="1" x14ac:dyDescent="0.3">
      <c r="A34" s="336">
        <v>3000</v>
      </c>
      <c r="B34" s="337"/>
      <c r="C34" s="29">
        <v>3000</v>
      </c>
      <c r="D34" s="29">
        <v>139</v>
      </c>
      <c r="E34" s="29">
        <v>1875</v>
      </c>
      <c r="F34" s="20">
        <v>3170</v>
      </c>
      <c r="G34" s="223">
        <v>3152</v>
      </c>
      <c r="H34" s="223">
        <v>3152</v>
      </c>
      <c r="I34" s="224">
        <v>3474</v>
      </c>
      <c r="J34" s="225">
        <v>3702</v>
      </c>
      <c r="K34" s="223">
        <v>3702</v>
      </c>
      <c r="L34" s="223">
        <v>3702</v>
      </c>
      <c r="M34" s="225">
        <v>3857</v>
      </c>
      <c r="N34" s="223">
        <v>5121</v>
      </c>
      <c r="O34" s="224">
        <v>5534</v>
      </c>
      <c r="P34" s="223">
        <v>5534</v>
      </c>
      <c r="Q34" s="224">
        <v>5650</v>
      </c>
      <c r="R34" s="171">
        <v>254</v>
      </c>
    </row>
    <row r="35" spans="1:18" ht="15.9" customHeight="1" x14ac:dyDescent="0.3">
      <c r="C35" s="2"/>
    </row>
    <row r="36" spans="1:18" ht="15.9" customHeight="1" x14ac:dyDescent="0.3">
      <c r="C36" s="2"/>
    </row>
    <row r="37" spans="1:18" ht="15.9" customHeight="1" x14ac:dyDescent="0.3">
      <c r="A37" s="338" t="s">
        <v>172</v>
      </c>
      <c r="B37" s="339"/>
      <c r="C37" s="343" t="s">
        <v>173</v>
      </c>
      <c r="D37" s="344"/>
      <c r="E37" s="345"/>
      <c r="F37" s="346" t="s">
        <v>174</v>
      </c>
      <c r="G37" s="473" t="s">
        <v>255</v>
      </c>
      <c r="H37" s="474"/>
      <c r="I37" s="474"/>
      <c r="J37" s="474"/>
      <c r="K37" s="474"/>
      <c r="L37" s="474"/>
      <c r="M37" s="474"/>
      <c r="N37" s="474"/>
      <c r="O37" s="474"/>
      <c r="P37" s="474"/>
      <c r="Q37" s="474"/>
      <c r="R37" s="540" t="s">
        <v>522</v>
      </c>
    </row>
    <row r="38" spans="1:18" ht="15.9" customHeight="1" x14ac:dyDescent="0.3">
      <c r="A38" s="350" t="s">
        <v>192</v>
      </c>
      <c r="B38" s="351"/>
      <c r="C38" s="386" t="s">
        <v>176</v>
      </c>
      <c r="D38" s="386" t="s">
        <v>177</v>
      </c>
      <c r="E38" s="386" t="s">
        <v>178</v>
      </c>
      <c r="F38" s="341"/>
      <c r="G38" s="430" t="s">
        <v>179</v>
      </c>
      <c r="H38" s="430" t="s">
        <v>180</v>
      </c>
      <c r="I38" s="430" t="s">
        <v>182</v>
      </c>
      <c r="J38" s="430" t="s">
        <v>875</v>
      </c>
      <c r="K38" s="430" t="s">
        <v>876</v>
      </c>
      <c r="L38" s="430" t="s">
        <v>234</v>
      </c>
      <c r="M38" s="430" t="s">
        <v>884</v>
      </c>
      <c r="N38" s="430" t="s">
        <v>185</v>
      </c>
      <c r="O38" s="430" t="s">
        <v>1002</v>
      </c>
      <c r="P38" s="430" t="s">
        <v>1003</v>
      </c>
      <c r="Q38" s="430" t="s">
        <v>1004</v>
      </c>
      <c r="R38" s="541"/>
    </row>
    <row r="39" spans="1:18" ht="15.9" customHeight="1" x14ac:dyDescent="0.3">
      <c r="A39" s="435"/>
      <c r="B39" s="436"/>
      <c r="C39" s="342"/>
      <c r="D39" s="342"/>
      <c r="E39" s="342"/>
      <c r="F39" s="378"/>
      <c r="G39" s="431"/>
      <c r="H39" s="431"/>
      <c r="I39" s="431"/>
      <c r="J39" s="431"/>
      <c r="K39" s="431"/>
      <c r="L39" s="431"/>
      <c r="M39" s="431"/>
      <c r="N39" s="431"/>
      <c r="O39" s="431"/>
      <c r="P39" s="431"/>
      <c r="Q39" s="431"/>
      <c r="R39" s="541"/>
    </row>
    <row r="40" spans="1:18" ht="15.9" customHeight="1" x14ac:dyDescent="0.3">
      <c r="A40" s="352"/>
      <c r="B40" s="353"/>
      <c r="C40" s="34" t="s">
        <v>186</v>
      </c>
      <c r="D40" s="34" t="s">
        <v>187</v>
      </c>
      <c r="E40" s="35" t="s">
        <v>186</v>
      </c>
      <c r="F40" s="35" t="s">
        <v>186</v>
      </c>
      <c r="G40" s="434"/>
      <c r="H40" s="434"/>
      <c r="I40" s="434"/>
      <c r="J40" s="434"/>
      <c r="K40" s="434"/>
      <c r="L40" s="434"/>
      <c r="M40" s="432"/>
      <c r="N40" s="434"/>
      <c r="O40" s="434"/>
      <c r="P40" s="434"/>
      <c r="Q40" s="434"/>
      <c r="R40" s="542"/>
    </row>
    <row r="41" spans="1:18" ht="15.9" customHeight="1" x14ac:dyDescent="0.3">
      <c r="A41" s="336">
        <v>1800</v>
      </c>
      <c r="B41" s="337"/>
      <c r="C41" s="29">
        <v>1800</v>
      </c>
      <c r="D41" s="29">
        <v>81</v>
      </c>
      <c r="E41" s="29">
        <v>1011</v>
      </c>
      <c r="F41" s="20">
        <v>1970</v>
      </c>
      <c r="G41" s="223">
        <v>1660</v>
      </c>
      <c r="H41" s="223">
        <v>1660</v>
      </c>
      <c r="I41" s="223">
        <v>1827</v>
      </c>
      <c r="J41" s="223">
        <v>1926</v>
      </c>
      <c r="K41" s="223">
        <v>1926</v>
      </c>
      <c r="L41" s="223">
        <v>1926</v>
      </c>
      <c r="M41" s="223">
        <v>1978</v>
      </c>
      <c r="N41" s="223">
        <v>2696</v>
      </c>
      <c r="O41" s="223">
        <v>2911</v>
      </c>
      <c r="P41" s="223">
        <v>2911</v>
      </c>
      <c r="Q41" s="223">
        <v>2967</v>
      </c>
      <c r="R41" s="171">
        <v>129</v>
      </c>
    </row>
    <row r="42" spans="1:18" ht="15.9" customHeight="1" x14ac:dyDescent="0.3">
      <c r="A42" s="336">
        <v>2000</v>
      </c>
      <c r="B42" s="337"/>
      <c r="C42" s="29">
        <v>2000</v>
      </c>
      <c r="D42" s="29">
        <v>90</v>
      </c>
      <c r="E42" s="29">
        <v>1124</v>
      </c>
      <c r="F42" s="20">
        <v>2170</v>
      </c>
      <c r="G42" s="223">
        <v>1724</v>
      </c>
      <c r="H42" s="223">
        <v>1724</v>
      </c>
      <c r="I42" s="223">
        <v>1909</v>
      </c>
      <c r="J42" s="223">
        <v>2025</v>
      </c>
      <c r="K42" s="223">
        <v>2025</v>
      </c>
      <c r="L42" s="223">
        <v>2025</v>
      </c>
      <c r="M42" s="223">
        <v>2085</v>
      </c>
      <c r="N42" s="223">
        <v>2812</v>
      </c>
      <c r="O42" s="223">
        <v>3036</v>
      </c>
      <c r="P42" s="223">
        <v>3036</v>
      </c>
      <c r="Q42" s="223">
        <v>3091</v>
      </c>
      <c r="R42" s="171">
        <v>138</v>
      </c>
    </row>
    <row r="43" spans="1:18" ht="15.9" customHeight="1" x14ac:dyDescent="0.3">
      <c r="A43" s="336">
        <v>2200</v>
      </c>
      <c r="B43" s="337"/>
      <c r="C43" s="29">
        <v>2200</v>
      </c>
      <c r="D43" s="29">
        <v>99</v>
      </c>
      <c r="E43" s="29">
        <v>1236</v>
      </c>
      <c r="F43" s="20">
        <v>2370</v>
      </c>
      <c r="G43" s="223">
        <v>1793</v>
      </c>
      <c r="H43" s="223">
        <v>1793</v>
      </c>
      <c r="I43" s="223">
        <v>1983</v>
      </c>
      <c r="J43" s="223">
        <v>2094</v>
      </c>
      <c r="K43" s="223">
        <v>2094</v>
      </c>
      <c r="L43" s="223">
        <v>2094</v>
      </c>
      <c r="M43" s="223">
        <v>2155</v>
      </c>
      <c r="N43" s="223">
        <v>3032</v>
      </c>
      <c r="O43" s="223">
        <v>3273</v>
      </c>
      <c r="P43" s="223">
        <v>3273</v>
      </c>
      <c r="Q43" s="223">
        <v>3337</v>
      </c>
      <c r="R43" s="171">
        <v>146</v>
      </c>
    </row>
    <row r="44" spans="1:18" ht="15.9" customHeight="1" x14ac:dyDescent="0.3">
      <c r="A44" s="336">
        <v>2500</v>
      </c>
      <c r="B44" s="337"/>
      <c r="C44" s="29">
        <v>2500</v>
      </c>
      <c r="D44" s="29">
        <v>113</v>
      </c>
      <c r="E44" s="29">
        <v>1404</v>
      </c>
      <c r="F44" s="20">
        <v>2670</v>
      </c>
      <c r="G44" s="223">
        <v>2275</v>
      </c>
      <c r="H44" s="223">
        <v>2275</v>
      </c>
      <c r="I44" s="223">
        <v>2507</v>
      </c>
      <c r="J44" s="223">
        <v>2640</v>
      </c>
      <c r="K44" s="223">
        <v>2640</v>
      </c>
      <c r="L44" s="223">
        <v>2640</v>
      </c>
      <c r="M44" s="223">
        <v>2713</v>
      </c>
      <c r="N44" s="223">
        <v>3853</v>
      </c>
      <c r="O44" s="223">
        <v>4163</v>
      </c>
      <c r="P44" s="223">
        <v>4163</v>
      </c>
      <c r="Q44" s="223">
        <v>4240</v>
      </c>
      <c r="R44" s="171">
        <v>181</v>
      </c>
    </row>
    <row r="45" spans="1:18" ht="15.9" customHeight="1" x14ac:dyDescent="0.3">
      <c r="A45" s="336">
        <v>3000</v>
      </c>
      <c r="B45" s="337"/>
      <c r="C45" s="29">
        <v>3000</v>
      </c>
      <c r="D45" s="29">
        <v>135</v>
      </c>
      <c r="E45" s="29">
        <v>1685</v>
      </c>
      <c r="F45" s="20">
        <v>3170</v>
      </c>
      <c r="G45" s="223">
        <v>2881</v>
      </c>
      <c r="H45" s="223">
        <v>2881</v>
      </c>
      <c r="I45" s="223">
        <v>3160</v>
      </c>
      <c r="J45" s="223">
        <v>3337</v>
      </c>
      <c r="K45" s="223">
        <v>3337</v>
      </c>
      <c r="L45" s="223">
        <v>3337</v>
      </c>
      <c r="M45" s="223">
        <v>3418</v>
      </c>
      <c r="N45" s="223">
        <v>4855</v>
      </c>
      <c r="O45" s="223">
        <v>5246</v>
      </c>
      <c r="P45" s="223">
        <v>5246</v>
      </c>
      <c r="Q45" s="223">
        <v>5358</v>
      </c>
      <c r="R45" s="171">
        <v>254</v>
      </c>
    </row>
    <row r="46" spans="1:18" ht="15.9" customHeight="1" x14ac:dyDescent="0.3">
      <c r="A46" s="19"/>
      <c r="B46" s="19"/>
      <c r="C46" s="19"/>
      <c r="D46" s="19"/>
      <c r="E46" s="19"/>
      <c r="F46" s="23"/>
      <c r="G46" s="233"/>
      <c r="H46" s="233"/>
      <c r="I46" s="233"/>
      <c r="J46" s="233"/>
      <c r="K46" s="233"/>
      <c r="L46" s="233"/>
      <c r="M46" s="233"/>
      <c r="N46" s="233"/>
      <c r="O46" s="233"/>
      <c r="P46" s="233"/>
      <c r="Q46" s="233"/>
      <c r="R46" s="215"/>
    </row>
    <row r="47" spans="1:18" ht="15.9" customHeight="1" x14ac:dyDescent="0.3">
      <c r="C47" s="2"/>
    </row>
    <row r="48" spans="1:18" ht="15.9" customHeight="1" x14ac:dyDescent="0.3">
      <c r="A48" s="338" t="s">
        <v>172</v>
      </c>
      <c r="B48" s="339"/>
      <c r="C48" s="343" t="s">
        <v>173</v>
      </c>
      <c r="D48" s="344"/>
      <c r="E48" s="345"/>
      <c r="F48" s="346" t="s">
        <v>174</v>
      </c>
      <c r="G48" s="473" t="s">
        <v>255</v>
      </c>
      <c r="H48" s="474"/>
      <c r="I48" s="474"/>
      <c r="J48" s="474"/>
      <c r="K48" s="474"/>
      <c r="L48" s="474"/>
      <c r="M48" s="474"/>
      <c r="N48" s="474"/>
      <c r="O48" s="474"/>
      <c r="P48" s="474"/>
      <c r="Q48" s="474"/>
      <c r="R48" s="540" t="s">
        <v>522</v>
      </c>
    </row>
    <row r="49" spans="1:18" ht="15.9" customHeight="1" x14ac:dyDescent="0.3">
      <c r="A49" s="350" t="s">
        <v>193</v>
      </c>
      <c r="B49" s="351"/>
      <c r="C49" s="386" t="s">
        <v>176</v>
      </c>
      <c r="D49" s="386" t="s">
        <v>177</v>
      </c>
      <c r="E49" s="386" t="s">
        <v>178</v>
      </c>
      <c r="F49" s="341"/>
      <c r="G49" s="430" t="s">
        <v>179</v>
      </c>
      <c r="H49" s="430" t="s">
        <v>180</v>
      </c>
      <c r="I49" s="430" t="s">
        <v>182</v>
      </c>
      <c r="J49" s="430" t="s">
        <v>875</v>
      </c>
      <c r="K49" s="430" t="s">
        <v>876</v>
      </c>
      <c r="L49" s="430" t="s">
        <v>234</v>
      </c>
      <c r="M49" s="430" t="s">
        <v>884</v>
      </c>
      <c r="N49" s="430" t="s">
        <v>185</v>
      </c>
      <c r="O49" s="430" t="s">
        <v>1002</v>
      </c>
      <c r="P49" s="430" t="s">
        <v>1003</v>
      </c>
      <c r="Q49" s="430" t="s">
        <v>1004</v>
      </c>
      <c r="R49" s="541"/>
    </row>
    <row r="50" spans="1:18" ht="15.9" customHeight="1" x14ac:dyDescent="0.3">
      <c r="A50" s="435"/>
      <c r="B50" s="436"/>
      <c r="C50" s="342"/>
      <c r="D50" s="342"/>
      <c r="E50" s="342"/>
      <c r="F50" s="378"/>
      <c r="G50" s="431"/>
      <c r="H50" s="431"/>
      <c r="I50" s="431"/>
      <c r="J50" s="431"/>
      <c r="K50" s="431"/>
      <c r="L50" s="431"/>
      <c r="M50" s="431"/>
      <c r="N50" s="431"/>
      <c r="O50" s="431"/>
      <c r="P50" s="431"/>
      <c r="Q50" s="431"/>
      <c r="R50" s="541"/>
    </row>
    <row r="51" spans="1:18" ht="15.9" customHeight="1" x14ac:dyDescent="0.3">
      <c r="A51" s="352"/>
      <c r="B51" s="353"/>
      <c r="C51" s="34" t="s">
        <v>186</v>
      </c>
      <c r="D51" s="34" t="s">
        <v>187</v>
      </c>
      <c r="E51" s="35" t="s">
        <v>186</v>
      </c>
      <c r="F51" s="35" t="s">
        <v>186</v>
      </c>
      <c r="G51" s="434"/>
      <c r="H51" s="434"/>
      <c r="I51" s="434"/>
      <c r="J51" s="434"/>
      <c r="K51" s="434"/>
      <c r="L51" s="434"/>
      <c r="M51" s="432"/>
      <c r="N51" s="434"/>
      <c r="O51" s="434"/>
      <c r="P51" s="434"/>
      <c r="Q51" s="434"/>
      <c r="R51" s="542"/>
    </row>
    <row r="52" spans="1:18" ht="15.9" customHeight="1" x14ac:dyDescent="0.3">
      <c r="A52" s="336">
        <v>1800</v>
      </c>
      <c r="B52" s="337"/>
      <c r="C52" s="29">
        <v>1800</v>
      </c>
      <c r="D52" s="29">
        <v>77</v>
      </c>
      <c r="E52" s="29">
        <v>766</v>
      </c>
      <c r="F52" s="20">
        <v>1970</v>
      </c>
      <c r="G52" s="223">
        <v>1578</v>
      </c>
      <c r="H52" s="223">
        <v>1578</v>
      </c>
      <c r="I52" s="223">
        <v>1737</v>
      </c>
      <c r="J52" s="223">
        <v>1832</v>
      </c>
      <c r="K52" s="223">
        <v>1832</v>
      </c>
      <c r="L52" s="223">
        <v>1832</v>
      </c>
      <c r="M52" s="223">
        <v>1879</v>
      </c>
      <c r="N52" s="223">
        <v>2563</v>
      </c>
      <c r="O52" s="223">
        <v>2765</v>
      </c>
      <c r="P52" s="223">
        <v>2765</v>
      </c>
      <c r="Q52" s="223">
        <v>2821</v>
      </c>
      <c r="R52" s="171">
        <v>129</v>
      </c>
    </row>
    <row r="53" spans="1:18" ht="15.9" customHeight="1" x14ac:dyDescent="0.3">
      <c r="A53" s="336">
        <v>2000</v>
      </c>
      <c r="B53" s="337"/>
      <c r="C53" s="29">
        <v>2000</v>
      </c>
      <c r="D53" s="29">
        <v>86</v>
      </c>
      <c r="E53" s="29">
        <v>851</v>
      </c>
      <c r="F53" s="20">
        <v>2170</v>
      </c>
      <c r="G53" s="223">
        <v>1638</v>
      </c>
      <c r="H53" s="223">
        <v>1638</v>
      </c>
      <c r="I53" s="223">
        <v>1814</v>
      </c>
      <c r="J53" s="223">
        <v>1922</v>
      </c>
      <c r="K53" s="223">
        <v>1922</v>
      </c>
      <c r="L53" s="223">
        <v>1922</v>
      </c>
      <c r="M53" s="223">
        <v>1982</v>
      </c>
      <c r="N53" s="223">
        <v>2670</v>
      </c>
      <c r="O53" s="223">
        <v>2885</v>
      </c>
      <c r="P53" s="223">
        <v>2885</v>
      </c>
      <c r="Q53" s="223">
        <v>2937</v>
      </c>
      <c r="R53" s="171">
        <v>138</v>
      </c>
    </row>
    <row r="54" spans="1:18" ht="15.9" customHeight="1" x14ac:dyDescent="0.3">
      <c r="A54" s="336">
        <v>2200</v>
      </c>
      <c r="B54" s="337"/>
      <c r="C54" s="29">
        <v>2200</v>
      </c>
      <c r="D54" s="29">
        <v>94</v>
      </c>
      <c r="E54" s="29">
        <v>936</v>
      </c>
      <c r="F54" s="20">
        <v>2370</v>
      </c>
      <c r="G54" s="223">
        <v>1703</v>
      </c>
      <c r="H54" s="223">
        <v>1703</v>
      </c>
      <c r="I54" s="223">
        <v>1884</v>
      </c>
      <c r="J54" s="223">
        <v>1991</v>
      </c>
      <c r="K54" s="223">
        <v>1991</v>
      </c>
      <c r="L54" s="223">
        <v>1991</v>
      </c>
      <c r="M54" s="223">
        <v>2047</v>
      </c>
      <c r="N54" s="223">
        <v>2881</v>
      </c>
      <c r="O54" s="223">
        <v>3109</v>
      </c>
      <c r="P54" s="223">
        <v>3109</v>
      </c>
      <c r="Q54" s="223">
        <v>3169</v>
      </c>
      <c r="R54" s="171">
        <v>146</v>
      </c>
    </row>
    <row r="55" spans="1:18" ht="15.9" customHeight="1" x14ac:dyDescent="0.3">
      <c r="A55" s="336">
        <v>2500</v>
      </c>
      <c r="B55" s="337"/>
      <c r="C55" s="29">
        <v>2500</v>
      </c>
      <c r="D55" s="29">
        <v>107</v>
      </c>
      <c r="E55" s="29">
        <v>1064</v>
      </c>
      <c r="F55" s="20">
        <v>2670</v>
      </c>
      <c r="G55" s="223">
        <v>2163</v>
      </c>
      <c r="H55" s="223">
        <v>2163</v>
      </c>
      <c r="I55" s="223">
        <v>2382</v>
      </c>
      <c r="J55" s="223">
        <v>2507</v>
      </c>
      <c r="K55" s="223">
        <v>2507</v>
      </c>
      <c r="L55" s="223">
        <v>2507</v>
      </c>
      <c r="M55" s="223">
        <v>2576</v>
      </c>
      <c r="N55" s="223">
        <v>3659</v>
      </c>
      <c r="O55" s="223">
        <v>3956</v>
      </c>
      <c r="P55" s="223">
        <v>3956</v>
      </c>
      <c r="Q55" s="223">
        <v>4029</v>
      </c>
      <c r="R55" s="171">
        <v>181</v>
      </c>
    </row>
    <row r="56" spans="1:18" ht="15.9" customHeight="1" x14ac:dyDescent="0.3">
      <c r="A56" s="336">
        <v>3000</v>
      </c>
      <c r="B56" s="337"/>
      <c r="C56" s="29">
        <v>3000</v>
      </c>
      <c r="D56" s="29">
        <v>128</v>
      </c>
      <c r="E56" s="29">
        <v>1277</v>
      </c>
      <c r="F56" s="20">
        <v>3170</v>
      </c>
      <c r="G56" s="223">
        <v>2769</v>
      </c>
      <c r="H56" s="223">
        <v>2769</v>
      </c>
      <c r="I56" s="223">
        <v>3036</v>
      </c>
      <c r="J56" s="223">
        <v>3203</v>
      </c>
      <c r="K56" s="223">
        <v>3203</v>
      </c>
      <c r="L56" s="223">
        <v>3203</v>
      </c>
      <c r="M56" s="223">
        <v>3281</v>
      </c>
      <c r="N56" s="223">
        <v>4661</v>
      </c>
      <c r="O56" s="223">
        <v>5039</v>
      </c>
      <c r="P56" s="223">
        <v>5039</v>
      </c>
      <c r="Q56" s="223">
        <v>5147</v>
      </c>
      <c r="R56" s="171">
        <v>254</v>
      </c>
    </row>
    <row r="57" spans="1:18" ht="15.9" customHeight="1" x14ac:dyDescent="0.3">
      <c r="C57" s="2"/>
    </row>
    <row r="58" spans="1:18" ht="15.9" customHeight="1" x14ac:dyDescent="0.3">
      <c r="C58" s="2"/>
    </row>
    <row r="59" spans="1:18" ht="15.9" customHeight="1" x14ac:dyDescent="0.3">
      <c r="A59" s="338" t="s">
        <v>172</v>
      </c>
      <c r="B59" s="339"/>
      <c r="C59" s="343" t="s">
        <v>173</v>
      </c>
      <c r="D59" s="344"/>
      <c r="E59" s="345"/>
      <c r="F59" s="346" t="s">
        <v>174</v>
      </c>
      <c r="G59" s="473" t="s">
        <v>255</v>
      </c>
      <c r="H59" s="474"/>
      <c r="I59" s="474"/>
      <c r="J59" s="474"/>
      <c r="K59" s="474"/>
      <c r="L59" s="474"/>
      <c r="M59" s="474"/>
      <c r="N59" s="474"/>
      <c r="O59" s="474"/>
      <c r="P59" s="474"/>
      <c r="Q59" s="474"/>
      <c r="R59" s="540" t="s">
        <v>522</v>
      </c>
    </row>
    <row r="60" spans="1:18" ht="15.9" customHeight="1" x14ac:dyDescent="0.3">
      <c r="A60" s="350" t="s">
        <v>556</v>
      </c>
      <c r="B60" s="351"/>
      <c r="C60" s="386" t="s">
        <v>176</v>
      </c>
      <c r="D60" s="386" t="s">
        <v>177</v>
      </c>
      <c r="E60" s="386" t="s">
        <v>178</v>
      </c>
      <c r="F60" s="341"/>
      <c r="G60" s="430" t="s">
        <v>179</v>
      </c>
      <c r="H60" s="430" t="s">
        <v>180</v>
      </c>
      <c r="I60" s="430" t="s">
        <v>182</v>
      </c>
      <c r="J60" s="430" t="s">
        <v>875</v>
      </c>
      <c r="K60" s="430" t="s">
        <v>876</v>
      </c>
      <c r="L60" s="430" t="s">
        <v>234</v>
      </c>
      <c r="M60" s="430" t="s">
        <v>884</v>
      </c>
      <c r="N60" s="430" t="s">
        <v>185</v>
      </c>
      <c r="O60" s="430" t="s">
        <v>1002</v>
      </c>
      <c r="P60" s="430" t="s">
        <v>1003</v>
      </c>
      <c r="Q60" s="430" t="s">
        <v>1004</v>
      </c>
      <c r="R60" s="541"/>
    </row>
    <row r="61" spans="1:18" ht="15.9" customHeight="1" x14ac:dyDescent="0.3">
      <c r="A61" s="435"/>
      <c r="B61" s="436"/>
      <c r="C61" s="342"/>
      <c r="D61" s="342"/>
      <c r="E61" s="342"/>
      <c r="F61" s="378"/>
      <c r="G61" s="431"/>
      <c r="H61" s="431"/>
      <c r="I61" s="431"/>
      <c r="J61" s="431"/>
      <c r="K61" s="431"/>
      <c r="L61" s="431"/>
      <c r="M61" s="431"/>
      <c r="N61" s="431"/>
      <c r="O61" s="431"/>
      <c r="P61" s="431"/>
      <c r="Q61" s="431"/>
      <c r="R61" s="541"/>
    </row>
    <row r="62" spans="1:18" ht="15.9" customHeight="1" x14ac:dyDescent="0.3">
      <c r="A62" s="352"/>
      <c r="B62" s="353"/>
      <c r="C62" s="34" t="s">
        <v>186</v>
      </c>
      <c r="D62" s="34" t="s">
        <v>187</v>
      </c>
      <c r="E62" s="35" t="s">
        <v>186</v>
      </c>
      <c r="F62" s="35" t="s">
        <v>186</v>
      </c>
      <c r="G62" s="434"/>
      <c r="H62" s="434"/>
      <c r="I62" s="434"/>
      <c r="J62" s="434"/>
      <c r="K62" s="434"/>
      <c r="L62" s="434"/>
      <c r="M62" s="432"/>
      <c r="N62" s="434"/>
      <c r="O62" s="434"/>
      <c r="P62" s="434"/>
      <c r="Q62" s="434"/>
      <c r="R62" s="542"/>
    </row>
    <row r="63" spans="1:18" ht="15.9" customHeight="1" x14ac:dyDescent="0.3">
      <c r="A63" s="336">
        <v>1800</v>
      </c>
      <c r="B63" s="337"/>
      <c r="C63" s="29">
        <v>1800</v>
      </c>
      <c r="D63" s="29">
        <v>77</v>
      </c>
      <c r="E63" s="29">
        <v>759</v>
      </c>
      <c r="F63" s="20">
        <v>1970</v>
      </c>
      <c r="G63" s="223">
        <v>1578</v>
      </c>
      <c r="H63" s="223">
        <v>1578</v>
      </c>
      <c r="I63" s="223">
        <v>1737</v>
      </c>
      <c r="J63" s="223">
        <v>1832</v>
      </c>
      <c r="K63" s="223">
        <v>1832</v>
      </c>
      <c r="L63" s="223">
        <v>1832</v>
      </c>
      <c r="M63" s="223">
        <v>1879</v>
      </c>
      <c r="N63" s="223">
        <v>2563</v>
      </c>
      <c r="O63" s="223">
        <v>2765</v>
      </c>
      <c r="P63" s="223">
        <v>2765</v>
      </c>
      <c r="Q63" s="223">
        <v>2821</v>
      </c>
      <c r="R63" s="171">
        <v>129</v>
      </c>
    </row>
    <row r="64" spans="1:18" ht="15.9" customHeight="1" x14ac:dyDescent="0.3">
      <c r="A64" s="336">
        <v>2000</v>
      </c>
      <c r="B64" s="337"/>
      <c r="C64" s="29">
        <v>2000</v>
      </c>
      <c r="D64" s="29">
        <v>85</v>
      </c>
      <c r="E64" s="29">
        <v>844</v>
      </c>
      <c r="F64" s="20">
        <v>2170</v>
      </c>
      <c r="G64" s="223">
        <v>1638</v>
      </c>
      <c r="H64" s="223">
        <v>1638</v>
      </c>
      <c r="I64" s="223">
        <v>1814</v>
      </c>
      <c r="J64" s="223">
        <v>1922</v>
      </c>
      <c r="K64" s="223">
        <v>1922</v>
      </c>
      <c r="L64" s="223">
        <v>1922</v>
      </c>
      <c r="M64" s="223">
        <v>1982</v>
      </c>
      <c r="N64" s="223">
        <v>2670</v>
      </c>
      <c r="O64" s="223">
        <v>2885</v>
      </c>
      <c r="P64" s="223">
        <v>2885</v>
      </c>
      <c r="Q64" s="223">
        <v>2937</v>
      </c>
      <c r="R64" s="171">
        <v>138</v>
      </c>
    </row>
    <row r="65" spans="1:18" ht="15.9" customHeight="1" x14ac:dyDescent="0.3">
      <c r="A65" s="336">
        <v>2200</v>
      </c>
      <c r="B65" s="337"/>
      <c r="C65" s="29">
        <v>2200</v>
      </c>
      <c r="D65" s="29">
        <v>94</v>
      </c>
      <c r="E65" s="29">
        <v>928</v>
      </c>
      <c r="F65" s="20">
        <v>2370</v>
      </c>
      <c r="G65" s="223">
        <v>1703</v>
      </c>
      <c r="H65" s="223">
        <v>1703</v>
      </c>
      <c r="I65" s="223">
        <v>1884</v>
      </c>
      <c r="J65" s="223">
        <v>1991</v>
      </c>
      <c r="K65" s="223">
        <v>1991</v>
      </c>
      <c r="L65" s="223">
        <v>1991</v>
      </c>
      <c r="M65" s="223">
        <v>2047</v>
      </c>
      <c r="N65" s="223">
        <v>2881</v>
      </c>
      <c r="O65" s="223">
        <v>3109</v>
      </c>
      <c r="P65" s="223">
        <v>3109</v>
      </c>
      <c r="Q65" s="223">
        <v>3169</v>
      </c>
      <c r="R65" s="171">
        <v>146</v>
      </c>
    </row>
    <row r="66" spans="1:18" ht="15.9" customHeight="1" x14ac:dyDescent="0.3">
      <c r="A66" s="336">
        <v>2500</v>
      </c>
      <c r="B66" s="337"/>
      <c r="C66" s="29">
        <v>2500</v>
      </c>
      <c r="D66" s="29">
        <v>107</v>
      </c>
      <c r="E66" s="29">
        <v>1055</v>
      </c>
      <c r="F66" s="20">
        <v>2670</v>
      </c>
      <c r="G66" s="223">
        <v>2163</v>
      </c>
      <c r="H66" s="223">
        <v>2163</v>
      </c>
      <c r="I66" s="223">
        <v>2382</v>
      </c>
      <c r="J66" s="223">
        <v>2507</v>
      </c>
      <c r="K66" s="223">
        <v>2507</v>
      </c>
      <c r="L66" s="223">
        <v>2507</v>
      </c>
      <c r="M66" s="223">
        <v>2576</v>
      </c>
      <c r="N66" s="223">
        <v>3659</v>
      </c>
      <c r="O66" s="223">
        <v>3956</v>
      </c>
      <c r="P66" s="223">
        <v>3956</v>
      </c>
      <c r="Q66" s="223">
        <v>4029</v>
      </c>
      <c r="R66" s="171">
        <v>181</v>
      </c>
    </row>
    <row r="67" spans="1:18" ht="15.9" customHeight="1" x14ac:dyDescent="0.3">
      <c r="A67" s="336">
        <v>3000</v>
      </c>
      <c r="B67" s="337"/>
      <c r="C67" s="29">
        <v>3000</v>
      </c>
      <c r="D67" s="29">
        <v>128</v>
      </c>
      <c r="E67" s="29">
        <v>1266</v>
      </c>
      <c r="F67" s="20">
        <v>3170</v>
      </c>
      <c r="G67" s="223">
        <v>2769</v>
      </c>
      <c r="H67" s="223">
        <v>2769</v>
      </c>
      <c r="I67" s="223">
        <v>3036</v>
      </c>
      <c r="J67" s="223">
        <v>3203</v>
      </c>
      <c r="K67" s="223">
        <v>3203</v>
      </c>
      <c r="L67" s="223">
        <v>3203</v>
      </c>
      <c r="M67" s="223">
        <v>3281</v>
      </c>
      <c r="N67" s="223">
        <v>4661</v>
      </c>
      <c r="O67" s="223">
        <v>5039</v>
      </c>
      <c r="P67" s="223">
        <v>5039</v>
      </c>
      <c r="Q67" s="223">
        <v>5147</v>
      </c>
      <c r="R67" s="171">
        <v>254</v>
      </c>
    </row>
    <row r="68" spans="1:18" ht="15.9" customHeight="1" x14ac:dyDescent="0.3"/>
    <row r="69" spans="1:18" ht="15.9" customHeight="1" x14ac:dyDescent="0.3">
      <c r="C69" s="2"/>
    </row>
    <row r="70" spans="1:18" ht="15.9" customHeight="1" x14ac:dyDescent="0.3">
      <c r="A70" s="338" t="s">
        <v>172</v>
      </c>
      <c r="B70" s="339"/>
      <c r="C70" s="343" t="s">
        <v>173</v>
      </c>
      <c r="D70" s="344"/>
      <c r="E70" s="345"/>
      <c r="F70" s="346" t="s">
        <v>174</v>
      </c>
      <c r="G70" s="473" t="s">
        <v>255</v>
      </c>
      <c r="H70" s="474"/>
      <c r="I70" s="474"/>
      <c r="J70" s="474"/>
      <c r="K70" s="474"/>
      <c r="L70" s="474"/>
      <c r="M70" s="474"/>
      <c r="N70" s="474"/>
      <c r="O70" s="474"/>
      <c r="P70" s="474"/>
      <c r="Q70" s="474"/>
      <c r="R70" s="540" t="s">
        <v>522</v>
      </c>
    </row>
    <row r="71" spans="1:18" ht="15.9" customHeight="1" x14ac:dyDescent="0.3">
      <c r="A71" s="350" t="s">
        <v>577</v>
      </c>
      <c r="B71" s="351"/>
      <c r="C71" s="386" t="s">
        <v>176</v>
      </c>
      <c r="D71" s="386" t="s">
        <v>177</v>
      </c>
      <c r="E71" s="386" t="s">
        <v>178</v>
      </c>
      <c r="F71" s="341"/>
      <c r="G71" s="430" t="s">
        <v>179</v>
      </c>
      <c r="H71" s="430" t="s">
        <v>180</v>
      </c>
      <c r="I71" s="430" t="s">
        <v>182</v>
      </c>
      <c r="J71" s="430" t="s">
        <v>875</v>
      </c>
      <c r="K71" s="430" t="s">
        <v>876</v>
      </c>
      <c r="L71" s="430" t="s">
        <v>234</v>
      </c>
      <c r="M71" s="430" t="s">
        <v>884</v>
      </c>
      <c r="N71" s="430" t="s">
        <v>185</v>
      </c>
      <c r="O71" s="430" t="s">
        <v>1002</v>
      </c>
      <c r="P71" s="430" t="s">
        <v>1003</v>
      </c>
      <c r="Q71" s="430" t="s">
        <v>1004</v>
      </c>
      <c r="R71" s="541"/>
    </row>
    <row r="72" spans="1:18" ht="15.9" customHeight="1" x14ac:dyDescent="0.3">
      <c r="A72" s="435"/>
      <c r="B72" s="436"/>
      <c r="C72" s="342"/>
      <c r="D72" s="342"/>
      <c r="E72" s="342"/>
      <c r="F72" s="378"/>
      <c r="G72" s="431"/>
      <c r="H72" s="431"/>
      <c r="I72" s="431"/>
      <c r="J72" s="431"/>
      <c r="K72" s="431"/>
      <c r="L72" s="431"/>
      <c r="M72" s="431"/>
      <c r="N72" s="431"/>
      <c r="O72" s="431"/>
      <c r="P72" s="431"/>
      <c r="Q72" s="431"/>
      <c r="R72" s="541"/>
    </row>
    <row r="73" spans="1:18" ht="15.9" customHeight="1" x14ac:dyDescent="0.3">
      <c r="A73" s="352"/>
      <c r="B73" s="353"/>
      <c r="C73" s="34" t="s">
        <v>186</v>
      </c>
      <c r="D73" s="34" t="s">
        <v>187</v>
      </c>
      <c r="E73" s="35" t="s">
        <v>186</v>
      </c>
      <c r="F73" s="35" t="s">
        <v>186</v>
      </c>
      <c r="G73" s="434"/>
      <c r="H73" s="434"/>
      <c r="I73" s="434"/>
      <c r="J73" s="434"/>
      <c r="K73" s="434"/>
      <c r="L73" s="434"/>
      <c r="M73" s="432"/>
      <c r="N73" s="434"/>
      <c r="O73" s="434"/>
      <c r="P73" s="434"/>
      <c r="Q73" s="434"/>
      <c r="R73" s="542"/>
    </row>
    <row r="74" spans="1:18" ht="15.9" customHeight="1" x14ac:dyDescent="0.3">
      <c r="A74" s="336">
        <v>1800</v>
      </c>
      <c r="B74" s="337"/>
      <c r="C74" s="29">
        <v>1800</v>
      </c>
      <c r="D74" s="29">
        <v>77</v>
      </c>
      <c r="E74" s="29">
        <v>753</v>
      </c>
      <c r="F74" s="20">
        <v>1970</v>
      </c>
      <c r="G74" s="223">
        <v>1578</v>
      </c>
      <c r="H74" s="223">
        <v>1578</v>
      </c>
      <c r="I74" s="223">
        <v>1737</v>
      </c>
      <c r="J74" s="223">
        <v>1832</v>
      </c>
      <c r="K74" s="223">
        <v>1832</v>
      </c>
      <c r="L74" s="223">
        <v>1832</v>
      </c>
      <c r="M74" s="223">
        <v>1879</v>
      </c>
      <c r="N74" s="223">
        <v>2563</v>
      </c>
      <c r="O74" s="223">
        <v>2765</v>
      </c>
      <c r="P74" s="223">
        <v>2765</v>
      </c>
      <c r="Q74" s="223">
        <v>2821</v>
      </c>
      <c r="R74" s="171">
        <v>129</v>
      </c>
    </row>
    <row r="75" spans="1:18" ht="15.9" customHeight="1" x14ac:dyDescent="0.3">
      <c r="A75" s="336">
        <v>2000</v>
      </c>
      <c r="B75" s="337"/>
      <c r="C75" s="29">
        <v>2000</v>
      </c>
      <c r="D75" s="29">
        <v>85</v>
      </c>
      <c r="E75" s="29">
        <v>837</v>
      </c>
      <c r="F75" s="20">
        <v>2170</v>
      </c>
      <c r="G75" s="223">
        <v>1638</v>
      </c>
      <c r="H75" s="223">
        <v>1638</v>
      </c>
      <c r="I75" s="223">
        <v>1814</v>
      </c>
      <c r="J75" s="223">
        <v>1922</v>
      </c>
      <c r="K75" s="223">
        <v>1922</v>
      </c>
      <c r="L75" s="223">
        <v>1922</v>
      </c>
      <c r="M75" s="223">
        <v>1982</v>
      </c>
      <c r="N75" s="223">
        <v>2670</v>
      </c>
      <c r="O75" s="223">
        <v>2885</v>
      </c>
      <c r="P75" s="223">
        <v>2885</v>
      </c>
      <c r="Q75" s="223">
        <v>2937</v>
      </c>
      <c r="R75" s="171">
        <v>138</v>
      </c>
    </row>
    <row r="76" spans="1:18" ht="15.9" customHeight="1" x14ac:dyDescent="0.3">
      <c r="A76" s="336">
        <v>2200</v>
      </c>
      <c r="B76" s="337"/>
      <c r="C76" s="29">
        <v>2200</v>
      </c>
      <c r="D76" s="29">
        <v>94</v>
      </c>
      <c r="E76" s="29">
        <v>921</v>
      </c>
      <c r="F76" s="20">
        <v>2370</v>
      </c>
      <c r="G76" s="223">
        <v>1703</v>
      </c>
      <c r="H76" s="223">
        <v>1703</v>
      </c>
      <c r="I76" s="223">
        <v>1884</v>
      </c>
      <c r="J76" s="223">
        <v>1991</v>
      </c>
      <c r="K76" s="223">
        <v>1991</v>
      </c>
      <c r="L76" s="223">
        <v>1991</v>
      </c>
      <c r="M76" s="223">
        <v>2047</v>
      </c>
      <c r="N76" s="223">
        <v>2881</v>
      </c>
      <c r="O76" s="223">
        <v>3109</v>
      </c>
      <c r="P76" s="223">
        <v>3109</v>
      </c>
      <c r="Q76" s="223">
        <v>3169</v>
      </c>
      <c r="R76" s="171">
        <v>146</v>
      </c>
    </row>
    <row r="77" spans="1:18" ht="15.9" customHeight="1" x14ac:dyDescent="0.3">
      <c r="A77" s="336">
        <v>2500</v>
      </c>
      <c r="B77" s="337"/>
      <c r="C77" s="29">
        <v>2500</v>
      </c>
      <c r="D77" s="29">
        <v>107</v>
      </c>
      <c r="E77" s="29">
        <v>1046</v>
      </c>
      <c r="F77" s="20">
        <v>2670</v>
      </c>
      <c r="G77" s="223">
        <v>2163</v>
      </c>
      <c r="H77" s="223">
        <v>2163</v>
      </c>
      <c r="I77" s="223">
        <v>2382</v>
      </c>
      <c r="J77" s="223">
        <v>2507</v>
      </c>
      <c r="K77" s="223">
        <v>2507</v>
      </c>
      <c r="L77" s="223">
        <v>2507</v>
      </c>
      <c r="M77" s="223">
        <v>2576</v>
      </c>
      <c r="N77" s="223">
        <v>3659</v>
      </c>
      <c r="O77" s="223">
        <v>3956</v>
      </c>
      <c r="P77" s="223">
        <v>3956</v>
      </c>
      <c r="Q77" s="223">
        <v>4029</v>
      </c>
      <c r="R77" s="171">
        <v>181</v>
      </c>
    </row>
    <row r="78" spans="1:18" ht="15.9" customHeight="1" x14ac:dyDescent="0.3">
      <c r="A78" s="336">
        <v>3000</v>
      </c>
      <c r="B78" s="337"/>
      <c r="C78" s="29">
        <v>3000</v>
      </c>
      <c r="D78" s="29">
        <v>128</v>
      </c>
      <c r="E78" s="29">
        <v>1255</v>
      </c>
      <c r="F78" s="20">
        <v>3170</v>
      </c>
      <c r="G78" s="223">
        <v>2769</v>
      </c>
      <c r="H78" s="223">
        <v>2769</v>
      </c>
      <c r="I78" s="223">
        <v>3036</v>
      </c>
      <c r="J78" s="223">
        <v>3203</v>
      </c>
      <c r="K78" s="223">
        <v>3203</v>
      </c>
      <c r="L78" s="223">
        <v>3203</v>
      </c>
      <c r="M78" s="223">
        <v>3281</v>
      </c>
      <c r="N78" s="223">
        <v>4661</v>
      </c>
      <c r="O78" s="223">
        <v>5039</v>
      </c>
      <c r="P78" s="223">
        <v>5039</v>
      </c>
      <c r="Q78" s="223">
        <v>5147</v>
      </c>
      <c r="R78" s="171">
        <v>254</v>
      </c>
    </row>
    <row r="79" spans="1:18" ht="15.9" customHeight="1" x14ac:dyDescent="0.3">
      <c r="C79" s="2"/>
    </row>
    <row r="80" spans="1:18" ht="15.9" customHeight="1" x14ac:dyDescent="0.3">
      <c r="C80" s="2"/>
    </row>
    <row r="81" spans="1:18" ht="15.9" customHeight="1" x14ac:dyDescent="0.3">
      <c r="A81" s="338" t="s">
        <v>172</v>
      </c>
      <c r="B81" s="339"/>
      <c r="C81" s="343" t="s">
        <v>173</v>
      </c>
      <c r="D81" s="344"/>
      <c r="E81" s="345"/>
      <c r="F81" s="346" t="s">
        <v>174</v>
      </c>
      <c r="G81" s="473" t="s">
        <v>255</v>
      </c>
      <c r="H81" s="474"/>
      <c r="I81" s="474"/>
      <c r="J81" s="474"/>
      <c r="K81" s="474"/>
      <c r="L81" s="474"/>
      <c r="M81" s="474"/>
      <c r="N81" s="474"/>
      <c r="O81" s="474"/>
      <c r="P81" s="474"/>
      <c r="Q81" s="474"/>
      <c r="R81" s="540" t="s">
        <v>522</v>
      </c>
    </row>
    <row r="82" spans="1:18" ht="15.9" customHeight="1" x14ac:dyDescent="0.3">
      <c r="A82" s="350" t="s">
        <v>557</v>
      </c>
      <c r="B82" s="351"/>
      <c r="C82" s="386" t="s">
        <v>176</v>
      </c>
      <c r="D82" s="386" t="s">
        <v>177</v>
      </c>
      <c r="E82" s="386" t="s">
        <v>178</v>
      </c>
      <c r="F82" s="341"/>
      <c r="G82" s="430" t="s">
        <v>179</v>
      </c>
      <c r="H82" s="430" t="s">
        <v>180</v>
      </c>
      <c r="I82" s="430" t="s">
        <v>182</v>
      </c>
      <c r="J82" s="430" t="s">
        <v>875</v>
      </c>
      <c r="K82" s="430" t="s">
        <v>876</v>
      </c>
      <c r="L82" s="430" t="s">
        <v>234</v>
      </c>
      <c r="M82" s="430" t="s">
        <v>884</v>
      </c>
      <c r="N82" s="430" t="s">
        <v>185</v>
      </c>
      <c r="O82" s="430" t="s">
        <v>1002</v>
      </c>
      <c r="P82" s="430" t="s">
        <v>1003</v>
      </c>
      <c r="Q82" s="430" t="s">
        <v>1004</v>
      </c>
      <c r="R82" s="541"/>
    </row>
    <row r="83" spans="1:18" ht="15.9" customHeight="1" x14ac:dyDescent="0.3">
      <c r="A83" s="435"/>
      <c r="B83" s="436"/>
      <c r="C83" s="342"/>
      <c r="D83" s="342"/>
      <c r="E83" s="342"/>
      <c r="F83" s="378"/>
      <c r="G83" s="431"/>
      <c r="H83" s="431"/>
      <c r="I83" s="431"/>
      <c r="J83" s="431"/>
      <c r="K83" s="431"/>
      <c r="L83" s="431"/>
      <c r="M83" s="431"/>
      <c r="N83" s="431"/>
      <c r="O83" s="431"/>
      <c r="P83" s="431"/>
      <c r="Q83" s="431"/>
      <c r="R83" s="541"/>
    </row>
    <row r="84" spans="1:18" ht="15.9" customHeight="1" x14ac:dyDescent="0.3">
      <c r="A84" s="352"/>
      <c r="B84" s="353"/>
      <c r="C84" s="34" t="s">
        <v>186</v>
      </c>
      <c r="D84" s="34" t="s">
        <v>187</v>
      </c>
      <c r="E84" s="35" t="s">
        <v>186</v>
      </c>
      <c r="F84" s="35" t="s">
        <v>186</v>
      </c>
      <c r="G84" s="434"/>
      <c r="H84" s="434"/>
      <c r="I84" s="434"/>
      <c r="J84" s="434"/>
      <c r="K84" s="434"/>
      <c r="L84" s="434"/>
      <c r="M84" s="432"/>
      <c r="N84" s="434"/>
      <c r="O84" s="434"/>
      <c r="P84" s="434"/>
      <c r="Q84" s="434"/>
      <c r="R84" s="542"/>
    </row>
    <row r="85" spans="1:18" ht="15.9" customHeight="1" x14ac:dyDescent="0.3">
      <c r="A85" s="336">
        <v>1800</v>
      </c>
      <c r="B85" s="337"/>
      <c r="C85" s="29">
        <v>1800</v>
      </c>
      <c r="D85" s="29">
        <v>77</v>
      </c>
      <c r="E85" s="29">
        <v>750</v>
      </c>
      <c r="F85" s="20">
        <v>1970</v>
      </c>
      <c r="G85" s="223">
        <v>1578</v>
      </c>
      <c r="H85" s="223">
        <v>1578</v>
      </c>
      <c r="I85" s="223">
        <v>1737</v>
      </c>
      <c r="J85" s="223">
        <v>1832</v>
      </c>
      <c r="K85" s="223">
        <v>1832</v>
      </c>
      <c r="L85" s="223">
        <v>1832</v>
      </c>
      <c r="M85" s="223">
        <v>1879</v>
      </c>
      <c r="N85" s="223">
        <v>2563</v>
      </c>
      <c r="O85" s="223">
        <v>2765</v>
      </c>
      <c r="P85" s="223">
        <v>2765</v>
      </c>
      <c r="Q85" s="223">
        <v>2821</v>
      </c>
      <c r="R85" s="171">
        <v>129</v>
      </c>
    </row>
    <row r="86" spans="1:18" ht="15.9" customHeight="1" x14ac:dyDescent="0.3">
      <c r="A86" s="336">
        <v>2000</v>
      </c>
      <c r="B86" s="337"/>
      <c r="C86" s="29">
        <v>2000</v>
      </c>
      <c r="D86" s="29">
        <v>85</v>
      </c>
      <c r="E86" s="29">
        <v>833</v>
      </c>
      <c r="F86" s="20">
        <v>2170</v>
      </c>
      <c r="G86" s="223">
        <v>1638</v>
      </c>
      <c r="H86" s="223">
        <v>1638</v>
      </c>
      <c r="I86" s="223">
        <v>1814</v>
      </c>
      <c r="J86" s="223">
        <v>1922</v>
      </c>
      <c r="K86" s="223">
        <v>1922</v>
      </c>
      <c r="L86" s="223">
        <v>1922</v>
      </c>
      <c r="M86" s="223">
        <v>1982</v>
      </c>
      <c r="N86" s="223">
        <v>2670</v>
      </c>
      <c r="O86" s="223">
        <v>2885</v>
      </c>
      <c r="P86" s="223">
        <v>2885</v>
      </c>
      <c r="Q86" s="223">
        <v>2937</v>
      </c>
      <c r="R86" s="171">
        <v>138</v>
      </c>
    </row>
    <row r="87" spans="1:18" ht="15.9" customHeight="1" x14ac:dyDescent="0.3">
      <c r="A87" s="336">
        <v>2200</v>
      </c>
      <c r="B87" s="337"/>
      <c r="C87" s="29">
        <v>2200</v>
      </c>
      <c r="D87" s="29">
        <v>94</v>
      </c>
      <c r="E87" s="29">
        <v>917</v>
      </c>
      <c r="F87" s="20">
        <v>2370</v>
      </c>
      <c r="G87" s="223">
        <v>1703</v>
      </c>
      <c r="H87" s="223">
        <v>1703</v>
      </c>
      <c r="I87" s="223">
        <v>1884</v>
      </c>
      <c r="J87" s="223">
        <v>1991</v>
      </c>
      <c r="K87" s="223">
        <v>1991</v>
      </c>
      <c r="L87" s="223">
        <v>1991</v>
      </c>
      <c r="M87" s="223">
        <v>2047</v>
      </c>
      <c r="N87" s="223">
        <v>2881</v>
      </c>
      <c r="O87" s="223">
        <v>3109</v>
      </c>
      <c r="P87" s="223">
        <v>3109</v>
      </c>
      <c r="Q87" s="223">
        <v>3169</v>
      </c>
      <c r="R87" s="171">
        <v>146</v>
      </c>
    </row>
    <row r="88" spans="1:18" ht="15.9" customHeight="1" x14ac:dyDescent="0.3">
      <c r="A88" s="336">
        <v>2500</v>
      </c>
      <c r="B88" s="337"/>
      <c r="C88" s="29">
        <v>2500</v>
      </c>
      <c r="D88" s="29">
        <v>107</v>
      </c>
      <c r="E88" s="29">
        <v>1042</v>
      </c>
      <c r="F88" s="20">
        <v>2670</v>
      </c>
      <c r="G88" s="223">
        <v>2163</v>
      </c>
      <c r="H88" s="223">
        <v>2163</v>
      </c>
      <c r="I88" s="223">
        <v>2382</v>
      </c>
      <c r="J88" s="223">
        <v>2507</v>
      </c>
      <c r="K88" s="223">
        <v>2507</v>
      </c>
      <c r="L88" s="223">
        <v>2507</v>
      </c>
      <c r="M88" s="223">
        <v>2576</v>
      </c>
      <c r="N88" s="223">
        <v>3659</v>
      </c>
      <c r="O88" s="223">
        <v>3956</v>
      </c>
      <c r="P88" s="223">
        <v>3956</v>
      </c>
      <c r="Q88" s="223">
        <v>4029</v>
      </c>
      <c r="R88" s="171">
        <v>181</v>
      </c>
    </row>
    <row r="89" spans="1:18" ht="15.9" customHeight="1" x14ac:dyDescent="0.3">
      <c r="A89" s="336">
        <v>3000</v>
      </c>
      <c r="B89" s="337"/>
      <c r="C89" s="29">
        <v>3000</v>
      </c>
      <c r="D89" s="29">
        <v>128</v>
      </c>
      <c r="E89" s="29">
        <v>1250</v>
      </c>
      <c r="F89" s="20">
        <v>3170</v>
      </c>
      <c r="G89" s="223">
        <v>2769</v>
      </c>
      <c r="H89" s="223">
        <v>2769</v>
      </c>
      <c r="I89" s="223">
        <v>3036</v>
      </c>
      <c r="J89" s="223">
        <v>3203</v>
      </c>
      <c r="K89" s="223">
        <v>3203</v>
      </c>
      <c r="L89" s="223">
        <v>3203</v>
      </c>
      <c r="M89" s="223">
        <v>3281</v>
      </c>
      <c r="N89" s="223">
        <v>4661</v>
      </c>
      <c r="O89" s="223">
        <v>5039</v>
      </c>
      <c r="P89" s="223">
        <v>5039</v>
      </c>
      <c r="Q89" s="223">
        <v>5147</v>
      </c>
      <c r="R89" s="171">
        <v>254</v>
      </c>
    </row>
    <row r="90" spans="1:18" ht="15.9" customHeight="1" x14ac:dyDescent="0.3"/>
    <row r="91" spans="1:18" ht="15.9" customHeight="1" x14ac:dyDescent="0.3"/>
    <row r="92" spans="1:18" ht="15.9" customHeight="1" x14ac:dyDescent="0.3">
      <c r="A92" s="333" t="s">
        <v>523</v>
      </c>
      <c r="B92" s="334"/>
      <c r="C92" s="334"/>
      <c r="D92" s="334"/>
      <c r="E92" s="334"/>
      <c r="F92" s="334"/>
      <c r="G92" s="334"/>
      <c r="H92" s="334"/>
      <c r="I92" s="334"/>
      <c r="J92" s="334"/>
      <c r="K92" s="334"/>
      <c r="L92" s="334"/>
      <c r="M92" s="334"/>
      <c r="N92" s="334"/>
      <c r="O92" s="334"/>
      <c r="P92" s="334"/>
      <c r="Q92" s="334"/>
      <c r="R92" s="335"/>
    </row>
    <row r="93" spans="1:18" ht="15.9" customHeight="1" x14ac:dyDescent="0.3">
      <c r="A93" s="356" t="s">
        <v>211</v>
      </c>
      <c r="B93" s="357"/>
      <c r="C93" s="357"/>
      <c r="D93" s="357"/>
      <c r="E93" s="357"/>
      <c r="F93" s="357"/>
      <c r="G93" s="357"/>
      <c r="H93" s="357"/>
      <c r="I93" s="357"/>
      <c r="J93" s="357"/>
      <c r="K93" s="357"/>
      <c r="L93" s="357"/>
      <c r="M93" s="357"/>
      <c r="N93" s="357"/>
      <c r="O93" s="357"/>
      <c r="P93" s="357"/>
      <c r="Q93" s="357"/>
      <c r="R93" s="358"/>
    </row>
    <row r="94" spans="1:18" ht="15.9" customHeight="1" x14ac:dyDescent="0.3">
      <c r="A94" s="543" t="s">
        <v>524</v>
      </c>
      <c r="B94" s="544"/>
      <c r="C94" s="544"/>
      <c r="D94" s="544"/>
      <c r="E94" s="544"/>
      <c r="F94" s="544"/>
      <c r="G94" s="544"/>
      <c r="H94" s="544"/>
      <c r="I94" s="544"/>
      <c r="J94" s="544"/>
      <c r="K94" s="544"/>
      <c r="L94" s="544"/>
      <c r="M94" s="544"/>
      <c r="N94" s="544"/>
      <c r="O94" s="544"/>
      <c r="P94" s="544"/>
      <c r="Q94" s="544"/>
      <c r="R94" s="545"/>
    </row>
    <row r="95" spans="1:18" ht="15.75" hidden="1" customHeight="1" x14ac:dyDescent="0.3">
      <c r="C95" s="2"/>
    </row>
    <row r="96" spans="1:18" ht="15.75" hidden="1" customHeight="1" x14ac:dyDescent="0.3"/>
    <row r="97" ht="15.75" hidden="1" customHeight="1" x14ac:dyDescent="0.3"/>
    <row r="98" ht="15.75" hidden="1" customHeight="1" x14ac:dyDescent="0.3"/>
    <row r="99" ht="15.75" hidden="1" customHeight="1" x14ac:dyDescent="0.3"/>
    <row r="100" ht="15.75" hidden="1" customHeight="1" x14ac:dyDescent="0.3"/>
    <row r="101" ht="15.75" hidden="1" customHeight="1" x14ac:dyDescent="0.3"/>
    <row r="102" ht="15.75" hidden="1" customHeight="1" x14ac:dyDescent="0.3"/>
    <row r="103" ht="15.75" hidden="1" customHeight="1" x14ac:dyDescent="0.3"/>
    <row r="104" ht="15.75" hidden="1" customHeight="1" x14ac:dyDescent="0.3"/>
    <row r="105" ht="15.75" hidden="1" customHeight="1" x14ac:dyDescent="0.3"/>
    <row r="106" ht="15.75" hidden="1" customHeight="1" x14ac:dyDescent="0.3"/>
    <row r="107" ht="15.75" hidden="1" customHeight="1" x14ac:dyDescent="0.3"/>
    <row r="108" ht="15.75" hidden="1" customHeight="1" x14ac:dyDescent="0.3"/>
    <row r="109" ht="15.75" hidden="1" customHeight="1" x14ac:dyDescent="0.3"/>
    <row r="110" ht="15.75" hidden="1" customHeight="1" x14ac:dyDescent="0.3"/>
    <row r="111" ht="15.75" hidden="1" customHeight="1" x14ac:dyDescent="0.3"/>
    <row r="112" ht="15.75" hidden="1" customHeight="1" x14ac:dyDescent="0.3"/>
    <row r="113" ht="15.75" hidden="1" customHeight="1" x14ac:dyDescent="0.3"/>
    <row r="114" ht="15.75" hidden="1" customHeight="1" x14ac:dyDescent="0.3"/>
    <row r="115" ht="15.75" hidden="1" customHeight="1" x14ac:dyDescent="0.3"/>
  </sheetData>
  <mergeCells count="190">
    <mergeCell ref="C81:E81"/>
    <mergeCell ref="G81:Q81"/>
    <mergeCell ref="A82:B84"/>
    <mergeCell ref="G82:G84"/>
    <mergeCell ref="H82:H84"/>
    <mergeCell ref="I82:I84"/>
    <mergeCell ref="L82:L84"/>
    <mergeCell ref="M82:M84"/>
    <mergeCell ref="N82:N84"/>
    <mergeCell ref="J82:J84"/>
    <mergeCell ref="K82:K84"/>
    <mergeCell ref="O82:O84"/>
    <mergeCell ref="P82:P84"/>
    <mergeCell ref="Q82:Q84"/>
    <mergeCell ref="F81:F83"/>
    <mergeCell ref="C82:C83"/>
    <mergeCell ref="D82:D83"/>
    <mergeCell ref="E82:E83"/>
    <mergeCell ref="A93:R93"/>
    <mergeCell ref="C70:E70"/>
    <mergeCell ref="A71:B73"/>
    <mergeCell ref="A78:B78"/>
    <mergeCell ref="A74:B74"/>
    <mergeCell ref="A75:B75"/>
    <mergeCell ref="A76:B76"/>
    <mergeCell ref="A77:B77"/>
    <mergeCell ref="G71:G73"/>
    <mergeCell ref="H71:H73"/>
    <mergeCell ref="I71:I73"/>
    <mergeCell ref="L71:L73"/>
    <mergeCell ref="A92:R92"/>
    <mergeCell ref="R70:R73"/>
    <mergeCell ref="N71:N73"/>
    <mergeCell ref="G70:Q70"/>
    <mergeCell ref="A88:B88"/>
    <mergeCell ref="A89:B89"/>
    <mergeCell ref="R81:R84"/>
    <mergeCell ref="A85:B85"/>
    <mergeCell ref="A86:B86"/>
    <mergeCell ref="A87:B87"/>
    <mergeCell ref="A81:B81"/>
    <mergeCell ref="J71:J73"/>
    <mergeCell ref="A1:C1"/>
    <mergeCell ref="A2:C2"/>
    <mergeCell ref="A3:C3"/>
    <mergeCell ref="C26:E26"/>
    <mergeCell ref="A26:B26"/>
    <mergeCell ref="A20:B20"/>
    <mergeCell ref="A21:B21"/>
    <mergeCell ref="A22:B22"/>
    <mergeCell ref="A23:B23"/>
    <mergeCell ref="A19:B19"/>
    <mergeCell ref="A15:B15"/>
    <mergeCell ref="C15:E15"/>
    <mergeCell ref="A16:B18"/>
    <mergeCell ref="A13:R13"/>
    <mergeCell ref="R26:R29"/>
    <mergeCell ref="A27:B29"/>
    <mergeCell ref="A5:R5"/>
    <mergeCell ref="A6:R6"/>
    <mergeCell ref="A7:R7"/>
    <mergeCell ref="A8:R8"/>
    <mergeCell ref="A9:R9"/>
    <mergeCell ref="A11:R11"/>
    <mergeCell ref="I27:I29"/>
    <mergeCell ref="C27:C28"/>
    <mergeCell ref="K71:K73"/>
    <mergeCell ref="O71:O73"/>
    <mergeCell ref="P71:P73"/>
    <mergeCell ref="Q71:Q73"/>
    <mergeCell ref="F26:F28"/>
    <mergeCell ref="A94:R94"/>
    <mergeCell ref="I1:J2"/>
    <mergeCell ref="A42:B42"/>
    <mergeCell ref="G27:G29"/>
    <mergeCell ref="A41:B41"/>
    <mergeCell ref="A44:B44"/>
    <mergeCell ref="A45:B45"/>
    <mergeCell ref="A43:B43"/>
    <mergeCell ref="A70:B70"/>
    <mergeCell ref="A37:B37"/>
    <mergeCell ref="C37:E37"/>
    <mergeCell ref="A32:B32"/>
    <mergeCell ref="R15:R18"/>
    <mergeCell ref="M71:M73"/>
    <mergeCell ref="A30:B30"/>
    <mergeCell ref="A10:R10"/>
    <mergeCell ref="A31:B31"/>
    <mergeCell ref="R37:R40"/>
    <mergeCell ref="H27:H29"/>
    <mergeCell ref="H38:H40"/>
    <mergeCell ref="N16:N18"/>
    <mergeCell ref="M16:M18"/>
    <mergeCell ref="G16:G18"/>
    <mergeCell ref="G38:G40"/>
    <mergeCell ref="M38:M40"/>
    <mergeCell ref="L16:L18"/>
    <mergeCell ref="N27:N29"/>
    <mergeCell ref="M27:M29"/>
    <mergeCell ref="G37:Q37"/>
    <mergeCell ref="H16:H18"/>
    <mergeCell ref="I16:I18"/>
    <mergeCell ref="L27:L29"/>
    <mergeCell ref="G26:Q26"/>
    <mergeCell ref="L38:L40"/>
    <mergeCell ref="N38:N40"/>
    <mergeCell ref="A33:B33"/>
    <mergeCell ref="A34:B34"/>
    <mergeCell ref="A38:B40"/>
    <mergeCell ref="I38:I40"/>
    <mergeCell ref="G15:Q15"/>
    <mergeCell ref="J16:J18"/>
    <mergeCell ref="K16:K18"/>
    <mergeCell ref="J27:J29"/>
    <mergeCell ref="K27:K29"/>
    <mergeCell ref="J38:J40"/>
    <mergeCell ref="K38:K40"/>
    <mergeCell ref="O16:O18"/>
    <mergeCell ref="P16:P18"/>
    <mergeCell ref="Q16:Q18"/>
    <mergeCell ref="O27:O29"/>
    <mergeCell ref="P27:P29"/>
    <mergeCell ref="Q27:Q29"/>
    <mergeCell ref="O38:O40"/>
    <mergeCell ref="P38:P40"/>
    <mergeCell ref="Q38:Q40"/>
    <mergeCell ref="F15:F17"/>
    <mergeCell ref="E16:E17"/>
    <mergeCell ref="D16:D17"/>
    <mergeCell ref="C16:C17"/>
    <mergeCell ref="D27:D28"/>
    <mergeCell ref="E27:E28"/>
    <mergeCell ref="F37:F39"/>
    <mergeCell ref="C38:C39"/>
    <mergeCell ref="D38:D39"/>
    <mergeCell ref="E38:E39"/>
    <mergeCell ref="F70:F72"/>
    <mergeCell ref="C71:C72"/>
    <mergeCell ref="D71:D72"/>
    <mergeCell ref="E71:E72"/>
    <mergeCell ref="A48:B48"/>
    <mergeCell ref="C48:E48"/>
    <mergeCell ref="F48:F50"/>
    <mergeCell ref="G48:Q48"/>
    <mergeCell ref="R48:R51"/>
    <mergeCell ref="A49:B51"/>
    <mergeCell ref="C49:C50"/>
    <mergeCell ref="D49:D50"/>
    <mergeCell ref="E49:E50"/>
    <mergeCell ref="G49:G51"/>
    <mergeCell ref="H49:H51"/>
    <mergeCell ref="I49:I51"/>
    <mergeCell ref="J49:J51"/>
    <mergeCell ref="K49:K51"/>
    <mergeCell ref="L49:L51"/>
    <mergeCell ref="M49:M51"/>
    <mergeCell ref="N49:N51"/>
    <mergeCell ref="O49:O51"/>
    <mergeCell ref="P49:P51"/>
    <mergeCell ref="Q49:Q51"/>
    <mergeCell ref="A52:B52"/>
    <mergeCell ref="A53:B53"/>
    <mergeCell ref="A54:B54"/>
    <mergeCell ref="A55:B55"/>
    <mergeCell ref="A56:B56"/>
    <mergeCell ref="A59:B59"/>
    <mergeCell ref="C59:E59"/>
    <mergeCell ref="F59:F61"/>
    <mergeCell ref="G59:Q59"/>
    <mergeCell ref="A63:B63"/>
    <mergeCell ref="A64:B64"/>
    <mergeCell ref="A65:B65"/>
    <mergeCell ref="A66:B66"/>
    <mergeCell ref="A67:B67"/>
    <mergeCell ref="R59:R62"/>
    <mergeCell ref="A60:B62"/>
    <mergeCell ref="C60:C61"/>
    <mergeCell ref="D60:D61"/>
    <mergeCell ref="E60:E61"/>
    <mergeCell ref="G60:G62"/>
    <mergeCell ref="H60:H62"/>
    <mergeCell ref="I60:I62"/>
    <mergeCell ref="J60:J62"/>
    <mergeCell ref="K60:K62"/>
    <mergeCell ref="L60:L62"/>
    <mergeCell ref="M60:M62"/>
    <mergeCell ref="N60:N62"/>
    <mergeCell ref="O60:O62"/>
    <mergeCell ref="P60:P62"/>
    <mergeCell ref="Q60:Q62"/>
  </mergeCells>
  <hyperlinks>
    <hyperlink ref="A94:R94" location="'Części zamienne (ekr.ramowe) '!A1" display="Części zamienne" xr:uid="{00000000-0004-0000-3900-000001000000}"/>
    <hyperlink ref="I1" location="'List of Screen'!A1" display="List of Screen" xr:uid="{00000000-0004-0000-3900-000003000000}"/>
    <hyperlink ref="I1:J2" location="'Lista produktów'!A1" display="LISTA PRODUKTÓW" xr:uid="{00000000-0004-0000-3900-000004000000}"/>
    <hyperlink ref="A93:R93" location="'Akcesoria (ekr.ramowe)'!A1" display="Akcesoria" xr:uid="{F554A85D-845E-40C7-AF60-224E2C799483}"/>
  </hyperlinks>
  <pageMargins left="0.25" right="0.25" top="0.75" bottom="0.75" header="0.3" footer="0.3"/>
  <pageSetup paperSize="9" scale="56" orientation="landscape" horizontalDpi="4294967293" verticalDpi="4294967293" r:id="rId1"/>
  <rowBreaks count="1" manualBreakCount="1">
    <brk id="68" max="16383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Foglio47">
    <pageSetUpPr fitToPage="1"/>
  </sheetPr>
  <dimension ref="A1:P128"/>
  <sheetViews>
    <sheetView showGridLines="0" zoomScaleNormal="100" workbookViewId="0">
      <selection sqref="A1:D1"/>
    </sheetView>
  </sheetViews>
  <sheetFormatPr defaultColWidth="0" defaultRowHeight="14.4" zeroHeight="1" x14ac:dyDescent="0.3"/>
  <cols>
    <col min="1" max="2" width="10.6640625" style="2" customWidth="1"/>
    <col min="3" max="3" width="12.6640625" style="4" customWidth="1"/>
    <col min="4" max="5" width="12.6640625" style="2" customWidth="1"/>
    <col min="6" max="6" width="14.6640625" style="2" customWidth="1"/>
    <col min="7" max="16" width="14.6640625" style="234" customWidth="1"/>
    <col min="17" max="16384" width="11.44140625" style="2" hidden="1"/>
  </cols>
  <sheetData>
    <row r="1" spans="1:16" ht="15.9" customHeight="1" x14ac:dyDescent="0.3">
      <c r="A1" s="374" t="s">
        <v>516</v>
      </c>
      <c r="B1" s="374"/>
      <c r="C1" s="374"/>
      <c r="D1" s="374"/>
      <c r="E1" s="6"/>
      <c r="F1" s="6"/>
      <c r="H1" s="243"/>
      <c r="I1" s="528" t="s">
        <v>157</v>
      </c>
      <c r="J1" s="528"/>
      <c r="K1" s="241"/>
      <c r="L1" s="241"/>
      <c r="M1" s="241"/>
      <c r="N1" s="240"/>
      <c r="O1" s="245"/>
      <c r="P1" s="240"/>
    </row>
    <row r="2" spans="1:16" ht="15.9" customHeight="1" x14ac:dyDescent="0.3">
      <c r="A2" s="374" t="s">
        <v>134</v>
      </c>
      <c r="B2" s="374"/>
      <c r="C2" s="374"/>
      <c r="D2" s="374"/>
      <c r="E2" s="6"/>
      <c r="F2" s="6"/>
      <c r="H2" s="243"/>
      <c r="I2" s="528"/>
      <c r="J2" s="528"/>
      <c r="K2" s="241"/>
      <c r="L2" s="241"/>
      <c r="M2" s="241"/>
      <c r="N2" s="242"/>
      <c r="O2" s="245"/>
      <c r="P2" s="242"/>
    </row>
    <row r="3" spans="1:16" ht="15.9" customHeight="1" x14ac:dyDescent="0.3">
      <c r="A3" s="374" t="s">
        <v>525</v>
      </c>
      <c r="B3" s="374"/>
      <c r="C3" s="374"/>
      <c r="D3" s="374"/>
      <c r="E3" s="22"/>
      <c r="F3" s="22"/>
      <c r="G3" s="243"/>
      <c r="H3" s="243"/>
      <c r="I3" s="244"/>
      <c r="J3" s="244"/>
      <c r="K3" s="244"/>
      <c r="L3" s="244"/>
      <c r="M3" s="244"/>
      <c r="N3" s="244"/>
      <c r="O3" s="245"/>
      <c r="P3" s="244"/>
    </row>
    <row r="4" spans="1:16" ht="15.9" customHeight="1" x14ac:dyDescent="0.3">
      <c r="A4" s="104"/>
      <c r="B4" s="104"/>
      <c r="C4" s="104"/>
      <c r="D4" s="104"/>
      <c r="E4" s="104"/>
      <c r="F4" s="104"/>
      <c r="G4" s="251"/>
      <c r="H4" s="251"/>
      <c r="I4" s="251"/>
      <c r="J4" s="251"/>
      <c r="K4" s="251"/>
      <c r="L4" s="251"/>
      <c r="M4" s="251"/>
      <c r="N4" s="251"/>
      <c r="O4" s="251"/>
      <c r="P4" s="251"/>
    </row>
    <row r="5" spans="1:16" ht="15.9" customHeight="1" x14ac:dyDescent="0.3">
      <c r="A5" s="489" t="s">
        <v>526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</row>
    <row r="6" spans="1:16" ht="15.9" customHeight="1" x14ac:dyDescent="0.3">
      <c r="A6" s="489" t="s">
        <v>527</v>
      </c>
      <c r="B6" s="489"/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</row>
    <row r="7" spans="1:16" ht="15.9" customHeight="1" x14ac:dyDescent="0.3">
      <c r="A7" s="405" t="s">
        <v>165</v>
      </c>
      <c r="B7" s="405"/>
      <c r="C7" s="405"/>
      <c r="D7" s="405"/>
      <c r="E7" s="405"/>
      <c r="F7" s="405"/>
      <c r="G7" s="405"/>
      <c r="H7" s="405"/>
      <c r="I7" s="405"/>
      <c r="J7" s="405"/>
      <c r="K7" s="405"/>
      <c r="L7" s="405"/>
      <c r="M7" s="405"/>
      <c r="N7" s="405"/>
      <c r="O7" s="405"/>
      <c r="P7" s="405"/>
    </row>
    <row r="8" spans="1:16" ht="15.9" customHeight="1" x14ac:dyDescent="0.3">
      <c r="A8" s="405" t="s">
        <v>520</v>
      </c>
      <c r="B8" s="405"/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405"/>
      <c r="N8" s="405"/>
      <c r="O8" s="405"/>
      <c r="P8" s="405"/>
    </row>
    <row r="9" spans="1:16" ht="15.9" customHeight="1" x14ac:dyDescent="0.3">
      <c r="A9" s="405" t="s">
        <v>521</v>
      </c>
      <c r="B9" s="405"/>
      <c r="C9" s="405"/>
      <c r="D9" s="405"/>
      <c r="E9" s="405"/>
      <c r="F9" s="405"/>
      <c r="G9" s="405"/>
      <c r="H9" s="405"/>
      <c r="I9" s="405"/>
      <c r="J9" s="405"/>
      <c r="K9" s="405"/>
      <c r="L9" s="405"/>
      <c r="M9" s="405"/>
      <c r="N9" s="405"/>
      <c r="O9" s="405"/>
      <c r="P9" s="405"/>
    </row>
    <row r="10" spans="1:16" ht="15.9" customHeight="1" x14ac:dyDescent="0.3">
      <c r="A10" s="405" t="s">
        <v>250</v>
      </c>
      <c r="B10" s="405"/>
      <c r="C10" s="405"/>
      <c r="D10" s="405"/>
      <c r="E10" s="405"/>
      <c r="F10" s="405"/>
      <c r="G10" s="405"/>
      <c r="H10" s="405"/>
      <c r="I10" s="405"/>
      <c r="J10" s="405"/>
      <c r="K10" s="405"/>
      <c r="L10" s="405"/>
      <c r="M10" s="405"/>
      <c r="N10" s="405"/>
      <c r="O10" s="405"/>
      <c r="P10" s="405"/>
    </row>
    <row r="11" spans="1:16" ht="15.9" customHeight="1" x14ac:dyDescent="0.3">
      <c r="A11" s="546" t="s">
        <v>218</v>
      </c>
      <c r="B11" s="546"/>
      <c r="C11" s="546"/>
      <c r="D11" s="546"/>
      <c r="E11" s="546"/>
      <c r="F11" s="546"/>
      <c r="G11" s="546"/>
      <c r="H11" s="546"/>
      <c r="I11" s="546"/>
      <c r="J11" s="546"/>
      <c r="K11" s="546"/>
      <c r="L11" s="546"/>
      <c r="M11" s="546"/>
      <c r="N11" s="546"/>
      <c r="O11" s="546"/>
      <c r="P11" s="546"/>
    </row>
    <row r="12" spans="1:16" ht="15.9" customHeight="1" x14ac:dyDescent="0.3">
      <c r="A12" s="104"/>
      <c r="B12" s="104"/>
      <c r="C12" s="104"/>
      <c r="D12" s="104"/>
      <c r="E12" s="104"/>
      <c r="F12" s="104"/>
      <c r="G12" s="251"/>
      <c r="H12" s="251"/>
      <c r="I12" s="251"/>
      <c r="J12" s="251"/>
      <c r="K12" s="251"/>
      <c r="L12" s="251"/>
      <c r="M12" s="251"/>
      <c r="N12" s="251"/>
      <c r="O12" s="251"/>
      <c r="P12" s="251"/>
    </row>
    <row r="13" spans="1:16" ht="15.9" customHeight="1" x14ac:dyDescent="0.3">
      <c r="A13" s="495" t="s">
        <v>251</v>
      </c>
      <c r="B13" s="495"/>
      <c r="C13" s="495"/>
      <c r="D13" s="495"/>
      <c r="E13" s="495"/>
      <c r="F13" s="495"/>
      <c r="G13" s="495"/>
      <c r="H13" s="495"/>
      <c r="I13" s="495"/>
      <c r="J13" s="495"/>
      <c r="K13" s="495"/>
      <c r="L13" s="495"/>
      <c r="M13" s="495"/>
      <c r="N13" s="495"/>
      <c r="O13" s="495"/>
      <c r="P13" s="495"/>
    </row>
    <row r="14" spans="1:16" ht="15.9" customHeight="1" x14ac:dyDescent="0.3">
      <c r="A14" s="104"/>
      <c r="B14" s="104"/>
      <c r="C14" s="104"/>
      <c r="D14" s="104"/>
      <c r="E14" s="104"/>
      <c r="F14" s="104"/>
      <c r="G14" s="251"/>
      <c r="H14" s="251"/>
      <c r="I14" s="251"/>
      <c r="J14" s="251"/>
      <c r="K14" s="251"/>
      <c r="L14" s="251"/>
      <c r="M14" s="251"/>
      <c r="N14" s="251"/>
      <c r="O14" s="251"/>
      <c r="P14" s="251"/>
    </row>
    <row r="15" spans="1:16" ht="15.9" customHeight="1" x14ac:dyDescent="0.3">
      <c r="A15" s="338" t="s">
        <v>172</v>
      </c>
      <c r="B15" s="339"/>
      <c r="C15" s="343" t="s">
        <v>173</v>
      </c>
      <c r="D15" s="344"/>
      <c r="E15" s="345"/>
      <c r="F15" s="346" t="s">
        <v>174</v>
      </c>
      <c r="G15" s="473" t="s">
        <v>255</v>
      </c>
      <c r="H15" s="474"/>
      <c r="I15" s="474"/>
      <c r="J15" s="474"/>
      <c r="K15" s="474"/>
      <c r="L15" s="474"/>
      <c r="M15" s="474"/>
      <c r="N15" s="474"/>
      <c r="O15" s="474"/>
      <c r="P15" s="474"/>
    </row>
    <row r="16" spans="1:16" ht="15.9" customHeight="1" x14ac:dyDescent="0.3">
      <c r="A16" s="350" t="s">
        <v>189</v>
      </c>
      <c r="B16" s="351"/>
      <c r="C16" s="386" t="s">
        <v>176</v>
      </c>
      <c r="D16" s="386" t="s">
        <v>177</v>
      </c>
      <c r="E16" s="386" t="s">
        <v>178</v>
      </c>
      <c r="F16" s="341"/>
      <c r="G16" s="430" t="s">
        <v>179</v>
      </c>
      <c r="H16" s="430" t="s">
        <v>182</v>
      </c>
      <c r="I16" s="430" t="s">
        <v>875</v>
      </c>
      <c r="J16" s="430" t="s">
        <v>876</v>
      </c>
      <c r="K16" s="430" t="s">
        <v>234</v>
      </c>
      <c r="L16" s="430" t="s">
        <v>884</v>
      </c>
      <c r="M16" s="430" t="s">
        <v>185</v>
      </c>
      <c r="N16" s="430" t="s">
        <v>1002</v>
      </c>
      <c r="O16" s="430" t="s">
        <v>1003</v>
      </c>
      <c r="P16" s="430" t="s">
        <v>1004</v>
      </c>
    </row>
    <row r="17" spans="1:16" ht="15.9" customHeight="1" x14ac:dyDescent="0.3">
      <c r="A17" s="435"/>
      <c r="B17" s="436"/>
      <c r="C17" s="342"/>
      <c r="D17" s="342"/>
      <c r="E17" s="342"/>
      <c r="F17" s="378"/>
      <c r="G17" s="431"/>
      <c r="H17" s="431"/>
      <c r="I17" s="431"/>
      <c r="J17" s="431"/>
      <c r="K17" s="431"/>
      <c r="L17" s="431"/>
      <c r="M17" s="431"/>
      <c r="N17" s="431"/>
      <c r="O17" s="431"/>
      <c r="P17" s="431"/>
    </row>
    <row r="18" spans="1:16" ht="15.9" customHeight="1" x14ac:dyDescent="0.3">
      <c r="A18" s="352"/>
      <c r="B18" s="353"/>
      <c r="C18" s="34" t="s">
        <v>186</v>
      </c>
      <c r="D18" s="34" t="s">
        <v>187</v>
      </c>
      <c r="E18" s="35" t="s">
        <v>186</v>
      </c>
      <c r="F18" s="35" t="s">
        <v>186</v>
      </c>
      <c r="G18" s="432"/>
      <c r="H18" s="432"/>
      <c r="I18" s="432"/>
      <c r="J18" s="432"/>
      <c r="K18" s="432"/>
      <c r="L18" s="432"/>
      <c r="M18" s="432"/>
      <c r="N18" s="434"/>
      <c r="O18" s="434"/>
      <c r="P18" s="434"/>
    </row>
    <row r="19" spans="1:16" ht="15.9" customHeight="1" x14ac:dyDescent="0.3">
      <c r="A19" s="336">
        <v>1800</v>
      </c>
      <c r="B19" s="337"/>
      <c r="C19" s="29">
        <v>1800</v>
      </c>
      <c r="D19" s="29">
        <v>89</v>
      </c>
      <c r="E19" s="29">
        <v>1353</v>
      </c>
      <c r="F19" s="20">
        <v>1970</v>
      </c>
      <c r="G19" s="223">
        <v>3393</v>
      </c>
      <c r="H19" s="223">
        <v>3587</v>
      </c>
      <c r="I19" s="223">
        <v>3703</v>
      </c>
      <c r="J19" s="223">
        <v>3703</v>
      </c>
      <c r="K19" s="223">
        <v>3703</v>
      </c>
      <c r="L19" s="223">
        <v>3827</v>
      </c>
      <c r="M19" s="223">
        <v>4537</v>
      </c>
      <c r="N19" s="223">
        <v>4898</v>
      </c>
      <c r="O19" s="223">
        <v>4898</v>
      </c>
      <c r="P19" s="223">
        <v>4993</v>
      </c>
    </row>
    <row r="20" spans="1:16" ht="15.9" customHeight="1" x14ac:dyDescent="0.3">
      <c r="A20" s="336">
        <v>2000</v>
      </c>
      <c r="B20" s="337"/>
      <c r="C20" s="29">
        <v>2000</v>
      </c>
      <c r="D20" s="29">
        <v>99</v>
      </c>
      <c r="E20" s="29">
        <v>1504</v>
      </c>
      <c r="F20" s="20">
        <v>2170</v>
      </c>
      <c r="G20" s="223">
        <v>3483</v>
      </c>
      <c r="H20" s="223">
        <v>3677</v>
      </c>
      <c r="I20" s="223">
        <v>3832</v>
      </c>
      <c r="J20" s="223">
        <v>3832</v>
      </c>
      <c r="K20" s="223">
        <v>3832</v>
      </c>
      <c r="L20" s="223">
        <v>3965</v>
      </c>
      <c r="M20" s="223">
        <v>4679</v>
      </c>
      <c r="N20" s="223">
        <v>5053</v>
      </c>
      <c r="O20" s="223">
        <v>5053</v>
      </c>
      <c r="P20" s="223">
        <v>5147</v>
      </c>
    </row>
    <row r="21" spans="1:16" ht="15.9" customHeight="1" x14ac:dyDescent="0.3">
      <c r="A21" s="336">
        <v>2200</v>
      </c>
      <c r="B21" s="337"/>
      <c r="C21" s="29">
        <v>2200</v>
      </c>
      <c r="D21" s="29">
        <v>108</v>
      </c>
      <c r="E21" s="29">
        <v>1654</v>
      </c>
      <c r="F21" s="20">
        <v>2370</v>
      </c>
      <c r="G21" s="223">
        <v>3565</v>
      </c>
      <c r="H21" s="223">
        <v>3772</v>
      </c>
      <c r="I21" s="223">
        <v>3896</v>
      </c>
      <c r="J21" s="223">
        <v>3896</v>
      </c>
      <c r="K21" s="223">
        <v>3896</v>
      </c>
      <c r="L21" s="223">
        <v>4030</v>
      </c>
      <c r="M21" s="223">
        <v>4924</v>
      </c>
      <c r="N21" s="223">
        <v>5320</v>
      </c>
      <c r="O21" s="223">
        <v>5320</v>
      </c>
      <c r="P21" s="223">
        <v>5419</v>
      </c>
    </row>
    <row r="22" spans="1:16" ht="15.9" customHeight="1" x14ac:dyDescent="0.3">
      <c r="A22" s="336">
        <v>2500</v>
      </c>
      <c r="B22" s="337"/>
      <c r="C22" s="29">
        <v>2500</v>
      </c>
      <c r="D22" s="29">
        <v>123</v>
      </c>
      <c r="E22" s="29">
        <v>1880</v>
      </c>
      <c r="F22" s="20">
        <v>2670</v>
      </c>
      <c r="G22" s="223">
        <v>4154</v>
      </c>
      <c r="H22" s="224">
        <v>4399</v>
      </c>
      <c r="I22" s="225">
        <v>4554</v>
      </c>
      <c r="J22" s="223">
        <v>4554</v>
      </c>
      <c r="K22" s="223">
        <v>4554</v>
      </c>
      <c r="L22" s="224">
        <v>4709</v>
      </c>
      <c r="M22" s="223">
        <v>5887</v>
      </c>
      <c r="N22" s="225">
        <v>6360</v>
      </c>
      <c r="O22" s="223">
        <v>6360</v>
      </c>
      <c r="P22" s="224">
        <v>6476</v>
      </c>
    </row>
    <row r="23" spans="1:16" ht="15.9" customHeight="1" x14ac:dyDescent="0.3">
      <c r="A23" s="336">
        <v>3000</v>
      </c>
      <c r="B23" s="337"/>
      <c r="C23" s="29">
        <v>3000</v>
      </c>
      <c r="D23" s="29">
        <v>148</v>
      </c>
      <c r="E23" s="29">
        <v>2256</v>
      </c>
      <c r="F23" s="20">
        <v>3170</v>
      </c>
      <c r="G23" s="224">
        <v>5267</v>
      </c>
      <c r="H23" s="224">
        <v>5633</v>
      </c>
      <c r="I23" s="224">
        <v>5714</v>
      </c>
      <c r="J23" s="224">
        <v>5714</v>
      </c>
      <c r="K23" s="224">
        <v>5714</v>
      </c>
      <c r="L23" s="224">
        <v>5899</v>
      </c>
      <c r="M23" s="224">
        <v>8441</v>
      </c>
      <c r="N23" s="224">
        <v>9116</v>
      </c>
      <c r="O23" s="224">
        <v>9116</v>
      </c>
      <c r="P23" s="224">
        <v>9283</v>
      </c>
    </row>
    <row r="24" spans="1:16" ht="15.9" customHeight="1" x14ac:dyDescent="0.3">
      <c r="A24" s="336">
        <v>3500</v>
      </c>
      <c r="B24" s="337"/>
      <c r="C24" s="29">
        <v>3500</v>
      </c>
      <c r="D24" s="29">
        <v>172</v>
      </c>
      <c r="E24" s="29">
        <v>2632</v>
      </c>
      <c r="F24" s="20">
        <v>3670</v>
      </c>
      <c r="G24" s="225">
        <v>5797</v>
      </c>
      <c r="H24" s="225">
        <v>6184</v>
      </c>
      <c r="I24" s="225">
        <v>6304</v>
      </c>
      <c r="J24" s="225">
        <v>6304</v>
      </c>
      <c r="K24" s="225">
        <v>6304</v>
      </c>
      <c r="L24" s="224">
        <v>6511</v>
      </c>
      <c r="M24" s="225">
        <v>8966</v>
      </c>
      <c r="N24" s="225">
        <v>9684</v>
      </c>
      <c r="O24" s="225">
        <v>9684</v>
      </c>
      <c r="P24" s="224">
        <v>9865</v>
      </c>
    </row>
    <row r="25" spans="1:16" ht="15.9" customHeight="1" x14ac:dyDescent="0.3">
      <c r="A25" s="336">
        <v>4000</v>
      </c>
      <c r="B25" s="337"/>
      <c r="C25" s="29">
        <v>4000</v>
      </c>
      <c r="D25" s="29">
        <v>197</v>
      </c>
      <c r="E25" s="29">
        <v>3008</v>
      </c>
      <c r="F25" s="20">
        <v>4170</v>
      </c>
      <c r="G25" s="225">
        <v>6063</v>
      </c>
      <c r="H25" s="225">
        <v>6485</v>
      </c>
      <c r="I25" s="225">
        <v>6605</v>
      </c>
      <c r="J25" s="225">
        <v>6605</v>
      </c>
      <c r="K25" s="225">
        <v>6605</v>
      </c>
      <c r="L25" s="224">
        <v>6824</v>
      </c>
      <c r="M25" s="225">
        <v>9770</v>
      </c>
      <c r="N25" s="225">
        <v>10553</v>
      </c>
      <c r="O25" s="225">
        <v>10553</v>
      </c>
      <c r="P25" s="224">
        <v>10746</v>
      </c>
    </row>
    <row r="26" spans="1:16" ht="15.9" customHeight="1" x14ac:dyDescent="0.3">
      <c r="C26" s="2"/>
    </row>
    <row r="27" spans="1:16" ht="15.9" customHeight="1" x14ac:dyDescent="0.3">
      <c r="C27" s="2"/>
    </row>
    <row r="28" spans="1:16" ht="15.9" customHeight="1" x14ac:dyDescent="0.3">
      <c r="A28" s="338" t="s">
        <v>172</v>
      </c>
      <c r="B28" s="339"/>
      <c r="C28" s="343" t="s">
        <v>173</v>
      </c>
      <c r="D28" s="344"/>
      <c r="E28" s="345"/>
      <c r="F28" s="346" t="s">
        <v>174</v>
      </c>
      <c r="G28" s="473" t="s">
        <v>255</v>
      </c>
      <c r="H28" s="474"/>
      <c r="I28" s="474"/>
      <c r="J28" s="474"/>
      <c r="K28" s="474"/>
      <c r="L28" s="474"/>
      <c r="M28" s="474"/>
      <c r="N28" s="474"/>
      <c r="O28" s="474"/>
      <c r="P28" s="474"/>
    </row>
    <row r="29" spans="1:16" ht="15.9" customHeight="1" x14ac:dyDescent="0.3">
      <c r="A29" s="350" t="s">
        <v>191</v>
      </c>
      <c r="B29" s="351"/>
      <c r="C29" s="386" t="s">
        <v>176</v>
      </c>
      <c r="D29" s="386" t="s">
        <v>177</v>
      </c>
      <c r="E29" s="386" t="s">
        <v>178</v>
      </c>
      <c r="F29" s="341"/>
      <c r="G29" s="430" t="s">
        <v>179</v>
      </c>
      <c r="H29" s="430" t="s">
        <v>182</v>
      </c>
      <c r="I29" s="430" t="s">
        <v>875</v>
      </c>
      <c r="J29" s="430" t="s">
        <v>876</v>
      </c>
      <c r="K29" s="430" t="s">
        <v>234</v>
      </c>
      <c r="L29" s="430" t="s">
        <v>884</v>
      </c>
      <c r="M29" s="430" t="s">
        <v>185</v>
      </c>
      <c r="N29" s="430" t="s">
        <v>1002</v>
      </c>
      <c r="O29" s="430" t="s">
        <v>1003</v>
      </c>
      <c r="P29" s="430" t="s">
        <v>1004</v>
      </c>
    </row>
    <row r="30" spans="1:16" ht="15.9" customHeight="1" x14ac:dyDescent="0.3">
      <c r="A30" s="435"/>
      <c r="B30" s="436"/>
      <c r="C30" s="342"/>
      <c r="D30" s="342"/>
      <c r="E30" s="342"/>
      <c r="F30" s="378"/>
      <c r="G30" s="431"/>
      <c r="H30" s="431"/>
      <c r="I30" s="431"/>
      <c r="J30" s="431"/>
      <c r="K30" s="431"/>
      <c r="L30" s="431"/>
      <c r="M30" s="431"/>
      <c r="N30" s="431"/>
      <c r="O30" s="431"/>
      <c r="P30" s="431"/>
    </row>
    <row r="31" spans="1:16" ht="15.9" customHeight="1" x14ac:dyDescent="0.3">
      <c r="A31" s="352"/>
      <c r="B31" s="353"/>
      <c r="C31" s="34" t="s">
        <v>186</v>
      </c>
      <c r="D31" s="34" t="s">
        <v>187</v>
      </c>
      <c r="E31" s="35" t="s">
        <v>186</v>
      </c>
      <c r="F31" s="35" t="s">
        <v>186</v>
      </c>
      <c r="G31" s="432"/>
      <c r="H31" s="432"/>
      <c r="I31" s="432"/>
      <c r="J31" s="432"/>
      <c r="K31" s="432"/>
      <c r="L31" s="432"/>
      <c r="M31" s="432"/>
      <c r="N31" s="434"/>
      <c r="O31" s="434"/>
      <c r="P31" s="434"/>
    </row>
    <row r="32" spans="1:16" ht="15.9" customHeight="1" x14ac:dyDescent="0.3">
      <c r="A32" s="336">
        <v>1800</v>
      </c>
      <c r="B32" s="337"/>
      <c r="C32" s="29">
        <v>1800</v>
      </c>
      <c r="D32" s="29">
        <v>84</v>
      </c>
      <c r="E32" s="29">
        <v>1125</v>
      </c>
      <c r="F32" s="20">
        <v>1970</v>
      </c>
      <c r="G32" s="223">
        <v>3393</v>
      </c>
      <c r="H32" s="223">
        <v>3587</v>
      </c>
      <c r="I32" s="223">
        <v>3703</v>
      </c>
      <c r="J32" s="223">
        <v>3703</v>
      </c>
      <c r="K32" s="223">
        <v>3703</v>
      </c>
      <c r="L32" s="223">
        <v>3827</v>
      </c>
      <c r="M32" s="223">
        <v>4537</v>
      </c>
      <c r="N32" s="223">
        <v>4898</v>
      </c>
      <c r="O32" s="223">
        <v>4898</v>
      </c>
      <c r="P32" s="223">
        <v>4993</v>
      </c>
    </row>
    <row r="33" spans="1:16" ht="15.9" customHeight="1" x14ac:dyDescent="0.3">
      <c r="A33" s="336">
        <v>2000</v>
      </c>
      <c r="B33" s="337"/>
      <c r="C33" s="29">
        <v>2000</v>
      </c>
      <c r="D33" s="29">
        <v>93</v>
      </c>
      <c r="E33" s="29">
        <v>1250</v>
      </c>
      <c r="F33" s="20">
        <v>2170</v>
      </c>
      <c r="G33" s="223">
        <v>3483</v>
      </c>
      <c r="H33" s="223">
        <v>3677</v>
      </c>
      <c r="I33" s="223">
        <v>3832</v>
      </c>
      <c r="J33" s="223">
        <v>3832</v>
      </c>
      <c r="K33" s="223">
        <v>3832</v>
      </c>
      <c r="L33" s="223">
        <v>3965</v>
      </c>
      <c r="M33" s="223">
        <v>4679</v>
      </c>
      <c r="N33" s="223">
        <v>5053</v>
      </c>
      <c r="O33" s="223">
        <v>5053</v>
      </c>
      <c r="P33" s="223">
        <v>5147</v>
      </c>
    </row>
    <row r="34" spans="1:16" ht="15.9" customHeight="1" x14ac:dyDescent="0.3">
      <c r="A34" s="336">
        <v>2200</v>
      </c>
      <c r="B34" s="337"/>
      <c r="C34" s="29">
        <v>2200</v>
      </c>
      <c r="D34" s="29">
        <v>102</v>
      </c>
      <c r="E34" s="29">
        <v>1375</v>
      </c>
      <c r="F34" s="20">
        <v>2370</v>
      </c>
      <c r="G34" s="223">
        <v>3565</v>
      </c>
      <c r="H34" s="223">
        <v>3772</v>
      </c>
      <c r="I34" s="223">
        <v>3896</v>
      </c>
      <c r="J34" s="223">
        <v>3896</v>
      </c>
      <c r="K34" s="223">
        <v>3896</v>
      </c>
      <c r="L34" s="223">
        <v>4030</v>
      </c>
      <c r="M34" s="223">
        <v>4924</v>
      </c>
      <c r="N34" s="223">
        <v>5320</v>
      </c>
      <c r="O34" s="223">
        <v>5320</v>
      </c>
      <c r="P34" s="223">
        <v>5419</v>
      </c>
    </row>
    <row r="35" spans="1:16" ht="15.9" customHeight="1" x14ac:dyDescent="0.3">
      <c r="A35" s="336">
        <v>2500</v>
      </c>
      <c r="B35" s="337"/>
      <c r="C35" s="29">
        <v>2500</v>
      </c>
      <c r="D35" s="29">
        <v>116</v>
      </c>
      <c r="E35" s="29">
        <v>1563</v>
      </c>
      <c r="F35" s="20">
        <v>2670</v>
      </c>
      <c r="G35" s="223">
        <v>4154</v>
      </c>
      <c r="H35" s="223">
        <v>4399</v>
      </c>
      <c r="I35" s="223">
        <v>4554</v>
      </c>
      <c r="J35" s="223">
        <v>4554</v>
      </c>
      <c r="K35" s="223">
        <v>4554</v>
      </c>
      <c r="L35" s="223">
        <v>4709</v>
      </c>
      <c r="M35" s="223">
        <v>5887</v>
      </c>
      <c r="N35" s="223">
        <v>6360</v>
      </c>
      <c r="O35" s="223">
        <v>6360</v>
      </c>
      <c r="P35" s="223">
        <v>6476</v>
      </c>
    </row>
    <row r="36" spans="1:16" ht="15.9" customHeight="1" x14ac:dyDescent="0.3">
      <c r="A36" s="336">
        <v>3000</v>
      </c>
      <c r="B36" s="337"/>
      <c r="C36" s="29">
        <v>3000</v>
      </c>
      <c r="D36" s="29">
        <v>139</v>
      </c>
      <c r="E36" s="29">
        <v>1875</v>
      </c>
      <c r="F36" s="20">
        <v>3170</v>
      </c>
      <c r="G36" s="223">
        <v>5267</v>
      </c>
      <c r="H36" s="224">
        <v>5633</v>
      </c>
      <c r="I36" s="225">
        <v>5714</v>
      </c>
      <c r="J36" s="223">
        <v>5714</v>
      </c>
      <c r="K36" s="223">
        <v>5714</v>
      </c>
      <c r="L36" s="224">
        <v>5899</v>
      </c>
      <c r="M36" s="223">
        <v>8441</v>
      </c>
      <c r="N36" s="225">
        <v>9116</v>
      </c>
      <c r="O36" s="223">
        <v>9116</v>
      </c>
      <c r="P36" s="224">
        <v>9283</v>
      </c>
    </row>
    <row r="37" spans="1:16" ht="15.9" customHeight="1" x14ac:dyDescent="0.3">
      <c r="A37" s="336">
        <v>3500</v>
      </c>
      <c r="B37" s="337"/>
      <c r="C37" s="29">
        <v>3500</v>
      </c>
      <c r="D37" s="29">
        <v>163</v>
      </c>
      <c r="E37" s="29">
        <v>2188</v>
      </c>
      <c r="F37" s="20">
        <v>3670</v>
      </c>
      <c r="G37" s="224">
        <v>5797</v>
      </c>
      <c r="H37" s="224">
        <v>6184</v>
      </c>
      <c r="I37" s="224">
        <v>6304</v>
      </c>
      <c r="J37" s="224">
        <v>6304</v>
      </c>
      <c r="K37" s="224">
        <v>6304</v>
      </c>
      <c r="L37" s="224">
        <v>6511</v>
      </c>
      <c r="M37" s="224">
        <v>8966</v>
      </c>
      <c r="N37" s="224">
        <v>9684</v>
      </c>
      <c r="O37" s="224">
        <v>9684</v>
      </c>
      <c r="P37" s="224">
        <v>9865</v>
      </c>
    </row>
    <row r="38" spans="1:16" ht="15.9" customHeight="1" x14ac:dyDescent="0.3">
      <c r="A38" s="336">
        <v>4000</v>
      </c>
      <c r="B38" s="337"/>
      <c r="C38" s="29">
        <v>4000</v>
      </c>
      <c r="D38" s="29">
        <v>186</v>
      </c>
      <c r="E38" s="29">
        <v>2500</v>
      </c>
      <c r="F38" s="20">
        <v>4170</v>
      </c>
      <c r="G38" s="224">
        <v>6063</v>
      </c>
      <c r="H38" s="224">
        <v>6485</v>
      </c>
      <c r="I38" s="224">
        <v>6605</v>
      </c>
      <c r="J38" s="224">
        <v>6605</v>
      </c>
      <c r="K38" s="224">
        <v>6605</v>
      </c>
      <c r="L38" s="224">
        <v>6824</v>
      </c>
      <c r="M38" s="224">
        <v>9770</v>
      </c>
      <c r="N38" s="224">
        <v>10553</v>
      </c>
      <c r="O38" s="224">
        <v>10553</v>
      </c>
      <c r="P38" s="224">
        <v>10746</v>
      </c>
    </row>
    <row r="39" spans="1:16" ht="15.9" customHeight="1" x14ac:dyDescent="0.3">
      <c r="C39" s="2"/>
    </row>
    <row r="40" spans="1:16" ht="15.9" customHeight="1" x14ac:dyDescent="0.3">
      <c r="C40" s="2"/>
    </row>
    <row r="41" spans="1:16" ht="15.9" customHeight="1" x14ac:dyDescent="0.3">
      <c r="A41" s="338" t="s">
        <v>172</v>
      </c>
      <c r="B41" s="339"/>
      <c r="C41" s="343" t="s">
        <v>173</v>
      </c>
      <c r="D41" s="344"/>
      <c r="E41" s="345"/>
      <c r="F41" s="346" t="s">
        <v>174</v>
      </c>
      <c r="G41" s="473" t="s">
        <v>255</v>
      </c>
      <c r="H41" s="474"/>
      <c r="I41" s="474"/>
      <c r="J41" s="474"/>
      <c r="K41" s="474"/>
      <c r="L41" s="474"/>
      <c r="M41" s="474"/>
      <c r="N41" s="474"/>
      <c r="O41" s="474"/>
      <c r="P41" s="474"/>
    </row>
    <row r="42" spans="1:16" ht="15.9" customHeight="1" x14ac:dyDescent="0.3">
      <c r="A42" s="350" t="s">
        <v>192</v>
      </c>
      <c r="B42" s="351"/>
      <c r="C42" s="386" t="s">
        <v>176</v>
      </c>
      <c r="D42" s="386" t="s">
        <v>177</v>
      </c>
      <c r="E42" s="386" t="s">
        <v>178</v>
      </c>
      <c r="F42" s="341"/>
      <c r="G42" s="430" t="s">
        <v>179</v>
      </c>
      <c r="H42" s="430" t="s">
        <v>182</v>
      </c>
      <c r="I42" s="430" t="s">
        <v>875</v>
      </c>
      <c r="J42" s="430" t="s">
        <v>876</v>
      </c>
      <c r="K42" s="430" t="s">
        <v>234</v>
      </c>
      <c r="L42" s="430" t="s">
        <v>884</v>
      </c>
      <c r="M42" s="430" t="s">
        <v>185</v>
      </c>
      <c r="N42" s="430" t="s">
        <v>1002</v>
      </c>
      <c r="O42" s="430" t="s">
        <v>1003</v>
      </c>
      <c r="P42" s="430" t="s">
        <v>1004</v>
      </c>
    </row>
    <row r="43" spans="1:16" ht="15.9" customHeight="1" x14ac:dyDescent="0.3">
      <c r="A43" s="435"/>
      <c r="B43" s="436"/>
      <c r="C43" s="342"/>
      <c r="D43" s="342"/>
      <c r="E43" s="342"/>
      <c r="F43" s="378"/>
      <c r="G43" s="431"/>
      <c r="H43" s="431"/>
      <c r="I43" s="431"/>
      <c r="J43" s="431"/>
      <c r="K43" s="431"/>
      <c r="L43" s="431"/>
      <c r="M43" s="431"/>
      <c r="N43" s="431"/>
      <c r="O43" s="431"/>
      <c r="P43" s="431"/>
    </row>
    <row r="44" spans="1:16" ht="15.9" customHeight="1" x14ac:dyDescent="0.3">
      <c r="A44" s="352"/>
      <c r="B44" s="353"/>
      <c r="C44" s="34" t="s">
        <v>186</v>
      </c>
      <c r="D44" s="34" t="s">
        <v>187</v>
      </c>
      <c r="E44" s="35" t="s">
        <v>186</v>
      </c>
      <c r="F44" s="35" t="s">
        <v>186</v>
      </c>
      <c r="G44" s="432"/>
      <c r="H44" s="432"/>
      <c r="I44" s="432"/>
      <c r="J44" s="432"/>
      <c r="K44" s="432"/>
      <c r="L44" s="432"/>
      <c r="M44" s="432"/>
      <c r="N44" s="434"/>
      <c r="O44" s="434"/>
      <c r="P44" s="434"/>
    </row>
    <row r="45" spans="1:16" ht="15.9" customHeight="1" x14ac:dyDescent="0.3">
      <c r="A45" s="336">
        <v>1800</v>
      </c>
      <c r="B45" s="337"/>
      <c r="C45" s="29">
        <v>1800</v>
      </c>
      <c r="D45" s="29">
        <v>81</v>
      </c>
      <c r="E45" s="29">
        <v>1011</v>
      </c>
      <c r="F45" s="20">
        <v>1970</v>
      </c>
      <c r="G45" s="223">
        <v>3088</v>
      </c>
      <c r="H45" s="223">
        <v>3256</v>
      </c>
      <c r="I45" s="223">
        <v>3363</v>
      </c>
      <c r="J45" s="223">
        <v>3363</v>
      </c>
      <c r="K45" s="223">
        <v>3363</v>
      </c>
      <c r="L45" s="223">
        <v>3419</v>
      </c>
      <c r="M45" s="223">
        <v>4124</v>
      </c>
      <c r="N45" s="223">
        <v>4455</v>
      </c>
      <c r="O45" s="223">
        <v>4455</v>
      </c>
      <c r="P45" s="223">
        <v>4537</v>
      </c>
    </row>
    <row r="46" spans="1:16" ht="15.9" customHeight="1" x14ac:dyDescent="0.3">
      <c r="A46" s="336">
        <v>2000</v>
      </c>
      <c r="B46" s="337"/>
      <c r="C46" s="29">
        <v>2000</v>
      </c>
      <c r="D46" s="29">
        <v>90</v>
      </c>
      <c r="E46" s="29">
        <v>1124</v>
      </c>
      <c r="F46" s="20">
        <v>2170</v>
      </c>
      <c r="G46" s="223">
        <v>3165</v>
      </c>
      <c r="H46" s="223">
        <v>3350</v>
      </c>
      <c r="I46" s="223">
        <v>3483</v>
      </c>
      <c r="J46" s="223">
        <v>3483</v>
      </c>
      <c r="K46" s="223">
        <v>3483</v>
      </c>
      <c r="L46" s="223">
        <v>3548</v>
      </c>
      <c r="M46" s="223">
        <v>4253</v>
      </c>
      <c r="N46" s="223">
        <v>4593</v>
      </c>
      <c r="O46" s="223">
        <v>4593</v>
      </c>
      <c r="P46" s="223">
        <v>4679</v>
      </c>
    </row>
    <row r="47" spans="1:16" ht="15.9" customHeight="1" x14ac:dyDescent="0.3">
      <c r="A47" s="336">
        <v>2200</v>
      </c>
      <c r="B47" s="337"/>
      <c r="C47" s="29">
        <v>2200</v>
      </c>
      <c r="D47" s="29">
        <v>99</v>
      </c>
      <c r="E47" s="29">
        <v>1236</v>
      </c>
      <c r="F47" s="20">
        <v>2370</v>
      </c>
      <c r="G47" s="223">
        <v>3238</v>
      </c>
      <c r="H47" s="223">
        <v>3428</v>
      </c>
      <c r="I47" s="223">
        <v>3539</v>
      </c>
      <c r="J47" s="223">
        <v>3539</v>
      </c>
      <c r="K47" s="223">
        <v>3539</v>
      </c>
      <c r="L47" s="223">
        <v>3600</v>
      </c>
      <c r="M47" s="223">
        <v>4477</v>
      </c>
      <c r="N47" s="223">
        <v>4834</v>
      </c>
      <c r="O47" s="223">
        <v>4834</v>
      </c>
      <c r="P47" s="223">
        <v>4924</v>
      </c>
    </row>
    <row r="48" spans="1:16" ht="15.9" customHeight="1" x14ac:dyDescent="0.3">
      <c r="A48" s="336">
        <v>2500</v>
      </c>
      <c r="B48" s="337"/>
      <c r="C48" s="29">
        <v>2500</v>
      </c>
      <c r="D48" s="29">
        <v>113</v>
      </c>
      <c r="E48" s="29">
        <v>1404</v>
      </c>
      <c r="F48" s="20">
        <v>2670</v>
      </c>
      <c r="G48" s="223">
        <v>3771</v>
      </c>
      <c r="H48" s="223">
        <v>4003</v>
      </c>
      <c r="I48" s="223">
        <v>4137</v>
      </c>
      <c r="J48" s="223">
        <v>4137</v>
      </c>
      <c r="K48" s="223">
        <v>4137</v>
      </c>
      <c r="L48" s="223">
        <v>4210</v>
      </c>
      <c r="M48" s="223">
        <v>5349</v>
      </c>
      <c r="N48" s="223">
        <v>5779</v>
      </c>
      <c r="O48" s="223">
        <v>5779</v>
      </c>
      <c r="P48" s="223">
        <v>5883</v>
      </c>
    </row>
    <row r="49" spans="1:16" ht="15.9" customHeight="1" x14ac:dyDescent="0.3">
      <c r="A49" s="336">
        <v>3000</v>
      </c>
      <c r="B49" s="337"/>
      <c r="C49" s="29">
        <v>3000</v>
      </c>
      <c r="D49" s="29">
        <v>135</v>
      </c>
      <c r="E49" s="29">
        <v>1685</v>
      </c>
      <c r="F49" s="20">
        <v>3170</v>
      </c>
      <c r="G49" s="223">
        <v>4790</v>
      </c>
      <c r="H49" s="223">
        <v>5112</v>
      </c>
      <c r="I49" s="223">
        <v>5198</v>
      </c>
      <c r="J49" s="223">
        <v>5198</v>
      </c>
      <c r="K49" s="223">
        <v>5198</v>
      </c>
      <c r="L49" s="223">
        <v>5280</v>
      </c>
      <c r="M49" s="223">
        <v>7671</v>
      </c>
      <c r="N49" s="223">
        <v>8286</v>
      </c>
      <c r="O49" s="223">
        <v>8286</v>
      </c>
      <c r="P49" s="223">
        <v>8436</v>
      </c>
    </row>
    <row r="50" spans="1:16" ht="15.9" customHeight="1" x14ac:dyDescent="0.3">
      <c r="A50" s="336">
        <v>3500</v>
      </c>
      <c r="B50" s="337"/>
      <c r="C50" s="29">
        <v>3500</v>
      </c>
      <c r="D50" s="29">
        <v>158</v>
      </c>
      <c r="E50" s="29">
        <v>1966</v>
      </c>
      <c r="F50" s="20">
        <v>3670</v>
      </c>
      <c r="G50" s="223">
        <v>5272</v>
      </c>
      <c r="H50" s="224">
        <v>5621</v>
      </c>
      <c r="I50" s="225">
        <v>5728</v>
      </c>
      <c r="J50" s="225">
        <v>5728</v>
      </c>
      <c r="K50" s="223">
        <v>5728</v>
      </c>
      <c r="L50" s="224">
        <v>5818</v>
      </c>
      <c r="M50" s="223">
        <v>8153</v>
      </c>
      <c r="N50" s="225">
        <v>8807</v>
      </c>
      <c r="O50" s="225">
        <v>8807</v>
      </c>
      <c r="P50" s="224">
        <v>8970</v>
      </c>
    </row>
    <row r="51" spans="1:16" ht="15.9" customHeight="1" x14ac:dyDescent="0.3">
      <c r="A51" s="336">
        <v>4000</v>
      </c>
      <c r="B51" s="337"/>
      <c r="C51" s="29">
        <v>4000</v>
      </c>
      <c r="D51" s="29">
        <v>181</v>
      </c>
      <c r="E51" s="29">
        <v>2247</v>
      </c>
      <c r="F51" s="20">
        <v>4170</v>
      </c>
      <c r="G51" s="224">
        <v>5517</v>
      </c>
      <c r="H51" s="224">
        <v>5891</v>
      </c>
      <c r="I51" s="224">
        <v>6003</v>
      </c>
      <c r="J51" s="224">
        <v>6003</v>
      </c>
      <c r="K51" s="224">
        <v>6003</v>
      </c>
      <c r="L51" s="224">
        <v>6102</v>
      </c>
      <c r="M51" s="224">
        <v>8880</v>
      </c>
      <c r="N51" s="224">
        <v>9589</v>
      </c>
      <c r="O51" s="224">
        <v>9589</v>
      </c>
      <c r="P51" s="224">
        <v>9770</v>
      </c>
    </row>
    <row r="52" spans="1:16" ht="15.9" customHeight="1" x14ac:dyDescent="0.3">
      <c r="C52" s="2"/>
    </row>
    <row r="53" spans="1:16" ht="15.9" customHeight="1" x14ac:dyDescent="0.3">
      <c r="C53" s="2"/>
    </row>
    <row r="54" spans="1:16" ht="15.9" customHeight="1" x14ac:dyDescent="0.3">
      <c r="A54" s="338" t="s">
        <v>172</v>
      </c>
      <c r="B54" s="339"/>
      <c r="C54" s="343" t="s">
        <v>173</v>
      </c>
      <c r="D54" s="344"/>
      <c r="E54" s="345"/>
      <c r="F54" s="346" t="s">
        <v>174</v>
      </c>
      <c r="G54" s="473" t="s">
        <v>255</v>
      </c>
      <c r="H54" s="474"/>
      <c r="I54" s="474"/>
      <c r="J54" s="474"/>
      <c r="K54" s="474"/>
      <c r="L54" s="474"/>
      <c r="M54" s="474"/>
      <c r="N54" s="474"/>
      <c r="O54" s="474"/>
      <c r="P54" s="474"/>
    </row>
    <row r="55" spans="1:16" ht="15.9" customHeight="1" x14ac:dyDescent="0.3">
      <c r="A55" s="350" t="s">
        <v>193</v>
      </c>
      <c r="B55" s="351"/>
      <c r="C55" s="386" t="s">
        <v>176</v>
      </c>
      <c r="D55" s="386" t="s">
        <v>177</v>
      </c>
      <c r="E55" s="386" t="s">
        <v>178</v>
      </c>
      <c r="F55" s="341"/>
      <c r="G55" s="430" t="s">
        <v>179</v>
      </c>
      <c r="H55" s="430" t="s">
        <v>182</v>
      </c>
      <c r="I55" s="430" t="s">
        <v>875</v>
      </c>
      <c r="J55" s="430" t="s">
        <v>876</v>
      </c>
      <c r="K55" s="430" t="s">
        <v>234</v>
      </c>
      <c r="L55" s="430" t="s">
        <v>884</v>
      </c>
      <c r="M55" s="430" t="s">
        <v>185</v>
      </c>
      <c r="N55" s="430" t="s">
        <v>1002</v>
      </c>
      <c r="O55" s="430" t="s">
        <v>1003</v>
      </c>
      <c r="P55" s="430" t="s">
        <v>1004</v>
      </c>
    </row>
    <row r="56" spans="1:16" ht="15.9" customHeight="1" x14ac:dyDescent="0.3">
      <c r="A56" s="435"/>
      <c r="B56" s="436"/>
      <c r="C56" s="342"/>
      <c r="D56" s="342"/>
      <c r="E56" s="342"/>
      <c r="F56" s="378"/>
      <c r="G56" s="431"/>
      <c r="H56" s="431"/>
      <c r="I56" s="431"/>
      <c r="J56" s="431"/>
      <c r="K56" s="431"/>
      <c r="L56" s="431"/>
      <c r="M56" s="431"/>
      <c r="N56" s="431"/>
      <c r="O56" s="431"/>
      <c r="P56" s="431"/>
    </row>
    <row r="57" spans="1:16" ht="15.9" customHeight="1" x14ac:dyDescent="0.3">
      <c r="A57" s="352"/>
      <c r="B57" s="353"/>
      <c r="C57" s="34" t="s">
        <v>186</v>
      </c>
      <c r="D57" s="34" t="s">
        <v>187</v>
      </c>
      <c r="E57" s="35" t="s">
        <v>186</v>
      </c>
      <c r="F57" s="35" t="s">
        <v>186</v>
      </c>
      <c r="G57" s="432"/>
      <c r="H57" s="432"/>
      <c r="I57" s="432"/>
      <c r="J57" s="432"/>
      <c r="K57" s="432"/>
      <c r="L57" s="432"/>
      <c r="M57" s="432"/>
      <c r="N57" s="434"/>
      <c r="O57" s="434"/>
      <c r="P57" s="434"/>
    </row>
    <row r="58" spans="1:16" s="129" customFormat="1" ht="15.9" customHeight="1" x14ac:dyDescent="0.3">
      <c r="A58" s="336">
        <v>1800</v>
      </c>
      <c r="B58" s="337"/>
      <c r="C58" s="29">
        <v>1800</v>
      </c>
      <c r="D58" s="29">
        <v>77</v>
      </c>
      <c r="E58" s="29">
        <v>766</v>
      </c>
      <c r="F58" s="20">
        <v>1970</v>
      </c>
      <c r="G58" s="223">
        <v>2933</v>
      </c>
      <c r="H58" s="223">
        <v>3092</v>
      </c>
      <c r="I58" s="223">
        <v>3195</v>
      </c>
      <c r="J58" s="223">
        <v>3195</v>
      </c>
      <c r="K58" s="223">
        <v>3195</v>
      </c>
      <c r="L58" s="223">
        <v>3247</v>
      </c>
      <c r="M58" s="223">
        <v>3918</v>
      </c>
      <c r="N58" s="223">
        <v>4232</v>
      </c>
      <c r="O58" s="223">
        <v>4232</v>
      </c>
      <c r="P58" s="223">
        <v>4309</v>
      </c>
    </row>
    <row r="59" spans="1:16" s="129" customFormat="1" ht="15.9" customHeight="1" x14ac:dyDescent="0.3">
      <c r="A59" s="336">
        <v>2000</v>
      </c>
      <c r="B59" s="337"/>
      <c r="C59" s="29">
        <v>2000</v>
      </c>
      <c r="D59" s="29">
        <v>86</v>
      </c>
      <c r="E59" s="29">
        <v>851</v>
      </c>
      <c r="F59" s="20">
        <v>2170</v>
      </c>
      <c r="G59" s="223">
        <v>3006</v>
      </c>
      <c r="H59" s="223">
        <v>3182</v>
      </c>
      <c r="I59" s="223">
        <v>3311</v>
      </c>
      <c r="J59" s="223">
        <v>3311</v>
      </c>
      <c r="K59" s="223">
        <v>3311</v>
      </c>
      <c r="L59" s="223">
        <v>3372</v>
      </c>
      <c r="M59" s="223">
        <v>4042</v>
      </c>
      <c r="N59" s="223">
        <v>4365</v>
      </c>
      <c r="O59" s="223">
        <v>4365</v>
      </c>
      <c r="P59" s="223">
        <v>4447</v>
      </c>
    </row>
    <row r="60" spans="1:16" s="129" customFormat="1" ht="15.9" customHeight="1" x14ac:dyDescent="0.3">
      <c r="A60" s="336">
        <v>2200</v>
      </c>
      <c r="B60" s="337"/>
      <c r="C60" s="29">
        <v>2200</v>
      </c>
      <c r="D60" s="29">
        <v>94</v>
      </c>
      <c r="E60" s="29">
        <v>936</v>
      </c>
      <c r="F60" s="20">
        <v>2370</v>
      </c>
      <c r="G60" s="223">
        <v>3075</v>
      </c>
      <c r="H60" s="223">
        <v>3256</v>
      </c>
      <c r="I60" s="223">
        <v>3363</v>
      </c>
      <c r="J60" s="223">
        <v>3363</v>
      </c>
      <c r="K60" s="223">
        <v>3363</v>
      </c>
      <c r="L60" s="223">
        <v>3419</v>
      </c>
      <c r="M60" s="223">
        <v>4253</v>
      </c>
      <c r="N60" s="223">
        <v>4593</v>
      </c>
      <c r="O60" s="223">
        <v>4593</v>
      </c>
      <c r="P60" s="223">
        <v>4679</v>
      </c>
    </row>
    <row r="61" spans="1:16" s="129" customFormat="1" ht="15.9" customHeight="1" x14ac:dyDescent="0.3">
      <c r="A61" s="336">
        <v>2500</v>
      </c>
      <c r="B61" s="337"/>
      <c r="C61" s="29">
        <v>2500</v>
      </c>
      <c r="D61" s="29">
        <v>107</v>
      </c>
      <c r="E61" s="29">
        <v>1064</v>
      </c>
      <c r="F61" s="20">
        <v>2670</v>
      </c>
      <c r="G61" s="223">
        <v>3582</v>
      </c>
      <c r="H61" s="223">
        <v>3801</v>
      </c>
      <c r="I61" s="223">
        <v>3930</v>
      </c>
      <c r="J61" s="223">
        <v>3930</v>
      </c>
      <c r="K61" s="223">
        <v>3930</v>
      </c>
      <c r="L61" s="223">
        <v>3999</v>
      </c>
      <c r="M61" s="223">
        <v>5083</v>
      </c>
      <c r="N61" s="223">
        <v>5491</v>
      </c>
      <c r="O61" s="223">
        <v>5491</v>
      </c>
      <c r="P61" s="223">
        <v>5590</v>
      </c>
    </row>
    <row r="62" spans="1:16" s="129" customFormat="1" ht="15.9" customHeight="1" x14ac:dyDescent="0.3">
      <c r="A62" s="336">
        <v>3000</v>
      </c>
      <c r="B62" s="337"/>
      <c r="C62" s="29">
        <v>3000</v>
      </c>
      <c r="D62" s="29">
        <v>128</v>
      </c>
      <c r="E62" s="29">
        <v>1277</v>
      </c>
      <c r="F62" s="20">
        <v>3170</v>
      </c>
      <c r="G62" s="223">
        <v>4549</v>
      </c>
      <c r="H62" s="223">
        <v>4859</v>
      </c>
      <c r="I62" s="223">
        <v>4940</v>
      </c>
      <c r="J62" s="223">
        <v>4940</v>
      </c>
      <c r="K62" s="223">
        <v>4940</v>
      </c>
      <c r="L62" s="223">
        <v>5018</v>
      </c>
      <c r="M62" s="223">
        <v>7288</v>
      </c>
      <c r="N62" s="223">
        <v>7873</v>
      </c>
      <c r="O62" s="223">
        <v>7873</v>
      </c>
      <c r="P62" s="223">
        <v>8015</v>
      </c>
    </row>
    <row r="63" spans="1:16" s="129" customFormat="1" ht="15.9" customHeight="1" x14ac:dyDescent="0.3">
      <c r="A63" s="336">
        <v>3500</v>
      </c>
      <c r="B63" s="337"/>
      <c r="C63" s="29">
        <v>3500</v>
      </c>
      <c r="D63" s="29">
        <v>150</v>
      </c>
      <c r="E63" s="29">
        <v>1489</v>
      </c>
      <c r="F63" s="20">
        <v>3670</v>
      </c>
      <c r="G63" s="223">
        <v>5010</v>
      </c>
      <c r="H63" s="223">
        <v>5341</v>
      </c>
      <c r="I63" s="223">
        <v>5440</v>
      </c>
      <c r="J63" s="223">
        <v>5440</v>
      </c>
      <c r="K63" s="223">
        <v>5440</v>
      </c>
      <c r="L63" s="223">
        <v>5526</v>
      </c>
      <c r="M63" s="223">
        <v>7745</v>
      </c>
      <c r="N63" s="223">
        <v>8368</v>
      </c>
      <c r="O63" s="223">
        <v>8368</v>
      </c>
      <c r="P63" s="223">
        <v>8523</v>
      </c>
    </row>
    <row r="64" spans="1:16" s="129" customFormat="1" ht="15.9" customHeight="1" x14ac:dyDescent="0.3">
      <c r="A64" s="336">
        <v>4000</v>
      </c>
      <c r="B64" s="337"/>
      <c r="C64" s="29">
        <v>4000</v>
      </c>
      <c r="D64" s="29">
        <v>171</v>
      </c>
      <c r="E64" s="29">
        <v>1702</v>
      </c>
      <c r="F64" s="20">
        <v>4170</v>
      </c>
      <c r="G64" s="223">
        <v>5242</v>
      </c>
      <c r="H64" s="223">
        <v>5599</v>
      </c>
      <c r="I64" s="223">
        <v>5702</v>
      </c>
      <c r="J64" s="223">
        <v>5702</v>
      </c>
      <c r="K64" s="223">
        <v>5702</v>
      </c>
      <c r="L64" s="223">
        <v>5797</v>
      </c>
      <c r="M64" s="223">
        <v>8437</v>
      </c>
      <c r="N64" s="223">
        <v>9112</v>
      </c>
      <c r="O64" s="223">
        <v>9112</v>
      </c>
      <c r="P64" s="223">
        <v>9280</v>
      </c>
    </row>
    <row r="65" spans="1:16" ht="15.9" customHeight="1" x14ac:dyDescent="0.3">
      <c r="A65" s="19"/>
      <c r="B65" s="19"/>
      <c r="C65" s="19"/>
      <c r="D65" s="19"/>
      <c r="E65" s="19"/>
      <c r="F65" s="23"/>
      <c r="G65" s="233"/>
      <c r="H65" s="233"/>
      <c r="I65" s="233"/>
      <c r="J65" s="233"/>
      <c r="K65" s="233"/>
      <c r="L65" s="233"/>
      <c r="M65" s="233"/>
      <c r="N65" s="233"/>
      <c r="O65" s="233"/>
      <c r="P65" s="233"/>
    </row>
    <row r="66" spans="1:16" ht="15.9" customHeight="1" x14ac:dyDescent="0.3">
      <c r="C66" s="2"/>
    </row>
    <row r="67" spans="1:16" ht="15.9" customHeight="1" x14ac:dyDescent="0.3">
      <c r="A67" s="338" t="s">
        <v>172</v>
      </c>
      <c r="B67" s="339"/>
      <c r="C67" s="343" t="s">
        <v>173</v>
      </c>
      <c r="D67" s="344"/>
      <c r="E67" s="345"/>
      <c r="F67" s="346" t="s">
        <v>174</v>
      </c>
      <c r="G67" s="473" t="s">
        <v>255</v>
      </c>
      <c r="H67" s="474"/>
      <c r="I67" s="474"/>
      <c r="J67" s="474"/>
      <c r="K67" s="474"/>
      <c r="L67" s="474"/>
      <c r="M67" s="474"/>
      <c r="N67" s="474"/>
      <c r="O67" s="474"/>
      <c r="P67" s="474"/>
    </row>
    <row r="68" spans="1:16" ht="15.9" customHeight="1" x14ac:dyDescent="0.3">
      <c r="A68" s="407" t="s">
        <v>556</v>
      </c>
      <c r="B68" s="408"/>
      <c r="C68" s="386" t="s">
        <v>176</v>
      </c>
      <c r="D68" s="386" t="s">
        <v>177</v>
      </c>
      <c r="E68" s="386" t="s">
        <v>178</v>
      </c>
      <c r="F68" s="341"/>
      <c r="G68" s="430" t="s">
        <v>179</v>
      </c>
      <c r="H68" s="430" t="s">
        <v>182</v>
      </c>
      <c r="I68" s="430" t="s">
        <v>875</v>
      </c>
      <c r="J68" s="430" t="s">
        <v>876</v>
      </c>
      <c r="K68" s="430" t="s">
        <v>234</v>
      </c>
      <c r="L68" s="430" t="s">
        <v>884</v>
      </c>
      <c r="M68" s="430" t="s">
        <v>185</v>
      </c>
      <c r="N68" s="430" t="s">
        <v>1002</v>
      </c>
      <c r="O68" s="430" t="s">
        <v>1003</v>
      </c>
      <c r="P68" s="430" t="s">
        <v>1004</v>
      </c>
    </row>
    <row r="69" spans="1:16" ht="15.9" customHeight="1" x14ac:dyDescent="0.3">
      <c r="A69" s="440"/>
      <c r="B69" s="441"/>
      <c r="C69" s="342"/>
      <c r="D69" s="342"/>
      <c r="E69" s="342"/>
      <c r="F69" s="378"/>
      <c r="G69" s="431"/>
      <c r="H69" s="431"/>
      <c r="I69" s="431"/>
      <c r="J69" s="431"/>
      <c r="K69" s="431"/>
      <c r="L69" s="431"/>
      <c r="M69" s="431"/>
      <c r="N69" s="431"/>
      <c r="O69" s="431"/>
      <c r="P69" s="431"/>
    </row>
    <row r="70" spans="1:16" ht="15.9" customHeight="1" x14ac:dyDescent="0.3">
      <c r="A70" s="409"/>
      <c r="B70" s="410"/>
      <c r="C70" s="34" t="s">
        <v>186</v>
      </c>
      <c r="D70" s="34" t="s">
        <v>187</v>
      </c>
      <c r="E70" s="35" t="s">
        <v>186</v>
      </c>
      <c r="F70" s="35" t="s">
        <v>186</v>
      </c>
      <c r="G70" s="432"/>
      <c r="H70" s="432"/>
      <c r="I70" s="432"/>
      <c r="J70" s="432"/>
      <c r="K70" s="432"/>
      <c r="L70" s="432"/>
      <c r="M70" s="432"/>
      <c r="N70" s="434"/>
      <c r="O70" s="434"/>
      <c r="P70" s="434"/>
    </row>
    <row r="71" spans="1:16" ht="15.9" customHeight="1" x14ac:dyDescent="0.3">
      <c r="A71" s="336">
        <v>1800</v>
      </c>
      <c r="B71" s="337"/>
      <c r="C71" s="29">
        <v>1800</v>
      </c>
      <c r="D71" s="29">
        <v>77</v>
      </c>
      <c r="E71" s="29">
        <v>759</v>
      </c>
      <c r="F71" s="20">
        <v>1970</v>
      </c>
      <c r="G71" s="223">
        <v>2933</v>
      </c>
      <c r="H71" s="223">
        <v>3092</v>
      </c>
      <c r="I71" s="223">
        <v>3195</v>
      </c>
      <c r="J71" s="223">
        <v>3195</v>
      </c>
      <c r="K71" s="223">
        <v>3195</v>
      </c>
      <c r="L71" s="223">
        <v>3247</v>
      </c>
      <c r="M71" s="223">
        <v>3918</v>
      </c>
      <c r="N71" s="223">
        <v>4232</v>
      </c>
      <c r="O71" s="223">
        <v>4232</v>
      </c>
      <c r="P71" s="223">
        <v>4309</v>
      </c>
    </row>
    <row r="72" spans="1:16" ht="15.9" customHeight="1" x14ac:dyDescent="0.3">
      <c r="A72" s="336">
        <v>2000</v>
      </c>
      <c r="B72" s="337"/>
      <c r="C72" s="29">
        <v>2000</v>
      </c>
      <c r="D72" s="29">
        <v>85</v>
      </c>
      <c r="E72" s="29">
        <v>844</v>
      </c>
      <c r="F72" s="20">
        <v>2170</v>
      </c>
      <c r="G72" s="223">
        <v>3006</v>
      </c>
      <c r="H72" s="223">
        <v>3182</v>
      </c>
      <c r="I72" s="223">
        <v>3311</v>
      </c>
      <c r="J72" s="223">
        <v>3311</v>
      </c>
      <c r="K72" s="223">
        <v>3311</v>
      </c>
      <c r="L72" s="223">
        <v>3372</v>
      </c>
      <c r="M72" s="223">
        <v>4042</v>
      </c>
      <c r="N72" s="223">
        <v>4365</v>
      </c>
      <c r="O72" s="223">
        <v>4365</v>
      </c>
      <c r="P72" s="223">
        <v>4447</v>
      </c>
    </row>
    <row r="73" spans="1:16" ht="15.9" customHeight="1" x14ac:dyDescent="0.3">
      <c r="A73" s="336">
        <v>2200</v>
      </c>
      <c r="B73" s="337"/>
      <c r="C73" s="29">
        <v>2200</v>
      </c>
      <c r="D73" s="29">
        <v>94</v>
      </c>
      <c r="E73" s="29">
        <v>928</v>
      </c>
      <c r="F73" s="20">
        <v>2370</v>
      </c>
      <c r="G73" s="223">
        <v>3075</v>
      </c>
      <c r="H73" s="223">
        <v>3256</v>
      </c>
      <c r="I73" s="223">
        <v>3363</v>
      </c>
      <c r="J73" s="223">
        <v>3363</v>
      </c>
      <c r="K73" s="223">
        <v>3363</v>
      </c>
      <c r="L73" s="223">
        <v>3419</v>
      </c>
      <c r="M73" s="223">
        <v>4253</v>
      </c>
      <c r="N73" s="223">
        <v>4593</v>
      </c>
      <c r="O73" s="223">
        <v>4593</v>
      </c>
      <c r="P73" s="223">
        <v>4679</v>
      </c>
    </row>
    <row r="74" spans="1:16" ht="15.9" customHeight="1" x14ac:dyDescent="0.3">
      <c r="A74" s="336">
        <v>2500</v>
      </c>
      <c r="B74" s="337"/>
      <c r="C74" s="29">
        <v>2500</v>
      </c>
      <c r="D74" s="29">
        <v>107</v>
      </c>
      <c r="E74" s="29">
        <v>1055</v>
      </c>
      <c r="F74" s="20">
        <v>2670</v>
      </c>
      <c r="G74" s="223">
        <v>3582</v>
      </c>
      <c r="H74" s="223">
        <v>3801</v>
      </c>
      <c r="I74" s="223">
        <v>3930</v>
      </c>
      <c r="J74" s="223">
        <v>3930</v>
      </c>
      <c r="K74" s="223">
        <v>3930</v>
      </c>
      <c r="L74" s="223">
        <v>3999</v>
      </c>
      <c r="M74" s="223">
        <v>5083</v>
      </c>
      <c r="N74" s="223">
        <v>5491</v>
      </c>
      <c r="O74" s="223">
        <v>5491</v>
      </c>
      <c r="P74" s="223">
        <v>5590</v>
      </c>
    </row>
    <row r="75" spans="1:16" ht="15.9" customHeight="1" x14ac:dyDescent="0.3">
      <c r="A75" s="336">
        <v>3000</v>
      </c>
      <c r="B75" s="337"/>
      <c r="C75" s="29">
        <v>3000</v>
      </c>
      <c r="D75" s="29">
        <v>128</v>
      </c>
      <c r="E75" s="29">
        <v>1266</v>
      </c>
      <c r="F75" s="20">
        <v>3170</v>
      </c>
      <c r="G75" s="223">
        <v>4549</v>
      </c>
      <c r="H75" s="223">
        <v>4859</v>
      </c>
      <c r="I75" s="223">
        <v>4940</v>
      </c>
      <c r="J75" s="223">
        <v>4940</v>
      </c>
      <c r="K75" s="223">
        <v>4940</v>
      </c>
      <c r="L75" s="223">
        <v>5018</v>
      </c>
      <c r="M75" s="223">
        <v>7288</v>
      </c>
      <c r="N75" s="223">
        <v>7873</v>
      </c>
      <c r="O75" s="223">
        <v>7873</v>
      </c>
      <c r="P75" s="223">
        <v>8015</v>
      </c>
    </row>
    <row r="76" spans="1:16" ht="15.9" customHeight="1" x14ac:dyDescent="0.3">
      <c r="A76" s="336">
        <v>3500</v>
      </c>
      <c r="B76" s="337"/>
      <c r="C76" s="29">
        <v>3500</v>
      </c>
      <c r="D76" s="29">
        <v>150</v>
      </c>
      <c r="E76" s="29">
        <v>1477</v>
      </c>
      <c r="F76" s="20">
        <v>3670</v>
      </c>
      <c r="G76" s="223">
        <v>5010</v>
      </c>
      <c r="H76" s="223">
        <v>5341</v>
      </c>
      <c r="I76" s="223">
        <v>5440</v>
      </c>
      <c r="J76" s="223">
        <v>5440</v>
      </c>
      <c r="K76" s="223">
        <v>5440</v>
      </c>
      <c r="L76" s="223">
        <v>5526</v>
      </c>
      <c r="M76" s="223">
        <v>7745</v>
      </c>
      <c r="N76" s="223">
        <v>8368</v>
      </c>
      <c r="O76" s="223">
        <v>8368</v>
      </c>
      <c r="P76" s="223">
        <v>8523</v>
      </c>
    </row>
    <row r="77" spans="1:16" ht="15.9" customHeight="1" x14ac:dyDescent="0.3">
      <c r="A77" s="336">
        <v>4000</v>
      </c>
      <c r="B77" s="337"/>
      <c r="C77" s="29">
        <v>4000</v>
      </c>
      <c r="D77" s="29">
        <v>171</v>
      </c>
      <c r="E77" s="29">
        <v>1688</v>
      </c>
      <c r="F77" s="20">
        <v>4170</v>
      </c>
      <c r="G77" s="223">
        <v>5242</v>
      </c>
      <c r="H77" s="223">
        <v>5599</v>
      </c>
      <c r="I77" s="223">
        <v>5702</v>
      </c>
      <c r="J77" s="223">
        <v>5702</v>
      </c>
      <c r="K77" s="223">
        <v>5702</v>
      </c>
      <c r="L77" s="223">
        <v>5797</v>
      </c>
      <c r="M77" s="223">
        <v>8437</v>
      </c>
      <c r="N77" s="223">
        <v>9112</v>
      </c>
      <c r="O77" s="223">
        <v>9112</v>
      </c>
      <c r="P77" s="223">
        <v>9280</v>
      </c>
    </row>
    <row r="78" spans="1:16" ht="15.9" customHeight="1" x14ac:dyDescent="0.3"/>
    <row r="79" spans="1:16" ht="15.9" customHeight="1" x14ac:dyDescent="0.3"/>
    <row r="80" spans="1:16" ht="15.9" customHeight="1" x14ac:dyDescent="0.3">
      <c r="A80" s="338" t="s">
        <v>172</v>
      </c>
      <c r="B80" s="339"/>
      <c r="C80" s="343" t="s">
        <v>173</v>
      </c>
      <c r="D80" s="344"/>
      <c r="E80" s="345"/>
      <c r="F80" s="346" t="s">
        <v>174</v>
      </c>
      <c r="G80" s="473" t="s">
        <v>255</v>
      </c>
      <c r="H80" s="474"/>
      <c r="I80" s="474"/>
      <c r="J80" s="474"/>
      <c r="K80" s="474"/>
      <c r="L80" s="474"/>
      <c r="M80" s="474"/>
      <c r="N80" s="474"/>
      <c r="O80" s="474"/>
      <c r="P80" s="474"/>
    </row>
    <row r="81" spans="1:16" ht="15.9" customHeight="1" x14ac:dyDescent="0.3">
      <c r="A81" s="350" t="s">
        <v>577</v>
      </c>
      <c r="B81" s="351"/>
      <c r="C81" s="386" t="s">
        <v>176</v>
      </c>
      <c r="D81" s="386" t="s">
        <v>177</v>
      </c>
      <c r="E81" s="386" t="s">
        <v>178</v>
      </c>
      <c r="F81" s="341"/>
      <c r="G81" s="430" t="s">
        <v>179</v>
      </c>
      <c r="H81" s="430" t="s">
        <v>182</v>
      </c>
      <c r="I81" s="430" t="s">
        <v>875</v>
      </c>
      <c r="J81" s="430" t="s">
        <v>876</v>
      </c>
      <c r="K81" s="430" t="s">
        <v>234</v>
      </c>
      <c r="L81" s="430" t="s">
        <v>884</v>
      </c>
      <c r="M81" s="430" t="s">
        <v>185</v>
      </c>
      <c r="N81" s="430" t="s">
        <v>1002</v>
      </c>
      <c r="O81" s="430" t="s">
        <v>1003</v>
      </c>
      <c r="P81" s="430" t="s">
        <v>1004</v>
      </c>
    </row>
    <row r="82" spans="1:16" ht="15.9" customHeight="1" x14ac:dyDescent="0.3">
      <c r="A82" s="435"/>
      <c r="B82" s="436"/>
      <c r="C82" s="342"/>
      <c r="D82" s="342"/>
      <c r="E82" s="342"/>
      <c r="F82" s="378"/>
      <c r="G82" s="431"/>
      <c r="H82" s="431"/>
      <c r="I82" s="431"/>
      <c r="J82" s="431"/>
      <c r="K82" s="431"/>
      <c r="L82" s="431"/>
      <c r="M82" s="431"/>
      <c r="N82" s="431"/>
      <c r="O82" s="431"/>
      <c r="P82" s="431"/>
    </row>
    <row r="83" spans="1:16" ht="15.9" customHeight="1" x14ac:dyDescent="0.3">
      <c r="A83" s="352"/>
      <c r="B83" s="353"/>
      <c r="C83" s="34" t="s">
        <v>186</v>
      </c>
      <c r="D83" s="34" t="s">
        <v>187</v>
      </c>
      <c r="E83" s="35" t="s">
        <v>186</v>
      </c>
      <c r="F83" s="35" t="s">
        <v>186</v>
      </c>
      <c r="G83" s="432"/>
      <c r="H83" s="432"/>
      <c r="I83" s="432"/>
      <c r="J83" s="432"/>
      <c r="K83" s="432"/>
      <c r="L83" s="432"/>
      <c r="M83" s="432"/>
      <c r="N83" s="434"/>
      <c r="O83" s="434"/>
      <c r="P83" s="434"/>
    </row>
    <row r="84" spans="1:16" s="129" customFormat="1" ht="15.9" customHeight="1" x14ac:dyDescent="0.3">
      <c r="A84" s="336">
        <v>1800</v>
      </c>
      <c r="B84" s="337"/>
      <c r="C84" s="29">
        <v>1800</v>
      </c>
      <c r="D84" s="29">
        <v>77</v>
      </c>
      <c r="E84" s="29">
        <v>753</v>
      </c>
      <c r="F84" s="20">
        <v>1970</v>
      </c>
      <c r="G84" s="223">
        <v>2933</v>
      </c>
      <c r="H84" s="223">
        <v>3092</v>
      </c>
      <c r="I84" s="223">
        <v>3195</v>
      </c>
      <c r="J84" s="223">
        <v>3195</v>
      </c>
      <c r="K84" s="223">
        <v>3195</v>
      </c>
      <c r="L84" s="223">
        <v>3247</v>
      </c>
      <c r="M84" s="223">
        <v>3918</v>
      </c>
      <c r="N84" s="223">
        <v>4232</v>
      </c>
      <c r="O84" s="223">
        <v>4232</v>
      </c>
      <c r="P84" s="223">
        <v>4309</v>
      </c>
    </row>
    <row r="85" spans="1:16" s="129" customFormat="1" ht="15.9" customHeight="1" x14ac:dyDescent="0.3">
      <c r="A85" s="336">
        <v>2000</v>
      </c>
      <c r="B85" s="337"/>
      <c r="C85" s="29">
        <v>2000</v>
      </c>
      <c r="D85" s="29">
        <v>85</v>
      </c>
      <c r="E85" s="29">
        <v>837</v>
      </c>
      <c r="F85" s="20">
        <v>2170</v>
      </c>
      <c r="G85" s="223">
        <v>3006</v>
      </c>
      <c r="H85" s="223">
        <v>3182</v>
      </c>
      <c r="I85" s="223">
        <v>3311</v>
      </c>
      <c r="J85" s="223">
        <v>3311</v>
      </c>
      <c r="K85" s="223">
        <v>3311</v>
      </c>
      <c r="L85" s="223">
        <v>3372</v>
      </c>
      <c r="M85" s="223">
        <v>4042</v>
      </c>
      <c r="N85" s="223">
        <v>4365</v>
      </c>
      <c r="O85" s="223">
        <v>4365</v>
      </c>
      <c r="P85" s="223">
        <v>4447</v>
      </c>
    </row>
    <row r="86" spans="1:16" s="129" customFormat="1" ht="15.9" customHeight="1" x14ac:dyDescent="0.3">
      <c r="A86" s="336">
        <v>2200</v>
      </c>
      <c r="B86" s="337"/>
      <c r="C86" s="29">
        <v>2200</v>
      </c>
      <c r="D86" s="29">
        <v>94</v>
      </c>
      <c r="E86" s="29">
        <v>921</v>
      </c>
      <c r="F86" s="20">
        <v>2370</v>
      </c>
      <c r="G86" s="223">
        <v>3075</v>
      </c>
      <c r="H86" s="223">
        <v>3256</v>
      </c>
      <c r="I86" s="223">
        <v>3363</v>
      </c>
      <c r="J86" s="223">
        <v>3363</v>
      </c>
      <c r="K86" s="223">
        <v>3363</v>
      </c>
      <c r="L86" s="223">
        <v>3419</v>
      </c>
      <c r="M86" s="223">
        <v>4253</v>
      </c>
      <c r="N86" s="223">
        <v>4593</v>
      </c>
      <c r="O86" s="223">
        <v>4593</v>
      </c>
      <c r="P86" s="223">
        <v>4679</v>
      </c>
    </row>
    <row r="87" spans="1:16" s="129" customFormat="1" ht="15.9" customHeight="1" x14ac:dyDescent="0.3">
      <c r="A87" s="336">
        <v>2500</v>
      </c>
      <c r="B87" s="337"/>
      <c r="C87" s="29">
        <v>2500</v>
      </c>
      <c r="D87" s="29">
        <v>107</v>
      </c>
      <c r="E87" s="29">
        <v>1046</v>
      </c>
      <c r="F87" s="20">
        <v>2670</v>
      </c>
      <c r="G87" s="223">
        <v>3582</v>
      </c>
      <c r="H87" s="223">
        <v>3801</v>
      </c>
      <c r="I87" s="223">
        <v>3930</v>
      </c>
      <c r="J87" s="223">
        <v>3930</v>
      </c>
      <c r="K87" s="223">
        <v>3930</v>
      </c>
      <c r="L87" s="223">
        <v>3999</v>
      </c>
      <c r="M87" s="223">
        <v>5083</v>
      </c>
      <c r="N87" s="223">
        <v>5491</v>
      </c>
      <c r="O87" s="223">
        <v>5491</v>
      </c>
      <c r="P87" s="223">
        <v>5590</v>
      </c>
    </row>
    <row r="88" spans="1:16" s="129" customFormat="1" ht="15.9" customHeight="1" x14ac:dyDescent="0.3">
      <c r="A88" s="336">
        <v>3000</v>
      </c>
      <c r="B88" s="337"/>
      <c r="C88" s="29">
        <v>3000</v>
      </c>
      <c r="D88" s="29">
        <v>128</v>
      </c>
      <c r="E88" s="29">
        <v>1255</v>
      </c>
      <c r="F88" s="20">
        <v>3170</v>
      </c>
      <c r="G88" s="223">
        <v>4549</v>
      </c>
      <c r="H88" s="223">
        <v>4859</v>
      </c>
      <c r="I88" s="223">
        <v>4940</v>
      </c>
      <c r="J88" s="223">
        <v>4940</v>
      </c>
      <c r="K88" s="223">
        <v>4940</v>
      </c>
      <c r="L88" s="223">
        <v>5018</v>
      </c>
      <c r="M88" s="223">
        <v>7288</v>
      </c>
      <c r="N88" s="223">
        <v>7873</v>
      </c>
      <c r="O88" s="223">
        <v>7873</v>
      </c>
      <c r="P88" s="223">
        <v>8015</v>
      </c>
    </row>
    <row r="89" spans="1:16" s="129" customFormat="1" ht="15.9" customHeight="1" x14ac:dyDescent="0.3">
      <c r="A89" s="336">
        <v>3500</v>
      </c>
      <c r="B89" s="337"/>
      <c r="C89" s="29">
        <v>3500</v>
      </c>
      <c r="D89" s="29">
        <v>149</v>
      </c>
      <c r="E89" s="29">
        <v>1464</v>
      </c>
      <c r="F89" s="20">
        <v>3670</v>
      </c>
      <c r="G89" s="223">
        <v>5010</v>
      </c>
      <c r="H89" s="223">
        <v>5341</v>
      </c>
      <c r="I89" s="223">
        <v>5440</v>
      </c>
      <c r="J89" s="223">
        <v>5440</v>
      </c>
      <c r="K89" s="223">
        <v>5440</v>
      </c>
      <c r="L89" s="223">
        <v>5526</v>
      </c>
      <c r="M89" s="223">
        <v>7745</v>
      </c>
      <c r="N89" s="223">
        <v>8368</v>
      </c>
      <c r="O89" s="223">
        <v>8368</v>
      </c>
      <c r="P89" s="223">
        <v>8523</v>
      </c>
    </row>
    <row r="90" spans="1:16" s="129" customFormat="1" ht="15.9" customHeight="1" x14ac:dyDescent="0.3">
      <c r="A90" s="336">
        <v>4000</v>
      </c>
      <c r="B90" s="337"/>
      <c r="C90" s="29">
        <v>4000</v>
      </c>
      <c r="D90" s="29">
        <v>171</v>
      </c>
      <c r="E90" s="29">
        <v>1674</v>
      </c>
      <c r="F90" s="20">
        <v>4170</v>
      </c>
      <c r="G90" s="223">
        <v>5242</v>
      </c>
      <c r="H90" s="223">
        <v>5599</v>
      </c>
      <c r="I90" s="223">
        <v>5702</v>
      </c>
      <c r="J90" s="223">
        <v>5702</v>
      </c>
      <c r="K90" s="223">
        <v>5702</v>
      </c>
      <c r="L90" s="223">
        <v>5797</v>
      </c>
      <c r="M90" s="223">
        <v>8437</v>
      </c>
      <c r="N90" s="223">
        <v>9112</v>
      </c>
      <c r="O90" s="223">
        <v>9112</v>
      </c>
      <c r="P90" s="223">
        <v>9280</v>
      </c>
    </row>
    <row r="91" spans="1:16" ht="15.9" customHeight="1" x14ac:dyDescent="0.3">
      <c r="A91" s="19"/>
      <c r="B91" s="19"/>
      <c r="C91" s="19"/>
      <c r="D91" s="19"/>
      <c r="E91" s="19"/>
      <c r="F91" s="23"/>
      <c r="G91" s="233"/>
      <c r="H91" s="233"/>
      <c r="I91" s="233"/>
      <c r="J91" s="233"/>
      <c r="K91" s="233"/>
      <c r="L91" s="233"/>
      <c r="M91" s="233"/>
      <c r="N91" s="233"/>
      <c r="O91" s="233"/>
      <c r="P91" s="233"/>
    </row>
    <row r="92" spans="1:16" ht="15.9" customHeight="1" x14ac:dyDescent="0.3">
      <c r="C92" s="2"/>
    </row>
    <row r="93" spans="1:16" ht="15.9" customHeight="1" x14ac:dyDescent="0.3">
      <c r="A93" s="338" t="s">
        <v>172</v>
      </c>
      <c r="B93" s="339"/>
      <c r="C93" s="343" t="s">
        <v>173</v>
      </c>
      <c r="D93" s="344"/>
      <c r="E93" s="345"/>
      <c r="F93" s="346" t="s">
        <v>174</v>
      </c>
      <c r="G93" s="473" t="s">
        <v>255</v>
      </c>
      <c r="H93" s="474"/>
      <c r="I93" s="474"/>
      <c r="J93" s="474"/>
      <c r="K93" s="474"/>
      <c r="L93" s="474"/>
      <c r="M93" s="474"/>
      <c r="N93" s="474"/>
      <c r="O93" s="474"/>
      <c r="P93" s="474"/>
    </row>
    <row r="94" spans="1:16" ht="15.9" customHeight="1" x14ac:dyDescent="0.3">
      <c r="A94" s="407" t="s">
        <v>557</v>
      </c>
      <c r="B94" s="408"/>
      <c r="C94" s="386" t="s">
        <v>176</v>
      </c>
      <c r="D94" s="386" t="s">
        <v>177</v>
      </c>
      <c r="E94" s="386" t="s">
        <v>178</v>
      </c>
      <c r="F94" s="341"/>
      <c r="G94" s="430" t="s">
        <v>179</v>
      </c>
      <c r="H94" s="430" t="s">
        <v>182</v>
      </c>
      <c r="I94" s="430" t="s">
        <v>875</v>
      </c>
      <c r="J94" s="430" t="s">
        <v>876</v>
      </c>
      <c r="K94" s="430" t="s">
        <v>234</v>
      </c>
      <c r="L94" s="430" t="s">
        <v>884</v>
      </c>
      <c r="M94" s="430" t="s">
        <v>185</v>
      </c>
      <c r="N94" s="430" t="s">
        <v>1002</v>
      </c>
      <c r="O94" s="430" t="s">
        <v>1003</v>
      </c>
      <c r="P94" s="430" t="s">
        <v>1004</v>
      </c>
    </row>
    <row r="95" spans="1:16" ht="15.9" customHeight="1" x14ac:dyDescent="0.3">
      <c r="A95" s="440"/>
      <c r="B95" s="441"/>
      <c r="C95" s="342"/>
      <c r="D95" s="342"/>
      <c r="E95" s="342"/>
      <c r="F95" s="378"/>
      <c r="G95" s="431"/>
      <c r="H95" s="431"/>
      <c r="I95" s="431"/>
      <c r="J95" s="431"/>
      <c r="K95" s="431"/>
      <c r="L95" s="431"/>
      <c r="M95" s="431"/>
      <c r="N95" s="431"/>
      <c r="O95" s="431"/>
      <c r="P95" s="431"/>
    </row>
    <row r="96" spans="1:16" ht="15.9" customHeight="1" x14ac:dyDescent="0.3">
      <c r="A96" s="409"/>
      <c r="B96" s="410"/>
      <c r="C96" s="34" t="s">
        <v>186</v>
      </c>
      <c r="D96" s="34" t="s">
        <v>187</v>
      </c>
      <c r="E96" s="35" t="s">
        <v>186</v>
      </c>
      <c r="F96" s="35" t="s">
        <v>186</v>
      </c>
      <c r="G96" s="432"/>
      <c r="H96" s="432"/>
      <c r="I96" s="432"/>
      <c r="J96" s="432"/>
      <c r="K96" s="432"/>
      <c r="L96" s="432"/>
      <c r="M96" s="432"/>
      <c r="N96" s="434"/>
      <c r="O96" s="434"/>
      <c r="P96" s="434"/>
    </row>
    <row r="97" spans="1:16" ht="15.9" customHeight="1" x14ac:dyDescent="0.3">
      <c r="A97" s="336">
        <v>1800</v>
      </c>
      <c r="B97" s="337"/>
      <c r="C97" s="29">
        <v>1800</v>
      </c>
      <c r="D97" s="29">
        <v>77</v>
      </c>
      <c r="E97" s="29">
        <v>750</v>
      </c>
      <c r="F97" s="20">
        <v>1970</v>
      </c>
      <c r="G97" s="223">
        <v>2933</v>
      </c>
      <c r="H97" s="223">
        <v>3092</v>
      </c>
      <c r="I97" s="223">
        <v>3195</v>
      </c>
      <c r="J97" s="223">
        <v>3195</v>
      </c>
      <c r="K97" s="223">
        <v>3195</v>
      </c>
      <c r="L97" s="223">
        <v>3247</v>
      </c>
      <c r="M97" s="223">
        <v>3918</v>
      </c>
      <c r="N97" s="223">
        <v>4232</v>
      </c>
      <c r="O97" s="223">
        <v>4232</v>
      </c>
      <c r="P97" s="223">
        <v>4309</v>
      </c>
    </row>
    <row r="98" spans="1:16" ht="15.9" customHeight="1" x14ac:dyDescent="0.3">
      <c r="A98" s="336">
        <v>2000</v>
      </c>
      <c r="B98" s="337"/>
      <c r="C98" s="29">
        <v>2000</v>
      </c>
      <c r="D98" s="29">
        <v>85</v>
      </c>
      <c r="E98" s="29">
        <v>833</v>
      </c>
      <c r="F98" s="20">
        <v>2170</v>
      </c>
      <c r="G98" s="223">
        <v>3006</v>
      </c>
      <c r="H98" s="223">
        <v>3182</v>
      </c>
      <c r="I98" s="223">
        <v>3311</v>
      </c>
      <c r="J98" s="223">
        <v>3311</v>
      </c>
      <c r="K98" s="223">
        <v>3311</v>
      </c>
      <c r="L98" s="223">
        <v>3372</v>
      </c>
      <c r="M98" s="223">
        <v>4042</v>
      </c>
      <c r="N98" s="223">
        <v>4365</v>
      </c>
      <c r="O98" s="223">
        <v>4365</v>
      </c>
      <c r="P98" s="223">
        <v>4447</v>
      </c>
    </row>
    <row r="99" spans="1:16" ht="15.9" customHeight="1" x14ac:dyDescent="0.3">
      <c r="A99" s="336">
        <v>2200</v>
      </c>
      <c r="B99" s="337"/>
      <c r="C99" s="29">
        <v>2200</v>
      </c>
      <c r="D99" s="29">
        <v>94</v>
      </c>
      <c r="E99" s="29">
        <v>917</v>
      </c>
      <c r="F99" s="20">
        <v>2370</v>
      </c>
      <c r="G99" s="223">
        <v>3075</v>
      </c>
      <c r="H99" s="223">
        <v>3256</v>
      </c>
      <c r="I99" s="223">
        <v>3363</v>
      </c>
      <c r="J99" s="223">
        <v>3363</v>
      </c>
      <c r="K99" s="223">
        <v>3363</v>
      </c>
      <c r="L99" s="223">
        <v>3419</v>
      </c>
      <c r="M99" s="223">
        <v>4253</v>
      </c>
      <c r="N99" s="223">
        <v>4593</v>
      </c>
      <c r="O99" s="223">
        <v>4593</v>
      </c>
      <c r="P99" s="223">
        <v>4679</v>
      </c>
    </row>
    <row r="100" spans="1:16" ht="15.9" customHeight="1" x14ac:dyDescent="0.3">
      <c r="A100" s="336">
        <v>2500</v>
      </c>
      <c r="B100" s="337"/>
      <c r="C100" s="29">
        <v>2500</v>
      </c>
      <c r="D100" s="29">
        <v>107</v>
      </c>
      <c r="E100" s="29">
        <v>1042</v>
      </c>
      <c r="F100" s="20">
        <v>2670</v>
      </c>
      <c r="G100" s="223">
        <v>3582</v>
      </c>
      <c r="H100" s="223">
        <v>3801</v>
      </c>
      <c r="I100" s="223">
        <v>3930</v>
      </c>
      <c r="J100" s="223">
        <v>3930</v>
      </c>
      <c r="K100" s="223">
        <v>3930</v>
      </c>
      <c r="L100" s="223">
        <v>3999</v>
      </c>
      <c r="M100" s="223">
        <v>5083</v>
      </c>
      <c r="N100" s="223">
        <v>5491</v>
      </c>
      <c r="O100" s="223">
        <v>5491</v>
      </c>
      <c r="P100" s="223">
        <v>5590</v>
      </c>
    </row>
    <row r="101" spans="1:16" ht="15.9" customHeight="1" x14ac:dyDescent="0.3">
      <c r="A101" s="336">
        <v>3000</v>
      </c>
      <c r="B101" s="337"/>
      <c r="C101" s="29">
        <v>3000</v>
      </c>
      <c r="D101" s="29">
        <v>128</v>
      </c>
      <c r="E101" s="29">
        <v>1250</v>
      </c>
      <c r="F101" s="20">
        <v>3170</v>
      </c>
      <c r="G101" s="223">
        <v>4549</v>
      </c>
      <c r="H101" s="223">
        <v>4859</v>
      </c>
      <c r="I101" s="223">
        <v>4940</v>
      </c>
      <c r="J101" s="223">
        <v>4940</v>
      </c>
      <c r="K101" s="223">
        <v>4940</v>
      </c>
      <c r="L101" s="223">
        <v>5018</v>
      </c>
      <c r="M101" s="223">
        <v>7288</v>
      </c>
      <c r="N101" s="223">
        <v>7873</v>
      </c>
      <c r="O101" s="223">
        <v>7873</v>
      </c>
      <c r="P101" s="223">
        <v>8015</v>
      </c>
    </row>
    <row r="102" spans="1:16" ht="15.9" customHeight="1" x14ac:dyDescent="0.3">
      <c r="A102" s="336">
        <v>3500</v>
      </c>
      <c r="B102" s="337"/>
      <c r="C102" s="29">
        <v>3500</v>
      </c>
      <c r="D102" s="29">
        <v>149</v>
      </c>
      <c r="E102" s="29">
        <v>1458</v>
      </c>
      <c r="F102" s="20">
        <v>3670</v>
      </c>
      <c r="G102" s="223">
        <v>5010</v>
      </c>
      <c r="H102" s="223">
        <v>5341</v>
      </c>
      <c r="I102" s="223">
        <v>5440</v>
      </c>
      <c r="J102" s="223">
        <v>5440</v>
      </c>
      <c r="K102" s="223">
        <v>5440</v>
      </c>
      <c r="L102" s="223">
        <v>5526</v>
      </c>
      <c r="M102" s="223">
        <v>7745</v>
      </c>
      <c r="N102" s="223">
        <v>8368</v>
      </c>
      <c r="O102" s="223">
        <v>8368</v>
      </c>
      <c r="P102" s="223">
        <v>8523</v>
      </c>
    </row>
    <row r="103" spans="1:16" ht="15.9" customHeight="1" x14ac:dyDescent="0.3">
      <c r="A103" s="336">
        <v>4000</v>
      </c>
      <c r="B103" s="337"/>
      <c r="C103" s="29">
        <v>4000</v>
      </c>
      <c r="D103" s="29">
        <v>171</v>
      </c>
      <c r="E103" s="29">
        <v>1667</v>
      </c>
      <c r="F103" s="20">
        <v>4170</v>
      </c>
      <c r="G103" s="223">
        <v>5242</v>
      </c>
      <c r="H103" s="223">
        <v>5599</v>
      </c>
      <c r="I103" s="223">
        <v>5702</v>
      </c>
      <c r="J103" s="223">
        <v>5702</v>
      </c>
      <c r="K103" s="223">
        <v>5702</v>
      </c>
      <c r="L103" s="223">
        <v>5797</v>
      </c>
      <c r="M103" s="223">
        <v>8437</v>
      </c>
      <c r="N103" s="223">
        <v>9112</v>
      </c>
      <c r="O103" s="223">
        <v>9112</v>
      </c>
      <c r="P103" s="223">
        <v>9280</v>
      </c>
    </row>
    <row r="104" spans="1:16" ht="15.9" customHeight="1" x14ac:dyDescent="0.3"/>
    <row r="105" spans="1:16" ht="15.9" customHeight="1" x14ac:dyDescent="0.3"/>
    <row r="106" spans="1:16" ht="15.9" customHeight="1" x14ac:dyDescent="0.3">
      <c r="A106" s="333" t="s">
        <v>523</v>
      </c>
      <c r="B106" s="334"/>
      <c r="C106" s="334"/>
      <c r="D106" s="334"/>
      <c r="E106" s="334"/>
      <c r="F106" s="334"/>
      <c r="G106" s="334"/>
      <c r="H106" s="334"/>
      <c r="I106" s="334"/>
      <c r="J106" s="334"/>
      <c r="K106" s="334"/>
      <c r="L106" s="334"/>
      <c r="M106" s="334"/>
      <c r="N106" s="334"/>
      <c r="O106" s="334"/>
      <c r="P106" s="334"/>
    </row>
    <row r="107" spans="1:16" ht="15.9" customHeight="1" x14ac:dyDescent="0.3">
      <c r="A107" s="356" t="s">
        <v>211</v>
      </c>
      <c r="B107" s="357"/>
      <c r="C107" s="357"/>
      <c r="D107" s="357"/>
      <c r="E107" s="357"/>
      <c r="F107" s="357"/>
      <c r="G107" s="357"/>
      <c r="H107" s="357"/>
      <c r="I107" s="357"/>
      <c r="J107" s="357"/>
      <c r="K107" s="357"/>
      <c r="L107" s="357"/>
      <c r="M107" s="357"/>
      <c r="N107" s="357"/>
      <c r="O107" s="357"/>
      <c r="P107" s="357"/>
    </row>
    <row r="108" spans="1:16" ht="15.9" customHeight="1" x14ac:dyDescent="0.3">
      <c r="A108" s="402" t="s">
        <v>524</v>
      </c>
      <c r="B108" s="403"/>
      <c r="C108" s="403"/>
      <c r="D108" s="403"/>
      <c r="E108" s="403"/>
      <c r="F108" s="403"/>
      <c r="G108" s="403"/>
      <c r="H108" s="403"/>
      <c r="I108" s="403"/>
      <c r="J108" s="403"/>
      <c r="K108" s="403"/>
      <c r="L108" s="403"/>
      <c r="M108" s="403"/>
      <c r="N108" s="403"/>
      <c r="O108" s="403"/>
      <c r="P108" s="403"/>
    </row>
    <row r="109" spans="1:16" ht="15.75" hidden="1" customHeight="1" x14ac:dyDescent="0.3"/>
    <row r="110" spans="1:16" ht="15.75" hidden="1" customHeight="1" x14ac:dyDescent="0.3"/>
    <row r="111" spans="1:16" ht="15.75" hidden="1" customHeight="1" x14ac:dyDescent="0.3"/>
    <row r="112" spans="1:16" ht="15.75" hidden="1" customHeight="1" x14ac:dyDescent="0.3"/>
    <row r="113" ht="15.75" hidden="1" customHeight="1" x14ac:dyDescent="0.3"/>
    <row r="114" ht="15.75" hidden="1" customHeight="1" x14ac:dyDescent="0.3"/>
    <row r="115" ht="15.75" hidden="1" customHeight="1" x14ac:dyDescent="0.3"/>
    <row r="116" ht="15.75" hidden="1" customHeight="1" x14ac:dyDescent="0.3"/>
    <row r="117" ht="15.75" hidden="1" customHeight="1" x14ac:dyDescent="0.3"/>
    <row r="118" ht="15.75" hidden="1" customHeight="1" x14ac:dyDescent="0.3"/>
    <row r="119" ht="15.75" hidden="1" customHeight="1" x14ac:dyDescent="0.3"/>
    <row r="120" ht="15.75" hidden="1" customHeight="1" x14ac:dyDescent="0.3"/>
    <row r="121" ht="15.75" hidden="1" customHeight="1" x14ac:dyDescent="0.3"/>
    <row r="122" ht="15.75" hidden="1" customHeight="1" x14ac:dyDescent="0.3"/>
    <row r="123" ht="15.75" hidden="1" customHeight="1" x14ac:dyDescent="0.3"/>
    <row r="124" ht="15.75" hidden="1" customHeight="1" x14ac:dyDescent="0.3"/>
    <row r="125" ht="15.75" hidden="1" customHeight="1" x14ac:dyDescent="0.3"/>
    <row r="126" ht="15.75" hidden="1" customHeight="1" x14ac:dyDescent="0.3"/>
    <row r="127" ht="15.75" hidden="1" customHeight="1" x14ac:dyDescent="0.3"/>
    <row r="128" ht="15.75" hidden="1" customHeight="1" x14ac:dyDescent="0.3"/>
  </sheetData>
  <mergeCells count="190">
    <mergeCell ref="A2:D2"/>
    <mergeCell ref="A3:D3"/>
    <mergeCell ref="C15:E15"/>
    <mergeCell ref="A19:B19"/>
    <mergeCell ref="A15:B15"/>
    <mergeCell ref="A16:B18"/>
    <mergeCell ref="A11:P11"/>
    <mergeCell ref="A13:P13"/>
    <mergeCell ref="K16:K18"/>
    <mergeCell ref="G16:G18"/>
    <mergeCell ref="H16:H18"/>
    <mergeCell ref="I1:J2"/>
    <mergeCell ref="G15:P15"/>
    <mergeCell ref="A1:D1"/>
    <mergeCell ref="A5:P5"/>
    <mergeCell ref="A6:P6"/>
    <mergeCell ref="M16:M18"/>
    <mergeCell ref="I16:I18"/>
    <mergeCell ref="J16:J18"/>
    <mergeCell ref="L16:L18"/>
    <mergeCell ref="A7:P7"/>
    <mergeCell ref="A8:P8"/>
    <mergeCell ref="A9:P9"/>
    <mergeCell ref="A10:P10"/>
    <mergeCell ref="A23:B23"/>
    <mergeCell ref="A20:B20"/>
    <mergeCell ref="A21:B21"/>
    <mergeCell ref="A22:B22"/>
    <mergeCell ref="H29:H31"/>
    <mergeCell ref="I29:I31"/>
    <mergeCell ref="C28:E28"/>
    <mergeCell ref="A28:B28"/>
    <mergeCell ref="A24:B24"/>
    <mergeCell ref="A25:B25"/>
    <mergeCell ref="G29:G31"/>
    <mergeCell ref="G28:P28"/>
    <mergeCell ref="L29:L31"/>
    <mergeCell ref="M29:M31"/>
    <mergeCell ref="K29:K31"/>
    <mergeCell ref="J29:J31"/>
    <mergeCell ref="A34:B34"/>
    <mergeCell ref="A37:B37"/>
    <mergeCell ref="A38:B38"/>
    <mergeCell ref="A41:B41"/>
    <mergeCell ref="A80:B80"/>
    <mergeCell ref="I81:I83"/>
    <mergeCell ref="A47:B47"/>
    <mergeCell ref="A33:B33"/>
    <mergeCell ref="A35:B35"/>
    <mergeCell ref="A36:B36"/>
    <mergeCell ref="A42:B44"/>
    <mergeCell ref="A46:B46"/>
    <mergeCell ref="A45:B45"/>
    <mergeCell ref="I42:I44"/>
    <mergeCell ref="A48:B48"/>
    <mergeCell ref="A74:B74"/>
    <mergeCell ref="A75:B75"/>
    <mergeCell ref="A76:B76"/>
    <mergeCell ref="A77:B77"/>
    <mergeCell ref="A63:B63"/>
    <mergeCell ref="A64:B64"/>
    <mergeCell ref="A67:B67"/>
    <mergeCell ref="A32:B32"/>
    <mergeCell ref="A29:B31"/>
    <mergeCell ref="A81:B83"/>
    <mergeCell ref="A60:B60"/>
    <mergeCell ref="A61:B61"/>
    <mergeCell ref="A62:B62"/>
    <mergeCell ref="O42:O44"/>
    <mergeCell ref="L81:L83"/>
    <mergeCell ref="M81:M83"/>
    <mergeCell ref="G41:P41"/>
    <mergeCell ref="J42:J44"/>
    <mergeCell ref="G81:G83"/>
    <mergeCell ref="H81:H83"/>
    <mergeCell ref="G42:G44"/>
    <mergeCell ref="H42:H44"/>
    <mergeCell ref="N42:N44"/>
    <mergeCell ref="P42:P44"/>
    <mergeCell ref="J81:J83"/>
    <mergeCell ref="G80:P80"/>
    <mergeCell ref="K81:K83"/>
    <mergeCell ref="M42:M44"/>
    <mergeCell ref="L42:L44"/>
    <mergeCell ref="K42:K44"/>
    <mergeCell ref="A49:B49"/>
    <mergeCell ref="A84:B84"/>
    <mergeCell ref="A86:B86"/>
    <mergeCell ref="A85:B85"/>
    <mergeCell ref="A89:B89"/>
    <mergeCell ref="A50:B50"/>
    <mergeCell ref="A51:B51"/>
    <mergeCell ref="C80:E80"/>
    <mergeCell ref="A108:P108"/>
    <mergeCell ref="A106:P106"/>
    <mergeCell ref="A107:P107"/>
    <mergeCell ref="A103:B103"/>
    <mergeCell ref="A97:B97"/>
    <mergeCell ref="A98:B98"/>
    <mergeCell ref="A99:B99"/>
    <mergeCell ref="A100:B100"/>
    <mergeCell ref="A101:B101"/>
    <mergeCell ref="A93:B93"/>
    <mergeCell ref="C93:E93"/>
    <mergeCell ref="A94:B96"/>
    <mergeCell ref="F80:F82"/>
    <mergeCell ref="C81:C82"/>
    <mergeCell ref="D81:D82"/>
    <mergeCell ref="E81:E82"/>
    <mergeCell ref="A102:B102"/>
    <mergeCell ref="A88:B88"/>
    <mergeCell ref="G93:P93"/>
    <mergeCell ref="G94:G96"/>
    <mergeCell ref="H94:H96"/>
    <mergeCell ref="I94:I96"/>
    <mergeCell ref="J94:J96"/>
    <mergeCell ref="K94:K96"/>
    <mergeCell ref="L94:L96"/>
    <mergeCell ref="M94:M96"/>
    <mergeCell ref="A90:B90"/>
    <mergeCell ref="A87:B87"/>
    <mergeCell ref="N81:N83"/>
    <mergeCell ref="O81:O83"/>
    <mergeCell ref="P81:P83"/>
    <mergeCell ref="N94:N96"/>
    <mergeCell ref="O94:O96"/>
    <mergeCell ref="P94:P96"/>
    <mergeCell ref="A54:B54"/>
    <mergeCell ref="A55:B57"/>
    <mergeCell ref="O55:O57"/>
    <mergeCell ref="P55:P57"/>
    <mergeCell ref="A58:B58"/>
    <mergeCell ref="A59:B59"/>
    <mergeCell ref="C67:E67"/>
    <mergeCell ref="F67:F69"/>
    <mergeCell ref="G67:P67"/>
    <mergeCell ref="A68:B70"/>
    <mergeCell ref="C68:C69"/>
    <mergeCell ref="D68:D69"/>
    <mergeCell ref="E68:E69"/>
    <mergeCell ref="G68:G70"/>
    <mergeCell ref="H68:H70"/>
    <mergeCell ref="I68:I70"/>
    <mergeCell ref="J68:J70"/>
    <mergeCell ref="F15:F17"/>
    <mergeCell ref="C16:C17"/>
    <mergeCell ref="D16:D17"/>
    <mergeCell ref="E16:E17"/>
    <mergeCell ref="F28:F30"/>
    <mergeCell ref="C29:C30"/>
    <mergeCell ref="D29:D30"/>
    <mergeCell ref="E29:E30"/>
    <mergeCell ref="F41:F43"/>
    <mergeCell ref="C42:C43"/>
    <mergeCell ref="D42:D43"/>
    <mergeCell ref="E42:E43"/>
    <mergeCell ref="C41:E41"/>
    <mergeCell ref="N16:N18"/>
    <mergeCell ref="O16:O18"/>
    <mergeCell ref="P16:P18"/>
    <mergeCell ref="N29:N31"/>
    <mergeCell ref="O29:O31"/>
    <mergeCell ref="P29:P31"/>
    <mergeCell ref="F93:F95"/>
    <mergeCell ref="C94:C95"/>
    <mergeCell ref="D94:D95"/>
    <mergeCell ref="E94:E95"/>
    <mergeCell ref="C54:E54"/>
    <mergeCell ref="F54:F56"/>
    <mergeCell ref="G54:P54"/>
    <mergeCell ref="C55:C56"/>
    <mergeCell ref="D55:D56"/>
    <mergeCell ref="E55:E56"/>
    <mergeCell ref="G55:G57"/>
    <mergeCell ref="H55:H57"/>
    <mergeCell ref="I55:I57"/>
    <mergeCell ref="J55:J57"/>
    <mergeCell ref="K55:K57"/>
    <mergeCell ref="L55:L57"/>
    <mergeCell ref="M55:M57"/>
    <mergeCell ref="N55:N57"/>
    <mergeCell ref="K68:K70"/>
    <mergeCell ref="L68:L70"/>
    <mergeCell ref="M68:M70"/>
    <mergeCell ref="N68:N70"/>
    <mergeCell ref="O68:O70"/>
    <mergeCell ref="P68:P70"/>
    <mergeCell ref="A71:B71"/>
    <mergeCell ref="A72:B72"/>
    <mergeCell ref="A73:B73"/>
  </mergeCells>
  <hyperlinks>
    <hyperlink ref="I1" location="'List of Screen'!A1" display="List of Screen" xr:uid="{00000000-0004-0000-3A00-000000000000}"/>
    <hyperlink ref="I1:J2" location="'Lista produktów'!A1" display="LISTA PRODUKTÓW" xr:uid="{00000000-0004-0000-3A00-000001000000}"/>
    <hyperlink ref="A108:P108" location="'Części zamienne (ekr.ramowe) '!A1" display="Części zamienne" xr:uid="{00000000-0004-0000-3A00-000003000000}"/>
    <hyperlink ref="A107:P107" location="'Akcesoria (ekr.ramowe)'!A1" display="Akcesoria" xr:uid="{CA595E7A-CCDF-405C-9D6F-20EDA1F4DE83}"/>
  </hyperlinks>
  <pageMargins left="0.25" right="0.25" top="0.75" bottom="0.75" header="0.3" footer="0.3"/>
  <pageSetup paperSize="9" scale="46" orientation="landscape" horizontalDpi="4294967293" verticalDpi="4294967293" r:id="rId1"/>
  <rowBreaks count="1" manualBreakCount="1">
    <brk id="39" max="16383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Foglio48">
    <pageSetUpPr fitToPage="1"/>
  </sheetPr>
  <dimension ref="A1:Y130"/>
  <sheetViews>
    <sheetView showGridLines="0" zoomScaleNormal="100" workbookViewId="0">
      <selection sqref="A1:D1"/>
    </sheetView>
  </sheetViews>
  <sheetFormatPr defaultColWidth="0" defaultRowHeight="14.4" zeroHeight="1" x14ac:dyDescent="0.3"/>
  <cols>
    <col min="1" max="2" width="10.6640625" style="2" customWidth="1"/>
    <col min="3" max="3" width="12.6640625" style="4" customWidth="1"/>
    <col min="4" max="6" width="12.6640625" style="2" customWidth="1"/>
    <col min="7" max="18" width="14.6640625" style="2" customWidth="1"/>
    <col min="19" max="19" width="13.6640625" style="2" customWidth="1"/>
    <col min="20" max="20" width="6.109375" style="2" customWidth="1"/>
    <col min="21" max="21" width="13.6640625" style="2" hidden="1" customWidth="1"/>
    <col min="22" max="22" width="11.44140625" style="2" hidden="1" customWidth="1"/>
    <col min="23" max="25" width="9.6640625" style="2" hidden="1" customWidth="1"/>
    <col min="26" max="16384" width="11.44140625" style="2" hidden="1"/>
  </cols>
  <sheetData>
    <row r="1" spans="1:22" ht="15.9" customHeight="1" x14ac:dyDescent="0.3">
      <c r="A1" s="374" t="s">
        <v>516</v>
      </c>
      <c r="B1" s="374"/>
      <c r="C1" s="374"/>
      <c r="D1" s="374"/>
      <c r="E1" s="6"/>
      <c r="F1" s="6"/>
      <c r="H1" s="4"/>
      <c r="I1" s="376" t="s">
        <v>157</v>
      </c>
      <c r="J1" s="376"/>
      <c r="K1" s="5"/>
      <c r="L1" s="5"/>
      <c r="M1" s="5"/>
      <c r="N1" s="5"/>
      <c r="O1" s="5"/>
      <c r="P1" s="5"/>
      <c r="Q1" s="33"/>
      <c r="R1" s="1"/>
      <c r="S1" s="5"/>
      <c r="T1" s="5"/>
      <c r="U1" s="1"/>
      <c r="V1" s="1"/>
    </row>
    <row r="2" spans="1:22" ht="15.9" customHeight="1" x14ac:dyDescent="0.3">
      <c r="A2" s="374" t="s">
        <v>135</v>
      </c>
      <c r="B2" s="374"/>
      <c r="C2" s="374"/>
      <c r="D2" s="374"/>
      <c r="E2" s="6"/>
      <c r="F2" s="6"/>
      <c r="H2" s="4"/>
      <c r="I2" s="376"/>
      <c r="J2" s="376"/>
      <c r="K2" s="6"/>
      <c r="L2" s="6"/>
      <c r="M2" s="6"/>
      <c r="N2" s="6"/>
      <c r="O2" s="6"/>
      <c r="P2" s="6"/>
      <c r="Q2" s="17"/>
      <c r="R2" s="1"/>
      <c r="S2" s="6"/>
      <c r="T2" s="1"/>
      <c r="U2" s="1"/>
      <c r="V2" s="1"/>
    </row>
    <row r="3" spans="1:22" ht="15.9" customHeight="1" x14ac:dyDescent="0.3">
      <c r="A3" s="374" t="s">
        <v>528</v>
      </c>
      <c r="B3" s="374"/>
      <c r="C3" s="374"/>
      <c r="D3" s="374"/>
      <c r="E3" s="22"/>
      <c r="F3" s="22"/>
      <c r="G3" s="4"/>
      <c r="H3" s="4"/>
      <c r="I3" s="4"/>
      <c r="J3" s="4"/>
      <c r="K3" s="17"/>
      <c r="L3" s="17"/>
      <c r="M3" s="17"/>
      <c r="N3" s="17"/>
      <c r="O3" s="17"/>
      <c r="P3" s="17"/>
      <c r="Q3" s="17"/>
      <c r="R3" s="1"/>
      <c r="S3" s="17"/>
      <c r="T3" s="1"/>
      <c r="U3" s="1"/>
      <c r="V3" s="1"/>
    </row>
    <row r="4" spans="1:22" customFormat="1" ht="15.9" customHeight="1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</row>
    <row r="5" spans="1:22" customFormat="1" ht="15.9" customHeight="1" x14ac:dyDescent="0.3">
      <c r="A5" s="382" t="s">
        <v>529</v>
      </c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  <c r="Q5" s="382"/>
      <c r="R5" s="382"/>
      <c r="S5" s="382"/>
      <c r="T5" s="382"/>
      <c r="U5" s="382"/>
    </row>
    <row r="6" spans="1:22" customFormat="1" ht="15.9" customHeight="1" x14ac:dyDescent="0.3">
      <c r="A6" s="375" t="s">
        <v>530</v>
      </c>
      <c r="B6" s="375"/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375"/>
      <c r="R6" s="375"/>
      <c r="S6" s="375"/>
      <c r="T6" s="375"/>
      <c r="U6" s="375"/>
    </row>
    <row r="7" spans="1:22" customFormat="1" ht="15.9" customHeight="1" x14ac:dyDescent="0.3">
      <c r="A7" s="375" t="s">
        <v>165</v>
      </c>
      <c r="B7" s="375"/>
      <c r="C7" s="375"/>
      <c r="D7" s="375"/>
      <c r="E7" s="375"/>
      <c r="F7" s="375"/>
      <c r="G7" s="375"/>
      <c r="H7" s="375"/>
      <c r="I7" s="375"/>
      <c r="J7" s="375"/>
      <c r="K7" s="375"/>
      <c r="L7" s="375"/>
      <c r="M7" s="375"/>
      <c r="N7" s="375"/>
      <c r="O7" s="375"/>
      <c r="P7" s="375"/>
      <c r="Q7" s="375"/>
      <c r="R7" s="375"/>
      <c r="S7" s="375"/>
      <c r="T7" s="375"/>
      <c r="U7" s="375"/>
    </row>
    <row r="8" spans="1:22" customFormat="1" ht="15.9" customHeight="1" x14ac:dyDescent="0.3">
      <c r="A8" s="375" t="s">
        <v>520</v>
      </c>
      <c r="B8" s="375"/>
      <c r="C8" s="375"/>
      <c r="D8" s="375"/>
      <c r="E8" s="375"/>
      <c r="F8" s="375"/>
      <c r="G8" s="375"/>
      <c r="H8" s="375"/>
      <c r="I8" s="375"/>
      <c r="J8" s="375"/>
      <c r="K8" s="375"/>
      <c r="L8" s="375"/>
      <c r="M8" s="375"/>
      <c r="N8" s="375"/>
      <c r="O8" s="375"/>
      <c r="P8" s="375"/>
      <c r="Q8" s="375"/>
      <c r="R8" s="375"/>
      <c r="S8" s="375"/>
      <c r="T8" s="375"/>
      <c r="U8" s="375"/>
    </row>
    <row r="9" spans="1:22" customFormat="1" ht="15.9" customHeight="1" x14ac:dyDescent="0.3">
      <c r="A9" s="375" t="s">
        <v>521</v>
      </c>
      <c r="B9" s="375"/>
      <c r="C9" s="375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75"/>
      <c r="Q9" s="375"/>
      <c r="R9" s="375"/>
      <c r="S9" s="375"/>
      <c r="T9" s="375"/>
      <c r="U9" s="375"/>
    </row>
    <row r="10" spans="1:22" customFormat="1" ht="15.9" customHeight="1" x14ac:dyDescent="0.3">
      <c r="A10" s="375" t="s">
        <v>250</v>
      </c>
      <c r="B10" s="375"/>
      <c r="C10" s="375"/>
      <c r="D10" s="375"/>
      <c r="E10" s="375"/>
      <c r="F10" s="375"/>
      <c r="G10" s="375"/>
      <c r="H10" s="375"/>
      <c r="I10" s="375"/>
      <c r="J10" s="375"/>
      <c r="K10" s="375"/>
      <c r="L10" s="375"/>
      <c r="M10" s="375"/>
      <c r="N10" s="375"/>
      <c r="O10" s="375"/>
      <c r="P10" s="375"/>
      <c r="Q10" s="375"/>
      <c r="R10" s="375"/>
      <c r="S10" s="375"/>
      <c r="T10" s="375"/>
      <c r="U10" s="375"/>
    </row>
    <row r="11" spans="1:22" customFormat="1" ht="15.9" customHeight="1" x14ac:dyDescent="0.3">
      <c r="A11" s="564" t="s">
        <v>218</v>
      </c>
      <c r="B11" s="564"/>
      <c r="C11" s="564"/>
      <c r="D11" s="564"/>
      <c r="E11" s="564"/>
      <c r="F11" s="564"/>
      <c r="G11" s="564"/>
      <c r="H11" s="564"/>
      <c r="I11" s="564"/>
      <c r="J11" s="564"/>
      <c r="K11" s="564"/>
      <c r="L11" s="564"/>
      <c r="M11" s="564"/>
      <c r="N11" s="564"/>
      <c r="O11" s="564"/>
      <c r="P11" s="564"/>
      <c r="Q11" s="564"/>
      <c r="R11" s="564"/>
      <c r="S11" s="564"/>
      <c r="T11" s="564"/>
      <c r="U11" s="564"/>
    </row>
    <row r="12" spans="1:22" customFormat="1" ht="15.9" customHeight="1" x14ac:dyDescent="0.3">
      <c r="A12" s="565" t="s">
        <v>531</v>
      </c>
      <c r="B12" s="382"/>
      <c r="C12" s="382"/>
      <c r="D12" s="382"/>
      <c r="E12" s="382"/>
      <c r="F12" s="382"/>
      <c r="G12" s="382"/>
      <c r="H12" s="382"/>
      <c r="I12" s="382"/>
      <c r="J12" s="382"/>
      <c r="K12" s="382"/>
      <c r="L12" s="382"/>
      <c r="M12" s="382"/>
      <c r="N12" s="382"/>
      <c r="O12" s="382"/>
      <c r="P12" s="382"/>
      <c r="Q12" s="382"/>
      <c r="R12" s="382"/>
      <c r="S12" s="382"/>
      <c r="T12" s="382"/>
      <c r="U12" s="382"/>
    </row>
    <row r="13" spans="1:22" customFormat="1" ht="15.9" customHeight="1" x14ac:dyDescent="0.3">
      <c r="A13" s="263"/>
      <c r="B13" s="107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</row>
    <row r="14" spans="1:22" customFormat="1" ht="15.9" customHeight="1" x14ac:dyDescent="0.3">
      <c r="A14" s="332" t="s">
        <v>1116</v>
      </c>
      <c r="B14" s="332"/>
      <c r="C14" s="332"/>
      <c r="D14" s="332"/>
      <c r="E14" s="332"/>
      <c r="F14" s="332"/>
      <c r="G14" s="332"/>
      <c r="H14" s="332"/>
      <c r="I14" s="332"/>
      <c r="J14" s="332"/>
      <c r="K14" s="332"/>
      <c r="L14" s="332"/>
      <c r="M14" s="332"/>
      <c r="N14" s="332"/>
      <c r="O14" s="332"/>
      <c r="P14" s="107"/>
      <c r="Q14" s="107"/>
      <c r="R14" s="107"/>
      <c r="S14" s="107"/>
      <c r="T14" s="107"/>
      <c r="U14" s="107"/>
    </row>
    <row r="15" spans="1:22" customFormat="1" ht="15.9" customHeight="1" x14ac:dyDescent="0.3">
      <c r="A15" s="332" t="s">
        <v>1115</v>
      </c>
      <c r="B15" s="332"/>
      <c r="C15" s="332"/>
      <c r="D15" s="332"/>
      <c r="E15" s="332"/>
      <c r="F15" s="332"/>
      <c r="G15" s="332"/>
      <c r="H15" s="332"/>
      <c r="I15" s="332"/>
      <c r="J15" s="33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</row>
    <row r="16" spans="1:22" customFormat="1" ht="15.9" customHeight="1" x14ac:dyDescent="0.3">
      <c r="A16" s="348" t="s">
        <v>251</v>
      </c>
      <c r="B16" s="348"/>
      <c r="C16" s="348"/>
      <c r="D16" s="348"/>
      <c r="E16" s="348"/>
      <c r="F16" s="348"/>
      <c r="G16" s="348"/>
      <c r="H16" s="348"/>
      <c r="I16" s="348"/>
      <c r="J16" s="348"/>
      <c r="K16" s="348"/>
      <c r="L16" s="348"/>
      <c r="M16" s="348"/>
      <c r="N16" s="348"/>
      <c r="O16" s="348"/>
      <c r="P16" s="348"/>
      <c r="Q16" s="348"/>
      <c r="R16" s="348"/>
      <c r="S16" s="348"/>
      <c r="T16" s="348"/>
      <c r="U16" s="348"/>
    </row>
    <row r="17" spans="1:21" customFormat="1" ht="15.9" customHeight="1" x14ac:dyDescent="0.3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</row>
    <row r="18" spans="1:21" ht="15.9" customHeight="1" x14ac:dyDescent="0.3">
      <c r="A18" s="338" t="s">
        <v>172</v>
      </c>
      <c r="B18" s="339"/>
      <c r="C18" s="343" t="s">
        <v>173</v>
      </c>
      <c r="D18" s="344"/>
      <c r="E18" s="345"/>
      <c r="F18" s="346" t="s">
        <v>174</v>
      </c>
      <c r="G18" s="338" t="s">
        <v>255</v>
      </c>
      <c r="H18" s="340"/>
      <c r="I18" s="340"/>
      <c r="J18" s="340"/>
      <c r="K18" s="340"/>
      <c r="L18" s="340"/>
      <c r="M18" s="340"/>
      <c r="N18" s="340"/>
      <c r="O18" s="340"/>
      <c r="P18" s="340"/>
      <c r="Q18" s="340"/>
      <c r="R18" s="340"/>
      <c r="S18" s="502" t="s">
        <v>532</v>
      </c>
      <c r="T18" s="517"/>
      <c r="U18" s="503"/>
    </row>
    <row r="19" spans="1:21" ht="15.9" customHeight="1" x14ac:dyDescent="0.3">
      <c r="A19" s="350" t="s">
        <v>189</v>
      </c>
      <c r="B19" s="351"/>
      <c r="C19" s="386" t="s">
        <v>176</v>
      </c>
      <c r="D19" s="386" t="s">
        <v>177</v>
      </c>
      <c r="E19" s="386" t="s">
        <v>178</v>
      </c>
      <c r="F19" s="341"/>
      <c r="G19" s="346" t="s">
        <v>179</v>
      </c>
      <c r="H19" s="346" t="s">
        <v>180</v>
      </c>
      <c r="I19" s="346" t="s">
        <v>182</v>
      </c>
      <c r="J19" s="346" t="s">
        <v>875</v>
      </c>
      <c r="K19" s="346" t="s">
        <v>876</v>
      </c>
      <c r="L19" s="346" t="s">
        <v>234</v>
      </c>
      <c r="M19" s="346" t="s">
        <v>884</v>
      </c>
      <c r="N19" s="394" t="s">
        <v>184</v>
      </c>
      <c r="O19" s="346" t="s">
        <v>185</v>
      </c>
      <c r="P19" s="346" t="s">
        <v>1002</v>
      </c>
      <c r="Q19" s="346" t="s">
        <v>1003</v>
      </c>
      <c r="R19" s="346" t="s">
        <v>1004</v>
      </c>
      <c r="S19" s="504"/>
      <c r="T19" s="550"/>
      <c r="U19" s="505"/>
    </row>
    <row r="20" spans="1:21" ht="15.9" customHeight="1" x14ac:dyDescent="0.3">
      <c r="A20" s="435"/>
      <c r="B20" s="436"/>
      <c r="C20" s="342"/>
      <c r="D20" s="342"/>
      <c r="E20" s="342"/>
      <c r="F20" s="378"/>
      <c r="G20" s="341"/>
      <c r="H20" s="341"/>
      <c r="I20" s="341"/>
      <c r="J20" s="341"/>
      <c r="K20" s="341"/>
      <c r="L20" s="341"/>
      <c r="M20" s="341"/>
      <c r="N20" s="379"/>
      <c r="O20" s="341"/>
      <c r="P20" s="341"/>
      <c r="Q20" s="341"/>
      <c r="R20" s="341"/>
      <c r="S20" s="504"/>
      <c r="T20" s="550"/>
      <c r="U20" s="505"/>
    </row>
    <row r="21" spans="1:21" ht="15.9" customHeight="1" x14ac:dyDescent="0.3">
      <c r="A21" s="352"/>
      <c r="B21" s="353"/>
      <c r="C21" s="34" t="s">
        <v>186</v>
      </c>
      <c r="D21" s="34" t="s">
        <v>187</v>
      </c>
      <c r="E21" s="35" t="s">
        <v>186</v>
      </c>
      <c r="F21" s="35" t="s">
        <v>186</v>
      </c>
      <c r="G21" s="342"/>
      <c r="H21" s="342"/>
      <c r="I21" s="342"/>
      <c r="J21" s="342"/>
      <c r="K21" s="342"/>
      <c r="L21" s="342"/>
      <c r="M21" s="378"/>
      <c r="N21" s="380"/>
      <c r="O21" s="342"/>
      <c r="P21" s="342"/>
      <c r="Q21" s="342"/>
      <c r="R21" s="342"/>
      <c r="S21" s="506"/>
      <c r="T21" s="551"/>
      <c r="U21" s="507"/>
    </row>
    <row r="22" spans="1:21" ht="15.9" customHeight="1" x14ac:dyDescent="0.3">
      <c r="A22" s="336">
        <v>1840</v>
      </c>
      <c r="B22" s="337"/>
      <c r="C22" s="29">
        <v>1840</v>
      </c>
      <c r="D22" s="29">
        <v>89</v>
      </c>
      <c r="E22" s="29">
        <v>1356</v>
      </c>
      <c r="F22" s="20">
        <v>2000</v>
      </c>
      <c r="G22" s="223">
        <v>1888</v>
      </c>
      <c r="H22" s="223">
        <v>1888</v>
      </c>
      <c r="I22" s="223">
        <v>1978</v>
      </c>
      <c r="J22" s="223">
        <v>2073</v>
      </c>
      <c r="K22" s="223">
        <v>2073</v>
      </c>
      <c r="L22" s="223">
        <v>2073</v>
      </c>
      <c r="M22" s="223">
        <v>2112</v>
      </c>
      <c r="N22" s="223" t="s">
        <v>53</v>
      </c>
      <c r="O22" s="223">
        <v>2924</v>
      </c>
      <c r="P22" s="223">
        <v>3157</v>
      </c>
      <c r="Q22" s="223">
        <v>3157</v>
      </c>
      <c r="R22" s="223">
        <v>3217</v>
      </c>
      <c r="S22" s="458">
        <v>155</v>
      </c>
      <c r="T22" s="459"/>
      <c r="U22" s="460"/>
    </row>
    <row r="23" spans="1:21" ht="15.9" customHeight="1" x14ac:dyDescent="0.3">
      <c r="A23" s="336">
        <v>2340</v>
      </c>
      <c r="B23" s="337"/>
      <c r="C23" s="29">
        <v>2340</v>
      </c>
      <c r="D23" s="29">
        <v>115</v>
      </c>
      <c r="E23" s="29">
        <v>1759</v>
      </c>
      <c r="F23" s="20">
        <v>2500</v>
      </c>
      <c r="G23" s="223">
        <v>2279</v>
      </c>
      <c r="H23" s="223">
        <v>2279</v>
      </c>
      <c r="I23" s="223">
        <v>2434</v>
      </c>
      <c r="J23" s="223">
        <v>2511</v>
      </c>
      <c r="K23" s="223">
        <v>2511</v>
      </c>
      <c r="L23" s="223">
        <v>2511</v>
      </c>
      <c r="M23" s="224">
        <v>2559</v>
      </c>
      <c r="N23" s="223" t="s">
        <v>53</v>
      </c>
      <c r="O23" s="223">
        <v>3745</v>
      </c>
      <c r="P23" s="223">
        <v>4046</v>
      </c>
      <c r="Q23" s="223">
        <v>4046</v>
      </c>
      <c r="R23" s="224">
        <v>4119</v>
      </c>
      <c r="S23" s="458">
        <v>181</v>
      </c>
      <c r="T23" s="459"/>
      <c r="U23" s="460"/>
    </row>
    <row r="24" spans="1:21" ht="15.9" customHeight="1" x14ac:dyDescent="0.3">
      <c r="A24" s="336">
        <v>2840</v>
      </c>
      <c r="B24" s="337"/>
      <c r="C24" s="29">
        <v>2840</v>
      </c>
      <c r="D24" s="29">
        <v>140</v>
      </c>
      <c r="E24" s="29">
        <v>2135</v>
      </c>
      <c r="F24" s="20">
        <v>3000</v>
      </c>
      <c r="G24" s="225">
        <v>3019</v>
      </c>
      <c r="H24" s="225">
        <v>3019</v>
      </c>
      <c r="I24" s="225">
        <v>3243</v>
      </c>
      <c r="J24" s="225">
        <v>3324</v>
      </c>
      <c r="K24" s="225">
        <v>3324</v>
      </c>
      <c r="L24" s="225">
        <v>3324</v>
      </c>
      <c r="M24" s="224">
        <v>3385</v>
      </c>
      <c r="N24" s="223" t="s">
        <v>53</v>
      </c>
      <c r="O24" s="225">
        <v>4834</v>
      </c>
      <c r="P24" s="225">
        <v>5221</v>
      </c>
      <c r="Q24" s="225">
        <v>5221</v>
      </c>
      <c r="R24" s="224">
        <v>5315</v>
      </c>
      <c r="S24" s="458">
        <v>241</v>
      </c>
      <c r="T24" s="459"/>
      <c r="U24" s="460"/>
    </row>
    <row r="25" spans="1:21" ht="15.9" customHeight="1" x14ac:dyDescent="0.3">
      <c r="A25" s="336">
        <v>3340</v>
      </c>
      <c r="B25" s="337"/>
      <c r="C25" s="29">
        <v>3340</v>
      </c>
      <c r="D25" s="29">
        <v>165</v>
      </c>
      <c r="E25" s="29">
        <v>2511</v>
      </c>
      <c r="F25" s="20">
        <v>3500</v>
      </c>
      <c r="G25" s="224">
        <v>3109</v>
      </c>
      <c r="H25" s="224">
        <v>3109</v>
      </c>
      <c r="I25" s="224">
        <v>3423</v>
      </c>
      <c r="J25" s="224">
        <v>3492</v>
      </c>
      <c r="K25" s="224">
        <v>3492</v>
      </c>
      <c r="L25" s="224">
        <v>3492</v>
      </c>
      <c r="M25" s="224">
        <v>3569</v>
      </c>
      <c r="N25" s="223" t="s">
        <v>53</v>
      </c>
      <c r="O25" s="224">
        <v>5956</v>
      </c>
      <c r="P25" s="224">
        <v>6433</v>
      </c>
      <c r="Q25" s="224">
        <v>6433</v>
      </c>
      <c r="R25" s="224">
        <v>6553</v>
      </c>
      <c r="S25" s="458">
        <v>249</v>
      </c>
      <c r="T25" s="459"/>
      <c r="U25" s="460"/>
    </row>
    <row r="26" spans="1:21" ht="15.9" customHeight="1" x14ac:dyDescent="0.3">
      <c r="A26" s="336">
        <v>3840</v>
      </c>
      <c r="B26" s="337"/>
      <c r="C26" s="29">
        <v>3840</v>
      </c>
      <c r="D26" s="29">
        <v>189</v>
      </c>
      <c r="E26" s="29">
        <v>2887</v>
      </c>
      <c r="F26" s="20">
        <v>4000</v>
      </c>
      <c r="G26" s="224">
        <v>3272</v>
      </c>
      <c r="H26" s="224">
        <v>3272</v>
      </c>
      <c r="I26" s="224">
        <v>3646</v>
      </c>
      <c r="J26" s="224">
        <v>3797</v>
      </c>
      <c r="K26" s="224">
        <v>3797</v>
      </c>
      <c r="L26" s="224">
        <v>3797</v>
      </c>
      <c r="M26" s="224">
        <v>3900</v>
      </c>
      <c r="N26" s="223" t="s">
        <v>53</v>
      </c>
      <c r="O26" s="224">
        <v>7275</v>
      </c>
      <c r="P26" s="224">
        <v>7856</v>
      </c>
      <c r="Q26" s="224">
        <v>7856</v>
      </c>
      <c r="R26" s="224">
        <v>8002</v>
      </c>
      <c r="S26" s="458">
        <v>262</v>
      </c>
      <c r="T26" s="459"/>
      <c r="U26" s="460"/>
    </row>
    <row r="27" spans="1:21" ht="15.9" customHeight="1" x14ac:dyDescent="0.3">
      <c r="A27" s="336">
        <v>4840</v>
      </c>
      <c r="B27" s="337"/>
      <c r="C27" s="29">
        <v>4840</v>
      </c>
      <c r="D27" s="29">
        <v>238</v>
      </c>
      <c r="E27" s="29">
        <v>3639</v>
      </c>
      <c r="F27" s="20">
        <v>5000</v>
      </c>
      <c r="G27" s="224">
        <v>4515</v>
      </c>
      <c r="H27" s="224">
        <v>4515</v>
      </c>
      <c r="I27" s="224">
        <v>5070</v>
      </c>
      <c r="J27" s="224">
        <v>5207</v>
      </c>
      <c r="K27" s="224">
        <v>5207</v>
      </c>
      <c r="L27" s="224">
        <v>5207</v>
      </c>
      <c r="M27" s="224">
        <v>5345</v>
      </c>
      <c r="N27" s="224">
        <v>5573</v>
      </c>
      <c r="O27" s="224">
        <v>11924</v>
      </c>
      <c r="P27" s="224">
        <v>12879</v>
      </c>
      <c r="Q27" s="224">
        <v>12879</v>
      </c>
      <c r="R27" s="224">
        <v>13115</v>
      </c>
      <c r="S27" s="458">
        <v>357</v>
      </c>
      <c r="T27" s="459"/>
      <c r="U27" s="460"/>
    </row>
    <row r="28" spans="1:21" ht="15.9" customHeight="1" x14ac:dyDescent="0.3">
      <c r="A28" s="336">
        <v>5840</v>
      </c>
      <c r="B28" s="337"/>
      <c r="C28" s="29">
        <v>5840</v>
      </c>
      <c r="D28" s="29">
        <v>288</v>
      </c>
      <c r="E28" s="29">
        <v>4391</v>
      </c>
      <c r="F28" s="20">
        <v>6000</v>
      </c>
      <c r="G28" s="224">
        <v>7039</v>
      </c>
      <c r="H28" s="224">
        <v>7039</v>
      </c>
      <c r="I28" s="224">
        <v>7912</v>
      </c>
      <c r="J28" s="224">
        <v>8118</v>
      </c>
      <c r="K28" s="224">
        <v>8118</v>
      </c>
      <c r="L28" s="224">
        <v>8118</v>
      </c>
      <c r="M28" s="224">
        <v>8333</v>
      </c>
      <c r="N28" s="224">
        <v>8247</v>
      </c>
      <c r="O28" s="224">
        <v>16215</v>
      </c>
      <c r="P28" s="224">
        <v>17514</v>
      </c>
      <c r="Q28" s="224">
        <v>17514</v>
      </c>
      <c r="R28" s="224">
        <v>17836</v>
      </c>
      <c r="S28" s="458">
        <v>555</v>
      </c>
      <c r="T28" s="459"/>
      <c r="U28" s="460"/>
    </row>
    <row r="29" spans="1:21" ht="15.9" customHeight="1" x14ac:dyDescent="0.3">
      <c r="C29" s="2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</row>
    <row r="30" spans="1:21" ht="15.9" customHeight="1" x14ac:dyDescent="0.3">
      <c r="C30" s="2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</row>
    <row r="31" spans="1:21" ht="15.9" customHeight="1" x14ac:dyDescent="0.3">
      <c r="A31" s="338" t="s">
        <v>172</v>
      </c>
      <c r="B31" s="339"/>
      <c r="C31" s="343" t="s">
        <v>173</v>
      </c>
      <c r="D31" s="344"/>
      <c r="E31" s="345"/>
      <c r="F31" s="346" t="s">
        <v>174</v>
      </c>
      <c r="G31" s="473" t="s">
        <v>255</v>
      </c>
      <c r="H31" s="474"/>
      <c r="I31" s="474"/>
      <c r="J31" s="474"/>
      <c r="K31" s="474"/>
      <c r="L31" s="474"/>
      <c r="M31" s="474"/>
      <c r="N31" s="474"/>
      <c r="O31" s="474"/>
      <c r="P31" s="474"/>
      <c r="Q31" s="474"/>
      <c r="R31" s="474"/>
      <c r="S31" s="502" t="s">
        <v>532</v>
      </c>
      <c r="T31" s="517"/>
      <c r="U31" s="503"/>
    </row>
    <row r="32" spans="1:21" ht="15.9" customHeight="1" x14ac:dyDescent="0.3">
      <c r="A32" s="350" t="s">
        <v>191</v>
      </c>
      <c r="B32" s="351"/>
      <c r="C32" s="386" t="s">
        <v>176</v>
      </c>
      <c r="D32" s="386" t="s">
        <v>177</v>
      </c>
      <c r="E32" s="386" t="s">
        <v>178</v>
      </c>
      <c r="F32" s="341"/>
      <c r="G32" s="430" t="s">
        <v>179</v>
      </c>
      <c r="H32" s="430" t="s">
        <v>180</v>
      </c>
      <c r="I32" s="430" t="s">
        <v>182</v>
      </c>
      <c r="J32" s="430" t="s">
        <v>875</v>
      </c>
      <c r="K32" s="430" t="s">
        <v>876</v>
      </c>
      <c r="L32" s="430" t="s">
        <v>234</v>
      </c>
      <c r="M32" s="430" t="s">
        <v>884</v>
      </c>
      <c r="N32" s="475" t="s">
        <v>184</v>
      </c>
      <c r="O32" s="430" t="s">
        <v>185</v>
      </c>
      <c r="P32" s="430" t="s">
        <v>1002</v>
      </c>
      <c r="Q32" s="430" t="s">
        <v>1003</v>
      </c>
      <c r="R32" s="430" t="s">
        <v>1004</v>
      </c>
      <c r="S32" s="504"/>
      <c r="T32" s="550"/>
      <c r="U32" s="505"/>
    </row>
    <row r="33" spans="1:21" ht="15.9" customHeight="1" x14ac:dyDescent="0.3">
      <c r="A33" s="435"/>
      <c r="B33" s="436"/>
      <c r="C33" s="342"/>
      <c r="D33" s="342"/>
      <c r="E33" s="342"/>
      <c r="F33" s="378"/>
      <c r="G33" s="431"/>
      <c r="H33" s="431"/>
      <c r="I33" s="431"/>
      <c r="J33" s="431"/>
      <c r="K33" s="431"/>
      <c r="L33" s="431"/>
      <c r="M33" s="431"/>
      <c r="N33" s="481"/>
      <c r="O33" s="431"/>
      <c r="P33" s="431"/>
      <c r="Q33" s="431"/>
      <c r="R33" s="431"/>
      <c r="S33" s="504"/>
      <c r="T33" s="550"/>
      <c r="U33" s="505"/>
    </row>
    <row r="34" spans="1:21" ht="15.9" customHeight="1" x14ac:dyDescent="0.3">
      <c r="A34" s="352"/>
      <c r="B34" s="353"/>
      <c r="C34" s="34" t="s">
        <v>186</v>
      </c>
      <c r="D34" s="34" t="s">
        <v>187</v>
      </c>
      <c r="E34" s="35" t="s">
        <v>186</v>
      </c>
      <c r="F34" s="35" t="s">
        <v>186</v>
      </c>
      <c r="G34" s="434"/>
      <c r="H34" s="434"/>
      <c r="I34" s="434"/>
      <c r="J34" s="434"/>
      <c r="K34" s="434"/>
      <c r="L34" s="434"/>
      <c r="M34" s="432"/>
      <c r="N34" s="476"/>
      <c r="O34" s="434"/>
      <c r="P34" s="434"/>
      <c r="Q34" s="434"/>
      <c r="R34" s="434"/>
      <c r="S34" s="506"/>
      <c r="T34" s="551"/>
      <c r="U34" s="507"/>
    </row>
    <row r="35" spans="1:21" ht="15.9" customHeight="1" x14ac:dyDescent="0.3">
      <c r="A35" s="336">
        <v>1840</v>
      </c>
      <c r="B35" s="337"/>
      <c r="C35" s="29">
        <v>1840</v>
      </c>
      <c r="D35" s="29">
        <v>84</v>
      </c>
      <c r="E35" s="29">
        <v>1128</v>
      </c>
      <c r="F35" s="20">
        <v>2000</v>
      </c>
      <c r="G35" s="223">
        <v>1888</v>
      </c>
      <c r="H35" s="223">
        <v>1888</v>
      </c>
      <c r="I35" s="223">
        <v>1978</v>
      </c>
      <c r="J35" s="223">
        <v>2073</v>
      </c>
      <c r="K35" s="223">
        <v>2073</v>
      </c>
      <c r="L35" s="223">
        <v>2073</v>
      </c>
      <c r="M35" s="223">
        <v>2112</v>
      </c>
      <c r="N35" s="223" t="s">
        <v>53</v>
      </c>
      <c r="O35" s="223">
        <v>2924</v>
      </c>
      <c r="P35" s="223">
        <v>3157</v>
      </c>
      <c r="Q35" s="223">
        <v>3157</v>
      </c>
      <c r="R35" s="223">
        <v>3217</v>
      </c>
      <c r="S35" s="458">
        <v>155</v>
      </c>
      <c r="T35" s="459"/>
      <c r="U35" s="460"/>
    </row>
    <row r="36" spans="1:21" ht="15.9" customHeight="1" x14ac:dyDescent="0.3">
      <c r="A36" s="336">
        <v>2340</v>
      </c>
      <c r="B36" s="337"/>
      <c r="C36" s="29">
        <v>2340</v>
      </c>
      <c r="D36" s="29">
        <v>109</v>
      </c>
      <c r="E36" s="29">
        <v>1463</v>
      </c>
      <c r="F36" s="20">
        <v>2500</v>
      </c>
      <c r="G36" s="223">
        <v>2279</v>
      </c>
      <c r="H36" s="223">
        <v>2279</v>
      </c>
      <c r="I36" s="223">
        <v>2434</v>
      </c>
      <c r="J36" s="223">
        <v>2511</v>
      </c>
      <c r="K36" s="223">
        <v>2511</v>
      </c>
      <c r="L36" s="223">
        <v>2511</v>
      </c>
      <c r="M36" s="223">
        <v>2559</v>
      </c>
      <c r="N36" s="223" t="s">
        <v>53</v>
      </c>
      <c r="O36" s="223">
        <v>3745</v>
      </c>
      <c r="P36" s="223">
        <v>4046</v>
      </c>
      <c r="Q36" s="223">
        <v>4046</v>
      </c>
      <c r="R36" s="223">
        <v>4119</v>
      </c>
      <c r="S36" s="458">
        <v>181</v>
      </c>
      <c r="T36" s="459"/>
      <c r="U36" s="460"/>
    </row>
    <row r="37" spans="1:21" ht="15.9" customHeight="1" x14ac:dyDescent="0.3">
      <c r="A37" s="336">
        <v>2840</v>
      </c>
      <c r="B37" s="337"/>
      <c r="C37" s="29">
        <v>2840</v>
      </c>
      <c r="D37" s="29">
        <v>132</v>
      </c>
      <c r="E37" s="29">
        <v>1775</v>
      </c>
      <c r="F37" s="20">
        <v>3000</v>
      </c>
      <c r="G37" s="223">
        <v>3019</v>
      </c>
      <c r="H37" s="223">
        <v>3019</v>
      </c>
      <c r="I37" s="223">
        <v>3243</v>
      </c>
      <c r="J37" s="223">
        <v>3324</v>
      </c>
      <c r="K37" s="223">
        <v>3324</v>
      </c>
      <c r="L37" s="223">
        <v>3324</v>
      </c>
      <c r="M37" s="224">
        <v>3385</v>
      </c>
      <c r="N37" s="223" t="s">
        <v>53</v>
      </c>
      <c r="O37" s="223">
        <v>4834</v>
      </c>
      <c r="P37" s="223">
        <v>5221</v>
      </c>
      <c r="Q37" s="223">
        <v>5221</v>
      </c>
      <c r="R37" s="224">
        <v>5315</v>
      </c>
      <c r="S37" s="458">
        <v>241</v>
      </c>
      <c r="T37" s="459"/>
      <c r="U37" s="460"/>
    </row>
    <row r="38" spans="1:21" ht="15.9" customHeight="1" x14ac:dyDescent="0.3">
      <c r="A38" s="336">
        <v>3340</v>
      </c>
      <c r="B38" s="337"/>
      <c r="C38" s="29">
        <v>3340</v>
      </c>
      <c r="D38" s="29">
        <v>155</v>
      </c>
      <c r="E38" s="29">
        <v>2088</v>
      </c>
      <c r="F38" s="20">
        <v>3500</v>
      </c>
      <c r="G38" s="225">
        <v>3109</v>
      </c>
      <c r="H38" s="225">
        <v>3109</v>
      </c>
      <c r="I38" s="225">
        <v>3423</v>
      </c>
      <c r="J38" s="225">
        <v>3492</v>
      </c>
      <c r="K38" s="225">
        <v>3492</v>
      </c>
      <c r="L38" s="225">
        <v>3492</v>
      </c>
      <c r="M38" s="224">
        <v>3569</v>
      </c>
      <c r="N38" s="223" t="s">
        <v>53</v>
      </c>
      <c r="O38" s="225">
        <v>5956</v>
      </c>
      <c r="P38" s="225">
        <v>6433</v>
      </c>
      <c r="Q38" s="225">
        <v>6433</v>
      </c>
      <c r="R38" s="224">
        <v>6553</v>
      </c>
      <c r="S38" s="458">
        <v>249</v>
      </c>
      <c r="T38" s="459"/>
      <c r="U38" s="460"/>
    </row>
    <row r="39" spans="1:21" ht="15.9" customHeight="1" x14ac:dyDescent="0.3">
      <c r="A39" s="336">
        <v>3840</v>
      </c>
      <c r="B39" s="337"/>
      <c r="C39" s="29">
        <v>3840</v>
      </c>
      <c r="D39" s="29">
        <v>178</v>
      </c>
      <c r="E39" s="29">
        <v>2400</v>
      </c>
      <c r="F39" s="20">
        <v>4000</v>
      </c>
      <c r="G39" s="224">
        <v>3272</v>
      </c>
      <c r="H39" s="224">
        <v>3272</v>
      </c>
      <c r="I39" s="224">
        <v>3646</v>
      </c>
      <c r="J39" s="224">
        <v>3797</v>
      </c>
      <c r="K39" s="224">
        <v>3797</v>
      </c>
      <c r="L39" s="224">
        <v>3797</v>
      </c>
      <c r="M39" s="224">
        <v>3900</v>
      </c>
      <c r="N39" s="223" t="s">
        <v>53</v>
      </c>
      <c r="O39" s="224">
        <v>7275</v>
      </c>
      <c r="P39" s="224">
        <v>7856</v>
      </c>
      <c r="Q39" s="224">
        <v>7856</v>
      </c>
      <c r="R39" s="224">
        <v>8002</v>
      </c>
      <c r="S39" s="458">
        <v>262</v>
      </c>
      <c r="T39" s="459"/>
      <c r="U39" s="460"/>
    </row>
    <row r="40" spans="1:21" ht="15.9" customHeight="1" x14ac:dyDescent="0.3">
      <c r="A40" s="336">
        <v>4840</v>
      </c>
      <c r="B40" s="337"/>
      <c r="C40" s="29">
        <v>4840</v>
      </c>
      <c r="D40" s="29">
        <v>225</v>
      </c>
      <c r="E40" s="29">
        <v>3025</v>
      </c>
      <c r="F40" s="20">
        <v>5000</v>
      </c>
      <c r="G40" s="224">
        <v>4515</v>
      </c>
      <c r="H40" s="224">
        <v>4515</v>
      </c>
      <c r="I40" s="224">
        <v>5070</v>
      </c>
      <c r="J40" s="224">
        <v>5207</v>
      </c>
      <c r="K40" s="224">
        <v>5207</v>
      </c>
      <c r="L40" s="224">
        <v>5207</v>
      </c>
      <c r="M40" s="224">
        <v>5345</v>
      </c>
      <c r="N40" s="224">
        <v>5573</v>
      </c>
      <c r="O40" s="224">
        <v>11924</v>
      </c>
      <c r="P40" s="224">
        <v>12879</v>
      </c>
      <c r="Q40" s="224">
        <v>12879</v>
      </c>
      <c r="R40" s="224">
        <v>13115</v>
      </c>
      <c r="S40" s="458">
        <v>357</v>
      </c>
      <c r="T40" s="459"/>
      <c r="U40" s="460"/>
    </row>
    <row r="41" spans="1:21" ht="15.9" customHeight="1" x14ac:dyDescent="0.3">
      <c r="A41" s="336">
        <v>5840</v>
      </c>
      <c r="B41" s="337"/>
      <c r="C41" s="29">
        <v>5840</v>
      </c>
      <c r="D41" s="29">
        <v>271</v>
      </c>
      <c r="E41" s="29">
        <v>3650</v>
      </c>
      <c r="F41" s="20">
        <v>6000</v>
      </c>
      <c r="G41" s="224">
        <v>7039</v>
      </c>
      <c r="H41" s="224">
        <v>7039</v>
      </c>
      <c r="I41" s="224">
        <v>7912</v>
      </c>
      <c r="J41" s="224">
        <v>8118</v>
      </c>
      <c r="K41" s="224">
        <v>8118</v>
      </c>
      <c r="L41" s="224">
        <v>8118</v>
      </c>
      <c r="M41" s="224">
        <v>8333</v>
      </c>
      <c r="N41" s="224">
        <v>8247</v>
      </c>
      <c r="O41" s="224">
        <v>16215</v>
      </c>
      <c r="P41" s="224">
        <v>17514</v>
      </c>
      <c r="Q41" s="224">
        <v>17514</v>
      </c>
      <c r="R41" s="224">
        <v>17836</v>
      </c>
      <c r="S41" s="458">
        <v>555</v>
      </c>
      <c r="T41" s="459"/>
      <c r="U41" s="460"/>
    </row>
    <row r="42" spans="1:21" ht="15.9" customHeight="1" x14ac:dyDescent="0.3">
      <c r="C42" s="2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234"/>
    </row>
    <row r="43" spans="1:21" ht="15.9" customHeight="1" x14ac:dyDescent="0.3">
      <c r="C43" s="2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</row>
    <row r="44" spans="1:21" ht="15.9" customHeight="1" x14ac:dyDescent="0.3">
      <c r="A44" s="338" t="s">
        <v>172</v>
      </c>
      <c r="B44" s="339"/>
      <c r="C44" s="343" t="s">
        <v>173</v>
      </c>
      <c r="D44" s="344"/>
      <c r="E44" s="345"/>
      <c r="F44" s="346" t="s">
        <v>174</v>
      </c>
      <c r="G44" s="473" t="s">
        <v>255</v>
      </c>
      <c r="H44" s="474"/>
      <c r="I44" s="474"/>
      <c r="J44" s="474"/>
      <c r="K44" s="474"/>
      <c r="L44" s="474"/>
      <c r="M44" s="474"/>
      <c r="N44" s="474"/>
      <c r="O44" s="474"/>
      <c r="P44" s="474"/>
      <c r="Q44" s="474"/>
      <c r="R44" s="474"/>
      <c r="S44" s="502" t="s">
        <v>532</v>
      </c>
      <c r="T44" s="517"/>
      <c r="U44" s="503"/>
    </row>
    <row r="45" spans="1:21" ht="15.9" customHeight="1" x14ac:dyDescent="0.3">
      <c r="A45" s="350" t="s">
        <v>192</v>
      </c>
      <c r="B45" s="351"/>
      <c r="C45" s="386" t="s">
        <v>176</v>
      </c>
      <c r="D45" s="386" t="s">
        <v>177</v>
      </c>
      <c r="E45" s="386" t="s">
        <v>178</v>
      </c>
      <c r="F45" s="341"/>
      <c r="G45" s="430" t="s">
        <v>179</v>
      </c>
      <c r="H45" s="430" t="s">
        <v>180</v>
      </c>
      <c r="I45" s="430" t="s">
        <v>182</v>
      </c>
      <c r="J45" s="430" t="s">
        <v>875</v>
      </c>
      <c r="K45" s="430" t="s">
        <v>876</v>
      </c>
      <c r="L45" s="430" t="s">
        <v>234</v>
      </c>
      <c r="M45" s="430" t="s">
        <v>884</v>
      </c>
      <c r="N45" s="475" t="s">
        <v>184</v>
      </c>
      <c r="O45" s="430" t="s">
        <v>185</v>
      </c>
      <c r="P45" s="430" t="s">
        <v>1002</v>
      </c>
      <c r="Q45" s="430" t="s">
        <v>1003</v>
      </c>
      <c r="R45" s="430" t="s">
        <v>1004</v>
      </c>
      <c r="S45" s="504"/>
      <c r="T45" s="550"/>
      <c r="U45" s="505"/>
    </row>
    <row r="46" spans="1:21" ht="15.9" customHeight="1" x14ac:dyDescent="0.3">
      <c r="A46" s="435"/>
      <c r="B46" s="436"/>
      <c r="C46" s="342"/>
      <c r="D46" s="342"/>
      <c r="E46" s="342"/>
      <c r="F46" s="378"/>
      <c r="G46" s="431"/>
      <c r="H46" s="431"/>
      <c r="I46" s="431"/>
      <c r="J46" s="431"/>
      <c r="K46" s="431"/>
      <c r="L46" s="431"/>
      <c r="M46" s="431"/>
      <c r="N46" s="481"/>
      <c r="O46" s="431"/>
      <c r="P46" s="431"/>
      <c r="Q46" s="431"/>
      <c r="R46" s="431"/>
      <c r="S46" s="504"/>
      <c r="T46" s="550"/>
      <c r="U46" s="505"/>
    </row>
    <row r="47" spans="1:21" ht="15.9" customHeight="1" x14ac:dyDescent="0.3">
      <c r="A47" s="352"/>
      <c r="B47" s="353"/>
      <c r="C47" s="34" t="s">
        <v>186</v>
      </c>
      <c r="D47" s="34" t="s">
        <v>187</v>
      </c>
      <c r="E47" s="35" t="s">
        <v>186</v>
      </c>
      <c r="F47" s="35" t="s">
        <v>186</v>
      </c>
      <c r="G47" s="434"/>
      <c r="H47" s="434"/>
      <c r="I47" s="434"/>
      <c r="J47" s="434"/>
      <c r="K47" s="434"/>
      <c r="L47" s="434"/>
      <c r="M47" s="432"/>
      <c r="N47" s="476"/>
      <c r="O47" s="434"/>
      <c r="P47" s="434"/>
      <c r="Q47" s="434"/>
      <c r="R47" s="434"/>
      <c r="S47" s="506"/>
      <c r="T47" s="551"/>
      <c r="U47" s="507"/>
    </row>
    <row r="48" spans="1:21" ht="15.9" customHeight="1" x14ac:dyDescent="0.3">
      <c r="A48" s="336">
        <v>1840</v>
      </c>
      <c r="B48" s="337"/>
      <c r="C48" s="29">
        <v>1840</v>
      </c>
      <c r="D48" s="29">
        <v>81</v>
      </c>
      <c r="E48" s="29">
        <v>1013</v>
      </c>
      <c r="F48" s="20">
        <v>2000</v>
      </c>
      <c r="G48" s="223">
        <v>1888</v>
      </c>
      <c r="H48" s="223">
        <v>1888</v>
      </c>
      <c r="I48" s="223">
        <v>1978</v>
      </c>
      <c r="J48" s="223">
        <v>2073</v>
      </c>
      <c r="K48" s="223">
        <v>2073</v>
      </c>
      <c r="L48" s="223">
        <v>2073</v>
      </c>
      <c r="M48" s="223">
        <v>2112</v>
      </c>
      <c r="N48" s="223" t="s">
        <v>53</v>
      </c>
      <c r="O48" s="223">
        <v>2924</v>
      </c>
      <c r="P48" s="223">
        <v>3157</v>
      </c>
      <c r="Q48" s="223">
        <v>3157</v>
      </c>
      <c r="R48" s="223">
        <v>3217</v>
      </c>
      <c r="S48" s="458">
        <v>155</v>
      </c>
      <c r="T48" s="459"/>
      <c r="U48" s="460"/>
    </row>
    <row r="49" spans="1:21" ht="15.9" customHeight="1" x14ac:dyDescent="0.3">
      <c r="A49" s="336">
        <v>2340</v>
      </c>
      <c r="B49" s="337"/>
      <c r="C49" s="29">
        <v>2340</v>
      </c>
      <c r="D49" s="29">
        <v>106</v>
      </c>
      <c r="E49" s="29">
        <v>1315</v>
      </c>
      <c r="F49" s="20">
        <v>2500</v>
      </c>
      <c r="G49" s="223">
        <v>2279</v>
      </c>
      <c r="H49" s="223">
        <v>2279</v>
      </c>
      <c r="I49" s="223">
        <v>2434</v>
      </c>
      <c r="J49" s="223">
        <v>2511</v>
      </c>
      <c r="K49" s="223">
        <v>2511</v>
      </c>
      <c r="L49" s="223">
        <v>2511</v>
      </c>
      <c r="M49" s="223">
        <v>2559</v>
      </c>
      <c r="N49" s="223" t="s">
        <v>53</v>
      </c>
      <c r="O49" s="223">
        <v>3745</v>
      </c>
      <c r="P49" s="223">
        <v>4046</v>
      </c>
      <c r="Q49" s="223">
        <v>4046</v>
      </c>
      <c r="R49" s="223">
        <v>4119</v>
      </c>
      <c r="S49" s="458">
        <v>181</v>
      </c>
      <c r="T49" s="459"/>
      <c r="U49" s="460"/>
    </row>
    <row r="50" spans="1:21" ht="15.9" customHeight="1" x14ac:dyDescent="0.3">
      <c r="A50" s="336">
        <v>2840</v>
      </c>
      <c r="B50" s="337"/>
      <c r="C50" s="29">
        <v>2840</v>
      </c>
      <c r="D50" s="29">
        <v>128</v>
      </c>
      <c r="E50" s="29">
        <v>1596</v>
      </c>
      <c r="F50" s="20">
        <v>3000</v>
      </c>
      <c r="G50" s="223">
        <v>3019</v>
      </c>
      <c r="H50" s="223">
        <v>3019</v>
      </c>
      <c r="I50" s="223">
        <v>3243</v>
      </c>
      <c r="J50" s="223">
        <v>3324</v>
      </c>
      <c r="K50" s="223">
        <v>3324</v>
      </c>
      <c r="L50" s="223">
        <v>3324</v>
      </c>
      <c r="M50" s="223">
        <v>3385</v>
      </c>
      <c r="N50" s="223" t="s">
        <v>53</v>
      </c>
      <c r="O50" s="223">
        <v>4834</v>
      </c>
      <c r="P50" s="223">
        <v>5221</v>
      </c>
      <c r="Q50" s="223">
        <v>5221</v>
      </c>
      <c r="R50" s="223">
        <v>5315</v>
      </c>
      <c r="S50" s="458">
        <v>241</v>
      </c>
      <c r="T50" s="459"/>
      <c r="U50" s="460"/>
    </row>
    <row r="51" spans="1:21" ht="15.9" customHeight="1" x14ac:dyDescent="0.3">
      <c r="A51" s="336">
        <v>3340</v>
      </c>
      <c r="B51" s="337"/>
      <c r="C51" s="29">
        <v>3340</v>
      </c>
      <c r="D51" s="29">
        <v>151</v>
      </c>
      <c r="E51" s="29">
        <v>1876</v>
      </c>
      <c r="F51" s="20">
        <v>3500</v>
      </c>
      <c r="G51" s="223">
        <v>3109</v>
      </c>
      <c r="H51" s="223">
        <v>3109</v>
      </c>
      <c r="I51" s="224">
        <v>3423</v>
      </c>
      <c r="J51" s="225">
        <v>3492</v>
      </c>
      <c r="K51" s="223">
        <v>3492</v>
      </c>
      <c r="L51" s="223">
        <v>3492</v>
      </c>
      <c r="M51" s="224">
        <v>3569</v>
      </c>
      <c r="N51" s="223" t="s">
        <v>53</v>
      </c>
      <c r="O51" s="223">
        <v>5956</v>
      </c>
      <c r="P51" s="225">
        <v>6433</v>
      </c>
      <c r="Q51" s="223">
        <v>6433</v>
      </c>
      <c r="R51" s="224">
        <v>6553</v>
      </c>
      <c r="S51" s="458">
        <v>249</v>
      </c>
      <c r="T51" s="459"/>
      <c r="U51" s="460"/>
    </row>
    <row r="52" spans="1:21" ht="15.9" customHeight="1" x14ac:dyDescent="0.3">
      <c r="A52" s="336">
        <v>3840</v>
      </c>
      <c r="B52" s="337"/>
      <c r="C52" s="29">
        <v>3840</v>
      </c>
      <c r="D52" s="29">
        <v>173</v>
      </c>
      <c r="E52" s="29">
        <v>2157</v>
      </c>
      <c r="F52" s="20">
        <v>4000</v>
      </c>
      <c r="G52" s="224">
        <v>3272</v>
      </c>
      <c r="H52" s="224">
        <v>3272</v>
      </c>
      <c r="I52" s="224">
        <v>3646</v>
      </c>
      <c r="J52" s="224">
        <v>3797</v>
      </c>
      <c r="K52" s="224">
        <v>3797</v>
      </c>
      <c r="L52" s="224">
        <v>3797</v>
      </c>
      <c r="M52" s="224">
        <v>3900</v>
      </c>
      <c r="N52" s="223" t="s">
        <v>53</v>
      </c>
      <c r="O52" s="224">
        <v>7275</v>
      </c>
      <c r="P52" s="224">
        <v>7856</v>
      </c>
      <c r="Q52" s="224">
        <v>7856</v>
      </c>
      <c r="R52" s="224">
        <v>8002</v>
      </c>
      <c r="S52" s="458">
        <v>262</v>
      </c>
      <c r="T52" s="459"/>
      <c r="U52" s="460"/>
    </row>
    <row r="53" spans="1:21" ht="15.9" customHeight="1" x14ac:dyDescent="0.3">
      <c r="A53" s="336">
        <v>4840</v>
      </c>
      <c r="B53" s="337"/>
      <c r="C53" s="29">
        <v>4840</v>
      </c>
      <c r="D53" s="29">
        <v>219</v>
      </c>
      <c r="E53" s="29">
        <v>2719</v>
      </c>
      <c r="F53" s="20">
        <v>5000</v>
      </c>
      <c r="G53" s="224">
        <v>4515</v>
      </c>
      <c r="H53" s="224">
        <v>4515</v>
      </c>
      <c r="I53" s="224">
        <v>5070</v>
      </c>
      <c r="J53" s="224">
        <v>5207</v>
      </c>
      <c r="K53" s="224">
        <v>5207</v>
      </c>
      <c r="L53" s="224">
        <v>5207</v>
      </c>
      <c r="M53" s="224">
        <v>5345</v>
      </c>
      <c r="N53" s="224">
        <v>5573</v>
      </c>
      <c r="O53" s="224">
        <v>11924</v>
      </c>
      <c r="P53" s="224">
        <v>12879</v>
      </c>
      <c r="Q53" s="224">
        <v>12879</v>
      </c>
      <c r="R53" s="224">
        <v>13115</v>
      </c>
      <c r="S53" s="458">
        <v>357</v>
      </c>
      <c r="T53" s="459"/>
      <c r="U53" s="460"/>
    </row>
    <row r="54" spans="1:21" ht="15.9" customHeight="1" x14ac:dyDescent="0.3">
      <c r="A54" s="336">
        <v>5840</v>
      </c>
      <c r="B54" s="337"/>
      <c r="C54" s="29">
        <v>5840</v>
      </c>
      <c r="D54" s="29">
        <v>264</v>
      </c>
      <c r="E54" s="29">
        <v>3281</v>
      </c>
      <c r="F54" s="20">
        <v>6000</v>
      </c>
      <c r="G54" s="224">
        <v>7039</v>
      </c>
      <c r="H54" s="224">
        <v>7039</v>
      </c>
      <c r="I54" s="224">
        <v>7912</v>
      </c>
      <c r="J54" s="224">
        <v>8118</v>
      </c>
      <c r="K54" s="224">
        <v>8118</v>
      </c>
      <c r="L54" s="224">
        <v>8118</v>
      </c>
      <c r="M54" s="224">
        <v>8333</v>
      </c>
      <c r="N54" s="224">
        <v>8247</v>
      </c>
      <c r="O54" s="224">
        <v>16215</v>
      </c>
      <c r="P54" s="224">
        <v>17514</v>
      </c>
      <c r="Q54" s="224">
        <v>17514</v>
      </c>
      <c r="R54" s="224">
        <v>17836</v>
      </c>
      <c r="S54" s="458">
        <v>555</v>
      </c>
      <c r="T54" s="459"/>
      <c r="U54" s="460"/>
    </row>
    <row r="55" spans="1:21" ht="15.9" customHeight="1" x14ac:dyDescent="0.3">
      <c r="C55" s="2"/>
      <c r="G55" s="23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</row>
    <row r="56" spans="1:21" ht="15.9" customHeight="1" x14ac:dyDescent="0.3">
      <c r="C56" s="2"/>
      <c r="G56" s="234"/>
      <c r="H56" s="234"/>
      <c r="I56" s="234"/>
      <c r="J56" s="234"/>
      <c r="K56" s="234"/>
      <c r="L56" s="234"/>
      <c r="M56" s="234"/>
      <c r="N56" s="234"/>
      <c r="O56" s="234"/>
      <c r="P56" s="234"/>
      <c r="Q56" s="234"/>
      <c r="R56" s="234"/>
    </row>
    <row r="57" spans="1:21" ht="15.9" customHeight="1" x14ac:dyDescent="0.3">
      <c r="A57" s="338" t="s">
        <v>172</v>
      </c>
      <c r="B57" s="339"/>
      <c r="C57" s="343" t="s">
        <v>173</v>
      </c>
      <c r="D57" s="344"/>
      <c r="E57" s="345"/>
      <c r="F57" s="346" t="s">
        <v>174</v>
      </c>
      <c r="G57" s="473" t="s">
        <v>255</v>
      </c>
      <c r="H57" s="474"/>
      <c r="I57" s="474"/>
      <c r="J57" s="474"/>
      <c r="K57" s="474"/>
      <c r="L57" s="474"/>
      <c r="M57" s="474"/>
      <c r="N57" s="474"/>
      <c r="O57" s="474"/>
      <c r="P57" s="474"/>
      <c r="Q57" s="474"/>
      <c r="R57" s="474"/>
      <c r="S57" s="502" t="s">
        <v>532</v>
      </c>
      <c r="T57" s="517"/>
      <c r="U57" s="503"/>
    </row>
    <row r="58" spans="1:21" ht="15.9" customHeight="1" x14ac:dyDescent="0.3">
      <c r="A58" s="350" t="s">
        <v>193</v>
      </c>
      <c r="B58" s="351"/>
      <c r="C58" s="386" t="s">
        <v>176</v>
      </c>
      <c r="D58" s="386" t="s">
        <v>177</v>
      </c>
      <c r="E58" s="386" t="s">
        <v>178</v>
      </c>
      <c r="F58" s="341"/>
      <c r="G58" s="430" t="s">
        <v>179</v>
      </c>
      <c r="H58" s="430" t="s">
        <v>180</v>
      </c>
      <c r="I58" s="430" t="s">
        <v>182</v>
      </c>
      <c r="J58" s="430" t="s">
        <v>875</v>
      </c>
      <c r="K58" s="430" t="s">
        <v>876</v>
      </c>
      <c r="L58" s="430" t="s">
        <v>234</v>
      </c>
      <c r="M58" s="430" t="s">
        <v>884</v>
      </c>
      <c r="N58" s="475" t="s">
        <v>184</v>
      </c>
      <c r="O58" s="430" t="s">
        <v>185</v>
      </c>
      <c r="P58" s="430" t="s">
        <v>1002</v>
      </c>
      <c r="Q58" s="430" t="s">
        <v>1003</v>
      </c>
      <c r="R58" s="430" t="s">
        <v>1004</v>
      </c>
      <c r="S58" s="504"/>
      <c r="T58" s="550"/>
      <c r="U58" s="505"/>
    </row>
    <row r="59" spans="1:21" ht="15.9" customHeight="1" x14ac:dyDescent="0.3">
      <c r="A59" s="435"/>
      <c r="B59" s="436"/>
      <c r="C59" s="342"/>
      <c r="D59" s="342"/>
      <c r="E59" s="342"/>
      <c r="F59" s="378"/>
      <c r="G59" s="431"/>
      <c r="H59" s="431"/>
      <c r="I59" s="431"/>
      <c r="J59" s="431"/>
      <c r="K59" s="431"/>
      <c r="L59" s="431"/>
      <c r="M59" s="431"/>
      <c r="N59" s="481"/>
      <c r="O59" s="431"/>
      <c r="P59" s="431"/>
      <c r="Q59" s="431"/>
      <c r="R59" s="431"/>
      <c r="S59" s="504"/>
      <c r="T59" s="550"/>
      <c r="U59" s="505"/>
    </row>
    <row r="60" spans="1:21" ht="15.9" customHeight="1" x14ac:dyDescent="0.3">
      <c r="A60" s="352"/>
      <c r="B60" s="353"/>
      <c r="C60" s="34" t="s">
        <v>186</v>
      </c>
      <c r="D60" s="34" t="s">
        <v>187</v>
      </c>
      <c r="E60" s="35" t="s">
        <v>186</v>
      </c>
      <c r="F60" s="35" t="s">
        <v>186</v>
      </c>
      <c r="G60" s="434"/>
      <c r="H60" s="434"/>
      <c r="I60" s="434"/>
      <c r="J60" s="434"/>
      <c r="K60" s="434"/>
      <c r="L60" s="434"/>
      <c r="M60" s="432"/>
      <c r="N60" s="476"/>
      <c r="O60" s="434"/>
      <c r="P60" s="434"/>
      <c r="Q60" s="434"/>
      <c r="R60" s="434"/>
      <c r="S60" s="504"/>
      <c r="T60" s="550"/>
      <c r="U60" s="505"/>
    </row>
    <row r="61" spans="1:21" ht="15.9" customHeight="1" x14ac:dyDescent="0.3">
      <c r="A61" s="336">
        <v>1840</v>
      </c>
      <c r="B61" s="337"/>
      <c r="C61" s="29">
        <v>1840</v>
      </c>
      <c r="D61" s="29">
        <v>77</v>
      </c>
      <c r="E61" s="29">
        <v>768</v>
      </c>
      <c r="F61" s="20">
        <v>2000</v>
      </c>
      <c r="G61" s="223">
        <v>1888</v>
      </c>
      <c r="H61" s="223">
        <v>1888</v>
      </c>
      <c r="I61" s="223">
        <v>1978</v>
      </c>
      <c r="J61" s="223">
        <v>2073</v>
      </c>
      <c r="K61" s="223">
        <v>2073</v>
      </c>
      <c r="L61" s="223">
        <v>2073</v>
      </c>
      <c r="M61" s="223">
        <v>2112</v>
      </c>
      <c r="N61" s="223" t="s">
        <v>53</v>
      </c>
      <c r="O61" s="223">
        <v>2924</v>
      </c>
      <c r="P61" s="223">
        <v>3157</v>
      </c>
      <c r="Q61" s="223">
        <v>3157</v>
      </c>
      <c r="R61" s="223">
        <v>3217</v>
      </c>
      <c r="S61" s="458">
        <v>155</v>
      </c>
      <c r="T61" s="459"/>
      <c r="U61" s="460"/>
    </row>
    <row r="62" spans="1:21" ht="15.9" customHeight="1" x14ac:dyDescent="0.3">
      <c r="A62" s="336">
        <v>2340</v>
      </c>
      <c r="B62" s="337"/>
      <c r="C62" s="29">
        <v>2340</v>
      </c>
      <c r="D62" s="29">
        <v>100</v>
      </c>
      <c r="E62" s="29">
        <v>996</v>
      </c>
      <c r="F62" s="20">
        <v>2500</v>
      </c>
      <c r="G62" s="223">
        <v>2279</v>
      </c>
      <c r="H62" s="223">
        <v>2279</v>
      </c>
      <c r="I62" s="223">
        <v>2434</v>
      </c>
      <c r="J62" s="223">
        <v>2511</v>
      </c>
      <c r="K62" s="223">
        <v>2511</v>
      </c>
      <c r="L62" s="223">
        <v>2511</v>
      </c>
      <c r="M62" s="223">
        <v>2559</v>
      </c>
      <c r="N62" s="223" t="s">
        <v>53</v>
      </c>
      <c r="O62" s="223">
        <v>3745</v>
      </c>
      <c r="P62" s="223">
        <v>4046</v>
      </c>
      <c r="Q62" s="223">
        <v>4046</v>
      </c>
      <c r="R62" s="223">
        <v>4119</v>
      </c>
      <c r="S62" s="458">
        <v>181</v>
      </c>
      <c r="T62" s="459"/>
      <c r="U62" s="460"/>
    </row>
    <row r="63" spans="1:21" ht="15.9" customHeight="1" x14ac:dyDescent="0.3">
      <c r="A63" s="336">
        <v>2840</v>
      </c>
      <c r="B63" s="337"/>
      <c r="C63" s="29">
        <v>2840</v>
      </c>
      <c r="D63" s="29">
        <v>122</v>
      </c>
      <c r="E63" s="29">
        <v>1209</v>
      </c>
      <c r="F63" s="20">
        <v>3000</v>
      </c>
      <c r="G63" s="223">
        <v>3019</v>
      </c>
      <c r="H63" s="223">
        <v>3019</v>
      </c>
      <c r="I63" s="223">
        <v>3243</v>
      </c>
      <c r="J63" s="223">
        <v>3324</v>
      </c>
      <c r="K63" s="223">
        <v>3324</v>
      </c>
      <c r="L63" s="223">
        <v>3324</v>
      </c>
      <c r="M63" s="223">
        <v>3385</v>
      </c>
      <c r="N63" s="223" t="s">
        <v>53</v>
      </c>
      <c r="O63" s="223">
        <v>4834</v>
      </c>
      <c r="P63" s="223">
        <v>5221</v>
      </c>
      <c r="Q63" s="223">
        <v>5221</v>
      </c>
      <c r="R63" s="223">
        <v>5315</v>
      </c>
      <c r="S63" s="458">
        <v>241</v>
      </c>
      <c r="T63" s="459"/>
      <c r="U63" s="460"/>
    </row>
    <row r="64" spans="1:21" ht="15.9" customHeight="1" x14ac:dyDescent="0.3">
      <c r="A64" s="336">
        <v>3340</v>
      </c>
      <c r="B64" s="337"/>
      <c r="C64" s="29">
        <v>3340</v>
      </c>
      <c r="D64" s="29">
        <v>143</v>
      </c>
      <c r="E64" s="29">
        <v>1421</v>
      </c>
      <c r="F64" s="20">
        <v>3500</v>
      </c>
      <c r="G64" s="223">
        <v>3109</v>
      </c>
      <c r="H64" s="223">
        <v>3109</v>
      </c>
      <c r="I64" s="223">
        <v>3423</v>
      </c>
      <c r="J64" s="223">
        <v>3492</v>
      </c>
      <c r="K64" s="223">
        <v>3492</v>
      </c>
      <c r="L64" s="223">
        <v>3492</v>
      </c>
      <c r="M64" s="223">
        <v>3569</v>
      </c>
      <c r="N64" s="223" t="s">
        <v>53</v>
      </c>
      <c r="O64" s="223">
        <v>5956</v>
      </c>
      <c r="P64" s="223">
        <v>6433</v>
      </c>
      <c r="Q64" s="223">
        <v>6433</v>
      </c>
      <c r="R64" s="223">
        <v>6553</v>
      </c>
      <c r="S64" s="458">
        <v>249</v>
      </c>
      <c r="T64" s="459"/>
      <c r="U64" s="460"/>
    </row>
    <row r="65" spans="1:21" ht="15.9" customHeight="1" x14ac:dyDescent="0.3">
      <c r="A65" s="336">
        <v>3840</v>
      </c>
      <c r="B65" s="337"/>
      <c r="C65" s="29">
        <v>3840</v>
      </c>
      <c r="D65" s="29">
        <v>164</v>
      </c>
      <c r="E65" s="29">
        <v>1634</v>
      </c>
      <c r="F65" s="20">
        <v>4000</v>
      </c>
      <c r="G65" s="223">
        <v>3272</v>
      </c>
      <c r="H65" s="223">
        <v>3272</v>
      </c>
      <c r="I65" s="223">
        <v>3646</v>
      </c>
      <c r="J65" s="223">
        <v>3797</v>
      </c>
      <c r="K65" s="223">
        <v>3797</v>
      </c>
      <c r="L65" s="223">
        <v>3797</v>
      </c>
      <c r="M65" s="223">
        <v>3900</v>
      </c>
      <c r="N65" s="223" t="s">
        <v>53</v>
      </c>
      <c r="O65" s="223">
        <v>7275</v>
      </c>
      <c r="P65" s="223">
        <v>7856</v>
      </c>
      <c r="Q65" s="223">
        <v>7856</v>
      </c>
      <c r="R65" s="223">
        <v>8002</v>
      </c>
      <c r="S65" s="458">
        <v>262</v>
      </c>
      <c r="T65" s="459"/>
      <c r="U65" s="460"/>
    </row>
    <row r="66" spans="1:21" ht="15.9" customHeight="1" x14ac:dyDescent="0.3">
      <c r="A66" s="336">
        <v>4840</v>
      </c>
      <c r="B66" s="337"/>
      <c r="C66" s="29">
        <v>4840</v>
      </c>
      <c r="D66" s="29">
        <v>207</v>
      </c>
      <c r="E66" s="29">
        <v>2060</v>
      </c>
      <c r="F66" s="20">
        <v>5000</v>
      </c>
      <c r="G66" s="225">
        <v>4515</v>
      </c>
      <c r="H66" s="225">
        <v>4515</v>
      </c>
      <c r="I66" s="225">
        <v>5070</v>
      </c>
      <c r="J66" s="225">
        <v>5207</v>
      </c>
      <c r="K66" s="225">
        <v>5207</v>
      </c>
      <c r="L66" s="225">
        <v>5207</v>
      </c>
      <c r="M66" s="224">
        <v>5345</v>
      </c>
      <c r="N66" s="224">
        <v>5573</v>
      </c>
      <c r="O66" s="225">
        <v>11924</v>
      </c>
      <c r="P66" s="225">
        <v>12879</v>
      </c>
      <c r="Q66" s="225">
        <v>12879</v>
      </c>
      <c r="R66" s="224">
        <v>13115</v>
      </c>
      <c r="S66" s="458">
        <v>357</v>
      </c>
      <c r="T66" s="459"/>
      <c r="U66" s="460"/>
    </row>
    <row r="67" spans="1:21" s="207" customFormat="1" ht="15.9" customHeight="1" x14ac:dyDescent="0.3">
      <c r="A67" s="336">
        <v>5840</v>
      </c>
      <c r="B67" s="337"/>
      <c r="C67" s="29">
        <v>5840</v>
      </c>
      <c r="D67" s="29">
        <v>250</v>
      </c>
      <c r="E67" s="29">
        <v>2485</v>
      </c>
      <c r="F67" s="20">
        <v>6000</v>
      </c>
      <c r="G67" s="224">
        <v>7039</v>
      </c>
      <c r="H67" s="224">
        <v>7039</v>
      </c>
      <c r="I67" s="224">
        <v>7912</v>
      </c>
      <c r="J67" s="224">
        <v>8118</v>
      </c>
      <c r="K67" s="224">
        <v>8118</v>
      </c>
      <c r="L67" s="224">
        <v>8118</v>
      </c>
      <c r="M67" s="224">
        <v>8333</v>
      </c>
      <c r="N67" s="224">
        <v>8247</v>
      </c>
      <c r="O67" s="224">
        <v>16215</v>
      </c>
      <c r="P67" s="224">
        <v>17514</v>
      </c>
      <c r="Q67" s="224">
        <v>17514</v>
      </c>
      <c r="R67" s="224">
        <v>17836</v>
      </c>
      <c r="S67" s="458">
        <v>555</v>
      </c>
      <c r="T67" s="459"/>
      <c r="U67" s="460"/>
    </row>
    <row r="68" spans="1:21" ht="15.9" customHeight="1" x14ac:dyDescent="0.3">
      <c r="A68" s="19"/>
      <c r="B68" s="19"/>
      <c r="C68" s="19"/>
      <c r="D68" s="19"/>
      <c r="E68" s="19"/>
      <c r="F68" s="23"/>
      <c r="G68" s="233"/>
      <c r="H68" s="233"/>
      <c r="I68" s="233"/>
      <c r="J68" s="233"/>
      <c r="K68" s="233"/>
      <c r="L68" s="233"/>
      <c r="M68" s="233"/>
      <c r="N68" s="233"/>
      <c r="O68" s="233"/>
      <c r="P68" s="233"/>
      <c r="Q68" s="233"/>
      <c r="R68" s="233"/>
      <c r="S68" s="10"/>
    </row>
    <row r="69" spans="1:21" ht="15.9" customHeight="1" x14ac:dyDescent="0.3">
      <c r="A69" s="19"/>
      <c r="B69" s="19"/>
      <c r="C69" s="19"/>
      <c r="D69" s="19"/>
      <c r="E69" s="19"/>
      <c r="F69" s="23"/>
      <c r="G69" s="233"/>
      <c r="H69" s="233"/>
      <c r="I69" s="233"/>
      <c r="J69" s="233"/>
      <c r="K69" s="233"/>
      <c r="L69" s="233"/>
      <c r="M69" s="233"/>
      <c r="N69" s="233"/>
      <c r="O69" s="233"/>
      <c r="P69" s="233"/>
      <c r="Q69" s="233"/>
      <c r="R69" s="233"/>
      <c r="S69" s="10"/>
    </row>
    <row r="70" spans="1:21" ht="15.9" customHeight="1" x14ac:dyDescent="0.3">
      <c r="A70" s="338" t="s">
        <v>172</v>
      </c>
      <c r="B70" s="339"/>
      <c r="C70" s="343" t="s">
        <v>173</v>
      </c>
      <c r="D70" s="344"/>
      <c r="E70" s="345"/>
      <c r="F70" s="346" t="s">
        <v>174</v>
      </c>
      <c r="G70" s="473" t="s">
        <v>255</v>
      </c>
      <c r="H70" s="474"/>
      <c r="I70" s="474"/>
      <c r="J70" s="474"/>
      <c r="K70" s="474"/>
      <c r="L70" s="474"/>
      <c r="M70" s="474"/>
      <c r="N70" s="474"/>
      <c r="O70" s="474"/>
      <c r="P70" s="474"/>
      <c r="Q70" s="474"/>
      <c r="R70" s="474"/>
      <c r="S70" s="502" t="s">
        <v>532</v>
      </c>
      <c r="T70" s="517"/>
      <c r="U70" s="517"/>
    </row>
    <row r="71" spans="1:21" ht="15.9" customHeight="1" x14ac:dyDescent="0.3">
      <c r="A71" s="407" t="s">
        <v>556</v>
      </c>
      <c r="B71" s="408"/>
      <c r="C71" s="386" t="s">
        <v>176</v>
      </c>
      <c r="D71" s="386" t="s">
        <v>177</v>
      </c>
      <c r="E71" s="386" t="s">
        <v>178</v>
      </c>
      <c r="F71" s="341"/>
      <c r="G71" s="430" t="s">
        <v>179</v>
      </c>
      <c r="H71" s="430" t="s">
        <v>180</v>
      </c>
      <c r="I71" s="430" t="s">
        <v>182</v>
      </c>
      <c r="J71" s="430" t="s">
        <v>875</v>
      </c>
      <c r="K71" s="430" t="s">
        <v>876</v>
      </c>
      <c r="L71" s="430" t="s">
        <v>234</v>
      </c>
      <c r="M71" s="430" t="s">
        <v>884</v>
      </c>
      <c r="N71" s="475" t="s">
        <v>184</v>
      </c>
      <c r="O71" s="430" t="s">
        <v>185</v>
      </c>
      <c r="P71" s="430" t="s">
        <v>1002</v>
      </c>
      <c r="Q71" s="430" t="s">
        <v>1003</v>
      </c>
      <c r="R71" s="430" t="s">
        <v>1004</v>
      </c>
      <c r="S71" s="504"/>
      <c r="T71" s="550"/>
      <c r="U71" s="550"/>
    </row>
    <row r="72" spans="1:21" ht="15.9" customHeight="1" x14ac:dyDescent="0.3">
      <c r="A72" s="440"/>
      <c r="B72" s="441"/>
      <c r="C72" s="342"/>
      <c r="D72" s="342"/>
      <c r="E72" s="342"/>
      <c r="F72" s="378"/>
      <c r="G72" s="431"/>
      <c r="H72" s="431"/>
      <c r="I72" s="431"/>
      <c r="J72" s="431"/>
      <c r="K72" s="431"/>
      <c r="L72" s="431"/>
      <c r="M72" s="431"/>
      <c r="N72" s="481"/>
      <c r="O72" s="431"/>
      <c r="P72" s="431"/>
      <c r="Q72" s="431"/>
      <c r="R72" s="431"/>
      <c r="S72" s="504"/>
      <c r="T72" s="550"/>
      <c r="U72" s="550"/>
    </row>
    <row r="73" spans="1:21" ht="15.9" customHeight="1" x14ac:dyDescent="0.3">
      <c r="A73" s="409"/>
      <c r="B73" s="410"/>
      <c r="C73" s="34" t="s">
        <v>186</v>
      </c>
      <c r="D73" s="34" t="s">
        <v>187</v>
      </c>
      <c r="E73" s="35" t="s">
        <v>186</v>
      </c>
      <c r="F73" s="35" t="s">
        <v>186</v>
      </c>
      <c r="G73" s="434"/>
      <c r="H73" s="434"/>
      <c r="I73" s="434"/>
      <c r="J73" s="434"/>
      <c r="K73" s="434"/>
      <c r="L73" s="434"/>
      <c r="M73" s="432"/>
      <c r="N73" s="476"/>
      <c r="O73" s="434"/>
      <c r="P73" s="434"/>
      <c r="Q73" s="434"/>
      <c r="R73" s="434"/>
      <c r="S73" s="506"/>
      <c r="T73" s="551"/>
      <c r="U73" s="551"/>
    </row>
    <row r="74" spans="1:21" ht="15.9" customHeight="1" x14ac:dyDescent="0.3">
      <c r="A74" s="336">
        <v>1840</v>
      </c>
      <c r="B74" s="337"/>
      <c r="C74" s="29">
        <v>1840</v>
      </c>
      <c r="D74" s="29">
        <v>79</v>
      </c>
      <c r="E74" s="29">
        <v>776</v>
      </c>
      <c r="F74" s="20">
        <v>2000</v>
      </c>
      <c r="G74" s="223">
        <v>1888</v>
      </c>
      <c r="H74" s="223">
        <v>1888</v>
      </c>
      <c r="I74" s="223">
        <v>1978</v>
      </c>
      <c r="J74" s="223">
        <v>2073</v>
      </c>
      <c r="K74" s="223">
        <v>2073</v>
      </c>
      <c r="L74" s="223">
        <v>2073</v>
      </c>
      <c r="M74" s="223">
        <v>2112</v>
      </c>
      <c r="N74" s="223" t="s">
        <v>53</v>
      </c>
      <c r="O74" s="223">
        <v>2924</v>
      </c>
      <c r="P74" s="223">
        <v>3157</v>
      </c>
      <c r="Q74" s="223">
        <v>3157</v>
      </c>
      <c r="R74" s="223">
        <v>3217</v>
      </c>
      <c r="S74" s="458">
        <v>155</v>
      </c>
      <c r="T74" s="459"/>
      <c r="U74" s="460"/>
    </row>
    <row r="75" spans="1:21" ht="15.9" customHeight="1" x14ac:dyDescent="0.3">
      <c r="A75" s="336">
        <v>2340</v>
      </c>
      <c r="B75" s="337"/>
      <c r="C75" s="29">
        <v>2340</v>
      </c>
      <c r="D75" s="29">
        <v>100</v>
      </c>
      <c r="E75" s="29">
        <v>987</v>
      </c>
      <c r="F75" s="20">
        <v>2500</v>
      </c>
      <c r="G75" s="223">
        <v>2279</v>
      </c>
      <c r="H75" s="223">
        <v>2279</v>
      </c>
      <c r="I75" s="223">
        <v>2434</v>
      </c>
      <c r="J75" s="223">
        <v>2511</v>
      </c>
      <c r="K75" s="223">
        <v>2511</v>
      </c>
      <c r="L75" s="223">
        <v>2511</v>
      </c>
      <c r="M75" s="223">
        <v>2559</v>
      </c>
      <c r="N75" s="223" t="s">
        <v>53</v>
      </c>
      <c r="O75" s="223">
        <v>3745</v>
      </c>
      <c r="P75" s="223">
        <v>4046</v>
      </c>
      <c r="Q75" s="223">
        <v>4046</v>
      </c>
      <c r="R75" s="223">
        <v>4119</v>
      </c>
      <c r="S75" s="458">
        <v>181</v>
      </c>
      <c r="T75" s="459"/>
      <c r="U75" s="460"/>
    </row>
    <row r="76" spans="1:21" ht="15.9" customHeight="1" x14ac:dyDescent="0.3">
      <c r="A76" s="336">
        <v>2840</v>
      </c>
      <c r="B76" s="337"/>
      <c r="C76" s="29">
        <v>2840</v>
      </c>
      <c r="D76" s="29">
        <v>121</v>
      </c>
      <c r="E76" s="29">
        <v>1198</v>
      </c>
      <c r="F76" s="20">
        <v>3000</v>
      </c>
      <c r="G76" s="223">
        <v>3019</v>
      </c>
      <c r="H76" s="223">
        <v>3019</v>
      </c>
      <c r="I76" s="223">
        <v>3243</v>
      </c>
      <c r="J76" s="223">
        <v>3324</v>
      </c>
      <c r="K76" s="223">
        <v>3324</v>
      </c>
      <c r="L76" s="223">
        <v>3324</v>
      </c>
      <c r="M76" s="223">
        <v>3385</v>
      </c>
      <c r="N76" s="223" t="s">
        <v>53</v>
      </c>
      <c r="O76" s="223">
        <v>4834</v>
      </c>
      <c r="P76" s="223">
        <v>5221</v>
      </c>
      <c r="Q76" s="223">
        <v>5221</v>
      </c>
      <c r="R76" s="223">
        <v>5315</v>
      </c>
      <c r="S76" s="458">
        <v>241</v>
      </c>
      <c r="T76" s="459"/>
      <c r="U76" s="460"/>
    </row>
    <row r="77" spans="1:21" ht="15.9" customHeight="1" x14ac:dyDescent="0.3">
      <c r="A77" s="336">
        <v>3340</v>
      </c>
      <c r="B77" s="337"/>
      <c r="C77" s="29">
        <v>3340</v>
      </c>
      <c r="D77" s="29">
        <v>143</v>
      </c>
      <c r="E77" s="29">
        <v>1409</v>
      </c>
      <c r="F77" s="20">
        <v>3500</v>
      </c>
      <c r="G77" s="223">
        <v>3109</v>
      </c>
      <c r="H77" s="223">
        <v>3109</v>
      </c>
      <c r="I77" s="223">
        <v>3423</v>
      </c>
      <c r="J77" s="223">
        <v>3492</v>
      </c>
      <c r="K77" s="223">
        <v>3492</v>
      </c>
      <c r="L77" s="223">
        <v>3492</v>
      </c>
      <c r="M77" s="223">
        <v>3569</v>
      </c>
      <c r="N77" s="223" t="s">
        <v>53</v>
      </c>
      <c r="O77" s="223">
        <v>5956</v>
      </c>
      <c r="P77" s="223">
        <v>6433</v>
      </c>
      <c r="Q77" s="223">
        <v>6433</v>
      </c>
      <c r="R77" s="223">
        <v>6553</v>
      </c>
      <c r="S77" s="458">
        <v>249</v>
      </c>
      <c r="T77" s="459"/>
      <c r="U77" s="460"/>
    </row>
    <row r="78" spans="1:21" ht="15.9" customHeight="1" x14ac:dyDescent="0.3">
      <c r="A78" s="336">
        <v>3840</v>
      </c>
      <c r="B78" s="337"/>
      <c r="C78" s="29">
        <v>3840</v>
      </c>
      <c r="D78" s="29">
        <v>164</v>
      </c>
      <c r="E78" s="29">
        <v>1620</v>
      </c>
      <c r="F78" s="20">
        <v>4000</v>
      </c>
      <c r="G78" s="223">
        <v>3272</v>
      </c>
      <c r="H78" s="223">
        <v>3272</v>
      </c>
      <c r="I78" s="223">
        <v>3646</v>
      </c>
      <c r="J78" s="223">
        <v>3797</v>
      </c>
      <c r="K78" s="223">
        <v>3797</v>
      </c>
      <c r="L78" s="223">
        <v>3797</v>
      </c>
      <c r="M78" s="223">
        <v>3900</v>
      </c>
      <c r="N78" s="223" t="s">
        <v>53</v>
      </c>
      <c r="O78" s="223">
        <v>7275</v>
      </c>
      <c r="P78" s="223">
        <v>7856</v>
      </c>
      <c r="Q78" s="223">
        <v>7856</v>
      </c>
      <c r="R78" s="223">
        <v>8002</v>
      </c>
      <c r="S78" s="458">
        <v>262</v>
      </c>
      <c r="T78" s="459"/>
      <c r="U78" s="460"/>
    </row>
    <row r="79" spans="1:21" ht="15.9" customHeight="1" x14ac:dyDescent="0.3">
      <c r="A79" s="336">
        <v>4840</v>
      </c>
      <c r="B79" s="337"/>
      <c r="C79" s="29">
        <v>4840</v>
      </c>
      <c r="D79" s="29">
        <v>207</v>
      </c>
      <c r="E79" s="29">
        <v>2042</v>
      </c>
      <c r="F79" s="20">
        <v>5000</v>
      </c>
      <c r="G79" s="223">
        <v>4515</v>
      </c>
      <c r="H79" s="223">
        <v>4515</v>
      </c>
      <c r="I79" s="224">
        <v>5070</v>
      </c>
      <c r="J79" s="225">
        <v>5207</v>
      </c>
      <c r="K79" s="225">
        <v>5207</v>
      </c>
      <c r="L79" s="225">
        <v>5207</v>
      </c>
      <c r="M79" s="224">
        <v>5345</v>
      </c>
      <c r="N79" s="223">
        <v>5573</v>
      </c>
      <c r="O79" s="223">
        <v>11924</v>
      </c>
      <c r="P79" s="225">
        <v>12879</v>
      </c>
      <c r="Q79" s="225">
        <v>12879</v>
      </c>
      <c r="R79" s="224">
        <v>13115</v>
      </c>
      <c r="S79" s="458">
        <v>357</v>
      </c>
      <c r="T79" s="459"/>
      <c r="U79" s="460"/>
    </row>
    <row r="80" spans="1:21" ht="15.9" customHeight="1" x14ac:dyDescent="0.3">
      <c r="A80" s="336">
        <v>5840</v>
      </c>
      <c r="B80" s="337"/>
      <c r="C80" s="29">
        <v>5840</v>
      </c>
      <c r="D80" s="29">
        <v>250</v>
      </c>
      <c r="E80" s="29">
        <v>2464</v>
      </c>
      <c r="F80" s="20">
        <v>6000</v>
      </c>
      <c r="G80" s="224">
        <v>7039</v>
      </c>
      <c r="H80" s="224">
        <v>7039</v>
      </c>
      <c r="I80" s="224">
        <v>7912</v>
      </c>
      <c r="J80" s="224">
        <v>8118</v>
      </c>
      <c r="K80" s="224">
        <v>8118</v>
      </c>
      <c r="L80" s="224">
        <v>8118</v>
      </c>
      <c r="M80" s="224">
        <v>8333</v>
      </c>
      <c r="N80" s="224">
        <v>8247</v>
      </c>
      <c r="O80" s="224">
        <v>16215</v>
      </c>
      <c r="P80" s="224">
        <v>17514</v>
      </c>
      <c r="Q80" s="224">
        <v>17514</v>
      </c>
      <c r="R80" s="224">
        <v>17836</v>
      </c>
      <c r="S80" s="458">
        <v>555</v>
      </c>
      <c r="T80" s="459"/>
      <c r="U80" s="460"/>
    </row>
    <row r="81" spans="1:21" ht="15.9" customHeight="1" x14ac:dyDescent="0.3">
      <c r="G81" s="233"/>
      <c r="H81" s="233"/>
      <c r="I81" s="233"/>
      <c r="J81" s="233"/>
      <c r="K81" s="233"/>
      <c r="L81" s="233"/>
      <c r="M81" s="233"/>
      <c r="N81" s="233"/>
      <c r="O81" s="233"/>
      <c r="P81" s="233"/>
      <c r="Q81" s="233"/>
      <c r="R81" s="233"/>
    </row>
    <row r="82" spans="1:21" ht="15.9" customHeight="1" x14ac:dyDescent="0.3">
      <c r="G82" s="233"/>
      <c r="H82" s="233"/>
      <c r="I82" s="233"/>
      <c r="J82" s="233"/>
      <c r="K82" s="233"/>
      <c r="L82" s="233"/>
      <c r="M82" s="233"/>
      <c r="N82" s="233"/>
      <c r="O82" s="233"/>
      <c r="P82" s="233"/>
      <c r="Q82" s="233"/>
      <c r="R82" s="233"/>
    </row>
    <row r="83" spans="1:21" ht="15.9" customHeight="1" x14ac:dyDescent="0.3">
      <c r="A83" s="338" t="s">
        <v>172</v>
      </c>
      <c r="B83" s="339"/>
      <c r="C83" s="343" t="s">
        <v>173</v>
      </c>
      <c r="D83" s="344"/>
      <c r="E83" s="345"/>
      <c r="F83" s="346" t="s">
        <v>174</v>
      </c>
      <c r="G83" s="473" t="s">
        <v>255</v>
      </c>
      <c r="H83" s="474"/>
      <c r="I83" s="474"/>
      <c r="J83" s="474"/>
      <c r="K83" s="474"/>
      <c r="L83" s="474"/>
      <c r="M83" s="474"/>
      <c r="N83" s="474"/>
      <c r="O83" s="474"/>
      <c r="P83" s="474"/>
      <c r="Q83" s="474"/>
      <c r="R83" s="474"/>
      <c r="S83" s="502" t="s">
        <v>532</v>
      </c>
      <c r="T83" s="517"/>
      <c r="U83" s="503"/>
    </row>
    <row r="84" spans="1:21" ht="15.9" customHeight="1" x14ac:dyDescent="0.3">
      <c r="A84" s="350" t="s">
        <v>577</v>
      </c>
      <c r="B84" s="351"/>
      <c r="C84" s="386" t="s">
        <v>176</v>
      </c>
      <c r="D84" s="386" t="s">
        <v>177</v>
      </c>
      <c r="E84" s="386" t="s">
        <v>178</v>
      </c>
      <c r="F84" s="341"/>
      <c r="G84" s="430" t="s">
        <v>179</v>
      </c>
      <c r="H84" s="430" t="s">
        <v>180</v>
      </c>
      <c r="I84" s="430" t="s">
        <v>182</v>
      </c>
      <c r="J84" s="430" t="s">
        <v>875</v>
      </c>
      <c r="K84" s="430" t="s">
        <v>876</v>
      </c>
      <c r="L84" s="430" t="s">
        <v>234</v>
      </c>
      <c r="M84" s="430" t="s">
        <v>884</v>
      </c>
      <c r="N84" s="475" t="s">
        <v>184</v>
      </c>
      <c r="O84" s="430" t="s">
        <v>185</v>
      </c>
      <c r="P84" s="430" t="s">
        <v>1002</v>
      </c>
      <c r="Q84" s="430" t="s">
        <v>1003</v>
      </c>
      <c r="R84" s="430" t="s">
        <v>1004</v>
      </c>
      <c r="S84" s="504"/>
      <c r="T84" s="550"/>
      <c r="U84" s="505"/>
    </row>
    <row r="85" spans="1:21" ht="15.9" customHeight="1" x14ac:dyDescent="0.3">
      <c r="A85" s="435"/>
      <c r="B85" s="436"/>
      <c r="C85" s="342"/>
      <c r="D85" s="342"/>
      <c r="E85" s="342"/>
      <c r="F85" s="378"/>
      <c r="G85" s="431"/>
      <c r="H85" s="431"/>
      <c r="I85" s="431"/>
      <c r="J85" s="431"/>
      <c r="K85" s="431"/>
      <c r="L85" s="431"/>
      <c r="M85" s="431"/>
      <c r="N85" s="481"/>
      <c r="O85" s="431"/>
      <c r="P85" s="431"/>
      <c r="Q85" s="431"/>
      <c r="R85" s="431"/>
      <c r="S85" s="504"/>
      <c r="T85" s="550"/>
      <c r="U85" s="505"/>
    </row>
    <row r="86" spans="1:21" ht="15.9" customHeight="1" x14ac:dyDescent="0.3">
      <c r="A86" s="352"/>
      <c r="B86" s="353"/>
      <c r="C86" s="34" t="s">
        <v>186</v>
      </c>
      <c r="D86" s="34" t="s">
        <v>187</v>
      </c>
      <c r="E86" s="35" t="s">
        <v>186</v>
      </c>
      <c r="F86" s="35" t="s">
        <v>186</v>
      </c>
      <c r="G86" s="434"/>
      <c r="H86" s="434"/>
      <c r="I86" s="434"/>
      <c r="J86" s="434"/>
      <c r="K86" s="434"/>
      <c r="L86" s="434"/>
      <c r="M86" s="432"/>
      <c r="N86" s="476"/>
      <c r="O86" s="434"/>
      <c r="P86" s="434"/>
      <c r="Q86" s="434"/>
      <c r="R86" s="434"/>
      <c r="S86" s="504"/>
      <c r="T86" s="550"/>
      <c r="U86" s="505"/>
    </row>
    <row r="87" spans="1:21" ht="15.9" customHeight="1" x14ac:dyDescent="0.3">
      <c r="A87" s="336">
        <v>1840</v>
      </c>
      <c r="B87" s="337"/>
      <c r="C87" s="29">
        <v>1840</v>
      </c>
      <c r="D87" s="29">
        <v>79</v>
      </c>
      <c r="E87" s="29">
        <v>770</v>
      </c>
      <c r="F87" s="20">
        <v>2000</v>
      </c>
      <c r="G87" s="223">
        <v>1888</v>
      </c>
      <c r="H87" s="223">
        <v>1888</v>
      </c>
      <c r="I87" s="223">
        <v>1978</v>
      </c>
      <c r="J87" s="223">
        <v>2073</v>
      </c>
      <c r="K87" s="223">
        <v>2073</v>
      </c>
      <c r="L87" s="223">
        <v>2073</v>
      </c>
      <c r="M87" s="223">
        <v>2112</v>
      </c>
      <c r="N87" s="223" t="s">
        <v>53</v>
      </c>
      <c r="O87" s="223">
        <v>2924</v>
      </c>
      <c r="P87" s="223">
        <v>3157</v>
      </c>
      <c r="Q87" s="223">
        <v>3157</v>
      </c>
      <c r="R87" s="223">
        <v>3217</v>
      </c>
      <c r="S87" s="458">
        <v>155</v>
      </c>
      <c r="T87" s="459"/>
      <c r="U87" s="460"/>
    </row>
    <row r="88" spans="1:21" ht="15.9" customHeight="1" x14ac:dyDescent="0.3">
      <c r="A88" s="336">
        <v>2340</v>
      </c>
      <c r="B88" s="337"/>
      <c r="C88" s="29">
        <v>2340</v>
      </c>
      <c r="D88" s="29">
        <v>100</v>
      </c>
      <c r="E88" s="29">
        <v>979</v>
      </c>
      <c r="F88" s="20">
        <v>2500</v>
      </c>
      <c r="G88" s="223">
        <v>2279</v>
      </c>
      <c r="H88" s="223">
        <v>2279</v>
      </c>
      <c r="I88" s="223">
        <v>2434</v>
      </c>
      <c r="J88" s="223">
        <v>2511</v>
      </c>
      <c r="K88" s="223">
        <v>2511</v>
      </c>
      <c r="L88" s="223">
        <v>2511</v>
      </c>
      <c r="M88" s="223">
        <v>2559</v>
      </c>
      <c r="N88" s="223" t="s">
        <v>53</v>
      </c>
      <c r="O88" s="223">
        <v>3745</v>
      </c>
      <c r="P88" s="223">
        <v>4046</v>
      </c>
      <c r="Q88" s="223">
        <v>4046</v>
      </c>
      <c r="R88" s="223">
        <v>4119</v>
      </c>
      <c r="S88" s="458">
        <v>181</v>
      </c>
      <c r="T88" s="459"/>
      <c r="U88" s="460"/>
    </row>
    <row r="89" spans="1:21" ht="15.9" customHeight="1" x14ac:dyDescent="0.3">
      <c r="A89" s="336">
        <v>2840</v>
      </c>
      <c r="B89" s="337"/>
      <c r="C89" s="29">
        <v>2840</v>
      </c>
      <c r="D89" s="29">
        <v>121</v>
      </c>
      <c r="E89" s="29">
        <v>1188</v>
      </c>
      <c r="F89" s="20">
        <v>3000</v>
      </c>
      <c r="G89" s="223">
        <v>3019</v>
      </c>
      <c r="H89" s="223">
        <v>3019</v>
      </c>
      <c r="I89" s="223">
        <v>3243</v>
      </c>
      <c r="J89" s="223">
        <v>3324</v>
      </c>
      <c r="K89" s="223">
        <v>3324</v>
      </c>
      <c r="L89" s="223">
        <v>3324</v>
      </c>
      <c r="M89" s="223">
        <v>3385</v>
      </c>
      <c r="N89" s="223" t="s">
        <v>53</v>
      </c>
      <c r="O89" s="223">
        <v>4834</v>
      </c>
      <c r="P89" s="223">
        <v>5221</v>
      </c>
      <c r="Q89" s="223">
        <v>5221</v>
      </c>
      <c r="R89" s="223">
        <v>5315</v>
      </c>
      <c r="S89" s="458">
        <v>241</v>
      </c>
      <c r="T89" s="459"/>
      <c r="U89" s="460"/>
    </row>
    <row r="90" spans="1:21" ht="15.9" customHeight="1" x14ac:dyDescent="0.3">
      <c r="A90" s="336">
        <v>3340</v>
      </c>
      <c r="B90" s="337"/>
      <c r="C90" s="29">
        <v>3340</v>
      </c>
      <c r="D90" s="29">
        <v>143</v>
      </c>
      <c r="E90" s="29">
        <v>1397</v>
      </c>
      <c r="F90" s="20">
        <v>3500</v>
      </c>
      <c r="G90" s="223">
        <v>3109</v>
      </c>
      <c r="H90" s="223">
        <v>3109</v>
      </c>
      <c r="I90" s="223">
        <v>3423</v>
      </c>
      <c r="J90" s="223">
        <v>3492</v>
      </c>
      <c r="K90" s="223">
        <v>3492</v>
      </c>
      <c r="L90" s="223">
        <v>3492</v>
      </c>
      <c r="M90" s="223">
        <v>3569</v>
      </c>
      <c r="N90" s="223" t="s">
        <v>53</v>
      </c>
      <c r="O90" s="223">
        <v>5956</v>
      </c>
      <c r="P90" s="223">
        <v>6433</v>
      </c>
      <c r="Q90" s="223">
        <v>6433</v>
      </c>
      <c r="R90" s="223">
        <v>6553</v>
      </c>
      <c r="S90" s="458">
        <v>249</v>
      </c>
      <c r="T90" s="459"/>
      <c r="U90" s="460"/>
    </row>
    <row r="91" spans="1:21" ht="15.9" customHeight="1" x14ac:dyDescent="0.3">
      <c r="A91" s="336">
        <v>3840</v>
      </c>
      <c r="B91" s="337"/>
      <c r="C91" s="29">
        <v>3840</v>
      </c>
      <c r="D91" s="29">
        <v>164</v>
      </c>
      <c r="E91" s="29">
        <v>1607</v>
      </c>
      <c r="F91" s="20">
        <v>4000</v>
      </c>
      <c r="G91" s="223">
        <v>3272</v>
      </c>
      <c r="H91" s="223">
        <v>3272</v>
      </c>
      <c r="I91" s="223">
        <v>3646</v>
      </c>
      <c r="J91" s="223">
        <v>3797</v>
      </c>
      <c r="K91" s="223">
        <v>3797</v>
      </c>
      <c r="L91" s="223">
        <v>3797</v>
      </c>
      <c r="M91" s="223">
        <v>3900</v>
      </c>
      <c r="N91" s="223" t="s">
        <v>53</v>
      </c>
      <c r="O91" s="223">
        <v>7275</v>
      </c>
      <c r="P91" s="223">
        <v>7856</v>
      </c>
      <c r="Q91" s="223">
        <v>7856</v>
      </c>
      <c r="R91" s="223">
        <v>8002</v>
      </c>
      <c r="S91" s="458">
        <v>262</v>
      </c>
      <c r="T91" s="459"/>
      <c r="U91" s="460"/>
    </row>
    <row r="92" spans="1:21" ht="15.9" customHeight="1" x14ac:dyDescent="0.3">
      <c r="A92" s="336">
        <v>4840</v>
      </c>
      <c r="B92" s="337"/>
      <c r="C92" s="29">
        <v>4840</v>
      </c>
      <c r="D92" s="29">
        <v>207</v>
      </c>
      <c r="E92" s="29">
        <v>2025</v>
      </c>
      <c r="F92" s="20">
        <v>5000</v>
      </c>
      <c r="G92" s="223">
        <v>4515</v>
      </c>
      <c r="H92" s="223">
        <v>4515</v>
      </c>
      <c r="I92" s="224">
        <v>5070</v>
      </c>
      <c r="J92" s="225">
        <v>5207</v>
      </c>
      <c r="K92" s="225">
        <v>5207</v>
      </c>
      <c r="L92" s="225">
        <v>5207</v>
      </c>
      <c r="M92" s="224">
        <v>5345</v>
      </c>
      <c r="N92" s="223">
        <v>5573</v>
      </c>
      <c r="O92" s="223">
        <v>11924</v>
      </c>
      <c r="P92" s="225">
        <v>12879</v>
      </c>
      <c r="Q92" s="225">
        <v>12879</v>
      </c>
      <c r="R92" s="224">
        <v>13115</v>
      </c>
      <c r="S92" s="458">
        <v>357</v>
      </c>
      <c r="T92" s="459"/>
      <c r="U92" s="460"/>
    </row>
    <row r="93" spans="1:21" s="207" customFormat="1" ht="15.9" customHeight="1" x14ac:dyDescent="0.3">
      <c r="A93" s="336">
        <v>5840</v>
      </c>
      <c r="B93" s="337"/>
      <c r="C93" s="29">
        <v>5840</v>
      </c>
      <c r="D93" s="29">
        <v>249</v>
      </c>
      <c r="E93" s="29">
        <v>2444</v>
      </c>
      <c r="F93" s="20">
        <v>6000</v>
      </c>
      <c r="G93" s="224">
        <v>7039</v>
      </c>
      <c r="H93" s="224">
        <v>7039</v>
      </c>
      <c r="I93" s="224">
        <v>7912</v>
      </c>
      <c r="J93" s="224">
        <v>8118</v>
      </c>
      <c r="K93" s="224">
        <v>8118</v>
      </c>
      <c r="L93" s="224">
        <v>8118</v>
      </c>
      <c r="M93" s="224">
        <v>8333</v>
      </c>
      <c r="N93" s="224">
        <v>8247</v>
      </c>
      <c r="O93" s="224">
        <v>16215</v>
      </c>
      <c r="P93" s="224">
        <v>17514</v>
      </c>
      <c r="Q93" s="224">
        <v>17514</v>
      </c>
      <c r="R93" s="224">
        <v>17836</v>
      </c>
      <c r="S93" s="458">
        <v>555</v>
      </c>
      <c r="T93" s="459"/>
      <c r="U93" s="460"/>
    </row>
    <row r="94" spans="1:21" ht="15.9" customHeight="1" x14ac:dyDescent="0.3">
      <c r="A94" s="19"/>
      <c r="B94" s="19"/>
      <c r="C94" s="19"/>
      <c r="D94" s="19"/>
      <c r="E94" s="19"/>
      <c r="F94" s="23"/>
      <c r="G94" s="233"/>
      <c r="H94" s="233"/>
      <c r="I94" s="233"/>
      <c r="J94" s="233"/>
      <c r="K94" s="233"/>
      <c r="L94" s="233"/>
      <c r="M94" s="233"/>
      <c r="N94" s="233"/>
      <c r="O94" s="233"/>
      <c r="P94" s="233"/>
      <c r="Q94" s="233"/>
      <c r="R94" s="233"/>
      <c r="S94" s="10"/>
    </row>
    <row r="95" spans="1:21" ht="15.9" customHeight="1" x14ac:dyDescent="0.3">
      <c r="A95" s="19"/>
      <c r="B95" s="19"/>
      <c r="C95" s="19"/>
      <c r="D95" s="19"/>
      <c r="E95" s="19"/>
      <c r="F95" s="23"/>
      <c r="G95" s="233"/>
      <c r="H95" s="233"/>
      <c r="I95" s="233"/>
      <c r="J95" s="233"/>
      <c r="K95" s="233"/>
      <c r="L95" s="233"/>
      <c r="M95" s="233"/>
      <c r="N95" s="233"/>
      <c r="O95" s="233"/>
      <c r="P95" s="233"/>
      <c r="Q95" s="233"/>
      <c r="R95" s="233"/>
      <c r="S95" s="10"/>
    </row>
    <row r="96" spans="1:21" ht="15.9" customHeight="1" x14ac:dyDescent="0.3">
      <c r="A96" s="338" t="s">
        <v>172</v>
      </c>
      <c r="B96" s="339"/>
      <c r="C96" s="343" t="s">
        <v>173</v>
      </c>
      <c r="D96" s="344"/>
      <c r="E96" s="345"/>
      <c r="F96" s="346" t="s">
        <v>174</v>
      </c>
      <c r="G96" s="473" t="s">
        <v>255</v>
      </c>
      <c r="H96" s="474"/>
      <c r="I96" s="474"/>
      <c r="J96" s="474"/>
      <c r="K96" s="474"/>
      <c r="L96" s="474"/>
      <c r="M96" s="474"/>
      <c r="N96" s="474"/>
      <c r="O96" s="474"/>
      <c r="P96" s="474"/>
      <c r="Q96" s="474"/>
      <c r="R96" s="474"/>
      <c r="S96" s="502" t="s">
        <v>532</v>
      </c>
      <c r="T96" s="517"/>
      <c r="U96" s="517"/>
    </row>
    <row r="97" spans="1:21" ht="15.9" customHeight="1" x14ac:dyDescent="0.3">
      <c r="A97" s="407" t="s">
        <v>557</v>
      </c>
      <c r="B97" s="408"/>
      <c r="C97" s="386" t="s">
        <v>176</v>
      </c>
      <c r="D97" s="386" t="s">
        <v>177</v>
      </c>
      <c r="E97" s="386" t="s">
        <v>178</v>
      </c>
      <c r="F97" s="341"/>
      <c r="G97" s="430" t="s">
        <v>179</v>
      </c>
      <c r="H97" s="430" t="s">
        <v>180</v>
      </c>
      <c r="I97" s="430" t="s">
        <v>182</v>
      </c>
      <c r="J97" s="430" t="s">
        <v>875</v>
      </c>
      <c r="K97" s="430" t="s">
        <v>876</v>
      </c>
      <c r="L97" s="430" t="s">
        <v>234</v>
      </c>
      <c r="M97" s="430" t="s">
        <v>884</v>
      </c>
      <c r="N97" s="475" t="s">
        <v>184</v>
      </c>
      <c r="O97" s="430" t="s">
        <v>185</v>
      </c>
      <c r="P97" s="430" t="s">
        <v>1002</v>
      </c>
      <c r="Q97" s="430" t="s">
        <v>1003</v>
      </c>
      <c r="R97" s="430" t="s">
        <v>1004</v>
      </c>
      <c r="S97" s="504"/>
      <c r="T97" s="550"/>
      <c r="U97" s="550"/>
    </row>
    <row r="98" spans="1:21" ht="15.9" customHeight="1" x14ac:dyDescent="0.3">
      <c r="A98" s="440"/>
      <c r="B98" s="441"/>
      <c r="C98" s="342"/>
      <c r="D98" s="342"/>
      <c r="E98" s="342"/>
      <c r="F98" s="378"/>
      <c r="G98" s="431"/>
      <c r="H98" s="431"/>
      <c r="I98" s="431"/>
      <c r="J98" s="431"/>
      <c r="K98" s="431"/>
      <c r="L98" s="431"/>
      <c r="M98" s="431"/>
      <c r="N98" s="481"/>
      <c r="O98" s="431"/>
      <c r="P98" s="431"/>
      <c r="Q98" s="431"/>
      <c r="R98" s="431"/>
      <c r="S98" s="504"/>
      <c r="T98" s="550"/>
      <c r="U98" s="550"/>
    </row>
    <row r="99" spans="1:21" ht="15.9" customHeight="1" x14ac:dyDescent="0.3">
      <c r="A99" s="409"/>
      <c r="B99" s="410"/>
      <c r="C99" s="34" t="s">
        <v>186</v>
      </c>
      <c r="D99" s="34" t="s">
        <v>187</v>
      </c>
      <c r="E99" s="35" t="s">
        <v>186</v>
      </c>
      <c r="F99" s="35" t="s">
        <v>186</v>
      </c>
      <c r="G99" s="434"/>
      <c r="H99" s="434"/>
      <c r="I99" s="434"/>
      <c r="J99" s="434"/>
      <c r="K99" s="434"/>
      <c r="L99" s="434"/>
      <c r="M99" s="432"/>
      <c r="N99" s="476"/>
      <c r="O99" s="434"/>
      <c r="P99" s="434"/>
      <c r="Q99" s="434"/>
      <c r="R99" s="434"/>
      <c r="S99" s="506"/>
      <c r="T99" s="551"/>
      <c r="U99" s="551"/>
    </row>
    <row r="100" spans="1:21" ht="15.9" customHeight="1" x14ac:dyDescent="0.3">
      <c r="A100" s="336">
        <v>1840</v>
      </c>
      <c r="B100" s="337"/>
      <c r="C100" s="29">
        <v>1840</v>
      </c>
      <c r="D100" s="29">
        <v>78</v>
      </c>
      <c r="E100" s="29">
        <v>767</v>
      </c>
      <c r="F100" s="20">
        <v>2000</v>
      </c>
      <c r="G100" s="223">
        <v>1888</v>
      </c>
      <c r="H100" s="223">
        <v>1888</v>
      </c>
      <c r="I100" s="223">
        <v>1978</v>
      </c>
      <c r="J100" s="223">
        <v>2073</v>
      </c>
      <c r="K100" s="223">
        <v>2073</v>
      </c>
      <c r="L100" s="223">
        <v>2073</v>
      </c>
      <c r="M100" s="223">
        <v>2112</v>
      </c>
      <c r="N100" s="223" t="s">
        <v>53</v>
      </c>
      <c r="O100" s="223">
        <v>2924</v>
      </c>
      <c r="P100" s="223">
        <v>3157</v>
      </c>
      <c r="Q100" s="223">
        <v>3157</v>
      </c>
      <c r="R100" s="223">
        <v>3217</v>
      </c>
      <c r="S100" s="458">
        <v>155</v>
      </c>
      <c r="T100" s="459"/>
      <c r="U100" s="460"/>
    </row>
    <row r="101" spans="1:21" ht="15.9" customHeight="1" x14ac:dyDescent="0.3">
      <c r="A101" s="336">
        <v>2340</v>
      </c>
      <c r="B101" s="337"/>
      <c r="C101" s="29">
        <v>2340</v>
      </c>
      <c r="D101" s="29">
        <v>100</v>
      </c>
      <c r="E101" s="29">
        <v>975</v>
      </c>
      <c r="F101" s="20">
        <v>2500</v>
      </c>
      <c r="G101" s="223">
        <v>2279</v>
      </c>
      <c r="H101" s="223">
        <v>2279</v>
      </c>
      <c r="I101" s="223">
        <v>2434</v>
      </c>
      <c r="J101" s="223">
        <v>2511</v>
      </c>
      <c r="K101" s="223">
        <v>2511</v>
      </c>
      <c r="L101" s="223">
        <v>2511</v>
      </c>
      <c r="M101" s="223">
        <v>2559</v>
      </c>
      <c r="N101" s="223" t="s">
        <v>53</v>
      </c>
      <c r="O101" s="223">
        <v>3745</v>
      </c>
      <c r="P101" s="223">
        <v>4046</v>
      </c>
      <c r="Q101" s="223">
        <v>4046</v>
      </c>
      <c r="R101" s="223">
        <v>4119</v>
      </c>
      <c r="S101" s="458">
        <v>181</v>
      </c>
      <c r="T101" s="459"/>
      <c r="U101" s="460"/>
    </row>
    <row r="102" spans="1:21" ht="15.9" customHeight="1" x14ac:dyDescent="0.3">
      <c r="A102" s="336">
        <v>2840</v>
      </c>
      <c r="B102" s="337"/>
      <c r="C102" s="29">
        <v>2840</v>
      </c>
      <c r="D102" s="29">
        <v>121</v>
      </c>
      <c r="E102" s="29">
        <v>1183</v>
      </c>
      <c r="F102" s="20">
        <v>3000</v>
      </c>
      <c r="G102" s="223">
        <v>3019</v>
      </c>
      <c r="H102" s="223">
        <v>3019</v>
      </c>
      <c r="I102" s="223">
        <v>3243</v>
      </c>
      <c r="J102" s="223">
        <v>3324</v>
      </c>
      <c r="K102" s="223">
        <v>3324</v>
      </c>
      <c r="L102" s="223">
        <v>3324</v>
      </c>
      <c r="M102" s="223">
        <v>3385</v>
      </c>
      <c r="N102" s="223" t="s">
        <v>53</v>
      </c>
      <c r="O102" s="223">
        <v>4834</v>
      </c>
      <c r="P102" s="223">
        <v>5221</v>
      </c>
      <c r="Q102" s="223">
        <v>5221</v>
      </c>
      <c r="R102" s="223">
        <v>5315</v>
      </c>
      <c r="S102" s="458">
        <v>241</v>
      </c>
      <c r="T102" s="459"/>
      <c r="U102" s="460"/>
    </row>
    <row r="103" spans="1:21" ht="15.9" customHeight="1" x14ac:dyDescent="0.3">
      <c r="A103" s="336">
        <v>3340</v>
      </c>
      <c r="B103" s="337"/>
      <c r="C103" s="29">
        <v>3340</v>
      </c>
      <c r="D103" s="29">
        <v>142</v>
      </c>
      <c r="E103" s="29">
        <v>1392</v>
      </c>
      <c r="F103" s="20">
        <v>3500</v>
      </c>
      <c r="G103" s="223">
        <v>3109</v>
      </c>
      <c r="H103" s="223">
        <v>3109</v>
      </c>
      <c r="I103" s="223">
        <v>3423</v>
      </c>
      <c r="J103" s="223">
        <v>3492</v>
      </c>
      <c r="K103" s="223">
        <v>3492</v>
      </c>
      <c r="L103" s="223">
        <v>3492</v>
      </c>
      <c r="M103" s="223">
        <v>3569</v>
      </c>
      <c r="N103" s="223" t="s">
        <v>53</v>
      </c>
      <c r="O103" s="223">
        <v>5956</v>
      </c>
      <c r="P103" s="223">
        <v>6433</v>
      </c>
      <c r="Q103" s="223">
        <v>6433</v>
      </c>
      <c r="R103" s="223">
        <v>6553</v>
      </c>
      <c r="S103" s="458">
        <v>249</v>
      </c>
      <c r="T103" s="459"/>
      <c r="U103" s="460"/>
    </row>
    <row r="104" spans="1:21" ht="15.9" customHeight="1" x14ac:dyDescent="0.3">
      <c r="A104" s="336">
        <v>3840</v>
      </c>
      <c r="B104" s="337"/>
      <c r="C104" s="29">
        <v>3840</v>
      </c>
      <c r="D104" s="29">
        <v>164</v>
      </c>
      <c r="E104" s="29">
        <v>1600</v>
      </c>
      <c r="F104" s="20">
        <v>4000</v>
      </c>
      <c r="G104" s="223">
        <v>3272</v>
      </c>
      <c r="H104" s="223">
        <v>3272</v>
      </c>
      <c r="I104" s="223">
        <v>3646</v>
      </c>
      <c r="J104" s="223">
        <v>3797</v>
      </c>
      <c r="K104" s="223">
        <v>3797</v>
      </c>
      <c r="L104" s="223">
        <v>3797</v>
      </c>
      <c r="M104" s="223">
        <v>3900</v>
      </c>
      <c r="N104" s="223" t="s">
        <v>53</v>
      </c>
      <c r="O104" s="223">
        <v>7275</v>
      </c>
      <c r="P104" s="223">
        <v>7856</v>
      </c>
      <c r="Q104" s="223">
        <v>7856</v>
      </c>
      <c r="R104" s="223">
        <v>8002</v>
      </c>
      <c r="S104" s="458">
        <v>262</v>
      </c>
      <c r="T104" s="459"/>
      <c r="U104" s="460"/>
    </row>
    <row r="105" spans="1:21" ht="15.9" customHeight="1" x14ac:dyDescent="0.3">
      <c r="A105" s="336">
        <v>4840</v>
      </c>
      <c r="B105" s="337"/>
      <c r="C105" s="29">
        <v>4840</v>
      </c>
      <c r="D105" s="29">
        <v>206</v>
      </c>
      <c r="E105" s="29">
        <v>2017</v>
      </c>
      <c r="F105" s="20">
        <v>5000</v>
      </c>
      <c r="G105" s="223">
        <v>4515</v>
      </c>
      <c r="H105" s="223">
        <v>4515</v>
      </c>
      <c r="I105" s="224">
        <v>5070</v>
      </c>
      <c r="J105" s="225">
        <v>5207</v>
      </c>
      <c r="K105" s="225">
        <v>5207</v>
      </c>
      <c r="L105" s="225">
        <v>5207</v>
      </c>
      <c r="M105" s="224">
        <v>5345</v>
      </c>
      <c r="N105" s="223">
        <v>5573</v>
      </c>
      <c r="O105" s="223">
        <v>11924</v>
      </c>
      <c r="P105" s="225">
        <v>12879</v>
      </c>
      <c r="Q105" s="225">
        <v>12879</v>
      </c>
      <c r="R105" s="224">
        <v>13115</v>
      </c>
      <c r="S105" s="458">
        <v>357</v>
      </c>
      <c r="T105" s="459"/>
      <c r="U105" s="460"/>
    </row>
    <row r="106" spans="1:21" ht="15.9" customHeight="1" x14ac:dyDescent="0.3">
      <c r="A106" s="336">
        <v>5840</v>
      </c>
      <c r="B106" s="337"/>
      <c r="C106" s="29">
        <v>5840</v>
      </c>
      <c r="D106" s="29">
        <v>249</v>
      </c>
      <c r="E106" s="29">
        <v>2433</v>
      </c>
      <c r="F106" s="20">
        <v>6000</v>
      </c>
      <c r="G106" s="224">
        <v>7039</v>
      </c>
      <c r="H106" s="224">
        <v>7039</v>
      </c>
      <c r="I106" s="224">
        <v>7912</v>
      </c>
      <c r="J106" s="224">
        <v>8118</v>
      </c>
      <c r="K106" s="224">
        <v>8118</v>
      </c>
      <c r="L106" s="224">
        <v>8118</v>
      </c>
      <c r="M106" s="224">
        <v>8333</v>
      </c>
      <c r="N106" s="224">
        <v>8247</v>
      </c>
      <c r="O106" s="224">
        <v>16215</v>
      </c>
      <c r="P106" s="224">
        <v>17514</v>
      </c>
      <c r="Q106" s="224">
        <v>17514</v>
      </c>
      <c r="R106" s="224">
        <v>17836</v>
      </c>
      <c r="S106" s="458">
        <v>555</v>
      </c>
      <c r="T106" s="459"/>
      <c r="U106" s="460"/>
    </row>
    <row r="107" spans="1:21" ht="15.9" customHeight="1" x14ac:dyDescent="0.3"/>
    <row r="108" spans="1:21" ht="15.9" customHeight="1" x14ac:dyDescent="0.3"/>
    <row r="109" spans="1:21" ht="15.9" customHeight="1" x14ac:dyDescent="0.3">
      <c r="A109" s="563" t="s">
        <v>930</v>
      </c>
      <c r="B109" s="563"/>
      <c r="C109" s="563"/>
      <c r="D109" s="563"/>
      <c r="E109" s="563"/>
      <c r="F109" s="563"/>
      <c r="G109" s="563"/>
      <c r="H109" s="563"/>
      <c r="I109" s="563"/>
      <c r="J109" s="563"/>
      <c r="K109" s="563"/>
      <c r="L109" s="563"/>
      <c r="M109" s="563"/>
      <c r="N109" s="563"/>
      <c r="O109" s="563"/>
      <c r="P109" s="563"/>
      <c r="Q109" s="563"/>
      <c r="R109" s="563"/>
      <c r="S109" s="563"/>
    </row>
    <row r="110" spans="1:21" ht="15.9" customHeight="1" x14ac:dyDescent="0.3">
      <c r="A110" s="354" t="s">
        <v>377</v>
      </c>
      <c r="B110" s="354"/>
      <c r="C110" s="355" t="s">
        <v>533</v>
      </c>
      <c r="D110" s="547" t="s">
        <v>534</v>
      </c>
      <c r="E110" s="547"/>
      <c r="F110" s="547"/>
      <c r="G110" s="547"/>
      <c r="H110" s="547" t="s">
        <v>535</v>
      </c>
      <c r="I110" s="547"/>
      <c r="J110" s="547"/>
      <c r="K110" s="547"/>
      <c r="L110" s="547" t="s">
        <v>536</v>
      </c>
      <c r="M110" s="547"/>
      <c r="N110" s="547"/>
      <c r="O110" s="547"/>
      <c r="P110" s="547" t="s">
        <v>1005</v>
      </c>
      <c r="Q110" s="547"/>
      <c r="R110" s="547"/>
      <c r="S110" s="547"/>
    </row>
    <row r="111" spans="1:21" ht="15.9" customHeight="1" x14ac:dyDescent="0.3">
      <c r="A111" s="354"/>
      <c r="B111" s="354"/>
      <c r="C111" s="355"/>
      <c r="D111" s="554" t="s">
        <v>537</v>
      </c>
      <c r="E111" s="554"/>
      <c r="F111" s="554" t="s">
        <v>538</v>
      </c>
      <c r="G111" s="554"/>
      <c r="H111" s="554" t="s">
        <v>537</v>
      </c>
      <c r="I111" s="554"/>
      <c r="J111" s="554" t="s">
        <v>538</v>
      </c>
      <c r="K111" s="554"/>
      <c r="L111" s="554" t="s">
        <v>537</v>
      </c>
      <c r="M111" s="554"/>
      <c r="N111" s="554" t="s">
        <v>538</v>
      </c>
      <c r="O111" s="554"/>
      <c r="P111" s="554" t="s">
        <v>537</v>
      </c>
      <c r="Q111" s="554"/>
      <c r="R111" s="554" t="s">
        <v>538</v>
      </c>
      <c r="S111" s="554"/>
    </row>
    <row r="112" spans="1:21" ht="15.9" customHeight="1" x14ac:dyDescent="0.3">
      <c r="A112" s="557">
        <v>1840</v>
      </c>
      <c r="B112" s="557"/>
      <c r="C112" s="63" t="s">
        <v>539</v>
      </c>
      <c r="D112" s="555">
        <v>99</v>
      </c>
      <c r="E112" s="555"/>
      <c r="F112" s="555">
        <v>202</v>
      </c>
      <c r="G112" s="555"/>
      <c r="H112" s="555">
        <v>99</v>
      </c>
      <c r="I112" s="555"/>
      <c r="J112" s="555">
        <v>202</v>
      </c>
      <c r="K112" s="555"/>
      <c r="L112" s="555">
        <v>99</v>
      </c>
      <c r="M112" s="555"/>
      <c r="N112" s="555">
        <v>202</v>
      </c>
      <c r="O112" s="555"/>
      <c r="P112" s="555">
        <v>99</v>
      </c>
      <c r="Q112" s="555"/>
      <c r="R112" s="555">
        <v>202</v>
      </c>
      <c r="S112" s="555"/>
    </row>
    <row r="113" spans="1:21" ht="15.9" customHeight="1" x14ac:dyDescent="0.3">
      <c r="A113" s="557"/>
      <c r="B113" s="557"/>
      <c r="C113" s="63" t="s">
        <v>540</v>
      </c>
      <c r="D113" s="555">
        <v>99</v>
      </c>
      <c r="E113" s="555"/>
      <c r="F113" s="555">
        <v>202</v>
      </c>
      <c r="G113" s="555"/>
      <c r="H113" s="555">
        <v>99</v>
      </c>
      <c r="I113" s="555"/>
      <c r="J113" s="555">
        <v>202</v>
      </c>
      <c r="K113" s="555"/>
      <c r="L113" s="555">
        <v>99</v>
      </c>
      <c r="M113" s="555"/>
      <c r="N113" s="555">
        <v>202</v>
      </c>
      <c r="O113" s="555"/>
      <c r="P113" s="555">
        <v>99</v>
      </c>
      <c r="Q113" s="555"/>
      <c r="R113" s="555">
        <v>202</v>
      </c>
      <c r="S113" s="555"/>
    </row>
    <row r="114" spans="1:21" ht="15.9" customHeight="1" x14ac:dyDescent="0.3">
      <c r="A114" s="558">
        <v>2340</v>
      </c>
      <c r="B114" s="558"/>
      <c r="C114" s="96" t="s">
        <v>539</v>
      </c>
      <c r="D114" s="556">
        <v>99</v>
      </c>
      <c r="E114" s="556"/>
      <c r="F114" s="556">
        <v>202</v>
      </c>
      <c r="G114" s="556"/>
      <c r="H114" s="556">
        <v>99</v>
      </c>
      <c r="I114" s="556"/>
      <c r="J114" s="556">
        <v>202</v>
      </c>
      <c r="K114" s="556"/>
      <c r="L114" s="556">
        <v>99</v>
      </c>
      <c r="M114" s="556"/>
      <c r="N114" s="556">
        <v>202</v>
      </c>
      <c r="O114" s="556"/>
      <c r="P114" s="556">
        <v>99</v>
      </c>
      <c r="Q114" s="556"/>
      <c r="R114" s="556">
        <v>202</v>
      </c>
      <c r="S114" s="556"/>
    </row>
    <row r="115" spans="1:21" ht="15.9" customHeight="1" x14ac:dyDescent="0.3">
      <c r="A115" s="558"/>
      <c r="B115" s="558"/>
      <c r="C115" s="96" t="s">
        <v>540</v>
      </c>
      <c r="D115" s="556">
        <v>99</v>
      </c>
      <c r="E115" s="556"/>
      <c r="F115" s="556">
        <v>202</v>
      </c>
      <c r="G115" s="556"/>
      <c r="H115" s="556">
        <v>99</v>
      </c>
      <c r="I115" s="556"/>
      <c r="J115" s="556">
        <v>202</v>
      </c>
      <c r="K115" s="556"/>
      <c r="L115" s="556">
        <v>99</v>
      </c>
      <c r="M115" s="556"/>
      <c r="N115" s="556">
        <v>202</v>
      </c>
      <c r="O115" s="556"/>
      <c r="P115" s="556">
        <v>99</v>
      </c>
      <c r="Q115" s="556"/>
      <c r="R115" s="556">
        <v>202</v>
      </c>
      <c r="S115" s="556"/>
    </row>
    <row r="116" spans="1:21" ht="15.9" customHeight="1" x14ac:dyDescent="0.3">
      <c r="A116" s="559">
        <v>2840</v>
      </c>
      <c r="B116" s="560"/>
      <c r="C116" s="63" t="s">
        <v>539</v>
      </c>
      <c r="D116" s="458">
        <v>99</v>
      </c>
      <c r="E116" s="460"/>
      <c r="F116" s="458">
        <v>202</v>
      </c>
      <c r="G116" s="460"/>
      <c r="H116" s="458">
        <v>99</v>
      </c>
      <c r="I116" s="460"/>
      <c r="J116" s="458">
        <v>202</v>
      </c>
      <c r="K116" s="460"/>
      <c r="L116" s="458">
        <v>99</v>
      </c>
      <c r="M116" s="460"/>
      <c r="N116" s="458">
        <v>202</v>
      </c>
      <c r="O116" s="460"/>
      <c r="P116" s="458">
        <v>99</v>
      </c>
      <c r="Q116" s="460"/>
      <c r="R116" s="458">
        <v>202</v>
      </c>
      <c r="S116" s="460"/>
    </row>
    <row r="117" spans="1:21" ht="15.9" customHeight="1" x14ac:dyDescent="0.3">
      <c r="A117" s="561"/>
      <c r="B117" s="562"/>
      <c r="C117" s="63" t="s">
        <v>540</v>
      </c>
      <c r="D117" s="458">
        <v>99</v>
      </c>
      <c r="E117" s="460"/>
      <c r="F117" s="458">
        <v>202</v>
      </c>
      <c r="G117" s="460"/>
      <c r="H117" s="458">
        <v>99</v>
      </c>
      <c r="I117" s="460"/>
      <c r="J117" s="458">
        <v>202</v>
      </c>
      <c r="K117" s="460"/>
      <c r="L117" s="458">
        <v>99</v>
      </c>
      <c r="M117" s="460"/>
      <c r="N117" s="458">
        <v>202</v>
      </c>
      <c r="O117" s="460"/>
      <c r="P117" s="458">
        <v>99</v>
      </c>
      <c r="Q117" s="460"/>
      <c r="R117" s="458">
        <v>202</v>
      </c>
      <c r="S117" s="460"/>
    </row>
    <row r="118" spans="1:21" ht="15.9" customHeight="1" x14ac:dyDescent="0.3">
      <c r="A118" s="566">
        <v>3340</v>
      </c>
      <c r="B118" s="567"/>
      <c r="C118" s="96" t="s">
        <v>539</v>
      </c>
      <c r="D118" s="552" t="s">
        <v>541</v>
      </c>
      <c r="E118" s="552"/>
      <c r="F118" s="548">
        <v>202</v>
      </c>
      <c r="G118" s="549"/>
      <c r="H118" s="552" t="s">
        <v>541</v>
      </c>
      <c r="I118" s="552"/>
      <c r="J118" s="548">
        <v>202</v>
      </c>
      <c r="K118" s="549"/>
      <c r="L118" s="552" t="s">
        <v>541</v>
      </c>
      <c r="M118" s="552"/>
      <c r="N118" s="548">
        <v>202</v>
      </c>
      <c r="O118" s="549"/>
      <c r="P118" s="552" t="s">
        <v>541</v>
      </c>
      <c r="Q118" s="552"/>
      <c r="R118" s="548">
        <v>202</v>
      </c>
      <c r="S118" s="549"/>
    </row>
    <row r="119" spans="1:21" ht="15.9" customHeight="1" x14ac:dyDescent="0.3">
      <c r="A119" s="568"/>
      <c r="B119" s="569"/>
      <c r="C119" s="96" t="s">
        <v>540</v>
      </c>
      <c r="D119" s="548">
        <v>99</v>
      </c>
      <c r="E119" s="549"/>
      <c r="F119" s="548">
        <v>202</v>
      </c>
      <c r="G119" s="549"/>
      <c r="H119" s="548">
        <v>99</v>
      </c>
      <c r="I119" s="549"/>
      <c r="J119" s="548">
        <v>202</v>
      </c>
      <c r="K119" s="549"/>
      <c r="L119" s="548">
        <v>99</v>
      </c>
      <c r="M119" s="549"/>
      <c r="N119" s="548">
        <v>202</v>
      </c>
      <c r="O119" s="549"/>
      <c r="P119" s="548">
        <v>99</v>
      </c>
      <c r="Q119" s="549"/>
      <c r="R119" s="548">
        <v>202</v>
      </c>
      <c r="S119" s="549"/>
    </row>
    <row r="120" spans="1:21" ht="15.9" customHeight="1" x14ac:dyDescent="0.3">
      <c r="A120" s="559">
        <v>3840</v>
      </c>
      <c r="B120" s="560"/>
      <c r="C120" s="63" t="s">
        <v>539</v>
      </c>
      <c r="D120" s="553" t="s">
        <v>541</v>
      </c>
      <c r="E120" s="553"/>
      <c r="F120" s="458">
        <v>202</v>
      </c>
      <c r="G120" s="460"/>
      <c r="H120" s="553" t="s">
        <v>541</v>
      </c>
      <c r="I120" s="553"/>
      <c r="J120" s="458">
        <v>202</v>
      </c>
      <c r="K120" s="460"/>
      <c r="L120" s="553" t="s">
        <v>541</v>
      </c>
      <c r="M120" s="553"/>
      <c r="N120" s="458">
        <v>202</v>
      </c>
      <c r="O120" s="460"/>
      <c r="P120" s="553" t="s">
        <v>541</v>
      </c>
      <c r="Q120" s="553"/>
      <c r="R120" s="458">
        <v>202</v>
      </c>
      <c r="S120" s="460"/>
    </row>
    <row r="121" spans="1:21" ht="15.9" customHeight="1" x14ac:dyDescent="0.3">
      <c r="A121" s="561"/>
      <c r="B121" s="562"/>
      <c r="C121" s="63" t="s">
        <v>540</v>
      </c>
      <c r="D121" s="458">
        <v>99</v>
      </c>
      <c r="E121" s="460"/>
      <c r="F121" s="458">
        <v>202</v>
      </c>
      <c r="G121" s="460"/>
      <c r="H121" s="458">
        <v>99</v>
      </c>
      <c r="I121" s="460"/>
      <c r="J121" s="458">
        <v>202</v>
      </c>
      <c r="K121" s="460"/>
      <c r="L121" s="458">
        <v>99</v>
      </c>
      <c r="M121" s="460"/>
      <c r="N121" s="458">
        <v>202</v>
      </c>
      <c r="O121" s="460"/>
      <c r="P121" s="458">
        <v>99</v>
      </c>
      <c r="Q121" s="460"/>
      <c r="R121" s="458">
        <v>202</v>
      </c>
      <c r="S121" s="460"/>
    </row>
    <row r="122" spans="1:21" ht="15.9" customHeight="1" x14ac:dyDescent="0.3">
      <c r="A122" s="566">
        <v>4840</v>
      </c>
      <c r="B122" s="567"/>
      <c r="C122" s="96" t="s">
        <v>539</v>
      </c>
      <c r="D122" s="552" t="s">
        <v>541</v>
      </c>
      <c r="E122" s="552"/>
      <c r="F122" s="548">
        <v>202</v>
      </c>
      <c r="G122" s="549"/>
      <c r="H122" s="552" t="s">
        <v>541</v>
      </c>
      <c r="I122" s="552"/>
      <c r="J122" s="548">
        <v>202</v>
      </c>
      <c r="K122" s="549"/>
      <c r="L122" s="552" t="s">
        <v>541</v>
      </c>
      <c r="M122" s="552"/>
      <c r="N122" s="548">
        <v>202</v>
      </c>
      <c r="O122" s="549"/>
      <c r="P122" s="552" t="s">
        <v>541</v>
      </c>
      <c r="Q122" s="552"/>
      <c r="R122" s="548">
        <v>202</v>
      </c>
      <c r="S122" s="549"/>
    </row>
    <row r="123" spans="1:21" ht="15.9" customHeight="1" x14ac:dyDescent="0.3">
      <c r="A123" s="568"/>
      <c r="B123" s="569"/>
      <c r="C123" s="96" t="s">
        <v>540</v>
      </c>
      <c r="D123" s="552" t="s">
        <v>541</v>
      </c>
      <c r="E123" s="552"/>
      <c r="F123" s="548">
        <v>202</v>
      </c>
      <c r="G123" s="549"/>
      <c r="H123" s="556">
        <v>99</v>
      </c>
      <c r="I123" s="556"/>
      <c r="J123" s="548">
        <v>202</v>
      </c>
      <c r="K123" s="549"/>
      <c r="L123" s="548">
        <v>99</v>
      </c>
      <c r="M123" s="549"/>
      <c r="N123" s="548">
        <v>202</v>
      </c>
      <c r="O123" s="549"/>
      <c r="P123" s="548">
        <v>99</v>
      </c>
      <c r="Q123" s="549"/>
      <c r="R123" s="548">
        <v>202</v>
      </c>
      <c r="S123" s="549"/>
    </row>
    <row r="124" spans="1:21" ht="15.9" customHeight="1" x14ac:dyDescent="0.3">
      <c r="A124" s="559">
        <v>5840</v>
      </c>
      <c r="B124" s="560"/>
      <c r="C124" s="63" t="s">
        <v>539</v>
      </c>
      <c r="D124" s="553" t="s">
        <v>541</v>
      </c>
      <c r="E124" s="553"/>
      <c r="F124" s="458">
        <v>202</v>
      </c>
      <c r="G124" s="460"/>
      <c r="H124" s="553" t="s">
        <v>541</v>
      </c>
      <c r="I124" s="553"/>
      <c r="J124" s="458">
        <v>202</v>
      </c>
      <c r="K124" s="460"/>
      <c r="L124" s="553" t="s">
        <v>541</v>
      </c>
      <c r="M124" s="553"/>
      <c r="N124" s="458">
        <v>202</v>
      </c>
      <c r="O124" s="460"/>
      <c r="P124" s="553" t="s">
        <v>541</v>
      </c>
      <c r="Q124" s="553"/>
      <c r="R124" s="458">
        <v>202</v>
      </c>
      <c r="S124" s="460"/>
    </row>
    <row r="125" spans="1:21" ht="15.9" customHeight="1" x14ac:dyDescent="0.3">
      <c r="A125" s="561"/>
      <c r="B125" s="562"/>
      <c r="C125" s="63" t="s">
        <v>540</v>
      </c>
      <c r="D125" s="553" t="s">
        <v>541</v>
      </c>
      <c r="E125" s="553"/>
      <c r="F125" s="458">
        <v>202</v>
      </c>
      <c r="G125" s="460"/>
      <c r="H125" s="553" t="s">
        <v>541</v>
      </c>
      <c r="I125" s="553"/>
      <c r="J125" s="458">
        <v>202</v>
      </c>
      <c r="K125" s="460"/>
      <c r="L125" s="553">
        <v>99</v>
      </c>
      <c r="M125" s="553"/>
      <c r="N125" s="458">
        <v>202</v>
      </c>
      <c r="O125" s="460"/>
      <c r="P125" s="458">
        <v>99</v>
      </c>
      <c r="Q125" s="460"/>
      <c r="R125" s="458">
        <v>202</v>
      </c>
      <c r="S125" s="460"/>
    </row>
    <row r="126" spans="1:21" ht="15.9" customHeight="1" x14ac:dyDescent="0.3">
      <c r="A126" s="19"/>
      <c r="B126" s="19"/>
      <c r="C126" s="19"/>
      <c r="D126" s="19"/>
      <c r="E126" s="19"/>
      <c r="F126" s="23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10"/>
    </row>
    <row r="127" spans="1:21" ht="15.9" customHeight="1" x14ac:dyDescent="0.3"/>
    <row r="128" spans="1:21" ht="15.9" customHeight="1" x14ac:dyDescent="0.3">
      <c r="A128" s="384" t="s">
        <v>523</v>
      </c>
      <c r="B128" s="384"/>
      <c r="C128" s="384"/>
      <c r="D128" s="384"/>
      <c r="E128" s="384"/>
      <c r="F128" s="384"/>
      <c r="G128" s="384"/>
      <c r="H128" s="384"/>
      <c r="I128" s="384"/>
      <c r="J128" s="384"/>
      <c r="K128" s="384"/>
      <c r="L128" s="384"/>
      <c r="M128" s="384"/>
      <c r="N128" s="384"/>
      <c r="O128" s="384"/>
      <c r="P128" s="384"/>
      <c r="Q128" s="384"/>
      <c r="R128" s="384"/>
      <c r="S128" s="384"/>
      <c r="T128" s="384"/>
      <c r="U128" s="384"/>
    </row>
    <row r="129" spans="1:21" ht="15.9" customHeight="1" x14ac:dyDescent="0.3">
      <c r="A129" s="392" t="s">
        <v>211</v>
      </c>
      <c r="B129" s="392"/>
      <c r="C129" s="392"/>
      <c r="D129" s="392"/>
      <c r="E129" s="392"/>
      <c r="F129" s="392"/>
      <c r="G129" s="392"/>
      <c r="H129" s="392"/>
      <c r="I129" s="392"/>
      <c r="J129" s="392"/>
      <c r="K129" s="392"/>
      <c r="L129" s="392"/>
      <c r="M129" s="392"/>
      <c r="N129" s="392"/>
      <c r="O129" s="392"/>
      <c r="P129" s="392"/>
      <c r="Q129" s="392"/>
      <c r="R129" s="392"/>
      <c r="S129" s="392"/>
      <c r="T129" s="392"/>
      <c r="U129" s="392"/>
    </row>
    <row r="130" spans="1:21" ht="15.9" customHeight="1" x14ac:dyDescent="0.3">
      <c r="A130" s="392" t="s">
        <v>524</v>
      </c>
      <c r="B130" s="392"/>
      <c r="C130" s="392"/>
      <c r="D130" s="392"/>
      <c r="E130" s="392"/>
      <c r="F130" s="392"/>
      <c r="G130" s="392"/>
      <c r="H130" s="392"/>
      <c r="I130" s="392"/>
      <c r="J130" s="392"/>
      <c r="K130" s="392"/>
      <c r="L130" s="392"/>
      <c r="M130" s="392"/>
      <c r="N130" s="392"/>
      <c r="O130" s="392"/>
      <c r="P130" s="392"/>
      <c r="Q130" s="392"/>
      <c r="R130" s="392"/>
      <c r="S130" s="392"/>
      <c r="T130" s="392"/>
      <c r="U130" s="392"/>
    </row>
  </sheetData>
  <mergeCells count="397">
    <mergeCell ref="S83:U86"/>
    <mergeCell ref="K45:K47"/>
    <mergeCell ref="M45:M47"/>
    <mergeCell ref="N45:N47"/>
    <mergeCell ref="I84:I86"/>
    <mergeCell ref="O45:O47"/>
    <mergeCell ref="K84:K86"/>
    <mergeCell ref="S57:U60"/>
    <mergeCell ref="S61:U61"/>
    <mergeCell ref="S62:U62"/>
    <mergeCell ref="S63:U63"/>
    <mergeCell ref="S64:U64"/>
    <mergeCell ref="S65:U65"/>
    <mergeCell ref="S66:U66"/>
    <mergeCell ref="S67:U67"/>
    <mergeCell ref="G83:R83"/>
    <mergeCell ref="O84:O86"/>
    <mergeCell ref="O58:O60"/>
    <mergeCell ref="P58:P60"/>
    <mergeCell ref="Q58:Q60"/>
    <mergeCell ref="I45:I47"/>
    <mergeCell ref="J45:J47"/>
    <mergeCell ref="J84:J86"/>
    <mergeCell ref="L84:L86"/>
    <mergeCell ref="R124:S124"/>
    <mergeCell ref="P125:Q125"/>
    <mergeCell ref="R125:S125"/>
    <mergeCell ref="A53:B53"/>
    <mergeCell ref="A54:B54"/>
    <mergeCell ref="C83:E83"/>
    <mergeCell ref="A83:B83"/>
    <mergeCell ref="N84:N86"/>
    <mergeCell ref="H84:H86"/>
    <mergeCell ref="A122:B123"/>
    <mergeCell ref="A124:B125"/>
    <mergeCell ref="A87:B87"/>
    <mergeCell ref="D112:E112"/>
    <mergeCell ref="D111:E111"/>
    <mergeCell ref="D115:E115"/>
    <mergeCell ref="A118:B119"/>
    <mergeCell ref="D125:E125"/>
    <mergeCell ref="H124:I124"/>
    <mergeCell ref="H123:I123"/>
    <mergeCell ref="H122:I122"/>
    <mergeCell ref="H121:I121"/>
    <mergeCell ref="M84:M86"/>
    <mergeCell ref="R58:R60"/>
    <mergeCell ref="J121:K121"/>
    <mergeCell ref="A38:B38"/>
    <mergeCell ref="A39:B39"/>
    <mergeCell ref="A41:B41"/>
    <mergeCell ref="P121:Q121"/>
    <mergeCell ref="R121:S121"/>
    <mergeCell ref="P122:Q122"/>
    <mergeCell ref="R122:S122"/>
    <mergeCell ref="A45:B47"/>
    <mergeCell ref="A52:B52"/>
    <mergeCell ref="S87:U87"/>
    <mergeCell ref="S44:U47"/>
    <mergeCell ref="S48:U48"/>
    <mergeCell ref="A50:B50"/>
    <mergeCell ref="C44:E44"/>
    <mergeCell ref="A44:B44"/>
    <mergeCell ref="S49:U49"/>
    <mergeCell ref="S50:U50"/>
    <mergeCell ref="S51:U51"/>
    <mergeCell ref="S88:U88"/>
    <mergeCell ref="H45:H47"/>
    <mergeCell ref="G45:G47"/>
    <mergeCell ref="S52:U52"/>
    <mergeCell ref="S53:U53"/>
    <mergeCell ref="S54:U54"/>
    <mergeCell ref="A51:B51"/>
    <mergeCell ref="S18:U21"/>
    <mergeCell ref="S22:U22"/>
    <mergeCell ref="S23:U23"/>
    <mergeCell ref="S24:U24"/>
    <mergeCell ref="S25:U25"/>
    <mergeCell ref="S26:U26"/>
    <mergeCell ref="S27:U27"/>
    <mergeCell ref="S28:U28"/>
    <mergeCell ref="S31:U34"/>
    <mergeCell ref="H19:H21"/>
    <mergeCell ref="J32:J34"/>
    <mergeCell ref="S35:U35"/>
    <mergeCell ref="S36:U36"/>
    <mergeCell ref="S37:U37"/>
    <mergeCell ref="S38:U38"/>
    <mergeCell ref="S39:U39"/>
    <mergeCell ref="S40:U40"/>
    <mergeCell ref="A48:B48"/>
    <mergeCell ref="A49:B49"/>
    <mergeCell ref="G32:G34"/>
    <mergeCell ref="S41:U41"/>
    <mergeCell ref="A40:B40"/>
    <mergeCell ref="A37:B37"/>
    <mergeCell ref="A1:D1"/>
    <mergeCell ref="A2:D2"/>
    <mergeCell ref="A3:D3"/>
    <mergeCell ref="A18:B18"/>
    <mergeCell ref="A19:B21"/>
    <mergeCell ref="A36:B36"/>
    <mergeCell ref="A23:B23"/>
    <mergeCell ref="A24:B24"/>
    <mergeCell ref="A25:B25"/>
    <mergeCell ref="A26:B26"/>
    <mergeCell ref="A27:B27"/>
    <mergeCell ref="A28:B28"/>
    <mergeCell ref="C31:E31"/>
    <mergeCell ref="A32:B34"/>
    <mergeCell ref="A35:B35"/>
    <mergeCell ref="A22:B22"/>
    <mergeCell ref="A9:U9"/>
    <mergeCell ref="A10:U10"/>
    <mergeCell ref="A11:U11"/>
    <mergeCell ref="A12:U12"/>
    <mergeCell ref="A16:U16"/>
    <mergeCell ref="I1:J2"/>
    <mergeCell ref="G18:R18"/>
    <mergeCell ref="C18:E18"/>
    <mergeCell ref="L45:L47"/>
    <mergeCell ref="G57:R57"/>
    <mergeCell ref="G58:G60"/>
    <mergeCell ref="H58:H60"/>
    <mergeCell ref="G19:G21"/>
    <mergeCell ref="L19:L21"/>
    <mergeCell ref="I19:I21"/>
    <mergeCell ref="J19:J21"/>
    <mergeCell ref="K19:K21"/>
    <mergeCell ref="H32:H34"/>
    <mergeCell ref="I32:I34"/>
    <mergeCell ref="M19:M21"/>
    <mergeCell ref="N19:N21"/>
    <mergeCell ref="O19:O21"/>
    <mergeCell ref="F111:G111"/>
    <mergeCell ref="F116:G116"/>
    <mergeCell ref="F113:G113"/>
    <mergeCell ref="J113:K113"/>
    <mergeCell ref="O32:O34"/>
    <mergeCell ref="L32:L34"/>
    <mergeCell ref="A5:U5"/>
    <mergeCell ref="A6:U6"/>
    <mergeCell ref="A7:U7"/>
    <mergeCell ref="A8:U8"/>
    <mergeCell ref="A31:B31"/>
    <mergeCell ref="G31:R31"/>
    <mergeCell ref="K32:K34"/>
    <mergeCell ref="M32:M34"/>
    <mergeCell ref="N32:N34"/>
    <mergeCell ref="I58:I60"/>
    <mergeCell ref="J58:J60"/>
    <mergeCell ref="K58:K60"/>
    <mergeCell ref="L58:L60"/>
    <mergeCell ref="M58:M60"/>
    <mergeCell ref="N58:N60"/>
    <mergeCell ref="J111:K111"/>
    <mergeCell ref="H112:I112"/>
    <mergeCell ref="S100:U100"/>
    <mergeCell ref="J120:K120"/>
    <mergeCell ref="J119:K119"/>
    <mergeCell ref="J118:K118"/>
    <mergeCell ref="J117:K117"/>
    <mergeCell ref="F119:G119"/>
    <mergeCell ref="F117:G117"/>
    <mergeCell ref="A120:B121"/>
    <mergeCell ref="A84:B86"/>
    <mergeCell ref="A88:B88"/>
    <mergeCell ref="A89:B89"/>
    <mergeCell ref="A90:B90"/>
    <mergeCell ref="D119:E119"/>
    <mergeCell ref="J116:K116"/>
    <mergeCell ref="J115:K115"/>
    <mergeCell ref="J114:K114"/>
    <mergeCell ref="H113:I113"/>
    <mergeCell ref="D116:E116"/>
    <mergeCell ref="G84:G86"/>
    <mergeCell ref="D114:E114"/>
    <mergeCell ref="D113:E113"/>
    <mergeCell ref="H116:I116"/>
    <mergeCell ref="F115:G115"/>
    <mergeCell ref="H115:I115"/>
    <mergeCell ref="H114:I114"/>
    <mergeCell ref="H111:I111"/>
    <mergeCell ref="F112:G112"/>
    <mergeCell ref="S89:U89"/>
    <mergeCell ref="S90:U90"/>
    <mergeCell ref="S91:U91"/>
    <mergeCell ref="S92:U92"/>
    <mergeCell ref="D110:G110"/>
    <mergeCell ref="O97:O99"/>
    <mergeCell ref="S96:U99"/>
    <mergeCell ref="L111:M111"/>
    <mergeCell ref="N111:O111"/>
    <mergeCell ref="L112:M112"/>
    <mergeCell ref="N112:O112"/>
    <mergeCell ref="S101:U101"/>
    <mergeCell ref="S102:U102"/>
    <mergeCell ref="S103:U103"/>
    <mergeCell ref="S104:U104"/>
    <mergeCell ref="S105:U105"/>
    <mergeCell ref="S106:U106"/>
    <mergeCell ref="G96:R96"/>
    <mergeCell ref="J112:K112"/>
    <mergeCell ref="A109:S109"/>
    <mergeCell ref="S93:U93"/>
    <mergeCell ref="A91:B91"/>
    <mergeCell ref="A92:B92"/>
    <mergeCell ref="A93:B93"/>
    <mergeCell ref="I97:I99"/>
    <mergeCell ref="J97:J99"/>
    <mergeCell ref="K97:K99"/>
    <mergeCell ref="L97:L99"/>
    <mergeCell ref="M97:M99"/>
    <mergeCell ref="N97:N99"/>
    <mergeCell ref="A97:B99"/>
    <mergeCell ref="G97:G99"/>
    <mergeCell ref="H97:H99"/>
    <mergeCell ref="D97:D98"/>
    <mergeCell ref="E97:E98"/>
    <mergeCell ref="F124:G124"/>
    <mergeCell ref="A130:U130"/>
    <mergeCell ref="A129:U129"/>
    <mergeCell ref="A128:U128"/>
    <mergeCell ref="F125:G125"/>
    <mergeCell ref="F118:G118"/>
    <mergeCell ref="D124:E124"/>
    <mergeCell ref="H125:I125"/>
    <mergeCell ref="F114:G114"/>
    <mergeCell ref="L115:M115"/>
    <mergeCell ref="N115:O115"/>
    <mergeCell ref="P114:Q114"/>
    <mergeCell ref="R114:S114"/>
    <mergeCell ref="P115:Q115"/>
    <mergeCell ref="R115:S115"/>
    <mergeCell ref="J125:K125"/>
    <mergeCell ref="J124:K124"/>
    <mergeCell ref="J123:K123"/>
    <mergeCell ref="J122:K122"/>
    <mergeCell ref="D117:E117"/>
    <mergeCell ref="H120:I120"/>
    <mergeCell ref="H119:I119"/>
    <mergeCell ref="H118:I118"/>
    <mergeCell ref="H117:I117"/>
    <mergeCell ref="F123:G123"/>
    <mergeCell ref="F122:G122"/>
    <mergeCell ref="F121:G121"/>
    <mergeCell ref="F120:G120"/>
    <mergeCell ref="D123:E123"/>
    <mergeCell ref="D122:E122"/>
    <mergeCell ref="D121:E121"/>
    <mergeCell ref="D120:E120"/>
    <mergeCell ref="D118:E118"/>
    <mergeCell ref="A100:B100"/>
    <mergeCell ref="A101:B101"/>
    <mergeCell ref="A102:B102"/>
    <mergeCell ref="A103:B103"/>
    <mergeCell ref="A104:B104"/>
    <mergeCell ref="P111:Q111"/>
    <mergeCell ref="R111:S111"/>
    <mergeCell ref="L116:M116"/>
    <mergeCell ref="N116:O116"/>
    <mergeCell ref="R116:S116"/>
    <mergeCell ref="L113:M113"/>
    <mergeCell ref="N113:O113"/>
    <mergeCell ref="L114:M114"/>
    <mergeCell ref="N114:O114"/>
    <mergeCell ref="A112:B113"/>
    <mergeCell ref="P112:Q112"/>
    <mergeCell ref="R112:S112"/>
    <mergeCell ref="P113:Q113"/>
    <mergeCell ref="R113:S113"/>
    <mergeCell ref="A114:B115"/>
    <mergeCell ref="A116:B117"/>
    <mergeCell ref="C110:C111"/>
    <mergeCell ref="A110:B111"/>
    <mergeCell ref="H110:K110"/>
    <mergeCell ref="L125:M125"/>
    <mergeCell ref="N125:O125"/>
    <mergeCell ref="P116:Q116"/>
    <mergeCell ref="P117:Q117"/>
    <mergeCell ref="L121:M121"/>
    <mergeCell ref="N121:O121"/>
    <mergeCell ref="L122:M122"/>
    <mergeCell ref="N122:O122"/>
    <mergeCell ref="L123:M123"/>
    <mergeCell ref="N123:O123"/>
    <mergeCell ref="L124:M124"/>
    <mergeCell ref="N124:O124"/>
    <mergeCell ref="P123:Q123"/>
    <mergeCell ref="P124:Q124"/>
    <mergeCell ref="P120:Q120"/>
    <mergeCell ref="R120:S120"/>
    <mergeCell ref="L120:M120"/>
    <mergeCell ref="N120:O120"/>
    <mergeCell ref="L117:M117"/>
    <mergeCell ref="N117:O117"/>
    <mergeCell ref="L118:M118"/>
    <mergeCell ref="N118:O118"/>
    <mergeCell ref="L119:M119"/>
    <mergeCell ref="N119:O119"/>
    <mergeCell ref="R123:S123"/>
    <mergeCell ref="P110:S110"/>
    <mergeCell ref="P19:P21"/>
    <mergeCell ref="Q19:Q21"/>
    <mergeCell ref="R19:R21"/>
    <mergeCell ref="P32:P34"/>
    <mergeCell ref="Q32:Q34"/>
    <mergeCell ref="R32:R34"/>
    <mergeCell ref="P45:P47"/>
    <mergeCell ref="Q45:Q47"/>
    <mergeCell ref="R45:R47"/>
    <mergeCell ref="P84:P86"/>
    <mergeCell ref="Q84:Q86"/>
    <mergeCell ref="R84:R86"/>
    <mergeCell ref="P97:P99"/>
    <mergeCell ref="Q97:Q99"/>
    <mergeCell ref="R97:R99"/>
    <mergeCell ref="S70:U73"/>
    <mergeCell ref="R71:R73"/>
    <mergeCell ref="R117:S117"/>
    <mergeCell ref="P118:Q118"/>
    <mergeCell ref="R118:S118"/>
    <mergeCell ref="P119:Q119"/>
    <mergeCell ref="R119:S119"/>
    <mergeCell ref="L110:O110"/>
    <mergeCell ref="G44:R44"/>
    <mergeCell ref="A105:B105"/>
    <mergeCell ref="A106:B106"/>
    <mergeCell ref="A96:B96"/>
    <mergeCell ref="C96:E96"/>
    <mergeCell ref="F18:F20"/>
    <mergeCell ref="C19:C20"/>
    <mergeCell ref="D19:D20"/>
    <mergeCell ref="E19:E20"/>
    <mergeCell ref="F31:F33"/>
    <mergeCell ref="C32:C33"/>
    <mergeCell ref="D32:D33"/>
    <mergeCell ref="E32:E33"/>
    <mergeCell ref="F44:F46"/>
    <mergeCell ref="C45:C46"/>
    <mergeCell ref="D45:D46"/>
    <mergeCell ref="E45:E46"/>
    <mergeCell ref="F83:F85"/>
    <mergeCell ref="C84:C85"/>
    <mergeCell ref="D84:D85"/>
    <mergeCell ref="E84:E85"/>
    <mergeCell ref="F96:F98"/>
    <mergeCell ref="C97:C98"/>
    <mergeCell ref="A57:B57"/>
    <mergeCell ref="C57:E57"/>
    <mergeCell ref="F57:F59"/>
    <mergeCell ref="A58:B60"/>
    <mergeCell ref="C58:C59"/>
    <mergeCell ref="D58:D59"/>
    <mergeCell ref="E58:E59"/>
    <mergeCell ref="A61:B61"/>
    <mergeCell ref="A62:B62"/>
    <mergeCell ref="G70:R70"/>
    <mergeCell ref="A71:B73"/>
    <mergeCell ref="C71:C72"/>
    <mergeCell ref="D71:D72"/>
    <mergeCell ref="E71:E72"/>
    <mergeCell ref="G71:G73"/>
    <mergeCell ref="H71:H73"/>
    <mergeCell ref="I71:I73"/>
    <mergeCell ref="J71:J73"/>
    <mergeCell ref="K71:K73"/>
    <mergeCell ref="L71:L73"/>
    <mergeCell ref="M71:M73"/>
    <mergeCell ref="N71:N73"/>
    <mergeCell ref="O71:O73"/>
    <mergeCell ref="P71:P73"/>
    <mergeCell ref="Q71:Q73"/>
    <mergeCell ref="A14:O14"/>
    <mergeCell ref="A15:J15"/>
    <mergeCell ref="A79:B79"/>
    <mergeCell ref="S79:U79"/>
    <mergeCell ref="A80:B80"/>
    <mergeCell ref="S80:U80"/>
    <mergeCell ref="A74:B74"/>
    <mergeCell ref="S74:U74"/>
    <mergeCell ref="A75:B75"/>
    <mergeCell ref="S75:U75"/>
    <mergeCell ref="A76:B76"/>
    <mergeCell ref="S76:U76"/>
    <mergeCell ref="A77:B77"/>
    <mergeCell ref="S77:U77"/>
    <mergeCell ref="A78:B78"/>
    <mergeCell ref="S78:U78"/>
    <mergeCell ref="A63:B63"/>
    <mergeCell ref="A64:B64"/>
    <mergeCell ref="A65:B65"/>
    <mergeCell ref="A66:B66"/>
    <mergeCell ref="A67:B67"/>
    <mergeCell ref="A70:B70"/>
    <mergeCell ref="C70:E70"/>
    <mergeCell ref="F70:F72"/>
  </mergeCells>
  <hyperlinks>
    <hyperlink ref="A129:R129" location="'Accessories fixed'!A1" display="Page of Accessories" xr:uid="{00000000-0004-0000-3B00-000000000000}"/>
    <hyperlink ref="A130:R130" location="'Spare parts fixed '!A1" display="Page of Spare Parts" xr:uid="{00000000-0004-0000-3B00-000001000000}"/>
    <hyperlink ref="A129:U129" location="'Akcesoria (ekr.ramowe)'!A1" display="Akcesoria" xr:uid="{00000000-0004-0000-3B00-000002000000}"/>
    <hyperlink ref="A130:U130" location="'Części zamienne (ekr.ramowe) '!A1" display="Części zamienne" xr:uid="{00000000-0004-0000-3B00-000003000000}"/>
    <hyperlink ref="I1" location="'List of Screen'!A1" display="List of Screen" xr:uid="{00000000-0004-0000-3B00-000004000000}"/>
    <hyperlink ref="I1:J2" location="'Lista produktów'!A1" display="LISTA PRODUKTÓW" xr:uid="{00000000-0004-0000-3B00-000005000000}"/>
  </hyperlinks>
  <pageMargins left="0.25" right="0.25" top="0.75" bottom="0.75" header="0.3" footer="0.3"/>
  <pageSetup paperSize="9" scale="37" orientation="landscape" horizontalDpi="4294967293" verticalDpi="4294967293" r:id="rId1"/>
  <rowBreaks count="1" manualBreakCount="1">
    <brk id="55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Foglio49">
    <pageSetUpPr fitToPage="1"/>
  </sheetPr>
  <dimension ref="A1:K84"/>
  <sheetViews>
    <sheetView showGridLines="0" zoomScaleNormal="100" workbookViewId="0">
      <selection sqref="A1:D1"/>
    </sheetView>
  </sheetViews>
  <sheetFormatPr defaultColWidth="0" defaultRowHeight="14.4" zeroHeight="1" x14ac:dyDescent="0.3"/>
  <cols>
    <col min="1" max="2" width="10.6640625" style="2" customWidth="1"/>
    <col min="3" max="3" width="12.6640625" style="4" customWidth="1"/>
    <col min="4" max="6" width="12.6640625" style="2" customWidth="1"/>
    <col min="7" max="11" width="14.6640625" style="2" customWidth="1"/>
    <col min="12" max="16384" width="11.44140625" style="2" hidden="1"/>
  </cols>
  <sheetData>
    <row r="1" spans="1:11" ht="15.9" customHeight="1" x14ac:dyDescent="0.3">
      <c r="A1" s="374" t="s">
        <v>516</v>
      </c>
      <c r="B1" s="374"/>
      <c r="C1" s="374"/>
      <c r="D1" s="374"/>
      <c r="E1" s="6"/>
      <c r="F1" s="6"/>
      <c r="H1" s="376" t="s">
        <v>157</v>
      </c>
      <c r="I1" s="376"/>
      <c r="J1" s="1"/>
    </row>
    <row r="2" spans="1:11" ht="15.9" customHeight="1" x14ac:dyDescent="0.3">
      <c r="A2" s="374" t="s">
        <v>136</v>
      </c>
      <c r="B2" s="374"/>
      <c r="C2" s="374"/>
      <c r="D2" s="374"/>
      <c r="E2" s="6"/>
      <c r="F2" s="6"/>
      <c r="H2" s="376"/>
      <c r="I2" s="376"/>
      <c r="J2" s="1"/>
    </row>
    <row r="3" spans="1:11" ht="15.9" customHeight="1" x14ac:dyDescent="0.3">
      <c r="A3" s="374" t="s">
        <v>542</v>
      </c>
      <c r="B3" s="374"/>
      <c r="C3" s="374"/>
      <c r="D3" s="374"/>
      <c r="E3" s="6"/>
      <c r="F3" s="22"/>
      <c r="G3" s="4"/>
      <c r="H3" s="17"/>
      <c r="I3" s="17"/>
      <c r="J3" s="1"/>
      <c r="K3" s="1"/>
    </row>
    <row r="4" spans="1:11" ht="15.9" customHeight="1" x14ac:dyDescent="0.3">
      <c r="A4" s="104"/>
      <c r="B4" s="104"/>
      <c r="C4" s="104"/>
      <c r="D4" s="104"/>
      <c r="E4" s="104"/>
      <c r="F4" s="104"/>
      <c r="G4" s="104"/>
      <c r="H4" s="104"/>
      <c r="I4" s="104"/>
    </row>
    <row r="5" spans="1:11" ht="15.9" customHeight="1" x14ac:dyDescent="0.3">
      <c r="A5" s="489" t="s">
        <v>543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</row>
    <row r="6" spans="1:11" ht="15.9" customHeight="1" x14ac:dyDescent="0.3">
      <c r="A6" s="489" t="s">
        <v>544</v>
      </c>
      <c r="B6" s="489"/>
      <c r="C6" s="489"/>
      <c r="D6" s="489"/>
      <c r="E6" s="489"/>
      <c r="F6" s="489"/>
      <c r="G6" s="489"/>
      <c r="H6" s="489"/>
      <c r="I6" s="489"/>
      <c r="J6" s="489"/>
      <c r="K6" s="489"/>
    </row>
    <row r="7" spans="1:11" ht="15.9" customHeight="1" x14ac:dyDescent="0.3">
      <c r="A7" s="375" t="s">
        <v>545</v>
      </c>
      <c r="B7" s="375"/>
      <c r="C7" s="375"/>
      <c r="D7" s="375"/>
      <c r="E7" s="375"/>
      <c r="F7" s="375"/>
      <c r="G7" s="375"/>
      <c r="H7" s="375"/>
      <c r="I7" s="375"/>
      <c r="J7" s="375"/>
      <c r="K7" s="375"/>
    </row>
    <row r="8" spans="1:11" ht="15.9" customHeight="1" x14ac:dyDescent="0.3">
      <c r="A8" s="375" t="s">
        <v>165</v>
      </c>
      <c r="B8" s="375"/>
      <c r="C8" s="375"/>
      <c r="D8" s="375"/>
      <c r="E8" s="375"/>
      <c r="F8" s="375"/>
      <c r="G8" s="375"/>
      <c r="H8" s="375"/>
      <c r="I8" s="375"/>
      <c r="J8" s="375"/>
      <c r="K8" s="375"/>
    </row>
    <row r="9" spans="1:11" ht="15.9" customHeight="1" x14ac:dyDescent="0.3">
      <c r="A9" s="375" t="s">
        <v>520</v>
      </c>
      <c r="B9" s="375"/>
      <c r="C9" s="375"/>
      <c r="D9" s="375"/>
      <c r="E9" s="375"/>
      <c r="F9" s="375"/>
      <c r="G9" s="375"/>
      <c r="H9" s="375"/>
      <c r="I9" s="375"/>
      <c r="J9" s="375"/>
      <c r="K9" s="375"/>
    </row>
    <row r="10" spans="1:11" ht="15.9" customHeight="1" x14ac:dyDescent="0.3">
      <c r="A10" s="375" t="s">
        <v>521</v>
      </c>
      <c r="B10" s="375"/>
      <c r="C10" s="375"/>
      <c r="D10" s="375"/>
      <c r="E10" s="375"/>
      <c r="F10" s="375"/>
      <c r="G10" s="375"/>
      <c r="H10" s="375"/>
      <c r="I10" s="375"/>
      <c r="J10" s="375"/>
      <c r="K10" s="375"/>
    </row>
    <row r="11" spans="1:11" ht="15.9" customHeight="1" x14ac:dyDescent="0.3">
      <c r="A11" s="375" t="s">
        <v>250</v>
      </c>
      <c r="B11" s="375"/>
      <c r="C11" s="375"/>
      <c r="D11" s="375"/>
      <c r="E11" s="375"/>
      <c r="F11" s="375"/>
      <c r="G11" s="375"/>
      <c r="H11" s="375"/>
      <c r="I11" s="375"/>
      <c r="J11" s="375"/>
      <c r="K11" s="375"/>
    </row>
    <row r="12" spans="1:11" s="144" customFormat="1" ht="15.9" customHeight="1" x14ac:dyDescent="0.3">
      <c r="A12" s="564" t="s">
        <v>218</v>
      </c>
      <c r="B12" s="564"/>
      <c r="C12" s="564"/>
      <c r="D12" s="564"/>
      <c r="E12" s="564"/>
      <c r="F12" s="564"/>
      <c r="G12" s="564"/>
      <c r="H12" s="564"/>
      <c r="I12" s="564"/>
      <c r="J12" s="564"/>
      <c r="K12" s="564"/>
    </row>
    <row r="13" spans="1:11" s="144" customFormat="1" ht="15.9" customHeight="1" x14ac:dyDescent="0.3">
      <c r="A13" s="170"/>
      <c r="B13" s="170"/>
      <c r="C13" s="170"/>
      <c r="D13" s="170"/>
      <c r="E13" s="170"/>
      <c r="F13" s="170"/>
      <c r="G13" s="170"/>
      <c r="H13" s="170"/>
      <c r="I13" s="170"/>
      <c r="J13" s="170"/>
      <c r="K13" s="170"/>
    </row>
    <row r="14" spans="1:11" ht="15.9" customHeight="1" x14ac:dyDescent="0.3">
      <c r="A14" s="104"/>
      <c r="B14" s="104"/>
      <c r="C14" s="104"/>
      <c r="D14" s="104"/>
      <c r="E14" s="104"/>
      <c r="F14" s="104"/>
      <c r="G14" s="104"/>
      <c r="H14" s="104"/>
      <c r="I14" s="104"/>
    </row>
    <row r="15" spans="1:11" ht="15.9" customHeight="1" x14ac:dyDescent="0.3">
      <c r="A15" s="140" t="s">
        <v>251</v>
      </c>
      <c r="B15" s="140"/>
      <c r="C15" s="140"/>
      <c r="D15" s="140"/>
      <c r="E15" s="140"/>
      <c r="F15" s="140"/>
      <c r="G15" s="140"/>
      <c r="H15" s="140"/>
      <c r="I15" s="140"/>
      <c r="J15" s="140"/>
      <c r="K15" s="140"/>
    </row>
    <row r="16" spans="1:11" ht="15.9" customHeight="1" x14ac:dyDescent="0.3">
      <c r="A16" s="104"/>
      <c r="B16" s="104"/>
      <c r="C16" s="104"/>
      <c r="D16" s="104"/>
      <c r="E16" s="104"/>
      <c r="F16" s="104"/>
      <c r="G16" s="104"/>
      <c r="H16" s="104"/>
      <c r="I16" s="104"/>
    </row>
    <row r="17" spans="1:10" ht="15.9" customHeight="1" x14ac:dyDescent="0.3">
      <c r="A17" s="338" t="s">
        <v>172</v>
      </c>
      <c r="B17" s="339"/>
      <c r="C17" s="343" t="s">
        <v>173</v>
      </c>
      <c r="D17" s="344"/>
      <c r="E17" s="345"/>
      <c r="F17" s="346" t="s">
        <v>174</v>
      </c>
      <c r="G17" s="385" t="s">
        <v>255</v>
      </c>
      <c r="H17" s="385"/>
      <c r="I17" s="385"/>
      <c r="J17" s="385"/>
    </row>
    <row r="18" spans="1:10" ht="15.9" customHeight="1" x14ac:dyDescent="0.3">
      <c r="A18" s="350" t="s">
        <v>189</v>
      </c>
      <c r="B18" s="351"/>
      <c r="C18" s="37" t="s">
        <v>176</v>
      </c>
      <c r="D18" s="37" t="s">
        <v>177</v>
      </c>
      <c r="E18" s="34" t="s">
        <v>178</v>
      </c>
      <c r="F18" s="347"/>
      <c r="G18" s="354" t="s">
        <v>182</v>
      </c>
      <c r="H18" s="354" t="s">
        <v>183</v>
      </c>
      <c r="I18" s="354" t="s">
        <v>234</v>
      </c>
      <c r="J18" s="354" t="s">
        <v>885</v>
      </c>
    </row>
    <row r="19" spans="1:10" ht="15.9" customHeight="1" x14ac:dyDescent="0.3">
      <c r="A19" s="352"/>
      <c r="B19" s="353"/>
      <c r="C19" s="34" t="s">
        <v>186</v>
      </c>
      <c r="D19" s="34" t="s">
        <v>187</v>
      </c>
      <c r="E19" s="35" t="s">
        <v>186</v>
      </c>
      <c r="F19" s="35" t="s">
        <v>186</v>
      </c>
      <c r="G19" s="354"/>
      <c r="H19" s="354"/>
      <c r="I19" s="354"/>
      <c r="J19" s="354"/>
    </row>
    <row r="20" spans="1:10" ht="15.9" customHeight="1" x14ac:dyDescent="0.3">
      <c r="A20" s="336">
        <v>2000</v>
      </c>
      <c r="B20" s="337"/>
      <c r="C20" s="29">
        <v>2000</v>
      </c>
      <c r="D20" s="29">
        <v>99</v>
      </c>
      <c r="E20" s="29">
        <v>1504</v>
      </c>
      <c r="F20" s="20">
        <v>2000</v>
      </c>
      <c r="G20" s="223">
        <v>1978</v>
      </c>
      <c r="H20" s="223">
        <v>2068</v>
      </c>
      <c r="I20" s="223">
        <v>2068</v>
      </c>
      <c r="J20" s="223">
        <v>2111</v>
      </c>
    </row>
    <row r="21" spans="1:10" ht="15.9" customHeight="1" x14ac:dyDescent="0.3">
      <c r="A21" s="336">
        <v>2500</v>
      </c>
      <c r="B21" s="337"/>
      <c r="C21" s="29">
        <v>2500</v>
      </c>
      <c r="D21" s="29">
        <v>123</v>
      </c>
      <c r="E21" s="29">
        <v>1880</v>
      </c>
      <c r="F21" s="20">
        <v>2500</v>
      </c>
      <c r="G21" s="224">
        <v>2434</v>
      </c>
      <c r="H21" s="223">
        <v>2507</v>
      </c>
      <c r="I21" s="223">
        <v>2507</v>
      </c>
      <c r="J21" s="223">
        <v>2559</v>
      </c>
    </row>
    <row r="22" spans="1:10" ht="15.9" customHeight="1" x14ac:dyDescent="0.3">
      <c r="A22" s="336">
        <v>3000</v>
      </c>
      <c r="B22" s="337"/>
      <c r="C22" s="29">
        <v>3000</v>
      </c>
      <c r="D22" s="29">
        <v>148</v>
      </c>
      <c r="E22" s="29">
        <v>2256</v>
      </c>
      <c r="F22" s="20">
        <v>3000</v>
      </c>
      <c r="G22" s="224">
        <v>3242</v>
      </c>
      <c r="H22" s="224">
        <v>3324</v>
      </c>
      <c r="I22" s="224">
        <v>3324</v>
      </c>
      <c r="J22" s="224">
        <v>3384</v>
      </c>
    </row>
    <row r="23" spans="1:10" ht="15.9" customHeight="1" x14ac:dyDescent="0.3">
      <c r="A23" s="336">
        <v>3500</v>
      </c>
      <c r="B23" s="337"/>
      <c r="C23" s="29">
        <v>3500</v>
      </c>
      <c r="D23" s="29">
        <v>172</v>
      </c>
      <c r="E23" s="29">
        <v>2632</v>
      </c>
      <c r="F23" s="20">
        <v>3500</v>
      </c>
      <c r="G23" s="224">
        <v>3423</v>
      </c>
      <c r="H23" s="224">
        <v>3492</v>
      </c>
      <c r="I23" s="224">
        <v>3492</v>
      </c>
      <c r="J23" s="224">
        <v>3569</v>
      </c>
    </row>
    <row r="24" spans="1:10" ht="15.9" customHeight="1" x14ac:dyDescent="0.3">
      <c r="C24" s="2"/>
      <c r="G24" s="234"/>
      <c r="H24" s="234"/>
      <c r="I24" s="234"/>
      <c r="J24" s="234"/>
    </row>
    <row r="25" spans="1:10" ht="15.9" customHeight="1" x14ac:dyDescent="0.3">
      <c r="C25" s="2"/>
      <c r="G25" s="234"/>
      <c r="H25" s="234"/>
      <c r="I25" s="234"/>
      <c r="J25" s="234"/>
    </row>
    <row r="26" spans="1:10" ht="15.9" customHeight="1" x14ac:dyDescent="0.3">
      <c r="A26" s="338" t="s">
        <v>172</v>
      </c>
      <c r="B26" s="339"/>
      <c r="C26" s="343" t="s">
        <v>173</v>
      </c>
      <c r="D26" s="344"/>
      <c r="E26" s="345"/>
      <c r="F26" s="346" t="s">
        <v>174</v>
      </c>
      <c r="G26" s="575" t="s">
        <v>255</v>
      </c>
      <c r="H26" s="575"/>
      <c r="I26" s="575"/>
      <c r="J26" s="575"/>
    </row>
    <row r="27" spans="1:10" ht="15.9" customHeight="1" x14ac:dyDescent="0.3">
      <c r="A27" s="350" t="s">
        <v>191</v>
      </c>
      <c r="B27" s="351"/>
      <c r="C27" s="37" t="s">
        <v>176</v>
      </c>
      <c r="D27" s="37" t="s">
        <v>177</v>
      </c>
      <c r="E27" s="34" t="s">
        <v>178</v>
      </c>
      <c r="F27" s="347"/>
      <c r="G27" s="438" t="s">
        <v>182</v>
      </c>
      <c r="H27" s="438" t="s">
        <v>183</v>
      </c>
      <c r="I27" s="438" t="s">
        <v>234</v>
      </c>
      <c r="J27" s="438" t="s">
        <v>885</v>
      </c>
    </row>
    <row r="28" spans="1:10" ht="15.9" customHeight="1" x14ac:dyDescent="0.3">
      <c r="A28" s="352"/>
      <c r="B28" s="353"/>
      <c r="C28" s="34" t="s">
        <v>186</v>
      </c>
      <c r="D28" s="34" t="s">
        <v>187</v>
      </c>
      <c r="E28" s="35" t="s">
        <v>186</v>
      </c>
      <c r="F28" s="35" t="s">
        <v>186</v>
      </c>
      <c r="G28" s="438"/>
      <c r="H28" s="438"/>
      <c r="I28" s="438"/>
      <c r="J28" s="438"/>
    </row>
    <row r="29" spans="1:10" ht="15.9" customHeight="1" x14ac:dyDescent="0.3">
      <c r="A29" s="336">
        <v>2000</v>
      </c>
      <c r="B29" s="337"/>
      <c r="C29" s="29">
        <v>2000</v>
      </c>
      <c r="D29" s="29">
        <v>93</v>
      </c>
      <c r="E29" s="29">
        <v>1250</v>
      </c>
      <c r="F29" s="20">
        <v>2000</v>
      </c>
      <c r="G29" s="223">
        <v>1978</v>
      </c>
      <c r="H29" s="223">
        <v>2068</v>
      </c>
      <c r="I29" s="223">
        <v>2068</v>
      </c>
      <c r="J29" s="223">
        <v>2111</v>
      </c>
    </row>
    <row r="30" spans="1:10" ht="15.9" customHeight="1" x14ac:dyDescent="0.3">
      <c r="A30" s="336">
        <v>2500</v>
      </c>
      <c r="B30" s="337"/>
      <c r="C30" s="29">
        <v>2500</v>
      </c>
      <c r="D30" s="29">
        <v>116</v>
      </c>
      <c r="E30" s="29">
        <v>1563</v>
      </c>
      <c r="F30" s="20">
        <v>2500</v>
      </c>
      <c r="G30" s="223">
        <v>2434</v>
      </c>
      <c r="H30" s="223">
        <v>2507</v>
      </c>
      <c r="I30" s="223">
        <v>2507</v>
      </c>
      <c r="J30" s="223">
        <v>2559</v>
      </c>
    </row>
    <row r="31" spans="1:10" ht="15.9" customHeight="1" x14ac:dyDescent="0.3">
      <c r="A31" s="336">
        <v>3000</v>
      </c>
      <c r="B31" s="337"/>
      <c r="C31" s="29">
        <v>3000</v>
      </c>
      <c r="D31" s="29">
        <v>139</v>
      </c>
      <c r="E31" s="29">
        <v>1875</v>
      </c>
      <c r="F31" s="20">
        <v>3000</v>
      </c>
      <c r="G31" s="224">
        <v>3242</v>
      </c>
      <c r="H31" s="223">
        <v>3324</v>
      </c>
      <c r="I31" s="223">
        <v>3324</v>
      </c>
      <c r="J31" s="223">
        <v>3384</v>
      </c>
    </row>
    <row r="32" spans="1:10" ht="15.9" customHeight="1" x14ac:dyDescent="0.3">
      <c r="A32" s="336">
        <v>3500</v>
      </c>
      <c r="B32" s="337"/>
      <c r="C32" s="29">
        <v>3500</v>
      </c>
      <c r="D32" s="29">
        <v>163</v>
      </c>
      <c r="E32" s="29">
        <v>2188</v>
      </c>
      <c r="F32" s="20">
        <v>3500</v>
      </c>
      <c r="G32" s="224">
        <v>3423</v>
      </c>
      <c r="H32" s="224">
        <v>3492</v>
      </c>
      <c r="I32" s="224">
        <v>3492</v>
      </c>
      <c r="J32" s="224">
        <v>3569</v>
      </c>
    </row>
    <row r="33" spans="1:10" ht="15.9" customHeight="1" x14ac:dyDescent="0.3">
      <c r="C33" s="2"/>
      <c r="G33" s="234"/>
      <c r="H33" s="234"/>
      <c r="I33" s="234"/>
      <c r="J33" s="234"/>
    </row>
    <row r="34" spans="1:10" ht="15.9" customHeight="1" x14ac:dyDescent="0.3">
      <c r="C34" s="2"/>
      <c r="G34" s="234"/>
      <c r="H34" s="234"/>
      <c r="I34" s="234"/>
      <c r="J34" s="234"/>
    </row>
    <row r="35" spans="1:10" ht="15.9" customHeight="1" x14ac:dyDescent="0.3">
      <c r="A35" s="338" t="s">
        <v>172</v>
      </c>
      <c r="B35" s="339"/>
      <c r="C35" s="343" t="s">
        <v>173</v>
      </c>
      <c r="D35" s="344"/>
      <c r="E35" s="345"/>
      <c r="F35" s="346" t="s">
        <v>174</v>
      </c>
      <c r="G35" s="575" t="s">
        <v>255</v>
      </c>
      <c r="H35" s="575"/>
      <c r="I35" s="575"/>
      <c r="J35" s="575"/>
    </row>
    <row r="36" spans="1:10" ht="15.9" customHeight="1" x14ac:dyDescent="0.3">
      <c r="A36" s="350" t="s">
        <v>192</v>
      </c>
      <c r="B36" s="351"/>
      <c r="C36" s="37" t="s">
        <v>176</v>
      </c>
      <c r="D36" s="37" t="s">
        <v>177</v>
      </c>
      <c r="E36" s="34" t="s">
        <v>178</v>
      </c>
      <c r="F36" s="378"/>
      <c r="G36" s="438" t="s">
        <v>182</v>
      </c>
      <c r="H36" s="438" t="s">
        <v>183</v>
      </c>
      <c r="I36" s="438" t="s">
        <v>234</v>
      </c>
      <c r="J36" s="438" t="s">
        <v>885</v>
      </c>
    </row>
    <row r="37" spans="1:10" ht="15.9" customHeight="1" x14ac:dyDescent="0.3">
      <c r="A37" s="352"/>
      <c r="B37" s="353"/>
      <c r="C37" s="34" t="s">
        <v>186</v>
      </c>
      <c r="D37" s="34" t="s">
        <v>187</v>
      </c>
      <c r="E37" s="35" t="s">
        <v>186</v>
      </c>
      <c r="F37" s="35" t="s">
        <v>186</v>
      </c>
      <c r="G37" s="438"/>
      <c r="H37" s="438"/>
      <c r="I37" s="438"/>
      <c r="J37" s="438"/>
    </row>
    <row r="38" spans="1:10" ht="15.9" customHeight="1" x14ac:dyDescent="0.3">
      <c r="A38" s="336">
        <v>2000</v>
      </c>
      <c r="B38" s="337"/>
      <c r="C38" s="29">
        <v>2000</v>
      </c>
      <c r="D38" s="29">
        <v>90</v>
      </c>
      <c r="E38" s="29">
        <v>1124</v>
      </c>
      <c r="F38" s="20">
        <v>2000</v>
      </c>
      <c r="G38" s="223">
        <v>1978</v>
      </c>
      <c r="H38" s="223">
        <v>2068</v>
      </c>
      <c r="I38" s="223">
        <v>2068</v>
      </c>
      <c r="J38" s="223">
        <v>2111</v>
      </c>
    </row>
    <row r="39" spans="1:10" ht="15.9" customHeight="1" x14ac:dyDescent="0.3">
      <c r="A39" s="336">
        <v>2500</v>
      </c>
      <c r="B39" s="337"/>
      <c r="C39" s="29">
        <v>2500</v>
      </c>
      <c r="D39" s="29">
        <v>113</v>
      </c>
      <c r="E39" s="29">
        <v>1404</v>
      </c>
      <c r="F39" s="20">
        <v>2500</v>
      </c>
      <c r="G39" s="223">
        <v>2434</v>
      </c>
      <c r="H39" s="223">
        <v>2507</v>
      </c>
      <c r="I39" s="223">
        <v>2507</v>
      </c>
      <c r="J39" s="223">
        <v>2559</v>
      </c>
    </row>
    <row r="40" spans="1:10" ht="15.9" customHeight="1" x14ac:dyDescent="0.3">
      <c r="A40" s="336">
        <v>3000</v>
      </c>
      <c r="B40" s="337"/>
      <c r="C40" s="29">
        <v>3000</v>
      </c>
      <c r="D40" s="29">
        <v>135</v>
      </c>
      <c r="E40" s="29">
        <v>1685</v>
      </c>
      <c r="F40" s="20">
        <v>3000</v>
      </c>
      <c r="G40" s="223">
        <v>3242</v>
      </c>
      <c r="H40" s="223">
        <v>3324</v>
      </c>
      <c r="I40" s="223">
        <v>3324</v>
      </c>
      <c r="J40" s="223">
        <v>3384</v>
      </c>
    </row>
    <row r="41" spans="1:10" ht="15.9" customHeight="1" x14ac:dyDescent="0.3">
      <c r="A41" s="336">
        <v>3500</v>
      </c>
      <c r="B41" s="337"/>
      <c r="C41" s="29">
        <v>3500</v>
      </c>
      <c r="D41" s="29">
        <v>158</v>
      </c>
      <c r="E41" s="29">
        <v>1966</v>
      </c>
      <c r="F41" s="20">
        <v>3500</v>
      </c>
      <c r="G41" s="224">
        <v>3423</v>
      </c>
      <c r="H41" s="224">
        <v>3492</v>
      </c>
      <c r="I41" s="223">
        <v>3492</v>
      </c>
      <c r="J41" s="224">
        <v>3569</v>
      </c>
    </row>
    <row r="42" spans="1:10" ht="15.9" customHeight="1" x14ac:dyDescent="0.3">
      <c r="C42" s="2"/>
      <c r="G42" s="234"/>
      <c r="H42" s="234"/>
      <c r="I42" s="234"/>
      <c r="J42" s="234"/>
    </row>
    <row r="43" spans="1:10" ht="15.9" customHeight="1" x14ac:dyDescent="0.3">
      <c r="C43" s="2"/>
      <c r="G43" s="234"/>
      <c r="H43" s="234"/>
      <c r="I43" s="234"/>
      <c r="J43" s="234"/>
    </row>
    <row r="44" spans="1:10" ht="15.9" customHeight="1" x14ac:dyDescent="0.3">
      <c r="A44" s="338" t="s">
        <v>172</v>
      </c>
      <c r="B44" s="339"/>
      <c r="C44" s="343" t="s">
        <v>173</v>
      </c>
      <c r="D44" s="344"/>
      <c r="E44" s="345"/>
      <c r="F44" s="346" t="s">
        <v>174</v>
      </c>
      <c r="G44" s="575" t="s">
        <v>255</v>
      </c>
      <c r="H44" s="575"/>
      <c r="I44" s="575"/>
      <c r="J44" s="575"/>
    </row>
    <row r="45" spans="1:10" ht="15.9" customHeight="1" x14ac:dyDescent="0.3">
      <c r="A45" s="350" t="s">
        <v>193</v>
      </c>
      <c r="B45" s="351"/>
      <c r="C45" s="37" t="s">
        <v>176</v>
      </c>
      <c r="D45" s="37" t="s">
        <v>177</v>
      </c>
      <c r="E45" s="34" t="s">
        <v>178</v>
      </c>
      <c r="F45" s="347"/>
      <c r="G45" s="438" t="s">
        <v>182</v>
      </c>
      <c r="H45" s="438" t="s">
        <v>183</v>
      </c>
      <c r="I45" s="438" t="s">
        <v>234</v>
      </c>
      <c r="J45" s="438" t="s">
        <v>885</v>
      </c>
    </row>
    <row r="46" spans="1:10" ht="15.9" customHeight="1" x14ac:dyDescent="0.3">
      <c r="A46" s="352"/>
      <c r="B46" s="353"/>
      <c r="C46" s="34" t="s">
        <v>186</v>
      </c>
      <c r="D46" s="34" t="s">
        <v>187</v>
      </c>
      <c r="E46" s="35" t="s">
        <v>186</v>
      </c>
      <c r="F46" s="35" t="s">
        <v>186</v>
      </c>
      <c r="G46" s="438"/>
      <c r="H46" s="438"/>
      <c r="I46" s="438"/>
      <c r="J46" s="438"/>
    </row>
    <row r="47" spans="1:10" ht="15.9" customHeight="1" x14ac:dyDescent="0.3">
      <c r="A47" s="336">
        <v>2000</v>
      </c>
      <c r="B47" s="337"/>
      <c r="C47" s="29">
        <v>2000</v>
      </c>
      <c r="D47" s="29">
        <v>86</v>
      </c>
      <c r="E47" s="29">
        <v>851</v>
      </c>
      <c r="F47" s="20">
        <v>2000</v>
      </c>
      <c r="G47" s="223">
        <v>1978</v>
      </c>
      <c r="H47" s="223">
        <v>2068</v>
      </c>
      <c r="I47" s="223">
        <v>2068</v>
      </c>
      <c r="J47" s="223">
        <v>2111</v>
      </c>
    </row>
    <row r="48" spans="1:10" ht="15.9" customHeight="1" x14ac:dyDescent="0.3">
      <c r="A48" s="336">
        <v>2500</v>
      </c>
      <c r="B48" s="337"/>
      <c r="C48" s="29">
        <v>2500</v>
      </c>
      <c r="D48" s="29">
        <v>107</v>
      </c>
      <c r="E48" s="29">
        <v>1064</v>
      </c>
      <c r="F48" s="20">
        <v>2500</v>
      </c>
      <c r="G48" s="223">
        <v>2434</v>
      </c>
      <c r="H48" s="223">
        <v>2507</v>
      </c>
      <c r="I48" s="223">
        <v>2507</v>
      </c>
      <c r="J48" s="223">
        <v>2559</v>
      </c>
    </row>
    <row r="49" spans="1:10" ht="15.9" customHeight="1" x14ac:dyDescent="0.3">
      <c r="A49" s="336">
        <v>3000</v>
      </c>
      <c r="B49" s="337"/>
      <c r="C49" s="29">
        <v>3000</v>
      </c>
      <c r="D49" s="29">
        <v>128</v>
      </c>
      <c r="E49" s="29">
        <v>1277</v>
      </c>
      <c r="F49" s="20">
        <v>3000</v>
      </c>
      <c r="G49" s="223">
        <v>3242</v>
      </c>
      <c r="H49" s="223">
        <v>3324</v>
      </c>
      <c r="I49" s="223">
        <v>3324</v>
      </c>
      <c r="J49" s="223">
        <v>3384</v>
      </c>
    </row>
    <row r="50" spans="1:10" ht="15.9" customHeight="1" x14ac:dyDescent="0.3">
      <c r="A50" s="336">
        <v>3500</v>
      </c>
      <c r="B50" s="337"/>
      <c r="C50" s="29">
        <v>3500</v>
      </c>
      <c r="D50" s="29">
        <v>150</v>
      </c>
      <c r="E50" s="29">
        <v>1489</v>
      </c>
      <c r="F50" s="20">
        <v>3500</v>
      </c>
      <c r="G50" s="223">
        <v>3423</v>
      </c>
      <c r="H50" s="223">
        <v>3492</v>
      </c>
      <c r="I50" s="223">
        <v>3492</v>
      </c>
      <c r="J50" s="223">
        <v>3569</v>
      </c>
    </row>
    <row r="51" spans="1:10" ht="15.9" customHeight="1" x14ac:dyDescent="0.3">
      <c r="C51" s="2"/>
      <c r="G51" s="234"/>
      <c r="H51" s="234"/>
      <c r="I51" s="234"/>
      <c r="J51" s="234"/>
    </row>
    <row r="52" spans="1:10" ht="15.9" customHeight="1" x14ac:dyDescent="0.3">
      <c r="A52" s="19"/>
      <c r="B52" s="19"/>
      <c r="C52" s="19"/>
      <c r="D52" s="19"/>
      <c r="E52" s="19"/>
      <c r="F52" s="23"/>
      <c r="G52" s="233"/>
      <c r="H52" s="233"/>
      <c r="I52" s="233"/>
      <c r="J52" s="234"/>
    </row>
    <row r="53" spans="1:10" ht="15.9" customHeight="1" x14ac:dyDescent="0.3">
      <c r="A53" s="338" t="s">
        <v>172</v>
      </c>
      <c r="B53" s="339"/>
      <c r="C53" s="343" t="s">
        <v>173</v>
      </c>
      <c r="D53" s="344"/>
      <c r="E53" s="345"/>
      <c r="F53" s="346" t="s">
        <v>174</v>
      </c>
      <c r="G53" s="575" t="s">
        <v>255</v>
      </c>
      <c r="H53" s="575"/>
      <c r="I53" s="575"/>
      <c r="J53" s="575"/>
    </row>
    <row r="54" spans="1:10" ht="15.9" customHeight="1" x14ac:dyDescent="0.3">
      <c r="A54" s="407" t="s">
        <v>557</v>
      </c>
      <c r="B54" s="408"/>
      <c r="C54" s="37" t="s">
        <v>176</v>
      </c>
      <c r="D54" s="37" t="s">
        <v>177</v>
      </c>
      <c r="E54" s="34" t="s">
        <v>178</v>
      </c>
      <c r="F54" s="347"/>
      <c r="G54" s="438" t="s">
        <v>182</v>
      </c>
      <c r="H54" s="438" t="s">
        <v>183</v>
      </c>
      <c r="I54" s="438" t="s">
        <v>234</v>
      </c>
      <c r="J54" s="438" t="s">
        <v>885</v>
      </c>
    </row>
    <row r="55" spans="1:10" ht="15.9" customHeight="1" x14ac:dyDescent="0.3">
      <c r="A55" s="409"/>
      <c r="B55" s="410"/>
      <c r="C55" s="34" t="s">
        <v>186</v>
      </c>
      <c r="D55" s="34" t="s">
        <v>187</v>
      </c>
      <c r="E55" s="35" t="s">
        <v>186</v>
      </c>
      <c r="F55" s="35" t="s">
        <v>186</v>
      </c>
      <c r="G55" s="438"/>
      <c r="H55" s="438"/>
      <c r="I55" s="438"/>
      <c r="J55" s="438"/>
    </row>
    <row r="56" spans="1:10" ht="15.9" customHeight="1" x14ac:dyDescent="0.3">
      <c r="A56" s="336">
        <v>2000</v>
      </c>
      <c r="B56" s="337"/>
      <c r="C56" s="29">
        <v>2000</v>
      </c>
      <c r="D56" s="29">
        <v>85</v>
      </c>
      <c r="E56" s="29">
        <v>833</v>
      </c>
      <c r="F56" s="20">
        <v>2000</v>
      </c>
      <c r="G56" s="223">
        <v>1978</v>
      </c>
      <c r="H56" s="223">
        <v>2068</v>
      </c>
      <c r="I56" s="223">
        <v>2068</v>
      </c>
      <c r="J56" s="223">
        <v>2111</v>
      </c>
    </row>
    <row r="57" spans="1:10" ht="15.9" customHeight="1" x14ac:dyDescent="0.3">
      <c r="A57" s="336">
        <v>2500</v>
      </c>
      <c r="B57" s="337"/>
      <c r="C57" s="29">
        <v>2500</v>
      </c>
      <c r="D57" s="29">
        <v>107</v>
      </c>
      <c r="E57" s="29">
        <v>1042</v>
      </c>
      <c r="F57" s="20">
        <v>2500</v>
      </c>
      <c r="G57" s="223">
        <v>2434</v>
      </c>
      <c r="H57" s="223">
        <v>2507</v>
      </c>
      <c r="I57" s="223">
        <v>2507</v>
      </c>
      <c r="J57" s="223">
        <v>2559</v>
      </c>
    </row>
    <row r="58" spans="1:10" ht="15.9" customHeight="1" x14ac:dyDescent="0.3">
      <c r="A58" s="336">
        <v>3000</v>
      </c>
      <c r="B58" s="337"/>
      <c r="C58" s="29">
        <v>3000</v>
      </c>
      <c r="D58" s="29">
        <v>128</v>
      </c>
      <c r="E58" s="29">
        <v>1250</v>
      </c>
      <c r="F58" s="20">
        <v>3000</v>
      </c>
      <c r="G58" s="223">
        <v>3242</v>
      </c>
      <c r="H58" s="223">
        <v>3324</v>
      </c>
      <c r="I58" s="223">
        <v>3324</v>
      </c>
      <c r="J58" s="223">
        <v>3384</v>
      </c>
    </row>
    <row r="59" spans="1:10" ht="15.9" customHeight="1" x14ac:dyDescent="0.3">
      <c r="A59" s="336">
        <v>3500</v>
      </c>
      <c r="B59" s="337"/>
      <c r="C59" s="29">
        <v>3500</v>
      </c>
      <c r="D59" s="29">
        <v>149</v>
      </c>
      <c r="E59" s="29">
        <v>1458</v>
      </c>
      <c r="F59" s="20">
        <v>3500</v>
      </c>
      <c r="G59" s="223">
        <v>3423</v>
      </c>
      <c r="H59" s="223">
        <v>3492</v>
      </c>
      <c r="I59" s="223">
        <v>3492</v>
      </c>
      <c r="J59" s="223">
        <v>3569</v>
      </c>
    </row>
    <row r="60" spans="1:10" ht="15.9" customHeight="1" x14ac:dyDescent="0.3"/>
    <row r="61" spans="1:10" ht="15.9" customHeight="1" x14ac:dyDescent="0.3">
      <c r="A61" s="573" t="s">
        <v>1127</v>
      </c>
      <c r="B61" s="574"/>
      <c r="C61" s="574"/>
      <c r="D61" s="574"/>
      <c r="E61" s="574"/>
      <c r="F61" s="574"/>
      <c r="I61" s="4"/>
    </row>
    <row r="62" spans="1:10" ht="15.9" customHeight="1" x14ac:dyDescent="0.3">
      <c r="A62" s="350" t="s">
        <v>377</v>
      </c>
      <c r="B62" s="351"/>
      <c r="C62" s="424" t="s">
        <v>533</v>
      </c>
      <c r="D62" s="462"/>
      <c r="E62" s="570" t="s">
        <v>1128</v>
      </c>
      <c r="F62" s="570"/>
    </row>
    <row r="63" spans="1:10" ht="15.9" customHeight="1" x14ac:dyDescent="0.3">
      <c r="A63" s="352"/>
      <c r="B63" s="353"/>
      <c r="C63" s="416"/>
      <c r="D63" s="464"/>
      <c r="E63" s="134" t="s">
        <v>537</v>
      </c>
      <c r="F63" s="134" t="s">
        <v>538</v>
      </c>
    </row>
    <row r="64" spans="1:10" ht="15.9" customHeight="1" x14ac:dyDescent="0.3">
      <c r="A64" s="559">
        <v>2000</v>
      </c>
      <c r="B64" s="560"/>
      <c r="C64" s="571" t="s">
        <v>539</v>
      </c>
      <c r="D64" s="572"/>
      <c r="E64" s="171">
        <v>99</v>
      </c>
      <c r="F64" s="171">
        <v>202</v>
      </c>
    </row>
    <row r="65" spans="1:11" ht="15.9" customHeight="1" x14ac:dyDescent="0.3">
      <c r="A65" s="561"/>
      <c r="B65" s="562"/>
      <c r="C65" s="571" t="s">
        <v>540</v>
      </c>
      <c r="D65" s="572"/>
      <c r="E65" s="171">
        <v>99</v>
      </c>
      <c r="F65" s="171">
        <v>202</v>
      </c>
    </row>
    <row r="66" spans="1:11" ht="15.9" customHeight="1" x14ac:dyDescent="0.3">
      <c r="A66" s="566">
        <v>2500</v>
      </c>
      <c r="B66" s="567"/>
      <c r="C66" s="576" t="s">
        <v>539</v>
      </c>
      <c r="D66" s="577"/>
      <c r="E66" s="198">
        <v>99</v>
      </c>
      <c r="F66" s="198">
        <v>202</v>
      </c>
    </row>
    <row r="67" spans="1:11" ht="15.9" customHeight="1" x14ac:dyDescent="0.3">
      <c r="A67" s="568"/>
      <c r="B67" s="569"/>
      <c r="C67" s="576" t="s">
        <v>540</v>
      </c>
      <c r="D67" s="577"/>
      <c r="E67" s="198">
        <v>99</v>
      </c>
      <c r="F67" s="198">
        <v>202</v>
      </c>
    </row>
    <row r="68" spans="1:11" ht="15.9" customHeight="1" x14ac:dyDescent="0.3">
      <c r="A68" s="559">
        <v>3000</v>
      </c>
      <c r="B68" s="560"/>
      <c r="C68" s="571" t="s">
        <v>539</v>
      </c>
      <c r="D68" s="572"/>
      <c r="E68" s="171">
        <v>99</v>
      </c>
      <c r="F68" s="171">
        <v>202</v>
      </c>
    </row>
    <row r="69" spans="1:11" ht="15.9" customHeight="1" x14ac:dyDescent="0.3">
      <c r="A69" s="561"/>
      <c r="B69" s="562"/>
      <c r="C69" s="571" t="s">
        <v>540</v>
      </c>
      <c r="D69" s="572"/>
      <c r="E69" s="171">
        <v>99</v>
      </c>
      <c r="F69" s="171">
        <v>202</v>
      </c>
    </row>
    <row r="70" spans="1:11" ht="15.9" customHeight="1" x14ac:dyDescent="0.3">
      <c r="A70" s="566">
        <v>3500</v>
      </c>
      <c r="B70" s="567"/>
      <c r="C70" s="576" t="s">
        <v>539</v>
      </c>
      <c r="D70" s="577"/>
      <c r="E70" s="198" t="s">
        <v>541</v>
      </c>
      <c r="F70" s="198">
        <v>202</v>
      </c>
    </row>
    <row r="71" spans="1:11" ht="15.9" customHeight="1" x14ac:dyDescent="0.3">
      <c r="A71" s="568"/>
      <c r="B71" s="569"/>
      <c r="C71" s="576" t="s">
        <v>540</v>
      </c>
      <c r="D71" s="577"/>
      <c r="E71" s="198">
        <v>99</v>
      </c>
      <c r="F71" s="198">
        <v>202</v>
      </c>
    </row>
    <row r="72" spans="1:11" ht="15.9" customHeight="1" x14ac:dyDescent="0.3">
      <c r="A72" s="7"/>
      <c r="B72" s="7"/>
      <c r="C72" s="2"/>
    </row>
    <row r="73" spans="1:11" ht="15.9" customHeight="1" x14ac:dyDescent="0.3">
      <c r="C73" s="2"/>
    </row>
    <row r="74" spans="1:11" ht="15.9" customHeight="1" x14ac:dyDescent="0.3">
      <c r="A74" s="384" t="s">
        <v>523</v>
      </c>
      <c r="B74" s="384"/>
      <c r="C74" s="384"/>
      <c r="D74" s="384"/>
      <c r="E74" s="384"/>
      <c r="F74" s="384"/>
      <c r="G74" s="384"/>
      <c r="H74" s="384"/>
      <c r="I74" s="384"/>
      <c r="J74" s="384"/>
      <c r="K74" s="384"/>
    </row>
    <row r="75" spans="1:11" ht="15.9" customHeight="1" x14ac:dyDescent="0.3">
      <c r="A75" s="392" t="s">
        <v>211</v>
      </c>
      <c r="B75" s="392"/>
      <c r="C75" s="392"/>
      <c r="D75" s="392"/>
      <c r="E75" s="392"/>
      <c r="F75" s="392"/>
      <c r="G75" s="392"/>
      <c r="H75" s="392"/>
      <c r="I75" s="392"/>
      <c r="J75" s="392"/>
      <c r="K75" s="392"/>
    </row>
    <row r="76" spans="1:11" ht="15.9" customHeight="1" x14ac:dyDescent="0.3">
      <c r="A76" s="392" t="s">
        <v>524</v>
      </c>
      <c r="B76" s="392"/>
      <c r="C76" s="392"/>
      <c r="D76" s="392"/>
      <c r="E76" s="392"/>
      <c r="F76" s="392"/>
      <c r="G76" s="392"/>
      <c r="H76" s="392"/>
      <c r="I76" s="392"/>
      <c r="J76" s="392"/>
      <c r="K76" s="392"/>
    </row>
    <row r="77" spans="1:11" ht="15.75" hidden="1" customHeight="1" x14ac:dyDescent="0.3"/>
    <row r="78" spans="1:11" ht="15.75" hidden="1" customHeight="1" x14ac:dyDescent="0.3"/>
    <row r="79" spans="1:11" ht="15.75" hidden="1" customHeight="1" x14ac:dyDescent="0.3"/>
    <row r="80" spans="1:11" ht="15.75" hidden="1" customHeight="1" x14ac:dyDescent="0.3"/>
    <row r="81" ht="15.75" hidden="1" customHeight="1" x14ac:dyDescent="0.3"/>
    <row r="82" ht="15.75" hidden="1" customHeight="1" x14ac:dyDescent="0.3"/>
    <row r="83" ht="15.75" hidden="1" customHeight="1" x14ac:dyDescent="0.3"/>
    <row r="84" x14ac:dyDescent="0.3"/>
  </sheetData>
  <mergeCells count="96">
    <mergeCell ref="A70:B71"/>
    <mergeCell ref="C70:D70"/>
    <mergeCell ref="C71:D71"/>
    <mergeCell ref="C66:D66"/>
    <mergeCell ref="C67:D67"/>
    <mergeCell ref="A68:B69"/>
    <mergeCell ref="C68:D68"/>
    <mergeCell ref="C69:D69"/>
    <mergeCell ref="A6:K6"/>
    <mergeCell ref="A27:B28"/>
    <mergeCell ref="F35:F36"/>
    <mergeCell ref="J45:J46"/>
    <mergeCell ref="H36:H37"/>
    <mergeCell ref="I36:I37"/>
    <mergeCell ref="I45:I46"/>
    <mergeCell ref="G35:J35"/>
    <mergeCell ref="J36:J37"/>
    <mergeCell ref="G44:J44"/>
    <mergeCell ref="F44:F45"/>
    <mergeCell ref="G45:G46"/>
    <mergeCell ref="G36:G37"/>
    <mergeCell ref="A29:B29"/>
    <mergeCell ref="A30:B30"/>
    <mergeCell ref="A35:B35"/>
    <mergeCell ref="C35:E35"/>
    <mergeCell ref="A23:B23"/>
    <mergeCell ref="A20:B20"/>
    <mergeCell ref="A21:B21"/>
    <mergeCell ref="G26:J26"/>
    <mergeCell ref="A31:B31"/>
    <mergeCell ref="A32:B32"/>
    <mergeCell ref="A10:K10"/>
    <mergeCell ref="A11:K11"/>
    <mergeCell ref="F26:F27"/>
    <mergeCell ref="A17:B17"/>
    <mergeCell ref="C17:E17"/>
    <mergeCell ref="A22:B22"/>
    <mergeCell ref="H27:H28"/>
    <mergeCell ref="I27:I28"/>
    <mergeCell ref="J27:J28"/>
    <mergeCell ref="A26:B26"/>
    <mergeCell ref="C26:E26"/>
    <mergeCell ref="G27:G28"/>
    <mergeCell ref="A1:D1"/>
    <mergeCell ref="A2:D2"/>
    <mergeCell ref="A3:D3"/>
    <mergeCell ref="A5:K5"/>
    <mergeCell ref="F17:F18"/>
    <mergeCell ref="A18:B19"/>
    <mergeCell ref="H1:I2"/>
    <mergeCell ref="G17:J17"/>
    <mergeCell ref="J18:J19"/>
    <mergeCell ref="G18:G19"/>
    <mergeCell ref="H18:H19"/>
    <mergeCell ref="I18:I19"/>
    <mergeCell ref="A12:K12"/>
    <mergeCell ref="A7:K7"/>
    <mergeCell ref="A8:K8"/>
    <mergeCell ref="A9:K9"/>
    <mergeCell ref="A47:B47"/>
    <mergeCell ref="A48:B48"/>
    <mergeCell ref="A53:B53"/>
    <mergeCell ref="C53:E53"/>
    <mergeCell ref="A58:B58"/>
    <mergeCell ref="A36:B37"/>
    <mergeCell ref="H54:H55"/>
    <mergeCell ref="A56:B56"/>
    <mergeCell ref="F53:F54"/>
    <mergeCell ref="G54:G55"/>
    <mergeCell ref="A38:B38"/>
    <mergeCell ref="C44:E44"/>
    <mergeCell ref="H45:H46"/>
    <mergeCell ref="A41:B41"/>
    <mergeCell ref="A39:B39"/>
    <mergeCell ref="A40:B40"/>
    <mergeCell ref="A54:B55"/>
    <mergeCell ref="A44:B44"/>
    <mergeCell ref="G53:J53"/>
    <mergeCell ref="A50:B50"/>
    <mergeCell ref="A49:B49"/>
    <mergeCell ref="A45:B46"/>
    <mergeCell ref="A76:K76"/>
    <mergeCell ref="A74:K74"/>
    <mergeCell ref="A75:K75"/>
    <mergeCell ref="E62:F62"/>
    <mergeCell ref="A64:B65"/>
    <mergeCell ref="C64:D64"/>
    <mergeCell ref="C65:D65"/>
    <mergeCell ref="A66:B67"/>
    <mergeCell ref="A61:F61"/>
    <mergeCell ref="A62:B63"/>
    <mergeCell ref="C62:D63"/>
    <mergeCell ref="A59:B59"/>
    <mergeCell ref="A57:B57"/>
    <mergeCell ref="I54:I55"/>
    <mergeCell ref="J54:J55"/>
  </mergeCells>
  <hyperlinks>
    <hyperlink ref="H1" location="'List of Screen'!A1" display="List of Screen" xr:uid="{00000000-0004-0000-3C00-000000000000}"/>
    <hyperlink ref="A75:K75" location="'Accessories fixed'!A1" display="Page of Accessories" xr:uid="{00000000-0004-0000-3C00-000001000000}"/>
    <hyperlink ref="A76:K76" location="'Spare parts fixed '!A1" display="Page of Spare Parts" xr:uid="{00000000-0004-0000-3C00-000002000000}"/>
    <hyperlink ref="A75:K75" location="'Akcesoria (ekr.ramowe)'!A1" display="Akcesoria" xr:uid="{00000000-0004-0000-3C00-000003000000}"/>
    <hyperlink ref="A76:K76" location="'Części zamienne (ekr.ramowe) '!A1" display="Części zamienne" xr:uid="{00000000-0004-0000-3C00-000004000000}"/>
    <hyperlink ref="H1:I2" location="'Lista produktów'!A1" display="LISTA PRODUKTÓW" xr:uid="{984DF3E5-66C8-484D-9AC1-778E87E567E9}"/>
  </hyperlinks>
  <pageMargins left="0.25" right="0.25" top="0.75" bottom="0.75" header="0.3" footer="0.3"/>
  <pageSetup paperSize="9" scale="46" orientation="landscape" horizontalDpi="4294967293" verticalDpi="4294967293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Foglio50">
    <pageSetUpPr fitToPage="1"/>
  </sheetPr>
  <dimension ref="A1:S102"/>
  <sheetViews>
    <sheetView showGridLines="0" zoomScaleNormal="100" workbookViewId="0">
      <selection sqref="A1:D1"/>
    </sheetView>
  </sheetViews>
  <sheetFormatPr defaultColWidth="0" defaultRowHeight="14.4" zeroHeight="1" x14ac:dyDescent="0.3"/>
  <cols>
    <col min="1" max="2" width="10.6640625" style="2" customWidth="1"/>
    <col min="3" max="3" width="12.6640625" style="4" customWidth="1"/>
    <col min="4" max="6" width="12.6640625" style="2" customWidth="1"/>
    <col min="7" max="10" width="14.6640625" style="2" customWidth="1"/>
    <col min="11" max="11" width="20.109375" style="2" customWidth="1"/>
    <col min="12" max="12" width="12.6640625" style="2" hidden="1" customWidth="1"/>
    <col min="13" max="14" width="9.6640625" style="2" hidden="1" customWidth="1"/>
    <col min="15" max="16384" width="11.44140625" style="2" hidden="1"/>
  </cols>
  <sheetData>
    <row r="1" spans="1:19" ht="15.75" customHeight="1" x14ac:dyDescent="0.3">
      <c r="A1" s="374" t="s">
        <v>516</v>
      </c>
      <c r="B1" s="374"/>
      <c r="C1" s="374"/>
      <c r="D1" s="374"/>
      <c r="E1" s="6"/>
      <c r="F1" s="6"/>
      <c r="H1" s="33"/>
      <c r="I1" s="376" t="s">
        <v>157</v>
      </c>
      <c r="J1" s="376"/>
      <c r="K1" s="1"/>
      <c r="L1" s="1"/>
    </row>
    <row r="2" spans="1:19" ht="15.75" customHeight="1" x14ac:dyDescent="0.3">
      <c r="A2" s="374" t="s">
        <v>137</v>
      </c>
      <c r="B2" s="374"/>
      <c r="C2" s="374"/>
      <c r="D2" s="374"/>
      <c r="E2" s="6"/>
      <c r="F2" s="6"/>
      <c r="H2" s="17"/>
      <c r="I2" s="376"/>
      <c r="J2" s="376"/>
      <c r="K2" s="1"/>
      <c r="L2" s="1"/>
    </row>
    <row r="3" spans="1:19" ht="15.75" customHeight="1" x14ac:dyDescent="0.3">
      <c r="A3" s="374" t="s">
        <v>546</v>
      </c>
      <c r="B3" s="374"/>
      <c r="C3" s="374"/>
      <c r="D3" s="374"/>
      <c r="E3" s="6"/>
      <c r="F3" s="22"/>
      <c r="G3" s="4"/>
      <c r="H3" s="17"/>
      <c r="I3" s="1"/>
      <c r="J3" s="1"/>
      <c r="K3" s="1"/>
      <c r="L3" s="1"/>
    </row>
    <row r="4" spans="1:19" ht="15.75" customHeight="1" x14ac:dyDescent="0.3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</row>
    <row r="5" spans="1:19" ht="15.75" customHeight="1" x14ac:dyDescent="0.3">
      <c r="A5" s="489" t="s">
        <v>547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</row>
    <row r="6" spans="1:19" ht="15.75" customHeight="1" x14ac:dyDescent="0.3">
      <c r="A6" s="375" t="s">
        <v>548</v>
      </c>
      <c r="B6" s="375"/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375"/>
      <c r="R6" s="375"/>
      <c r="S6" s="375"/>
    </row>
    <row r="7" spans="1:19" ht="15.75" customHeight="1" x14ac:dyDescent="0.3">
      <c r="A7" s="375" t="s">
        <v>165</v>
      </c>
      <c r="B7" s="375"/>
      <c r="C7" s="375"/>
      <c r="D7" s="375"/>
      <c r="E7" s="375"/>
      <c r="F7" s="375"/>
      <c r="G7" s="375"/>
      <c r="H7" s="375"/>
      <c r="I7" s="375"/>
      <c r="J7" s="375"/>
      <c r="K7" s="375"/>
      <c r="L7" s="375"/>
      <c r="M7" s="375"/>
      <c r="N7" s="375"/>
      <c r="O7" s="375"/>
      <c r="P7" s="375"/>
      <c r="Q7" s="375"/>
      <c r="R7" s="375"/>
      <c r="S7" s="375"/>
    </row>
    <row r="8" spans="1:19" ht="15.75" customHeight="1" x14ac:dyDescent="0.3">
      <c r="A8" s="375" t="s">
        <v>520</v>
      </c>
      <c r="B8" s="375"/>
      <c r="C8" s="375"/>
      <c r="D8" s="375"/>
      <c r="E8" s="375"/>
      <c r="F8" s="375"/>
      <c r="G8" s="375"/>
      <c r="H8" s="375"/>
      <c r="I8" s="375"/>
      <c r="J8" s="375"/>
      <c r="K8" s="375"/>
      <c r="L8" s="375"/>
      <c r="M8" s="375"/>
      <c r="N8" s="375"/>
      <c r="O8" s="375"/>
      <c r="P8" s="375"/>
      <c r="Q8" s="375"/>
      <c r="R8" s="375"/>
      <c r="S8" s="375"/>
    </row>
    <row r="9" spans="1:19" ht="15.75" customHeight="1" x14ac:dyDescent="0.3">
      <c r="A9" s="375" t="s">
        <v>521</v>
      </c>
      <c r="B9" s="375"/>
      <c r="C9" s="375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75"/>
      <c r="Q9" s="375"/>
      <c r="R9" s="375"/>
      <c r="S9" s="375"/>
    </row>
    <row r="10" spans="1:19" ht="15.75" customHeight="1" x14ac:dyDescent="0.3">
      <c r="A10" s="375" t="s">
        <v>250</v>
      </c>
      <c r="B10" s="375"/>
      <c r="C10" s="375"/>
      <c r="D10" s="375"/>
      <c r="E10" s="375"/>
      <c r="F10" s="375"/>
      <c r="G10" s="375"/>
      <c r="H10" s="375"/>
      <c r="I10" s="375"/>
      <c r="J10" s="375"/>
      <c r="K10" s="375"/>
      <c r="L10" s="375"/>
      <c r="M10" s="375"/>
      <c r="N10" s="375"/>
      <c r="O10" s="375"/>
      <c r="P10" s="375"/>
      <c r="Q10" s="375"/>
      <c r="R10" s="375"/>
      <c r="S10" s="375"/>
    </row>
    <row r="11" spans="1:19" ht="15.75" customHeight="1" x14ac:dyDescent="0.3">
      <c r="A11" s="564" t="s">
        <v>218</v>
      </c>
      <c r="B11" s="564"/>
      <c r="C11" s="564"/>
      <c r="D11" s="564"/>
      <c r="E11" s="564"/>
      <c r="F11" s="564"/>
      <c r="G11" s="564"/>
      <c r="H11" s="564"/>
      <c r="I11" s="564"/>
      <c r="J11" s="564"/>
      <c r="K11" s="564"/>
      <c r="L11" s="564"/>
      <c r="M11" s="564"/>
      <c r="N11" s="564"/>
      <c r="O11" s="564"/>
      <c r="P11" s="564"/>
      <c r="Q11" s="564"/>
      <c r="R11" s="564"/>
      <c r="S11" s="564"/>
    </row>
    <row r="12" spans="1:19" ht="15.75" customHeight="1" x14ac:dyDescent="0.3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</row>
    <row r="13" spans="1:19" ht="15.75" customHeight="1" x14ac:dyDescent="0.3">
      <c r="A13" s="565" t="s">
        <v>531</v>
      </c>
      <c r="B13" s="382"/>
      <c r="C13" s="382"/>
      <c r="D13" s="382"/>
      <c r="E13" s="382"/>
      <c r="F13" s="382"/>
      <c r="G13" s="382"/>
      <c r="H13" s="382"/>
      <c r="I13" s="382"/>
      <c r="J13" s="382"/>
      <c r="K13" s="382"/>
      <c r="L13" s="382"/>
      <c r="M13" s="382"/>
      <c r="N13" s="382"/>
      <c r="O13" s="382"/>
      <c r="P13" s="382"/>
      <c r="Q13" s="382"/>
      <c r="R13" s="382"/>
      <c r="S13" s="382"/>
    </row>
    <row r="14" spans="1:19" ht="15.75" customHeight="1" x14ac:dyDescent="0.3">
      <c r="A14" s="263"/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</row>
    <row r="15" spans="1:19" ht="15.75" customHeight="1" x14ac:dyDescent="0.3">
      <c r="A15" s="332" t="s">
        <v>1116</v>
      </c>
      <c r="B15" s="332"/>
      <c r="C15" s="332"/>
      <c r="D15" s="332"/>
      <c r="E15" s="332"/>
      <c r="F15" s="332"/>
      <c r="G15" s="332"/>
      <c r="H15" s="332"/>
      <c r="I15" s="332"/>
      <c r="J15" s="332"/>
      <c r="K15" s="332"/>
      <c r="L15" s="332"/>
      <c r="M15" s="332"/>
      <c r="N15" s="332"/>
      <c r="O15" s="332"/>
      <c r="P15" s="107"/>
      <c r="Q15" s="107"/>
      <c r="R15" s="107"/>
      <c r="S15" s="107"/>
    </row>
    <row r="16" spans="1:19" ht="15.75" customHeight="1" x14ac:dyDescent="0.3">
      <c r="A16" s="332" t="s">
        <v>1115</v>
      </c>
      <c r="B16" s="332"/>
      <c r="C16" s="332"/>
      <c r="D16" s="332"/>
      <c r="E16" s="332"/>
      <c r="F16" s="332"/>
      <c r="G16" s="332"/>
      <c r="H16" s="332"/>
      <c r="I16" s="332"/>
      <c r="J16" s="332"/>
      <c r="K16" s="49"/>
      <c r="L16" s="49"/>
      <c r="M16" s="49"/>
      <c r="N16" s="49"/>
      <c r="O16" s="49"/>
    </row>
    <row r="17" spans="1:11" ht="15.75" customHeight="1" x14ac:dyDescent="0.3">
      <c r="A17" s="495" t="s">
        <v>251</v>
      </c>
      <c r="B17" s="495"/>
      <c r="C17" s="495"/>
      <c r="D17" s="495"/>
      <c r="E17" s="495"/>
      <c r="F17" s="495"/>
      <c r="G17" s="495"/>
      <c r="H17" s="495"/>
      <c r="I17" s="495"/>
      <c r="J17" s="495"/>
      <c r="K17" s="495"/>
    </row>
    <row r="18" spans="1:11" ht="15.75" customHeight="1" x14ac:dyDescent="0.3">
      <c r="A18" s="24"/>
      <c r="B18" s="24"/>
      <c r="C18" s="24"/>
      <c r="D18" s="24"/>
      <c r="E18" s="24"/>
      <c r="F18" s="24"/>
      <c r="G18" s="24"/>
      <c r="H18" s="24"/>
    </row>
    <row r="19" spans="1:11" ht="15.75" customHeight="1" x14ac:dyDescent="0.3">
      <c r="A19" s="338" t="s">
        <v>172</v>
      </c>
      <c r="B19" s="339"/>
      <c r="C19" s="343" t="s">
        <v>173</v>
      </c>
      <c r="D19" s="344"/>
      <c r="E19" s="345"/>
      <c r="F19" s="346" t="s">
        <v>174</v>
      </c>
      <c r="G19" s="338" t="s">
        <v>255</v>
      </c>
      <c r="H19" s="340"/>
      <c r="I19" s="502" t="s">
        <v>532</v>
      </c>
      <c r="J19" s="517"/>
      <c r="K19" s="503"/>
    </row>
    <row r="20" spans="1:11" ht="15.75" customHeight="1" x14ac:dyDescent="0.3">
      <c r="A20" s="350" t="s">
        <v>189</v>
      </c>
      <c r="B20" s="351"/>
      <c r="C20" s="37" t="s">
        <v>176</v>
      </c>
      <c r="D20" s="37" t="s">
        <v>177</v>
      </c>
      <c r="E20" s="34" t="s">
        <v>178</v>
      </c>
      <c r="F20" s="347"/>
      <c r="G20" s="341" t="s">
        <v>1048</v>
      </c>
      <c r="H20" s="341" t="s">
        <v>1040</v>
      </c>
      <c r="I20" s="504"/>
      <c r="J20" s="550"/>
      <c r="K20" s="505"/>
    </row>
    <row r="21" spans="1:11" ht="15.75" customHeight="1" x14ac:dyDescent="0.3">
      <c r="A21" s="352"/>
      <c r="B21" s="353"/>
      <c r="C21" s="34" t="s">
        <v>186</v>
      </c>
      <c r="D21" s="34" t="s">
        <v>187</v>
      </c>
      <c r="E21" s="35" t="s">
        <v>186</v>
      </c>
      <c r="F21" s="35" t="s">
        <v>186</v>
      </c>
      <c r="G21" s="342"/>
      <c r="H21" s="342"/>
      <c r="I21" s="506"/>
      <c r="J21" s="551"/>
      <c r="K21" s="507"/>
    </row>
    <row r="22" spans="1:11" ht="15.75" customHeight="1" x14ac:dyDescent="0.3">
      <c r="A22" s="336">
        <v>1840</v>
      </c>
      <c r="B22" s="337"/>
      <c r="C22" s="29">
        <v>1840</v>
      </c>
      <c r="D22" s="29">
        <v>91</v>
      </c>
      <c r="E22" s="29">
        <v>1383</v>
      </c>
      <c r="F22" s="20">
        <v>2000</v>
      </c>
      <c r="G22" s="223">
        <v>1888</v>
      </c>
      <c r="H22" s="223">
        <v>2782</v>
      </c>
      <c r="I22" s="458">
        <v>155</v>
      </c>
      <c r="J22" s="459"/>
      <c r="K22" s="460"/>
    </row>
    <row r="23" spans="1:11" ht="15.75" customHeight="1" x14ac:dyDescent="0.3">
      <c r="A23" s="336">
        <v>2340</v>
      </c>
      <c r="B23" s="337"/>
      <c r="C23" s="29">
        <v>2340</v>
      </c>
      <c r="D23" s="29">
        <v>115</v>
      </c>
      <c r="E23" s="29">
        <v>1759</v>
      </c>
      <c r="F23" s="20">
        <v>2500</v>
      </c>
      <c r="G23" s="224">
        <v>2279</v>
      </c>
      <c r="H23" s="223">
        <v>3161</v>
      </c>
      <c r="I23" s="458">
        <v>181</v>
      </c>
      <c r="J23" s="459"/>
      <c r="K23" s="460"/>
    </row>
    <row r="24" spans="1:11" ht="15.75" customHeight="1" x14ac:dyDescent="0.3">
      <c r="A24" s="336">
        <v>2840</v>
      </c>
      <c r="B24" s="337"/>
      <c r="C24" s="29">
        <v>2840</v>
      </c>
      <c r="D24" s="29">
        <v>140</v>
      </c>
      <c r="E24" s="29">
        <v>2135</v>
      </c>
      <c r="F24" s="20">
        <v>3000</v>
      </c>
      <c r="G24" s="224">
        <v>3019</v>
      </c>
      <c r="H24" s="223">
        <v>3625</v>
      </c>
      <c r="I24" s="458">
        <v>241</v>
      </c>
      <c r="J24" s="459"/>
      <c r="K24" s="460"/>
    </row>
    <row r="25" spans="1:11" ht="15.75" customHeight="1" x14ac:dyDescent="0.3">
      <c r="A25" s="336">
        <v>3340</v>
      </c>
      <c r="B25" s="337"/>
      <c r="C25" s="29">
        <v>3340</v>
      </c>
      <c r="D25" s="29">
        <v>165</v>
      </c>
      <c r="E25" s="29">
        <v>2511</v>
      </c>
      <c r="F25" s="20">
        <v>3500</v>
      </c>
      <c r="G25" s="224">
        <v>3109</v>
      </c>
      <c r="H25" s="223">
        <v>4042</v>
      </c>
      <c r="I25" s="458">
        <v>249</v>
      </c>
      <c r="J25" s="459"/>
      <c r="K25" s="460"/>
    </row>
    <row r="26" spans="1:11" ht="15.75" customHeight="1" x14ac:dyDescent="0.3">
      <c r="A26" s="336">
        <v>3840</v>
      </c>
      <c r="B26" s="337"/>
      <c r="C26" s="29">
        <v>3840</v>
      </c>
      <c r="D26" s="29">
        <v>189</v>
      </c>
      <c r="E26" s="29">
        <v>2887</v>
      </c>
      <c r="F26" s="20">
        <v>4000</v>
      </c>
      <c r="G26" s="224">
        <v>3272</v>
      </c>
      <c r="H26" s="224">
        <v>4682</v>
      </c>
      <c r="I26" s="458">
        <v>262</v>
      </c>
      <c r="J26" s="459"/>
      <c r="K26" s="460"/>
    </row>
    <row r="27" spans="1:11" ht="15.75" customHeight="1" x14ac:dyDescent="0.3">
      <c r="A27" s="336">
        <v>4840</v>
      </c>
      <c r="B27" s="337"/>
      <c r="C27" s="29">
        <v>4840</v>
      </c>
      <c r="D27" s="29">
        <v>238</v>
      </c>
      <c r="E27" s="29">
        <v>3639</v>
      </c>
      <c r="F27" s="20">
        <v>5000</v>
      </c>
      <c r="G27" s="224">
        <v>4515</v>
      </c>
      <c r="H27" s="224">
        <v>6386</v>
      </c>
      <c r="I27" s="458">
        <v>357</v>
      </c>
      <c r="J27" s="459"/>
      <c r="K27" s="460"/>
    </row>
    <row r="28" spans="1:11" ht="15.75" customHeight="1" x14ac:dyDescent="0.3">
      <c r="A28" s="336">
        <v>5840</v>
      </c>
      <c r="B28" s="337"/>
      <c r="C28" s="29">
        <v>5840</v>
      </c>
      <c r="D28" s="29">
        <v>288</v>
      </c>
      <c r="E28" s="29">
        <v>4391</v>
      </c>
      <c r="F28" s="20">
        <v>6000</v>
      </c>
      <c r="G28" s="224">
        <v>7039</v>
      </c>
      <c r="H28" s="224">
        <v>7968</v>
      </c>
      <c r="I28" s="458">
        <v>555</v>
      </c>
      <c r="J28" s="459"/>
      <c r="K28" s="460"/>
    </row>
    <row r="29" spans="1:11" ht="15.75" customHeight="1" x14ac:dyDescent="0.3">
      <c r="C29" s="2"/>
      <c r="G29" s="234"/>
      <c r="H29" s="234"/>
    </row>
    <row r="30" spans="1:11" ht="15.75" customHeight="1" x14ac:dyDescent="0.3">
      <c r="C30" s="2"/>
      <c r="G30" s="234"/>
      <c r="H30" s="234"/>
    </row>
    <row r="31" spans="1:11" ht="15.75" customHeight="1" x14ac:dyDescent="0.3">
      <c r="A31" s="338" t="s">
        <v>172</v>
      </c>
      <c r="B31" s="339"/>
      <c r="C31" s="343" t="s">
        <v>173</v>
      </c>
      <c r="D31" s="344"/>
      <c r="E31" s="345"/>
      <c r="F31" s="346" t="s">
        <v>174</v>
      </c>
      <c r="G31" s="473" t="s">
        <v>255</v>
      </c>
      <c r="H31" s="474"/>
      <c r="I31" s="502" t="s">
        <v>532</v>
      </c>
      <c r="J31" s="517"/>
      <c r="K31" s="503"/>
    </row>
    <row r="32" spans="1:11" ht="15.75" customHeight="1" x14ac:dyDescent="0.3">
      <c r="A32" s="350" t="s">
        <v>191</v>
      </c>
      <c r="B32" s="351"/>
      <c r="C32" s="37" t="s">
        <v>176</v>
      </c>
      <c r="D32" s="37" t="s">
        <v>177</v>
      </c>
      <c r="E32" s="34" t="s">
        <v>178</v>
      </c>
      <c r="F32" s="347"/>
      <c r="G32" s="431" t="s">
        <v>1048</v>
      </c>
      <c r="H32" s="431" t="s">
        <v>1040</v>
      </c>
      <c r="I32" s="504"/>
      <c r="J32" s="550"/>
      <c r="K32" s="505"/>
    </row>
    <row r="33" spans="1:11" ht="15.75" customHeight="1" x14ac:dyDescent="0.3">
      <c r="A33" s="352"/>
      <c r="B33" s="353"/>
      <c r="C33" s="34" t="s">
        <v>186</v>
      </c>
      <c r="D33" s="34" t="s">
        <v>187</v>
      </c>
      <c r="E33" s="35" t="s">
        <v>186</v>
      </c>
      <c r="F33" s="35" t="s">
        <v>186</v>
      </c>
      <c r="G33" s="434"/>
      <c r="H33" s="434"/>
      <c r="I33" s="506"/>
      <c r="J33" s="551"/>
      <c r="K33" s="507"/>
    </row>
    <row r="34" spans="1:11" ht="15.75" customHeight="1" x14ac:dyDescent="0.3">
      <c r="A34" s="336">
        <v>1840</v>
      </c>
      <c r="B34" s="337"/>
      <c r="C34" s="29">
        <v>1840</v>
      </c>
      <c r="D34" s="29">
        <v>85</v>
      </c>
      <c r="E34" s="29">
        <v>1150</v>
      </c>
      <c r="F34" s="20">
        <v>2000</v>
      </c>
      <c r="G34" s="223">
        <v>1888</v>
      </c>
      <c r="H34" s="223">
        <v>2782</v>
      </c>
      <c r="I34" s="458">
        <v>155</v>
      </c>
      <c r="J34" s="459"/>
      <c r="K34" s="460"/>
    </row>
    <row r="35" spans="1:11" ht="15.75" customHeight="1" x14ac:dyDescent="0.3">
      <c r="A35" s="336">
        <v>2340</v>
      </c>
      <c r="B35" s="337"/>
      <c r="C35" s="29">
        <v>2340</v>
      </c>
      <c r="D35" s="29">
        <v>109</v>
      </c>
      <c r="E35" s="29">
        <v>1463</v>
      </c>
      <c r="F35" s="20">
        <v>2500</v>
      </c>
      <c r="G35" s="223">
        <v>2279</v>
      </c>
      <c r="H35" s="223">
        <v>3161</v>
      </c>
      <c r="I35" s="458">
        <v>181</v>
      </c>
      <c r="J35" s="459"/>
      <c r="K35" s="460"/>
    </row>
    <row r="36" spans="1:11" ht="15.75" customHeight="1" x14ac:dyDescent="0.3">
      <c r="A36" s="336">
        <v>2840</v>
      </c>
      <c r="B36" s="337"/>
      <c r="C36" s="29">
        <v>2840</v>
      </c>
      <c r="D36" s="29">
        <v>132</v>
      </c>
      <c r="E36" s="29">
        <v>1775</v>
      </c>
      <c r="F36" s="20">
        <v>3000</v>
      </c>
      <c r="G36" s="224">
        <v>3019</v>
      </c>
      <c r="H36" s="223">
        <v>3625</v>
      </c>
      <c r="I36" s="458">
        <v>241</v>
      </c>
      <c r="J36" s="459"/>
      <c r="K36" s="460"/>
    </row>
    <row r="37" spans="1:11" ht="15.75" customHeight="1" x14ac:dyDescent="0.3">
      <c r="A37" s="336">
        <v>3340</v>
      </c>
      <c r="B37" s="337"/>
      <c r="C37" s="29">
        <v>3340</v>
      </c>
      <c r="D37" s="29">
        <v>155</v>
      </c>
      <c r="E37" s="29">
        <v>2088</v>
      </c>
      <c r="F37" s="20">
        <v>3500</v>
      </c>
      <c r="G37" s="224">
        <v>3109</v>
      </c>
      <c r="H37" s="223">
        <v>4042</v>
      </c>
      <c r="I37" s="458">
        <v>249</v>
      </c>
      <c r="J37" s="459"/>
      <c r="K37" s="460"/>
    </row>
    <row r="38" spans="1:11" ht="15.75" customHeight="1" x14ac:dyDescent="0.3">
      <c r="A38" s="336">
        <v>3840</v>
      </c>
      <c r="B38" s="337"/>
      <c r="C38" s="29">
        <v>3840</v>
      </c>
      <c r="D38" s="29">
        <v>178</v>
      </c>
      <c r="E38" s="29">
        <v>2400</v>
      </c>
      <c r="F38" s="20">
        <v>4000</v>
      </c>
      <c r="G38" s="224">
        <v>3272</v>
      </c>
      <c r="H38" s="223">
        <v>4682</v>
      </c>
      <c r="I38" s="458">
        <v>262</v>
      </c>
      <c r="J38" s="459"/>
      <c r="K38" s="460"/>
    </row>
    <row r="39" spans="1:11" ht="15.75" customHeight="1" x14ac:dyDescent="0.3">
      <c r="A39" s="336">
        <v>4840</v>
      </c>
      <c r="B39" s="337"/>
      <c r="C39" s="29">
        <v>4840</v>
      </c>
      <c r="D39" s="29">
        <v>225</v>
      </c>
      <c r="E39" s="29">
        <v>3025</v>
      </c>
      <c r="F39" s="20">
        <v>5000</v>
      </c>
      <c r="G39" s="224">
        <v>4515</v>
      </c>
      <c r="H39" s="224">
        <v>6386</v>
      </c>
      <c r="I39" s="458">
        <v>357</v>
      </c>
      <c r="J39" s="459"/>
      <c r="K39" s="460"/>
    </row>
    <row r="40" spans="1:11" ht="15.75" customHeight="1" x14ac:dyDescent="0.3">
      <c r="A40" s="336">
        <v>5840</v>
      </c>
      <c r="B40" s="337"/>
      <c r="C40" s="29">
        <v>5840</v>
      </c>
      <c r="D40" s="29">
        <v>271</v>
      </c>
      <c r="E40" s="29">
        <v>3650</v>
      </c>
      <c r="F40" s="20">
        <v>6000</v>
      </c>
      <c r="G40" s="224">
        <v>7039</v>
      </c>
      <c r="H40" s="224">
        <v>7968</v>
      </c>
      <c r="I40" s="458">
        <v>555</v>
      </c>
      <c r="J40" s="459"/>
      <c r="K40" s="460"/>
    </row>
    <row r="41" spans="1:11" ht="15.75" customHeight="1" x14ac:dyDescent="0.3">
      <c r="C41" s="2"/>
      <c r="G41" s="234"/>
      <c r="H41" s="234"/>
    </row>
    <row r="42" spans="1:11" ht="15.75" customHeight="1" x14ac:dyDescent="0.3">
      <c r="C42" s="2"/>
      <c r="G42" s="234"/>
      <c r="H42" s="234"/>
    </row>
    <row r="43" spans="1:11" ht="15.75" customHeight="1" x14ac:dyDescent="0.3">
      <c r="A43" s="338" t="s">
        <v>172</v>
      </c>
      <c r="B43" s="339"/>
      <c r="C43" s="343" t="s">
        <v>173</v>
      </c>
      <c r="D43" s="344"/>
      <c r="E43" s="345"/>
      <c r="F43" s="346" t="s">
        <v>174</v>
      </c>
      <c r="G43" s="473" t="s">
        <v>255</v>
      </c>
      <c r="H43" s="474"/>
      <c r="I43" s="502" t="s">
        <v>532</v>
      </c>
      <c r="J43" s="517"/>
      <c r="K43" s="503"/>
    </row>
    <row r="44" spans="1:11" ht="15.75" customHeight="1" x14ac:dyDescent="0.3">
      <c r="A44" s="350" t="s">
        <v>192</v>
      </c>
      <c r="B44" s="351"/>
      <c r="C44" s="37" t="s">
        <v>176</v>
      </c>
      <c r="D44" s="37" t="s">
        <v>177</v>
      </c>
      <c r="E44" s="34" t="s">
        <v>178</v>
      </c>
      <c r="F44" s="378"/>
      <c r="G44" s="431" t="s">
        <v>1048</v>
      </c>
      <c r="H44" s="431" t="s">
        <v>1040</v>
      </c>
      <c r="I44" s="504"/>
      <c r="J44" s="550"/>
      <c r="K44" s="505"/>
    </row>
    <row r="45" spans="1:11" ht="15.75" customHeight="1" x14ac:dyDescent="0.3">
      <c r="A45" s="352"/>
      <c r="B45" s="353"/>
      <c r="C45" s="34" t="s">
        <v>186</v>
      </c>
      <c r="D45" s="34" t="s">
        <v>187</v>
      </c>
      <c r="E45" s="35" t="s">
        <v>186</v>
      </c>
      <c r="F45" s="35" t="s">
        <v>186</v>
      </c>
      <c r="G45" s="434"/>
      <c r="H45" s="434"/>
      <c r="I45" s="506"/>
      <c r="J45" s="551"/>
      <c r="K45" s="507"/>
    </row>
    <row r="46" spans="1:11" ht="15.75" customHeight="1" x14ac:dyDescent="0.3">
      <c r="A46" s="336">
        <v>1840</v>
      </c>
      <c r="B46" s="337"/>
      <c r="C46" s="86">
        <v>1840</v>
      </c>
      <c r="D46" s="29">
        <v>83</v>
      </c>
      <c r="E46" s="29">
        <v>1034</v>
      </c>
      <c r="F46" s="20">
        <v>2000</v>
      </c>
      <c r="G46" s="223">
        <v>1888</v>
      </c>
      <c r="H46" s="223">
        <v>2782</v>
      </c>
      <c r="I46" s="458">
        <v>155</v>
      </c>
      <c r="J46" s="459"/>
      <c r="K46" s="460"/>
    </row>
    <row r="47" spans="1:11" ht="15.75" customHeight="1" x14ac:dyDescent="0.3">
      <c r="A47" s="336">
        <v>2340</v>
      </c>
      <c r="B47" s="337"/>
      <c r="C47" s="29">
        <v>2340</v>
      </c>
      <c r="D47" s="29">
        <v>106</v>
      </c>
      <c r="E47" s="29">
        <v>1315</v>
      </c>
      <c r="F47" s="20">
        <v>2500</v>
      </c>
      <c r="G47" s="223">
        <v>2279</v>
      </c>
      <c r="H47" s="223">
        <v>3161</v>
      </c>
      <c r="I47" s="458">
        <v>181</v>
      </c>
      <c r="J47" s="459"/>
      <c r="K47" s="460"/>
    </row>
    <row r="48" spans="1:11" ht="15.75" customHeight="1" x14ac:dyDescent="0.3">
      <c r="A48" s="336">
        <v>2840</v>
      </c>
      <c r="B48" s="337"/>
      <c r="C48" s="29">
        <v>2840</v>
      </c>
      <c r="D48" s="29">
        <v>128</v>
      </c>
      <c r="E48" s="29">
        <v>1596</v>
      </c>
      <c r="F48" s="20">
        <v>3000</v>
      </c>
      <c r="G48" s="223">
        <v>3019</v>
      </c>
      <c r="H48" s="223">
        <v>3625</v>
      </c>
      <c r="I48" s="458">
        <v>241</v>
      </c>
      <c r="J48" s="459"/>
      <c r="K48" s="460"/>
    </row>
    <row r="49" spans="1:11" ht="15.75" customHeight="1" x14ac:dyDescent="0.3">
      <c r="A49" s="336">
        <v>3340</v>
      </c>
      <c r="B49" s="337"/>
      <c r="C49" s="29">
        <v>3340</v>
      </c>
      <c r="D49" s="29">
        <v>151</v>
      </c>
      <c r="E49" s="29">
        <v>1876</v>
      </c>
      <c r="F49" s="20">
        <v>3500</v>
      </c>
      <c r="G49" s="224">
        <v>3109</v>
      </c>
      <c r="H49" s="223">
        <v>4042</v>
      </c>
      <c r="I49" s="458">
        <v>249</v>
      </c>
      <c r="J49" s="459"/>
      <c r="K49" s="460"/>
    </row>
    <row r="50" spans="1:11" ht="15.75" customHeight="1" x14ac:dyDescent="0.3">
      <c r="A50" s="336">
        <v>3840</v>
      </c>
      <c r="B50" s="337"/>
      <c r="C50" s="29">
        <v>3840</v>
      </c>
      <c r="D50" s="29">
        <v>173</v>
      </c>
      <c r="E50" s="29">
        <v>2157</v>
      </c>
      <c r="F50" s="20">
        <v>4000</v>
      </c>
      <c r="G50" s="224">
        <v>3272</v>
      </c>
      <c r="H50" s="223">
        <v>4682</v>
      </c>
      <c r="I50" s="458">
        <v>262</v>
      </c>
      <c r="J50" s="459"/>
      <c r="K50" s="460"/>
    </row>
    <row r="51" spans="1:11" ht="15.75" customHeight="1" x14ac:dyDescent="0.3">
      <c r="A51" s="336">
        <v>4840</v>
      </c>
      <c r="B51" s="337"/>
      <c r="C51" s="29">
        <v>4840</v>
      </c>
      <c r="D51" s="29">
        <v>219</v>
      </c>
      <c r="E51" s="29">
        <v>2719</v>
      </c>
      <c r="F51" s="20">
        <v>5000</v>
      </c>
      <c r="G51" s="224">
        <v>4515</v>
      </c>
      <c r="H51" s="224">
        <v>6386</v>
      </c>
      <c r="I51" s="458">
        <v>357</v>
      </c>
      <c r="J51" s="459"/>
      <c r="K51" s="460"/>
    </row>
    <row r="52" spans="1:11" ht="15.75" customHeight="1" x14ac:dyDescent="0.3">
      <c r="A52" s="336">
        <v>5840</v>
      </c>
      <c r="B52" s="337"/>
      <c r="C52" s="29">
        <v>5840</v>
      </c>
      <c r="D52" s="29">
        <v>264</v>
      </c>
      <c r="E52" s="29">
        <v>3281</v>
      </c>
      <c r="F52" s="20">
        <v>6000</v>
      </c>
      <c r="G52" s="224">
        <v>7039</v>
      </c>
      <c r="H52" s="224">
        <v>7968</v>
      </c>
      <c r="I52" s="458">
        <v>555</v>
      </c>
      <c r="J52" s="459"/>
      <c r="K52" s="460"/>
    </row>
    <row r="53" spans="1:11" ht="15.75" customHeight="1" x14ac:dyDescent="0.3">
      <c r="A53" s="19"/>
      <c r="B53" s="19"/>
      <c r="C53" s="19"/>
      <c r="D53" s="19"/>
      <c r="E53" s="19"/>
      <c r="F53" s="23"/>
      <c r="G53" s="233"/>
      <c r="H53" s="233"/>
      <c r="I53" s="10"/>
    </row>
    <row r="54" spans="1:11" ht="15.75" customHeight="1" x14ac:dyDescent="0.3">
      <c r="A54" s="19"/>
      <c r="B54" s="19"/>
      <c r="C54" s="19"/>
      <c r="D54" s="19"/>
      <c r="E54" s="19"/>
      <c r="F54" s="23"/>
      <c r="G54" s="233"/>
      <c r="H54" s="233"/>
      <c r="I54" s="10"/>
    </row>
    <row r="55" spans="1:11" ht="15.75" customHeight="1" x14ac:dyDescent="0.3">
      <c r="A55" s="338" t="s">
        <v>172</v>
      </c>
      <c r="B55" s="339"/>
      <c r="C55" s="343" t="s">
        <v>173</v>
      </c>
      <c r="D55" s="344"/>
      <c r="E55" s="345"/>
      <c r="F55" s="346" t="s">
        <v>174</v>
      </c>
      <c r="G55" s="473" t="s">
        <v>255</v>
      </c>
      <c r="H55" s="474"/>
      <c r="I55" s="502" t="s">
        <v>532</v>
      </c>
      <c r="J55" s="517"/>
      <c r="K55" s="503"/>
    </row>
    <row r="56" spans="1:11" ht="15.75" customHeight="1" x14ac:dyDescent="0.3">
      <c r="A56" s="350" t="s">
        <v>193</v>
      </c>
      <c r="B56" s="351"/>
      <c r="C56" s="37" t="s">
        <v>176</v>
      </c>
      <c r="D56" s="37" t="s">
        <v>177</v>
      </c>
      <c r="E56" s="34" t="s">
        <v>178</v>
      </c>
      <c r="F56" s="347"/>
      <c r="G56" s="431" t="s">
        <v>1048</v>
      </c>
      <c r="H56" s="431" t="s">
        <v>1040</v>
      </c>
      <c r="I56" s="504"/>
      <c r="J56" s="550"/>
      <c r="K56" s="505"/>
    </row>
    <row r="57" spans="1:11" ht="15.75" customHeight="1" x14ac:dyDescent="0.3">
      <c r="A57" s="352"/>
      <c r="B57" s="353"/>
      <c r="C57" s="34" t="s">
        <v>186</v>
      </c>
      <c r="D57" s="34" t="s">
        <v>187</v>
      </c>
      <c r="E57" s="35" t="s">
        <v>186</v>
      </c>
      <c r="F57" s="35" t="s">
        <v>186</v>
      </c>
      <c r="G57" s="434"/>
      <c r="H57" s="434"/>
      <c r="I57" s="506"/>
      <c r="J57" s="551"/>
      <c r="K57" s="507"/>
    </row>
    <row r="58" spans="1:11" ht="15.75" customHeight="1" x14ac:dyDescent="0.3">
      <c r="A58" s="336">
        <v>1840</v>
      </c>
      <c r="B58" s="337"/>
      <c r="C58" s="29">
        <v>1840</v>
      </c>
      <c r="D58" s="29">
        <v>79</v>
      </c>
      <c r="E58" s="29">
        <v>783</v>
      </c>
      <c r="F58" s="20">
        <v>2000</v>
      </c>
      <c r="G58" s="223">
        <v>1888</v>
      </c>
      <c r="H58" s="223">
        <v>2782</v>
      </c>
      <c r="I58" s="458">
        <v>155</v>
      </c>
      <c r="J58" s="459"/>
      <c r="K58" s="460"/>
    </row>
    <row r="59" spans="1:11" ht="15.75" customHeight="1" x14ac:dyDescent="0.3">
      <c r="A59" s="336">
        <v>2340</v>
      </c>
      <c r="B59" s="337"/>
      <c r="C59" s="29">
        <v>2340</v>
      </c>
      <c r="D59" s="29">
        <v>100</v>
      </c>
      <c r="E59" s="29">
        <v>996</v>
      </c>
      <c r="F59" s="20">
        <v>2500</v>
      </c>
      <c r="G59" s="223">
        <v>2279</v>
      </c>
      <c r="H59" s="223">
        <v>3161</v>
      </c>
      <c r="I59" s="458">
        <v>181</v>
      </c>
      <c r="J59" s="459"/>
      <c r="K59" s="460"/>
    </row>
    <row r="60" spans="1:11" ht="15.75" customHeight="1" x14ac:dyDescent="0.3">
      <c r="A60" s="336">
        <v>2840</v>
      </c>
      <c r="B60" s="337"/>
      <c r="C60" s="29">
        <v>2840</v>
      </c>
      <c r="D60" s="29">
        <v>122</v>
      </c>
      <c r="E60" s="29">
        <v>1209</v>
      </c>
      <c r="F60" s="20">
        <v>3000</v>
      </c>
      <c r="G60" s="223">
        <v>3019</v>
      </c>
      <c r="H60" s="223">
        <v>3625</v>
      </c>
      <c r="I60" s="458">
        <v>241</v>
      </c>
      <c r="J60" s="459"/>
      <c r="K60" s="460"/>
    </row>
    <row r="61" spans="1:11" ht="15.75" customHeight="1" x14ac:dyDescent="0.3">
      <c r="A61" s="336">
        <v>3340</v>
      </c>
      <c r="B61" s="337"/>
      <c r="C61" s="29">
        <v>3340</v>
      </c>
      <c r="D61" s="29">
        <v>143</v>
      </c>
      <c r="E61" s="29">
        <v>1421</v>
      </c>
      <c r="F61" s="20">
        <v>3500</v>
      </c>
      <c r="G61" s="223">
        <v>3109</v>
      </c>
      <c r="H61" s="223">
        <v>4042</v>
      </c>
      <c r="I61" s="458">
        <v>249</v>
      </c>
      <c r="J61" s="459"/>
      <c r="K61" s="460"/>
    </row>
    <row r="62" spans="1:11" ht="15.75" customHeight="1" x14ac:dyDescent="0.3">
      <c r="A62" s="336">
        <v>3840</v>
      </c>
      <c r="B62" s="337"/>
      <c r="C62" s="29">
        <v>3840</v>
      </c>
      <c r="D62" s="29">
        <v>164</v>
      </c>
      <c r="E62" s="29">
        <v>1634</v>
      </c>
      <c r="F62" s="20">
        <v>4000</v>
      </c>
      <c r="G62" s="223">
        <v>3272</v>
      </c>
      <c r="H62" s="223">
        <v>4682</v>
      </c>
      <c r="I62" s="458">
        <v>262</v>
      </c>
      <c r="J62" s="459"/>
      <c r="K62" s="460"/>
    </row>
    <row r="63" spans="1:11" ht="15.75" customHeight="1" x14ac:dyDescent="0.3">
      <c r="A63" s="336">
        <v>4840</v>
      </c>
      <c r="B63" s="337"/>
      <c r="C63" s="29">
        <v>4840</v>
      </c>
      <c r="D63" s="29">
        <v>207</v>
      </c>
      <c r="E63" s="29">
        <v>2060</v>
      </c>
      <c r="F63" s="20">
        <v>5000</v>
      </c>
      <c r="G63" s="224">
        <v>4515</v>
      </c>
      <c r="H63" s="223">
        <v>6386</v>
      </c>
      <c r="I63" s="458">
        <v>357</v>
      </c>
      <c r="J63" s="459"/>
      <c r="K63" s="460"/>
    </row>
    <row r="64" spans="1:11" ht="15.75" customHeight="1" x14ac:dyDescent="0.3">
      <c r="A64" s="336">
        <v>5840</v>
      </c>
      <c r="B64" s="337"/>
      <c r="C64" s="29">
        <v>5840</v>
      </c>
      <c r="D64" s="29">
        <v>250</v>
      </c>
      <c r="E64" s="29">
        <v>2485</v>
      </c>
      <c r="F64" s="20">
        <v>6000</v>
      </c>
      <c r="G64" s="224">
        <v>7039</v>
      </c>
      <c r="H64" s="223">
        <v>7968</v>
      </c>
      <c r="I64" s="458">
        <v>555</v>
      </c>
      <c r="J64" s="459"/>
      <c r="K64" s="460"/>
    </row>
    <row r="65" spans="1:11" ht="15.75" customHeight="1" x14ac:dyDescent="0.3">
      <c r="A65" s="19"/>
      <c r="B65" s="19"/>
      <c r="C65" s="19"/>
      <c r="D65" s="19"/>
      <c r="E65" s="19"/>
      <c r="F65" s="23"/>
      <c r="G65" s="233"/>
      <c r="H65" s="233"/>
      <c r="I65" s="10"/>
    </row>
    <row r="66" spans="1:11" ht="15.75" customHeight="1" x14ac:dyDescent="0.3">
      <c r="A66" s="19"/>
      <c r="B66" s="19"/>
      <c r="C66" s="19"/>
      <c r="D66" s="19"/>
      <c r="E66" s="19"/>
      <c r="F66" s="23"/>
      <c r="G66" s="233"/>
      <c r="H66" s="233"/>
      <c r="I66" s="10"/>
    </row>
    <row r="67" spans="1:11" ht="15.75" customHeight="1" x14ac:dyDescent="0.3">
      <c r="A67" s="338" t="s">
        <v>172</v>
      </c>
      <c r="B67" s="339"/>
      <c r="C67" s="343" t="s">
        <v>173</v>
      </c>
      <c r="D67" s="344"/>
      <c r="E67" s="345"/>
      <c r="F67" s="346" t="s">
        <v>174</v>
      </c>
      <c r="G67" s="473" t="s">
        <v>255</v>
      </c>
      <c r="H67" s="474"/>
      <c r="I67" s="584" t="s">
        <v>883</v>
      </c>
      <c r="J67" s="584"/>
      <c r="K67" s="584"/>
    </row>
    <row r="68" spans="1:11" ht="15.75" customHeight="1" x14ac:dyDescent="0.3">
      <c r="A68" s="350" t="s">
        <v>557</v>
      </c>
      <c r="B68" s="351"/>
      <c r="C68" s="37" t="s">
        <v>176</v>
      </c>
      <c r="D68" s="37" t="s">
        <v>177</v>
      </c>
      <c r="E68" s="34" t="s">
        <v>178</v>
      </c>
      <c r="F68" s="347"/>
      <c r="G68" s="431" t="s">
        <v>1048</v>
      </c>
      <c r="H68" s="431" t="s">
        <v>1040</v>
      </c>
      <c r="I68" s="584"/>
      <c r="J68" s="584"/>
      <c r="K68" s="584"/>
    </row>
    <row r="69" spans="1:11" ht="15.75" customHeight="1" x14ac:dyDescent="0.3">
      <c r="A69" s="352"/>
      <c r="B69" s="353"/>
      <c r="C69" s="34" t="s">
        <v>186</v>
      </c>
      <c r="D69" s="34" t="s">
        <v>187</v>
      </c>
      <c r="E69" s="35" t="s">
        <v>186</v>
      </c>
      <c r="F69" s="35" t="s">
        <v>186</v>
      </c>
      <c r="G69" s="434"/>
      <c r="H69" s="434"/>
      <c r="I69" s="584"/>
      <c r="J69" s="584"/>
      <c r="K69" s="584"/>
    </row>
    <row r="70" spans="1:11" ht="15.75" customHeight="1" x14ac:dyDescent="0.3">
      <c r="A70" s="336">
        <v>1840</v>
      </c>
      <c r="B70" s="337"/>
      <c r="C70" s="29">
        <v>1840</v>
      </c>
      <c r="D70" s="29">
        <v>78</v>
      </c>
      <c r="E70" s="29">
        <v>767</v>
      </c>
      <c r="F70" s="20">
        <v>2000</v>
      </c>
      <c r="G70" s="223">
        <v>1888</v>
      </c>
      <c r="H70" s="223">
        <v>2782</v>
      </c>
      <c r="I70" s="458">
        <v>155</v>
      </c>
      <c r="J70" s="459"/>
      <c r="K70" s="460"/>
    </row>
    <row r="71" spans="1:11" ht="15.75" customHeight="1" x14ac:dyDescent="0.3">
      <c r="A71" s="336">
        <v>2340</v>
      </c>
      <c r="B71" s="337"/>
      <c r="C71" s="29">
        <v>2340</v>
      </c>
      <c r="D71" s="29">
        <v>100</v>
      </c>
      <c r="E71" s="29">
        <v>975</v>
      </c>
      <c r="F71" s="20">
        <v>2500</v>
      </c>
      <c r="G71" s="223">
        <v>2279</v>
      </c>
      <c r="H71" s="223">
        <v>3161</v>
      </c>
      <c r="I71" s="458">
        <v>181</v>
      </c>
      <c r="J71" s="459"/>
      <c r="K71" s="460"/>
    </row>
    <row r="72" spans="1:11" ht="15.75" customHeight="1" x14ac:dyDescent="0.3">
      <c r="A72" s="336">
        <v>2840</v>
      </c>
      <c r="B72" s="337"/>
      <c r="C72" s="29">
        <v>2840</v>
      </c>
      <c r="D72" s="29">
        <v>121</v>
      </c>
      <c r="E72" s="29">
        <v>1183</v>
      </c>
      <c r="F72" s="20">
        <v>3000</v>
      </c>
      <c r="G72" s="223">
        <v>3019</v>
      </c>
      <c r="H72" s="223">
        <v>3625</v>
      </c>
      <c r="I72" s="458">
        <v>241</v>
      </c>
      <c r="J72" s="459"/>
      <c r="K72" s="460"/>
    </row>
    <row r="73" spans="1:11" ht="15.75" customHeight="1" x14ac:dyDescent="0.3">
      <c r="A73" s="336">
        <v>3340</v>
      </c>
      <c r="B73" s="337"/>
      <c r="C73" s="29">
        <v>3340</v>
      </c>
      <c r="D73" s="29">
        <v>142</v>
      </c>
      <c r="E73" s="29">
        <v>1392</v>
      </c>
      <c r="F73" s="20">
        <v>3500</v>
      </c>
      <c r="G73" s="223">
        <v>3109</v>
      </c>
      <c r="H73" s="223">
        <v>4042</v>
      </c>
      <c r="I73" s="458">
        <v>249</v>
      </c>
      <c r="J73" s="459"/>
      <c r="K73" s="460"/>
    </row>
    <row r="74" spans="1:11" ht="15.75" customHeight="1" x14ac:dyDescent="0.3">
      <c r="A74" s="336">
        <v>3840</v>
      </c>
      <c r="B74" s="337"/>
      <c r="C74" s="29">
        <v>3840</v>
      </c>
      <c r="D74" s="29">
        <v>164</v>
      </c>
      <c r="E74" s="29">
        <v>1600</v>
      </c>
      <c r="F74" s="20">
        <v>4000</v>
      </c>
      <c r="G74" s="223">
        <v>3272</v>
      </c>
      <c r="H74" s="223">
        <v>4682</v>
      </c>
      <c r="I74" s="458">
        <v>262</v>
      </c>
      <c r="J74" s="459"/>
      <c r="K74" s="460"/>
    </row>
    <row r="75" spans="1:11" ht="15.75" customHeight="1" x14ac:dyDescent="0.3">
      <c r="A75" s="336">
        <v>4840</v>
      </c>
      <c r="B75" s="337"/>
      <c r="C75" s="29">
        <v>4840</v>
      </c>
      <c r="D75" s="29">
        <v>206</v>
      </c>
      <c r="E75" s="29">
        <v>2017</v>
      </c>
      <c r="F75" s="20">
        <v>5000</v>
      </c>
      <c r="G75" s="225">
        <v>4515</v>
      </c>
      <c r="H75" s="223">
        <v>6386</v>
      </c>
      <c r="I75" s="458">
        <v>357</v>
      </c>
      <c r="J75" s="459"/>
      <c r="K75" s="460"/>
    </row>
    <row r="76" spans="1:11" ht="15.75" customHeight="1" x14ac:dyDescent="0.3">
      <c r="A76" s="336">
        <v>5840</v>
      </c>
      <c r="B76" s="337"/>
      <c r="C76" s="29">
        <v>5840</v>
      </c>
      <c r="D76" s="29">
        <v>249</v>
      </c>
      <c r="E76" s="29">
        <v>2433</v>
      </c>
      <c r="F76" s="20">
        <v>6000</v>
      </c>
      <c r="G76" s="224">
        <v>7039</v>
      </c>
      <c r="H76" s="223">
        <v>7968</v>
      </c>
      <c r="I76" s="458">
        <v>555</v>
      </c>
      <c r="J76" s="459"/>
      <c r="K76" s="460"/>
    </row>
    <row r="77" spans="1:11" ht="15.75" customHeight="1" x14ac:dyDescent="0.3"/>
    <row r="78" spans="1:11" ht="15.75" customHeight="1" x14ac:dyDescent="0.3"/>
    <row r="79" spans="1:11" ht="15.75" customHeight="1" x14ac:dyDescent="0.3">
      <c r="A79" s="578" t="s">
        <v>930</v>
      </c>
      <c r="B79" s="579"/>
      <c r="C79" s="579"/>
      <c r="D79" s="579"/>
      <c r="E79" s="579"/>
      <c r="F79" s="579"/>
      <c r="G79" s="579"/>
      <c r="H79" s="579"/>
      <c r="I79" s="579"/>
      <c r="J79" s="579"/>
      <c r="K79" s="580"/>
    </row>
    <row r="80" spans="1:11" ht="15.75" customHeight="1" x14ac:dyDescent="0.3">
      <c r="A80" s="350" t="s">
        <v>377</v>
      </c>
      <c r="B80" s="351"/>
      <c r="C80" s="386" t="s">
        <v>533</v>
      </c>
      <c r="D80" s="581" t="s">
        <v>534</v>
      </c>
      <c r="E80" s="582"/>
      <c r="F80" s="581" t="s">
        <v>535</v>
      </c>
      <c r="G80" s="583"/>
      <c r="H80" s="581" t="s">
        <v>536</v>
      </c>
      <c r="I80" s="583"/>
      <c r="J80" s="581" t="s">
        <v>882</v>
      </c>
      <c r="K80" s="582"/>
    </row>
    <row r="81" spans="1:11" ht="15.75" customHeight="1" x14ac:dyDescent="0.3">
      <c r="A81" s="352"/>
      <c r="B81" s="353"/>
      <c r="C81" s="342"/>
      <c r="D81" s="134" t="s">
        <v>537</v>
      </c>
      <c r="E81" s="134" t="s">
        <v>538</v>
      </c>
      <c r="F81" s="134" t="s">
        <v>537</v>
      </c>
      <c r="G81" s="134" t="s">
        <v>538</v>
      </c>
      <c r="H81" s="134" t="s">
        <v>537</v>
      </c>
      <c r="I81" s="134" t="s">
        <v>538</v>
      </c>
      <c r="J81" s="134" t="s">
        <v>537</v>
      </c>
      <c r="K81" s="134" t="s">
        <v>538</v>
      </c>
    </row>
    <row r="82" spans="1:11" ht="15.75" customHeight="1" x14ac:dyDescent="0.3">
      <c r="A82" s="559">
        <v>1840</v>
      </c>
      <c r="B82" s="560"/>
      <c r="C82" s="63" t="s">
        <v>539</v>
      </c>
      <c r="D82" s="172">
        <v>99</v>
      </c>
      <c r="E82" s="171">
        <v>202</v>
      </c>
      <c r="F82" s="172">
        <v>99</v>
      </c>
      <c r="G82" s="171">
        <v>202</v>
      </c>
      <c r="H82" s="172">
        <v>99</v>
      </c>
      <c r="I82" s="171">
        <v>202</v>
      </c>
      <c r="J82" s="172">
        <v>99</v>
      </c>
      <c r="K82" s="171">
        <v>202</v>
      </c>
    </row>
    <row r="83" spans="1:11" ht="15.75" customHeight="1" x14ac:dyDescent="0.3">
      <c r="A83" s="561"/>
      <c r="B83" s="562"/>
      <c r="C83" s="63" t="s">
        <v>540</v>
      </c>
      <c r="D83" s="172">
        <v>99</v>
      </c>
      <c r="E83" s="171">
        <v>202</v>
      </c>
      <c r="F83" s="172">
        <v>99</v>
      </c>
      <c r="G83" s="171">
        <v>202</v>
      </c>
      <c r="H83" s="172">
        <v>99</v>
      </c>
      <c r="I83" s="171">
        <v>202</v>
      </c>
      <c r="J83" s="172">
        <v>99</v>
      </c>
      <c r="K83" s="171">
        <v>202</v>
      </c>
    </row>
    <row r="84" spans="1:11" ht="15.75" customHeight="1" x14ac:dyDescent="0.3">
      <c r="A84" s="566">
        <v>2340</v>
      </c>
      <c r="B84" s="567"/>
      <c r="C84" s="96" t="s">
        <v>539</v>
      </c>
      <c r="D84" s="173">
        <v>99</v>
      </c>
      <c r="E84" s="173">
        <v>202</v>
      </c>
      <c r="F84" s="173">
        <v>99</v>
      </c>
      <c r="G84" s="173">
        <v>202</v>
      </c>
      <c r="H84" s="173">
        <v>99</v>
      </c>
      <c r="I84" s="173">
        <v>202</v>
      </c>
      <c r="J84" s="173">
        <v>99</v>
      </c>
      <c r="K84" s="173">
        <v>202</v>
      </c>
    </row>
    <row r="85" spans="1:11" ht="15.75" customHeight="1" x14ac:dyDescent="0.3">
      <c r="A85" s="568"/>
      <c r="B85" s="569"/>
      <c r="C85" s="96" t="s">
        <v>540</v>
      </c>
      <c r="D85" s="173">
        <v>99</v>
      </c>
      <c r="E85" s="173">
        <v>202</v>
      </c>
      <c r="F85" s="173">
        <v>99</v>
      </c>
      <c r="G85" s="173">
        <v>202</v>
      </c>
      <c r="H85" s="173">
        <v>99</v>
      </c>
      <c r="I85" s="173">
        <v>202</v>
      </c>
      <c r="J85" s="173">
        <v>99</v>
      </c>
      <c r="K85" s="173">
        <v>202</v>
      </c>
    </row>
    <row r="86" spans="1:11" ht="15.75" customHeight="1" x14ac:dyDescent="0.3">
      <c r="A86" s="559">
        <v>2840</v>
      </c>
      <c r="B86" s="560"/>
      <c r="C86" s="63" t="s">
        <v>539</v>
      </c>
      <c r="D86" s="172">
        <v>99</v>
      </c>
      <c r="E86" s="171">
        <v>202</v>
      </c>
      <c r="F86" s="172">
        <v>99</v>
      </c>
      <c r="G86" s="171">
        <v>202</v>
      </c>
      <c r="H86" s="172">
        <v>99</v>
      </c>
      <c r="I86" s="171">
        <v>202</v>
      </c>
      <c r="J86" s="172">
        <v>99</v>
      </c>
      <c r="K86" s="171">
        <v>202</v>
      </c>
    </row>
    <row r="87" spans="1:11" ht="15.75" customHeight="1" x14ac:dyDescent="0.3">
      <c r="A87" s="561"/>
      <c r="B87" s="562"/>
      <c r="C87" s="63" t="s">
        <v>540</v>
      </c>
      <c r="D87" s="172">
        <v>99</v>
      </c>
      <c r="E87" s="171">
        <v>202</v>
      </c>
      <c r="F87" s="172">
        <v>99</v>
      </c>
      <c r="G87" s="171">
        <v>202</v>
      </c>
      <c r="H87" s="172">
        <v>99</v>
      </c>
      <c r="I87" s="171">
        <v>202</v>
      </c>
      <c r="J87" s="172">
        <v>99</v>
      </c>
      <c r="K87" s="171">
        <v>202</v>
      </c>
    </row>
    <row r="88" spans="1:11" ht="15.75" customHeight="1" x14ac:dyDescent="0.3">
      <c r="A88" s="566">
        <v>3340</v>
      </c>
      <c r="B88" s="567"/>
      <c r="C88" s="96" t="s">
        <v>539</v>
      </c>
      <c r="D88" s="97" t="s">
        <v>541</v>
      </c>
      <c r="E88" s="173">
        <v>202</v>
      </c>
      <c r="F88" s="97" t="s">
        <v>541</v>
      </c>
      <c r="G88" s="173">
        <v>202</v>
      </c>
      <c r="H88" s="98" t="s">
        <v>541</v>
      </c>
      <c r="I88" s="173">
        <v>202</v>
      </c>
      <c r="J88" s="97" t="s">
        <v>541</v>
      </c>
      <c r="K88" s="173">
        <v>202</v>
      </c>
    </row>
    <row r="89" spans="1:11" ht="15.75" customHeight="1" x14ac:dyDescent="0.3">
      <c r="A89" s="568"/>
      <c r="B89" s="569"/>
      <c r="C89" s="96" t="s">
        <v>540</v>
      </c>
      <c r="D89" s="173">
        <v>99</v>
      </c>
      <c r="E89" s="173">
        <v>202</v>
      </c>
      <c r="F89" s="173">
        <v>99</v>
      </c>
      <c r="G89" s="173">
        <v>202</v>
      </c>
      <c r="H89" s="173">
        <v>99</v>
      </c>
      <c r="I89" s="173">
        <v>202</v>
      </c>
      <c r="J89" s="173">
        <v>99</v>
      </c>
      <c r="K89" s="173">
        <v>202</v>
      </c>
    </row>
    <row r="90" spans="1:11" ht="15.75" customHeight="1" x14ac:dyDescent="0.3">
      <c r="A90" s="559">
        <v>3840</v>
      </c>
      <c r="B90" s="560"/>
      <c r="C90" s="63" t="s">
        <v>539</v>
      </c>
      <c r="D90" s="26" t="s">
        <v>541</v>
      </c>
      <c r="E90" s="171">
        <v>202</v>
      </c>
      <c r="F90" s="26" t="s">
        <v>541</v>
      </c>
      <c r="G90" s="171">
        <v>202</v>
      </c>
      <c r="H90" s="90" t="s">
        <v>541</v>
      </c>
      <c r="I90" s="171">
        <v>202</v>
      </c>
      <c r="J90" s="26" t="s">
        <v>541</v>
      </c>
      <c r="K90" s="171">
        <v>202</v>
      </c>
    </row>
    <row r="91" spans="1:11" ht="15.75" customHeight="1" x14ac:dyDescent="0.3">
      <c r="A91" s="561"/>
      <c r="B91" s="562"/>
      <c r="C91" s="63" t="s">
        <v>540</v>
      </c>
      <c r="D91" s="172">
        <v>99</v>
      </c>
      <c r="E91" s="171">
        <v>202</v>
      </c>
      <c r="F91" s="172">
        <v>99</v>
      </c>
      <c r="G91" s="171">
        <v>202</v>
      </c>
      <c r="H91" s="172">
        <v>99</v>
      </c>
      <c r="I91" s="171">
        <v>202</v>
      </c>
      <c r="J91" s="172">
        <v>99</v>
      </c>
      <c r="K91" s="171">
        <v>202</v>
      </c>
    </row>
    <row r="92" spans="1:11" ht="15.75" customHeight="1" x14ac:dyDescent="0.3">
      <c r="A92" s="566">
        <v>4840</v>
      </c>
      <c r="B92" s="567"/>
      <c r="C92" s="96" t="s">
        <v>539</v>
      </c>
      <c r="D92" s="97" t="s">
        <v>541</v>
      </c>
      <c r="E92" s="173">
        <v>202</v>
      </c>
      <c r="F92" s="97" t="s">
        <v>541</v>
      </c>
      <c r="G92" s="173">
        <v>202</v>
      </c>
      <c r="H92" s="98" t="s">
        <v>541</v>
      </c>
      <c r="I92" s="173">
        <v>202</v>
      </c>
      <c r="J92" s="97" t="s">
        <v>541</v>
      </c>
      <c r="K92" s="173">
        <v>202</v>
      </c>
    </row>
    <row r="93" spans="1:11" ht="15.75" customHeight="1" x14ac:dyDescent="0.3">
      <c r="A93" s="568"/>
      <c r="B93" s="569"/>
      <c r="C93" s="96" t="s">
        <v>540</v>
      </c>
      <c r="D93" s="97" t="s">
        <v>541</v>
      </c>
      <c r="E93" s="173">
        <v>202</v>
      </c>
      <c r="F93" s="173">
        <v>99</v>
      </c>
      <c r="G93" s="173">
        <v>202</v>
      </c>
      <c r="H93" s="173">
        <v>99</v>
      </c>
      <c r="I93" s="173">
        <v>202</v>
      </c>
      <c r="J93" s="173">
        <v>99</v>
      </c>
      <c r="K93" s="173">
        <v>202</v>
      </c>
    </row>
    <row r="94" spans="1:11" ht="15.75" customHeight="1" x14ac:dyDescent="0.3">
      <c r="A94" s="559">
        <v>5840</v>
      </c>
      <c r="B94" s="560"/>
      <c r="C94" s="63" t="s">
        <v>539</v>
      </c>
      <c r="D94" s="26" t="s">
        <v>541</v>
      </c>
      <c r="E94" s="171">
        <v>202</v>
      </c>
      <c r="F94" s="26" t="s">
        <v>541</v>
      </c>
      <c r="G94" s="171">
        <v>202</v>
      </c>
      <c r="H94" s="90" t="s">
        <v>541</v>
      </c>
      <c r="I94" s="171">
        <v>202</v>
      </c>
      <c r="J94" s="26" t="s">
        <v>541</v>
      </c>
      <c r="K94" s="171">
        <v>202</v>
      </c>
    </row>
    <row r="95" spans="1:11" ht="15.75" customHeight="1" x14ac:dyDescent="0.3">
      <c r="A95" s="561"/>
      <c r="B95" s="562"/>
      <c r="C95" s="63" t="s">
        <v>540</v>
      </c>
      <c r="D95" s="26" t="s">
        <v>541</v>
      </c>
      <c r="E95" s="171">
        <v>202</v>
      </c>
      <c r="F95" s="26" t="s">
        <v>541</v>
      </c>
      <c r="G95" s="171">
        <v>202</v>
      </c>
      <c r="H95" s="172">
        <v>99</v>
      </c>
      <c r="I95" s="171">
        <v>202</v>
      </c>
      <c r="J95" s="172">
        <v>99</v>
      </c>
      <c r="K95" s="171">
        <v>202</v>
      </c>
    </row>
    <row r="96" spans="1:11" ht="15.75" customHeight="1" x14ac:dyDescent="0.3">
      <c r="C96" s="2"/>
    </row>
    <row r="97" spans="1:19" ht="15.75" customHeight="1" x14ac:dyDescent="0.3">
      <c r="A97" s="7"/>
      <c r="B97" s="7"/>
      <c r="C97" s="2"/>
    </row>
    <row r="98" spans="1:19" ht="15.75" customHeight="1" x14ac:dyDescent="0.3">
      <c r="A98" s="384" t="s">
        <v>523</v>
      </c>
      <c r="B98" s="384"/>
      <c r="C98" s="384"/>
      <c r="D98" s="384"/>
      <c r="E98" s="384"/>
      <c r="F98" s="384"/>
      <c r="G98" s="384"/>
      <c r="H98" s="384"/>
      <c r="I98" s="384"/>
      <c r="J98" s="384"/>
      <c r="K98" s="384"/>
      <c r="L98" s="384"/>
      <c r="M98" s="384"/>
      <c r="N98" s="384"/>
      <c r="O98" s="384"/>
      <c r="P98" s="384"/>
      <c r="Q98" s="384"/>
      <c r="R98" s="384"/>
      <c r="S98" s="384"/>
    </row>
    <row r="99" spans="1:19" ht="15.75" customHeight="1" x14ac:dyDescent="0.3">
      <c r="A99" s="392" t="s">
        <v>211</v>
      </c>
      <c r="B99" s="392"/>
      <c r="C99" s="392"/>
      <c r="D99" s="392"/>
      <c r="E99" s="392"/>
      <c r="F99" s="392"/>
      <c r="G99" s="392"/>
      <c r="H99" s="392"/>
      <c r="I99" s="392"/>
      <c r="J99" s="392"/>
      <c r="K99" s="392"/>
      <c r="L99" s="392"/>
      <c r="M99" s="392"/>
      <c r="N99" s="392"/>
      <c r="O99" s="392"/>
      <c r="P99" s="392"/>
      <c r="Q99" s="392"/>
      <c r="R99" s="392"/>
      <c r="S99" s="392"/>
    </row>
    <row r="100" spans="1:19" ht="15.75" customHeight="1" x14ac:dyDescent="0.3">
      <c r="A100" s="392" t="s">
        <v>524</v>
      </c>
      <c r="B100" s="392"/>
      <c r="C100" s="392"/>
      <c r="D100" s="392"/>
      <c r="E100" s="392"/>
      <c r="F100" s="392"/>
      <c r="G100" s="392"/>
      <c r="H100" s="392"/>
      <c r="I100" s="392"/>
      <c r="J100" s="392"/>
      <c r="K100" s="392"/>
      <c r="L100" s="392"/>
      <c r="M100" s="392"/>
      <c r="N100" s="392"/>
      <c r="O100" s="392"/>
      <c r="P100" s="392"/>
      <c r="Q100" s="392"/>
      <c r="R100" s="392"/>
      <c r="S100" s="392"/>
    </row>
    <row r="101" spans="1:19" ht="15.75" hidden="1" customHeight="1" x14ac:dyDescent="0.3"/>
    <row r="102" spans="1:19" x14ac:dyDescent="0.3"/>
  </sheetData>
  <mergeCells count="142">
    <mergeCell ref="C43:E43"/>
    <mergeCell ref="C55:E55"/>
    <mergeCell ref="A76:B76"/>
    <mergeCell ref="A67:B67"/>
    <mergeCell ref="C67:E67"/>
    <mergeCell ref="G67:H67"/>
    <mergeCell ref="A48:B48"/>
    <mergeCell ref="A49:B49"/>
    <mergeCell ref="G56:G57"/>
    <mergeCell ref="H56:H57"/>
    <mergeCell ref="F43:F44"/>
    <mergeCell ref="I76:K76"/>
    <mergeCell ref="A71:B71"/>
    <mergeCell ref="I71:K71"/>
    <mergeCell ref="A72:B72"/>
    <mergeCell ref="I72:K72"/>
    <mergeCell ref="A73:B73"/>
    <mergeCell ref="I73:K73"/>
    <mergeCell ref="A74:B74"/>
    <mergeCell ref="I74:K74"/>
    <mergeCell ref="A75:B75"/>
    <mergeCell ref="I75:K75"/>
    <mergeCell ref="A22:B22"/>
    <mergeCell ref="A26:B26"/>
    <mergeCell ref="A27:B27"/>
    <mergeCell ref="A39:B39"/>
    <mergeCell ref="G44:G45"/>
    <mergeCell ref="I67:K69"/>
    <mergeCell ref="A68:B69"/>
    <mergeCell ref="A70:B70"/>
    <mergeCell ref="I70:K70"/>
    <mergeCell ref="F67:F68"/>
    <mergeCell ref="G68:G69"/>
    <mergeCell ref="H68:H69"/>
    <mergeCell ref="I50:K50"/>
    <mergeCell ref="I51:K51"/>
    <mergeCell ref="I52:K52"/>
    <mergeCell ref="A55:B55"/>
    <mergeCell ref="A63:B63"/>
    <mergeCell ref="A52:B52"/>
    <mergeCell ref="A50:B50"/>
    <mergeCell ref="A51:B51"/>
    <mergeCell ref="A59:B59"/>
    <mergeCell ref="H44:H45"/>
    <mergeCell ref="F55:F56"/>
    <mergeCell ref="G55:H55"/>
    <mergeCell ref="A1:D1"/>
    <mergeCell ref="A2:D2"/>
    <mergeCell ref="A3:D3"/>
    <mergeCell ref="I36:K36"/>
    <mergeCell ref="I37:K37"/>
    <mergeCell ref="I38:K38"/>
    <mergeCell ref="I39:K39"/>
    <mergeCell ref="G19:H19"/>
    <mergeCell ref="G31:H31"/>
    <mergeCell ref="C19:E19"/>
    <mergeCell ref="C31:E31"/>
    <mergeCell ref="A32:B33"/>
    <mergeCell ref="A31:B31"/>
    <mergeCell ref="A19:B19"/>
    <mergeCell ref="A34:B34"/>
    <mergeCell ref="I1:J2"/>
    <mergeCell ref="I19:K21"/>
    <mergeCell ref="I22:K22"/>
    <mergeCell ref="I23:K23"/>
    <mergeCell ref="I24:K24"/>
    <mergeCell ref="A36:B36"/>
    <mergeCell ref="A37:B37"/>
    <mergeCell ref="A38:B38"/>
    <mergeCell ref="I31:K33"/>
    <mergeCell ref="A99:S99"/>
    <mergeCell ref="A100:S100"/>
    <mergeCell ref="A6:S6"/>
    <mergeCell ref="A7:S7"/>
    <mergeCell ref="A8:S8"/>
    <mergeCell ref="A9:S9"/>
    <mergeCell ref="A10:S10"/>
    <mergeCell ref="A11:S11"/>
    <mergeCell ref="A13:S13"/>
    <mergeCell ref="A88:B89"/>
    <mergeCell ref="A90:B91"/>
    <mergeCell ref="A79:K79"/>
    <mergeCell ref="A58:B58"/>
    <mergeCell ref="A80:B81"/>
    <mergeCell ref="C80:C81"/>
    <mergeCell ref="D80:E80"/>
    <mergeCell ref="H80:I80"/>
    <mergeCell ref="J80:K80"/>
    <mergeCell ref="F80:G80"/>
    <mergeCell ref="A35:B35"/>
    <mergeCell ref="A40:B40"/>
    <mergeCell ref="A62:B62"/>
    <mergeCell ref="A60:B60"/>
    <mergeCell ref="A46:B46"/>
    <mergeCell ref="A5:K5"/>
    <mergeCell ref="A98:S98"/>
    <mergeCell ref="A47:B47"/>
    <mergeCell ref="A92:B93"/>
    <mergeCell ref="A94:B95"/>
    <mergeCell ref="I34:K34"/>
    <mergeCell ref="I35:K35"/>
    <mergeCell ref="I55:K57"/>
    <mergeCell ref="I58:K58"/>
    <mergeCell ref="I64:K64"/>
    <mergeCell ref="I63:K63"/>
    <mergeCell ref="I62:K62"/>
    <mergeCell ref="I61:K61"/>
    <mergeCell ref="I60:K60"/>
    <mergeCell ref="I59:K59"/>
    <mergeCell ref="I40:K40"/>
    <mergeCell ref="I43:K45"/>
    <mergeCell ref="I46:K46"/>
    <mergeCell ref="I47:K47"/>
    <mergeCell ref="A64:B64"/>
    <mergeCell ref="A61:B61"/>
    <mergeCell ref="A17:K17"/>
    <mergeCell ref="G43:H43"/>
    <mergeCell ref="I48:K48"/>
    <mergeCell ref="A15:O15"/>
    <mergeCell ref="A16:J16"/>
    <mergeCell ref="A82:B83"/>
    <mergeCell ref="A84:B85"/>
    <mergeCell ref="A86:B87"/>
    <mergeCell ref="A56:B57"/>
    <mergeCell ref="A28:B28"/>
    <mergeCell ref="G32:G33"/>
    <mergeCell ref="H32:H33"/>
    <mergeCell ref="I49:K49"/>
    <mergeCell ref="I25:K25"/>
    <mergeCell ref="I26:K26"/>
    <mergeCell ref="I27:K27"/>
    <mergeCell ref="I28:K28"/>
    <mergeCell ref="H20:H21"/>
    <mergeCell ref="G20:G21"/>
    <mergeCell ref="F19:F20"/>
    <mergeCell ref="F31:F32"/>
    <mergeCell ref="A20:B21"/>
    <mergeCell ref="A24:B24"/>
    <mergeCell ref="A25:B25"/>
    <mergeCell ref="A23:B23"/>
    <mergeCell ref="A44:B45"/>
    <mergeCell ref="A43:B43"/>
  </mergeCells>
  <hyperlinks>
    <hyperlink ref="I1" location="'List of Screen'!A1" display="List of Screen" xr:uid="{00000000-0004-0000-3D00-000000000000}"/>
    <hyperlink ref="I1:J2" location="'Lista produktów'!A1" display="LISTA PRODUKTÓW" xr:uid="{00000000-0004-0000-3D00-000001000000}"/>
    <hyperlink ref="A99:P99" location="'Accessories fixed'!A1" display="Page of Accessories" xr:uid="{00000000-0004-0000-3D00-000002000000}"/>
    <hyperlink ref="A100:P100" location="'Spare parts fixed '!A1" display="Page of Spare Parts" xr:uid="{00000000-0004-0000-3D00-000003000000}"/>
    <hyperlink ref="A99:S99" location="'Akcesoria (ekr.ramowe)'!A1" display="Akcesoria" xr:uid="{00000000-0004-0000-3D00-000004000000}"/>
    <hyperlink ref="A100:S100" location="'Części zamienne (ekr.ramowe) '!A1" display="Części zamienne" xr:uid="{00000000-0004-0000-3D00-000005000000}"/>
  </hyperlinks>
  <pageMargins left="0.25" right="0.25" top="0.75" bottom="0.75" header="0.3" footer="0.3"/>
  <pageSetup paperSize="9" scale="36" orientation="landscape" horizontalDpi="4294967293" verticalDpi="4294967293" r:id="rId1"/>
  <rowBreaks count="1" manualBreakCount="1">
    <brk id="65" max="16383" man="1"/>
  </rowBreaks>
  <ignoredErrors>
    <ignoredError sqref="I45:K45 I41:K43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9">
    <pageSetUpPr fitToPage="1"/>
  </sheetPr>
  <dimension ref="A1:G30"/>
  <sheetViews>
    <sheetView zoomScaleNormal="100" workbookViewId="0">
      <selection sqref="A1:D1"/>
    </sheetView>
  </sheetViews>
  <sheetFormatPr defaultColWidth="0" defaultRowHeight="14.4" zeroHeight="1" x14ac:dyDescent="0.3"/>
  <cols>
    <col min="1" max="2" width="15.6640625" style="151" customWidth="1"/>
    <col min="3" max="3" width="24.6640625" style="151" customWidth="1"/>
    <col min="4" max="4" width="60.44140625" style="151" customWidth="1"/>
    <col min="5" max="7" width="0" hidden="1" customWidth="1"/>
    <col min="8" max="16384" width="11.5546875" hidden="1"/>
  </cols>
  <sheetData>
    <row r="1" spans="1:7" ht="15.75" customHeight="1" x14ac:dyDescent="0.35">
      <c r="A1" s="306" t="s">
        <v>82</v>
      </c>
      <c r="B1" s="306"/>
      <c r="C1" s="306"/>
      <c r="D1" s="306"/>
      <c r="G1" s="118"/>
    </row>
    <row r="2" spans="1:7" x14ac:dyDescent="0.3">
      <c r="A2" s="307"/>
      <c r="B2" s="307"/>
      <c r="C2" s="307"/>
      <c r="D2" s="307"/>
      <c r="G2" s="118"/>
    </row>
    <row r="3" spans="1:7" x14ac:dyDescent="0.3">
      <c r="A3" s="307" t="s">
        <v>83</v>
      </c>
      <c r="B3" s="307"/>
      <c r="C3" s="307"/>
      <c r="D3" s="307"/>
    </row>
    <row r="4" spans="1:7" x14ac:dyDescent="0.3">
      <c r="A4" s="307" t="s">
        <v>84</v>
      </c>
      <c r="B4" s="307"/>
      <c r="C4" s="307"/>
      <c r="D4" s="307"/>
    </row>
    <row r="5" spans="1:7" x14ac:dyDescent="0.3">
      <c r="A5" s="307" t="s">
        <v>85</v>
      </c>
      <c r="B5" s="307"/>
      <c r="C5" s="307"/>
      <c r="D5" s="307"/>
    </row>
    <row r="6" spans="1:7" x14ac:dyDescent="0.3">
      <c r="A6" s="142"/>
      <c r="B6" s="142"/>
      <c r="C6" s="142"/>
      <c r="D6" s="142"/>
    </row>
    <row r="7" spans="1:7" x14ac:dyDescent="0.3">
      <c r="A7" s="307" t="s">
        <v>86</v>
      </c>
      <c r="B7" s="307"/>
      <c r="C7" s="307"/>
      <c r="D7" s="307"/>
    </row>
    <row r="8" spans="1:7" ht="8.25" customHeight="1" x14ac:dyDescent="0.3">
      <c r="A8" s="305"/>
      <c r="B8" s="305"/>
      <c r="C8" s="305"/>
      <c r="D8" s="305"/>
    </row>
    <row r="9" spans="1:7" ht="34.5" customHeight="1" x14ac:dyDescent="0.3">
      <c r="A9" s="119" t="s">
        <v>87</v>
      </c>
      <c r="B9" s="119" t="s">
        <v>88</v>
      </c>
      <c r="C9" s="128" t="s">
        <v>89</v>
      </c>
      <c r="D9" s="119" t="s">
        <v>90</v>
      </c>
    </row>
    <row r="10" spans="1:7" ht="18" customHeight="1" x14ac:dyDescent="0.3">
      <c r="A10" s="297" t="s">
        <v>91</v>
      </c>
      <c r="B10" s="154" t="s">
        <v>92</v>
      </c>
      <c r="C10" s="154" t="s">
        <v>93</v>
      </c>
      <c r="D10" s="299" t="s">
        <v>94</v>
      </c>
    </row>
    <row r="11" spans="1:7" ht="18" customHeight="1" x14ac:dyDescent="0.3">
      <c r="A11" s="298"/>
      <c r="B11" s="154" t="s">
        <v>95</v>
      </c>
      <c r="C11" s="154" t="s">
        <v>93</v>
      </c>
      <c r="D11" s="300"/>
    </row>
    <row r="12" spans="1:7" ht="18" customHeight="1" x14ac:dyDescent="0.3">
      <c r="A12" s="301" t="s">
        <v>1075</v>
      </c>
      <c r="B12" s="153" t="s">
        <v>97</v>
      </c>
      <c r="C12" s="153" t="s">
        <v>96</v>
      </c>
      <c r="D12" s="303" t="s">
        <v>1059</v>
      </c>
    </row>
    <row r="13" spans="1:7" ht="18" customHeight="1" x14ac:dyDescent="0.3">
      <c r="A13" s="301"/>
      <c r="B13" s="153" t="s">
        <v>98</v>
      </c>
      <c r="C13" s="153" t="s">
        <v>96</v>
      </c>
      <c r="D13" s="303"/>
    </row>
    <row r="14" spans="1:7" ht="18" customHeight="1" x14ac:dyDescent="0.3">
      <c r="A14" s="301"/>
      <c r="B14" s="153" t="s">
        <v>100</v>
      </c>
      <c r="C14" s="153" t="s">
        <v>99</v>
      </c>
      <c r="D14" s="303"/>
    </row>
    <row r="15" spans="1:7" ht="18" customHeight="1" x14ac:dyDescent="0.3">
      <c r="A15" s="301"/>
      <c r="B15" s="153" t="s">
        <v>101</v>
      </c>
      <c r="C15" s="153" t="s">
        <v>99</v>
      </c>
      <c r="D15" s="303"/>
    </row>
    <row r="16" spans="1:7" ht="18" customHeight="1" x14ac:dyDescent="0.3">
      <c r="A16" s="301"/>
      <c r="B16" s="153" t="s">
        <v>102</v>
      </c>
      <c r="C16" s="153" t="s">
        <v>99</v>
      </c>
      <c r="D16" s="303"/>
    </row>
    <row r="17" spans="1:4" ht="18" customHeight="1" x14ac:dyDescent="0.3">
      <c r="A17" s="301"/>
      <c r="B17" s="153" t="s">
        <v>103</v>
      </c>
      <c r="C17" s="153" t="s">
        <v>104</v>
      </c>
      <c r="D17" s="303"/>
    </row>
    <row r="18" spans="1:4" ht="18" customHeight="1" x14ac:dyDescent="0.3">
      <c r="A18" s="302"/>
      <c r="B18" s="153" t="s">
        <v>105</v>
      </c>
      <c r="C18" s="153" t="s">
        <v>104</v>
      </c>
      <c r="D18" s="304"/>
    </row>
    <row r="19" spans="1:4" ht="18" customHeight="1" x14ac:dyDescent="0.3">
      <c r="A19" s="293" t="s">
        <v>1076</v>
      </c>
      <c r="B19" s="152" t="s">
        <v>97</v>
      </c>
      <c r="C19" s="152" t="s">
        <v>106</v>
      </c>
      <c r="D19" s="295" t="s">
        <v>1060</v>
      </c>
    </row>
    <row r="20" spans="1:4" ht="18" customHeight="1" x14ac:dyDescent="0.3">
      <c r="A20" s="293"/>
      <c r="B20" s="152" t="s">
        <v>103</v>
      </c>
      <c r="C20" s="152" t="s">
        <v>106</v>
      </c>
      <c r="D20" s="295"/>
    </row>
    <row r="21" spans="1:4" ht="18" customHeight="1" x14ac:dyDescent="0.3">
      <c r="A21" s="293"/>
      <c r="B21" s="152" t="s">
        <v>1014</v>
      </c>
      <c r="C21" s="152" t="s">
        <v>106</v>
      </c>
      <c r="D21" s="295"/>
    </row>
    <row r="22" spans="1:4" ht="18" customHeight="1" x14ac:dyDescent="0.3">
      <c r="A22" s="293"/>
      <c r="B22" s="152" t="s">
        <v>98</v>
      </c>
      <c r="C22" s="152" t="s">
        <v>106</v>
      </c>
      <c r="D22" s="295"/>
    </row>
    <row r="23" spans="1:4" ht="18" customHeight="1" x14ac:dyDescent="0.3">
      <c r="A23" s="293"/>
      <c r="B23" s="152" t="s">
        <v>100</v>
      </c>
      <c r="C23" s="152" t="s">
        <v>106</v>
      </c>
      <c r="D23" s="295"/>
    </row>
    <row r="24" spans="1:4" ht="18" customHeight="1" x14ac:dyDescent="0.3">
      <c r="A24" s="293"/>
      <c r="B24" s="152" t="s">
        <v>101</v>
      </c>
      <c r="C24" s="152" t="s">
        <v>106</v>
      </c>
      <c r="D24" s="295"/>
    </row>
    <row r="25" spans="1:4" ht="18" customHeight="1" x14ac:dyDescent="0.3">
      <c r="A25" s="293"/>
      <c r="B25" s="152" t="s">
        <v>102</v>
      </c>
      <c r="C25" s="152" t="s">
        <v>106</v>
      </c>
      <c r="D25" s="295"/>
    </row>
    <row r="26" spans="1:4" ht="18" customHeight="1" x14ac:dyDescent="0.3">
      <c r="A26" s="294"/>
      <c r="B26" s="152" t="s">
        <v>105</v>
      </c>
      <c r="C26" s="152" t="s">
        <v>106</v>
      </c>
      <c r="D26" s="296"/>
    </row>
    <row r="27" spans="1:4" ht="18" customHeight="1" x14ac:dyDescent="0.3">
      <c r="A27" s="149" t="s">
        <v>107</v>
      </c>
      <c r="B27" s="150" t="s">
        <v>108</v>
      </c>
      <c r="C27" s="150" t="s">
        <v>106</v>
      </c>
      <c r="D27" s="150" t="s">
        <v>109</v>
      </c>
    </row>
    <row r="28" spans="1:4" hidden="1" x14ac:dyDescent="0.3">
      <c r="A28" s="142"/>
      <c r="B28" s="142"/>
      <c r="C28" s="142"/>
      <c r="D28" s="142"/>
    </row>
    <row r="29" spans="1:4" hidden="1" x14ac:dyDescent="0.3">
      <c r="A29" s="142"/>
      <c r="B29" s="142"/>
      <c r="C29" s="142"/>
      <c r="D29" s="142"/>
    </row>
    <row r="30" spans="1:4" hidden="1" x14ac:dyDescent="0.3">
      <c r="A30" s="142"/>
      <c r="B30" s="142"/>
      <c r="C30" s="142"/>
      <c r="D30" s="142"/>
    </row>
  </sheetData>
  <mergeCells count="13">
    <mergeCell ref="A8:D8"/>
    <mergeCell ref="A1:D1"/>
    <mergeCell ref="A2:D2"/>
    <mergeCell ref="A3:D3"/>
    <mergeCell ref="A4:D4"/>
    <mergeCell ref="A5:D5"/>
    <mergeCell ref="A7:D7"/>
    <mergeCell ref="A19:A26"/>
    <mergeCell ref="D19:D26"/>
    <mergeCell ref="A10:A11"/>
    <mergeCell ref="D10:D11"/>
    <mergeCell ref="A12:A18"/>
    <mergeCell ref="D12:D18"/>
  </mergeCells>
  <pageMargins left="0.25" right="0.25" top="0.75" bottom="0.75" header="0.3" footer="0.3"/>
  <pageSetup paperSize="9" scale="88" orientation="landscape" horizontalDpi="360" verticalDpi="36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Foglio51">
    <pageSetUpPr fitToPage="1"/>
  </sheetPr>
  <dimension ref="A1:S112"/>
  <sheetViews>
    <sheetView showGridLines="0" zoomScaleNormal="100" workbookViewId="0">
      <selection sqref="A1:D1"/>
    </sheetView>
  </sheetViews>
  <sheetFormatPr defaultColWidth="0" defaultRowHeight="14.4" zeroHeight="1" x14ac:dyDescent="0.3"/>
  <cols>
    <col min="1" max="2" width="10.6640625" style="61" customWidth="1"/>
    <col min="3" max="3" width="12.6640625" style="136" customWidth="1"/>
    <col min="4" max="6" width="12.6640625" style="61" customWidth="1"/>
    <col min="7" max="10" width="14.6640625" style="61" customWidth="1"/>
    <col min="11" max="11" width="18" style="61" customWidth="1"/>
    <col min="12" max="13" width="9.6640625" style="61" hidden="1" customWidth="1"/>
    <col min="14" max="14" width="9.5546875" style="61" hidden="1" customWidth="1"/>
    <col min="15" max="19" width="11.44140625" style="61" hidden="1" customWidth="1"/>
    <col min="20" max="16384" width="11.44140625" style="2" hidden="1"/>
  </cols>
  <sheetData>
    <row r="1" spans="1:19" ht="15.9" customHeight="1" x14ac:dyDescent="0.3">
      <c r="A1" s="418" t="s">
        <v>516</v>
      </c>
      <c r="B1" s="418"/>
      <c r="C1" s="418"/>
      <c r="D1" s="418"/>
      <c r="E1" s="6"/>
      <c r="F1" s="6"/>
      <c r="G1" s="2"/>
      <c r="H1" s="33"/>
      <c r="I1" s="376" t="s">
        <v>157</v>
      </c>
      <c r="J1" s="376"/>
      <c r="K1" s="1"/>
      <c r="L1" s="1"/>
      <c r="M1" s="2"/>
      <c r="N1" s="2"/>
      <c r="O1" s="2"/>
      <c r="P1" s="2"/>
      <c r="Q1" s="2"/>
      <c r="R1" s="2"/>
      <c r="S1" s="2"/>
    </row>
    <row r="2" spans="1:19" ht="15.9" customHeight="1" x14ac:dyDescent="0.3">
      <c r="A2" s="374" t="s">
        <v>138</v>
      </c>
      <c r="B2" s="374"/>
      <c r="C2" s="374"/>
      <c r="D2" s="374"/>
      <c r="E2" s="6"/>
      <c r="F2" s="6"/>
      <c r="G2" s="2"/>
      <c r="H2" s="17"/>
      <c r="I2" s="376"/>
      <c r="J2" s="376"/>
      <c r="K2" s="1"/>
      <c r="L2" s="1"/>
      <c r="M2" s="2"/>
      <c r="N2" s="2"/>
      <c r="O2" s="2"/>
      <c r="P2" s="2"/>
      <c r="Q2" s="2"/>
      <c r="R2" s="2"/>
      <c r="S2" s="2"/>
    </row>
    <row r="3" spans="1:19" ht="15.9" customHeight="1" x14ac:dyDescent="0.3">
      <c r="A3" s="374" t="s">
        <v>549</v>
      </c>
      <c r="B3" s="374"/>
      <c r="C3" s="374"/>
      <c r="D3" s="374"/>
      <c r="E3" s="22"/>
      <c r="F3" s="22"/>
      <c r="G3" s="4"/>
      <c r="H3" s="17"/>
      <c r="I3" s="1"/>
      <c r="J3" s="1"/>
      <c r="K3" s="1"/>
      <c r="L3" s="1"/>
      <c r="M3" s="2"/>
      <c r="N3" s="2"/>
      <c r="O3" s="2"/>
      <c r="P3" s="2"/>
      <c r="Q3" s="2"/>
      <c r="R3" s="2"/>
      <c r="S3" s="2"/>
    </row>
    <row r="4" spans="1:19" ht="15.9" customHeight="1" x14ac:dyDescent="0.3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2"/>
      <c r="M4" s="2"/>
      <c r="N4" s="2"/>
      <c r="O4" s="2"/>
      <c r="P4" s="2"/>
      <c r="Q4" s="2"/>
      <c r="R4" s="2"/>
      <c r="S4" s="2"/>
    </row>
    <row r="5" spans="1:19" ht="15.9" customHeight="1" x14ac:dyDescent="0.3">
      <c r="A5" s="382" t="s">
        <v>550</v>
      </c>
      <c r="B5" s="382"/>
      <c r="C5" s="382"/>
      <c r="D5" s="382"/>
      <c r="E5" s="382"/>
      <c r="F5" s="382"/>
      <c r="G5" s="382"/>
      <c r="H5" s="382"/>
      <c r="I5" s="382"/>
      <c r="J5" s="382"/>
      <c r="K5" s="382"/>
      <c r="L5" s="2"/>
      <c r="M5" s="2"/>
      <c r="N5" s="2"/>
      <c r="O5" s="2"/>
      <c r="P5" s="2"/>
      <c r="Q5" s="2"/>
      <c r="R5" s="2"/>
      <c r="S5" s="2"/>
    </row>
    <row r="6" spans="1:19" ht="15.9" customHeight="1" x14ac:dyDescent="0.3">
      <c r="A6" s="375" t="s">
        <v>545</v>
      </c>
      <c r="B6" s="375"/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375"/>
      <c r="R6" s="375"/>
      <c r="S6" s="375"/>
    </row>
    <row r="7" spans="1:19" ht="15.9" customHeight="1" x14ac:dyDescent="0.3">
      <c r="A7" s="375" t="s">
        <v>165</v>
      </c>
      <c r="B7" s="375"/>
      <c r="C7" s="375"/>
      <c r="D7" s="375"/>
      <c r="E7" s="375"/>
      <c r="F7" s="375"/>
      <c r="G7" s="375"/>
      <c r="H7" s="375"/>
      <c r="I7" s="375"/>
      <c r="J7" s="375"/>
      <c r="K7" s="375"/>
      <c r="L7" s="375"/>
      <c r="M7" s="375"/>
      <c r="N7" s="375"/>
      <c r="O7" s="375"/>
      <c r="P7" s="375"/>
      <c r="Q7" s="375"/>
      <c r="R7" s="375"/>
      <c r="S7" s="375"/>
    </row>
    <row r="8" spans="1:19" ht="15.9" customHeight="1" x14ac:dyDescent="0.3">
      <c r="A8" s="375" t="s">
        <v>520</v>
      </c>
      <c r="B8" s="375"/>
      <c r="C8" s="375"/>
      <c r="D8" s="375"/>
      <c r="E8" s="375"/>
      <c r="F8" s="375"/>
      <c r="G8" s="375"/>
      <c r="H8" s="375"/>
      <c r="I8" s="375"/>
      <c r="J8" s="375"/>
      <c r="K8" s="375"/>
      <c r="L8" s="375"/>
      <c r="M8" s="375"/>
      <c r="N8" s="375"/>
      <c r="O8" s="375"/>
      <c r="P8" s="375"/>
      <c r="Q8" s="375"/>
      <c r="R8" s="375"/>
      <c r="S8" s="375"/>
    </row>
    <row r="9" spans="1:19" ht="15.9" customHeight="1" x14ac:dyDescent="0.3">
      <c r="A9" s="375" t="s">
        <v>521</v>
      </c>
      <c r="B9" s="375"/>
      <c r="C9" s="375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75"/>
      <c r="Q9" s="375"/>
      <c r="R9" s="375"/>
      <c r="S9" s="375"/>
    </row>
    <row r="10" spans="1:19" ht="15.9" customHeight="1" x14ac:dyDescent="0.3">
      <c r="A10" s="375" t="s">
        <v>250</v>
      </c>
      <c r="B10" s="375"/>
      <c r="C10" s="375"/>
      <c r="D10" s="375"/>
      <c r="E10" s="375"/>
      <c r="F10" s="375"/>
      <c r="G10" s="375"/>
      <c r="H10" s="375"/>
      <c r="I10" s="375"/>
      <c r="J10" s="375"/>
      <c r="K10" s="375"/>
      <c r="L10" s="375"/>
      <c r="M10" s="375"/>
      <c r="N10" s="375"/>
      <c r="O10" s="375"/>
      <c r="P10" s="375"/>
      <c r="Q10" s="375"/>
      <c r="R10" s="375"/>
      <c r="S10" s="375"/>
    </row>
    <row r="11" spans="1:19" ht="15.9" customHeight="1" x14ac:dyDescent="0.3">
      <c r="A11" s="564" t="s">
        <v>218</v>
      </c>
      <c r="B11" s="564"/>
      <c r="C11" s="564"/>
      <c r="D11" s="564"/>
      <c r="E11" s="564"/>
      <c r="F11" s="564"/>
      <c r="G11" s="564"/>
      <c r="H11" s="564"/>
      <c r="I11" s="564"/>
      <c r="J11" s="564"/>
      <c r="K11" s="564"/>
      <c r="L11" s="564"/>
      <c r="M11" s="564"/>
      <c r="N11" s="564"/>
      <c r="O11" s="564"/>
      <c r="P11" s="564"/>
      <c r="Q11" s="564"/>
      <c r="R11" s="564"/>
      <c r="S11" s="564"/>
    </row>
    <row r="12" spans="1:19" ht="15.9" customHeight="1" x14ac:dyDescent="0.3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</row>
    <row r="13" spans="1:19" ht="15.9" customHeight="1" x14ac:dyDescent="0.3">
      <c r="A13" s="565" t="s">
        <v>531</v>
      </c>
      <c r="B13" s="382"/>
      <c r="C13" s="382"/>
      <c r="D13" s="382"/>
      <c r="E13" s="382"/>
      <c r="F13" s="382"/>
      <c r="G13" s="382"/>
      <c r="H13" s="382"/>
      <c r="I13" s="382"/>
      <c r="J13" s="382"/>
      <c r="K13" s="382"/>
      <c r="L13" s="382"/>
      <c r="M13" s="382"/>
      <c r="N13" s="382"/>
      <c r="O13" s="382"/>
      <c r="P13" s="382"/>
      <c r="Q13" s="382"/>
      <c r="R13" s="382"/>
      <c r="S13" s="382"/>
    </row>
    <row r="14" spans="1:19" ht="15.9" customHeight="1" x14ac:dyDescent="0.3">
      <c r="A14" s="263"/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</row>
    <row r="15" spans="1:19" ht="15.9" customHeight="1" x14ac:dyDescent="0.3">
      <c r="A15" s="332" t="s">
        <v>1116</v>
      </c>
      <c r="B15" s="332"/>
      <c r="C15" s="332"/>
      <c r="D15" s="332"/>
      <c r="E15" s="332"/>
      <c r="F15" s="332"/>
      <c r="G15" s="332"/>
      <c r="H15" s="332"/>
      <c r="I15" s="332"/>
      <c r="J15" s="332"/>
      <c r="K15" s="332"/>
      <c r="L15" s="332"/>
      <c r="M15" s="332"/>
      <c r="N15" s="332"/>
      <c r="O15" s="332"/>
      <c r="P15" s="107"/>
      <c r="Q15" s="107"/>
      <c r="R15" s="107"/>
      <c r="S15" s="107"/>
    </row>
    <row r="16" spans="1:19" ht="15.9" customHeight="1" x14ac:dyDescent="0.3">
      <c r="A16" s="332" t="s">
        <v>1115</v>
      </c>
      <c r="B16" s="332"/>
      <c r="C16" s="332"/>
      <c r="D16" s="332"/>
      <c r="E16" s="332"/>
      <c r="F16" s="332"/>
      <c r="G16" s="332"/>
      <c r="H16" s="332"/>
      <c r="I16" s="332"/>
      <c r="J16" s="332"/>
      <c r="K16" s="49"/>
      <c r="L16" s="49"/>
      <c r="M16" s="49"/>
      <c r="N16" s="49"/>
      <c r="O16" s="49"/>
      <c r="P16" s="2"/>
      <c r="Q16" s="2"/>
      <c r="R16" s="2"/>
      <c r="S16" s="2"/>
    </row>
    <row r="17" spans="1:19" ht="15.9" customHeight="1" x14ac:dyDescent="0.3">
      <c r="A17" s="348" t="s">
        <v>251</v>
      </c>
      <c r="B17" s="348"/>
      <c r="C17" s="348"/>
      <c r="D17" s="348"/>
      <c r="E17" s="348"/>
      <c r="F17" s="348"/>
      <c r="G17" s="348"/>
      <c r="H17" s="348"/>
      <c r="I17" s="348"/>
      <c r="J17" s="348"/>
      <c r="K17" s="348"/>
      <c r="L17" s="2"/>
      <c r="M17" s="2"/>
      <c r="N17" s="2"/>
      <c r="O17" s="2"/>
      <c r="P17" s="2"/>
      <c r="Q17" s="2"/>
      <c r="R17" s="2"/>
      <c r="S17" s="2"/>
    </row>
    <row r="18" spans="1:19" ht="15.9" customHeight="1" x14ac:dyDescent="0.3">
      <c r="A18" s="107"/>
      <c r="B18" s="107"/>
      <c r="C18" s="107"/>
      <c r="D18" s="107"/>
      <c r="E18" s="107"/>
      <c r="F18" s="107"/>
      <c r="G18" s="107"/>
      <c r="H18" s="107"/>
      <c r="I18" s="107"/>
      <c r="J18" s="107"/>
      <c r="K18" s="107"/>
      <c r="L18" s="2"/>
      <c r="M18" s="2"/>
      <c r="N18" s="2"/>
      <c r="O18" s="2"/>
      <c r="P18" s="2"/>
      <c r="Q18" s="2"/>
      <c r="R18" s="2"/>
      <c r="S18" s="2"/>
    </row>
    <row r="19" spans="1:19" ht="15.9" customHeight="1" x14ac:dyDescent="0.3">
      <c r="A19" s="338" t="s">
        <v>172</v>
      </c>
      <c r="B19" s="339"/>
      <c r="C19" s="343" t="s">
        <v>173</v>
      </c>
      <c r="D19" s="344"/>
      <c r="E19" s="345"/>
      <c r="F19" s="346" t="s">
        <v>174</v>
      </c>
      <c r="G19" s="385" t="s">
        <v>255</v>
      </c>
      <c r="H19" s="385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</row>
    <row r="20" spans="1:19" ht="15.9" customHeight="1" x14ac:dyDescent="0.3">
      <c r="A20" s="350" t="s">
        <v>189</v>
      </c>
      <c r="B20" s="351"/>
      <c r="C20" s="37" t="s">
        <v>176</v>
      </c>
      <c r="D20" s="37" t="s">
        <v>177</v>
      </c>
      <c r="E20" s="34" t="s">
        <v>178</v>
      </c>
      <c r="F20" s="347"/>
      <c r="G20" s="341" t="s">
        <v>1048</v>
      </c>
      <c r="H20" s="341" t="s">
        <v>1040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</row>
    <row r="21" spans="1:19" ht="15.9" customHeight="1" x14ac:dyDescent="0.3">
      <c r="A21" s="352"/>
      <c r="B21" s="353"/>
      <c r="C21" s="34" t="s">
        <v>186</v>
      </c>
      <c r="D21" s="34" t="s">
        <v>187</v>
      </c>
      <c r="E21" s="35" t="s">
        <v>186</v>
      </c>
      <c r="F21" s="35" t="s">
        <v>186</v>
      </c>
      <c r="G21" s="342"/>
      <c r="H21" s="34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</row>
    <row r="22" spans="1:19" ht="15.9" customHeight="1" x14ac:dyDescent="0.3">
      <c r="A22" s="336">
        <v>1840</v>
      </c>
      <c r="B22" s="337"/>
      <c r="C22" s="29">
        <v>1840</v>
      </c>
      <c r="D22" s="29">
        <v>91</v>
      </c>
      <c r="E22" s="29">
        <v>1383</v>
      </c>
      <c r="F22" s="20">
        <v>2000</v>
      </c>
      <c r="G22" s="223">
        <v>1888</v>
      </c>
      <c r="H22" s="223">
        <v>2782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19" ht="15.9" customHeight="1" x14ac:dyDescent="0.3">
      <c r="A23" s="336">
        <v>2340</v>
      </c>
      <c r="B23" s="337"/>
      <c r="C23" s="29">
        <v>2340</v>
      </c>
      <c r="D23" s="29">
        <v>115</v>
      </c>
      <c r="E23" s="29">
        <v>1759</v>
      </c>
      <c r="F23" s="20">
        <v>2500</v>
      </c>
      <c r="G23" s="223">
        <v>2279</v>
      </c>
      <c r="H23" s="223">
        <v>3161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</row>
    <row r="24" spans="1:19" ht="15.9" customHeight="1" x14ac:dyDescent="0.3">
      <c r="A24" s="336">
        <v>2840</v>
      </c>
      <c r="B24" s="337"/>
      <c r="C24" s="29">
        <v>2840</v>
      </c>
      <c r="D24" s="29">
        <v>140</v>
      </c>
      <c r="E24" s="29">
        <v>2135</v>
      </c>
      <c r="F24" s="20">
        <v>3000</v>
      </c>
      <c r="G24" s="224">
        <v>3019</v>
      </c>
      <c r="H24" s="223">
        <v>3625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</row>
    <row r="25" spans="1:19" ht="15.9" customHeight="1" x14ac:dyDescent="0.3">
      <c r="A25" s="336">
        <v>3340</v>
      </c>
      <c r="B25" s="337"/>
      <c r="C25" s="29">
        <v>3340</v>
      </c>
      <c r="D25" s="29">
        <v>165</v>
      </c>
      <c r="E25" s="29">
        <v>2511</v>
      </c>
      <c r="F25" s="20">
        <v>3500</v>
      </c>
      <c r="G25" s="224">
        <v>3109</v>
      </c>
      <c r="H25" s="223">
        <v>4042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</row>
    <row r="26" spans="1:19" ht="15.9" customHeight="1" x14ac:dyDescent="0.3">
      <c r="A26" s="336">
        <v>3840</v>
      </c>
      <c r="B26" s="337"/>
      <c r="C26" s="29">
        <v>3840</v>
      </c>
      <c r="D26" s="29">
        <v>189</v>
      </c>
      <c r="E26" s="29">
        <v>2887</v>
      </c>
      <c r="F26" s="20">
        <v>4000</v>
      </c>
      <c r="G26" s="224">
        <v>3272</v>
      </c>
      <c r="H26" s="224">
        <v>4682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</row>
    <row r="27" spans="1:19" ht="15.9" customHeight="1" x14ac:dyDescent="0.3">
      <c r="A27" s="336">
        <v>4840</v>
      </c>
      <c r="B27" s="337"/>
      <c r="C27" s="29">
        <v>4840</v>
      </c>
      <c r="D27" s="29">
        <v>238</v>
      </c>
      <c r="E27" s="29">
        <v>3639</v>
      </c>
      <c r="F27" s="20">
        <v>5000</v>
      </c>
      <c r="G27" s="224">
        <v>4515</v>
      </c>
      <c r="H27" s="224">
        <v>6386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</row>
    <row r="28" spans="1:19" ht="15.9" customHeight="1" x14ac:dyDescent="0.3">
      <c r="A28" s="336">
        <v>5840</v>
      </c>
      <c r="B28" s="337"/>
      <c r="C28" s="29">
        <v>5840</v>
      </c>
      <c r="D28" s="29">
        <v>288</v>
      </c>
      <c r="E28" s="29">
        <v>4391</v>
      </c>
      <c r="F28" s="20">
        <v>6000</v>
      </c>
      <c r="G28" s="224">
        <v>7039</v>
      </c>
      <c r="H28" s="224">
        <v>7968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</row>
    <row r="29" spans="1:19" ht="15.9" customHeight="1" x14ac:dyDescent="0.3">
      <c r="A29" s="2"/>
      <c r="B29" s="2"/>
      <c r="C29" s="2"/>
      <c r="D29" s="2"/>
      <c r="E29" s="2"/>
      <c r="F29" s="2"/>
      <c r="G29" s="234"/>
      <c r="H29" s="234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</row>
    <row r="30" spans="1:19" ht="15.9" customHeight="1" x14ac:dyDescent="0.3">
      <c r="A30" s="2"/>
      <c r="B30" s="2"/>
      <c r="C30" s="2"/>
      <c r="D30" s="2"/>
      <c r="E30" s="2"/>
      <c r="F30" s="2"/>
      <c r="G30" s="234"/>
      <c r="H30" s="234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</row>
    <row r="31" spans="1:19" ht="15.9" customHeight="1" x14ac:dyDescent="0.3">
      <c r="A31" s="338" t="s">
        <v>172</v>
      </c>
      <c r="B31" s="339"/>
      <c r="C31" s="343" t="s">
        <v>173</v>
      </c>
      <c r="D31" s="344"/>
      <c r="E31" s="345"/>
      <c r="F31" s="346" t="s">
        <v>174</v>
      </c>
      <c r="G31" s="575" t="s">
        <v>255</v>
      </c>
      <c r="H31" s="575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</row>
    <row r="32" spans="1:19" ht="15.9" customHeight="1" x14ac:dyDescent="0.3">
      <c r="A32" s="350" t="s">
        <v>191</v>
      </c>
      <c r="B32" s="351"/>
      <c r="C32" s="37" t="s">
        <v>176</v>
      </c>
      <c r="D32" s="37" t="s">
        <v>177</v>
      </c>
      <c r="E32" s="34" t="s">
        <v>178</v>
      </c>
      <c r="F32" s="347"/>
      <c r="G32" s="431" t="s">
        <v>1048</v>
      </c>
      <c r="H32" s="431" t="s">
        <v>1040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</row>
    <row r="33" spans="1:19" ht="15.9" customHeight="1" x14ac:dyDescent="0.3">
      <c r="A33" s="352"/>
      <c r="B33" s="353"/>
      <c r="C33" s="34" t="s">
        <v>186</v>
      </c>
      <c r="D33" s="34" t="s">
        <v>187</v>
      </c>
      <c r="E33" s="35" t="s">
        <v>186</v>
      </c>
      <c r="F33" s="35" t="s">
        <v>186</v>
      </c>
      <c r="G33" s="434"/>
      <c r="H33" s="434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</row>
    <row r="34" spans="1:19" ht="15.9" customHeight="1" x14ac:dyDescent="0.3">
      <c r="A34" s="336">
        <v>1840</v>
      </c>
      <c r="B34" s="337"/>
      <c r="C34" s="29">
        <v>1840</v>
      </c>
      <c r="D34" s="29">
        <v>85</v>
      </c>
      <c r="E34" s="29">
        <v>1150</v>
      </c>
      <c r="F34" s="20">
        <v>2000</v>
      </c>
      <c r="G34" s="223">
        <v>1888</v>
      </c>
      <c r="H34" s="223">
        <v>2782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</row>
    <row r="35" spans="1:19" ht="15.9" customHeight="1" x14ac:dyDescent="0.3">
      <c r="A35" s="336">
        <v>2340</v>
      </c>
      <c r="B35" s="337"/>
      <c r="C35" s="29">
        <v>2340</v>
      </c>
      <c r="D35" s="29">
        <v>109</v>
      </c>
      <c r="E35" s="29">
        <v>1463</v>
      </c>
      <c r="F35" s="20">
        <v>2500</v>
      </c>
      <c r="G35" s="223">
        <v>2279</v>
      </c>
      <c r="H35" s="223">
        <v>3161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</row>
    <row r="36" spans="1:19" ht="15.9" customHeight="1" x14ac:dyDescent="0.3">
      <c r="A36" s="336">
        <v>2840</v>
      </c>
      <c r="B36" s="337"/>
      <c r="C36" s="29">
        <v>2840</v>
      </c>
      <c r="D36" s="29">
        <v>132</v>
      </c>
      <c r="E36" s="29">
        <v>1775</v>
      </c>
      <c r="F36" s="20">
        <v>3000</v>
      </c>
      <c r="G36" s="224">
        <v>3019</v>
      </c>
      <c r="H36" s="223">
        <v>3625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</row>
    <row r="37" spans="1:19" ht="15.9" customHeight="1" x14ac:dyDescent="0.3">
      <c r="A37" s="336">
        <v>3340</v>
      </c>
      <c r="B37" s="337"/>
      <c r="C37" s="29">
        <v>3340</v>
      </c>
      <c r="D37" s="29">
        <v>155</v>
      </c>
      <c r="E37" s="29">
        <v>2088</v>
      </c>
      <c r="F37" s="20">
        <v>3500</v>
      </c>
      <c r="G37" s="224">
        <v>3109</v>
      </c>
      <c r="H37" s="223">
        <v>4042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</row>
    <row r="38" spans="1:19" ht="15.9" customHeight="1" x14ac:dyDescent="0.3">
      <c r="A38" s="336">
        <v>3840</v>
      </c>
      <c r="B38" s="337"/>
      <c r="C38" s="29">
        <v>3840</v>
      </c>
      <c r="D38" s="29">
        <v>178</v>
      </c>
      <c r="E38" s="29">
        <v>2400</v>
      </c>
      <c r="F38" s="20">
        <v>4000</v>
      </c>
      <c r="G38" s="224">
        <v>3272</v>
      </c>
      <c r="H38" s="223">
        <v>4682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</row>
    <row r="39" spans="1:19" ht="15.9" customHeight="1" x14ac:dyDescent="0.3">
      <c r="A39" s="336">
        <v>4840</v>
      </c>
      <c r="B39" s="337"/>
      <c r="C39" s="29">
        <v>4840</v>
      </c>
      <c r="D39" s="29">
        <v>225</v>
      </c>
      <c r="E39" s="29">
        <v>3025</v>
      </c>
      <c r="F39" s="20">
        <v>5000</v>
      </c>
      <c r="G39" s="224">
        <v>4515</v>
      </c>
      <c r="H39" s="224">
        <v>6386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</row>
    <row r="40" spans="1:19" ht="15.9" customHeight="1" x14ac:dyDescent="0.3">
      <c r="A40" s="336">
        <v>5840</v>
      </c>
      <c r="B40" s="337"/>
      <c r="C40" s="29">
        <v>5840</v>
      </c>
      <c r="D40" s="29">
        <v>271</v>
      </c>
      <c r="E40" s="29">
        <v>3650</v>
      </c>
      <c r="F40" s="20">
        <v>6000</v>
      </c>
      <c r="G40" s="224">
        <v>7039</v>
      </c>
      <c r="H40" s="224">
        <v>7968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</row>
    <row r="41" spans="1:19" ht="15.9" customHeight="1" x14ac:dyDescent="0.3">
      <c r="A41" s="2"/>
      <c r="B41" s="2"/>
      <c r="C41" s="2"/>
      <c r="D41" s="2"/>
      <c r="E41" s="2"/>
      <c r="F41" s="2"/>
      <c r="G41" s="234"/>
      <c r="H41" s="234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</row>
    <row r="42" spans="1:19" ht="15.9" customHeight="1" x14ac:dyDescent="0.3">
      <c r="A42" s="2"/>
      <c r="B42" s="2"/>
      <c r="C42" s="2"/>
      <c r="D42" s="2"/>
      <c r="E42" s="2"/>
      <c r="F42" s="2"/>
      <c r="G42" s="234"/>
      <c r="H42" s="234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</row>
    <row r="43" spans="1:19" ht="15.9" customHeight="1" x14ac:dyDescent="0.3">
      <c r="A43" s="338" t="s">
        <v>172</v>
      </c>
      <c r="B43" s="339"/>
      <c r="C43" s="343" t="s">
        <v>173</v>
      </c>
      <c r="D43" s="344"/>
      <c r="E43" s="345"/>
      <c r="F43" s="346" t="s">
        <v>174</v>
      </c>
      <c r="G43" s="575" t="s">
        <v>255</v>
      </c>
      <c r="H43" s="575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</row>
    <row r="44" spans="1:19" ht="15.9" customHeight="1" x14ac:dyDescent="0.3">
      <c r="A44" s="350" t="s">
        <v>192</v>
      </c>
      <c r="B44" s="351"/>
      <c r="C44" s="37" t="s">
        <v>176</v>
      </c>
      <c r="D44" s="37" t="s">
        <v>177</v>
      </c>
      <c r="E44" s="34" t="s">
        <v>178</v>
      </c>
      <c r="F44" s="378"/>
      <c r="G44" s="431" t="s">
        <v>1048</v>
      </c>
      <c r="H44" s="431" t="s">
        <v>1040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</row>
    <row r="45" spans="1:19" ht="15.9" customHeight="1" x14ac:dyDescent="0.3">
      <c r="A45" s="352"/>
      <c r="B45" s="353"/>
      <c r="C45" s="34" t="s">
        <v>186</v>
      </c>
      <c r="D45" s="34" t="s">
        <v>187</v>
      </c>
      <c r="E45" s="35" t="s">
        <v>186</v>
      </c>
      <c r="F45" s="35" t="s">
        <v>186</v>
      </c>
      <c r="G45" s="434"/>
      <c r="H45" s="434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</row>
    <row r="46" spans="1:19" ht="15.9" customHeight="1" x14ac:dyDescent="0.3">
      <c r="A46" s="336">
        <v>1840</v>
      </c>
      <c r="B46" s="337"/>
      <c r="C46" s="29">
        <v>1840</v>
      </c>
      <c r="D46" s="29">
        <v>83</v>
      </c>
      <c r="E46" s="29">
        <v>1034</v>
      </c>
      <c r="F46" s="20">
        <v>2000</v>
      </c>
      <c r="G46" s="223">
        <v>1888</v>
      </c>
      <c r="H46" s="223">
        <v>2782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</row>
    <row r="47" spans="1:19" ht="15.9" customHeight="1" x14ac:dyDescent="0.3">
      <c r="A47" s="336">
        <v>2340</v>
      </c>
      <c r="B47" s="337"/>
      <c r="C47" s="29">
        <v>2340</v>
      </c>
      <c r="D47" s="29">
        <v>106</v>
      </c>
      <c r="E47" s="29">
        <v>1315</v>
      </c>
      <c r="F47" s="20">
        <v>2500</v>
      </c>
      <c r="G47" s="223">
        <v>2279</v>
      </c>
      <c r="H47" s="223">
        <v>3161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</row>
    <row r="48" spans="1:19" ht="15.9" customHeight="1" x14ac:dyDescent="0.3">
      <c r="A48" s="336">
        <v>2840</v>
      </c>
      <c r="B48" s="337"/>
      <c r="C48" s="29">
        <v>2840</v>
      </c>
      <c r="D48" s="29">
        <v>128</v>
      </c>
      <c r="E48" s="29">
        <v>1596</v>
      </c>
      <c r="F48" s="20">
        <v>3000</v>
      </c>
      <c r="G48" s="223">
        <v>3019</v>
      </c>
      <c r="H48" s="223">
        <v>3625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</row>
    <row r="49" spans="1:19" ht="15.9" customHeight="1" x14ac:dyDescent="0.3">
      <c r="A49" s="336">
        <v>3340</v>
      </c>
      <c r="B49" s="337"/>
      <c r="C49" s="29">
        <v>3340</v>
      </c>
      <c r="D49" s="29">
        <v>151</v>
      </c>
      <c r="E49" s="29">
        <v>1876</v>
      </c>
      <c r="F49" s="20">
        <v>3500</v>
      </c>
      <c r="G49" s="224">
        <v>3109</v>
      </c>
      <c r="H49" s="223">
        <v>4042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</row>
    <row r="50" spans="1:19" ht="15.9" customHeight="1" x14ac:dyDescent="0.3">
      <c r="A50" s="336">
        <v>3840</v>
      </c>
      <c r="B50" s="337"/>
      <c r="C50" s="29">
        <v>3840</v>
      </c>
      <c r="D50" s="29">
        <v>173</v>
      </c>
      <c r="E50" s="29">
        <v>2157</v>
      </c>
      <c r="F50" s="20">
        <v>4000</v>
      </c>
      <c r="G50" s="224">
        <v>3272</v>
      </c>
      <c r="H50" s="223">
        <v>4682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</row>
    <row r="51" spans="1:19" ht="15.9" customHeight="1" x14ac:dyDescent="0.3">
      <c r="A51" s="336">
        <v>4840</v>
      </c>
      <c r="B51" s="337"/>
      <c r="C51" s="29">
        <v>4840</v>
      </c>
      <c r="D51" s="29">
        <v>219</v>
      </c>
      <c r="E51" s="29">
        <v>2719</v>
      </c>
      <c r="F51" s="20">
        <v>5000</v>
      </c>
      <c r="G51" s="224">
        <v>4515</v>
      </c>
      <c r="H51" s="224">
        <v>6386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</row>
    <row r="52" spans="1:19" ht="15.9" customHeight="1" x14ac:dyDescent="0.3">
      <c r="A52" s="336">
        <v>5840</v>
      </c>
      <c r="B52" s="337"/>
      <c r="C52" s="29">
        <v>5840</v>
      </c>
      <c r="D52" s="29">
        <v>264</v>
      </c>
      <c r="E52" s="29">
        <v>3281</v>
      </c>
      <c r="F52" s="20">
        <v>6000</v>
      </c>
      <c r="G52" s="224">
        <v>7039</v>
      </c>
      <c r="H52" s="224">
        <v>7968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</row>
    <row r="53" spans="1:19" ht="15.9" customHeight="1" x14ac:dyDescent="0.3">
      <c r="A53" s="19"/>
      <c r="B53" s="19"/>
      <c r="C53" s="19"/>
      <c r="D53" s="19"/>
      <c r="E53" s="19"/>
      <c r="F53" s="23"/>
      <c r="G53" s="233"/>
      <c r="H53" s="233"/>
      <c r="I53" s="10"/>
      <c r="J53" s="2"/>
      <c r="K53" s="2"/>
      <c r="L53" s="2"/>
      <c r="M53" s="2"/>
      <c r="N53" s="2"/>
      <c r="O53" s="2"/>
      <c r="P53" s="2"/>
      <c r="Q53" s="2"/>
      <c r="R53" s="2"/>
      <c r="S53" s="2"/>
    </row>
    <row r="54" spans="1:19" ht="15.9" customHeight="1" x14ac:dyDescent="0.3">
      <c r="A54" s="19"/>
      <c r="B54" s="19"/>
      <c r="C54" s="19"/>
      <c r="D54" s="19"/>
      <c r="E54" s="19"/>
      <c r="F54" s="23"/>
      <c r="G54" s="233"/>
      <c r="H54" s="233"/>
      <c r="I54" s="10"/>
      <c r="J54" s="2"/>
      <c r="K54" s="2"/>
      <c r="L54" s="2"/>
      <c r="M54" s="2"/>
      <c r="N54" s="2"/>
      <c r="O54" s="2"/>
      <c r="P54" s="2"/>
      <c r="Q54" s="2"/>
      <c r="R54" s="2"/>
      <c r="S54" s="2"/>
    </row>
    <row r="55" spans="1:19" ht="15.9" customHeight="1" x14ac:dyDescent="0.3">
      <c r="A55" s="338" t="s">
        <v>172</v>
      </c>
      <c r="B55" s="339"/>
      <c r="C55" s="343" t="s">
        <v>173</v>
      </c>
      <c r="D55" s="344"/>
      <c r="E55" s="345"/>
      <c r="F55" s="346" t="s">
        <v>174</v>
      </c>
      <c r="G55" s="575" t="s">
        <v>255</v>
      </c>
      <c r="H55" s="575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</row>
    <row r="56" spans="1:19" ht="15.9" customHeight="1" x14ac:dyDescent="0.3">
      <c r="A56" s="350" t="s">
        <v>193</v>
      </c>
      <c r="B56" s="351"/>
      <c r="C56" s="37" t="s">
        <v>176</v>
      </c>
      <c r="D56" s="37" t="s">
        <v>177</v>
      </c>
      <c r="E56" s="34" t="s">
        <v>178</v>
      </c>
      <c r="F56" s="347"/>
      <c r="G56" s="431" t="s">
        <v>1048</v>
      </c>
      <c r="H56" s="431" t="s">
        <v>1040</v>
      </c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</row>
    <row r="57" spans="1:19" ht="15.9" customHeight="1" x14ac:dyDescent="0.3">
      <c r="A57" s="352"/>
      <c r="B57" s="353"/>
      <c r="C57" s="34" t="s">
        <v>186</v>
      </c>
      <c r="D57" s="34" t="s">
        <v>187</v>
      </c>
      <c r="E57" s="35" t="s">
        <v>186</v>
      </c>
      <c r="F57" s="35" t="s">
        <v>186</v>
      </c>
      <c r="G57" s="434"/>
      <c r="H57" s="434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</row>
    <row r="58" spans="1:19" ht="15.9" customHeight="1" x14ac:dyDescent="0.3">
      <c r="A58" s="336">
        <v>1840</v>
      </c>
      <c r="B58" s="337"/>
      <c r="C58" s="29">
        <v>1840</v>
      </c>
      <c r="D58" s="29">
        <v>79</v>
      </c>
      <c r="E58" s="29">
        <v>783</v>
      </c>
      <c r="F58" s="20">
        <v>2000</v>
      </c>
      <c r="G58" s="223">
        <v>1888</v>
      </c>
      <c r="H58" s="223">
        <v>2782</v>
      </c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</row>
    <row r="59" spans="1:19" ht="15.9" customHeight="1" x14ac:dyDescent="0.3">
      <c r="A59" s="336">
        <v>2340</v>
      </c>
      <c r="B59" s="337"/>
      <c r="C59" s="29">
        <v>2340</v>
      </c>
      <c r="D59" s="29">
        <v>100</v>
      </c>
      <c r="E59" s="29">
        <v>996</v>
      </c>
      <c r="F59" s="20">
        <v>2500</v>
      </c>
      <c r="G59" s="223">
        <v>2279</v>
      </c>
      <c r="H59" s="223">
        <v>3161</v>
      </c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</row>
    <row r="60" spans="1:19" ht="15.9" customHeight="1" x14ac:dyDescent="0.3">
      <c r="A60" s="336">
        <v>2840</v>
      </c>
      <c r="B60" s="337"/>
      <c r="C60" s="29">
        <v>2840</v>
      </c>
      <c r="D60" s="29">
        <v>122</v>
      </c>
      <c r="E60" s="29">
        <v>1209</v>
      </c>
      <c r="F60" s="20">
        <v>3000</v>
      </c>
      <c r="G60" s="223">
        <v>3019</v>
      </c>
      <c r="H60" s="223">
        <v>3625</v>
      </c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</row>
    <row r="61" spans="1:19" ht="15.9" customHeight="1" x14ac:dyDescent="0.3">
      <c r="A61" s="336">
        <v>3340</v>
      </c>
      <c r="B61" s="337"/>
      <c r="C61" s="29">
        <v>3340</v>
      </c>
      <c r="D61" s="29">
        <v>143</v>
      </c>
      <c r="E61" s="29">
        <v>1421</v>
      </c>
      <c r="F61" s="20">
        <v>3500</v>
      </c>
      <c r="G61" s="223">
        <v>3109</v>
      </c>
      <c r="H61" s="223">
        <v>4042</v>
      </c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</row>
    <row r="62" spans="1:19" ht="15.9" customHeight="1" x14ac:dyDescent="0.3">
      <c r="A62" s="336">
        <v>3840</v>
      </c>
      <c r="B62" s="337"/>
      <c r="C62" s="29">
        <v>3840</v>
      </c>
      <c r="D62" s="29">
        <v>164</v>
      </c>
      <c r="E62" s="29">
        <v>1634</v>
      </c>
      <c r="F62" s="20">
        <v>4000</v>
      </c>
      <c r="G62" s="223">
        <v>3272</v>
      </c>
      <c r="H62" s="223">
        <v>4682</v>
      </c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</row>
    <row r="63" spans="1:19" ht="15.9" customHeight="1" x14ac:dyDescent="0.3">
      <c r="A63" s="336">
        <v>4840</v>
      </c>
      <c r="B63" s="337"/>
      <c r="C63" s="29">
        <v>4840</v>
      </c>
      <c r="D63" s="29">
        <v>207</v>
      </c>
      <c r="E63" s="29">
        <v>2060</v>
      </c>
      <c r="F63" s="20">
        <v>5000</v>
      </c>
      <c r="G63" s="224">
        <v>4515</v>
      </c>
      <c r="H63" s="223">
        <v>6386</v>
      </c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</row>
    <row r="64" spans="1:19" ht="15.9" customHeight="1" x14ac:dyDescent="0.3">
      <c r="A64" s="336">
        <v>5840</v>
      </c>
      <c r="B64" s="337"/>
      <c r="C64" s="29">
        <v>5840</v>
      </c>
      <c r="D64" s="29">
        <v>250</v>
      </c>
      <c r="E64" s="29">
        <v>2485</v>
      </c>
      <c r="F64" s="20">
        <v>6000</v>
      </c>
      <c r="G64" s="224">
        <v>7039</v>
      </c>
      <c r="H64" s="223">
        <v>7968</v>
      </c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</row>
    <row r="65" spans="1:19" ht="15.9" customHeight="1" x14ac:dyDescent="0.3">
      <c r="A65" s="19"/>
      <c r="B65" s="19"/>
      <c r="C65" s="19"/>
      <c r="D65" s="19"/>
      <c r="E65" s="19"/>
      <c r="F65" s="23"/>
      <c r="G65" s="233"/>
      <c r="H65" s="233"/>
      <c r="I65" s="10"/>
      <c r="J65" s="2"/>
      <c r="K65" s="2"/>
      <c r="L65" s="2"/>
      <c r="M65" s="2"/>
      <c r="N65" s="2"/>
      <c r="O65" s="2"/>
      <c r="P65" s="2"/>
      <c r="Q65" s="2"/>
      <c r="R65" s="2"/>
      <c r="S65" s="2"/>
    </row>
    <row r="66" spans="1:19" ht="15.9" customHeight="1" x14ac:dyDescent="0.3">
      <c r="A66" s="19"/>
      <c r="B66" s="19"/>
      <c r="C66" s="19"/>
      <c r="D66" s="19"/>
      <c r="E66" s="19"/>
      <c r="F66" s="23"/>
      <c r="G66" s="233"/>
      <c r="H66" s="233"/>
      <c r="I66" s="10"/>
      <c r="J66" s="2"/>
      <c r="K66" s="2"/>
      <c r="L66" s="2"/>
      <c r="M66" s="2"/>
      <c r="N66" s="2"/>
      <c r="O66" s="2"/>
      <c r="P66" s="2"/>
      <c r="Q66" s="2"/>
      <c r="R66" s="2"/>
      <c r="S66" s="2"/>
    </row>
    <row r="67" spans="1:19" ht="15.9" customHeight="1" x14ac:dyDescent="0.3">
      <c r="A67" s="338" t="s">
        <v>172</v>
      </c>
      <c r="B67" s="339"/>
      <c r="C67" s="343" t="s">
        <v>173</v>
      </c>
      <c r="D67" s="344"/>
      <c r="E67" s="345"/>
      <c r="F67" s="346" t="s">
        <v>174</v>
      </c>
      <c r="G67" s="575" t="s">
        <v>255</v>
      </c>
      <c r="H67" s="575"/>
    </row>
    <row r="68" spans="1:19" ht="15.9" customHeight="1" x14ac:dyDescent="0.3">
      <c r="A68" s="350" t="s">
        <v>557</v>
      </c>
      <c r="B68" s="351"/>
      <c r="C68" s="37" t="s">
        <v>176</v>
      </c>
      <c r="D68" s="37" t="s">
        <v>177</v>
      </c>
      <c r="E68" s="34" t="s">
        <v>178</v>
      </c>
      <c r="F68" s="347"/>
      <c r="G68" s="431" t="s">
        <v>1048</v>
      </c>
      <c r="H68" s="431" t="s">
        <v>1040</v>
      </c>
    </row>
    <row r="69" spans="1:19" ht="15.9" customHeight="1" x14ac:dyDescent="0.3">
      <c r="A69" s="352"/>
      <c r="B69" s="353"/>
      <c r="C69" s="34" t="s">
        <v>186</v>
      </c>
      <c r="D69" s="34" t="s">
        <v>187</v>
      </c>
      <c r="E69" s="35" t="s">
        <v>186</v>
      </c>
      <c r="F69" s="35" t="s">
        <v>186</v>
      </c>
      <c r="G69" s="434"/>
      <c r="H69" s="434"/>
    </row>
    <row r="70" spans="1:19" ht="15.9" customHeight="1" x14ac:dyDescent="0.3">
      <c r="A70" s="336">
        <v>1840</v>
      </c>
      <c r="B70" s="337"/>
      <c r="C70" s="29">
        <v>1840</v>
      </c>
      <c r="D70" s="29">
        <v>78</v>
      </c>
      <c r="E70" s="29">
        <v>767</v>
      </c>
      <c r="F70" s="20">
        <v>2000</v>
      </c>
      <c r="G70" s="223">
        <v>1888</v>
      </c>
      <c r="H70" s="223">
        <v>2782</v>
      </c>
    </row>
    <row r="71" spans="1:19" ht="15.9" customHeight="1" x14ac:dyDescent="0.3">
      <c r="A71" s="336">
        <v>2340</v>
      </c>
      <c r="B71" s="337"/>
      <c r="C71" s="29">
        <v>2340</v>
      </c>
      <c r="D71" s="29">
        <v>100</v>
      </c>
      <c r="E71" s="29">
        <v>975</v>
      </c>
      <c r="F71" s="20">
        <v>2500</v>
      </c>
      <c r="G71" s="223">
        <v>2279</v>
      </c>
      <c r="H71" s="223">
        <v>3161</v>
      </c>
    </row>
    <row r="72" spans="1:19" ht="15.9" customHeight="1" x14ac:dyDescent="0.3">
      <c r="A72" s="336">
        <v>2840</v>
      </c>
      <c r="B72" s="337"/>
      <c r="C72" s="29">
        <v>2840</v>
      </c>
      <c r="D72" s="29">
        <v>121</v>
      </c>
      <c r="E72" s="29">
        <v>1183</v>
      </c>
      <c r="F72" s="20">
        <v>3000</v>
      </c>
      <c r="G72" s="223">
        <v>3019</v>
      </c>
      <c r="H72" s="223">
        <v>3625</v>
      </c>
    </row>
    <row r="73" spans="1:19" ht="15.9" customHeight="1" x14ac:dyDescent="0.3">
      <c r="A73" s="336">
        <v>3340</v>
      </c>
      <c r="B73" s="337"/>
      <c r="C73" s="29">
        <v>3340</v>
      </c>
      <c r="D73" s="29">
        <v>142</v>
      </c>
      <c r="E73" s="29">
        <v>1392</v>
      </c>
      <c r="F73" s="20">
        <v>3500</v>
      </c>
      <c r="G73" s="223">
        <v>3109</v>
      </c>
      <c r="H73" s="223">
        <v>4042</v>
      </c>
    </row>
    <row r="74" spans="1:19" ht="15.9" customHeight="1" x14ac:dyDescent="0.3">
      <c r="A74" s="336">
        <v>3840</v>
      </c>
      <c r="B74" s="337"/>
      <c r="C74" s="29">
        <v>3840</v>
      </c>
      <c r="D74" s="29">
        <v>164</v>
      </c>
      <c r="E74" s="29">
        <v>1600</v>
      </c>
      <c r="F74" s="20">
        <v>4000</v>
      </c>
      <c r="G74" s="223">
        <v>3272</v>
      </c>
      <c r="H74" s="223">
        <v>4682</v>
      </c>
    </row>
    <row r="75" spans="1:19" ht="15.9" customHeight="1" x14ac:dyDescent="0.3">
      <c r="A75" s="336">
        <v>4840</v>
      </c>
      <c r="B75" s="337"/>
      <c r="C75" s="29">
        <v>4840</v>
      </c>
      <c r="D75" s="29">
        <v>206</v>
      </c>
      <c r="E75" s="29">
        <v>2017</v>
      </c>
      <c r="F75" s="20">
        <v>5000</v>
      </c>
      <c r="G75" s="224">
        <v>4515</v>
      </c>
      <c r="H75" s="223">
        <v>6386</v>
      </c>
    </row>
    <row r="76" spans="1:19" ht="15.9" customHeight="1" x14ac:dyDescent="0.3">
      <c r="A76" s="336">
        <v>5840</v>
      </c>
      <c r="B76" s="337"/>
      <c r="C76" s="29">
        <v>5840</v>
      </c>
      <c r="D76" s="29">
        <v>249</v>
      </c>
      <c r="E76" s="29">
        <v>2433</v>
      </c>
      <c r="F76" s="20">
        <v>6000</v>
      </c>
      <c r="G76" s="224">
        <v>7039</v>
      </c>
      <c r="H76" s="223">
        <v>7968</v>
      </c>
    </row>
    <row r="77" spans="1:19" ht="15.9" customHeight="1" x14ac:dyDescent="0.3"/>
    <row r="78" spans="1:19" ht="15.9" customHeight="1" x14ac:dyDescent="0.3"/>
    <row r="79" spans="1:19" ht="15.9" customHeight="1" x14ac:dyDescent="0.3">
      <c r="A79" s="578" t="s">
        <v>930</v>
      </c>
      <c r="B79" s="579"/>
      <c r="C79" s="579"/>
      <c r="D79" s="579"/>
      <c r="E79" s="579"/>
      <c r="F79" s="579"/>
      <c r="G79" s="579"/>
      <c r="H79" s="579"/>
      <c r="I79" s="579"/>
      <c r="J79" s="579"/>
      <c r="K79" s="580"/>
      <c r="L79" s="2"/>
      <c r="M79" s="2"/>
      <c r="N79" s="2"/>
      <c r="O79" s="2"/>
      <c r="P79" s="2"/>
      <c r="Q79" s="2"/>
      <c r="R79" s="2"/>
      <c r="S79" s="2"/>
    </row>
    <row r="80" spans="1:19" ht="15.9" customHeight="1" x14ac:dyDescent="0.3">
      <c r="A80" s="350" t="s">
        <v>377</v>
      </c>
      <c r="B80" s="351"/>
      <c r="C80" s="386" t="s">
        <v>533</v>
      </c>
      <c r="D80" s="581" t="s">
        <v>534</v>
      </c>
      <c r="E80" s="582"/>
      <c r="F80" s="581" t="s">
        <v>535</v>
      </c>
      <c r="G80" s="583"/>
      <c r="H80" s="581" t="s">
        <v>536</v>
      </c>
      <c r="I80" s="583"/>
      <c r="J80" s="581" t="s">
        <v>882</v>
      </c>
      <c r="K80" s="582"/>
      <c r="L80" s="2"/>
      <c r="M80" s="2"/>
      <c r="N80" s="2"/>
      <c r="O80" s="2"/>
      <c r="P80" s="2"/>
      <c r="Q80" s="2"/>
      <c r="R80" s="2"/>
      <c r="S80" s="2"/>
    </row>
    <row r="81" spans="1:19" ht="15.9" customHeight="1" x14ac:dyDescent="0.3">
      <c r="A81" s="352"/>
      <c r="B81" s="353"/>
      <c r="C81" s="342"/>
      <c r="D81" s="134" t="s">
        <v>537</v>
      </c>
      <c r="E81" s="134" t="s">
        <v>538</v>
      </c>
      <c r="F81" s="134" t="s">
        <v>537</v>
      </c>
      <c r="G81" s="134" t="s">
        <v>538</v>
      </c>
      <c r="H81" s="134" t="s">
        <v>537</v>
      </c>
      <c r="I81" s="134" t="s">
        <v>538</v>
      </c>
      <c r="J81" s="134" t="s">
        <v>537</v>
      </c>
      <c r="K81" s="134" t="s">
        <v>538</v>
      </c>
      <c r="L81" s="2"/>
      <c r="M81" s="2"/>
      <c r="N81" s="2"/>
      <c r="O81" s="2"/>
      <c r="P81" s="2"/>
      <c r="Q81" s="2"/>
      <c r="R81" s="2"/>
      <c r="S81" s="2"/>
    </row>
    <row r="82" spans="1:19" ht="15.9" customHeight="1" x14ac:dyDescent="0.3">
      <c r="A82" s="559">
        <v>1840</v>
      </c>
      <c r="B82" s="560"/>
      <c r="C82" s="63" t="s">
        <v>539</v>
      </c>
      <c r="D82" s="172">
        <v>99</v>
      </c>
      <c r="E82" s="171">
        <v>202</v>
      </c>
      <c r="F82" s="172">
        <v>99</v>
      </c>
      <c r="G82" s="171">
        <v>202</v>
      </c>
      <c r="H82" s="172">
        <v>99</v>
      </c>
      <c r="I82" s="171">
        <v>202</v>
      </c>
      <c r="J82" s="172">
        <v>99</v>
      </c>
      <c r="K82" s="171">
        <v>202</v>
      </c>
      <c r="L82" s="2"/>
      <c r="M82" s="2"/>
      <c r="N82" s="2"/>
      <c r="O82" s="2"/>
      <c r="P82" s="2"/>
      <c r="Q82" s="2"/>
      <c r="R82" s="2"/>
      <c r="S82" s="2"/>
    </row>
    <row r="83" spans="1:19" ht="15.9" customHeight="1" x14ac:dyDescent="0.3">
      <c r="A83" s="561"/>
      <c r="B83" s="562"/>
      <c r="C83" s="63" t="s">
        <v>540</v>
      </c>
      <c r="D83" s="172">
        <v>99</v>
      </c>
      <c r="E83" s="171">
        <v>202</v>
      </c>
      <c r="F83" s="172">
        <v>99</v>
      </c>
      <c r="G83" s="171">
        <v>202</v>
      </c>
      <c r="H83" s="172">
        <v>99</v>
      </c>
      <c r="I83" s="171">
        <v>202</v>
      </c>
      <c r="J83" s="172">
        <v>99</v>
      </c>
      <c r="K83" s="171">
        <v>202</v>
      </c>
      <c r="L83" s="2"/>
      <c r="M83" s="2"/>
      <c r="N83" s="2"/>
      <c r="O83" s="2"/>
      <c r="P83" s="2"/>
      <c r="Q83" s="2"/>
      <c r="R83" s="2"/>
      <c r="S83" s="2"/>
    </row>
    <row r="84" spans="1:19" ht="15.9" customHeight="1" x14ac:dyDescent="0.3">
      <c r="A84" s="566">
        <v>2340</v>
      </c>
      <c r="B84" s="567"/>
      <c r="C84" s="96" t="s">
        <v>539</v>
      </c>
      <c r="D84" s="173">
        <v>99</v>
      </c>
      <c r="E84" s="173">
        <v>202</v>
      </c>
      <c r="F84" s="173">
        <v>99</v>
      </c>
      <c r="G84" s="173">
        <v>202</v>
      </c>
      <c r="H84" s="173">
        <v>99</v>
      </c>
      <c r="I84" s="173">
        <v>202</v>
      </c>
      <c r="J84" s="173">
        <v>99</v>
      </c>
      <c r="K84" s="173">
        <v>202</v>
      </c>
      <c r="L84" s="2"/>
      <c r="M84" s="2"/>
      <c r="N84" s="2"/>
      <c r="O84" s="2"/>
      <c r="P84" s="2"/>
      <c r="Q84" s="2"/>
      <c r="R84" s="2"/>
      <c r="S84" s="2"/>
    </row>
    <row r="85" spans="1:19" ht="15.9" customHeight="1" x14ac:dyDescent="0.3">
      <c r="A85" s="568"/>
      <c r="B85" s="569"/>
      <c r="C85" s="96" t="s">
        <v>540</v>
      </c>
      <c r="D85" s="173">
        <v>99</v>
      </c>
      <c r="E85" s="173">
        <v>202</v>
      </c>
      <c r="F85" s="173">
        <v>99</v>
      </c>
      <c r="G85" s="173">
        <v>202</v>
      </c>
      <c r="H85" s="173">
        <v>99</v>
      </c>
      <c r="I85" s="173">
        <v>202</v>
      </c>
      <c r="J85" s="173">
        <v>99</v>
      </c>
      <c r="K85" s="173">
        <v>202</v>
      </c>
      <c r="L85" s="2"/>
      <c r="M85" s="2"/>
      <c r="N85" s="2"/>
      <c r="O85" s="2"/>
      <c r="P85" s="2"/>
      <c r="Q85" s="2"/>
      <c r="R85" s="2"/>
      <c r="S85" s="2"/>
    </row>
    <row r="86" spans="1:19" ht="15.9" customHeight="1" x14ac:dyDescent="0.3">
      <c r="A86" s="559">
        <v>2840</v>
      </c>
      <c r="B86" s="560"/>
      <c r="C86" s="63" t="s">
        <v>539</v>
      </c>
      <c r="D86" s="172">
        <v>99</v>
      </c>
      <c r="E86" s="171">
        <v>202</v>
      </c>
      <c r="F86" s="172">
        <v>99</v>
      </c>
      <c r="G86" s="171">
        <v>202</v>
      </c>
      <c r="H86" s="172">
        <v>99</v>
      </c>
      <c r="I86" s="171">
        <v>202</v>
      </c>
      <c r="J86" s="172">
        <v>99</v>
      </c>
      <c r="K86" s="171">
        <v>202</v>
      </c>
      <c r="L86" s="2"/>
      <c r="M86" s="2"/>
      <c r="N86" s="2"/>
      <c r="O86" s="2"/>
      <c r="P86" s="2"/>
      <c r="Q86" s="2"/>
      <c r="R86" s="2"/>
      <c r="S86" s="2"/>
    </row>
    <row r="87" spans="1:19" ht="15.9" customHeight="1" x14ac:dyDescent="0.3">
      <c r="A87" s="561"/>
      <c r="B87" s="562"/>
      <c r="C87" s="63" t="s">
        <v>540</v>
      </c>
      <c r="D87" s="172">
        <v>99</v>
      </c>
      <c r="E87" s="171">
        <v>202</v>
      </c>
      <c r="F87" s="172">
        <v>99</v>
      </c>
      <c r="G87" s="171">
        <v>202</v>
      </c>
      <c r="H87" s="172">
        <v>99</v>
      </c>
      <c r="I87" s="171">
        <v>202</v>
      </c>
      <c r="J87" s="172">
        <v>99</v>
      </c>
      <c r="K87" s="171">
        <v>202</v>
      </c>
      <c r="L87" s="2"/>
      <c r="M87" s="2"/>
      <c r="N87" s="2"/>
      <c r="O87" s="2"/>
      <c r="P87" s="2"/>
      <c r="Q87" s="2"/>
      <c r="R87" s="2"/>
      <c r="S87" s="2"/>
    </row>
    <row r="88" spans="1:19" ht="15.9" customHeight="1" x14ac:dyDescent="0.3">
      <c r="A88" s="566">
        <v>3340</v>
      </c>
      <c r="B88" s="567"/>
      <c r="C88" s="96" t="s">
        <v>539</v>
      </c>
      <c r="D88" s="97" t="s">
        <v>541</v>
      </c>
      <c r="E88" s="173">
        <v>202</v>
      </c>
      <c r="F88" s="97" t="s">
        <v>541</v>
      </c>
      <c r="G88" s="173">
        <v>202</v>
      </c>
      <c r="H88" s="98" t="s">
        <v>541</v>
      </c>
      <c r="I88" s="173">
        <v>202</v>
      </c>
      <c r="J88" s="97" t="s">
        <v>541</v>
      </c>
      <c r="K88" s="173">
        <v>202</v>
      </c>
      <c r="L88" s="2"/>
      <c r="M88" s="2"/>
      <c r="N88" s="2"/>
      <c r="O88" s="2"/>
      <c r="P88" s="2"/>
      <c r="Q88" s="2"/>
      <c r="R88" s="2"/>
      <c r="S88" s="2"/>
    </row>
    <row r="89" spans="1:19" ht="15.9" customHeight="1" x14ac:dyDescent="0.3">
      <c r="A89" s="568"/>
      <c r="B89" s="569"/>
      <c r="C89" s="96" t="s">
        <v>540</v>
      </c>
      <c r="D89" s="173">
        <v>99</v>
      </c>
      <c r="E89" s="173">
        <v>202</v>
      </c>
      <c r="F89" s="173">
        <v>99</v>
      </c>
      <c r="G89" s="173">
        <v>202</v>
      </c>
      <c r="H89" s="173">
        <v>99</v>
      </c>
      <c r="I89" s="173">
        <v>202</v>
      </c>
      <c r="J89" s="173">
        <v>99</v>
      </c>
      <c r="K89" s="173">
        <v>202</v>
      </c>
      <c r="L89" s="2"/>
      <c r="M89" s="2"/>
      <c r="N89" s="2"/>
      <c r="O89" s="2"/>
      <c r="P89" s="2"/>
      <c r="Q89" s="2"/>
      <c r="R89" s="2"/>
      <c r="S89" s="2"/>
    </row>
    <row r="90" spans="1:19" ht="15.9" customHeight="1" x14ac:dyDescent="0.3">
      <c r="A90" s="559">
        <v>3840</v>
      </c>
      <c r="B90" s="560"/>
      <c r="C90" s="63" t="s">
        <v>539</v>
      </c>
      <c r="D90" s="26" t="s">
        <v>541</v>
      </c>
      <c r="E90" s="171">
        <v>202</v>
      </c>
      <c r="F90" s="26" t="s">
        <v>541</v>
      </c>
      <c r="G90" s="171">
        <v>202</v>
      </c>
      <c r="H90" s="90" t="s">
        <v>541</v>
      </c>
      <c r="I90" s="171">
        <v>202</v>
      </c>
      <c r="J90" s="26" t="s">
        <v>541</v>
      </c>
      <c r="K90" s="171">
        <v>202</v>
      </c>
      <c r="L90" s="2"/>
      <c r="M90" s="2"/>
      <c r="N90" s="2"/>
      <c r="O90" s="2"/>
      <c r="P90" s="2"/>
      <c r="Q90" s="2"/>
      <c r="R90" s="2"/>
      <c r="S90" s="2"/>
    </row>
    <row r="91" spans="1:19" ht="15.9" customHeight="1" x14ac:dyDescent="0.3">
      <c r="A91" s="561"/>
      <c r="B91" s="562"/>
      <c r="C91" s="63" t="s">
        <v>540</v>
      </c>
      <c r="D91" s="172">
        <v>99</v>
      </c>
      <c r="E91" s="171">
        <v>202</v>
      </c>
      <c r="F91" s="172">
        <v>99</v>
      </c>
      <c r="G91" s="171">
        <v>202</v>
      </c>
      <c r="H91" s="172">
        <v>99</v>
      </c>
      <c r="I91" s="171">
        <v>202</v>
      </c>
      <c r="J91" s="172">
        <v>99</v>
      </c>
      <c r="K91" s="171">
        <v>202</v>
      </c>
      <c r="L91" s="2"/>
      <c r="M91" s="2"/>
      <c r="N91" s="2"/>
      <c r="O91" s="2"/>
      <c r="P91" s="2"/>
      <c r="Q91" s="2"/>
      <c r="R91" s="2"/>
      <c r="S91" s="2"/>
    </row>
    <row r="92" spans="1:19" ht="15.9" customHeight="1" x14ac:dyDescent="0.3">
      <c r="A92" s="566">
        <v>4840</v>
      </c>
      <c r="B92" s="567"/>
      <c r="C92" s="96" t="s">
        <v>539</v>
      </c>
      <c r="D92" s="97" t="s">
        <v>541</v>
      </c>
      <c r="E92" s="173">
        <v>202</v>
      </c>
      <c r="F92" s="97" t="s">
        <v>541</v>
      </c>
      <c r="G92" s="173">
        <v>202</v>
      </c>
      <c r="H92" s="98" t="s">
        <v>541</v>
      </c>
      <c r="I92" s="173">
        <v>202</v>
      </c>
      <c r="J92" s="97" t="s">
        <v>541</v>
      </c>
      <c r="K92" s="173">
        <v>202</v>
      </c>
      <c r="L92" s="2"/>
      <c r="M92" s="2"/>
      <c r="N92" s="2"/>
      <c r="O92" s="2"/>
      <c r="P92" s="2"/>
      <c r="Q92" s="2"/>
      <c r="R92" s="2"/>
      <c r="S92" s="2"/>
    </row>
    <row r="93" spans="1:19" ht="15.9" customHeight="1" x14ac:dyDescent="0.3">
      <c r="A93" s="568"/>
      <c r="B93" s="569"/>
      <c r="C93" s="96" t="s">
        <v>540</v>
      </c>
      <c r="D93" s="97" t="s">
        <v>541</v>
      </c>
      <c r="E93" s="173">
        <v>202</v>
      </c>
      <c r="F93" s="173">
        <v>99</v>
      </c>
      <c r="G93" s="173">
        <v>202</v>
      </c>
      <c r="H93" s="173">
        <v>99</v>
      </c>
      <c r="I93" s="173">
        <v>202</v>
      </c>
      <c r="J93" s="173">
        <v>99</v>
      </c>
      <c r="K93" s="173">
        <v>202</v>
      </c>
      <c r="L93" s="2"/>
      <c r="M93" s="2"/>
      <c r="N93" s="2"/>
      <c r="O93" s="2"/>
      <c r="P93" s="2"/>
      <c r="Q93" s="2"/>
      <c r="R93" s="2"/>
      <c r="S93" s="2"/>
    </row>
    <row r="94" spans="1:19" ht="15.9" customHeight="1" x14ac:dyDescent="0.3">
      <c r="A94" s="559">
        <v>5840</v>
      </c>
      <c r="B94" s="560"/>
      <c r="C94" s="63" t="s">
        <v>539</v>
      </c>
      <c r="D94" s="26" t="s">
        <v>541</v>
      </c>
      <c r="E94" s="171">
        <v>202</v>
      </c>
      <c r="F94" s="26" t="s">
        <v>541</v>
      </c>
      <c r="G94" s="171">
        <v>202</v>
      </c>
      <c r="H94" s="90" t="s">
        <v>541</v>
      </c>
      <c r="I94" s="171">
        <v>202</v>
      </c>
      <c r="J94" s="26" t="s">
        <v>541</v>
      </c>
      <c r="K94" s="171">
        <v>202</v>
      </c>
      <c r="L94" s="2"/>
      <c r="M94" s="2"/>
      <c r="N94" s="2"/>
      <c r="O94" s="2"/>
      <c r="P94" s="2"/>
      <c r="Q94" s="2"/>
      <c r="R94" s="2"/>
      <c r="S94" s="2"/>
    </row>
    <row r="95" spans="1:19" ht="15.9" customHeight="1" x14ac:dyDescent="0.3">
      <c r="A95" s="561"/>
      <c r="B95" s="562"/>
      <c r="C95" s="63" t="s">
        <v>540</v>
      </c>
      <c r="D95" s="26" t="s">
        <v>541</v>
      </c>
      <c r="E95" s="171">
        <v>202</v>
      </c>
      <c r="F95" s="26" t="s">
        <v>541</v>
      </c>
      <c r="G95" s="171">
        <v>202</v>
      </c>
      <c r="H95" s="172">
        <v>99</v>
      </c>
      <c r="I95" s="171">
        <v>202</v>
      </c>
      <c r="J95" s="172">
        <v>99</v>
      </c>
      <c r="K95" s="171">
        <v>202</v>
      </c>
      <c r="L95" s="2"/>
      <c r="M95" s="2"/>
      <c r="N95" s="2"/>
      <c r="O95" s="2"/>
      <c r="P95" s="2"/>
      <c r="Q95" s="2"/>
      <c r="R95" s="2"/>
      <c r="S95" s="2"/>
    </row>
    <row r="96" spans="1:19" ht="15.9" customHeight="1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</row>
    <row r="97" spans="1:19" ht="15.9" customHeight="1" x14ac:dyDescent="0.3">
      <c r="A97" s="7"/>
      <c r="B97" s="7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</row>
    <row r="98" spans="1:19" ht="15.9" customHeight="1" x14ac:dyDescent="0.3">
      <c r="A98" s="384" t="s">
        <v>523</v>
      </c>
      <c r="B98" s="384"/>
      <c r="C98" s="384"/>
      <c r="D98" s="384"/>
      <c r="E98" s="384"/>
      <c r="F98" s="384"/>
      <c r="G98" s="384"/>
      <c r="H98" s="384"/>
      <c r="I98" s="384"/>
      <c r="J98" s="384"/>
      <c r="K98" s="384"/>
      <c r="L98" s="384"/>
      <c r="M98" s="384"/>
      <c r="N98" s="384"/>
      <c r="O98" s="384"/>
      <c r="P98" s="384"/>
      <c r="Q98" s="384"/>
      <c r="R98" s="384"/>
      <c r="S98" s="384"/>
    </row>
    <row r="99" spans="1:19" ht="15.9" customHeight="1" x14ac:dyDescent="0.3">
      <c r="A99" s="392" t="s">
        <v>211</v>
      </c>
      <c r="B99" s="392"/>
      <c r="C99" s="392"/>
      <c r="D99" s="392"/>
      <c r="E99" s="392"/>
      <c r="F99" s="392"/>
      <c r="G99" s="392"/>
      <c r="H99" s="392"/>
      <c r="I99" s="392"/>
      <c r="J99" s="392"/>
      <c r="K99" s="392"/>
      <c r="L99" s="392"/>
      <c r="M99" s="392"/>
      <c r="N99" s="392"/>
      <c r="O99" s="392"/>
      <c r="P99" s="392"/>
      <c r="Q99" s="392"/>
      <c r="R99" s="392"/>
      <c r="S99" s="392"/>
    </row>
    <row r="100" spans="1:19" ht="15.9" customHeight="1" x14ac:dyDescent="0.3">
      <c r="A100" s="392" t="s">
        <v>524</v>
      </c>
      <c r="B100" s="392"/>
      <c r="C100" s="392"/>
      <c r="D100" s="392"/>
      <c r="E100" s="392"/>
      <c r="F100" s="392"/>
      <c r="G100" s="392"/>
      <c r="H100" s="392"/>
      <c r="I100" s="392"/>
      <c r="J100" s="392"/>
      <c r="K100" s="392"/>
      <c r="L100" s="392"/>
      <c r="M100" s="392"/>
      <c r="N100" s="392"/>
      <c r="O100" s="392"/>
      <c r="P100" s="392"/>
      <c r="Q100" s="392"/>
      <c r="R100" s="392"/>
      <c r="S100" s="392"/>
    </row>
    <row r="101" spans="1:19" ht="15.75" hidden="1" customHeight="1" x14ac:dyDescent="0.3"/>
    <row r="102" spans="1:19" ht="15.75" hidden="1" customHeight="1" x14ac:dyDescent="0.3"/>
    <row r="103" spans="1:19" ht="15.75" hidden="1" customHeight="1" x14ac:dyDescent="0.3"/>
    <row r="104" spans="1:19" ht="15.75" hidden="1" customHeight="1" x14ac:dyDescent="0.3"/>
    <row r="105" spans="1:19" ht="15.75" hidden="1" customHeight="1" x14ac:dyDescent="0.3"/>
    <row r="106" spans="1:19" ht="15.75" hidden="1" customHeight="1" x14ac:dyDescent="0.3"/>
    <row r="107" spans="1:19" ht="15.75" hidden="1" customHeight="1" x14ac:dyDescent="0.3"/>
    <row r="108" spans="1:19" ht="15.75" hidden="1" customHeight="1" x14ac:dyDescent="0.3"/>
    <row r="109" spans="1:19" ht="15.75" hidden="1" customHeight="1" x14ac:dyDescent="0.3"/>
    <row r="110" spans="1:19" ht="15.75" hidden="1" customHeight="1" x14ac:dyDescent="0.3"/>
    <row r="111" spans="1:19" ht="15.75" hidden="1" customHeight="1" x14ac:dyDescent="0.3"/>
    <row r="112" spans="1:19" x14ac:dyDescent="0.3"/>
  </sheetData>
  <mergeCells count="102">
    <mergeCell ref="A75:B75"/>
    <mergeCell ref="A76:B76"/>
    <mergeCell ref="A70:B70"/>
    <mergeCell ref="A71:B71"/>
    <mergeCell ref="A72:B72"/>
    <mergeCell ref="A73:B73"/>
    <mergeCell ref="A74:B74"/>
    <mergeCell ref="F55:F56"/>
    <mergeCell ref="G56:G57"/>
    <mergeCell ref="G55:H55"/>
    <mergeCell ref="G67:H67"/>
    <mergeCell ref="F67:F68"/>
    <mergeCell ref="C55:E55"/>
    <mergeCell ref="A52:B52"/>
    <mergeCell ref="A48:B48"/>
    <mergeCell ref="A49:B49"/>
    <mergeCell ref="A61:B61"/>
    <mergeCell ref="A68:B69"/>
    <mergeCell ref="G68:G69"/>
    <mergeCell ref="H68:H69"/>
    <mergeCell ref="A62:B62"/>
    <mergeCell ref="A63:B63"/>
    <mergeCell ref="A64:B64"/>
    <mergeCell ref="A67:B67"/>
    <mergeCell ref="C67:E67"/>
    <mergeCell ref="H56:H57"/>
    <mergeCell ref="A58:B58"/>
    <mergeCell ref="A56:B57"/>
    <mergeCell ref="A60:B60"/>
    <mergeCell ref="A59:B59"/>
    <mergeCell ref="A55:B55"/>
    <mergeCell ref="A22:B22"/>
    <mergeCell ref="A23:B23"/>
    <mergeCell ref="A35:B35"/>
    <mergeCell ref="A5:K5"/>
    <mergeCell ref="A17:K17"/>
    <mergeCell ref="A6:S6"/>
    <mergeCell ref="A7:S7"/>
    <mergeCell ref="A20:B21"/>
    <mergeCell ref="G20:G21"/>
    <mergeCell ref="H20:H21"/>
    <mergeCell ref="A1:D1"/>
    <mergeCell ref="A2:D2"/>
    <mergeCell ref="A3:D3"/>
    <mergeCell ref="A19:B19"/>
    <mergeCell ref="C19:E19"/>
    <mergeCell ref="A8:S8"/>
    <mergeCell ref="A9:S9"/>
    <mergeCell ref="A10:S10"/>
    <mergeCell ref="A11:S11"/>
    <mergeCell ref="A13:S13"/>
    <mergeCell ref="I1:J2"/>
    <mergeCell ref="G19:H19"/>
    <mergeCell ref="F19:F20"/>
    <mergeCell ref="A15:O15"/>
    <mergeCell ref="A16:J16"/>
    <mergeCell ref="A79:K79"/>
    <mergeCell ref="A80:B81"/>
    <mergeCell ref="C80:C81"/>
    <mergeCell ref="D80:E80"/>
    <mergeCell ref="H80:I80"/>
    <mergeCell ref="F80:G80"/>
    <mergeCell ref="J80:K80"/>
    <mergeCell ref="A24:B24"/>
    <mergeCell ref="A25:B25"/>
    <mergeCell ref="G44:G45"/>
    <mergeCell ref="H44:H45"/>
    <mergeCell ref="F43:F44"/>
    <mergeCell ref="A26:B26"/>
    <mergeCell ref="A27:B27"/>
    <mergeCell ref="A28:B28"/>
    <mergeCell ref="A34:B34"/>
    <mergeCell ref="G31:H31"/>
    <mergeCell ref="A31:B31"/>
    <mergeCell ref="C31:E31"/>
    <mergeCell ref="A32:B33"/>
    <mergeCell ref="F31:F32"/>
    <mergeCell ref="G32:G33"/>
    <mergeCell ref="H32:H33"/>
    <mergeCell ref="C43:E43"/>
    <mergeCell ref="A100:S100"/>
    <mergeCell ref="A94:B95"/>
    <mergeCell ref="A82:B83"/>
    <mergeCell ref="A84:B85"/>
    <mergeCell ref="A86:B87"/>
    <mergeCell ref="A88:B89"/>
    <mergeCell ref="A90:B91"/>
    <mergeCell ref="A92:B93"/>
    <mergeCell ref="A98:S98"/>
    <mergeCell ref="A99:S99"/>
    <mergeCell ref="G43:H43"/>
    <mergeCell ref="A36:B36"/>
    <mergeCell ref="A37:B37"/>
    <mergeCell ref="A38:B38"/>
    <mergeCell ref="A50:B50"/>
    <mergeCell ref="A51:B51"/>
    <mergeCell ref="A44:B45"/>
    <mergeCell ref="A46:B46"/>
    <mergeCell ref="A47:B47"/>
    <mergeCell ref="A40:B40"/>
    <mergeCell ref="A43:B43"/>
    <mergeCell ref="A39:B39"/>
  </mergeCells>
  <hyperlinks>
    <hyperlink ref="I1" location="'List of Screen'!A1" display="List of Screen" xr:uid="{00000000-0004-0000-3E00-000000000000}"/>
    <hyperlink ref="I1:J2" location="'Lista produktów'!A1" display="LISTA PRODUKTÓW" xr:uid="{00000000-0004-0000-3E00-000001000000}"/>
    <hyperlink ref="A99:P99" location="'Accessories fixed'!A1" display="Page of Accessories" xr:uid="{00000000-0004-0000-3E00-000002000000}"/>
    <hyperlink ref="A100:P100" location="'Spare parts fixed '!A1" display="Page of Spare Parts" xr:uid="{00000000-0004-0000-3E00-000003000000}"/>
    <hyperlink ref="A99:S99" location="'Akcesoria (ekr.ramowe)'!A1" display="Akcesoria" xr:uid="{00000000-0004-0000-3E00-000004000000}"/>
    <hyperlink ref="A100:S100" location="'Części zamienne (ekr.ramowe) '!A1" display="Części zamienne" xr:uid="{00000000-0004-0000-3E00-000005000000}"/>
  </hyperlinks>
  <pageMargins left="0.25" right="0.25" top="0.75" bottom="0.75" header="0.3" footer="0.3"/>
  <pageSetup paperSize="9" scale="36" orientation="landscape" horizontalDpi="4294967293" verticalDpi="4294967293" r:id="rId1"/>
  <rowBreaks count="2" manualBreakCount="2">
    <brk id="42" max="16383" man="1"/>
    <brk id="66" max="16383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Foglio52">
    <pageSetUpPr fitToPage="1"/>
  </sheetPr>
  <dimension ref="A1:T126"/>
  <sheetViews>
    <sheetView showGridLines="0" zoomScaleNormal="100" workbookViewId="0">
      <selection sqref="A1:D1"/>
    </sheetView>
  </sheetViews>
  <sheetFormatPr defaultColWidth="0" defaultRowHeight="14.4" zeroHeight="1" x14ac:dyDescent="0.3"/>
  <cols>
    <col min="1" max="2" width="10.6640625" style="2" customWidth="1"/>
    <col min="3" max="3" width="12.6640625" style="4" customWidth="1"/>
    <col min="4" max="5" width="12.6640625" style="2" customWidth="1"/>
    <col min="6" max="18" width="14.6640625" style="2" customWidth="1"/>
    <col min="19" max="16384" width="11.44140625" style="2" hidden="1"/>
  </cols>
  <sheetData>
    <row r="1" spans="1:20" ht="15.9" customHeight="1" x14ac:dyDescent="0.3">
      <c r="A1" s="374" t="s">
        <v>516</v>
      </c>
      <c r="B1" s="374"/>
      <c r="C1" s="374"/>
      <c r="D1" s="374"/>
      <c r="E1" s="6"/>
      <c r="F1" s="6"/>
      <c r="H1" s="1"/>
      <c r="I1" s="376" t="s">
        <v>157</v>
      </c>
      <c r="J1" s="376"/>
      <c r="K1" s="1"/>
    </row>
    <row r="2" spans="1:20" ht="15.9" customHeight="1" x14ac:dyDescent="0.3">
      <c r="A2" s="374" t="s">
        <v>139</v>
      </c>
      <c r="B2" s="374"/>
      <c r="C2" s="374"/>
      <c r="D2" s="374"/>
      <c r="E2" s="6"/>
      <c r="F2" s="6"/>
      <c r="H2" s="1"/>
      <c r="I2" s="376"/>
      <c r="J2" s="376"/>
      <c r="K2" s="1"/>
    </row>
    <row r="3" spans="1:20" ht="15.9" customHeight="1" x14ac:dyDescent="0.3">
      <c r="A3" s="374" t="s">
        <v>551</v>
      </c>
      <c r="B3" s="374"/>
      <c r="C3" s="374"/>
      <c r="D3" s="374"/>
      <c r="E3" s="22"/>
      <c r="F3" s="22"/>
      <c r="G3" s="4"/>
      <c r="H3" s="1"/>
      <c r="I3" s="1"/>
      <c r="J3" s="1"/>
      <c r="K3" s="1"/>
    </row>
    <row r="4" spans="1:20" ht="15.9" customHeight="1" x14ac:dyDescent="0.3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</row>
    <row r="5" spans="1:20" ht="15.9" customHeight="1" x14ac:dyDescent="0.3">
      <c r="A5" s="489" t="s">
        <v>552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89"/>
    </row>
    <row r="6" spans="1:20" ht="15.9" customHeight="1" x14ac:dyDescent="0.3">
      <c r="A6" s="405" t="s">
        <v>553</v>
      </c>
      <c r="B6" s="405"/>
      <c r="C6" s="405"/>
      <c r="D6" s="405"/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</row>
    <row r="7" spans="1:20" ht="15.9" customHeight="1" x14ac:dyDescent="0.3">
      <c r="A7" s="405" t="s">
        <v>554</v>
      </c>
      <c r="B7" s="405"/>
      <c r="C7" s="405"/>
      <c r="D7" s="405"/>
      <c r="E7" s="405"/>
      <c r="F7" s="405"/>
      <c r="G7" s="405"/>
      <c r="H7" s="405"/>
      <c r="I7" s="405"/>
      <c r="J7" s="405"/>
      <c r="K7" s="405"/>
      <c r="L7" s="405"/>
      <c r="M7" s="405"/>
      <c r="N7" s="405"/>
      <c r="O7" s="405"/>
      <c r="P7" s="405"/>
      <c r="Q7" s="405"/>
      <c r="R7" s="405"/>
    </row>
    <row r="8" spans="1:20" ht="15.9" customHeight="1" x14ac:dyDescent="0.3">
      <c r="A8" s="405" t="s">
        <v>968</v>
      </c>
      <c r="B8" s="405"/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405"/>
      <c r="N8" s="405"/>
      <c r="O8" s="405"/>
      <c r="P8" s="405"/>
      <c r="Q8" s="405"/>
      <c r="R8" s="405"/>
    </row>
    <row r="9" spans="1:20" ht="15.9" customHeight="1" x14ac:dyDescent="0.3">
      <c r="A9" s="405" t="s">
        <v>521</v>
      </c>
      <c r="B9" s="405"/>
      <c r="C9" s="405"/>
      <c r="D9" s="405"/>
      <c r="E9" s="405"/>
      <c r="F9" s="405"/>
      <c r="G9" s="405"/>
      <c r="H9" s="405"/>
      <c r="I9" s="405"/>
      <c r="J9" s="405"/>
      <c r="K9" s="405"/>
      <c r="L9" s="405"/>
      <c r="M9" s="405"/>
      <c r="N9" s="405"/>
      <c r="O9" s="405"/>
      <c r="P9" s="405"/>
      <c r="Q9" s="405"/>
      <c r="R9" s="405"/>
    </row>
    <row r="10" spans="1:20" ht="15.9" customHeight="1" x14ac:dyDescent="0.3">
      <c r="A10" s="405" t="s">
        <v>250</v>
      </c>
      <c r="B10" s="405"/>
      <c r="C10" s="405"/>
      <c r="D10" s="405"/>
      <c r="E10" s="405"/>
      <c r="F10" s="405"/>
      <c r="G10" s="405"/>
      <c r="H10" s="405"/>
      <c r="I10" s="405"/>
      <c r="J10" s="405"/>
      <c r="K10" s="405"/>
      <c r="L10" s="405"/>
      <c r="M10" s="405"/>
      <c r="N10" s="405"/>
      <c r="O10" s="405"/>
      <c r="P10" s="405"/>
      <c r="Q10" s="405"/>
      <c r="R10" s="405"/>
    </row>
    <row r="11" spans="1:20" ht="15.9" customHeight="1" x14ac:dyDescent="0.3">
      <c r="A11" s="405" t="s">
        <v>218</v>
      </c>
      <c r="B11" s="405"/>
      <c r="C11" s="405"/>
      <c r="D11" s="405"/>
      <c r="E11" s="405"/>
      <c r="F11" s="405"/>
      <c r="G11" s="405"/>
      <c r="H11" s="405"/>
      <c r="I11" s="405"/>
      <c r="J11" s="405"/>
      <c r="K11" s="405"/>
      <c r="L11" s="405"/>
      <c r="M11" s="405"/>
      <c r="N11" s="405"/>
      <c r="O11" s="405"/>
      <c r="P11" s="405"/>
      <c r="Q11" s="405"/>
      <c r="R11" s="405"/>
    </row>
    <row r="12" spans="1:20" ht="15.9" customHeight="1" x14ac:dyDescent="0.3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</row>
    <row r="13" spans="1:20" ht="15.9" customHeight="1" x14ac:dyDescent="0.3">
      <c r="A13" s="495" t="s">
        <v>251</v>
      </c>
      <c r="B13" s="495"/>
      <c r="C13" s="495"/>
      <c r="D13" s="495"/>
      <c r="E13" s="495"/>
      <c r="F13" s="495"/>
      <c r="G13" s="495"/>
      <c r="H13" s="495"/>
      <c r="I13" s="495"/>
      <c r="J13" s="495"/>
      <c r="K13" s="495"/>
      <c r="L13" s="495"/>
      <c r="M13" s="495"/>
      <c r="N13" s="495"/>
      <c r="O13" s="495"/>
      <c r="P13" s="495"/>
      <c r="Q13" s="495"/>
      <c r="R13" s="495"/>
    </row>
    <row r="14" spans="1:20" ht="15.9" customHeight="1" x14ac:dyDescent="0.3">
      <c r="A14" s="104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</row>
    <row r="15" spans="1:20" ht="15.9" customHeight="1" x14ac:dyDescent="0.3">
      <c r="A15" s="338" t="s">
        <v>172</v>
      </c>
      <c r="B15" s="339"/>
      <c r="C15" s="343" t="s">
        <v>173</v>
      </c>
      <c r="D15" s="344"/>
      <c r="E15" s="345"/>
      <c r="F15" s="346" t="s">
        <v>174</v>
      </c>
      <c r="G15" s="338" t="s">
        <v>255</v>
      </c>
      <c r="H15" s="340"/>
      <c r="I15" s="340"/>
      <c r="J15" s="340"/>
      <c r="K15" s="340"/>
      <c r="L15" s="340"/>
      <c r="M15" s="340"/>
      <c r="N15" s="340"/>
      <c r="O15" s="340"/>
      <c r="P15" s="340"/>
      <c r="Q15" s="340"/>
      <c r="R15" s="502" t="s">
        <v>532</v>
      </c>
      <c r="S15" s="517"/>
      <c r="T15" s="503"/>
    </row>
    <row r="16" spans="1:20" ht="15.9" customHeight="1" x14ac:dyDescent="0.3">
      <c r="A16" s="350" t="s">
        <v>189</v>
      </c>
      <c r="B16" s="351"/>
      <c r="C16" s="386" t="s">
        <v>176</v>
      </c>
      <c r="D16" s="386" t="s">
        <v>177</v>
      </c>
      <c r="E16" s="386" t="s">
        <v>178</v>
      </c>
      <c r="F16" s="341"/>
      <c r="G16" s="346" t="s">
        <v>179</v>
      </c>
      <c r="H16" s="346" t="s">
        <v>182</v>
      </c>
      <c r="I16" s="346" t="s">
        <v>875</v>
      </c>
      <c r="J16" s="346" t="s">
        <v>876</v>
      </c>
      <c r="K16" s="346" t="s">
        <v>234</v>
      </c>
      <c r="L16" s="354" t="s">
        <v>885</v>
      </c>
      <c r="M16" s="349" t="s">
        <v>184</v>
      </c>
      <c r="N16" s="354" t="s">
        <v>185</v>
      </c>
      <c r="O16" s="346" t="s">
        <v>1002</v>
      </c>
      <c r="P16" s="346" t="s">
        <v>1003</v>
      </c>
      <c r="Q16" s="346" t="s">
        <v>1004</v>
      </c>
      <c r="R16" s="504"/>
      <c r="S16" s="550"/>
      <c r="T16" s="505"/>
    </row>
    <row r="17" spans="1:20" ht="15.9" customHeight="1" x14ac:dyDescent="0.3">
      <c r="A17" s="435"/>
      <c r="B17" s="436"/>
      <c r="C17" s="342"/>
      <c r="D17" s="342"/>
      <c r="E17" s="342"/>
      <c r="F17" s="378"/>
      <c r="G17" s="341"/>
      <c r="H17" s="341"/>
      <c r="I17" s="341"/>
      <c r="J17" s="341"/>
      <c r="K17" s="341"/>
      <c r="L17" s="354"/>
      <c r="M17" s="349"/>
      <c r="N17" s="354"/>
      <c r="O17" s="341"/>
      <c r="P17" s="341"/>
      <c r="Q17" s="341"/>
      <c r="R17" s="504"/>
      <c r="S17" s="550"/>
      <c r="T17" s="505"/>
    </row>
    <row r="18" spans="1:20" ht="15.9" customHeight="1" x14ac:dyDescent="0.3">
      <c r="A18" s="352"/>
      <c r="B18" s="353"/>
      <c r="C18" s="34" t="s">
        <v>186</v>
      </c>
      <c r="D18" s="34" t="s">
        <v>187</v>
      </c>
      <c r="E18" s="35" t="s">
        <v>186</v>
      </c>
      <c r="F18" s="35" t="s">
        <v>186</v>
      </c>
      <c r="G18" s="342"/>
      <c r="H18" s="342"/>
      <c r="I18" s="342"/>
      <c r="J18" s="342"/>
      <c r="K18" s="342"/>
      <c r="L18" s="354"/>
      <c r="M18" s="349"/>
      <c r="N18" s="354"/>
      <c r="O18" s="342"/>
      <c r="P18" s="342"/>
      <c r="Q18" s="342"/>
      <c r="R18" s="506"/>
      <c r="S18" s="551"/>
      <c r="T18" s="507"/>
    </row>
    <row r="19" spans="1:20" ht="15.9" customHeight="1" x14ac:dyDescent="0.3">
      <c r="A19" s="336">
        <v>2000</v>
      </c>
      <c r="B19" s="337"/>
      <c r="C19" s="29">
        <v>2000</v>
      </c>
      <c r="D19" s="29">
        <v>99</v>
      </c>
      <c r="E19" s="29">
        <v>1504</v>
      </c>
      <c r="F19" s="20">
        <v>2020</v>
      </c>
      <c r="G19" s="223">
        <v>3556</v>
      </c>
      <c r="H19" s="223">
        <v>3874</v>
      </c>
      <c r="I19" s="223">
        <v>4106</v>
      </c>
      <c r="J19" s="223">
        <v>4106</v>
      </c>
      <c r="K19" s="223">
        <v>4106</v>
      </c>
      <c r="L19" s="223">
        <v>4265</v>
      </c>
      <c r="M19" s="223">
        <v>4265</v>
      </c>
      <c r="N19" s="223">
        <v>5895</v>
      </c>
      <c r="O19" s="223">
        <v>6368</v>
      </c>
      <c r="P19" s="223">
        <v>6368</v>
      </c>
      <c r="Q19" s="223">
        <v>6484</v>
      </c>
      <c r="R19" s="171">
        <v>206</v>
      </c>
    </row>
    <row r="20" spans="1:20" ht="15.9" customHeight="1" x14ac:dyDescent="0.3">
      <c r="A20" s="336">
        <v>2500</v>
      </c>
      <c r="B20" s="337"/>
      <c r="C20" s="29">
        <v>2500</v>
      </c>
      <c r="D20" s="29">
        <v>123</v>
      </c>
      <c r="E20" s="29">
        <v>1880</v>
      </c>
      <c r="F20" s="20">
        <v>2520</v>
      </c>
      <c r="G20" s="223">
        <v>4093</v>
      </c>
      <c r="H20" s="223">
        <v>4480</v>
      </c>
      <c r="I20" s="223">
        <v>4730</v>
      </c>
      <c r="J20" s="223">
        <v>4730</v>
      </c>
      <c r="K20" s="223">
        <v>4730</v>
      </c>
      <c r="L20" s="224">
        <v>4927</v>
      </c>
      <c r="M20" s="223">
        <v>4932</v>
      </c>
      <c r="N20" s="223">
        <v>6944</v>
      </c>
      <c r="O20" s="223">
        <v>7499</v>
      </c>
      <c r="P20" s="223">
        <v>7499</v>
      </c>
      <c r="Q20" s="224">
        <v>7641</v>
      </c>
      <c r="R20" s="171">
        <v>258</v>
      </c>
    </row>
    <row r="21" spans="1:20" ht="15.9" customHeight="1" x14ac:dyDescent="0.3">
      <c r="A21" s="336">
        <v>3000</v>
      </c>
      <c r="B21" s="337"/>
      <c r="C21" s="29">
        <v>3000</v>
      </c>
      <c r="D21" s="29">
        <v>148</v>
      </c>
      <c r="E21" s="29">
        <v>2256</v>
      </c>
      <c r="F21" s="20">
        <v>3020</v>
      </c>
      <c r="G21" s="224">
        <v>4631</v>
      </c>
      <c r="H21" s="224">
        <v>5082</v>
      </c>
      <c r="I21" s="224">
        <v>5366</v>
      </c>
      <c r="J21" s="224">
        <v>5366</v>
      </c>
      <c r="K21" s="224">
        <v>5366</v>
      </c>
      <c r="L21" s="224">
        <v>5590</v>
      </c>
      <c r="M21" s="224">
        <v>5800</v>
      </c>
      <c r="N21" s="224">
        <v>8178</v>
      </c>
      <c r="O21" s="224">
        <v>8832</v>
      </c>
      <c r="P21" s="224">
        <v>8832</v>
      </c>
      <c r="Q21" s="224">
        <v>8995</v>
      </c>
      <c r="R21" s="171">
        <v>288</v>
      </c>
    </row>
    <row r="22" spans="1:20" ht="15.9" customHeight="1" x14ac:dyDescent="0.3">
      <c r="A22" s="336">
        <v>3500</v>
      </c>
      <c r="B22" s="337"/>
      <c r="C22" s="29">
        <v>3500</v>
      </c>
      <c r="D22" s="29">
        <v>172</v>
      </c>
      <c r="E22" s="29">
        <v>2632</v>
      </c>
      <c r="F22" s="20">
        <v>3520</v>
      </c>
      <c r="G22" s="224">
        <v>5139</v>
      </c>
      <c r="H22" s="224">
        <v>5685</v>
      </c>
      <c r="I22" s="224">
        <v>5969</v>
      </c>
      <c r="J22" s="224">
        <v>5969</v>
      </c>
      <c r="K22" s="224">
        <v>5969</v>
      </c>
      <c r="L22" s="224">
        <v>6222</v>
      </c>
      <c r="M22" s="224">
        <v>6467</v>
      </c>
      <c r="N22" s="224">
        <v>9542</v>
      </c>
      <c r="O22" s="224">
        <v>10307</v>
      </c>
      <c r="P22" s="224">
        <v>10307</v>
      </c>
      <c r="Q22" s="224">
        <v>10496</v>
      </c>
      <c r="R22" s="171">
        <v>340</v>
      </c>
    </row>
    <row r="23" spans="1:20" ht="15.9" customHeight="1" x14ac:dyDescent="0.3">
      <c r="A23" s="336">
        <v>4000</v>
      </c>
      <c r="B23" s="337"/>
      <c r="C23" s="29">
        <v>4000</v>
      </c>
      <c r="D23" s="29">
        <v>197</v>
      </c>
      <c r="E23" s="29">
        <v>3008</v>
      </c>
      <c r="F23" s="20">
        <v>4020</v>
      </c>
      <c r="G23" s="224">
        <v>5818</v>
      </c>
      <c r="H23" s="224">
        <v>6691</v>
      </c>
      <c r="I23" s="224">
        <v>6927</v>
      </c>
      <c r="J23" s="224">
        <v>6927</v>
      </c>
      <c r="K23" s="224">
        <v>6927</v>
      </c>
      <c r="L23" s="224">
        <v>7271</v>
      </c>
      <c r="M23" s="224">
        <v>7379</v>
      </c>
      <c r="N23" s="224">
        <v>11511</v>
      </c>
      <c r="O23" s="224">
        <v>12431</v>
      </c>
      <c r="P23" s="224">
        <v>12431</v>
      </c>
      <c r="Q23" s="224">
        <v>12663</v>
      </c>
      <c r="R23" s="171">
        <v>370</v>
      </c>
    </row>
    <row r="24" spans="1:20" ht="15.9" customHeight="1" x14ac:dyDescent="0.3">
      <c r="C24" s="2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</row>
    <row r="25" spans="1:20" ht="15.9" customHeight="1" x14ac:dyDescent="0.3">
      <c r="C25" s="2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</row>
    <row r="26" spans="1:20" ht="15.9" customHeight="1" x14ac:dyDescent="0.3">
      <c r="A26" s="338" t="s">
        <v>172</v>
      </c>
      <c r="B26" s="339"/>
      <c r="C26" s="343" t="s">
        <v>173</v>
      </c>
      <c r="D26" s="344"/>
      <c r="E26" s="345"/>
      <c r="F26" s="346" t="s">
        <v>174</v>
      </c>
      <c r="G26" s="473" t="s">
        <v>255</v>
      </c>
      <c r="H26" s="474"/>
      <c r="I26" s="474"/>
      <c r="J26" s="474"/>
      <c r="K26" s="474"/>
      <c r="L26" s="474"/>
      <c r="M26" s="474"/>
      <c r="N26" s="474"/>
      <c r="O26" s="474"/>
      <c r="P26" s="474"/>
      <c r="Q26" s="474"/>
      <c r="R26" s="502" t="s">
        <v>532</v>
      </c>
      <c r="S26" s="517"/>
      <c r="T26" s="503"/>
    </row>
    <row r="27" spans="1:20" ht="15.9" customHeight="1" x14ac:dyDescent="0.3">
      <c r="A27" s="350" t="s">
        <v>191</v>
      </c>
      <c r="B27" s="351"/>
      <c r="C27" s="386" t="s">
        <v>176</v>
      </c>
      <c r="D27" s="386" t="s">
        <v>177</v>
      </c>
      <c r="E27" s="386" t="s">
        <v>178</v>
      </c>
      <c r="F27" s="341"/>
      <c r="G27" s="430" t="s">
        <v>179</v>
      </c>
      <c r="H27" s="430" t="s">
        <v>182</v>
      </c>
      <c r="I27" s="430" t="s">
        <v>875</v>
      </c>
      <c r="J27" s="430" t="s">
        <v>876</v>
      </c>
      <c r="K27" s="430" t="s">
        <v>234</v>
      </c>
      <c r="L27" s="430" t="s">
        <v>885</v>
      </c>
      <c r="M27" s="475" t="s">
        <v>184</v>
      </c>
      <c r="N27" s="430" t="s">
        <v>185</v>
      </c>
      <c r="O27" s="430" t="s">
        <v>1002</v>
      </c>
      <c r="P27" s="430" t="s">
        <v>1003</v>
      </c>
      <c r="Q27" s="430" t="s">
        <v>1004</v>
      </c>
      <c r="R27" s="504"/>
      <c r="S27" s="550"/>
      <c r="T27" s="505"/>
    </row>
    <row r="28" spans="1:20" ht="15.9" customHeight="1" x14ac:dyDescent="0.3">
      <c r="A28" s="435"/>
      <c r="B28" s="436"/>
      <c r="C28" s="342"/>
      <c r="D28" s="342"/>
      <c r="E28" s="342"/>
      <c r="F28" s="378"/>
      <c r="G28" s="431"/>
      <c r="H28" s="431"/>
      <c r="I28" s="431"/>
      <c r="J28" s="431"/>
      <c r="K28" s="431"/>
      <c r="L28" s="431"/>
      <c r="M28" s="481"/>
      <c r="N28" s="431"/>
      <c r="O28" s="431"/>
      <c r="P28" s="431"/>
      <c r="Q28" s="431"/>
      <c r="R28" s="504"/>
      <c r="S28" s="550"/>
      <c r="T28" s="505"/>
    </row>
    <row r="29" spans="1:20" ht="15.9" customHeight="1" x14ac:dyDescent="0.3">
      <c r="A29" s="352"/>
      <c r="B29" s="353"/>
      <c r="C29" s="34" t="s">
        <v>186</v>
      </c>
      <c r="D29" s="34" t="s">
        <v>187</v>
      </c>
      <c r="E29" s="35" t="s">
        <v>186</v>
      </c>
      <c r="F29" s="35" t="s">
        <v>186</v>
      </c>
      <c r="G29" s="434"/>
      <c r="H29" s="434"/>
      <c r="I29" s="434"/>
      <c r="J29" s="434"/>
      <c r="K29" s="434"/>
      <c r="L29" s="434"/>
      <c r="M29" s="476"/>
      <c r="N29" s="434"/>
      <c r="O29" s="434"/>
      <c r="P29" s="434"/>
      <c r="Q29" s="434"/>
      <c r="R29" s="506"/>
      <c r="S29" s="551"/>
      <c r="T29" s="507"/>
    </row>
    <row r="30" spans="1:20" ht="15.9" customHeight="1" x14ac:dyDescent="0.3">
      <c r="A30" s="336">
        <v>2000</v>
      </c>
      <c r="B30" s="337"/>
      <c r="C30" s="29">
        <v>2000</v>
      </c>
      <c r="D30" s="29">
        <v>93</v>
      </c>
      <c r="E30" s="29">
        <v>1250</v>
      </c>
      <c r="F30" s="20">
        <v>2020</v>
      </c>
      <c r="G30" s="223">
        <v>3556</v>
      </c>
      <c r="H30" s="223">
        <v>3874</v>
      </c>
      <c r="I30" s="223">
        <v>4106</v>
      </c>
      <c r="J30" s="223">
        <v>4106</v>
      </c>
      <c r="K30" s="223">
        <v>4106</v>
      </c>
      <c r="L30" s="223">
        <v>4265</v>
      </c>
      <c r="M30" s="223">
        <v>4265</v>
      </c>
      <c r="N30" s="223">
        <v>5895</v>
      </c>
      <c r="O30" s="223">
        <v>6368</v>
      </c>
      <c r="P30" s="223">
        <v>6368</v>
      </c>
      <c r="Q30" s="223">
        <v>6484</v>
      </c>
      <c r="R30" s="171">
        <v>206</v>
      </c>
    </row>
    <row r="31" spans="1:20" ht="15.9" customHeight="1" x14ac:dyDescent="0.3">
      <c r="A31" s="336">
        <v>2500</v>
      </c>
      <c r="B31" s="337"/>
      <c r="C31" s="29">
        <v>2500</v>
      </c>
      <c r="D31" s="29">
        <v>116</v>
      </c>
      <c r="E31" s="29">
        <v>1563</v>
      </c>
      <c r="F31" s="20">
        <v>2520</v>
      </c>
      <c r="G31" s="223">
        <v>4093</v>
      </c>
      <c r="H31" s="223">
        <v>4480</v>
      </c>
      <c r="I31" s="223">
        <v>4730</v>
      </c>
      <c r="J31" s="223">
        <v>4730</v>
      </c>
      <c r="K31" s="223">
        <v>4730</v>
      </c>
      <c r="L31" s="223">
        <v>4927</v>
      </c>
      <c r="M31" s="223">
        <v>4932</v>
      </c>
      <c r="N31" s="223">
        <v>6944</v>
      </c>
      <c r="O31" s="223">
        <v>7499</v>
      </c>
      <c r="P31" s="223">
        <v>7499</v>
      </c>
      <c r="Q31" s="223">
        <v>7641</v>
      </c>
      <c r="R31" s="171">
        <v>258</v>
      </c>
    </row>
    <row r="32" spans="1:20" ht="15.9" customHeight="1" x14ac:dyDescent="0.3">
      <c r="A32" s="336">
        <v>3000</v>
      </c>
      <c r="B32" s="337"/>
      <c r="C32" s="29">
        <v>3000</v>
      </c>
      <c r="D32" s="29">
        <v>139</v>
      </c>
      <c r="E32" s="29">
        <v>1875</v>
      </c>
      <c r="F32" s="20">
        <v>3020</v>
      </c>
      <c r="G32" s="223">
        <v>4631</v>
      </c>
      <c r="H32" s="223">
        <v>5082</v>
      </c>
      <c r="I32" s="223">
        <v>5366</v>
      </c>
      <c r="J32" s="223">
        <v>5366</v>
      </c>
      <c r="K32" s="223">
        <v>5366</v>
      </c>
      <c r="L32" s="224">
        <v>5590</v>
      </c>
      <c r="M32" s="223">
        <v>5800</v>
      </c>
      <c r="N32" s="223">
        <v>8178</v>
      </c>
      <c r="O32" s="223">
        <v>8832</v>
      </c>
      <c r="P32" s="223">
        <v>8832</v>
      </c>
      <c r="Q32" s="224">
        <v>8995</v>
      </c>
      <c r="R32" s="171">
        <v>288</v>
      </c>
    </row>
    <row r="33" spans="1:20" ht="15.9" customHeight="1" x14ac:dyDescent="0.3">
      <c r="A33" s="336">
        <v>3500</v>
      </c>
      <c r="B33" s="337"/>
      <c r="C33" s="29">
        <v>3500</v>
      </c>
      <c r="D33" s="29">
        <v>163</v>
      </c>
      <c r="E33" s="29">
        <v>2188</v>
      </c>
      <c r="F33" s="20">
        <v>3520</v>
      </c>
      <c r="G33" s="224">
        <v>5139</v>
      </c>
      <c r="H33" s="224">
        <v>5685</v>
      </c>
      <c r="I33" s="224">
        <v>5969</v>
      </c>
      <c r="J33" s="224">
        <v>5969</v>
      </c>
      <c r="K33" s="224">
        <v>5969</v>
      </c>
      <c r="L33" s="224">
        <v>6222</v>
      </c>
      <c r="M33" s="224">
        <v>6467</v>
      </c>
      <c r="N33" s="224">
        <v>9542</v>
      </c>
      <c r="O33" s="224">
        <v>10307</v>
      </c>
      <c r="P33" s="224">
        <v>10307</v>
      </c>
      <c r="Q33" s="224">
        <v>10496</v>
      </c>
      <c r="R33" s="171">
        <v>340</v>
      </c>
    </row>
    <row r="34" spans="1:20" ht="15.9" customHeight="1" x14ac:dyDescent="0.3">
      <c r="A34" s="336">
        <v>4000</v>
      </c>
      <c r="B34" s="337"/>
      <c r="C34" s="29">
        <v>4000</v>
      </c>
      <c r="D34" s="29">
        <v>186</v>
      </c>
      <c r="E34" s="29">
        <v>2500</v>
      </c>
      <c r="F34" s="20">
        <v>4020</v>
      </c>
      <c r="G34" s="224">
        <v>5818</v>
      </c>
      <c r="H34" s="224">
        <v>6691</v>
      </c>
      <c r="I34" s="224">
        <v>6927</v>
      </c>
      <c r="J34" s="224">
        <v>6927</v>
      </c>
      <c r="K34" s="224">
        <v>6927</v>
      </c>
      <c r="L34" s="224">
        <v>7271</v>
      </c>
      <c r="M34" s="224">
        <v>7379</v>
      </c>
      <c r="N34" s="224">
        <v>11511</v>
      </c>
      <c r="O34" s="224">
        <v>12431</v>
      </c>
      <c r="P34" s="224">
        <v>12431</v>
      </c>
      <c r="Q34" s="224">
        <v>12663</v>
      </c>
      <c r="R34" s="171">
        <v>370</v>
      </c>
    </row>
    <row r="35" spans="1:20" ht="15.9" customHeight="1" x14ac:dyDescent="0.3">
      <c r="C35" s="2"/>
      <c r="G35" s="234"/>
      <c r="H35" s="234"/>
      <c r="I35" s="234"/>
      <c r="J35" s="234"/>
      <c r="K35" s="234"/>
      <c r="L35" s="234"/>
      <c r="M35" s="234"/>
      <c r="N35" s="234"/>
      <c r="O35" s="234"/>
      <c r="P35" s="234"/>
      <c r="Q35" s="234"/>
    </row>
    <row r="36" spans="1:20" ht="15.9" customHeight="1" x14ac:dyDescent="0.3">
      <c r="C36" s="2"/>
      <c r="G36" s="234"/>
      <c r="H36" s="234"/>
      <c r="I36" s="234"/>
      <c r="J36" s="234"/>
      <c r="K36" s="234"/>
      <c r="L36" s="234"/>
      <c r="M36" s="234"/>
      <c r="N36" s="234"/>
      <c r="O36" s="234"/>
      <c r="P36" s="234"/>
      <c r="Q36" s="234"/>
    </row>
    <row r="37" spans="1:20" ht="15.9" customHeight="1" x14ac:dyDescent="0.3">
      <c r="A37" s="338" t="s">
        <v>172</v>
      </c>
      <c r="B37" s="339"/>
      <c r="C37" s="343" t="s">
        <v>173</v>
      </c>
      <c r="D37" s="344"/>
      <c r="E37" s="345"/>
      <c r="F37" s="346" t="s">
        <v>174</v>
      </c>
      <c r="G37" s="473" t="s">
        <v>255</v>
      </c>
      <c r="H37" s="474"/>
      <c r="I37" s="474"/>
      <c r="J37" s="474"/>
      <c r="K37" s="474"/>
      <c r="L37" s="474"/>
      <c r="M37" s="474"/>
      <c r="N37" s="474"/>
      <c r="O37" s="474"/>
      <c r="P37" s="474"/>
      <c r="Q37" s="474"/>
      <c r="R37" s="502" t="s">
        <v>532</v>
      </c>
      <c r="S37" s="517"/>
      <c r="T37" s="503"/>
    </row>
    <row r="38" spans="1:20" ht="15.9" customHeight="1" x14ac:dyDescent="0.3">
      <c r="A38" s="350" t="s">
        <v>192</v>
      </c>
      <c r="B38" s="351"/>
      <c r="C38" s="386" t="s">
        <v>176</v>
      </c>
      <c r="D38" s="386" t="s">
        <v>177</v>
      </c>
      <c r="E38" s="386" t="s">
        <v>178</v>
      </c>
      <c r="F38" s="341"/>
      <c r="G38" s="430" t="s">
        <v>179</v>
      </c>
      <c r="H38" s="430" t="s">
        <v>182</v>
      </c>
      <c r="I38" s="430" t="s">
        <v>875</v>
      </c>
      <c r="J38" s="430" t="s">
        <v>876</v>
      </c>
      <c r="K38" s="430" t="s">
        <v>234</v>
      </c>
      <c r="L38" s="430" t="s">
        <v>885</v>
      </c>
      <c r="M38" s="475" t="s">
        <v>184</v>
      </c>
      <c r="N38" s="430" t="s">
        <v>185</v>
      </c>
      <c r="O38" s="430" t="s">
        <v>1002</v>
      </c>
      <c r="P38" s="430" t="s">
        <v>1003</v>
      </c>
      <c r="Q38" s="430" t="s">
        <v>1004</v>
      </c>
      <c r="R38" s="504"/>
      <c r="S38" s="550"/>
      <c r="T38" s="505"/>
    </row>
    <row r="39" spans="1:20" ht="15.9" customHeight="1" x14ac:dyDescent="0.3">
      <c r="A39" s="435"/>
      <c r="B39" s="436"/>
      <c r="C39" s="342"/>
      <c r="D39" s="342"/>
      <c r="E39" s="342"/>
      <c r="F39" s="378"/>
      <c r="G39" s="431"/>
      <c r="H39" s="431"/>
      <c r="I39" s="431"/>
      <c r="J39" s="431"/>
      <c r="K39" s="431"/>
      <c r="L39" s="431"/>
      <c r="M39" s="481"/>
      <c r="N39" s="431"/>
      <c r="O39" s="431"/>
      <c r="P39" s="431"/>
      <c r="Q39" s="431"/>
      <c r="R39" s="504"/>
      <c r="S39" s="550"/>
      <c r="T39" s="505"/>
    </row>
    <row r="40" spans="1:20" ht="15.9" customHeight="1" x14ac:dyDescent="0.3">
      <c r="A40" s="352"/>
      <c r="B40" s="353"/>
      <c r="C40" s="34" t="s">
        <v>186</v>
      </c>
      <c r="D40" s="34" t="s">
        <v>187</v>
      </c>
      <c r="E40" s="35" t="s">
        <v>186</v>
      </c>
      <c r="F40" s="35" t="s">
        <v>186</v>
      </c>
      <c r="G40" s="434"/>
      <c r="H40" s="434"/>
      <c r="I40" s="434"/>
      <c r="J40" s="434"/>
      <c r="K40" s="434"/>
      <c r="L40" s="434"/>
      <c r="M40" s="476"/>
      <c r="N40" s="434"/>
      <c r="O40" s="434"/>
      <c r="P40" s="434"/>
      <c r="Q40" s="434"/>
      <c r="R40" s="506"/>
      <c r="S40" s="551"/>
      <c r="T40" s="507"/>
    </row>
    <row r="41" spans="1:20" ht="15.9" customHeight="1" x14ac:dyDescent="0.3">
      <c r="A41" s="336">
        <v>2000</v>
      </c>
      <c r="B41" s="337"/>
      <c r="C41" s="29">
        <v>2000</v>
      </c>
      <c r="D41" s="29">
        <v>90</v>
      </c>
      <c r="E41" s="29">
        <v>1124</v>
      </c>
      <c r="F41" s="20">
        <v>2020</v>
      </c>
      <c r="G41" s="223">
        <v>3388</v>
      </c>
      <c r="H41" s="223">
        <v>3706</v>
      </c>
      <c r="I41" s="223">
        <v>3921</v>
      </c>
      <c r="J41" s="223">
        <v>3921</v>
      </c>
      <c r="K41" s="223">
        <v>3921</v>
      </c>
      <c r="L41" s="223">
        <v>4046</v>
      </c>
      <c r="M41" s="223">
        <v>4085</v>
      </c>
      <c r="N41" s="223">
        <v>5714</v>
      </c>
      <c r="O41" s="223">
        <v>6170</v>
      </c>
      <c r="P41" s="223">
        <v>6170</v>
      </c>
      <c r="Q41" s="223">
        <v>6286</v>
      </c>
      <c r="R41" s="171">
        <v>206</v>
      </c>
    </row>
    <row r="42" spans="1:20" ht="15.9" customHeight="1" x14ac:dyDescent="0.3">
      <c r="A42" s="336">
        <v>2500</v>
      </c>
      <c r="B42" s="337"/>
      <c r="C42" s="29">
        <v>2500</v>
      </c>
      <c r="D42" s="29">
        <v>113</v>
      </c>
      <c r="E42" s="29">
        <v>1404</v>
      </c>
      <c r="F42" s="20">
        <v>2520</v>
      </c>
      <c r="G42" s="223">
        <v>3900</v>
      </c>
      <c r="H42" s="223">
        <v>4278</v>
      </c>
      <c r="I42" s="223">
        <v>4515</v>
      </c>
      <c r="J42" s="223">
        <v>4515</v>
      </c>
      <c r="K42" s="223">
        <v>4515</v>
      </c>
      <c r="L42" s="223">
        <v>4669</v>
      </c>
      <c r="M42" s="223">
        <v>4717</v>
      </c>
      <c r="N42" s="223">
        <v>6738</v>
      </c>
      <c r="O42" s="223">
        <v>7275</v>
      </c>
      <c r="P42" s="223">
        <v>7275</v>
      </c>
      <c r="Q42" s="223">
        <v>7413</v>
      </c>
      <c r="R42" s="171">
        <v>258</v>
      </c>
    </row>
    <row r="43" spans="1:20" ht="15.9" customHeight="1" x14ac:dyDescent="0.3">
      <c r="A43" s="336">
        <v>3000</v>
      </c>
      <c r="B43" s="337"/>
      <c r="C43" s="29">
        <v>3000</v>
      </c>
      <c r="D43" s="29">
        <v>135</v>
      </c>
      <c r="E43" s="29">
        <v>1685</v>
      </c>
      <c r="F43" s="20">
        <v>3020</v>
      </c>
      <c r="G43" s="223">
        <v>4343</v>
      </c>
      <c r="H43" s="223">
        <v>4773</v>
      </c>
      <c r="I43" s="223">
        <v>5035</v>
      </c>
      <c r="J43" s="223">
        <v>5035</v>
      </c>
      <c r="K43" s="223">
        <v>5035</v>
      </c>
      <c r="L43" s="223">
        <v>5194</v>
      </c>
      <c r="M43" s="223">
        <v>5461</v>
      </c>
      <c r="N43" s="223">
        <v>7869</v>
      </c>
      <c r="O43" s="223">
        <v>8496</v>
      </c>
      <c r="P43" s="223">
        <v>8496</v>
      </c>
      <c r="Q43" s="223">
        <v>8656</v>
      </c>
      <c r="R43" s="171">
        <v>288</v>
      </c>
    </row>
    <row r="44" spans="1:20" ht="15.9" customHeight="1" x14ac:dyDescent="0.3">
      <c r="A44" s="336">
        <v>3500</v>
      </c>
      <c r="B44" s="337"/>
      <c r="C44" s="29">
        <v>3500</v>
      </c>
      <c r="D44" s="29">
        <v>158</v>
      </c>
      <c r="E44" s="29">
        <v>1966</v>
      </c>
      <c r="F44" s="20">
        <v>3520</v>
      </c>
      <c r="G44" s="223">
        <v>5035</v>
      </c>
      <c r="H44" s="224">
        <v>5543</v>
      </c>
      <c r="I44" s="225">
        <v>5831</v>
      </c>
      <c r="J44" s="223">
        <v>5831</v>
      </c>
      <c r="K44" s="223">
        <v>5831</v>
      </c>
      <c r="L44" s="225">
        <v>6059</v>
      </c>
      <c r="M44" s="223">
        <v>6304</v>
      </c>
      <c r="N44" s="223">
        <v>9082</v>
      </c>
      <c r="O44" s="224">
        <v>9808</v>
      </c>
      <c r="P44" s="223">
        <v>9808</v>
      </c>
      <c r="Q44" s="224">
        <v>9989</v>
      </c>
      <c r="R44" s="171">
        <v>340</v>
      </c>
    </row>
    <row r="45" spans="1:20" ht="15.9" customHeight="1" x14ac:dyDescent="0.3">
      <c r="A45" s="336">
        <v>4000</v>
      </c>
      <c r="B45" s="337"/>
      <c r="C45" s="29">
        <v>4000</v>
      </c>
      <c r="D45" s="29">
        <v>181</v>
      </c>
      <c r="E45" s="29">
        <v>2247</v>
      </c>
      <c r="F45" s="20">
        <v>4020</v>
      </c>
      <c r="G45" s="224">
        <v>5302</v>
      </c>
      <c r="H45" s="224">
        <v>5865</v>
      </c>
      <c r="I45" s="224">
        <v>6153</v>
      </c>
      <c r="J45" s="224">
        <v>6153</v>
      </c>
      <c r="K45" s="224">
        <v>6153</v>
      </c>
      <c r="L45" s="224">
        <v>6342</v>
      </c>
      <c r="M45" s="224">
        <v>6673</v>
      </c>
      <c r="N45" s="224">
        <v>9920</v>
      </c>
      <c r="O45" s="224">
        <v>10715</v>
      </c>
      <c r="P45" s="224">
        <v>10715</v>
      </c>
      <c r="Q45" s="224">
        <v>10913</v>
      </c>
      <c r="R45" s="171">
        <v>370</v>
      </c>
    </row>
    <row r="46" spans="1:20" ht="15.9" customHeight="1" x14ac:dyDescent="0.3">
      <c r="C46" s="2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</row>
    <row r="47" spans="1:20" ht="15.9" customHeight="1" x14ac:dyDescent="0.3">
      <c r="C47" s="2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</row>
    <row r="48" spans="1:20" ht="15.9" customHeight="1" x14ac:dyDescent="0.3">
      <c r="A48" s="338" t="s">
        <v>172</v>
      </c>
      <c r="B48" s="339"/>
      <c r="C48" s="343" t="s">
        <v>173</v>
      </c>
      <c r="D48" s="344"/>
      <c r="E48" s="345"/>
      <c r="F48" s="346" t="s">
        <v>174</v>
      </c>
      <c r="G48" s="473" t="s">
        <v>255</v>
      </c>
      <c r="H48" s="474"/>
      <c r="I48" s="474"/>
      <c r="J48" s="474"/>
      <c r="K48" s="474"/>
      <c r="L48" s="474"/>
      <c r="M48" s="474"/>
      <c r="N48" s="474"/>
      <c r="O48" s="474"/>
      <c r="P48" s="474"/>
      <c r="Q48" s="474"/>
      <c r="R48" s="502" t="s">
        <v>532</v>
      </c>
      <c r="S48" s="517"/>
      <c r="T48" s="503"/>
    </row>
    <row r="49" spans="1:20" ht="15.9" customHeight="1" x14ac:dyDescent="0.3">
      <c r="A49" s="350" t="s">
        <v>193</v>
      </c>
      <c r="B49" s="351"/>
      <c r="C49" s="386" t="s">
        <v>176</v>
      </c>
      <c r="D49" s="386" t="s">
        <v>177</v>
      </c>
      <c r="E49" s="386" t="s">
        <v>178</v>
      </c>
      <c r="F49" s="341"/>
      <c r="G49" s="430" t="s">
        <v>179</v>
      </c>
      <c r="H49" s="430" t="s">
        <v>182</v>
      </c>
      <c r="I49" s="430" t="s">
        <v>875</v>
      </c>
      <c r="J49" s="430" t="s">
        <v>876</v>
      </c>
      <c r="K49" s="430" t="s">
        <v>234</v>
      </c>
      <c r="L49" s="438" t="s">
        <v>885</v>
      </c>
      <c r="M49" s="585" t="s">
        <v>184</v>
      </c>
      <c r="N49" s="438" t="s">
        <v>185</v>
      </c>
      <c r="O49" s="430" t="s">
        <v>1002</v>
      </c>
      <c r="P49" s="430" t="s">
        <v>1003</v>
      </c>
      <c r="Q49" s="430" t="s">
        <v>1004</v>
      </c>
      <c r="R49" s="504"/>
      <c r="S49" s="550"/>
      <c r="T49" s="505"/>
    </row>
    <row r="50" spans="1:20" ht="15.9" customHeight="1" x14ac:dyDescent="0.3">
      <c r="A50" s="435"/>
      <c r="B50" s="436"/>
      <c r="C50" s="342"/>
      <c r="D50" s="342"/>
      <c r="E50" s="342"/>
      <c r="F50" s="378"/>
      <c r="G50" s="431"/>
      <c r="H50" s="431"/>
      <c r="I50" s="431"/>
      <c r="J50" s="431"/>
      <c r="K50" s="431"/>
      <c r="L50" s="438"/>
      <c r="M50" s="585"/>
      <c r="N50" s="438"/>
      <c r="O50" s="431"/>
      <c r="P50" s="431"/>
      <c r="Q50" s="431"/>
      <c r="R50" s="504"/>
      <c r="S50" s="550"/>
      <c r="T50" s="505"/>
    </row>
    <row r="51" spans="1:20" ht="15.9" customHeight="1" x14ac:dyDescent="0.3">
      <c r="A51" s="352"/>
      <c r="B51" s="353"/>
      <c r="C51" s="34" t="s">
        <v>186</v>
      </c>
      <c r="D51" s="34" t="s">
        <v>187</v>
      </c>
      <c r="E51" s="35" t="s">
        <v>186</v>
      </c>
      <c r="F51" s="35" t="s">
        <v>186</v>
      </c>
      <c r="G51" s="434"/>
      <c r="H51" s="434"/>
      <c r="I51" s="434"/>
      <c r="J51" s="434"/>
      <c r="K51" s="434"/>
      <c r="L51" s="438"/>
      <c r="M51" s="585"/>
      <c r="N51" s="438"/>
      <c r="O51" s="434"/>
      <c r="P51" s="434"/>
      <c r="Q51" s="434"/>
      <c r="R51" s="506"/>
      <c r="S51" s="551"/>
      <c r="T51" s="507"/>
    </row>
    <row r="52" spans="1:20" ht="15.9" customHeight="1" x14ac:dyDescent="0.3">
      <c r="A52" s="336">
        <v>2000</v>
      </c>
      <c r="B52" s="337"/>
      <c r="C52" s="29">
        <v>2000</v>
      </c>
      <c r="D52" s="29">
        <v>86</v>
      </c>
      <c r="E52" s="29">
        <v>851</v>
      </c>
      <c r="F52" s="20">
        <v>2020</v>
      </c>
      <c r="G52" s="223">
        <v>3302</v>
      </c>
      <c r="H52" s="223">
        <v>3612</v>
      </c>
      <c r="I52" s="223">
        <v>3818</v>
      </c>
      <c r="J52" s="223">
        <v>3818</v>
      </c>
      <c r="K52" s="223">
        <v>3818</v>
      </c>
      <c r="L52" s="223">
        <v>3921</v>
      </c>
      <c r="M52" s="223">
        <v>3981</v>
      </c>
      <c r="N52" s="223">
        <v>5620</v>
      </c>
      <c r="O52" s="223">
        <v>6071</v>
      </c>
      <c r="P52" s="223">
        <v>6071</v>
      </c>
      <c r="Q52" s="223">
        <v>6183</v>
      </c>
      <c r="R52" s="171">
        <v>206</v>
      </c>
    </row>
    <row r="53" spans="1:20" ht="15.9" customHeight="1" x14ac:dyDescent="0.3">
      <c r="A53" s="336">
        <v>2500</v>
      </c>
      <c r="B53" s="337"/>
      <c r="C53" s="29">
        <v>2500</v>
      </c>
      <c r="D53" s="29">
        <v>107</v>
      </c>
      <c r="E53" s="29">
        <v>1064</v>
      </c>
      <c r="F53" s="20">
        <v>2520</v>
      </c>
      <c r="G53" s="223">
        <v>3732</v>
      </c>
      <c r="H53" s="223">
        <v>4102</v>
      </c>
      <c r="I53" s="223">
        <v>4325</v>
      </c>
      <c r="J53" s="223">
        <v>4325</v>
      </c>
      <c r="K53" s="223">
        <v>4325</v>
      </c>
      <c r="L53" s="223">
        <v>4446</v>
      </c>
      <c r="M53" s="223">
        <v>4519</v>
      </c>
      <c r="N53" s="223">
        <v>6561</v>
      </c>
      <c r="O53" s="223">
        <v>7086</v>
      </c>
      <c r="P53" s="223">
        <v>7086</v>
      </c>
      <c r="Q53" s="223">
        <v>7219</v>
      </c>
      <c r="R53" s="171">
        <v>258</v>
      </c>
    </row>
    <row r="54" spans="1:20" ht="15.9" customHeight="1" x14ac:dyDescent="0.3">
      <c r="A54" s="336">
        <v>3000</v>
      </c>
      <c r="B54" s="337"/>
      <c r="C54" s="29">
        <v>3000</v>
      </c>
      <c r="D54" s="29">
        <v>128</v>
      </c>
      <c r="E54" s="29">
        <v>1277</v>
      </c>
      <c r="F54" s="20">
        <v>3020</v>
      </c>
      <c r="G54" s="223">
        <v>4248</v>
      </c>
      <c r="H54" s="223">
        <v>4687</v>
      </c>
      <c r="I54" s="223">
        <v>4927</v>
      </c>
      <c r="J54" s="223">
        <v>4927</v>
      </c>
      <c r="K54" s="223">
        <v>4927</v>
      </c>
      <c r="L54" s="223">
        <v>5065</v>
      </c>
      <c r="M54" s="223">
        <v>5362</v>
      </c>
      <c r="N54" s="223">
        <v>7774</v>
      </c>
      <c r="O54" s="223">
        <v>8398</v>
      </c>
      <c r="P54" s="223">
        <v>8398</v>
      </c>
      <c r="Q54" s="223">
        <v>8552</v>
      </c>
      <c r="R54" s="171">
        <v>288</v>
      </c>
    </row>
    <row r="55" spans="1:20" ht="15.9" customHeight="1" x14ac:dyDescent="0.3">
      <c r="A55" s="336">
        <v>3500</v>
      </c>
      <c r="B55" s="337"/>
      <c r="C55" s="29">
        <v>3500</v>
      </c>
      <c r="D55" s="29">
        <v>150</v>
      </c>
      <c r="E55" s="29">
        <v>1489</v>
      </c>
      <c r="F55" s="20">
        <v>3520</v>
      </c>
      <c r="G55" s="223">
        <v>4700</v>
      </c>
      <c r="H55" s="223">
        <v>5190</v>
      </c>
      <c r="I55" s="223">
        <v>5453</v>
      </c>
      <c r="J55" s="223">
        <v>5453</v>
      </c>
      <c r="K55" s="223">
        <v>5453</v>
      </c>
      <c r="L55" s="223">
        <v>5603</v>
      </c>
      <c r="M55" s="223">
        <v>5926</v>
      </c>
      <c r="N55" s="223">
        <v>8725</v>
      </c>
      <c r="O55" s="223">
        <v>9421</v>
      </c>
      <c r="P55" s="223">
        <v>9421</v>
      </c>
      <c r="Q55" s="223">
        <v>9598</v>
      </c>
      <c r="R55" s="171">
        <v>340</v>
      </c>
    </row>
    <row r="56" spans="1:20" ht="15.9" customHeight="1" x14ac:dyDescent="0.3">
      <c r="A56" s="336">
        <v>4000</v>
      </c>
      <c r="B56" s="337"/>
      <c r="C56" s="29">
        <v>4000</v>
      </c>
      <c r="D56" s="29">
        <v>171</v>
      </c>
      <c r="E56" s="29">
        <v>1702</v>
      </c>
      <c r="F56" s="20">
        <v>4020</v>
      </c>
      <c r="G56" s="223">
        <v>5207</v>
      </c>
      <c r="H56" s="223">
        <v>5775</v>
      </c>
      <c r="I56" s="223">
        <v>6050</v>
      </c>
      <c r="J56" s="223">
        <v>6050</v>
      </c>
      <c r="K56" s="223">
        <v>6050</v>
      </c>
      <c r="L56" s="223">
        <v>6218</v>
      </c>
      <c r="M56" s="223">
        <v>6570</v>
      </c>
      <c r="N56" s="223">
        <v>9825</v>
      </c>
      <c r="O56" s="223">
        <v>10612</v>
      </c>
      <c r="P56" s="223">
        <v>10612</v>
      </c>
      <c r="Q56" s="223">
        <v>10810</v>
      </c>
      <c r="R56" s="171">
        <v>370</v>
      </c>
    </row>
    <row r="57" spans="1:20" ht="15.9" customHeight="1" x14ac:dyDescent="0.3">
      <c r="C57" s="2"/>
      <c r="G57" s="234"/>
      <c r="H57" s="234"/>
      <c r="I57" s="234"/>
      <c r="J57" s="234"/>
      <c r="K57" s="234"/>
      <c r="L57" s="234"/>
      <c r="M57" s="234"/>
      <c r="N57" s="234"/>
      <c r="O57" s="234"/>
      <c r="P57" s="234"/>
      <c r="Q57" s="234"/>
    </row>
    <row r="58" spans="1:20" ht="15.9" customHeight="1" x14ac:dyDescent="0.3">
      <c r="C58" s="2"/>
      <c r="G58" s="234"/>
      <c r="H58" s="234"/>
      <c r="I58" s="234"/>
      <c r="J58" s="234"/>
      <c r="K58" s="234"/>
      <c r="L58" s="234"/>
      <c r="M58" s="234"/>
      <c r="N58" s="234"/>
      <c r="O58" s="234"/>
      <c r="P58" s="234"/>
      <c r="Q58" s="234"/>
    </row>
    <row r="59" spans="1:20" ht="15.9" customHeight="1" x14ac:dyDescent="0.3">
      <c r="A59" s="338" t="s">
        <v>172</v>
      </c>
      <c r="B59" s="339"/>
      <c r="C59" s="343" t="s">
        <v>173</v>
      </c>
      <c r="D59" s="344"/>
      <c r="E59" s="345"/>
      <c r="F59" s="346" t="s">
        <v>174</v>
      </c>
      <c r="G59" s="473" t="s">
        <v>255</v>
      </c>
      <c r="H59" s="474"/>
      <c r="I59" s="474"/>
      <c r="J59" s="474"/>
      <c r="K59" s="474"/>
      <c r="L59" s="474"/>
      <c r="M59" s="474"/>
      <c r="N59" s="474"/>
      <c r="O59" s="474"/>
      <c r="P59" s="474"/>
      <c r="Q59" s="474"/>
      <c r="R59" s="502" t="s">
        <v>532</v>
      </c>
      <c r="S59" s="517"/>
      <c r="T59" s="503"/>
    </row>
    <row r="60" spans="1:20" ht="15.9" customHeight="1" x14ac:dyDescent="0.3">
      <c r="A60" s="350" t="s">
        <v>556</v>
      </c>
      <c r="B60" s="351"/>
      <c r="C60" s="386" t="s">
        <v>176</v>
      </c>
      <c r="D60" s="386" t="s">
        <v>177</v>
      </c>
      <c r="E60" s="386" t="s">
        <v>178</v>
      </c>
      <c r="F60" s="341"/>
      <c r="G60" s="430" t="s">
        <v>179</v>
      </c>
      <c r="H60" s="430" t="s">
        <v>182</v>
      </c>
      <c r="I60" s="430" t="s">
        <v>875</v>
      </c>
      <c r="J60" s="430" t="s">
        <v>876</v>
      </c>
      <c r="K60" s="430" t="s">
        <v>234</v>
      </c>
      <c r="L60" s="438" t="s">
        <v>885</v>
      </c>
      <c r="M60" s="585" t="s">
        <v>184</v>
      </c>
      <c r="N60" s="438" t="s">
        <v>185</v>
      </c>
      <c r="O60" s="430" t="s">
        <v>1002</v>
      </c>
      <c r="P60" s="430" t="s">
        <v>1003</v>
      </c>
      <c r="Q60" s="430" t="s">
        <v>1004</v>
      </c>
      <c r="R60" s="504"/>
      <c r="S60" s="550"/>
      <c r="T60" s="505"/>
    </row>
    <row r="61" spans="1:20" ht="15.9" customHeight="1" x14ac:dyDescent="0.3">
      <c r="A61" s="435"/>
      <c r="B61" s="436"/>
      <c r="C61" s="342"/>
      <c r="D61" s="342"/>
      <c r="E61" s="342"/>
      <c r="F61" s="378"/>
      <c r="G61" s="431"/>
      <c r="H61" s="431"/>
      <c r="I61" s="431"/>
      <c r="J61" s="431"/>
      <c r="K61" s="431"/>
      <c r="L61" s="438"/>
      <c r="M61" s="585"/>
      <c r="N61" s="438"/>
      <c r="O61" s="431"/>
      <c r="P61" s="431"/>
      <c r="Q61" s="431"/>
      <c r="R61" s="504"/>
      <c r="S61" s="550"/>
      <c r="T61" s="505"/>
    </row>
    <row r="62" spans="1:20" ht="15.9" customHeight="1" x14ac:dyDescent="0.3">
      <c r="A62" s="352"/>
      <c r="B62" s="353"/>
      <c r="C62" s="34" t="s">
        <v>186</v>
      </c>
      <c r="D62" s="34" t="s">
        <v>187</v>
      </c>
      <c r="E62" s="35" t="s">
        <v>186</v>
      </c>
      <c r="F62" s="35" t="s">
        <v>186</v>
      </c>
      <c r="G62" s="434"/>
      <c r="H62" s="434"/>
      <c r="I62" s="434"/>
      <c r="J62" s="434"/>
      <c r="K62" s="434"/>
      <c r="L62" s="438"/>
      <c r="M62" s="585"/>
      <c r="N62" s="438"/>
      <c r="O62" s="434"/>
      <c r="P62" s="434"/>
      <c r="Q62" s="434"/>
      <c r="R62" s="506"/>
      <c r="S62" s="551"/>
      <c r="T62" s="507"/>
    </row>
    <row r="63" spans="1:20" ht="15.9" customHeight="1" x14ac:dyDescent="0.3">
      <c r="A63" s="336">
        <v>2000</v>
      </c>
      <c r="B63" s="337"/>
      <c r="C63" s="29">
        <v>2000</v>
      </c>
      <c r="D63" s="29">
        <v>85</v>
      </c>
      <c r="E63" s="86">
        <v>844</v>
      </c>
      <c r="F63" s="20">
        <v>2020</v>
      </c>
      <c r="G63" s="223">
        <v>3302</v>
      </c>
      <c r="H63" s="223">
        <v>3612</v>
      </c>
      <c r="I63" s="223">
        <v>3818</v>
      </c>
      <c r="J63" s="223">
        <v>3818</v>
      </c>
      <c r="K63" s="223">
        <v>3818</v>
      </c>
      <c r="L63" s="223">
        <v>3921</v>
      </c>
      <c r="M63" s="223">
        <v>3981</v>
      </c>
      <c r="N63" s="223">
        <v>5620</v>
      </c>
      <c r="O63" s="223">
        <v>6071</v>
      </c>
      <c r="P63" s="223">
        <v>6071</v>
      </c>
      <c r="Q63" s="223">
        <v>6183</v>
      </c>
      <c r="R63" s="171">
        <v>206</v>
      </c>
    </row>
    <row r="64" spans="1:20" ht="15.9" customHeight="1" x14ac:dyDescent="0.3">
      <c r="A64" s="336">
        <v>2500</v>
      </c>
      <c r="B64" s="337"/>
      <c r="C64" s="29">
        <v>2500</v>
      </c>
      <c r="D64" s="29">
        <v>107</v>
      </c>
      <c r="E64" s="86">
        <v>1055</v>
      </c>
      <c r="F64" s="20">
        <v>2520</v>
      </c>
      <c r="G64" s="223">
        <v>3732</v>
      </c>
      <c r="H64" s="223">
        <v>4102</v>
      </c>
      <c r="I64" s="223">
        <v>4325</v>
      </c>
      <c r="J64" s="223">
        <v>4325</v>
      </c>
      <c r="K64" s="223">
        <v>4325</v>
      </c>
      <c r="L64" s="223">
        <v>4446</v>
      </c>
      <c r="M64" s="223">
        <v>4519</v>
      </c>
      <c r="N64" s="223">
        <v>6561</v>
      </c>
      <c r="O64" s="223">
        <v>7086</v>
      </c>
      <c r="P64" s="223">
        <v>7086</v>
      </c>
      <c r="Q64" s="223">
        <v>7219</v>
      </c>
      <c r="R64" s="171">
        <v>258</v>
      </c>
    </row>
    <row r="65" spans="1:20" ht="15.9" customHeight="1" x14ac:dyDescent="0.3">
      <c r="A65" s="336">
        <v>3000</v>
      </c>
      <c r="B65" s="337"/>
      <c r="C65" s="29">
        <v>3000</v>
      </c>
      <c r="D65" s="29">
        <v>128</v>
      </c>
      <c r="E65" s="86">
        <v>1266</v>
      </c>
      <c r="F65" s="20">
        <v>3020</v>
      </c>
      <c r="G65" s="223">
        <v>4248</v>
      </c>
      <c r="H65" s="223">
        <v>4687</v>
      </c>
      <c r="I65" s="223">
        <v>4927</v>
      </c>
      <c r="J65" s="223">
        <v>4927</v>
      </c>
      <c r="K65" s="223">
        <v>4927</v>
      </c>
      <c r="L65" s="223">
        <v>5065</v>
      </c>
      <c r="M65" s="223">
        <v>5362</v>
      </c>
      <c r="N65" s="223">
        <v>7774</v>
      </c>
      <c r="O65" s="223">
        <v>8398</v>
      </c>
      <c r="P65" s="223">
        <v>8398</v>
      </c>
      <c r="Q65" s="223">
        <v>8552</v>
      </c>
      <c r="R65" s="171">
        <v>288</v>
      </c>
    </row>
    <row r="66" spans="1:20" ht="15.9" customHeight="1" x14ac:dyDescent="0.3">
      <c r="A66" s="336">
        <v>3500</v>
      </c>
      <c r="B66" s="337"/>
      <c r="C66" s="29">
        <v>3500</v>
      </c>
      <c r="D66" s="29">
        <v>150</v>
      </c>
      <c r="E66" s="86">
        <v>1477</v>
      </c>
      <c r="F66" s="20">
        <v>3520</v>
      </c>
      <c r="G66" s="223">
        <v>4700</v>
      </c>
      <c r="H66" s="223">
        <v>5190</v>
      </c>
      <c r="I66" s="223">
        <v>5453</v>
      </c>
      <c r="J66" s="223">
        <v>5453</v>
      </c>
      <c r="K66" s="223">
        <v>5453</v>
      </c>
      <c r="L66" s="223">
        <v>5603</v>
      </c>
      <c r="M66" s="223">
        <v>5926</v>
      </c>
      <c r="N66" s="223">
        <v>8725</v>
      </c>
      <c r="O66" s="223">
        <v>9421</v>
      </c>
      <c r="P66" s="223">
        <v>9421</v>
      </c>
      <c r="Q66" s="223">
        <v>9598</v>
      </c>
      <c r="R66" s="171">
        <v>340</v>
      </c>
    </row>
    <row r="67" spans="1:20" ht="15.9" customHeight="1" x14ac:dyDescent="0.3">
      <c r="A67" s="336">
        <v>4000</v>
      </c>
      <c r="B67" s="337"/>
      <c r="C67" s="29">
        <v>4000</v>
      </c>
      <c r="D67" s="29">
        <v>171</v>
      </c>
      <c r="E67" s="86">
        <v>1688</v>
      </c>
      <c r="F67" s="20">
        <v>4020</v>
      </c>
      <c r="G67" s="223">
        <v>5207</v>
      </c>
      <c r="H67" s="223">
        <v>5775</v>
      </c>
      <c r="I67" s="223">
        <v>6050</v>
      </c>
      <c r="J67" s="223">
        <v>6050</v>
      </c>
      <c r="K67" s="223">
        <v>6050</v>
      </c>
      <c r="L67" s="223">
        <v>6218</v>
      </c>
      <c r="M67" s="223">
        <v>6570</v>
      </c>
      <c r="N67" s="223">
        <v>9825</v>
      </c>
      <c r="O67" s="223">
        <v>10612</v>
      </c>
      <c r="P67" s="223">
        <v>10612</v>
      </c>
      <c r="Q67" s="223">
        <v>10810</v>
      </c>
      <c r="R67" s="171">
        <v>370</v>
      </c>
    </row>
    <row r="68" spans="1:20" ht="15.9" customHeight="1" x14ac:dyDescent="0.3">
      <c r="C68" s="2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</row>
    <row r="69" spans="1:20" ht="15.9" customHeight="1" x14ac:dyDescent="0.3">
      <c r="C69" s="2"/>
      <c r="G69" s="234"/>
      <c r="H69" s="234"/>
      <c r="I69" s="234"/>
      <c r="J69" s="234"/>
      <c r="K69" s="234"/>
      <c r="L69" s="234"/>
      <c r="M69" s="234"/>
      <c r="N69" s="234"/>
      <c r="O69" s="234"/>
      <c r="P69" s="234"/>
      <c r="Q69" s="234"/>
    </row>
    <row r="70" spans="1:20" ht="15.9" customHeight="1" x14ac:dyDescent="0.3">
      <c r="A70" s="338" t="s">
        <v>172</v>
      </c>
      <c r="B70" s="339"/>
      <c r="C70" s="343" t="s">
        <v>173</v>
      </c>
      <c r="D70" s="344"/>
      <c r="E70" s="345"/>
      <c r="F70" s="346" t="s">
        <v>174</v>
      </c>
      <c r="G70" s="473" t="s">
        <v>255</v>
      </c>
      <c r="H70" s="474"/>
      <c r="I70" s="474"/>
      <c r="J70" s="474"/>
      <c r="K70" s="474"/>
      <c r="L70" s="474"/>
      <c r="M70" s="474"/>
      <c r="N70" s="474"/>
      <c r="O70" s="474"/>
      <c r="P70" s="474"/>
      <c r="Q70" s="474"/>
      <c r="R70" s="502" t="s">
        <v>532</v>
      </c>
      <c r="S70" s="517"/>
      <c r="T70" s="503"/>
    </row>
    <row r="71" spans="1:20" ht="15.9" customHeight="1" x14ac:dyDescent="0.3">
      <c r="A71" s="350" t="s">
        <v>577</v>
      </c>
      <c r="B71" s="351"/>
      <c r="C71" s="386" t="s">
        <v>176</v>
      </c>
      <c r="D71" s="386" t="s">
        <v>177</v>
      </c>
      <c r="E71" s="386" t="s">
        <v>178</v>
      </c>
      <c r="F71" s="341"/>
      <c r="G71" s="430" t="s">
        <v>179</v>
      </c>
      <c r="H71" s="430" t="s">
        <v>182</v>
      </c>
      <c r="I71" s="430" t="s">
        <v>875</v>
      </c>
      <c r="J71" s="430" t="s">
        <v>876</v>
      </c>
      <c r="K71" s="430" t="s">
        <v>234</v>
      </c>
      <c r="L71" s="438" t="s">
        <v>885</v>
      </c>
      <c r="M71" s="585" t="s">
        <v>184</v>
      </c>
      <c r="N71" s="438" t="s">
        <v>185</v>
      </c>
      <c r="O71" s="430" t="s">
        <v>1002</v>
      </c>
      <c r="P71" s="430" t="s">
        <v>1003</v>
      </c>
      <c r="Q71" s="430" t="s">
        <v>1004</v>
      </c>
      <c r="R71" s="504"/>
      <c r="S71" s="550"/>
      <c r="T71" s="505"/>
    </row>
    <row r="72" spans="1:20" ht="15.9" customHeight="1" x14ac:dyDescent="0.3">
      <c r="A72" s="435"/>
      <c r="B72" s="436"/>
      <c r="C72" s="342"/>
      <c r="D72" s="342"/>
      <c r="E72" s="342"/>
      <c r="F72" s="378"/>
      <c r="G72" s="431"/>
      <c r="H72" s="431"/>
      <c r="I72" s="431"/>
      <c r="J72" s="431"/>
      <c r="K72" s="431"/>
      <c r="L72" s="438"/>
      <c r="M72" s="585"/>
      <c r="N72" s="438"/>
      <c r="O72" s="431"/>
      <c r="P72" s="431"/>
      <c r="Q72" s="431"/>
      <c r="R72" s="504"/>
      <c r="S72" s="550"/>
      <c r="T72" s="505"/>
    </row>
    <row r="73" spans="1:20" ht="15.9" customHeight="1" x14ac:dyDescent="0.3">
      <c r="A73" s="352"/>
      <c r="B73" s="353"/>
      <c r="C73" s="34" t="s">
        <v>186</v>
      </c>
      <c r="D73" s="34" t="s">
        <v>187</v>
      </c>
      <c r="E73" s="35" t="s">
        <v>186</v>
      </c>
      <c r="F73" s="35" t="s">
        <v>186</v>
      </c>
      <c r="G73" s="434"/>
      <c r="H73" s="434"/>
      <c r="I73" s="434"/>
      <c r="J73" s="434"/>
      <c r="K73" s="434"/>
      <c r="L73" s="438"/>
      <c r="M73" s="585"/>
      <c r="N73" s="438"/>
      <c r="O73" s="434"/>
      <c r="P73" s="434"/>
      <c r="Q73" s="434"/>
      <c r="R73" s="506"/>
      <c r="S73" s="551"/>
      <c r="T73" s="507"/>
    </row>
    <row r="74" spans="1:20" ht="15.9" customHeight="1" x14ac:dyDescent="0.3">
      <c r="A74" s="336">
        <v>2000</v>
      </c>
      <c r="B74" s="337"/>
      <c r="C74" s="29">
        <v>2000</v>
      </c>
      <c r="D74" s="29">
        <v>85</v>
      </c>
      <c r="E74" s="86">
        <v>837</v>
      </c>
      <c r="F74" s="20">
        <v>2020</v>
      </c>
      <c r="G74" s="223">
        <v>3302</v>
      </c>
      <c r="H74" s="223">
        <v>3612</v>
      </c>
      <c r="I74" s="223">
        <v>3818</v>
      </c>
      <c r="J74" s="223">
        <v>3818</v>
      </c>
      <c r="K74" s="223">
        <v>3818</v>
      </c>
      <c r="L74" s="223">
        <v>3921</v>
      </c>
      <c r="M74" s="223">
        <v>3981</v>
      </c>
      <c r="N74" s="223">
        <v>5620</v>
      </c>
      <c r="O74" s="223">
        <v>6071</v>
      </c>
      <c r="P74" s="223">
        <v>6071</v>
      </c>
      <c r="Q74" s="223">
        <v>6183</v>
      </c>
      <c r="R74" s="171">
        <v>206</v>
      </c>
    </row>
    <row r="75" spans="1:20" ht="15.9" customHeight="1" x14ac:dyDescent="0.3">
      <c r="A75" s="336">
        <v>2500</v>
      </c>
      <c r="B75" s="337"/>
      <c r="C75" s="29">
        <v>2500</v>
      </c>
      <c r="D75" s="29">
        <v>107</v>
      </c>
      <c r="E75" s="86">
        <v>1046</v>
      </c>
      <c r="F75" s="20">
        <v>2520</v>
      </c>
      <c r="G75" s="223">
        <v>3732</v>
      </c>
      <c r="H75" s="223">
        <v>4102</v>
      </c>
      <c r="I75" s="223">
        <v>4325</v>
      </c>
      <c r="J75" s="223">
        <v>4325</v>
      </c>
      <c r="K75" s="223">
        <v>4325</v>
      </c>
      <c r="L75" s="223">
        <v>4446</v>
      </c>
      <c r="M75" s="223">
        <v>4519</v>
      </c>
      <c r="N75" s="223">
        <v>6561</v>
      </c>
      <c r="O75" s="223">
        <v>7086</v>
      </c>
      <c r="P75" s="223">
        <v>7086</v>
      </c>
      <c r="Q75" s="223">
        <v>7219</v>
      </c>
      <c r="R75" s="171">
        <v>258</v>
      </c>
    </row>
    <row r="76" spans="1:20" ht="15.9" customHeight="1" x14ac:dyDescent="0.3">
      <c r="A76" s="336">
        <v>3000</v>
      </c>
      <c r="B76" s="337"/>
      <c r="C76" s="29">
        <v>3000</v>
      </c>
      <c r="D76" s="29">
        <v>128</v>
      </c>
      <c r="E76" s="86">
        <v>1255</v>
      </c>
      <c r="F76" s="20">
        <v>3020</v>
      </c>
      <c r="G76" s="223">
        <v>4248</v>
      </c>
      <c r="H76" s="223">
        <v>4687</v>
      </c>
      <c r="I76" s="223">
        <v>4927</v>
      </c>
      <c r="J76" s="223">
        <v>4927</v>
      </c>
      <c r="K76" s="223">
        <v>4927</v>
      </c>
      <c r="L76" s="223">
        <v>5065</v>
      </c>
      <c r="M76" s="223">
        <v>5362</v>
      </c>
      <c r="N76" s="223">
        <v>7774</v>
      </c>
      <c r="O76" s="223">
        <v>8398</v>
      </c>
      <c r="P76" s="223">
        <v>8398</v>
      </c>
      <c r="Q76" s="223">
        <v>8552</v>
      </c>
      <c r="R76" s="171">
        <v>288</v>
      </c>
    </row>
    <row r="77" spans="1:20" ht="15.9" customHeight="1" x14ac:dyDescent="0.3">
      <c r="A77" s="336">
        <v>3500</v>
      </c>
      <c r="B77" s="337"/>
      <c r="C77" s="29">
        <v>3500</v>
      </c>
      <c r="D77" s="29">
        <v>149</v>
      </c>
      <c r="E77" s="86">
        <v>1464</v>
      </c>
      <c r="F77" s="20">
        <v>3520</v>
      </c>
      <c r="G77" s="223">
        <v>4700</v>
      </c>
      <c r="H77" s="223">
        <v>5190</v>
      </c>
      <c r="I77" s="223">
        <v>5453</v>
      </c>
      <c r="J77" s="223">
        <v>5453</v>
      </c>
      <c r="K77" s="223">
        <v>5453</v>
      </c>
      <c r="L77" s="223">
        <v>5603</v>
      </c>
      <c r="M77" s="223">
        <v>5926</v>
      </c>
      <c r="N77" s="223">
        <v>8725</v>
      </c>
      <c r="O77" s="223">
        <v>9421</v>
      </c>
      <c r="P77" s="223">
        <v>9421</v>
      </c>
      <c r="Q77" s="223">
        <v>9598</v>
      </c>
      <c r="R77" s="171">
        <v>340</v>
      </c>
    </row>
    <row r="78" spans="1:20" ht="15.9" customHeight="1" x14ac:dyDescent="0.3">
      <c r="A78" s="336">
        <v>4000</v>
      </c>
      <c r="B78" s="337"/>
      <c r="C78" s="29">
        <v>4000</v>
      </c>
      <c r="D78" s="29">
        <v>171</v>
      </c>
      <c r="E78" s="86">
        <v>1674</v>
      </c>
      <c r="F78" s="20">
        <v>4020</v>
      </c>
      <c r="G78" s="223">
        <v>5207</v>
      </c>
      <c r="H78" s="223">
        <v>5775</v>
      </c>
      <c r="I78" s="223">
        <v>6050</v>
      </c>
      <c r="J78" s="223">
        <v>6050</v>
      </c>
      <c r="K78" s="223">
        <v>6050</v>
      </c>
      <c r="L78" s="223">
        <v>6218</v>
      </c>
      <c r="M78" s="223">
        <v>6570</v>
      </c>
      <c r="N78" s="223">
        <v>9825</v>
      </c>
      <c r="O78" s="223">
        <v>10612</v>
      </c>
      <c r="P78" s="223">
        <v>10612</v>
      </c>
      <c r="Q78" s="223">
        <v>10810</v>
      </c>
      <c r="R78" s="171">
        <v>370</v>
      </c>
    </row>
    <row r="79" spans="1:20" ht="15.9" customHeight="1" x14ac:dyDescent="0.3">
      <c r="C79" s="2"/>
      <c r="G79" s="234"/>
      <c r="H79" s="234"/>
      <c r="I79" s="234"/>
      <c r="J79" s="234"/>
      <c r="K79" s="234"/>
      <c r="L79" s="234"/>
      <c r="M79" s="234"/>
      <c r="N79" s="234"/>
      <c r="O79" s="234"/>
      <c r="P79" s="234"/>
      <c r="Q79" s="234"/>
    </row>
    <row r="80" spans="1:20" ht="15.9" customHeight="1" x14ac:dyDescent="0.3">
      <c r="C80" s="2"/>
      <c r="G80" s="234"/>
      <c r="H80" s="234"/>
      <c r="I80" s="234"/>
      <c r="J80" s="234"/>
      <c r="K80" s="233"/>
      <c r="L80" s="234"/>
      <c r="M80" s="234"/>
      <c r="N80" s="234"/>
      <c r="O80" s="234"/>
      <c r="P80" s="234"/>
      <c r="Q80" s="234"/>
    </row>
    <row r="81" spans="1:20" ht="15.9" customHeight="1" x14ac:dyDescent="0.3">
      <c r="A81" s="338" t="s">
        <v>172</v>
      </c>
      <c r="B81" s="339"/>
      <c r="C81" s="343" t="s">
        <v>173</v>
      </c>
      <c r="D81" s="344"/>
      <c r="E81" s="345"/>
      <c r="F81" s="346" t="s">
        <v>174</v>
      </c>
      <c r="G81" s="473" t="s">
        <v>255</v>
      </c>
      <c r="H81" s="474"/>
      <c r="I81" s="474"/>
      <c r="J81" s="474"/>
      <c r="K81" s="474"/>
      <c r="L81" s="474"/>
      <c r="M81" s="474"/>
      <c r="N81" s="474"/>
      <c r="O81" s="474"/>
      <c r="P81" s="474"/>
      <c r="Q81" s="474"/>
      <c r="R81" s="502" t="s">
        <v>532</v>
      </c>
      <c r="S81" s="517"/>
      <c r="T81" s="503"/>
    </row>
    <row r="82" spans="1:20" ht="15.9" customHeight="1" x14ac:dyDescent="0.3">
      <c r="A82" s="350" t="s">
        <v>557</v>
      </c>
      <c r="B82" s="351"/>
      <c r="C82" s="386" t="s">
        <v>176</v>
      </c>
      <c r="D82" s="386" t="s">
        <v>177</v>
      </c>
      <c r="E82" s="386" t="s">
        <v>178</v>
      </c>
      <c r="F82" s="341"/>
      <c r="G82" s="430" t="s">
        <v>179</v>
      </c>
      <c r="H82" s="430" t="s">
        <v>182</v>
      </c>
      <c r="I82" s="430" t="s">
        <v>875</v>
      </c>
      <c r="J82" s="430" t="s">
        <v>876</v>
      </c>
      <c r="K82" s="430" t="s">
        <v>234</v>
      </c>
      <c r="L82" s="438" t="s">
        <v>885</v>
      </c>
      <c r="M82" s="585" t="s">
        <v>184</v>
      </c>
      <c r="N82" s="438" t="s">
        <v>185</v>
      </c>
      <c r="O82" s="430" t="s">
        <v>1002</v>
      </c>
      <c r="P82" s="430" t="s">
        <v>1003</v>
      </c>
      <c r="Q82" s="430" t="s">
        <v>1004</v>
      </c>
      <c r="R82" s="504"/>
      <c r="S82" s="550"/>
      <c r="T82" s="505"/>
    </row>
    <row r="83" spans="1:20" ht="15.9" customHeight="1" x14ac:dyDescent="0.3">
      <c r="A83" s="435"/>
      <c r="B83" s="436"/>
      <c r="C83" s="342"/>
      <c r="D83" s="342"/>
      <c r="E83" s="342"/>
      <c r="F83" s="378"/>
      <c r="G83" s="431"/>
      <c r="H83" s="431"/>
      <c r="I83" s="431"/>
      <c r="J83" s="431"/>
      <c r="K83" s="431"/>
      <c r="L83" s="438"/>
      <c r="M83" s="585"/>
      <c r="N83" s="438"/>
      <c r="O83" s="431"/>
      <c r="P83" s="431"/>
      <c r="Q83" s="431"/>
      <c r="R83" s="504"/>
      <c r="S83" s="550"/>
      <c r="T83" s="505"/>
    </row>
    <row r="84" spans="1:20" ht="15.9" customHeight="1" x14ac:dyDescent="0.3">
      <c r="A84" s="352"/>
      <c r="B84" s="353"/>
      <c r="C84" s="34" t="s">
        <v>186</v>
      </c>
      <c r="D84" s="34" t="s">
        <v>187</v>
      </c>
      <c r="E84" s="35" t="s">
        <v>186</v>
      </c>
      <c r="F84" s="35" t="s">
        <v>186</v>
      </c>
      <c r="G84" s="434"/>
      <c r="H84" s="434"/>
      <c r="I84" s="434"/>
      <c r="J84" s="434"/>
      <c r="K84" s="434"/>
      <c r="L84" s="438"/>
      <c r="M84" s="585"/>
      <c r="N84" s="438"/>
      <c r="O84" s="434"/>
      <c r="P84" s="434"/>
      <c r="Q84" s="434"/>
      <c r="R84" s="506"/>
      <c r="S84" s="551"/>
      <c r="T84" s="507"/>
    </row>
    <row r="85" spans="1:20" ht="15.9" customHeight="1" x14ac:dyDescent="0.3">
      <c r="A85" s="336">
        <v>2000</v>
      </c>
      <c r="B85" s="337"/>
      <c r="C85" s="29">
        <v>2000</v>
      </c>
      <c r="D85" s="29">
        <v>85</v>
      </c>
      <c r="E85" s="86">
        <v>833</v>
      </c>
      <c r="F85" s="20">
        <v>2020</v>
      </c>
      <c r="G85" s="223">
        <v>3302</v>
      </c>
      <c r="H85" s="223">
        <v>3612</v>
      </c>
      <c r="I85" s="223">
        <v>3818</v>
      </c>
      <c r="J85" s="223">
        <v>3818</v>
      </c>
      <c r="K85" s="223">
        <v>3818</v>
      </c>
      <c r="L85" s="223">
        <v>3921</v>
      </c>
      <c r="M85" s="223">
        <v>3981</v>
      </c>
      <c r="N85" s="223">
        <v>5620</v>
      </c>
      <c r="O85" s="223">
        <v>6071</v>
      </c>
      <c r="P85" s="223">
        <v>6071</v>
      </c>
      <c r="Q85" s="223">
        <v>6183</v>
      </c>
      <c r="R85" s="171">
        <v>206</v>
      </c>
    </row>
    <row r="86" spans="1:20" ht="15.9" customHeight="1" x14ac:dyDescent="0.3">
      <c r="A86" s="336">
        <v>2500</v>
      </c>
      <c r="B86" s="337"/>
      <c r="C86" s="29">
        <v>2500</v>
      </c>
      <c r="D86" s="29">
        <v>107</v>
      </c>
      <c r="E86" s="86">
        <v>1042</v>
      </c>
      <c r="F86" s="20">
        <v>2520</v>
      </c>
      <c r="G86" s="223">
        <v>3732</v>
      </c>
      <c r="H86" s="223">
        <v>4102</v>
      </c>
      <c r="I86" s="223">
        <v>4325</v>
      </c>
      <c r="J86" s="223">
        <v>4325</v>
      </c>
      <c r="K86" s="223">
        <v>4325</v>
      </c>
      <c r="L86" s="223">
        <v>4446</v>
      </c>
      <c r="M86" s="223">
        <v>4519</v>
      </c>
      <c r="N86" s="223">
        <v>6561</v>
      </c>
      <c r="O86" s="223">
        <v>7086</v>
      </c>
      <c r="P86" s="223">
        <v>7086</v>
      </c>
      <c r="Q86" s="223">
        <v>7219</v>
      </c>
      <c r="R86" s="171">
        <v>258</v>
      </c>
    </row>
    <row r="87" spans="1:20" ht="15.9" customHeight="1" x14ac:dyDescent="0.3">
      <c r="A87" s="336">
        <v>3000</v>
      </c>
      <c r="B87" s="337"/>
      <c r="C87" s="29">
        <v>3000</v>
      </c>
      <c r="D87" s="29">
        <v>128</v>
      </c>
      <c r="E87" s="86">
        <v>1250</v>
      </c>
      <c r="F87" s="20">
        <v>3020</v>
      </c>
      <c r="G87" s="223">
        <v>4248</v>
      </c>
      <c r="H87" s="223">
        <v>4687</v>
      </c>
      <c r="I87" s="223">
        <v>4927</v>
      </c>
      <c r="J87" s="223">
        <v>4927</v>
      </c>
      <c r="K87" s="223">
        <v>4927</v>
      </c>
      <c r="L87" s="223">
        <v>5065</v>
      </c>
      <c r="M87" s="223">
        <v>5362</v>
      </c>
      <c r="N87" s="223">
        <v>7774</v>
      </c>
      <c r="O87" s="223">
        <v>8398</v>
      </c>
      <c r="P87" s="223">
        <v>8398</v>
      </c>
      <c r="Q87" s="223">
        <v>8552</v>
      </c>
      <c r="R87" s="171">
        <v>288</v>
      </c>
    </row>
    <row r="88" spans="1:20" ht="15.9" customHeight="1" x14ac:dyDescent="0.3">
      <c r="A88" s="336">
        <v>3500</v>
      </c>
      <c r="B88" s="337"/>
      <c r="C88" s="29">
        <v>3500</v>
      </c>
      <c r="D88" s="29">
        <v>149</v>
      </c>
      <c r="E88" s="86">
        <v>1458</v>
      </c>
      <c r="F88" s="20">
        <v>3520</v>
      </c>
      <c r="G88" s="223">
        <v>4700</v>
      </c>
      <c r="H88" s="223">
        <v>5190</v>
      </c>
      <c r="I88" s="223">
        <v>5453</v>
      </c>
      <c r="J88" s="223">
        <v>5453</v>
      </c>
      <c r="K88" s="223">
        <v>5453</v>
      </c>
      <c r="L88" s="223">
        <v>5603</v>
      </c>
      <c r="M88" s="223">
        <v>5926</v>
      </c>
      <c r="N88" s="223">
        <v>8725</v>
      </c>
      <c r="O88" s="223">
        <v>9421</v>
      </c>
      <c r="P88" s="223">
        <v>9421</v>
      </c>
      <c r="Q88" s="223">
        <v>9598</v>
      </c>
      <c r="R88" s="171">
        <v>340</v>
      </c>
    </row>
    <row r="89" spans="1:20" ht="15.9" customHeight="1" x14ac:dyDescent="0.3">
      <c r="A89" s="336">
        <v>4000</v>
      </c>
      <c r="B89" s="337"/>
      <c r="C89" s="29">
        <v>4000</v>
      </c>
      <c r="D89" s="29">
        <v>171</v>
      </c>
      <c r="E89" s="86">
        <v>1667</v>
      </c>
      <c r="F89" s="20">
        <v>4020</v>
      </c>
      <c r="G89" s="223">
        <v>5207</v>
      </c>
      <c r="H89" s="223">
        <v>5775</v>
      </c>
      <c r="I89" s="223">
        <v>6050</v>
      </c>
      <c r="J89" s="223">
        <v>6050</v>
      </c>
      <c r="K89" s="223">
        <v>6050</v>
      </c>
      <c r="L89" s="223">
        <v>6218</v>
      </c>
      <c r="M89" s="223">
        <v>6570</v>
      </c>
      <c r="N89" s="223">
        <v>9825</v>
      </c>
      <c r="O89" s="223">
        <v>10612</v>
      </c>
      <c r="P89" s="223">
        <v>10612</v>
      </c>
      <c r="Q89" s="223">
        <v>10810</v>
      </c>
      <c r="R89" s="171">
        <v>370</v>
      </c>
    </row>
    <row r="90" spans="1:20" ht="15.9" customHeight="1" x14ac:dyDescent="0.3">
      <c r="C90" s="2"/>
    </row>
    <row r="91" spans="1:20" ht="15.9" customHeight="1" x14ac:dyDescent="0.3">
      <c r="C91" s="2"/>
      <c r="K91" s="7"/>
    </row>
    <row r="92" spans="1:20" ht="15.9" customHeight="1" x14ac:dyDescent="0.3">
      <c r="A92" s="563" t="s">
        <v>558</v>
      </c>
      <c r="B92" s="563"/>
      <c r="C92" s="563"/>
      <c r="D92" s="563"/>
      <c r="E92" s="563"/>
      <c r="F92" s="563"/>
      <c r="G92" s="563"/>
      <c r="H92" s="563"/>
      <c r="I92" s="563"/>
      <c r="J92" s="563"/>
      <c r="K92" s="563"/>
      <c r="L92" s="563"/>
      <c r="M92" s="563"/>
      <c r="N92" s="563"/>
      <c r="O92" s="563"/>
    </row>
    <row r="93" spans="1:20" ht="15.9" customHeight="1" x14ac:dyDescent="0.3">
      <c r="A93" s="354" t="s">
        <v>195</v>
      </c>
      <c r="B93" s="354"/>
      <c r="C93" s="385" t="s">
        <v>196</v>
      </c>
      <c r="D93" s="385"/>
      <c r="E93" s="385"/>
      <c r="F93" s="385"/>
      <c r="G93" s="385"/>
      <c r="H93" s="385"/>
      <c r="I93" s="385"/>
      <c r="J93" s="385" t="s">
        <v>559</v>
      </c>
      <c r="K93" s="385">
        <v>2000</v>
      </c>
      <c r="L93" s="385">
        <v>2500</v>
      </c>
      <c r="M93" s="385">
        <v>3000</v>
      </c>
      <c r="N93" s="385">
        <v>3500</v>
      </c>
      <c r="O93" s="385">
        <v>4000</v>
      </c>
    </row>
    <row r="94" spans="1:20" ht="15.9" customHeight="1" x14ac:dyDescent="0.3">
      <c r="A94" s="354"/>
      <c r="B94" s="354"/>
      <c r="C94" s="385"/>
      <c r="D94" s="385"/>
      <c r="E94" s="385"/>
      <c r="F94" s="385"/>
      <c r="G94" s="385"/>
      <c r="H94" s="385"/>
      <c r="I94" s="385"/>
      <c r="J94" s="385"/>
      <c r="K94" s="385"/>
      <c r="L94" s="385"/>
      <c r="M94" s="385"/>
      <c r="N94" s="385"/>
      <c r="O94" s="385"/>
    </row>
    <row r="95" spans="1:20" ht="15.9" customHeight="1" x14ac:dyDescent="0.3">
      <c r="A95" s="557" t="s">
        <v>560</v>
      </c>
      <c r="B95" s="557"/>
      <c r="C95" s="586" t="s">
        <v>561</v>
      </c>
      <c r="D95" s="586"/>
      <c r="E95" s="586"/>
      <c r="F95" s="586"/>
      <c r="G95" s="586"/>
      <c r="H95" s="586"/>
      <c r="I95" s="586"/>
      <c r="J95" s="588" t="s">
        <v>562</v>
      </c>
      <c r="K95" s="197">
        <v>1458</v>
      </c>
      <c r="L95" s="197">
        <v>1630</v>
      </c>
      <c r="M95" s="197">
        <v>1797</v>
      </c>
      <c r="N95" s="197">
        <v>1969</v>
      </c>
      <c r="O95" s="197">
        <v>2172</v>
      </c>
    </row>
    <row r="96" spans="1:20" ht="15.9" customHeight="1" x14ac:dyDescent="0.3">
      <c r="A96" s="557" t="s">
        <v>563</v>
      </c>
      <c r="B96" s="557"/>
      <c r="C96" s="586" t="s">
        <v>564</v>
      </c>
      <c r="D96" s="586"/>
      <c r="E96" s="586"/>
      <c r="F96" s="586"/>
      <c r="G96" s="586"/>
      <c r="H96" s="586"/>
      <c r="I96" s="586"/>
      <c r="J96" s="588"/>
      <c r="K96" s="197">
        <v>1105</v>
      </c>
      <c r="L96" s="197">
        <v>1269</v>
      </c>
      <c r="M96" s="197">
        <v>1441</v>
      </c>
      <c r="N96" s="197">
        <v>1608</v>
      </c>
      <c r="O96" s="197">
        <v>1810</v>
      </c>
    </row>
    <row r="97" spans="1:18" ht="15.9" customHeight="1" x14ac:dyDescent="0.3">
      <c r="A97" s="557" t="s">
        <v>565</v>
      </c>
      <c r="B97" s="557"/>
      <c r="C97" s="586" t="s">
        <v>566</v>
      </c>
      <c r="D97" s="586"/>
      <c r="E97" s="586"/>
      <c r="F97" s="586"/>
      <c r="G97" s="586"/>
      <c r="H97" s="586"/>
      <c r="I97" s="586"/>
      <c r="J97" s="588"/>
      <c r="K97" s="197">
        <v>860</v>
      </c>
      <c r="L97" s="197">
        <v>1023</v>
      </c>
      <c r="M97" s="197">
        <v>1195</v>
      </c>
      <c r="N97" s="197">
        <v>1359</v>
      </c>
      <c r="O97" s="197">
        <v>1557</v>
      </c>
    </row>
    <row r="98" spans="1:18" ht="15.9" customHeight="1" x14ac:dyDescent="0.3">
      <c r="A98" s="557" t="s">
        <v>560</v>
      </c>
      <c r="B98" s="557"/>
      <c r="C98" s="586" t="s">
        <v>561</v>
      </c>
      <c r="D98" s="586"/>
      <c r="E98" s="586"/>
      <c r="F98" s="586"/>
      <c r="G98" s="586"/>
      <c r="H98" s="586"/>
      <c r="I98" s="586"/>
      <c r="J98" s="588" t="s">
        <v>567</v>
      </c>
      <c r="K98" s="197">
        <v>1389</v>
      </c>
      <c r="L98" s="197">
        <v>1539</v>
      </c>
      <c r="M98" s="197">
        <v>1690</v>
      </c>
      <c r="N98" s="197">
        <v>1836</v>
      </c>
      <c r="O98" s="197">
        <v>2021</v>
      </c>
    </row>
    <row r="99" spans="1:18" ht="15.9" customHeight="1" x14ac:dyDescent="0.3">
      <c r="A99" s="557" t="s">
        <v>563</v>
      </c>
      <c r="B99" s="557"/>
      <c r="C99" s="586" t="s">
        <v>564</v>
      </c>
      <c r="D99" s="586"/>
      <c r="E99" s="586"/>
      <c r="F99" s="586"/>
      <c r="G99" s="586"/>
      <c r="H99" s="586"/>
      <c r="I99" s="586"/>
      <c r="J99" s="588"/>
      <c r="K99" s="197">
        <v>1032</v>
      </c>
      <c r="L99" s="197">
        <v>1178</v>
      </c>
      <c r="M99" s="197">
        <v>1333</v>
      </c>
      <c r="N99" s="197">
        <v>1484</v>
      </c>
      <c r="O99" s="197">
        <v>1660</v>
      </c>
    </row>
    <row r="100" spans="1:18" ht="15.9" customHeight="1" x14ac:dyDescent="0.3">
      <c r="A100" s="557" t="s">
        <v>565</v>
      </c>
      <c r="B100" s="557"/>
      <c r="C100" s="586" t="s">
        <v>566</v>
      </c>
      <c r="D100" s="586"/>
      <c r="E100" s="586"/>
      <c r="F100" s="586"/>
      <c r="G100" s="586"/>
      <c r="H100" s="586"/>
      <c r="I100" s="586"/>
      <c r="J100" s="588"/>
      <c r="K100" s="197">
        <v>783</v>
      </c>
      <c r="L100" s="197">
        <v>933</v>
      </c>
      <c r="M100" s="197">
        <v>1084</v>
      </c>
      <c r="N100" s="197">
        <v>1234</v>
      </c>
      <c r="O100" s="197">
        <v>1410</v>
      </c>
    </row>
    <row r="101" spans="1:18" ht="15.9" customHeight="1" x14ac:dyDescent="0.3">
      <c r="A101" s="557" t="s">
        <v>560</v>
      </c>
      <c r="B101" s="557"/>
      <c r="C101" s="586" t="s">
        <v>561</v>
      </c>
      <c r="D101" s="586"/>
      <c r="E101" s="586"/>
      <c r="F101" s="586"/>
      <c r="G101" s="586"/>
      <c r="H101" s="586"/>
      <c r="I101" s="586"/>
      <c r="J101" s="587" t="s">
        <v>1129</v>
      </c>
      <c r="K101" s="197">
        <v>1337</v>
      </c>
      <c r="L101" s="197">
        <v>1475</v>
      </c>
      <c r="M101" s="197">
        <v>1613</v>
      </c>
      <c r="N101" s="197">
        <v>1746</v>
      </c>
      <c r="O101" s="197">
        <v>1918</v>
      </c>
    </row>
    <row r="102" spans="1:18" ht="15.9" customHeight="1" x14ac:dyDescent="0.3">
      <c r="A102" s="557" t="s">
        <v>563</v>
      </c>
      <c r="B102" s="557"/>
      <c r="C102" s="586" t="s">
        <v>564</v>
      </c>
      <c r="D102" s="586"/>
      <c r="E102" s="586"/>
      <c r="F102" s="586"/>
      <c r="G102" s="586"/>
      <c r="H102" s="586"/>
      <c r="I102" s="586"/>
      <c r="J102" s="587"/>
      <c r="K102" s="197">
        <v>980</v>
      </c>
      <c r="L102" s="197">
        <v>1114</v>
      </c>
      <c r="M102" s="197">
        <v>1251</v>
      </c>
      <c r="N102" s="197">
        <v>1389</v>
      </c>
      <c r="O102" s="197">
        <v>1552</v>
      </c>
    </row>
    <row r="103" spans="1:18" ht="15.9" customHeight="1" x14ac:dyDescent="0.3">
      <c r="A103" s="557" t="s">
        <v>565</v>
      </c>
      <c r="B103" s="557"/>
      <c r="C103" s="586" t="s">
        <v>566</v>
      </c>
      <c r="D103" s="586"/>
      <c r="E103" s="586"/>
      <c r="F103" s="586"/>
      <c r="G103" s="586"/>
      <c r="H103" s="586"/>
      <c r="I103" s="586"/>
      <c r="J103" s="587"/>
      <c r="K103" s="197">
        <v>731</v>
      </c>
      <c r="L103" s="197">
        <v>869</v>
      </c>
      <c r="M103" s="197">
        <v>1006</v>
      </c>
      <c r="N103" s="197">
        <v>1144</v>
      </c>
      <c r="O103" s="197">
        <v>1303</v>
      </c>
    </row>
    <row r="104" spans="1:18" ht="15.9" customHeight="1" x14ac:dyDescent="0.3"/>
    <row r="105" spans="1:18" ht="15.9" customHeight="1" x14ac:dyDescent="0.3"/>
    <row r="106" spans="1:18" ht="15.9" customHeight="1" x14ac:dyDescent="0.3">
      <c r="A106" s="384" t="s">
        <v>523</v>
      </c>
      <c r="B106" s="384"/>
      <c r="C106" s="384"/>
      <c r="D106" s="384"/>
      <c r="E106" s="384"/>
      <c r="F106" s="384"/>
      <c r="G106" s="384"/>
      <c r="H106" s="384"/>
      <c r="I106" s="384"/>
      <c r="J106" s="384"/>
      <c r="K106" s="384"/>
      <c r="L106" s="384"/>
      <c r="M106" s="384"/>
      <c r="N106" s="384"/>
      <c r="O106" s="384"/>
      <c r="P106" s="384"/>
      <c r="Q106" s="384"/>
      <c r="R106" s="384"/>
    </row>
    <row r="107" spans="1:18" ht="15.9" customHeight="1" x14ac:dyDescent="0.3">
      <c r="A107" s="392" t="s">
        <v>211</v>
      </c>
      <c r="B107" s="392"/>
      <c r="C107" s="392"/>
      <c r="D107" s="392"/>
      <c r="E107" s="392"/>
      <c r="F107" s="392"/>
      <c r="G107" s="392"/>
      <c r="H107" s="392"/>
      <c r="I107" s="392"/>
      <c r="J107" s="392"/>
      <c r="K107" s="392"/>
      <c r="L107" s="392"/>
      <c r="M107" s="392"/>
      <c r="N107" s="392"/>
      <c r="O107" s="392"/>
      <c r="P107" s="392"/>
      <c r="Q107" s="392"/>
      <c r="R107" s="392"/>
    </row>
    <row r="108" spans="1:18" ht="15.75" hidden="1" customHeight="1" x14ac:dyDescent="0.3"/>
    <row r="109" spans="1:18" ht="15.75" hidden="1" customHeight="1" x14ac:dyDescent="0.3"/>
    <row r="110" spans="1:18" ht="15.75" hidden="1" customHeight="1" x14ac:dyDescent="0.3"/>
    <row r="111" spans="1:18" ht="15.75" hidden="1" customHeight="1" x14ac:dyDescent="0.3"/>
    <row r="112" spans="1:18" ht="15.75" hidden="1" customHeight="1" x14ac:dyDescent="0.3"/>
    <row r="113" ht="15.75" hidden="1" customHeight="1" x14ac:dyDescent="0.3"/>
    <row r="114" ht="15.75" hidden="1" customHeight="1" x14ac:dyDescent="0.3"/>
    <row r="115" ht="15.75" hidden="1" customHeight="1" x14ac:dyDescent="0.3"/>
    <row r="116" ht="15.75" hidden="1" customHeight="1" x14ac:dyDescent="0.3"/>
    <row r="117" ht="15.75" hidden="1" customHeight="1" x14ac:dyDescent="0.3"/>
    <row r="118" ht="15.75" hidden="1" customHeight="1" x14ac:dyDescent="0.3"/>
    <row r="119" ht="15.75" hidden="1" customHeight="1" x14ac:dyDescent="0.3"/>
    <row r="120" ht="15.75" hidden="1" customHeight="1" x14ac:dyDescent="0.3"/>
    <row r="121" ht="15.75" hidden="1" customHeight="1" x14ac:dyDescent="0.3"/>
    <row r="122" ht="15.75" hidden="1" customHeight="1" x14ac:dyDescent="0.3"/>
    <row r="123" ht="15.75" hidden="1" customHeight="1" x14ac:dyDescent="0.3"/>
    <row r="124" ht="15.75" hidden="1" customHeight="1" x14ac:dyDescent="0.3"/>
    <row r="125" ht="15.75" hidden="1" customHeight="1" x14ac:dyDescent="0.3"/>
    <row r="126" ht="15.75" hidden="1" customHeight="1" x14ac:dyDescent="0.3"/>
  </sheetData>
  <mergeCells count="219">
    <mergeCell ref="A11:R11"/>
    <mergeCell ref="R37:T40"/>
    <mergeCell ref="R48:T51"/>
    <mergeCell ref="R59:T62"/>
    <mergeCell ref="R81:T84"/>
    <mergeCell ref="R15:T18"/>
    <mergeCell ref="I1:J2"/>
    <mergeCell ref="A1:D1"/>
    <mergeCell ref="A2:D2"/>
    <mergeCell ref="A3:D3"/>
    <mergeCell ref="A15:B15"/>
    <mergeCell ref="A26:B26"/>
    <mergeCell ref="A53:B53"/>
    <mergeCell ref="A37:B37"/>
    <mergeCell ref="A38:B40"/>
    <mergeCell ref="A43:B43"/>
    <mergeCell ref="A44:B44"/>
    <mergeCell ref="A45:B45"/>
    <mergeCell ref="A41:B41"/>
    <mergeCell ref="A27:B29"/>
    <mergeCell ref="A30:B30"/>
    <mergeCell ref="A32:B32"/>
    <mergeCell ref="A5:R5"/>
    <mergeCell ref="A6:R6"/>
    <mergeCell ref="A7:R7"/>
    <mergeCell ref="A8:R8"/>
    <mergeCell ref="A9:R9"/>
    <mergeCell ref="A10:R10"/>
    <mergeCell ref="A13:R13"/>
    <mergeCell ref="H27:H29"/>
    <mergeCell ref="I27:I29"/>
    <mergeCell ref="J27:J29"/>
    <mergeCell ref="L27:L29"/>
    <mergeCell ref="G15:Q15"/>
    <mergeCell ref="R26:T29"/>
    <mergeCell ref="P16:P18"/>
    <mergeCell ref="Q16:Q18"/>
    <mergeCell ref="O27:O29"/>
    <mergeCell ref="P27:P29"/>
    <mergeCell ref="Q27:Q29"/>
    <mergeCell ref="F15:F17"/>
    <mergeCell ref="F26:F28"/>
    <mergeCell ref="C15:E15"/>
    <mergeCell ref="C26:E26"/>
    <mergeCell ref="A16:B18"/>
    <mergeCell ref="A19:B19"/>
    <mergeCell ref="A20:B20"/>
    <mergeCell ref="A21:B21"/>
    <mergeCell ref="C59:E59"/>
    <mergeCell ref="J93:J94"/>
    <mergeCell ref="J95:J97"/>
    <mergeCell ref="A59:B59"/>
    <mergeCell ref="A67:B67"/>
    <mergeCell ref="A81:B81"/>
    <mergeCell ref="A85:B85"/>
    <mergeCell ref="A86:B86"/>
    <mergeCell ref="A87:B87"/>
    <mergeCell ref="A88:B88"/>
    <mergeCell ref="G60:G62"/>
    <mergeCell ref="H60:H62"/>
    <mergeCell ref="G59:Q59"/>
    <mergeCell ref="C97:I97"/>
    <mergeCell ref="C96:I96"/>
    <mergeCell ref="A95:B95"/>
    <mergeCell ref="A60:B62"/>
    <mergeCell ref="A63:B63"/>
    <mergeCell ref="A64:B64"/>
    <mergeCell ref="A65:B65"/>
    <mergeCell ref="K60:K62"/>
    <mergeCell ref="L60:L62"/>
    <mergeCell ref="J60:J62"/>
    <mergeCell ref="N60:N62"/>
    <mergeCell ref="A22:B22"/>
    <mergeCell ref="A23:B23"/>
    <mergeCell ref="A49:B51"/>
    <mergeCell ref="A33:B33"/>
    <mergeCell ref="A34:B34"/>
    <mergeCell ref="A48:B48"/>
    <mergeCell ref="A42:B42"/>
    <mergeCell ref="A31:B31"/>
    <mergeCell ref="J101:J103"/>
    <mergeCell ref="E27:E28"/>
    <mergeCell ref="C101:I101"/>
    <mergeCell ref="C100:I100"/>
    <mergeCell ref="A52:B52"/>
    <mergeCell ref="J98:J100"/>
    <mergeCell ref="F59:F61"/>
    <mergeCell ref="C60:C61"/>
    <mergeCell ref="D60:D61"/>
    <mergeCell ref="E60:E61"/>
    <mergeCell ref="C70:E70"/>
    <mergeCell ref="A74:B74"/>
    <mergeCell ref="A75:B75"/>
    <mergeCell ref="A76:B76"/>
    <mergeCell ref="A77:B77"/>
    <mergeCell ref="A78:B78"/>
    <mergeCell ref="G16:G18"/>
    <mergeCell ref="H16:H18"/>
    <mergeCell ref="I16:I18"/>
    <mergeCell ref="I49:I51"/>
    <mergeCell ref="F37:F39"/>
    <mergeCell ref="C38:C39"/>
    <mergeCell ref="D38:D39"/>
    <mergeCell ref="E38:E39"/>
    <mergeCell ref="F48:F50"/>
    <mergeCell ref="C49:C50"/>
    <mergeCell ref="D49:D50"/>
    <mergeCell ref="E49:E50"/>
    <mergeCell ref="C37:E37"/>
    <mergeCell ref="C48:E48"/>
    <mergeCell ref="D16:D17"/>
    <mergeCell ref="E16:E17"/>
    <mergeCell ref="C27:C28"/>
    <mergeCell ref="D27:D28"/>
    <mergeCell ref="C16:C17"/>
    <mergeCell ref="J16:J18"/>
    <mergeCell ref="L16:L18"/>
    <mergeCell ref="M16:M18"/>
    <mergeCell ref="N16:N18"/>
    <mergeCell ref="K16:K18"/>
    <mergeCell ref="K27:K29"/>
    <mergeCell ref="K38:K40"/>
    <mergeCell ref="K49:K51"/>
    <mergeCell ref="G26:Q26"/>
    <mergeCell ref="G37:Q37"/>
    <mergeCell ref="G27:G29"/>
    <mergeCell ref="I38:I40"/>
    <mergeCell ref="G48:Q48"/>
    <mergeCell ref="M27:M29"/>
    <mergeCell ref="N27:N29"/>
    <mergeCell ref="O16:O18"/>
    <mergeCell ref="J49:J51"/>
    <mergeCell ref="L49:L51"/>
    <mergeCell ref="O38:O40"/>
    <mergeCell ref="P38:P40"/>
    <mergeCell ref="Q38:Q40"/>
    <mergeCell ref="O49:O51"/>
    <mergeCell ref="P49:P51"/>
    <mergeCell ref="Q49:Q51"/>
    <mergeCell ref="A107:R107"/>
    <mergeCell ref="A106:R106"/>
    <mergeCell ref="G49:G51"/>
    <mergeCell ref="H49:H51"/>
    <mergeCell ref="K82:K84"/>
    <mergeCell ref="M82:M84"/>
    <mergeCell ref="I82:I84"/>
    <mergeCell ref="J82:J84"/>
    <mergeCell ref="L82:L84"/>
    <mergeCell ref="M49:M51"/>
    <mergeCell ref="N49:N51"/>
    <mergeCell ref="A93:B94"/>
    <mergeCell ref="A56:B56"/>
    <mergeCell ref="A54:B54"/>
    <mergeCell ref="A55:B55"/>
    <mergeCell ref="C81:E81"/>
    <mergeCell ref="O93:O94"/>
    <mergeCell ref="A101:B101"/>
    <mergeCell ref="C103:I103"/>
    <mergeCell ref="C102:I102"/>
    <mergeCell ref="A82:B84"/>
    <mergeCell ref="A92:O92"/>
    <mergeCell ref="O82:O84"/>
    <mergeCell ref="A70:B70"/>
    <mergeCell ref="A102:B102"/>
    <mergeCell ref="A103:B103"/>
    <mergeCell ref="L93:L94"/>
    <mergeCell ref="M93:M94"/>
    <mergeCell ref="N93:N94"/>
    <mergeCell ref="G81:Q81"/>
    <mergeCell ref="A96:B96"/>
    <mergeCell ref="P82:P84"/>
    <mergeCell ref="Q82:Q84"/>
    <mergeCell ref="K93:K94"/>
    <mergeCell ref="A100:B100"/>
    <mergeCell ref="A97:B97"/>
    <mergeCell ref="A98:B98"/>
    <mergeCell ref="A99:B99"/>
    <mergeCell ref="C99:I99"/>
    <mergeCell ref="C98:I98"/>
    <mergeCell ref="C95:I95"/>
    <mergeCell ref="A89:B89"/>
    <mergeCell ref="A66:B66"/>
    <mergeCell ref="I60:I62"/>
    <mergeCell ref="N82:N84"/>
    <mergeCell ref="C93:I94"/>
    <mergeCell ref="H82:H84"/>
    <mergeCell ref="G82:G84"/>
    <mergeCell ref="F81:F83"/>
    <mergeCell ref="C82:C83"/>
    <mergeCell ref="D82:D83"/>
    <mergeCell ref="E82:E83"/>
    <mergeCell ref="O60:O62"/>
    <mergeCell ref="P60:P62"/>
    <mergeCell ref="Q60:Q62"/>
    <mergeCell ref="G70:Q70"/>
    <mergeCell ref="G38:G40"/>
    <mergeCell ref="H38:H40"/>
    <mergeCell ref="J38:J40"/>
    <mergeCell ref="L38:L40"/>
    <mergeCell ref="M38:M40"/>
    <mergeCell ref="N38:N40"/>
    <mergeCell ref="M60:M62"/>
    <mergeCell ref="R70:T73"/>
    <mergeCell ref="A71:B73"/>
    <mergeCell ref="G71:G73"/>
    <mergeCell ref="H71:H73"/>
    <mergeCell ref="I71:I73"/>
    <mergeCell ref="J71:J73"/>
    <mergeCell ref="K71:K73"/>
    <mergeCell ref="L71:L73"/>
    <mergeCell ref="M71:M73"/>
    <mergeCell ref="N71:N73"/>
    <mergeCell ref="O71:O73"/>
    <mergeCell ref="P71:P73"/>
    <mergeCell ref="Q71:Q73"/>
    <mergeCell ref="F70:F72"/>
    <mergeCell ref="C71:C72"/>
    <mergeCell ref="D71:D72"/>
    <mergeCell ref="E71:E72"/>
  </mergeCells>
  <hyperlinks>
    <hyperlink ref="A107:R107" location="'Akcesoria (ekr.ramowe)'!A1" display="Akcesoria" xr:uid="{00000000-0004-0000-3F00-000000000000}"/>
    <hyperlink ref="I1" location="'List of Screen'!A1" display="List of Screen" xr:uid="{00000000-0004-0000-3F00-000001000000}"/>
    <hyperlink ref="I1:J2" location="'Lista produktów'!A1" display="LISTA PRODUKTÓW" xr:uid="{00000000-0004-0000-3F00-000002000000}"/>
  </hyperlinks>
  <pageMargins left="0.25" right="0.25" top="0.75" bottom="0.75" header="0.3" footer="0.3"/>
  <pageSetup paperSize="9" scale="34" orientation="landscape" horizontalDpi="4294967293" verticalDpi="4294967293" r:id="rId1"/>
  <rowBreaks count="1" manualBreakCount="1">
    <brk id="47" max="16383" man="1"/>
  </rowBreaks>
  <ignoredErrors>
    <ignoredError sqref="R35:T35 S30:T34 R46:T46 S41:T45 S52:T56 R51:T51 R40:T40 R36:T38 R47:T49" numberStoredAsText="1"/>
    <ignoredError sqref="A60 A82" twoDigitTextYear="1"/>
  </ignoredError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Foglio53">
    <pageSetUpPr fitToPage="1"/>
  </sheetPr>
  <dimension ref="A1:S142"/>
  <sheetViews>
    <sheetView showGridLines="0" zoomScaleNormal="100" workbookViewId="0">
      <selection sqref="A1:D1"/>
    </sheetView>
  </sheetViews>
  <sheetFormatPr defaultColWidth="0" defaultRowHeight="14.4" zeroHeight="1" x14ac:dyDescent="0.3"/>
  <cols>
    <col min="1" max="2" width="10.6640625" style="2" customWidth="1"/>
    <col min="3" max="3" width="12.6640625" style="4" customWidth="1"/>
    <col min="4" max="5" width="12.6640625" style="2" customWidth="1"/>
    <col min="6" max="17" width="14.6640625" style="2" customWidth="1"/>
    <col min="18" max="18" width="14" style="2" hidden="1" customWidth="1"/>
    <col min="19" max="16384" width="11.44140625" style="2" hidden="1"/>
  </cols>
  <sheetData>
    <row r="1" spans="1:18" ht="15.75" customHeight="1" x14ac:dyDescent="0.3">
      <c r="A1" s="374" t="s">
        <v>516</v>
      </c>
      <c r="B1" s="374"/>
      <c r="C1" s="374"/>
      <c r="D1" s="374"/>
      <c r="E1" s="6"/>
      <c r="F1" s="6"/>
      <c r="H1" s="1"/>
      <c r="I1" s="376" t="s">
        <v>157</v>
      </c>
      <c r="J1" s="376"/>
      <c r="K1" s="1"/>
    </row>
    <row r="2" spans="1:18" ht="15.75" customHeight="1" x14ac:dyDescent="0.3">
      <c r="A2" s="374" t="s">
        <v>140</v>
      </c>
      <c r="B2" s="374"/>
      <c r="C2" s="374"/>
      <c r="D2" s="374"/>
      <c r="E2" s="6"/>
      <c r="F2" s="6"/>
      <c r="H2" s="1"/>
      <c r="I2" s="376"/>
      <c r="J2" s="376"/>
      <c r="K2" s="1"/>
    </row>
    <row r="3" spans="1:18" ht="15.75" customHeight="1" x14ac:dyDescent="0.3">
      <c r="A3" s="374" t="s">
        <v>568</v>
      </c>
      <c r="B3" s="374"/>
      <c r="C3" s="374"/>
      <c r="D3" s="374"/>
      <c r="E3" s="22"/>
      <c r="F3" s="22"/>
      <c r="G3" s="4"/>
      <c r="H3" s="1"/>
      <c r="I3" s="1"/>
      <c r="J3" s="1"/>
      <c r="K3" s="1"/>
      <c r="O3" s="1"/>
      <c r="P3" s="1"/>
    </row>
    <row r="4" spans="1:18" ht="15.75" customHeight="1" x14ac:dyDescent="0.3">
      <c r="A4" s="103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</row>
    <row r="5" spans="1:18" ht="15.75" customHeight="1" x14ac:dyDescent="0.3">
      <c r="A5" s="396" t="s">
        <v>569</v>
      </c>
      <c r="B5" s="396"/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  <c r="Q5" s="396"/>
    </row>
    <row r="6" spans="1:18" ht="15.75" customHeight="1" x14ac:dyDescent="0.3">
      <c r="A6" s="397" t="s">
        <v>570</v>
      </c>
      <c r="B6" s="397"/>
      <c r="C6" s="397"/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7"/>
    </row>
    <row r="7" spans="1:18" ht="15.75" customHeight="1" x14ac:dyDescent="0.3">
      <c r="A7" s="397" t="s">
        <v>571</v>
      </c>
      <c r="B7" s="397"/>
      <c r="C7" s="397"/>
      <c r="D7" s="397"/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  <c r="Q7" s="397"/>
    </row>
    <row r="8" spans="1:18" ht="15.75" customHeight="1" x14ac:dyDescent="0.3">
      <c r="A8" s="397" t="s">
        <v>553</v>
      </c>
      <c r="B8" s="397"/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97"/>
      <c r="N8" s="397"/>
      <c r="O8" s="397"/>
      <c r="P8" s="397"/>
      <c r="Q8" s="397"/>
    </row>
    <row r="9" spans="1:18" ht="15.75" customHeight="1" x14ac:dyDescent="0.3">
      <c r="A9" s="397" t="s">
        <v>165</v>
      </c>
      <c r="B9" s="397"/>
      <c r="C9" s="397"/>
      <c r="D9" s="397"/>
      <c r="E9" s="397"/>
      <c r="F9" s="397"/>
      <c r="G9" s="397"/>
      <c r="H9" s="397"/>
      <c r="I9" s="397"/>
      <c r="J9" s="397"/>
      <c r="K9" s="397"/>
      <c r="L9" s="397"/>
      <c r="M9" s="397"/>
      <c r="N9" s="397"/>
      <c r="O9" s="397"/>
      <c r="P9" s="397"/>
      <c r="Q9" s="397"/>
    </row>
    <row r="10" spans="1:18" ht="15.75" customHeight="1" x14ac:dyDescent="0.3">
      <c r="A10" s="405" t="s">
        <v>521</v>
      </c>
      <c r="B10" s="405"/>
      <c r="C10" s="405"/>
      <c r="D10" s="405"/>
      <c r="E10" s="405"/>
      <c r="F10" s="405"/>
      <c r="G10" s="405"/>
      <c r="H10" s="405"/>
      <c r="I10" s="405"/>
      <c r="J10" s="405"/>
      <c r="K10" s="405"/>
      <c r="L10" s="405"/>
      <c r="M10" s="405"/>
      <c r="N10" s="405"/>
      <c r="O10" s="405"/>
      <c r="P10" s="405"/>
      <c r="Q10" s="405"/>
      <c r="R10" s="405"/>
    </row>
    <row r="11" spans="1:18" ht="15.75" customHeight="1" x14ac:dyDescent="0.3">
      <c r="A11" s="405" t="s">
        <v>250</v>
      </c>
      <c r="B11" s="405"/>
      <c r="C11" s="405"/>
      <c r="D11" s="405"/>
      <c r="E11" s="405"/>
      <c r="F11" s="405"/>
      <c r="G11" s="405"/>
      <c r="H11" s="405"/>
      <c r="I11" s="405"/>
      <c r="J11" s="405"/>
      <c r="K11" s="405"/>
      <c r="L11" s="405"/>
      <c r="M11" s="405"/>
      <c r="N11" s="405"/>
      <c r="O11" s="405"/>
      <c r="P11" s="405"/>
      <c r="Q11" s="405"/>
      <c r="R11" s="405"/>
    </row>
    <row r="12" spans="1:18" ht="15.75" customHeight="1" x14ac:dyDescent="0.3">
      <c r="A12" s="405" t="s">
        <v>218</v>
      </c>
      <c r="B12" s="405"/>
      <c r="C12" s="405"/>
      <c r="D12" s="405"/>
      <c r="E12" s="405"/>
      <c r="F12" s="405"/>
      <c r="G12" s="405"/>
      <c r="H12" s="405"/>
      <c r="I12" s="405"/>
      <c r="J12" s="405"/>
      <c r="K12" s="405"/>
      <c r="L12" s="405"/>
      <c r="M12" s="405"/>
      <c r="N12" s="405"/>
      <c r="O12" s="405"/>
      <c r="P12" s="405"/>
      <c r="Q12" s="405"/>
      <c r="R12" s="143"/>
    </row>
    <row r="13" spans="1:18" ht="15.75" customHeight="1" x14ac:dyDescent="0.3">
      <c r="A13" s="103"/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</row>
    <row r="14" spans="1:18" ht="15.75" customHeight="1" x14ac:dyDescent="0.3">
      <c r="A14" s="395" t="s">
        <v>251</v>
      </c>
      <c r="B14" s="395"/>
      <c r="C14" s="395"/>
      <c r="D14" s="395"/>
      <c r="E14" s="395"/>
      <c r="F14" s="395"/>
      <c r="G14" s="395"/>
      <c r="H14" s="395"/>
      <c r="I14" s="395"/>
      <c r="J14" s="395"/>
      <c r="K14" s="395"/>
      <c r="L14" s="395"/>
      <c r="M14" s="395"/>
      <c r="N14" s="395"/>
      <c r="O14" s="395"/>
      <c r="P14" s="395"/>
      <c r="Q14" s="395"/>
    </row>
    <row r="15" spans="1:18" ht="15.75" customHeight="1" x14ac:dyDescent="0.3">
      <c r="A15" s="103"/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</row>
    <row r="16" spans="1:18" ht="15.75" customHeight="1" x14ac:dyDescent="0.3">
      <c r="A16" s="338" t="s">
        <v>172</v>
      </c>
      <c r="B16" s="339"/>
      <c r="C16" s="343" t="s">
        <v>173</v>
      </c>
      <c r="D16" s="344"/>
      <c r="E16" s="345"/>
      <c r="F16" s="346" t="s">
        <v>174</v>
      </c>
      <c r="G16" s="338" t="s">
        <v>255</v>
      </c>
      <c r="H16" s="340"/>
      <c r="I16" s="340"/>
      <c r="J16" s="340"/>
      <c r="K16" s="340"/>
      <c r="L16" s="340"/>
      <c r="M16" s="340"/>
      <c r="N16" s="340"/>
      <c r="O16" s="340"/>
      <c r="P16" s="340"/>
      <c r="Q16" s="340"/>
    </row>
    <row r="17" spans="1:17" ht="15.75" customHeight="1" x14ac:dyDescent="0.3">
      <c r="A17" s="350" t="s">
        <v>488</v>
      </c>
      <c r="B17" s="351"/>
      <c r="C17" s="386" t="s">
        <v>176</v>
      </c>
      <c r="D17" s="386" t="s">
        <v>177</v>
      </c>
      <c r="E17" s="386" t="s">
        <v>178</v>
      </c>
      <c r="F17" s="341"/>
      <c r="G17" s="346" t="s">
        <v>179</v>
      </c>
      <c r="H17" s="346" t="s">
        <v>182</v>
      </c>
      <c r="I17" s="346" t="s">
        <v>875</v>
      </c>
      <c r="J17" s="346" t="s">
        <v>876</v>
      </c>
      <c r="K17" s="346" t="s">
        <v>234</v>
      </c>
      <c r="L17" s="354" t="s">
        <v>885</v>
      </c>
      <c r="M17" s="349" t="s">
        <v>184</v>
      </c>
      <c r="N17" s="354" t="s">
        <v>185</v>
      </c>
      <c r="O17" s="346" t="s">
        <v>1002</v>
      </c>
      <c r="P17" s="346" t="s">
        <v>1003</v>
      </c>
      <c r="Q17" s="346" t="s">
        <v>1004</v>
      </c>
    </row>
    <row r="18" spans="1:17" ht="15.75" customHeight="1" x14ac:dyDescent="0.3">
      <c r="A18" s="435"/>
      <c r="B18" s="436"/>
      <c r="C18" s="342"/>
      <c r="D18" s="342"/>
      <c r="E18" s="342"/>
      <c r="F18" s="378"/>
      <c r="G18" s="341"/>
      <c r="H18" s="341"/>
      <c r="I18" s="341"/>
      <c r="J18" s="341"/>
      <c r="K18" s="341"/>
      <c r="L18" s="354"/>
      <c r="M18" s="349"/>
      <c r="N18" s="354"/>
      <c r="O18" s="341"/>
      <c r="P18" s="341"/>
      <c r="Q18" s="341"/>
    </row>
    <row r="19" spans="1:17" ht="15.75" customHeight="1" x14ac:dyDescent="0.3">
      <c r="A19" s="352"/>
      <c r="B19" s="353"/>
      <c r="C19" s="34" t="s">
        <v>186</v>
      </c>
      <c r="D19" s="34" t="s">
        <v>187</v>
      </c>
      <c r="E19" s="35" t="s">
        <v>186</v>
      </c>
      <c r="F19" s="35" t="s">
        <v>186</v>
      </c>
      <c r="G19" s="342"/>
      <c r="H19" s="342"/>
      <c r="I19" s="342"/>
      <c r="J19" s="342"/>
      <c r="K19" s="342"/>
      <c r="L19" s="354"/>
      <c r="M19" s="349"/>
      <c r="N19" s="354"/>
      <c r="O19" s="342"/>
      <c r="P19" s="342"/>
      <c r="Q19" s="342"/>
    </row>
    <row r="20" spans="1:17" s="129" customFormat="1" ht="15.75" customHeight="1" x14ac:dyDescent="0.3">
      <c r="A20" s="336">
        <v>3000</v>
      </c>
      <c r="B20" s="337"/>
      <c r="C20" s="29">
        <v>3000</v>
      </c>
      <c r="D20" s="29">
        <v>167</v>
      </c>
      <c r="E20" s="29">
        <v>3000</v>
      </c>
      <c r="F20" s="86">
        <v>3000</v>
      </c>
      <c r="G20" s="224">
        <v>5049</v>
      </c>
      <c r="H20" s="224">
        <v>5590</v>
      </c>
      <c r="I20" s="224">
        <v>5853</v>
      </c>
      <c r="J20" s="224">
        <v>5853</v>
      </c>
      <c r="K20" s="224">
        <v>5853</v>
      </c>
      <c r="L20" s="224">
        <v>6188</v>
      </c>
      <c r="M20" s="224">
        <v>6205</v>
      </c>
      <c r="N20" s="224">
        <v>9159</v>
      </c>
      <c r="O20" s="224">
        <v>9890</v>
      </c>
      <c r="P20" s="224">
        <v>9890</v>
      </c>
      <c r="Q20" s="224">
        <v>10075</v>
      </c>
    </row>
    <row r="21" spans="1:17" s="129" customFormat="1" ht="15.75" customHeight="1" x14ac:dyDescent="0.3">
      <c r="A21" s="336">
        <v>3500</v>
      </c>
      <c r="B21" s="337"/>
      <c r="C21" s="29">
        <v>3500</v>
      </c>
      <c r="D21" s="29">
        <v>195</v>
      </c>
      <c r="E21" s="29">
        <v>3500</v>
      </c>
      <c r="F21" s="86">
        <v>3500</v>
      </c>
      <c r="G21" s="224">
        <v>5861</v>
      </c>
      <c r="H21" s="224">
        <v>6592</v>
      </c>
      <c r="I21" s="224">
        <v>6842</v>
      </c>
      <c r="J21" s="224">
        <v>6842</v>
      </c>
      <c r="K21" s="224">
        <v>6842</v>
      </c>
      <c r="L21" s="224">
        <v>7280</v>
      </c>
      <c r="M21" s="224">
        <v>7272</v>
      </c>
      <c r="N21" s="224">
        <v>11352</v>
      </c>
      <c r="O21" s="224">
        <v>12260</v>
      </c>
      <c r="P21" s="224">
        <v>12260</v>
      </c>
      <c r="Q21" s="224">
        <v>12488</v>
      </c>
    </row>
    <row r="22" spans="1:17" s="129" customFormat="1" ht="15.75" customHeight="1" x14ac:dyDescent="0.3">
      <c r="A22" s="336">
        <v>4000</v>
      </c>
      <c r="B22" s="337"/>
      <c r="C22" s="29">
        <v>4000</v>
      </c>
      <c r="D22" s="29">
        <v>223</v>
      </c>
      <c r="E22" s="29">
        <v>4000</v>
      </c>
      <c r="F22" s="86">
        <v>4000</v>
      </c>
      <c r="G22" s="224">
        <v>6381</v>
      </c>
      <c r="H22" s="224">
        <v>7340</v>
      </c>
      <c r="I22" s="224">
        <v>7529</v>
      </c>
      <c r="J22" s="224">
        <v>7529</v>
      </c>
      <c r="K22" s="224">
        <v>7529</v>
      </c>
      <c r="L22" s="224">
        <v>8032</v>
      </c>
      <c r="M22" s="224">
        <v>8049</v>
      </c>
      <c r="N22" s="224">
        <v>13485</v>
      </c>
      <c r="O22" s="224">
        <v>14564</v>
      </c>
      <c r="P22" s="224">
        <v>14564</v>
      </c>
      <c r="Q22" s="224">
        <v>14835</v>
      </c>
    </row>
    <row r="23" spans="1:17" ht="15.75" customHeight="1" x14ac:dyDescent="0.3">
      <c r="C23" s="2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</row>
    <row r="24" spans="1:17" ht="15.75" customHeight="1" x14ac:dyDescent="0.3">
      <c r="C24" s="2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</row>
    <row r="25" spans="1:17" ht="15.75" customHeight="1" x14ac:dyDescent="0.3">
      <c r="A25" s="338" t="s">
        <v>172</v>
      </c>
      <c r="B25" s="339"/>
      <c r="C25" s="343" t="s">
        <v>173</v>
      </c>
      <c r="D25" s="344"/>
      <c r="E25" s="345"/>
      <c r="F25" s="346" t="s">
        <v>174</v>
      </c>
      <c r="G25" s="473" t="s">
        <v>255</v>
      </c>
      <c r="H25" s="474"/>
      <c r="I25" s="474"/>
      <c r="J25" s="474"/>
      <c r="K25" s="474"/>
      <c r="L25" s="474"/>
      <c r="M25" s="474"/>
      <c r="N25" s="474"/>
      <c r="O25" s="474"/>
      <c r="P25" s="474"/>
      <c r="Q25" s="474"/>
    </row>
    <row r="26" spans="1:17" ht="15.75" customHeight="1" x14ac:dyDescent="0.3">
      <c r="A26" s="350" t="s">
        <v>189</v>
      </c>
      <c r="B26" s="351"/>
      <c r="C26" s="386" t="s">
        <v>176</v>
      </c>
      <c r="D26" s="386" t="s">
        <v>177</v>
      </c>
      <c r="E26" s="386" t="s">
        <v>178</v>
      </c>
      <c r="F26" s="341"/>
      <c r="G26" s="430" t="s">
        <v>179</v>
      </c>
      <c r="H26" s="430" t="s">
        <v>182</v>
      </c>
      <c r="I26" s="430" t="s">
        <v>875</v>
      </c>
      <c r="J26" s="430" t="s">
        <v>876</v>
      </c>
      <c r="K26" s="430" t="s">
        <v>234</v>
      </c>
      <c r="L26" s="430" t="s">
        <v>885</v>
      </c>
      <c r="M26" s="475" t="s">
        <v>184</v>
      </c>
      <c r="N26" s="430" t="s">
        <v>185</v>
      </c>
      <c r="O26" s="430" t="s">
        <v>1002</v>
      </c>
      <c r="P26" s="430" t="s">
        <v>1003</v>
      </c>
      <c r="Q26" s="430" t="s">
        <v>1004</v>
      </c>
    </row>
    <row r="27" spans="1:17" ht="15.75" customHeight="1" x14ac:dyDescent="0.3">
      <c r="A27" s="435"/>
      <c r="B27" s="436"/>
      <c r="C27" s="342"/>
      <c r="D27" s="342"/>
      <c r="E27" s="342"/>
      <c r="F27" s="378"/>
      <c r="G27" s="431"/>
      <c r="H27" s="431"/>
      <c r="I27" s="431"/>
      <c r="J27" s="431"/>
      <c r="K27" s="431"/>
      <c r="L27" s="431"/>
      <c r="M27" s="481"/>
      <c r="N27" s="431"/>
      <c r="O27" s="431"/>
      <c r="P27" s="431"/>
      <c r="Q27" s="431"/>
    </row>
    <row r="28" spans="1:17" ht="15.75" customHeight="1" x14ac:dyDescent="0.3">
      <c r="A28" s="352"/>
      <c r="B28" s="353"/>
      <c r="C28" s="34" t="s">
        <v>186</v>
      </c>
      <c r="D28" s="34" t="s">
        <v>187</v>
      </c>
      <c r="E28" s="35" t="s">
        <v>186</v>
      </c>
      <c r="F28" s="35" t="s">
        <v>186</v>
      </c>
      <c r="G28" s="434"/>
      <c r="H28" s="434"/>
      <c r="I28" s="434"/>
      <c r="J28" s="434"/>
      <c r="K28" s="434"/>
      <c r="L28" s="434"/>
      <c r="M28" s="476"/>
      <c r="N28" s="434"/>
      <c r="O28" s="434"/>
      <c r="P28" s="434"/>
      <c r="Q28" s="434"/>
    </row>
    <row r="29" spans="1:17" ht="15.75" customHeight="1" x14ac:dyDescent="0.3">
      <c r="A29" s="336">
        <v>3000</v>
      </c>
      <c r="B29" s="337"/>
      <c r="C29" s="29">
        <v>3000</v>
      </c>
      <c r="D29" s="29">
        <v>148</v>
      </c>
      <c r="E29" s="29">
        <v>2256</v>
      </c>
      <c r="F29" s="86">
        <v>3000</v>
      </c>
      <c r="G29" s="224">
        <v>4502</v>
      </c>
      <c r="H29" s="224">
        <v>4812</v>
      </c>
      <c r="I29" s="224">
        <v>5259</v>
      </c>
      <c r="J29" s="224">
        <v>5259</v>
      </c>
      <c r="K29" s="224">
        <v>5259</v>
      </c>
      <c r="L29" s="224">
        <v>5479</v>
      </c>
      <c r="M29" s="224">
        <v>5724</v>
      </c>
      <c r="N29" s="224">
        <v>8041</v>
      </c>
      <c r="O29" s="224">
        <v>8686</v>
      </c>
      <c r="P29" s="224">
        <v>8686</v>
      </c>
      <c r="Q29" s="224">
        <v>8845</v>
      </c>
    </row>
    <row r="30" spans="1:17" ht="15.75" customHeight="1" x14ac:dyDescent="0.3">
      <c r="A30" s="336">
        <v>3500</v>
      </c>
      <c r="B30" s="337"/>
      <c r="C30" s="29">
        <v>3500</v>
      </c>
      <c r="D30" s="29">
        <v>172</v>
      </c>
      <c r="E30" s="29">
        <v>2632</v>
      </c>
      <c r="F30" s="86">
        <v>3500</v>
      </c>
      <c r="G30" s="224">
        <v>5018</v>
      </c>
      <c r="H30" s="224">
        <v>5569</v>
      </c>
      <c r="I30" s="224">
        <v>6420</v>
      </c>
      <c r="J30" s="224">
        <v>6420</v>
      </c>
      <c r="K30" s="224">
        <v>6420</v>
      </c>
      <c r="L30" s="224">
        <v>6777</v>
      </c>
      <c r="M30" s="224">
        <v>6420</v>
      </c>
      <c r="N30" s="224">
        <v>9443</v>
      </c>
      <c r="O30" s="224">
        <v>10200</v>
      </c>
      <c r="P30" s="224">
        <v>10200</v>
      </c>
      <c r="Q30" s="224">
        <v>10389</v>
      </c>
    </row>
    <row r="31" spans="1:17" ht="15.75" customHeight="1" x14ac:dyDescent="0.3">
      <c r="A31" s="336">
        <v>4000</v>
      </c>
      <c r="B31" s="337"/>
      <c r="C31" s="29">
        <v>4000</v>
      </c>
      <c r="D31" s="29">
        <v>197</v>
      </c>
      <c r="E31" s="29">
        <v>3008</v>
      </c>
      <c r="F31" s="86">
        <v>4000</v>
      </c>
      <c r="G31" s="224">
        <v>5611</v>
      </c>
      <c r="H31" s="224">
        <v>6321</v>
      </c>
      <c r="I31" s="224">
        <v>6755</v>
      </c>
      <c r="J31" s="224">
        <v>6755</v>
      </c>
      <c r="K31" s="224">
        <v>6755</v>
      </c>
      <c r="L31" s="224">
        <v>7103</v>
      </c>
      <c r="M31" s="224">
        <v>7232</v>
      </c>
      <c r="N31" s="224">
        <v>11266</v>
      </c>
      <c r="O31" s="224">
        <v>12169</v>
      </c>
      <c r="P31" s="224">
        <v>12169</v>
      </c>
      <c r="Q31" s="224">
        <v>12392</v>
      </c>
    </row>
    <row r="32" spans="1:17" ht="15.75" customHeight="1" x14ac:dyDescent="0.3">
      <c r="C32" s="2"/>
      <c r="G32" s="234"/>
      <c r="H32" s="234"/>
      <c r="I32" s="234"/>
      <c r="J32" s="234"/>
      <c r="K32" s="234"/>
      <c r="L32" s="234"/>
      <c r="M32" s="234"/>
      <c r="N32" s="234"/>
      <c r="O32" s="234"/>
      <c r="P32" s="234"/>
      <c r="Q32" s="234"/>
    </row>
    <row r="33" spans="1:19" ht="15.75" customHeight="1" x14ac:dyDescent="0.3">
      <c r="C33" s="2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</row>
    <row r="34" spans="1:19" ht="15.75" customHeight="1" x14ac:dyDescent="0.3">
      <c r="A34" s="338" t="s">
        <v>172</v>
      </c>
      <c r="B34" s="339"/>
      <c r="C34" s="343" t="s">
        <v>173</v>
      </c>
      <c r="D34" s="344"/>
      <c r="E34" s="345"/>
      <c r="F34" s="346" t="s">
        <v>174</v>
      </c>
      <c r="G34" s="473" t="s">
        <v>255</v>
      </c>
      <c r="H34" s="474"/>
      <c r="I34" s="474"/>
      <c r="J34" s="474"/>
      <c r="K34" s="474"/>
      <c r="L34" s="474"/>
      <c r="M34" s="474"/>
      <c r="N34" s="474"/>
      <c r="O34" s="474"/>
      <c r="P34" s="474"/>
      <c r="Q34" s="474"/>
    </row>
    <row r="35" spans="1:19" ht="15.75" customHeight="1" x14ac:dyDescent="0.3">
      <c r="A35" s="350" t="s">
        <v>191</v>
      </c>
      <c r="B35" s="351"/>
      <c r="C35" s="386" t="s">
        <v>176</v>
      </c>
      <c r="D35" s="386" t="s">
        <v>177</v>
      </c>
      <c r="E35" s="386" t="s">
        <v>178</v>
      </c>
      <c r="F35" s="341"/>
      <c r="G35" s="430" t="s">
        <v>179</v>
      </c>
      <c r="H35" s="430" t="s">
        <v>182</v>
      </c>
      <c r="I35" s="430" t="s">
        <v>875</v>
      </c>
      <c r="J35" s="430" t="s">
        <v>876</v>
      </c>
      <c r="K35" s="430" t="s">
        <v>234</v>
      </c>
      <c r="L35" s="430" t="s">
        <v>885</v>
      </c>
      <c r="M35" s="475" t="s">
        <v>184</v>
      </c>
      <c r="N35" s="430" t="s">
        <v>185</v>
      </c>
      <c r="O35" s="430" t="s">
        <v>1002</v>
      </c>
      <c r="P35" s="430" t="s">
        <v>1003</v>
      </c>
      <c r="Q35" s="430" t="s">
        <v>1004</v>
      </c>
    </row>
    <row r="36" spans="1:19" ht="15.75" customHeight="1" x14ac:dyDescent="0.3">
      <c r="A36" s="435"/>
      <c r="B36" s="436"/>
      <c r="C36" s="342"/>
      <c r="D36" s="342"/>
      <c r="E36" s="342"/>
      <c r="F36" s="378"/>
      <c r="G36" s="431"/>
      <c r="H36" s="431"/>
      <c r="I36" s="431"/>
      <c r="J36" s="431"/>
      <c r="K36" s="431"/>
      <c r="L36" s="431"/>
      <c r="M36" s="481"/>
      <c r="N36" s="431"/>
      <c r="O36" s="431"/>
      <c r="P36" s="431"/>
      <c r="Q36" s="431"/>
    </row>
    <row r="37" spans="1:19" ht="15.75" customHeight="1" x14ac:dyDescent="0.3">
      <c r="A37" s="352"/>
      <c r="B37" s="353"/>
      <c r="C37" s="34" t="s">
        <v>186</v>
      </c>
      <c r="D37" s="34" t="s">
        <v>187</v>
      </c>
      <c r="E37" s="35" t="s">
        <v>186</v>
      </c>
      <c r="F37" s="35" t="s">
        <v>186</v>
      </c>
      <c r="G37" s="434"/>
      <c r="H37" s="434"/>
      <c r="I37" s="434"/>
      <c r="J37" s="434"/>
      <c r="K37" s="434"/>
      <c r="L37" s="434"/>
      <c r="M37" s="476"/>
      <c r="N37" s="434"/>
      <c r="O37" s="434"/>
      <c r="P37" s="434"/>
      <c r="Q37" s="434"/>
    </row>
    <row r="38" spans="1:19" ht="15.75" customHeight="1" x14ac:dyDescent="0.3">
      <c r="A38" s="336">
        <v>3000</v>
      </c>
      <c r="B38" s="337"/>
      <c r="C38" s="29">
        <v>3000</v>
      </c>
      <c r="D38" s="29">
        <v>139</v>
      </c>
      <c r="E38" s="29">
        <v>1875</v>
      </c>
      <c r="F38" s="86">
        <v>3000</v>
      </c>
      <c r="G38" s="223">
        <v>4502</v>
      </c>
      <c r="H38" s="223">
        <v>4812</v>
      </c>
      <c r="I38" s="223">
        <v>5259</v>
      </c>
      <c r="J38" s="223">
        <v>5259</v>
      </c>
      <c r="K38" s="223">
        <v>5259</v>
      </c>
      <c r="L38" s="224">
        <v>5479</v>
      </c>
      <c r="M38" s="223">
        <v>5724</v>
      </c>
      <c r="N38" s="223">
        <v>8041</v>
      </c>
      <c r="O38" s="223">
        <v>8686</v>
      </c>
      <c r="P38" s="223">
        <v>8686</v>
      </c>
      <c r="Q38" s="224">
        <v>8845</v>
      </c>
      <c r="R38" s="7"/>
      <c r="S38" s="7"/>
    </row>
    <row r="39" spans="1:19" ht="15.75" customHeight="1" x14ac:dyDescent="0.3">
      <c r="A39" s="336">
        <v>3500</v>
      </c>
      <c r="B39" s="337"/>
      <c r="C39" s="29">
        <v>3500</v>
      </c>
      <c r="D39" s="29">
        <v>163</v>
      </c>
      <c r="E39" s="29">
        <v>2188</v>
      </c>
      <c r="F39" s="86">
        <v>3500</v>
      </c>
      <c r="G39" s="224">
        <v>5018</v>
      </c>
      <c r="H39" s="224">
        <v>5569</v>
      </c>
      <c r="I39" s="224">
        <v>6420</v>
      </c>
      <c r="J39" s="224">
        <v>6420</v>
      </c>
      <c r="K39" s="224">
        <v>6420</v>
      </c>
      <c r="L39" s="224">
        <v>6777</v>
      </c>
      <c r="M39" s="224">
        <v>6420</v>
      </c>
      <c r="N39" s="224">
        <v>9443</v>
      </c>
      <c r="O39" s="224">
        <v>10200</v>
      </c>
      <c r="P39" s="224">
        <v>10200</v>
      </c>
      <c r="Q39" s="224">
        <v>10389</v>
      </c>
    </row>
    <row r="40" spans="1:19" ht="15.75" customHeight="1" x14ac:dyDescent="0.3">
      <c r="A40" s="336">
        <v>4000</v>
      </c>
      <c r="B40" s="337"/>
      <c r="C40" s="29">
        <v>4000</v>
      </c>
      <c r="D40" s="29">
        <v>186</v>
      </c>
      <c r="E40" s="29">
        <v>2500</v>
      </c>
      <c r="F40" s="86">
        <v>4000</v>
      </c>
      <c r="G40" s="224">
        <v>5611</v>
      </c>
      <c r="H40" s="224">
        <v>6321</v>
      </c>
      <c r="I40" s="224">
        <v>6755</v>
      </c>
      <c r="J40" s="224">
        <v>6755</v>
      </c>
      <c r="K40" s="224">
        <v>6755</v>
      </c>
      <c r="L40" s="224">
        <v>7103</v>
      </c>
      <c r="M40" s="224">
        <v>7232</v>
      </c>
      <c r="N40" s="224">
        <v>11266</v>
      </c>
      <c r="O40" s="224">
        <v>12169</v>
      </c>
      <c r="P40" s="224">
        <v>12169</v>
      </c>
      <c r="Q40" s="224">
        <v>12392</v>
      </c>
    </row>
    <row r="41" spans="1:19" ht="15.75" customHeight="1" x14ac:dyDescent="0.3">
      <c r="A41" s="336">
        <v>4500</v>
      </c>
      <c r="B41" s="337"/>
      <c r="C41" s="29">
        <v>4500</v>
      </c>
      <c r="D41" s="29">
        <v>209</v>
      </c>
      <c r="E41" s="29">
        <v>2813</v>
      </c>
      <c r="F41" s="86">
        <v>4500</v>
      </c>
      <c r="G41" s="224">
        <v>7422</v>
      </c>
      <c r="H41" s="224">
        <v>8317</v>
      </c>
      <c r="I41" s="224">
        <v>8931</v>
      </c>
      <c r="J41" s="224">
        <v>8931</v>
      </c>
      <c r="K41" s="224">
        <v>8931</v>
      </c>
      <c r="L41" s="224">
        <v>9482</v>
      </c>
      <c r="M41" s="224">
        <v>10415</v>
      </c>
      <c r="N41" s="224">
        <v>15360</v>
      </c>
      <c r="O41" s="224">
        <v>16590</v>
      </c>
      <c r="P41" s="224">
        <v>16590</v>
      </c>
      <c r="Q41" s="224">
        <v>16895</v>
      </c>
    </row>
    <row r="42" spans="1:19" ht="15.75" customHeight="1" x14ac:dyDescent="0.3">
      <c r="A42" s="336">
        <v>5000</v>
      </c>
      <c r="B42" s="337"/>
      <c r="C42" s="29">
        <v>5000</v>
      </c>
      <c r="D42" s="29">
        <v>232</v>
      </c>
      <c r="E42" s="29">
        <v>3125</v>
      </c>
      <c r="F42" s="86">
        <v>5000</v>
      </c>
      <c r="G42" s="224">
        <v>7771</v>
      </c>
      <c r="H42" s="224">
        <v>8858</v>
      </c>
      <c r="I42" s="224">
        <v>9422</v>
      </c>
      <c r="J42" s="224">
        <v>9422</v>
      </c>
      <c r="K42" s="224">
        <v>9422</v>
      </c>
      <c r="L42" s="224">
        <v>10050</v>
      </c>
      <c r="M42" s="224">
        <v>11000</v>
      </c>
      <c r="N42" s="224">
        <v>17261</v>
      </c>
      <c r="O42" s="224">
        <v>18641</v>
      </c>
      <c r="P42" s="224">
        <v>18641</v>
      </c>
      <c r="Q42" s="224">
        <v>18985</v>
      </c>
    </row>
    <row r="43" spans="1:19" ht="15.75" customHeight="1" x14ac:dyDescent="0.3">
      <c r="A43" s="336">
        <v>5500</v>
      </c>
      <c r="B43" s="337"/>
      <c r="C43" s="29">
        <v>5500</v>
      </c>
      <c r="D43" s="29">
        <v>255</v>
      </c>
      <c r="E43" s="29">
        <v>3438</v>
      </c>
      <c r="F43" s="86">
        <v>5500</v>
      </c>
      <c r="G43" s="224">
        <v>8122</v>
      </c>
      <c r="H43" s="224">
        <v>9447</v>
      </c>
      <c r="I43" s="224">
        <v>9941</v>
      </c>
      <c r="J43" s="224">
        <v>9941</v>
      </c>
      <c r="K43" s="224">
        <v>9941</v>
      </c>
      <c r="L43" s="224">
        <v>10565</v>
      </c>
      <c r="M43" s="224">
        <v>11623</v>
      </c>
      <c r="N43" s="224">
        <v>19341</v>
      </c>
      <c r="O43" s="224">
        <v>20889</v>
      </c>
      <c r="P43" s="224">
        <v>20889</v>
      </c>
      <c r="Q43" s="224">
        <v>21276</v>
      </c>
      <c r="R43" s="7"/>
    </row>
    <row r="44" spans="1:19" ht="15.75" customHeight="1" x14ac:dyDescent="0.3">
      <c r="A44" s="336">
        <v>6000</v>
      </c>
      <c r="B44" s="337"/>
      <c r="C44" s="29">
        <v>6000</v>
      </c>
      <c r="D44" s="29">
        <v>279</v>
      </c>
      <c r="E44" s="29">
        <v>3750</v>
      </c>
      <c r="F44" s="86">
        <v>6000</v>
      </c>
      <c r="G44" s="224">
        <v>8476</v>
      </c>
      <c r="H44" s="224">
        <v>10041</v>
      </c>
      <c r="I44" s="224">
        <v>10450</v>
      </c>
      <c r="J44" s="224">
        <v>10450</v>
      </c>
      <c r="K44" s="224">
        <v>10450</v>
      </c>
      <c r="L44" s="224">
        <v>11133</v>
      </c>
      <c r="M44" s="224">
        <v>12260</v>
      </c>
      <c r="N44" s="224">
        <v>21569</v>
      </c>
      <c r="O44" s="224">
        <v>23294</v>
      </c>
      <c r="P44" s="224">
        <v>23294</v>
      </c>
      <c r="Q44" s="224">
        <v>23728</v>
      </c>
    </row>
    <row r="45" spans="1:19" ht="15.75" customHeight="1" x14ac:dyDescent="0.3">
      <c r="A45" s="336">
        <v>6500</v>
      </c>
      <c r="B45" s="337"/>
      <c r="C45" s="29">
        <v>6500</v>
      </c>
      <c r="D45" s="29">
        <v>302</v>
      </c>
      <c r="E45" s="29">
        <v>4063</v>
      </c>
      <c r="F45" s="86">
        <v>6500</v>
      </c>
      <c r="G45" s="224">
        <v>9486</v>
      </c>
      <c r="H45" s="224">
        <v>11318</v>
      </c>
      <c r="I45" s="224">
        <v>11735</v>
      </c>
      <c r="J45" s="224">
        <v>11735</v>
      </c>
      <c r="K45" s="224">
        <v>11735</v>
      </c>
      <c r="L45" s="224">
        <v>12539</v>
      </c>
      <c r="M45" s="224">
        <v>13661</v>
      </c>
      <c r="N45" s="224">
        <v>24635</v>
      </c>
      <c r="O45" s="224">
        <v>26604</v>
      </c>
      <c r="P45" s="224">
        <v>26604</v>
      </c>
      <c r="Q45" s="224">
        <v>27099</v>
      </c>
    </row>
    <row r="46" spans="1:19" ht="15.75" customHeight="1" x14ac:dyDescent="0.3">
      <c r="C46" s="2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</row>
    <row r="47" spans="1:19" ht="15.75" customHeight="1" x14ac:dyDescent="0.3">
      <c r="C47" s="2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</row>
    <row r="48" spans="1:19" ht="15.75" customHeight="1" x14ac:dyDescent="0.3">
      <c r="A48" s="338" t="s">
        <v>172</v>
      </c>
      <c r="B48" s="339"/>
      <c r="C48" s="343" t="s">
        <v>173</v>
      </c>
      <c r="D48" s="344"/>
      <c r="E48" s="345"/>
      <c r="F48" s="346" t="s">
        <v>174</v>
      </c>
      <c r="G48" s="473" t="s">
        <v>255</v>
      </c>
      <c r="H48" s="474"/>
      <c r="I48" s="474"/>
      <c r="J48" s="474"/>
      <c r="K48" s="474"/>
      <c r="L48" s="474"/>
      <c r="M48" s="474"/>
      <c r="N48" s="474"/>
      <c r="O48" s="474"/>
      <c r="P48" s="474"/>
      <c r="Q48" s="474"/>
    </row>
    <row r="49" spans="1:17" ht="15.75" customHeight="1" x14ac:dyDescent="0.3">
      <c r="A49" s="350" t="s">
        <v>192</v>
      </c>
      <c r="B49" s="351"/>
      <c r="C49" s="386" t="s">
        <v>176</v>
      </c>
      <c r="D49" s="386" t="s">
        <v>177</v>
      </c>
      <c r="E49" s="386" t="s">
        <v>178</v>
      </c>
      <c r="F49" s="341"/>
      <c r="G49" s="430" t="s">
        <v>179</v>
      </c>
      <c r="H49" s="430" t="s">
        <v>182</v>
      </c>
      <c r="I49" s="430" t="s">
        <v>875</v>
      </c>
      <c r="J49" s="430" t="s">
        <v>876</v>
      </c>
      <c r="K49" s="430" t="s">
        <v>234</v>
      </c>
      <c r="L49" s="430" t="s">
        <v>885</v>
      </c>
      <c r="M49" s="475" t="s">
        <v>184</v>
      </c>
      <c r="N49" s="430" t="s">
        <v>185</v>
      </c>
      <c r="O49" s="430" t="s">
        <v>1002</v>
      </c>
      <c r="P49" s="430" t="s">
        <v>1003</v>
      </c>
      <c r="Q49" s="430" t="s">
        <v>1004</v>
      </c>
    </row>
    <row r="50" spans="1:17" ht="15.75" customHeight="1" x14ac:dyDescent="0.3">
      <c r="A50" s="435"/>
      <c r="B50" s="436"/>
      <c r="C50" s="342"/>
      <c r="D50" s="342"/>
      <c r="E50" s="342"/>
      <c r="F50" s="378"/>
      <c r="G50" s="431"/>
      <c r="H50" s="431"/>
      <c r="I50" s="431"/>
      <c r="J50" s="431"/>
      <c r="K50" s="431"/>
      <c r="L50" s="431"/>
      <c r="M50" s="481"/>
      <c r="N50" s="431"/>
      <c r="O50" s="431"/>
      <c r="P50" s="431"/>
      <c r="Q50" s="431"/>
    </row>
    <row r="51" spans="1:17" ht="15.75" customHeight="1" x14ac:dyDescent="0.3">
      <c r="A51" s="352"/>
      <c r="B51" s="353"/>
      <c r="C51" s="34" t="s">
        <v>186</v>
      </c>
      <c r="D51" s="34" t="s">
        <v>187</v>
      </c>
      <c r="E51" s="35" t="s">
        <v>186</v>
      </c>
      <c r="F51" s="35" t="s">
        <v>186</v>
      </c>
      <c r="G51" s="434"/>
      <c r="H51" s="434"/>
      <c r="I51" s="434"/>
      <c r="J51" s="434"/>
      <c r="K51" s="434"/>
      <c r="L51" s="434"/>
      <c r="M51" s="476"/>
      <c r="N51" s="434"/>
      <c r="O51" s="434"/>
      <c r="P51" s="434"/>
      <c r="Q51" s="434"/>
    </row>
    <row r="52" spans="1:17" ht="15.75" customHeight="1" x14ac:dyDescent="0.3">
      <c r="A52" s="336">
        <v>3000</v>
      </c>
      <c r="B52" s="337"/>
      <c r="C52" s="29">
        <v>3000</v>
      </c>
      <c r="D52" s="29">
        <v>135</v>
      </c>
      <c r="E52" s="29">
        <v>1685</v>
      </c>
      <c r="F52" s="86">
        <v>3000</v>
      </c>
      <c r="G52" s="223">
        <v>4206</v>
      </c>
      <c r="H52" s="223">
        <v>4593</v>
      </c>
      <c r="I52" s="223">
        <v>4735</v>
      </c>
      <c r="J52" s="223">
        <v>4735</v>
      </c>
      <c r="K52" s="223">
        <v>4735</v>
      </c>
      <c r="L52" s="223">
        <v>4846</v>
      </c>
      <c r="M52" s="223">
        <v>5380</v>
      </c>
      <c r="N52" s="223">
        <v>7745</v>
      </c>
      <c r="O52" s="223">
        <v>8364</v>
      </c>
      <c r="P52" s="223">
        <v>8364</v>
      </c>
      <c r="Q52" s="223">
        <v>8519</v>
      </c>
    </row>
    <row r="53" spans="1:17" ht="15.75" customHeight="1" x14ac:dyDescent="0.3">
      <c r="A53" s="336">
        <v>3500</v>
      </c>
      <c r="B53" s="337"/>
      <c r="C53" s="29">
        <v>3500</v>
      </c>
      <c r="D53" s="29">
        <v>158</v>
      </c>
      <c r="E53" s="29">
        <v>1966</v>
      </c>
      <c r="F53" s="86">
        <v>3500</v>
      </c>
      <c r="G53" s="223">
        <v>4657</v>
      </c>
      <c r="H53" s="224">
        <v>5104</v>
      </c>
      <c r="I53" s="225">
        <v>5255</v>
      </c>
      <c r="J53" s="223">
        <v>5255</v>
      </c>
      <c r="K53" s="223">
        <v>5255</v>
      </c>
      <c r="L53" s="225">
        <v>5380</v>
      </c>
      <c r="M53" s="223">
        <v>5960</v>
      </c>
      <c r="N53" s="223">
        <v>8721</v>
      </c>
      <c r="O53" s="224">
        <v>9417</v>
      </c>
      <c r="P53" s="223">
        <v>9417</v>
      </c>
      <c r="Q53" s="224">
        <v>9594</v>
      </c>
    </row>
    <row r="54" spans="1:17" ht="15.75" customHeight="1" x14ac:dyDescent="0.3">
      <c r="A54" s="336">
        <v>4000</v>
      </c>
      <c r="B54" s="337"/>
      <c r="C54" s="29">
        <v>4000</v>
      </c>
      <c r="D54" s="29">
        <v>181</v>
      </c>
      <c r="E54" s="29">
        <v>2247</v>
      </c>
      <c r="F54" s="86">
        <v>4000</v>
      </c>
      <c r="G54" s="224">
        <v>5065</v>
      </c>
      <c r="H54" s="224">
        <v>5568</v>
      </c>
      <c r="I54" s="224">
        <v>5715</v>
      </c>
      <c r="J54" s="224">
        <v>5715</v>
      </c>
      <c r="K54" s="224">
        <v>5715</v>
      </c>
      <c r="L54" s="224">
        <v>5856</v>
      </c>
      <c r="M54" s="224">
        <v>6484</v>
      </c>
      <c r="N54" s="224">
        <v>9653</v>
      </c>
      <c r="O54" s="224">
        <v>10427</v>
      </c>
      <c r="P54" s="224">
        <v>10427</v>
      </c>
      <c r="Q54" s="224">
        <v>10621</v>
      </c>
    </row>
    <row r="55" spans="1:17" ht="15.75" customHeight="1" x14ac:dyDescent="0.3">
      <c r="A55" s="336">
        <v>4500</v>
      </c>
      <c r="B55" s="337"/>
      <c r="C55" s="29">
        <v>4500</v>
      </c>
      <c r="D55" s="29">
        <v>203</v>
      </c>
      <c r="E55" s="29">
        <v>2528</v>
      </c>
      <c r="F55" s="86">
        <v>4500</v>
      </c>
      <c r="G55" s="224">
        <v>6515</v>
      </c>
      <c r="H55" s="224">
        <v>7319</v>
      </c>
      <c r="I55" s="224">
        <v>7504</v>
      </c>
      <c r="J55" s="224">
        <v>7504</v>
      </c>
      <c r="K55" s="224">
        <v>7504</v>
      </c>
      <c r="L55" s="224">
        <v>7766</v>
      </c>
      <c r="M55" s="224">
        <v>8923</v>
      </c>
      <c r="N55" s="224">
        <v>12526</v>
      </c>
      <c r="O55" s="224">
        <v>13528</v>
      </c>
      <c r="P55" s="224">
        <v>13528</v>
      </c>
      <c r="Q55" s="224">
        <v>13778</v>
      </c>
    </row>
    <row r="56" spans="1:17" ht="15.75" customHeight="1" x14ac:dyDescent="0.3">
      <c r="A56" s="336">
        <v>5000</v>
      </c>
      <c r="B56" s="337"/>
      <c r="C56" s="29">
        <v>5000</v>
      </c>
      <c r="D56" s="29">
        <v>226</v>
      </c>
      <c r="E56" s="29">
        <v>2809</v>
      </c>
      <c r="F56" s="86">
        <v>5000</v>
      </c>
      <c r="G56" s="224">
        <v>6536</v>
      </c>
      <c r="H56" s="224">
        <v>7487</v>
      </c>
      <c r="I56" s="224">
        <v>7594</v>
      </c>
      <c r="J56" s="224">
        <v>7594</v>
      </c>
      <c r="K56" s="224">
        <v>7594</v>
      </c>
      <c r="L56" s="224">
        <v>7857</v>
      </c>
      <c r="M56" s="224">
        <v>9091</v>
      </c>
      <c r="N56" s="224">
        <v>13709</v>
      </c>
      <c r="O56" s="224">
        <v>14805</v>
      </c>
      <c r="P56" s="224">
        <v>14805</v>
      </c>
      <c r="Q56" s="224">
        <v>15081</v>
      </c>
    </row>
    <row r="57" spans="1:17" ht="15.75" customHeight="1" x14ac:dyDescent="0.3">
      <c r="A57" s="336">
        <v>5500</v>
      </c>
      <c r="B57" s="337"/>
      <c r="C57" s="29">
        <v>5500</v>
      </c>
      <c r="D57" s="29">
        <v>248</v>
      </c>
      <c r="E57" s="29">
        <v>3090</v>
      </c>
      <c r="F57" s="86">
        <v>5500</v>
      </c>
      <c r="G57" s="224">
        <v>6948</v>
      </c>
      <c r="H57" s="224">
        <v>8084</v>
      </c>
      <c r="I57" s="224">
        <v>8307</v>
      </c>
      <c r="J57" s="224">
        <v>8307</v>
      </c>
      <c r="K57" s="224">
        <v>8307</v>
      </c>
      <c r="L57" s="224">
        <v>8604</v>
      </c>
      <c r="M57" s="224">
        <v>9718</v>
      </c>
      <c r="N57" s="224">
        <v>15407</v>
      </c>
      <c r="O57" s="224">
        <v>16641</v>
      </c>
      <c r="P57" s="224">
        <v>16641</v>
      </c>
      <c r="Q57" s="224">
        <v>16946</v>
      </c>
    </row>
    <row r="58" spans="1:17" ht="15.75" customHeight="1" x14ac:dyDescent="0.3">
      <c r="A58" s="336">
        <v>6000</v>
      </c>
      <c r="B58" s="337"/>
      <c r="C58" s="29">
        <v>6000</v>
      </c>
      <c r="D58" s="29">
        <v>271</v>
      </c>
      <c r="E58" s="29">
        <v>3371</v>
      </c>
      <c r="F58" s="86">
        <v>6000</v>
      </c>
      <c r="G58" s="224">
        <v>7521</v>
      </c>
      <c r="H58" s="224">
        <v>8854</v>
      </c>
      <c r="I58" s="224">
        <v>9035</v>
      </c>
      <c r="J58" s="224">
        <v>9035</v>
      </c>
      <c r="K58" s="224">
        <v>9035</v>
      </c>
      <c r="L58" s="224">
        <v>9435</v>
      </c>
      <c r="M58" s="224">
        <v>10643</v>
      </c>
      <c r="N58" s="224">
        <v>17480</v>
      </c>
      <c r="O58" s="224">
        <v>18878</v>
      </c>
      <c r="P58" s="224">
        <v>18878</v>
      </c>
      <c r="Q58" s="224">
        <v>19230</v>
      </c>
    </row>
    <row r="59" spans="1:17" ht="15.75" customHeight="1" x14ac:dyDescent="0.3">
      <c r="A59" s="336">
        <v>6500</v>
      </c>
      <c r="B59" s="337"/>
      <c r="C59" s="29">
        <v>6500</v>
      </c>
      <c r="D59" s="29">
        <v>294</v>
      </c>
      <c r="E59" s="29">
        <v>3652</v>
      </c>
      <c r="F59" s="86">
        <v>6500</v>
      </c>
      <c r="G59" s="224">
        <v>8566</v>
      </c>
      <c r="H59" s="224">
        <v>10337</v>
      </c>
      <c r="I59" s="224">
        <v>10410</v>
      </c>
      <c r="J59" s="224">
        <v>10410</v>
      </c>
      <c r="K59" s="224">
        <v>10410</v>
      </c>
      <c r="L59" s="224">
        <v>10952</v>
      </c>
      <c r="M59" s="224">
        <v>12376</v>
      </c>
      <c r="N59" s="224">
        <v>21836</v>
      </c>
      <c r="O59" s="224">
        <v>23581</v>
      </c>
      <c r="P59" s="224">
        <v>23581</v>
      </c>
      <c r="Q59" s="224">
        <v>24020</v>
      </c>
    </row>
    <row r="60" spans="1:17" ht="15.75" customHeight="1" x14ac:dyDescent="0.3">
      <c r="C60" s="2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</row>
    <row r="61" spans="1:17" ht="15.75" customHeight="1" x14ac:dyDescent="0.3">
      <c r="C61" s="2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Q61" s="234"/>
    </row>
    <row r="62" spans="1:17" ht="15.75" customHeight="1" x14ac:dyDescent="0.3">
      <c r="A62" s="338" t="s">
        <v>172</v>
      </c>
      <c r="B62" s="339"/>
      <c r="C62" s="343" t="s">
        <v>173</v>
      </c>
      <c r="D62" s="344"/>
      <c r="E62" s="345"/>
      <c r="F62" s="346" t="s">
        <v>174</v>
      </c>
      <c r="G62" s="473" t="s">
        <v>255</v>
      </c>
      <c r="H62" s="474"/>
      <c r="I62" s="474"/>
      <c r="J62" s="474"/>
      <c r="K62" s="474"/>
      <c r="L62" s="474"/>
      <c r="M62" s="474"/>
      <c r="N62" s="474"/>
      <c r="O62" s="474"/>
      <c r="P62" s="474"/>
      <c r="Q62" s="474"/>
    </row>
    <row r="63" spans="1:17" ht="15.75" customHeight="1" x14ac:dyDescent="0.3">
      <c r="A63" s="350" t="s">
        <v>193</v>
      </c>
      <c r="B63" s="351"/>
      <c r="C63" s="386" t="s">
        <v>176</v>
      </c>
      <c r="D63" s="386" t="s">
        <v>177</v>
      </c>
      <c r="E63" s="386" t="s">
        <v>178</v>
      </c>
      <c r="F63" s="341"/>
      <c r="G63" s="430" t="s">
        <v>179</v>
      </c>
      <c r="H63" s="430" t="s">
        <v>182</v>
      </c>
      <c r="I63" s="430" t="s">
        <v>875</v>
      </c>
      <c r="J63" s="430" t="s">
        <v>876</v>
      </c>
      <c r="K63" s="430" t="s">
        <v>234</v>
      </c>
      <c r="L63" s="430" t="s">
        <v>885</v>
      </c>
      <c r="M63" s="475" t="s">
        <v>184</v>
      </c>
      <c r="N63" s="430" t="s">
        <v>185</v>
      </c>
      <c r="O63" s="430" t="s">
        <v>1002</v>
      </c>
      <c r="P63" s="430" t="s">
        <v>1003</v>
      </c>
      <c r="Q63" s="430" t="s">
        <v>1004</v>
      </c>
    </row>
    <row r="64" spans="1:17" ht="15.75" customHeight="1" x14ac:dyDescent="0.3">
      <c r="A64" s="435"/>
      <c r="B64" s="436"/>
      <c r="C64" s="342"/>
      <c r="D64" s="342"/>
      <c r="E64" s="342"/>
      <c r="F64" s="378"/>
      <c r="G64" s="431"/>
      <c r="H64" s="431"/>
      <c r="I64" s="431"/>
      <c r="J64" s="431"/>
      <c r="K64" s="431"/>
      <c r="L64" s="431"/>
      <c r="M64" s="481"/>
      <c r="N64" s="431"/>
      <c r="O64" s="431"/>
      <c r="P64" s="431"/>
      <c r="Q64" s="431"/>
    </row>
    <row r="65" spans="1:17" ht="15.75" customHeight="1" x14ac:dyDescent="0.3">
      <c r="A65" s="352"/>
      <c r="B65" s="353"/>
      <c r="C65" s="34" t="s">
        <v>186</v>
      </c>
      <c r="D65" s="34" t="s">
        <v>187</v>
      </c>
      <c r="E65" s="35" t="s">
        <v>186</v>
      </c>
      <c r="F65" s="35" t="s">
        <v>186</v>
      </c>
      <c r="G65" s="434"/>
      <c r="H65" s="434"/>
      <c r="I65" s="434"/>
      <c r="J65" s="434"/>
      <c r="K65" s="434"/>
      <c r="L65" s="434"/>
      <c r="M65" s="476"/>
      <c r="N65" s="434"/>
      <c r="O65" s="434"/>
      <c r="P65" s="434"/>
      <c r="Q65" s="434"/>
    </row>
    <row r="66" spans="1:17" ht="15.75" customHeight="1" x14ac:dyDescent="0.3">
      <c r="A66" s="336">
        <v>3000</v>
      </c>
      <c r="B66" s="337"/>
      <c r="C66" s="29">
        <v>3000</v>
      </c>
      <c r="D66" s="29">
        <v>128</v>
      </c>
      <c r="E66" s="29">
        <v>1277</v>
      </c>
      <c r="F66" s="86">
        <v>3000</v>
      </c>
      <c r="G66" s="223">
        <v>4167</v>
      </c>
      <c r="H66" s="223">
        <v>4550</v>
      </c>
      <c r="I66" s="223">
        <v>4692</v>
      </c>
      <c r="J66" s="223">
        <v>4692</v>
      </c>
      <c r="K66" s="223">
        <v>4692</v>
      </c>
      <c r="L66" s="223">
        <v>4795</v>
      </c>
      <c r="M66" s="223">
        <v>5341</v>
      </c>
      <c r="N66" s="223">
        <v>7710</v>
      </c>
      <c r="O66" s="223">
        <v>8325</v>
      </c>
      <c r="P66" s="223">
        <v>8325</v>
      </c>
      <c r="Q66" s="223">
        <v>8480</v>
      </c>
    </row>
    <row r="67" spans="1:17" ht="15.75" customHeight="1" x14ac:dyDescent="0.3">
      <c r="A67" s="336">
        <v>3500</v>
      </c>
      <c r="B67" s="337"/>
      <c r="C67" s="29">
        <v>3500</v>
      </c>
      <c r="D67" s="29">
        <v>150</v>
      </c>
      <c r="E67" s="29">
        <v>1489</v>
      </c>
      <c r="F67" s="86">
        <v>3500</v>
      </c>
      <c r="G67" s="223">
        <v>4640</v>
      </c>
      <c r="H67" s="223">
        <v>5083</v>
      </c>
      <c r="I67" s="223">
        <v>5238</v>
      </c>
      <c r="J67" s="223">
        <v>5238</v>
      </c>
      <c r="K67" s="223">
        <v>5238</v>
      </c>
      <c r="L67" s="223">
        <v>5358</v>
      </c>
      <c r="M67" s="223">
        <v>5943</v>
      </c>
      <c r="N67" s="223">
        <v>8708</v>
      </c>
      <c r="O67" s="223">
        <v>9404</v>
      </c>
      <c r="P67" s="223">
        <v>9404</v>
      </c>
      <c r="Q67" s="223">
        <v>9581</v>
      </c>
    </row>
    <row r="68" spans="1:17" ht="15.75" customHeight="1" x14ac:dyDescent="0.3">
      <c r="A68" s="336">
        <v>4000</v>
      </c>
      <c r="B68" s="337"/>
      <c r="C68" s="29">
        <v>4000</v>
      </c>
      <c r="D68" s="29">
        <v>171</v>
      </c>
      <c r="E68" s="29">
        <v>1702</v>
      </c>
      <c r="F68" s="86">
        <v>4000</v>
      </c>
      <c r="G68" s="223">
        <v>5005</v>
      </c>
      <c r="H68" s="223">
        <v>5508</v>
      </c>
      <c r="I68" s="223">
        <v>5663</v>
      </c>
      <c r="J68" s="223">
        <v>5663</v>
      </c>
      <c r="K68" s="223">
        <v>5663</v>
      </c>
      <c r="L68" s="223">
        <v>5796</v>
      </c>
      <c r="M68" s="223">
        <v>6424</v>
      </c>
      <c r="N68" s="223">
        <v>9589</v>
      </c>
      <c r="O68" s="223">
        <v>10354</v>
      </c>
      <c r="P68" s="223">
        <v>10354</v>
      </c>
      <c r="Q68" s="223">
        <v>10548</v>
      </c>
    </row>
    <row r="69" spans="1:17" ht="15.75" customHeight="1" x14ac:dyDescent="0.3">
      <c r="A69" s="336">
        <v>4500</v>
      </c>
      <c r="B69" s="337"/>
      <c r="C69" s="29">
        <v>4500</v>
      </c>
      <c r="D69" s="29">
        <v>193</v>
      </c>
      <c r="E69" s="29">
        <v>1915</v>
      </c>
      <c r="F69" s="86">
        <v>4500</v>
      </c>
      <c r="G69" s="223">
        <v>6188</v>
      </c>
      <c r="H69" s="224">
        <v>6756</v>
      </c>
      <c r="I69" s="223">
        <v>6971</v>
      </c>
      <c r="J69" s="223">
        <v>6971</v>
      </c>
      <c r="K69" s="223">
        <v>6971</v>
      </c>
      <c r="L69" s="225">
        <v>7125</v>
      </c>
      <c r="M69" s="223">
        <v>8437</v>
      </c>
      <c r="N69" s="223">
        <v>11864</v>
      </c>
      <c r="O69" s="223">
        <v>12814</v>
      </c>
      <c r="P69" s="223">
        <v>12814</v>
      </c>
      <c r="Q69" s="224">
        <v>13051</v>
      </c>
    </row>
    <row r="70" spans="1:17" ht="15.75" customHeight="1" x14ac:dyDescent="0.3">
      <c r="A70" s="336">
        <v>5000</v>
      </c>
      <c r="B70" s="337"/>
      <c r="C70" s="29">
        <v>5000</v>
      </c>
      <c r="D70" s="29">
        <v>214</v>
      </c>
      <c r="E70" s="29">
        <v>2128</v>
      </c>
      <c r="F70" s="86">
        <v>5000</v>
      </c>
      <c r="G70" s="225">
        <v>6287</v>
      </c>
      <c r="H70" s="225">
        <v>6928</v>
      </c>
      <c r="I70" s="225">
        <v>7108</v>
      </c>
      <c r="J70" s="225">
        <v>7108</v>
      </c>
      <c r="K70" s="225">
        <v>7108</v>
      </c>
      <c r="L70" s="225">
        <v>7272</v>
      </c>
      <c r="M70" s="224">
        <v>8609</v>
      </c>
      <c r="N70" s="225">
        <v>12475</v>
      </c>
      <c r="O70" s="224">
        <v>13472</v>
      </c>
      <c r="P70" s="224">
        <v>13472</v>
      </c>
      <c r="Q70" s="224">
        <v>13722</v>
      </c>
    </row>
    <row r="71" spans="1:17" ht="15.75" customHeight="1" x14ac:dyDescent="0.3">
      <c r="A71" s="336">
        <v>5500</v>
      </c>
      <c r="B71" s="337"/>
      <c r="C71" s="29">
        <v>5500</v>
      </c>
      <c r="D71" s="29">
        <v>235</v>
      </c>
      <c r="E71" s="29">
        <v>2340</v>
      </c>
      <c r="F71" s="86">
        <v>5500</v>
      </c>
      <c r="G71" s="224">
        <v>6828</v>
      </c>
      <c r="H71" s="224">
        <v>7718</v>
      </c>
      <c r="I71" s="224">
        <v>7894</v>
      </c>
      <c r="J71" s="224">
        <v>7894</v>
      </c>
      <c r="K71" s="224">
        <v>7894</v>
      </c>
      <c r="L71" s="224">
        <v>8109</v>
      </c>
      <c r="M71" s="224">
        <v>9352</v>
      </c>
      <c r="N71" s="224">
        <v>13476</v>
      </c>
      <c r="O71" s="224">
        <v>14555</v>
      </c>
      <c r="P71" s="224">
        <v>14555</v>
      </c>
      <c r="Q71" s="224">
        <v>14822</v>
      </c>
    </row>
    <row r="72" spans="1:17" ht="15.75" customHeight="1" x14ac:dyDescent="0.3">
      <c r="A72" s="336">
        <v>6000</v>
      </c>
      <c r="B72" s="337"/>
      <c r="C72" s="29">
        <v>6000</v>
      </c>
      <c r="D72" s="29">
        <v>257</v>
      </c>
      <c r="E72" s="29">
        <v>2553</v>
      </c>
      <c r="F72" s="86">
        <v>6000</v>
      </c>
      <c r="G72" s="224">
        <v>7031</v>
      </c>
      <c r="H72" s="224">
        <v>8063</v>
      </c>
      <c r="I72" s="224">
        <v>8171</v>
      </c>
      <c r="J72" s="224">
        <v>8171</v>
      </c>
      <c r="K72" s="224">
        <v>8171</v>
      </c>
      <c r="L72" s="224">
        <v>8398</v>
      </c>
      <c r="M72" s="224">
        <v>9719</v>
      </c>
      <c r="N72" s="224">
        <v>14737</v>
      </c>
      <c r="O72" s="224">
        <v>15915</v>
      </c>
      <c r="P72" s="224">
        <v>15915</v>
      </c>
      <c r="Q72" s="224">
        <v>16212</v>
      </c>
    </row>
    <row r="73" spans="1:17" ht="15.75" customHeight="1" x14ac:dyDescent="0.3">
      <c r="A73" s="336">
        <v>6500</v>
      </c>
      <c r="B73" s="337"/>
      <c r="C73" s="29">
        <v>6500</v>
      </c>
      <c r="D73" s="29">
        <v>278</v>
      </c>
      <c r="E73" s="29">
        <v>2766</v>
      </c>
      <c r="F73" s="86">
        <v>6500</v>
      </c>
      <c r="G73" s="224">
        <v>7710</v>
      </c>
      <c r="H73" s="224">
        <v>8910</v>
      </c>
      <c r="I73" s="224">
        <v>8991</v>
      </c>
      <c r="J73" s="224">
        <v>8991</v>
      </c>
      <c r="K73" s="224">
        <v>8991</v>
      </c>
      <c r="L73" s="224">
        <v>9249</v>
      </c>
      <c r="M73" s="224">
        <v>10638</v>
      </c>
      <c r="N73" s="224">
        <v>16581</v>
      </c>
      <c r="O73" s="224">
        <v>17905</v>
      </c>
      <c r="P73" s="224">
        <v>17905</v>
      </c>
      <c r="Q73" s="224">
        <v>18241</v>
      </c>
    </row>
    <row r="74" spans="1:17" ht="15.75" customHeight="1" x14ac:dyDescent="0.3">
      <c r="A74" s="336">
        <v>7000</v>
      </c>
      <c r="B74" s="337"/>
      <c r="C74" s="29">
        <v>7000</v>
      </c>
      <c r="D74" s="29">
        <v>300</v>
      </c>
      <c r="E74" s="29">
        <v>2979</v>
      </c>
      <c r="F74" s="86">
        <v>7000</v>
      </c>
      <c r="G74" s="224">
        <v>7942</v>
      </c>
      <c r="H74" s="224">
        <v>9309</v>
      </c>
      <c r="I74" s="224">
        <v>9318</v>
      </c>
      <c r="J74" s="224">
        <v>9318</v>
      </c>
      <c r="K74" s="224">
        <v>9318</v>
      </c>
      <c r="L74" s="224">
        <v>9593</v>
      </c>
      <c r="M74" s="224">
        <v>11055</v>
      </c>
      <c r="N74" s="224">
        <v>18056</v>
      </c>
      <c r="O74" s="224">
        <v>19500</v>
      </c>
      <c r="P74" s="224">
        <v>19500</v>
      </c>
      <c r="Q74" s="224">
        <v>19862</v>
      </c>
    </row>
    <row r="75" spans="1:17" ht="15.75" customHeight="1" x14ac:dyDescent="0.3">
      <c r="A75" s="19"/>
      <c r="B75" s="19"/>
      <c r="C75" s="19"/>
      <c r="D75" s="19"/>
      <c r="E75" s="19"/>
      <c r="F75" s="19"/>
      <c r="G75" s="233"/>
      <c r="H75" s="233"/>
      <c r="I75" s="233"/>
      <c r="J75" s="233"/>
      <c r="K75" s="233"/>
      <c r="L75" s="233"/>
      <c r="M75" s="233"/>
      <c r="N75" s="233"/>
      <c r="O75" s="233"/>
      <c r="P75" s="233"/>
      <c r="Q75" s="233"/>
    </row>
    <row r="76" spans="1:17" ht="15.75" customHeight="1" x14ac:dyDescent="0.3">
      <c r="C76" s="2"/>
      <c r="G76" s="234"/>
      <c r="H76" s="234"/>
      <c r="I76" s="234"/>
      <c r="J76" s="234"/>
      <c r="K76" s="234"/>
      <c r="L76" s="234"/>
      <c r="M76" s="234"/>
      <c r="N76" s="234"/>
      <c r="O76" s="234"/>
      <c r="P76" s="234"/>
      <c r="Q76" s="234"/>
    </row>
    <row r="77" spans="1:17" ht="15.75" customHeight="1" x14ac:dyDescent="0.3">
      <c r="A77" s="338" t="s">
        <v>172</v>
      </c>
      <c r="B77" s="339"/>
      <c r="C77" s="343" t="s">
        <v>173</v>
      </c>
      <c r="D77" s="344"/>
      <c r="E77" s="345"/>
      <c r="F77" s="346" t="s">
        <v>174</v>
      </c>
      <c r="G77" s="473" t="s">
        <v>255</v>
      </c>
      <c r="H77" s="474"/>
      <c r="I77" s="474"/>
      <c r="J77" s="474"/>
      <c r="K77" s="474"/>
      <c r="L77" s="474"/>
      <c r="M77" s="474"/>
      <c r="N77" s="474"/>
      <c r="O77" s="474"/>
      <c r="P77" s="474"/>
      <c r="Q77" s="474"/>
    </row>
    <row r="78" spans="1:17" ht="15.75" customHeight="1" x14ac:dyDescent="0.3">
      <c r="A78" s="350" t="s">
        <v>556</v>
      </c>
      <c r="B78" s="351"/>
      <c r="C78" s="386" t="s">
        <v>176</v>
      </c>
      <c r="D78" s="386" t="s">
        <v>177</v>
      </c>
      <c r="E78" s="386" t="s">
        <v>178</v>
      </c>
      <c r="F78" s="341"/>
      <c r="G78" s="430" t="s">
        <v>179</v>
      </c>
      <c r="H78" s="430" t="s">
        <v>182</v>
      </c>
      <c r="I78" s="430" t="s">
        <v>875</v>
      </c>
      <c r="J78" s="430" t="s">
        <v>876</v>
      </c>
      <c r="K78" s="430" t="s">
        <v>234</v>
      </c>
      <c r="L78" s="430" t="s">
        <v>885</v>
      </c>
      <c r="M78" s="475" t="s">
        <v>184</v>
      </c>
      <c r="N78" s="430" t="s">
        <v>185</v>
      </c>
      <c r="O78" s="430" t="s">
        <v>1002</v>
      </c>
      <c r="P78" s="430" t="s">
        <v>1003</v>
      </c>
      <c r="Q78" s="430" t="s">
        <v>1004</v>
      </c>
    </row>
    <row r="79" spans="1:17" ht="15.75" customHeight="1" x14ac:dyDescent="0.3">
      <c r="A79" s="435"/>
      <c r="B79" s="436"/>
      <c r="C79" s="342"/>
      <c r="D79" s="342"/>
      <c r="E79" s="342"/>
      <c r="F79" s="378"/>
      <c r="G79" s="431"/>
      <c r="H79" s="431"/>
      <c r="I79" s="431"/>
      <c r="J79" s="431"/>
      <c r="K79" s="431"/>
      <c r="L79" s="431"/>
      <c r="M79" s="481"/>
      <c r="N79" s="431"/>
      <c r="O79" s="431"/>
      <c r="P79" s="431"/>
      <c r="Q79" s="431"/>
    </row>
    <row r="80" spans="1:17" ht="15.75" customHeight="1" x14ac:dyDescent="0.3">
      <c r="A80" s="352"/>
      <c r="B80" s="353"/>
      <c r="C80" s="34" t="s">
        <v>186</v>
      </c>
      <c r="D80" s="34" t="s">
        <v>187</v>
      </c>
      <c r="E80" s="35" t="s">
        <v>186</v>
      </c>
      <c r="F80" s="35" t="s">
        <v>186</v>
      </c>
      <c r="G80" s="434"/>
      <c r="H80" s="434"/>
      <c r="I80" s="434"/>
      <c r="J80" s="434"/>
      <c r="K80" s="434"/>
      <c r="L80" s="434"/>
      <c r="M80" s="476"/>
      <c r="N80" s="434"/>
      <c r="O80" s="434"/>
      <c r="P80" s="434"/>
      <c r="Q80" s="434"/>
    </row>
    <row r="81" spans="1:17" ht="15.75" customHeight="1" x14ac:dyDescent="0.3">
      <c r="A81" s="336">
        <v>3000</v>
      </c>
      <c r="B81" s="337"/>
      <c r="C81" s="29">
        <v>3000</v>
      </c>
      <c r="D81" s="29">
        <v>128</v>
      </c>
      <c r="E81" s="29">
        <v>1266</v>
      </c>
      <c r="F81" s="86">
        <v>3000</v>
      </c>
      <c r="G81" s="223">
        <v>4167</v>
      </c>
      <c r="H81" s="223">
        <v>4550</v>
      </c>
      <c r="I81" s="223">
        <v>4692</v>
      </c>
      <c r="J81" s="223">
        <v>4692</v>
      </c>
      <c r="K81" s="223">
        <v>4692</v>
      </c>
      <c r="L81" s="223">
        <v>4795</v>
      </c>
      <c r="M81" s="223">
        <v>5341</v>
      </c>
      <c r="N81" s="223">
        <v>7710</v>
      </c>
      <c r="O81" s="223">
        <v>8325</v>
      </c>
      <c r="P81" s="223">
        <v>8325</v>
      </c>
      <c r="Q81" s="223">
        <v>8480</v>
      </c>
    </row>
    <row r="82" spans="1:17" ht="15.75" customHeight="1" x14ac:dyDescent="0.3">
      <c r="A82" s="336">
        <v>3500</v>
      </c>
      <c r="B82" s="337"/>
      <c r="C82" s="29">
        <v>3500</v>
      </c>
      <c r="D82" s="29">
        <v>150</v>
      </c>
      <c r="E82" s="29">
        <v>1477</v>
      </c>
      <c r="F82" s="86">
        <v>3500</v>
      </c>
      <c r="G82" s="223">
        <v>4640</v>
      </c>
      <c r="H82" s="223">
        <v>5083</v>
      </c>
      <c r="I82" s="223">
        <v>5238</v>
      </c>
      <c r="J82" s="223">
        <v>5238</v>
      </c>
      <c r="K82" s="223">
        <v>5238</v>
      </c>
      <c r="L82" s="223">
        <v>5358</v>
      </c>
      <c r="M82" s="223">
        <v>5943</v>
      </c>
      <c r="N82" s="223">
        <v>8708</v>
      </c>
      <c r="O82" s="223">
        <v>9404</v>
      </c>
      <c r="P82" s="223">
        <v>9404</v>
      </c>
      <c r="Q82" s="223">
        <v>9581</v>
      </c>
    </row>
    <row r="83" spans="1:17" ht="15.75" customHeight="1" x14ac:dyDescent="0.3">
      <c r="A83" s="336">
        <v>4000</v>
      </c>
      <c r="B83" s="337"/>
      <c r="C83" s="29">
        <v>4000</v>
      </c>
      <c r="D83" s="29">
        <v>171</v>
      </c>
      <c r="E83" s="29">
        <v>1688</v>
      </c>
      <c r="F83" s="86">
        <v>4000</v>
      </c>
      <c r="G83" s="223">
        <v>5005</v>
      </c>
      <c r="H83" s="223">
        <v>5508</v>
      </c>
      <c r="I83" s="223">
        <v>5663</v>
      </c>
      <c r="J83" s="223">
        <v>5663</v>
      </c>
      <c r="K83" s="223">
        <v>5663</v>
      </c>
      <c r="L83" s="223">
        <v>5796</v>
      </c>
      <c r="M83" s="223">
        <v>6424</v>
      </c>
      <c r="N83" s="223">
        <v>9589</v>
      </c>
      <c r="O83" s="223">
        <v>10354</v>
      </c>
      <c r="P83" s="223">
        <v>10354</v>
      </c>
      <c r="Q83" s="223">
        <v>10548</v>
      </c>
    </row>
    <row r="84" spans="1:17" ht="15.75" customHeight="1" x14ac:dyDescent="0.3">
      <c r="A84" s="336">
        <v>4500</v>
      </c>
      <c r="B84" s="337"/>
      <c r="C84" s="29">
        <v>4500</v>
      </c>
      <c r="D84" s="29">
        <v>192</v>
      </c>
      <c r="E84" s="29">
        <v>1899</v>
      </c>
      <c r="F84" s="86">
        <v>3000</v>
      </c>
      <c r="G84" s="223">
        <v>6188</v>
      </c>
      <c r="H84" s="224">
        <v>6756</v>
      </c>
      <c r="I84" s="223">
        <v>6971</v>
      </c>
      <c r="J84" s="223">
        <v>6971</v>
      </c>
      <c r="K84" s="223">
        <v>6971</v>
      </c>
      <c r="L84" s="225">
        <v>7125</v>
      </c>
      <c r="M84" s="223">
        <v>8437</v>
      </c>
      <c r="N84" s="223">
        <v>11864</v>
      </c>
      <c r="O84" s="223">
        <v>12814</v>
      </c>
      <c r="P84" s="223">
        <v>12814</v>
      </c>
      <c r="Q84" s="224">
        <v>13051</v>
      </c>
    </row>
    <row r="85" spans="1:17" ht="15.75" customHeight="1" x14ac:dyDescent="0.3">
      <c r="A85" s="336">
        <v>5000</v>
      </c>
      <c r="B85" s="337"/>
      <c r="C85" s="29">
        <v>5000</v>
      </c>
      <c r="D85" s="29">
        <v>214</v>
      </c>
      <c r="E85" s="29">
        <v>2110</v>
      </c>
      <c r="F85" s="86">
        <v>3500</v>
      </c>
      <c r="G85" s="225">
        <v>6287</v>
      </c>
      <c r="H85" s="225">
        <v>6928</v>
      </c>
      <c r="I85" s="225">
        <v>7108</v>
      </c>
      <c r="J85" s="225">
        <v>7108</v>
      </c>
      <c r="K85" s="225">
        <v>7108</v>
      </c>
      <c r="L85" s="225">
        <v>7272</v>
      </c>
      <c r="M85" s="224">
        <v>8609</v>
      </c>
      <c r="N85" s="225">
        <v>12475</v>
      </c>
      <c r="O85" s="224">
        <v>13472</v>
      </c>
      <c r="P85" s="224">
        <v>13472</v>
      </c>
      <c r="Q85" s="224">
        <v>13722</v>
      </c>
    </row>
    <row r="86" spans="1:17" ht="15.75" customHeight="1" x14ac:dyDescent="0.3">
      <c r="A86" s="336">
        <v>5500</v>
      </c>
      <c r="B86" s="337"/>
      <c r="C86" s="29">
        <v>5500</v>
      </c>
      <c r="D86" s="29">
        <v>235</v>
      </c>
      <c r="E86" s="29">
        <v>2321</v>
      </c>
      <c r="F86" s="86">
        <v>4000</v>
      </c>
      <c r="G86" s="224">
        <v>6828</v>
      </c>
      <c r="H86" s="224">
        <v>7718</v>
      </c>
      <c r="I86" s="224">
        <v>7894</v>
      </c>
      <c r="J86" s="224">
        <v>7894</v>
      </c>
      <c r="K86" s="224">
        <v>7894</v>
      </c>
      <c r="L86" s="224">
        <v>8109</v>
      </c>
      <c r="M86" s="224">
        <v>9352</v>
      </c>
      <c r="N86" s="224">
        <v>13476</v>
      </c>
      <c r="O86" s="224">
        <v>14555</v>
      </c>
      <c r="P86" s="224">
        <v>14555</v>
      </c>
      <c r="Q86" s="224">
        <v>14822</v>
      </c>
    </row>
    <row r="87" spans="1:17" ht="15.75" customHeight="1" x14ac:dyDescent="0.3">
      <c r="A87" s="336">
        <v>6000</v>
      </c>
      <c r="B87" s="337"/>
      <c r="C87" s="29">
        <v>6000</v>
      </c>
      <c r="D87" s="29">
        <v>256</v>
      </c>
      <c r="E87" s="29">
        <v>2532</v>
      </c>
      <c r="F87" s="86">
        <v>3000</v>
      </c>
      <c r="G87" s="224">
        <v>7031</v>
      </c>
      <c r="H87" s="224">
        <v>8063</v>
      </c>
      <c r="I87" s="224">
        <v>8171</v>
      </c>
      <c r="J87" s="224">
        <v>8171</v>
      </c>
      <c r="K87" s="224">
        <v>8171</v>
      </c>
      <c r="L87" s="224">
        <v>8398</v>
      </c>
      <c r="M87" s="224">
        <v>9719</v>
      </c>
      <c r="N87" s="224">
        <v>14737</v>
      </c>
      <c r="O87" s="224">
        <v>15915</v>
      </c>
      <c r="P87" s="224">
        <v>15915</v>
      </c>
      <c r="Q87" s="224">
        <v>16212</v>
      </c>
    </row>
    <row r="88" spans="1:17" ht="15.75" customHeight="1" x14ac:dyDescent="0.3">
      <c r="A88" s="336">
        <v>6500</v>
      </c>
      <c r="B88" s="337"/>
      <c r="C88" s="29">
        <v>6500</v>
      </c>
      <c r="D88" s="29">
        <v>278</v>
      </c>
      <c r="E88" s="29">
        <v>2743</v>
      </c>
      <c r="F88" s="86">
        <v>3500</v>
      </c>
      <c r="G88" s="224">
        <v>7710</v>
      </c>
      <c r="H88" s="224">
        <v>8910</v>
      </c>
      <c r="I88" s="224">
        <v>8991</v>
      </c>
      <c r="J88" s="224">
        <v>8991</v>
      </c>
      <c r="K88" s="224">
        <v>8991</v>
      </c>
      <c r="L88" s="224">
        <v>9249</v>
      </c>
      <c r="M88" s="224">
        <v>10638</v>
      </c>
      <c r="N88" s="224">
        <v>16581</v>
      </c>
      <c r="O88" s="224">
        <v>17905</v>
      </c>
      <c r="P88" s="224">
        <v>17905</v>
      </c>
      <c r="Q88" s="224">
        <v>18241</v>
      </c>
    </row>
    <row r="89" spans="1:17" ht="15.75" customHeight="1" x14ac:dyDescent="0.3">
      <c r="A89" s="336">
        <v>7000</v>
      </c>
      <c r="B89" s="337"/>
      <c r="C89" s="29">
        <v>7000</v>
      </c>
      <c r="D89" s="29">
        <v>299</v>
      </c>
      <c r="E89" s="29">
        <v>2954</v>
      </c>
      <c r="F89" s="86">
        <v>7000</v>
      </c>
      <c r="G89" s="224">
        <v>7942</v>
      </c>
      <c r="H89" s="224">
        <v>9309</v>
      </c>
      <c r="I89" s="224">
        <v>9318</v>
      </c>
      <c r="J89" s="224">
        <v>9318</v>
      </c>
      <c r="K89" s="224">
        <v>9318</v>
      </c>
      <c r="L89" s="224">
        <v>9593</v>
      </c>
      <c r="M89" s="224">
        <v>11055</v>
      </c>
      <c r="N89" s="224">
        <v>18056</v>
      </c>
      <c r="O89" s="224">
        <v>19500</v>
      </c>
      <c r="P89" s="224">
        <v>19500</v>
      </c>
      <c r="Q89" s="224">
        <v>19862</v>
      </c>
    </row>
    <row r="90" spans="1:17" ht="15.75" customHeight="1" x14ac:dyDescent="0.3">
      <c r="C90" s="2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</row>
    <row r="91" spans="1:17" ht="15.75" customHeight="1" x14ac:dyDescent="0.3">
      <c r="C91" s="2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</row>
    <row r="92" spans="1:17" ht="15.75" customHeight="1" x14ac:dyDescent="0.3">
      <c r="A92" s="338" t="s">
        <v>172</v>
      </c>
      <c r="B92" s="339"/>
      <c r="C92" s="343" t="s">
        <v>173</v>
      </c>
      <c r="D92" s="344"/>
      <c r="E92" s="345"/>
      <c r="F92" s="346" t="s">
        <v>174</v>
      </c>
      <c r="G92" s="473" t="s">
        <v>255</v>
      </c>
      <c r="H92" s="474"/>
      <c r="I92" s="474"/>
      <c r="J92" s="474"/>
      <c r="K92" s="474"/>
      <c r="L92" s="474"/>
      <c r="M92" s="474"/>
      <c r="N92" s="474"/>
      <c r="O92" s="474"/>
      <c r="P92" s="474"/>
      <c r="Q92" s="474"/>
    </row>
    <row r="93" spans="1:17" ht="15.75" customHeight="1" x14ac:dyDescent="0.3">
      <c r="A93" s="350" t="s">
        <v>577</v>
      </c>
      <c r="B93" s="351"/>
      <c r="C93" s="386" t="s">
        <v>176</v>
      </c>
      <c r="D93" s="386" t="s">
        <v>177</v>
      </c>
      <c r="E93" s="386" t="s">
        <v>178</v>
      </c>
      <c r="F93" s="341"/>
      <c r="G93" s="430" t="s">
        <v>179</v>
      </c>
      <c r="H93" s="430" t="s">
        <v>182</v>
      </c>
      <c r="I93" s="430" t="s">
        <v>875</v>
      </c>
      <c r="J93" s="430" t="s">
        <v>876</v>
      </c>
      <c r="K93" s="430" t="s">
        <v>234</v>
      </c>
      <c r="L93" s="430" t="s">
        <v>885</v>
      </c>
      <c r="M93" s="475" t="s">
        <v>184</v>
      </c>
      <c r="N93" s="430" t="s">
        <v>185</v>
      </c>
      <c r="O93" s="430" t="s">
        <v>1002</v>
      </c>
      <c r="P93" s="430" t="s">
        <v>1003</v>
      </c>
      <c r="Q93" s="430" t="s">
        <v>1004</v>
      </c>
    </row>
    <row r="94" spans="1:17" ht="15.75" customHeight="1" x14ac:dyDescent="0.3">
      <c r="A94" s="435"/>
      <c r="B94" s="436"/>
      <c r="C94" s="342"/>
      <c r="D94" s="342"/>
      <c r="E94" s="342"/>
      <c r="F94" s="378"/>
      <c r="G94" s="431"/>
      <c r="H94" s="431"/>
      <c r="I94" s="431"/>
      <c r="J94" s="431"/>
      <c r="K94" s="431"/>
      <c r="L94" s="431"/>
      <c r="M94" s="481"/>
      <c r="N94" s="431"/>
      <c r="O94" s="431"/>
      <c r="P94" s="431"/>
      <c r="Q94" s="431"/>
    </row>
    <row r="95" spans="1:17" ht="15.75" customHeight="1" x14ac:dyDescent="0.3">
      <c r="A95" s="352"/>
      <c r="B95" s="353"/>
      <c r="C95" s="34" t="s">
        <v>186</v>
      </c>
      <c r="D95" s="34" t="s">
        <v>187</v>
      </c>
      <c r="E95" s="35" t="s">
        <v>186</v>
      </c>
      <c r="F95" s="35" t="s">
        <v>186</v>
      </c>
      <c r="G95" s="434"/>
      <c r="H95" s="434"/>
      <c r="I95" s="434"/>
      <c r="J95" s="434"/>
      <c r="K95" s="434"/>
      <c r="L95" s="434"/>
      <c r="M95" s="476"/>
      <c r="N95" s="434"/>
      <c r="O95" s="434"/>
      <c r="P95" s="434"/>
      <c r="Q95" s="434"/>
    </row>
    <row r="96" spans="1:17" ht="15.75" customHeight="1" x14ac:dyDescent="0.3">
      <c r="A96" s="336">
        <v>3000</v>
      </c>
      <c r="B96" s="337"/>
      <c r="C96" s="29">
        <v>3000</v>
      </c>
      <c r="D96" s="29">
        <v>128</v>
      </c>
      <c r="E96" s="29">
        <v>1255</v>
      </c>
      <c r="F96" s="86">
        <v>3000</v>
      </c>
      <c r="G96" s="223">
        <v>4167</v>
      </c>
      <c r="H96" s="223">
        <v>4550</v>
      </c>
      <c r="I96" s="223">
        <v>4692</v>
      </c>
      <c r="J96" s="223">
        <v>4692</v>
      </c>
      <c r="K96" s="223">
        <v>4692</v>
      </c>
      <c r="L96" s="223">
        <v>4795</v>
      </c>
      <c r="M96" s="223">
        <v>5341</v>
      </c>
      <c r="N96" s="223">
        <v>7710</v>
      </c>
      <c r="O96" s="223">
        <v>8325</v>
      </c>
      <c r="P96" s="223">
        <v>8325</v>
      </c>
      <c r="Q96" s="223">
        <v>8480</v>
      </c>
    </row>
    <row r="97" spans="1:17" ht="15.75" customHeight="1" x14ac:dyDescent="0.3">
      <c r="A97" s="336">
        <v>3500</v>
      </c>
      <c r="B97" s="337"/>
      <c r="C97" s="29">
        <v>3500</v>
      </c>
      <c r="D97" s="29">
        <v>149</v>
      </c>
      <c r="E97" s="29">
        <v>1464</v>
      </c>
      <c r="F97" s="86">
        <v>3500</v>
      </c>
      <c r="G97" s="223">
        <v>4640</v>
      </c>
      <c r="H97" s="223">
        <v>5083</v>
      </c>
      <c r="I97" s="223">
        <v>5238</v>
      </c>
      <c r="J97" s="223">
        <v>5238</v>
      </c>
      <c r="K97" s="223">
        <v>5238</v>
      </c>
      <c r="L97" s="223">
        <v>5358</v>
      </c>
      <c r="M97" s="223">
        <v>5943</v>
      </c>
      <c r="N97" s="223">
        <v>8708</v>
      </c>
      <c r="O97" s="223">
        <v>9404</v>
      </c>
      <c r="P97" s="223">
        <v>9404</v>
      </c>
      <c r="Q97" s="223">
        <v>9581</v>
      </c>
    </row>
    <row r="98" spans="1:17" ht="15.6" customHeight="1" x14ac:dyDescent="0.3">
      <c r="A98" s="336">
        <v>4000</v>
      </c>
      <c r="B98" s="337"/>
      <c r="C98" s="29">
        <v>4000</v>
      </c>
      <c r="D98" s="29">
        <v>171</v>
      </c>
      <c r="E98" s="29">
        <v>1674</v>
      </c>
      <c r="F98" s="86">
        <v>4000</v>
      </c>
      <c r="G98" s="223">
        <v>5005</v>
      </c>
      <c r="H98" s="223">
        <v>5508</v>
      </c>
      <c r="I98" s="223">
        <v>5663</v>
      </c>
      <c r="J98" s="223">
        <v>5663</v>
      </c>
      <c r="K98" s="223">
        <v>5663</v>
      </c>
      <c r="L98" s="223">
        <v>5796</v>
      </c>
      <c r="M98" s="223">
        <v>6424</v>
      </c>
      <c r="N98" s="223">
        <v>9589</v>
      </c>
      <c r="O98" s="223">
        <v>10354</v>
      </c>
      <c r="P98" s="223">
        <v>10354</v>
      </c>
      <c r="Q98" s="223">
        <v>10548</v>
      </c>
    </row>
    <row r="99" spans="1:17" ht="15.6" customHeight="1" x14ac:dyDescent="0.3">
      <c r="A99" s="336">
        <v>4500</v>
      </c>
      <c r="B99" s="337"/>
      <c r="C99" s="29">
        <v>4500</v>
      </c>
      <c r="D99" s="29">
        <v>192</v>
      </c>
      <c r="E99" s="29">
        <v>1883</v>
      </c>
      <c r="F99" s="86">
        <v>4500</v>
      </c>
      <c r="G99" s="223">
        <v>6188</v>
      </c>
      <c r="H99" s="223">
        <v>6756</v>
      </c>
      <c r="I99" s="223">
        <v>6971</v>
      </c>
      <c r="J99" s="223">
        <v>6971</v>
      </c>
      <c r="K99" s="223">
        <v>6971</v>
      </c>
      <c r="L99" s="225">
        <v>7125</v>
      </c>
      <c r="M99" s="223">
        <v>8437</v>
      </c>
      <c r="N99" s="223">
        <v>11864</v>
      </c>
      <c r="O99" s="223">
        <v>12814</v>
      </c>
      <c r="P99" s="223">
        <v>12814</v>
      </c>
      <c r="Q99" s="224">
        <v>13051</v>
      </c>
    </row>
    <row r="100" spans="1:17" ht="15.6" customHeight="1" x14ac:dyDescent="0.3">
      <c r="A100" s="336">
        <v>5000</v>
      </c>
      <c r="B100" s="337"/>
      <c r="C100" s="29">
        <v>5000</v>
      </c>
      <c r="D100" s="29">
        <v>213</v>
      </c>
      <c r="E100" s="29">
        <v>2092</v>
      </c>
      <c r="F100" s="86">
        <v>5000</v>
      </c>
      <c r="G100" s="223">
        <v>6287</v>
      </c>
      <c r="H100" s="224">
        <v>6928</v>
      </c>
      <c r="I100" s="225">
        <v>7108</v>
      </c>
      <c r="J100" s="225">
        <v>7108</v>
      </c>
      <c r="K100" s="223">
        <v>7108</v>
      </c>
      <c r="L100" s="225">
        <v>7272</v>
      </c>
      <c r="M100" s="223">
        <v>8609</v>
      </c>
      <c r="N100" s="223">
        <v>12475</v>
      </c>
      <c r="O100" s="224">
        <v>13472</v>
      </c>
      <c r="P100" s="224">
        <v>13472</v>
      </c>
      <c r="Q100" s="224">
        <v>13722</v>
      </c>
    </row>
    <row r="101" spans="1:17" ht="15.6" customHeight="1" x14ac:dyDescent="0.3">
      <c r="A101" s="336">
        <v>5500</v>
      </c>
      <c r="B101" s="337"/>
      <c r="C101" s="29">
        <v>5500</v>
      </c>
      <c r="D101" s="29">
        <v>235</v>
      </c>
      <c r="E101" s="29">
        <v>2301</v>
      </c>
      <c r="F101" s="86">
        <v>5500</v>
      </c>
      <c r="G101" s="224">
        <v>6828</v>
      </c>
      <c r="H101" s="224">
        <v>7718</v>
      </c>
      <c r="I101" s="224">
        <v>7894</v>
      </c>
      <c r="J101" s="224">
        <v>7894</v>
      </c>
      <c r="K101" s="224">
        <v>7894</v>
      </c>
      <c r="L101" s="224">
        <v>8109</v>
      </c>
      <c r="M101" s="224">
        <v>9352</v>
      </c>
      <c r="N101" s="224">
        <v>13476</v>
      </c>
      <c r="O101" s="224">
        <v>14555</v>
      </c>
      <c r="P101" s="224">
        <v>14555</v>
      </c>
      <c r="Q101" s="224">
        <v>14822</v>
      </c>
    </row>
    <row r="102" spans="1:17" ht="15.6" customHeight="1" x14ac:dyDescent="0.3">
      <c r="A102" s="336">
        <v>6000</v>
      </c>
      <c r="B102" s="337"/>
      <c r="C102" s="29">
        <v>6000</v>
      </c>
      <c r="D102" s="29">
        <v>256</v>
      </c>
      <c r="E102" s="29">
        <v>2510</v>
      </c>
      <c r="F102" s="86">
        <v>6000</v>
      </c>
      <c r="G102" s="224">
        <v>7031</v>
      </c>
      <c r="H102" s="224">
        <v>8063</v>
      </c>
      <c r="I102" s="224">
        <v>8171</v>
      </c>
      <c r="J102" s="224">
        <v>8171</v>
      </c>
      <c r="K102" s="224">
        <v>8171</v>
      </c>
      <c r="L102" s="224">
        <v>8398</v>
      </c>
      <c r="M102" s="224">
        <v>9719</v>
      </c>
      <c r="N102" s="224">
        <v>14737</v>
      </c>
      <c r="O102" s="224">
        <v>15915</v>
      </c>
      <c r="P102" s="224">
        <v>15915</v>
      </c>
      <c r="Q102" s="224">
        <v>16212</v>
      </c>
    </row>
    <row r="103" spans="1:17" ht="15.6" customHeight="1" x14ac:dyDescent="0.3">
      <c r="A103" s="336">
        <v>6500</v>
      </c>
      <c r="B103" s="337"/>
      <c r="C103" s="29">
        <v>6500</v>
      </c>
      <c r="D103" s="29">
        <v>277</v>
      </c>
      <c r="E103" s="29">
        <v>2720</v>
      </c>
      <c r="F103" s="86">
        <v>6500</v>
      </c>
      <c r="G103" s="224">
        <v>7710</v>
      </c>
      <c r="H103" s="224">
        <v>8910</v>
      </c>
      <c r="I103" s="224">
        <v>8991</v>
      </c>
      <c r="J103" s="224">
        <v>8991</v>
      </c>
      <c r="K103" s="224">
        <v>8991</v>
      </c>
      <c r="L103" s="224">
        <v>9249</v>
      </c>
      <c r="M103" s="224">
        <v>10638</v>
      </c>
      <c r="N103" s="224">
        <v>16581</v>
      </c>
      <c r="O103" s="224">
        <v>17905</v>
      </c>
      <c r="P103" s="224">
        <v>17905</v>
      </c>
      <c r="Q103" s="224">
        <v>18241</v>
      </c>
    </row>
    <row r="104" spans="1:17" ht="15.75" customHeight="1" x14ac:dyDescent="0.3">
      <c r="A104" s="336">
        <v>7000</v>
      </c>
      <c r="B104" s="337"/>
      <c r="C104" s="29">
        <v>7000</v>
      </c>
      <c r="D104" s="29">
        <v>299</v>
      </c>
      <c r="E104" s="29">
        <v>2929</v>
      </c>
      <c r="F104" s="86">
        <v>7000</v>
      </c>
      <c r="G104" s="224">
        <v>7942</v>
      </c>
      <c r="H104" s="224">
        <v>9309</v>
      </c>
      <c r="I104" s="224">
        <v>9318</v>
      </c>
      <c r="J104" s="224">
        <v>9318</v>
      </c>
      <c r="K104" s="224">
        <v>9318</v>
      </c>
      <c r="L104" s="224">
        <v>9593</v>
      </c>
      <c r="M104" s="224">
        <v>11055</v>
      </c>
      <c r="N104" s="224">
        <v>18056</v>
      </c>
      <c r="O104" s="224">
        <v>19500</v>
      </c>
      <c r="P104" s="224">
        <v>19500</v>
      </c>
      <c r="Q104" s="224">
        <v>19862</v>
      </c>
    </row>
    <row r="105" spans="1:17" ht="15.75" customHeight="1" x14ac:dyDescent="0.3">
      <c r="A105" s="19"/>
      <c r="B105" s="19"/>
      <c r="C105" s="19"/>
      <c r="D105" s="19"/>
      <c r="E105" s="19"/>
      <c r="F105" s="19"/>
      <c r="G105" s="233"/>
      <c r="H105" s="233"/>
      <c r="I105" s="233"/>
      <c r="J105" s="233"/>
      <c r="K105" s="233"/>
      <c r="L105" s="233"/>
      <c r="M105" s="233"/>
      <c r="N105" s="233"/>
      <c r="O105" s="233"/>
      <c r="P105" s="233"/>
      <c r="Q105" s="233"/>
    </row>
    <row r="106" spans="1:17" ht="15.75" customHeight="1" x14ac:dyDescent="0.3">
      <c r="G106" s="234"/>
      <c r="H106" s="234"/>
      <c r="I106" s="234"/>
      <c r="J106" s="234"/>
      <c r="K106" s="234"/>
      <c r="L106" s="234"/>
      <c r="M106" s="234"/>
      <c r="N106" s="234"/>
      <c r="O106" s="234"/>
      <c r="P106" s="234"/>
      <c r="Q106" s="234"/>
    </row>
    <row r="107" spans="1:17" ht="15.75" customHeight="1" x14ac:dyDescent="0.3">
      <c r="A107" s="338" t="s">
        <v>172</v>
      </c>
      <c r="B107" s="339"/>
      <c r="C107" s="343" t="s">
        <v>173</v>
      </c>
      <c r="D107" s="344"/>
      <c r="E107" s="345"/>
      <c r="F107" s="346" t="s">
        <v>174</v>
      </c>
      <c r="G107" s="473" t="s">
        <v>255</v>
      </c>
      <c r="H107" s="474"/>
      <c r="I107" s="474"/>
      <c r="J107" s="474"/>
      <c r="K107" s="474"/>
      <c r="L107" s="474"/>
      <c r="M107" s="474"/>
      <c r="N107" s="474"/>
      <c r="O107" s="474"/>
      <c r="P107" s="474"/>
      <c r="Q107" s="474"/>
    </row>
    <row r="108" spans="1:17" ht="15.75" customHeight="1" x14ac:dyDescent="0.3">
      <c r="A108" s="350" t="s">
        <v>557</v>
      </c>
      <c r="B108" s="351"/>
      <c r="C108" s="386" t="s">
        <v>176</v>
      </c>
      <c r="D108" s="386" t="s">
        <v>177</v>
      </c>
      <c r="E108" s="386" t="s">
        <v>178</v>
      </c>
      <c r="F108" s="341"/>
      <c r="G108" s="430" t="s">
        <v>179</v>
      </c>
      <c r="H108" s="430" t="s">
        <v>182</v>
      </c>
      <c r="I108" s="430" t="s">
        <v>875</v>
      </c>
      <c r="J108" s="430" t="s">
        <v>876</v>
      </c>
      <c r="K108" s="430" t="s">
        <v>234</v>
      </c>
      <c r="L108" s="430" t="s">
        <v>885</v>
      </c>
      <c r="M108" s="475" t="s">
        <v>184</v>
      </c>
      <c r="N108" s="430" t="s">
        <v>185</v>
      </c>
      <c r="O108" s="430" t="s">
        <v>1002</v>
      </c>
      <c r="P108" s="430" t="s">
        <v>1003</v>
      </c>
      <c r="Q108" s="430" t="s">
        <v>1004</v>
      </c>
    </row>
    <row r="109" spans="1:17" ht="15.75" customHeight="1" x14ac:dyDescent="0.3">
      <c r="A109" s="435"/>
      <c r="B109" s="436"/>
      <c r="C109" s="342"/>
      <c r="D109" s="342"/>
      <c r="E109" s="342"/>
      <c r="F109" s="378"/>
      <c r="G109" s="431"/>
      <c r="H109" s="431"/>
      <c r="I109" s="431"/>
      <c r="J109" s="431"/>
      <c r="K109" s="431"/>
      <c r="L109" s="431"/>
      <c r="M109" s="481"/>
      <c r="N109" s="431"/>
      <c r="O109" s="431"/>
      <c r="P109" s="431"/>
      <c r="Q109" s="431"/>
    </row>
    <row r="110" spans="1:17" ht="15.75" customHeight="1" x14ac:dyDescent="0.3">
      <c r="A110" s="352"/>
      <c r="B110" s="353"/>
      <c r="C110" s="34" t="s">
        <v>186</v>
      </c>
      <c r="D110" s="34" t="s">
        <v>187</v>
      </c>
      <c r="E110" s="35" t="s">
        <v>186</v>
      </c>
      <c r="F110" s="35" t="s">
        <v>186</v>
      </c>
      <c r="G110" s="434"/>
      <c r="H110" s="434"/>
      <c r="I110" s="434"/>
      <c r="J110" s="434"/>
      <c r="K110" s="434"/>
      <c r="L110" s="434"/>
      <c r="M110" s="476"/>
      <c r="N110" s="434"/>
      <c r="O110" s="434"/>
      <c r="P110" s="434"/>
      <c r="Q110" s="434"/>
    </row>
    <row r="111" spans="1:17" ht="15.75" customHeight="1" x14ac:dyDescent="0.3">
      <c r="A111" s="336">
        <v>3000</v>
      </c>
      <c r="B111" s="337"/>
      <c r="C111" s="29">
        <v>3000</v>
      </c>
      <c r="D111" s="29">
        <v>128</v>
      </c>
      <c r="E111" s="29">
        <v>1250</v>
      </c>
      <c r="F111" s="86">
        <v>3000</v>
      </c>
      <c r="G111" s="223">
        <v>4167</v>
      </c>
      <c r="H111" s="223">
        <v>4550</v>
      </c>
      <c r="I111" s="223">
        <v>4692</v>
      </c>
      <c r="J111" s="223">
        <v>4692</v>
      </c>
      <c r="K111" s="223">
        <v>4692</v>
      </c>
      <c r="L111" s="223">
        <v>4795</v>
      </c>
      <c r="M111" s="223">
        <v>5341</v>
      </c>
      <c r="N111" s="223">
        <v>7710</v>
      </c>
      <c r="O111" s="223">
        <v>8325</v>
      </c>
      <c r="P111" s="223">
        <v>8325</v>
      </c>
      <c r="Q111" s="223">
        <v>8480</v>
      </c>
    </row>
    <row r="112" spans="1:17" ht="15.75" customHeight="1" x14ac:dyDescent="0.3">
      <c r="A112" s="336">
        <v>3500</v>
      </c>
      <c r="B112" s="337"/>
      <c r="C112" s="29">
        <v>3500</v>
      </c>
      <c r="D112" s="29">
        <v>149</v>
      </c>
      <c r="E112" s="29">
        <v>1458</v>
      </c>
      <c r="F112" s="86">
        <v>3500</v>
      </c>
      <c r="G112" s="223">
        <v>4640</v>
      </c>
      <c r="H112" s="223">
        <v>5083</v>
      </c>
      <c r="I112" s="223">
        <v>5238</v>
      </c>
      <c r="J112" s="223">
        <v>5238</v>
      </c>
      <c r="K112" s="223">
        <v>5238</v>
      </c>
      <c r="L112" s="223">
        <v>5358</v>
      </c>
      <c r="M112" s="223">
        <v>5943</v>
      </c>
      <c r="N112" s="223">
        <v>8708</v>
      </c>
      <c r="O112" s="223">
        <v>9404</v>
      </c>
      <c r="P112" s="223">
        <v>9404</v>
      </c>
      <c r="Q112" s="223">
        <v>9581</v>
      </c>
    </row>
    <row r="113" spans="1:18" ht="15.6" customHeight="1" x14ac:dyDescent="0.3">
      <c r="A113" s="336">
        <v>4000</v>
      </c>
      <c r="B113" s="337"/>
      <c r="C113" s="29">
        <v>4000</v>
      </c>
      <c r="D113" s="29">
        <v>171</v>
      </c>
      <c r="E113" s="29">
        <v>1667</v>
      </c>
      <c r="F113" s="86">
        <v>4000</v>
      </c>
      <c r="G113" s="223">
        <v>5005</v>
      </c>
      <c r="H113" s="223">
        <v>5508</v>
      </c>
      <c r="I113" s="223">
        <v>5663</v>
      </c>
      <c r="J113" s="223">
        <v>5663</v>
      </c>
      <c r="K113" s="223">
        <v>5663</v>
      </c>
      <c r="L113" s="223">
        <v>5796</v>
      </c>
      <c r="M113" s="223">
        <v>6424</v>
      </c>
      <c r="N113" s="223">
        <v>9589</v>
      </c>
      <c r="O113" s="223">
        <v>10354</v>
      </c>
      <c r="P113" s="223">
        <v>10354</v>
      </c>
      <c r="Q113" s="223">
        <v>10548</v>
      </c>
    </row>
    <row r="114" spans="1:18" ht="15.6" customHeight="1" x14ac:dyDescent="0.3">
      <c r="A114" s="336">
        <v>4500</v>
      </c>
      <c r="B114" s="337"/>
      <c r="C114" s="29">
        <v>4500</v>
      </c>
      <c r="D114" s="29">
        <v>192</v>
      </c>
      <c r="E114" s="29">
        <v>1875</v>
      </c>
      <c r="F114" s="86">
        <v>4500</v>
      </c>
      <c r="G114" s="223">
        <v>6188</v>
      </c>
      <c r="H114" s="223">
        <v>6756</v>
      </c>
      <c r="I114" s="223">
        <v>6971</v>
      </c>
      <c r="J114" s="223">
        <v>6971</v>
      </c>
      <c r="K114" s="223">
        <v>6971</v>
      </c>
      <c r="L114" s="225">
        <v>7125</v>
      </c>
      <c r="M114" s="223">
        <v>8437</v>
      </c>
      <c r="N114" s="223">
        <v>11864</v>
      </c>
      <c r="O114" s="223">
        <v>12814</v>
      </c>
      <c r="P114" s="223">
        <v>12814</v>
      </c>
      <c r="Q114" s="223">
        <v>13051</v>
      </c>
    </row>
    <row r="115" spans="1:18" ht="15.6" customHeight="1" x14ac:dyDescent="0.3">
      <c r="A115" s="336">
        <v>5000</v>
      </c>
      <c r="B115" s="337"/>
      <c r="C115" s="29">
        <v>5000</v>
      </c>
      <c r="D115" s="29">
        <v>213</v>
      </c>
      <c r="E115" s="29">
        <v>2083</v>
      </c>
      <c r="F115" s="86">
        <v>5000</v>
      </c>
      <c r="G115" s="223">
        <v>6287</v>
      </c>
      <c r="H115" s="224">
        <v>6928</v>
      </c>
      <c r="I115" s="225">
        <v>7108</v>
      </c>
      <c r="J115" s="225">
        <v>7108</v>
      </c>
      <c r="K115" s="223">
        <v>7108</v>
      </c>
      <c r="L115" s="225">
        <v>7272</v>
      </c>
      <c r="M115" s="223">
        <v>8609</v>
      </c>
      <c r="N115" s="223">
        <v>12475</v>
      </c>
      <c r="O115" s="224">
        <v>13472</v>
      </c>
      <c r="P115" s="224">
        <v>13472</v>
      </c>
      <c r="Q115" s="224">
        <v>13722</v>
      </c>
    </row>
    <row r="116" spans="1:18" ht="15.6" customHeight="1" x14ac:dyDescent="0.3">
      <c r="A116" s="336">
        <v>5500</v>
      </c>
      <c r="B116" s="337"/>
      <c r="C116" s="29">
        <v>5500</v>
      </c>
      <c r="D116" s="29">
        <v>235</v>
      </c>
      <c r="E116" s="29">
        <v>2292</v>
      </c>
      <c r="F116" s="86">
        <v>5500</v>
      </c>
      <c r="G116" s="224">
        <v>6828</v>
      </c>
      <c r="H116" s="224">
        <v>7718</v>
      </c>
      <c r="I116" s="224">
        <v>7894</v>
      </c>
      <c r="J116" s="224">
        <v>7894</v>
      </c>
      <c r="K116" s="224">
        <v>7894</v>
      </c>
      <c r="L116" s="224">
        <v>8109</v>
      </c>
      <c r="M116" s="224">
        <v>9352</v>
      </c>
      <c r="N116" s="224">
        <v>13476</v>
      </c>
      <c r="O116" s="224">
        <v>14555</v>
      </c>
      <c r="P116" s="224">
        <v>14555</v>
      </c>
      <c r="Q116" s="224">
        <v>14822</v>
      </c>
    </row>
    <row r="117" spans="1:18" ht="15.6" customHeight="1" x14ac:dyDescent="0.3">
      <c r="A117" s="336">
        <v>6000</v>
      </c>
      <c r="B117" s="337"/>
      <c r="C117" s="29">
        <v>6000</v>
      </c>
      <c r="D117" s="29">
        <v>256</v>
      </c>
      <c r="E117" s="29">
        <v>2500</v>
      </c>
      <c r="F117" s="86">
        <v>6000</v>
      </c>
      <c r="G117" s="224">
        <v>7031</v>
      </c>
      <c r="H117" s="224">
        <v>8063</v>
      </c>
      <c r="I117" s="224">
        <v>8171</v>
      </c>
      <c r="J117" s="224">
        <v>8171</v>
      </c>
      <c r="K117" s="224">
        <v>8171</v>
      </c>
      <c r="L117" s="224">
        <v>8398</v>
      </c>
      <c r="M117" s="224">
        <v>9719</v>
      </c>
      <c r="N117" s="224">
        <v>14737</v>
      </c>
      <c r="O117" s="224">
        <v>15915</v>
      </c>
      <c r="P117" s="224">
        <v>15915</v>
      </c>
      <c r="Q117" s="224">
        <v>16212</v>
      </c>
    </row>
    <row r="118" spans="1:18" ht="15.6" customHeight="1" x14ac:dyDescent="0.3">
      <c r="A118" s="336">
        <v>6500</v>
      </c>
      <c r="B118" s="337"/>
      <c r="C118" s="29">
        <v>6500</v>
      </c>
      <c r="D118" s="29">
        <v>277</v>
      </c>
      <c r="E118" s="29">
        <v>2708</v>
      </c>
      <c r="F118" s="86">
        <v>6500</v>
      </c>
      <c r="G118" s="224">
        <v>7710</v>
      </c>
      <c r="H118" s="224">
        <v>8910</v>
      </c>
      <c r="I118" s="224">
        <v>8991</v>
      </c>
      <c r="J118" s="224">
        <v>8991</v>
      </c>
      <c r="K118" s="224">
        <v>8991</v>
      </c>
      <c r="L118" s="224">
        <v>9249</v>
      </c>
      <c r="M118" s="224">
        <v>10638</v>
      </c>
      <c r="N118" s="224">
        <v>16581</v>
      </c>
      <c r="O118" s="224">
        <v>17905</v>
      </c>
      <c r="P118" s="224">
        <v>17905</v>
      </c>
      <c r="Q118" s="224">
        <v>18241</v>
      </c>
    </row>
    <row r="119" spans="1:18" ht="15.75" customHeight="1" x14ac:dyDescent="0.3">
      <c r="A119" s="336">
        <v>7000</v>
      </c>
      <c r="B119" s="337"/>
      <c r="C119" s="29">
        <v>7000</v>
      </c>
      <c r="D119" s="29">
        <v>299</v>
      </c>
      <c r="E119" s="29">
        <v>2917</v>
      </c>
      <c r="F119" s="86">
        <v>7000</v>
      </c>
      <c r="G119" s="224">
        <v>7942</v>
      </c>
      <c r="H119" s="224">
        <v>9309</v>
      </c>
      <c r="I119" s="224">
        <v>9318</v>
      </c>
      <c r="J119" s="224">
        <v>9318</v>
      </c>
      <c r="K119" s="224">
        <v>9318</v>
      </c>
      <c r="L119" s="224">
        <v>9593</v>
      </c>
      <c r="M119" s="224">
        <v>11055</v>
      </c>
      <c r="N119" s="224">
        <v>18056</v>
      </c>
      <c r="O119" s="224">
        <v>19500</v>
      </c>
      <c r="P119" s="224">
        <v>19500</v>
      </c>
      <c r="Q119" s="224">
        <v>19862</v>
      </c>
    </row>
    <row r="120" spans="1:18" ht="15.75" customHeight="1" x14ac:dyDescent="0.3">
      <c r="A120" s="19"/>
      <c r="B120" s="19"/>
      <c r="C120" s="19"/>
      <c r="D120" s="19"/>
      <c r="E120" s="19"/>
      <c r="F120" s="19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</row>
    <row r="121" spans="1:18" ht="15.75" customHeight="1" x14ac:dyDescent="0.3"/>
    <row r="122" spans="1:18" ht="15.75" customHeight="1" x14ac:dyDescent="0.3">
      <c r="A122" s="384" t="s">
        <v>523</v>
      </c>
      <c r="B122" s="384"/>
      <c r="C122" s="384"/>
      <c r="D122" s="384"/>
      <c r="E122" s="384"/>
      <c r="F122" s="384"/>
      <c r="G122" s="384"/>
      <c r="H122" s="384"/>
      <c r="I122" s="384"/>
      <c r="J122" s="384"/>
      <c r="K122" s="384"/>
      <c r="L122" s="384"/>
      <c r="M122" s="384"/>
      <c r="N122" s="384"/>
      <c r="O122" s="384"/>
      <c r="P122" s="384"/>
      <c r="Q122" s="384"/>
      <c r="R122" s="384"/>
    </row>
    <row r="123" spans="1:18" ht="15.75" customHeight="1" x14ac:dyDescent="0.3">
      <c r="A123" s="392" t="s">
        <v>211</v>
      </c>
      <c r="B123" s="392"/>
      <c r="C123" s="392"/>
      <c r="D123" s="392"/>
      <c r="E123" s="392"/>
      <c r="F123" s="392"/>
      <c r="G123" s="392"/>
      <c r="H123" s="392"/>
      <c r="I123" s="392"/>
      <c r="J123" s="392"/>
      <c r="K123" s="392"/>
      <c r="L123" s="392"/>
      <c r="M123" s="392"/>
      <c r="N123" s="392"/>
      <c r="O123" s="392"/>
      <c r="P123" s="392"/>
      <c r="Q123" s="392"/>
      <c r="R123" s="392"/>
    </row>
    <row r="124" spans="1:18" ht="15.75" hidden="1" customHeight="1" x14ac:dyDescent="0.3"/>
    <row r="125" spans="1:18" ht="15.75" hidden="1" customHeight="1" x14ac:dyDescent="0.3"/>
    <row r="126" spans="1:18" ht="15.75" hidden="1" customHeight="1" x14ac:dyDescent="0.3"/>
    <row r="127" spans="1:18" ht="15.75" hidden="1" customHeight="1" x14ac:dyDescent="0.3"/>
    <row r="128" spans="1:18" ht="15.75" hidden="1" customHeight="1" x14ac:dyDescent="0.3"/>
    <row r="129" ht="15.75" hidden="1" customHeight="1" x14ac:dyDescent="0.3"/>
    <row r="130" ht="15.75" hidden="1" customHeight="1" x14ac:dyDescent="0.3"/>
    <row r="131" ht="15.75" hidden="1" customHeight="1" x14ac:dyDescent="0.3"/>
    <row r="132" ht="15.75" hidden="1" customHeight="1" x14ac:dyDescent="0.3"/>
    <row r="133" ht="15.75" hidden="1" customHeight="1" x14ac:dyDescent="0.3"/>
    <row r="134" ht="15.75" hidden="1" customHeight="1" x14ac:dyDescent="0.3"/>
    <row r="135" ht="15.75" hidden="1" customHeight="1" x14ac:dyDescent="0.3"/>
    <row r="136" ht="15.75" hidden="1" customHeight="1" x14ac:dyDescent="0.3"/>
    <row r="137" ht="15.75" hidden="1" customHeight="1" x14ac:dyDescent="0.3"/>
    <row r="138" ht="15.75" hidden="1" customHeight="1" x14ac:dyDescent="0.3"/>
    <row r="139" ht="15.75" hidden="1" customHeight="1" x14ac:dyDescent="0.3"/>
    <row r="140" ht="15.75" hidden="1" customHeight="1" x14ac:dyDescent="0.3"/>
    <row r="141" ht="15.75" hidden="1" customHeight="1" x14ac:dyDescent="0.3"/>
    <row r="142" ht="15.75" hidden="1" customHeight="1" x14ac:dyDescent="0.3"/>
  </sheetData>
  <mergeCells count="225">
    <mergeCell ref="A122:R122"/>
    <mergeCell ref="A123:R123"/>
    <mergeCell ref="M35:M37"/>
    <mergeCell ref="A44:B44"/>
    <mergeCell ref="L63:L65"/>
    <mergeCell ref="A58:B58"/>
    <mergeCell ref="A59:B59"/>
    <mergeCell ref="A62:B62"/>
    <mergeCell ref="A55:B55"/>
    <mergeCell ref="A56:B56"/>
    <mergeCell ref="A118:B118"/>
    <mergeCell ref="A113:B113"/>
    <mergeCell ref="A112:B112"/>
    <mergeCell ref="A84:B84"/>
    <mergeCell ref="A85:B85"/>
    <mergeCell ref="A86:B86"/>
    <mergeCell ref="G107:Q107"/>
    <mergeCell ref="L108:L110"/>
    <mergeCell ref="M108:M110"/>
    <mergeCell ref="G108:G110"/>
    <mergeCell ref="H108:H110"/>
    <mergeCell ref="I108:I110"/>
    <mergeCell ref="K35:K37"/>
    <mergeCell ref="M78:M80"/>
    <mergeCell ref="A5:Q5"/>
    <mergeCell ref="A6:Q6"/>
    <mergeCell ref="A7:Q7"/>
    <mergeCell ref="A8:Q8"/>
    <mergeCell ref="A9:Q9"/>
    <mergeCell ref="A14:Q14"/>
    <mergeCell ref="A26:B28"/>
    <mergeCell ref="L17:L19"/>
    <mergeCell ref="A16:B16"/>
    <mergeCell ref="H17:H19"/>
    <mergeCell ref="I17:I19"/>
    <mergeCell ref="J17:J19"/>
    <mergeCell ref="K17:K19"/>
    <mergeCell ref="G16:Q16"/>
    <mergeCell ref="G25:Q25"/>
    <mergeCell ref="C16:E16"/>
    <mergeCell ref="A12:Q12"/>
    <mergeCell ref="M26:M28"/>
    <mergeCell ref="A25:B25"/>
    <mergeCell ref="A22:B22"/>
    <mergeCell ref="N17:N19"/>
    <mergeCell ref="N26:N28"/>
    <mergeCell ref="F25:F27"/>
    <mergeCell ref="C26:C27"/>
    <mergeCell ref="C107:E107"/>
    <mergeCell ref="C77:E77"/>
    <mergeCell ref="A73:B73"/>
    <mergeCell ref="A74:B74"/>
    <mergeCell ref="A77:B77"/>
    <mergeCell ref="A52:B52"/>
    <mergeCell ref="A45:B45"/>
    <mergeCell ref="A42:B42"/>
    <mergeCell ref="A43:B43"/>
    <mergeCell ref="A83:B83"/>
    <mergeCell ref="A78:B80"/>
    <mergeCell ref="A81:B81"/>
    <mergeCell ref="A97:B97"/>
    <mergeCell ref="A98:B98"/>
    <mergeCell ref="A82:B82"/>
    <mergeCell ref="A49:B51"/>
    <mergeCell ref="A72:B72"/>
    <mergeCell ref="A48:B48"/>
    <mergeCell ref="C48:E48"/>
    <mergeCell ref="C62:E62"/>
    <mergeCell ref="A57:B57"/>
    <mergeCell ref="A53:B53"/>
    <mergeCell ref="A54:B54"/>
    <mergeCell ref="A99:B99"/>
    <mergeCell ref="I1:J2"/>
    <mergeCell ref="A119:B119"/>
    <mergeCell ref="A87:B87"/>
    <mergeCell ref="A88:B88"/>
    <mergeCell ref="A89:B89"/>
    <mergeCell ref="A107:B107"/>
    <mergeCell ref="A114:B114"/>
    <mergeCell ref="A115:B115"/>
    <mergeCell ref="A116:B116"/>
    <mergeCell ref="A117:B117"/>
    <mergeCell ref="A108:B110"/>
    <mergeCell ref="A10:R10"/>
    <mergeCell ref="A11:R11"/>
    <mergeCell ref="A70:B70"/>
    <mergeCell ref="A63:B65"/>
    <mergeCell ref="A69:B69"/>
    <mergeCell ref="A71:B71"/>
    <mergeCell ref="L35:L37"/>
    <mergeCell ref="A66:B66"/>
    <mergeCell ref="H63:H65"/>
    <mergeCell ref="K108:K110"/>
    <mergeCell ref="G78:G80"/>
    <mergeCell ref="A111:B111"/>
    <mergeCell ref="I78:I80"/>
    <mergeCell ref="A1:D1"/>
    <mergeCell ref="A2:D2"/>
    <mergeCell ref="A3:D3"/>
    <mergeCell ref="M17:M19"/>
    <mergeCell ref="G17:G19"/>
    <mergeCell ref="M49:M51"/>
    <mergeCell ref="A34:B34"/>
    <mergeCell ref="C34:E34"/>
    <mergeCell ref="A35:B37"/>
    <mergeCell ref="A17:B19"/>
    <mergeCell ref="A20:B20"/>
    <mergeCell ref="A21:B21"/>
    <mergeCell ref="H49:H51"/>
    <mergeCell ref="A39:B39"/>
    <mergeCell ref="A38:B38"/>
    <mergeCell ref="A40:B40"/>
    <mergeCell ref="I49:I51"/>
    <mergeCell ref="J49:J51"/>
    <mergeCell ref="G34:Q34"/>
    <mergeCell ref="G48:Q48"/>
    <mergeCell ref="F16:F18"/>
    <mergeCell ref="C17:C18"/>
    <mergeCell ref="D17:D18"/>
    <mergeCell ref="E17:E18"/>
    <mergeCell ref="F77:F79"/>
    <mergeCell ref="G77:Q77"/>
    <mergeCell ref="G49:G51"/>
    <mergeCell ref="G63:G65"/>
    <mergeCell ref="J63:J65"/>
    <mergeCell ref="G62:Q62"/>
    <mergeCell ref="L49:L51"/>
    <mergeCell ref="I63:I65"/>
    <mergeCell ref="K49:K51"/>
    <mergeCell ref="K63:K65"/>
    <mergeCell ref="N49:N51"/>
    <mergeCell ref="M63:M65"/>
    <mergeCell ref="N63:N65"/>
    <mergeCell ref="C25:E25"/>
    <mergeCell ref="L26:L28"/>
    <mergeCell ref="K26:K28"/>
    <mergeCell ref="G26:G28"/>
    <mergeCell ref="H26:H28"/>
    <mergeCell ref="I26:I28"/>
    <mergeCell ref="J26:J28"/>
    <mergeCell ref="J35:J37"/>
    <mergeCell ref="D63:D64"/>
    <mergeCell ref="E63:E64"/>
    <mergeCell ref="F48:F50"/>
    <mergeCell ref="C49:C50"/>
    <mergeCell ref="D49:D50"/>
    <mergeCell ref="E49:E50"/>
    <mergeCell ref="F62:F64"/>
    <mergeCell ref="C63:C64"/>
    <mergeCell ref="G35:G37"/>
    <mergeCell ref="H35:H37"/>
    <mergeCell ref="I35:I37"/>
    <mergeCell ref="E26:E27"/>
    <mergeCell ref="Q108:Q110"/>
    <mergeCell ref="O17:O19"/>
    <mergeCell ref="P17:P19"/>
    <mergeCell ref="O26:O28"/>
    <mergeCell ref="P26:P28"/>
    <mergeCell ref="O35:O37"/>
    <mergeCell ref="P35:P37"/>
    <mergeCell ref="O49:O51"/>
    <mergeCell ref="P49:P51"/>
    <mergeCell ref="Q49:Q51"/>
    <mergeCell ref="Q17:Q19"/>
    <mergeCell ref="Q26:Q28"/>
    <mergeCell ref="Q35:Q37"/>
    <mergeCell ref="N108:N110"/>
    <mergeCell ref="O63:O65"/>
    <mergeCell ref="P63:P65"/>
    <mergeCell ref="O78:O80"/>
    <mergeCell ref="P78:P80"/>
    <mergeCell ref="O108:O110"/>
    <mergeCell ref="P108:P110"/>
    <mergeCell ref="K78:K80"/>
    <mergeCell ref="H78:H80"/>
    <mergeCell ref="J78:J80"/>
    <mergeCell ref="L78:L80"/>
    <mergeCell ref="K93:K95"/>
    <mergeCell ref="L93:L95"/>
    <mergeCell ref="M93:M95"/>
    <mergeCell ref="N93:N95"/>
    <mergeCell ref="O93:O95"/>
    <mergeCell ref="H93:H95"/>
    <mergeCell ref="I93:I95"/>
    <mergeCell ref="J93:J95"/>
    <mergeCell ref="J108:J110"/>
    <mergeCell ref="N35:N37"/>
    <mergeCell ref="Q63:Q65"/>
    <mergeCell ref="Q78:Q80"/>
    <mergeCell ref="N78:N80"/>
    <mergeCell ref="F107:F109"/>
    <mergeCell ref="C108:C109"/>
    <mergeCell ref="D108:D109"/>
    <mergeCell ref="E108:E109"/>
    <mergeCell ref="P93:P95"/>
    <mergeCell ref="Q93:Q95"/>
    <mergeCell ref="F34:F36"/>
    <mergeCell ref="C35:C36"/>
    <mergeCell ref="D35:D36"/>
    <mergeCell ref="E35:E36"/>
    <mergeCell ref="F92:F94"/>
    <mergeCell ref="C93:C94"/>
    <mergeCell ref="D93:D94"/>
    <mergeCell ref="E93:E94"/>
    <mergeCell ref="C78:C79"/>
    <mergeCell ref="D78:D79"/>
    <mergeCell ref="E78:E79"/>
    <mergeCell ref="C92:E92"/>
    <mergeCell ref="G92:Q92"/>
    <mergeCell ref="G93:G95"/>
    <mergeCell ref="A100:B100"/>
    <mergeCell ref="A101:B101"/>
    <mergeCell ref="A102:B102"/>
    <mergeCell ref="A103:B103"/>
    <mergeCell ref="A104:B104"/>
    <mergeCell ref="A92:B92"/>
    <mergeCell ref="A93:B95"/>
    <mergeCell ref="D26:D27"/>
    <mergeCell ref="A96:B96"/>
    <mergeCell ref="A29:B29"/>
    <mergeCell ref="A30:B30"/>
    <mergeCell ref="A31:B31"/>
    <mergeCell ref="A41:B41"/>
    <mergeCell ref="A68:B68"/>
    <mergeCell ref="A67:B67"/>
  </mergeCells>
  <hyperlinks>
    <hyperlink ref="I1" location="'List of Screen'!A1" display="List of Screen" xr:uid="{00000000-0004-0000-4000-000000000000}"/>
    <hyperlink ref="I1:J2" location="'Lista produktów'!A1" display="LISTA PRODUKTÓW" xr:uid="{00000000-0004-0000-4000-000001000000}"/>
    <hyperlink ref="A123:R123" location="'Akcesoria (ekr.ramowe)'!A1" display="Akcesoria" xr:uid="{00000000-0004-0000-4000-000002000000}"/>
    <hyperlink ref="O123:P123" location="'Akcesoria (ekr.ramowe)'!A1" display="Akcesoria" xr:uid="{50002873-380A-4BFA-AA1F-40E13474DD3E}"/>
    <hyperlink ref="Q123" location="'Akcesoria (ekr.ramowe)'!A1" display="Akcesoria" xr:uid="{42C6BC12-774F-40CF-A794-74FEFA046578}"/>
    <hyperlink ref="N123" location="'Akcesoria (ekr.ramowe)'!A1" display="Akcesoria" xr:uid="{F88E6AC3-4959-4514-A0EC-7FAE5A58645F}"/>
  </hyperlinks>
  <pageMargins left="0.25" right="0.25" top="0.75" bottom="0.75" header="0.3" footer="0.3"/>
  <pageSetup paperSize="9" scale="31" orientation="landscape" horizontalDpi="4294967293" verticalDpi="4294967293" r:id="rId1"/>
  <rowBreaks count="2" manualBreakCount="2">
    <brk id="46" max="16383" man="1"/>
    <brk id="90" max="16383" man="1"/>
  </rowBreaks>
  <ignoredErrors>
    <ignoredError sqref="A78 A108" twoDigitTextYear="1"/>
  </ignoredError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Foglio54">
    <pageSetUpPr fitToPage="1"/>
  </sheetPr>
  <dimension ref="A1:S142"/>
  <sheetViews>
    <sheetView showGridLines="0" zoomScaleNormal="100" workbookViewId="0">
      <selection sqref="A1:D1"/>
    </sheetView>
  </sheetViews>
  <sheetFormatPr defaultColWidth="0" defaultRowHeight="14.4" zeroHeight="1" x14ac:dyDescent="0.3"/>
  <cols>
    <col min="1" max="2" width="10.6640625" style="2" customWidth="1"/>
    <col min="3" max="3" width="12.6640625" style="4" customWidth="1"/>
    <col min="4" max="5" width="12.6640625" style="2" customWidth="1"/>
    <col min="6" max="17" width="14.6640625" style="2" customWidth="1"/>
    <col min="18" max="19" width="14" style="2" hidden="1" customWidth="1"/>
    <col min="20" max="16384" width="11.44140625" style="2" hidden="1"/>
  </cols>
  <sheetData>
    <row r="1" spans="1:18" ht="15.9" customHeight="1" x14ac:dyDescent="0.3">
      <c r="A1" s="374" t="s">
        <v>516</v>
      </c>
      <c r="B1" s="374"/>
      <c r="C1" s="374"/>
      <c r="D1" s="374"/>
      <c r="E1" s="6"/>
      <c r="F1" s="6"/>
      <c r="H1" s="1"/>
      <c r="I1" s="376" t="s">
        <v>157</v>
      </c>
      <c r="J1" s="376"/>
      <c r="K1" s="1"/>
    </row>
    <row r="2" spans="1:18" ht="15.9" customHeight="1" x14ac:dyDescent="0.3">
      <c r="A2" s="374" t="s">
        <v>141</v>
      </c>
      <c r="B2" s="374"/>
      <c r="C2" s="374"/>
      <c r="D2" s="374"/>
      <c r="E2" s="6"/>
      <c r="F2" s="6"/>
      <c r="H2" s="1"/>
      <c r="I2" s="376"/>
      <c r="J2" s="376"/>
      <c r="K2" s="1"/>
    </row>
    <row r="3" spans="1:18" ht="15.9" customHeight="1" x14ac:dyDescent="0.3">
      <c r="A3" s="374" t="s">
        <v>572</v>
      </c>
      <c r="B3" s="374"/>
      <c r="C3" s="374"/>
      <c r="D3" s="374"/>
      <c r="E3" s="6"/>
      <c r="F3" s="22"/>
      <c r="G3" s="4"/>
      <c r="H3" s="1"/>
      <c r="I3" s="1"/>
      <c r="J3" s="1"/>
      <c r="K3" s="1"/>
      <c r="O3" s="1"/>
      <c r="P3" s="1"/>
    </row>
    <row r="4" spans="1:18" ht="15.9" customHeight="1" x14ac:dyDescent="0.3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</row>
    <row r="5" spans="1:18" ht="15.9" customHeight="1" x14ac:dyDescent="0.3">
      <c r="A5" s="489" t="s">
        <v>573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</row>
    <row r="6" spans="1:18" ht="15.9" customHeight="1" x14ac:dyDescent="0.3">
      <c r="A6" s="405" t="s">
        <v>574</v>
      </c>
      <c r="B6" s="405"/>
      <c r="C6" s="405"/>
      <c r="D6" s="405"/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</row>
    <row r="7" spans="1:18" ht="15.9" customHeight="1" x14ac:dyDescent="0.3">
      <c r="A7" s="405" t="s">
        <v>570</v>
      </c>
      <c r="B7" s="405"/>
      <c r="C7" s="405"/>
      <c r="D7" s="405"/>
      <c r="E7" s="405"/>
      <c r="F7" s="405"/>
      <c r="G7" s="405"/>
      <c r="H7" s="405"/>
      <c r="I7" s="405"/>
      <c r="J7" s="405"/>
      <c r="K7" s="405"/>
      <c r="L7" s="405"/>
      <c r="M7" s="405"/>
      <c r="N7" s="405"/>
      <c r="O7" s="405"/>
      <c r="P7" s="405"/>
      <c r="Q7" s="405"/>
    </row>
    <row r="8" spans="1:18" ht="15.9" customHeight="1" x14ac:dyDescent="0.3">
      <c r="A8" s="405" t="s">
        <v>571</v>
      </c>
      <c r="B8" s="405"/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405"/>
      <c r="N8" s="405"/>
      <c r="O8" s="405"/>
      <c r="P8" s="405"/>
      <c r="Q8" s="405"/>
    </row>
    <row r="9" spans="1:18" ht="15.9" customHeight="1" x14ac:dyDescent="0.3">
      <c r="A9" s="405" t="s">
        <v>553</v>
      </c>
      <c r="B9" s="405"/>
      <c r="C9" s="405"/>
      <c r="D9" s="405"/>
      <c r="E9" s="405"/>
      <c r="F9" s="405"/>
      <c r="G9" s="405"/>
      <c r="H9" s="405"/>
      <c r="I9" s="405"/>
      <c r="J9" s="405"/>
      <c r="K9" s="405"/>
      <c r="L9" s="405"/>
      <c r="M9" s="405"/>
      <c r="N9" s="405"/>
      <c r="O9" s="405"/>
      <c r="P9" s="405"/>
      <c r="Q9" s="405"/>
    </row>
    <row r="10" spans="1:18" ht="15.9" customHeight="1" x14ac:dyDescent="0.3">
      <c r="A10" s="397" t="s">
        <v>165</v>
      </c>
      <c r="B10" s="397"/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 s="397"/>
      <c r="O10" s="397"/>
      <c r="P10" s="397"/>
      <c r="Q10" s="397"/>
    </row>
    <row r="11" spans="1:18" ht="15.9" customHeight="1" x14ac:dyDescent="0.3">
      <c r="A11" s="405" t="s">
        <v>521</v>
      </c>
      <c r="B11" s="405"/>
      <c r="C11" s="405"/>
      <c r="D11" s="405"/>
      <c r="E11" s="405"/>
      <c r="F11" s="405"/>
      <c r="G11" s="405"/>
      <c r="H11" s="405"/>
      <c r="I11" s="405"/>
      <c r="J11" s="405"/>
      <c r="K11" s="405"/>
      <c r="L11" s="405"/>
      <c r="M11" s="405"/>
      <c r="N11" s="405"/>
      <c r="O11" s="405"/>
      <c r="P11" s="405"/>
      <c r="Q11" s="405"/>
      <c r="R11" s="405"/>
    </row>
    <row r="12" spans="1:18" ht="15.9" customHeight="1" x14ac:dyDescent="0.3">
      <c r="A12" s="405" t="s">
        <v>250</v>
      </c>
      <c r="B12" s="405"/>
      <c r="C12" s="405"/>
      <c r="D12" s="405"/>
      <c r="E12" s="405"/>
      <c r="F12" s="405"/>
      <c r="G12" s="405"/>
      <c r="H12" s="405"/>
      <c r="I12" s="405"/>
      <c r="J12" s="405"/>
      <c r="K12" s="405"/>
      <c r="L12" s="405"/>
      <c r="M12" s="405"/>
      <c r="N12" s="405"/>
      <c r="O12" s="405"/>
      <c r="P12" s="405"/>
      <c r="Q12" s="405"/>
      <c r="R12" s="405"/>
    </row>
    <row r="13" spans="1:18" ht="15.9" customHeight="1" x14ac:dyDescent="0.3">
      <c r="A13" s="405" t="s">
        <v>218</v>
      </c>
      <c r="B13" s="405"/>
      <c r="C13" s="405"/>
      <c r="D13" s="405"/>
      <c r="E13" s="405"/>
      <c r="F13" s="405"/>
      <c r="G13" s="405"/>
      <c r="H13" s="405"/>
      <c r="I13" s="405"/>
      <c r="J13" s="405"/>
      <c r="K13" s="405"/>
      <c r="L13" s="405"/>
      <c r="M13" s="405"/>
      <c r="N13" s="405"/>
      <c r="O13" s="405"/>
      <c r="P13" s="405"/>
      <c r="Q13" s="405"/>
      <c r="R13" s="143"/>
    </row>
    <row r="14" spans="1:18" ht="15.9" customHeight="1" x14ac:dyDescent="0.3">
      <c r="A14" s="104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04"/>
    </row>
    <row r="15" spans="1:18" ht="15.9" customHeight="1" x14ac:dyDescent="0.3">
      <c r="A15" s="495" t="s">
        <v>251</v>
      </c>
      <c r="B15" s="495"/>
      <c r="C15" s="495"/>
      <c r="D15" s="495"/>
      <c r="E15" s="495"/>
      <c r="F15" s="495"/>
      <c r="G15" s="495"/>
      <c r="H15" s="495"/>
      <c r="I15" s="495"/>
      <c r="J15" s="495"/>
      <c r="K15" s="495"/>
      <c r="L15" s="495"/>
      <c r="M15" s="495"/>
      <c r="N15" s="495"/>
      <c r="O15" s="495"/>
      <c r="P15" s="495"/>
      <c r="Q15" s="495"/>
    </row>
    <row r="16" spans="1:18" ht="15.9" customHeight="1" x14ac:dyDescent="0.3">
      <c r="C16" s="2"/>
    </row>
    <row r="17" spans="1:17" ht="15.9" customHeight="1" x14ac:dyDescent="0.3">
      <c r="A17" s="338" t="s">
        <v>172</v>
      </c>
      <c r="B17" s="339"/>
      <c r="C17" s="343" t="s">
        <v>173</v>
      </c>
      <c r="D17" s="344"/>
      <c r="E17" s="345"/>
      <c r="F17" s="346" t="s">
        <v>174</v>
      </c>
      <c r="G17" s="338" t="s">
        <v>255</v>
      </c>
      <c r="H17" s="340"/>
      <c r="I17" s="340"/>
      <c r="J17" s="340"/>
      <c r="K17" s="340"/>
      <c r="L17" s="340"/>
      <c r="M17" s="340"/>
      <c r="N17" s="340"/>
      <c r="O17" s="340"/>
      <c r="P17" s="340"/>
      <c r="Q17" s="340"/>
    </row>
    <row r="18" spans="1:17" ht="15.9" customHeight="1" x14ac:dyDescent="0.3">
      <c r="A18" s="350" t="s">
        <v>192</v>
      </c>
      <c r="B18" s="351"/>
      <c r="C18" s="386" t="s">
        <v>176</v>
      </c>
      <c r="D18" s="386" t="s">
        <v>177</v>
      </c>
      <c r="E18" s="386" t="s">
        <v>178</v>
      </c>
      <c r="F18" s="341"/>
      <c r="G18" s="346" t="s">
        <v>179</v>
      </c>
      <c r="H18" s="346" t="s">
        <v>182</v>
      </c>
      <c r="I18" s="346" t="s">
        <v>875</v>
      </c>
      <c r="J18" s="346" t="s">
        <v>876</v>
      </c>
      <c r="K18" s="346" t="s">
        <v>234</v>
      </c>
      <c r="L18" s="354" t="s">
        <v>885</v>
      </c>
      <c r="M18" s="349" t="s">
        <v>184</v>
      </c>
      <c r="N18" s="354" t="s">
        <v>185</v>
      </c>
      <c r="O18" s="346" t="s">
        <v>1002</v>
      </c>
      <c r="P18" s="346" t="s">
        <v>1003</v>
      </c>
      <c r="Q18" s="346" t="s">
        <v>1004</v>
      </c>
    </row>
    <row r="19" spans="1:17" ht="15.9" customHeight="1" x14ac:dyDescent="0.3">
      <c r="A19" s="435"/>
      <c r="B19" s="436"/>
      <c r="C19" s="342"/>
      <c r="D19" s="342"/>
      <c r="E19" s="342"/>
      <c r="F19" s="378"/>
      <c r="G19" s="341"/>
      <c r="H19" s="341"/>
      <c r="I19" s="341"/>
      <c r="J19" s="341"/>
      <c r="K19" s="341"/>
      <c r="L19" s="354"/>
      <c r="M19" s="349"/>
      <c r="N19" s="354"/>
      <c r="O19" s="341"/>
      <c r="P19" s="341"/>
      <c r="Q19" s="341"/>
    </row>
    <row r="20" spans="1:17" ht="15.9" customHeight="1" x14ac:dyDescent="0.3">
      <c r="A20" s="352"/>
      <c r="B20" s="353"/>
      <c r="C20" s="34" t="s">
        <v>186</v>
      </c>
      <c r="D20" s="34" t="s">
        <v>576</v>
      </c>
      <c r="E20" s="35" t="s">
        <v>186</v>
      </c>
      <c r="F20" s="35" t="s">
        <v>186</v>
      </c>
      <c r="G20" s="342"/>
      <c r="H20" s="342"/>
      <c r="I20" s="342"/>
      <c r="J20" s="342"/>
      <c r="K20" s="342"/>
      <c r="L20" s="354"/>
      <c r="M20" s="349"/>
      <c r="N20" s="354"/>
      <c r="O20" s="342"/>
      <c r="P20" s="342"/>
      <c r="Q20" s="342"/>
    </row>
    <row r="21" spans="1:17" s="129" customFormat="1" ht="15.9" customHeight="1" x14ac:dyDescent="0.3">
      <c r="A21" s="336">
        <v>2000</v>
      </c>
      <c r="B21" s="337"/>
      <c r="C21" s="29">
        <v>2000</v>
      </c>
      <c r="D21" s="29">
        <f>ROUND((SQRT(C21*C21+E21*E21))/25.4,0)</f>
        <v>90</v>
      </c>
      <c r="E21" s="29">
        <f>ROUND(C21/1.78,0)</f>
        <v>1124</v>
      </c>
      <c r="F21" s="86">
        <v>2000</v>
      </c>
      <c r="G21" s="223">
        <v>4300</v>
      </c>
      <c r="H21" s="223">
        <v>4597</v>
      </c>
      <c r="I21" s="223">
        <v>4821</v>
      </c>
      <c r="J21" s="223">
        <v>4821</v>
      </c>
      <c r="K21" s="223">
        <v>4821</v>
      </c>
      <c r="L21" s="223">
        <v>4941</v>
      </c>
      <c r="M21" s="223">
        <v>5148</v>
      </c>
      <c r="N21" s="223">
        <v>6631</v>
      </c>
      <c r="O21" s="223">
        <v>7160</v>
      </c>
      <c r="P21" s="223">
        <v>7160</v>
      </c>
      <c r="Q21" s="223">
        <v>7293</v>
      </c>
    </row>
    <row r="22" spans="1:17" s="129" customFormat="1" ht="15.9" customHeight="1" x14ac:dyDescent="0.3">
      <c r="A22" s="336">
        <v>2500</v>
      </c>
      <c r="B22" s="337"/>
      <c r="C22" s="29">
        <v>2500</v>
      </c>
      <c r="D22" s="29">
        <f t="shared" ref="D22:D29" si="0">ROUND((SQRT(C22*C22+E22*E22))/25.4,0)</f>
        <v>113</v>
      </c>
      <c r="E22" s="29">
        <f t="shared" ref="E22:E29" si="1">ROUND(C22/1.78,0)</f>
        <v>1404</v>
      </c>
      <c r="F22" s="86">
        <v>2500</v>
      </c>
      <c r="G22" s="223">
        <v>4963</v>
      </c>
      <c r="H22" s="223">
        <v>5324</v>
      </c>
      <c r="I22" s="223">
        <v>5569</v>
      </c>
      <c r="J22" s="223">
        <v>5569</v>
      </c>
      <c r="K22" s="223">
        <v>5569</v>
      </c>
      <c r="L22" s="223">
        <v>5711</v>
      </c>
      <c r="M22" s="223">
        <v>5960</v>
      </c>
      <c r="N22" s="223">
        <v>7826</v>
      </c>
      <c r="O22" s="223">
        <v>8454</v>
      </c>
      <c r="P22" s="223">
        <v>8454</v>
      </c>
      <c r="Q22" s="223">
        <v>8609</v>
      </c>
    </row>
    <row r="23" spans="1:17" s="129" customFormat="1" ht="15.9" customHeight="1" x14ac:dyDescent="0.3">
      <c r="A23" s="336">
        <v>3000</v>
      </c>
      <c r="B23" s="337"/>
      <c r="C23" s="29">
        <v>3000</v>
      </c>
      <c r="D23" s="29">
        <f t="shared" si="0"/>
        <v>135</v>
      </c>
      <c r="E23" s="29">
        <f t="shared" si="1"/>
        <v>1685</v>
      </c>
      <c r="F23" s="86">
        <v>3000</v>
      </c>
      <c r="G23" s="223">
        <v>5599</v>
      </c>
      <c r="H23" s="223">
        <v>6012</v>
      </c>
      <c r="I23" s="223">
        <v>6282</v>
      </c>
      <c r="J23" s="223">
        <v>6282</v>
      </c>
      <c r="K23" s="223">
        <v>6282</v>
      </c>
      <c r="L23" s="223">
        <v>6429</v>
      </c>
      <c r="M23" s="223">
        <v>6958</v>
      </c>
      <c r="N23" s="223">
        <v>9172</v>
      </c>
      <c r="O23" s="223">
        <v>9907</v>
      </c>
      <c r="P23" s="223">
        <v>9907</v>
      </c>
      <c r="Q23" s="223">
        <v>10088</v>
      </c>
    </row>
    <row r="24" spans="1:17" s="129" customFormat="1" ht="15.9" customHeight="1" x14ac:dyDescent="0.3">
      <c r="A24" s="336">
        <v>3500</v>
      </c>
      <c r="B24" s="337"/>
      <c r="C24" s="29">
        <v>3500</v>
      </c>
      <c r="D24" s="29">
        <f t="shared" si="0"/>
        <v>158</v>
      </c>
      <c r="E24" s="29">
        <f t="shared" si="1"/>
        <v>1966</v>
      </c>
      <c r="F24" s="86">
        <v>3500</v>
      </c>
      <c r="G24" s="223">
        <v>6287</v>
      </c>
      <c r="H24" s="224">
        <v>7280</v>
      </c>
      <c r="I24" s="224">
        <v>7478</v>
      </c>
      <c r="J24" s="223">
        <v>7478</v>
      </c>
      <c r="K24" s="223">
        <v>7478</v>
      </c>
      <c r="L24" s="224">
        <v>7740</v>
      </c>
      <c r="M24" s="223">
        <v>7800</v>
      </c>
      <c r="N24" s="223">
        <v>10385</v>
      </c>
      <c r="O24" s="224">
        <v>11215</v>
      </c>
      <c r="P24" s="223">
        <v>11215</v>
      </c>
      <c r="Q24" s="224">
        <v>11425</v>
      </c>
    </row>
    <row r="25" spans="1:17" s="129" customFormat="1" ht="15.9" customHeight="1" x14ac:dyDescent="0.3">
      <c r="A25" s="336">
        <v>4000</v>
      </c>
      <c r="B25" s="337"/>
      <c r="C25" s="29">
        <v>4000</v>
      </c>
      <c r="D25" s="29">
        <f t="shared" si="0"/>
        <v>181</v>
      </c>
      <c r="E25" s="29">
        <f t="shared" si="1"/>
        <v>2247</v>
      </c>
      <c r="F25" s="86">
        <v>4000</v>
      </c>
      <c r="G25" s="224">
        <v>6962</v>
      </c>
      <c r="H25" s="224">
        <v>8084</v>
      </c>
      <c r="I25" s="224">
        <v>8291</v>
      </c>
      <c r="J25" s="224">
        <v>8291</v>
      </c>
      <c r="K25" s="224">
        <v>8291</v>
      </c>
      <c r="L25" s="224">
        <v>8587</v>
      </c>
      <c r="M25" s="224">
        <v>8622</v>
      </c>
      <c r="N25" s="224">
        <v>11580</v>
      </c>
      <c r="O25" s="224">
        <v>12505</v>
      </c>
      <c r="P25" s="224">
        <v>12505</v>
      </c>
      <c r="Q25" s="224">
        <v>12737</v>
      </c>
    </row>
    <row r="26" spans="1:17" s="129" customFormat="1" ht="15.9" customHeight="1" x14ac:dyDescent="0.3">
      <c r="A26" s="336">
        <v>4500</v>
      </c>
      <c r="B26" s="337"/>
      <c r="C26" s="29">
        <v>4500</v>
      </c>
      <c r="D26" s="29">
        <f t="shared" si="0"/>
        <v>203</v>
      </c>
      <c r="E26" s="29">
        <f t="shared" si="1"/>
        <v>2528</v>
      </c>
      <c r="F26" s="86">
        <v>4500</v>
      </c>
      <c r="G26" s="224">
        <v>8759</v>
      </c>
      <c r="H26" s="224">
        <v>9821</v>
      </c>
      <c r="I26" s="224">
        <v>10126</v>
      </c>
      <c r="J26" s="224">
        <v>10126</v>
      </c>
      <c r="K26" s="224">
        <v>10126</v>
      </c>
      <c r="L26" s="224">
        <v>10492</v>
      </c>
      <c r="M26" s="224">
        <v>10664</v>
      </c>
      <c r="N26" s="224">
        <v>14929</v>
      </c>
      <c r="O26" s="224">
        <v>16125</v>
      </c>
      <c r="P26" s="224">
        <v>16125</v>
      </c>
      <c r="Q26" s="224">
        <v>16421</v>
      </c>
    </row>
    <row r="27" spans="1:17" s="129" customFormat="1" ht="15.9" customHeight="1" x14ac:dyDescent="0.3">
      <c r="A27" s="336">
        <v>5000</v>
      </c>
      <c r="B27" s="337"/>
      <c r="C27" s="29">
        <v>5000</v>
      </c>
      <c r="D27" s="29">
        <f t="shared" si="0"/>
        <v>226</v>
      </c>
      <c r="E27" s="29">
        <f t="shared" si="1"/>
        <v>2809</v>
      </c>
      <c r="F27" s="86">
        <v>5000</v>
      </c>
      <c r="G27" s="224">
        <v>9314</v>
      </c>
      <c r="H27" s="224">
        <v>10484</v>
      </c>
      <c r="I27" s="224">
        <v>10780</v>
      </c>
      <c r="J27" s="224">
        <v>10780</v>
      </c>
      <c r="K27" s="224">
        <v>10780</v>
      </c>
      <c r="L27" s="224">
        <v>11159</v>
      </c>
      <c r="M27" s="224">
        <v>11374</v>
      </c>
      <c r="N27" s="224">
        <v>16138</v>
      </c>
      <c r="O27" s="224">
        <v>17428</v>
      </c>
      <c r="P27" s="224">
        <v>17428</v>
      </c>
      <c r="Q27" s="224">
        <v>17751</v>
      </c>
    </row>
    <row r="28" spans="1:17" s="129" customFormat="1" ht="15.9" customHeight="1" x14ac:dyDescent="0.3">
      <c r="A28" s="336">
        <v>5500</v>
      </c>
      <c r="B28" s="337"/>
      <c r="C28" s="29">
        <v>5500</v>
      </c>
      <c r="D28" s="29">
        <f t="shared" si="0"/>
        <v>248</v>
      </c>
      <c r="E28" s="29">
        <f t="shared" si="1"/>
        <v>3090</v>
      </c>
      <c r="F28" s="86">
        <v>5500</v>
      </c>
      <c r="G28" s="224">
        <v>10342</v>
      </c>
      <c r="H28" s="224">
        <v>11765</v>
      </c>
      <c r="I28" s="224">
        <v>12001</v>
      </c>
      <c r="J28" s="224">
        <v>12001</v>
      </c>
      <c r="K28" s="224">
        <v>12001</v>
      </c>
      <c r="L28" s="224">
        <v>12517</v>
      </c>
      <c r="M28" s="224">
        <v>12801</v>
      </c>
      <c r="N28" s="224">
        <v>19281</v>
      </c>
      <c r="O28" s="224">
        <v>20825</v>
      </c>
      <c r="P28" s="224">
        <v>20825</v>
      </c>
      <c r="Q28" s="224">
        <v>21208</v>
      </c>
    </row>
    <row r="29" spans="1:17" s="129" customFormat="1" ht="15.9" customHeight="1" x14ac:dyDescent="0.3">
      <c r="A29" s="336">
        <v>6000</v>
      </c>
      <c r="B29" s="337"/>
      <c r="C29" s="29">
        <v>6000</v>
      </c>
      <c r="D29" s="29">
        <f t="shared" si="0"/>
        <v>271</v>
      </c>
      <c r="E29" s="29">
        <f t="shared" si="1"/>
        <v>3371</v>
      </c>
      <c r="F29" s="86">
        <v>6000</v>
      </c>
      <c r="G29" s="224">
        <v>10668</v>
      </c>
      <c r="H29" s="224">
        <v>12199</v>
      </c>
      <c r="I29" s="224">
        <v>12414</v>
      </c>
      <c r="J29" s="224">
        <v>12414</v>
      </c>
      <c r="K29" s="224">
        <v>12414</v>
      </c>
      <c r="L29" s="224">
        <v>12827</v>
      </c>
      <c r="M29" s="224">
        <v>13265</v>
      </c>
      <c r="N29" s="224">
        <v>20377</v>
      </c>
      <c r="O29" s="224">
        <v>22007</v>
      </c>
      <c r="P29" s="224">
        <v>22007</v>
      </c>
      <c r="Q29" s="224">
        <v>22416</v>
      </c>
    </row>
    <row r="30" spans="1:17" ht="15.9" customHeight="1" x14ac:dyDescent="0.3">
      <c r="A30" s="19"/>
      <c r="B30" s="19"/>
      <c r="C30" s="19"/>
      <c r="D30" s="19"/>
      <c r="E30" s="19"/>
      <c r="F30" s="19"/>
      <c r="G30" s="233"/>
      <c r="H30" s="233"/>
      <c r="I30" s="233"/>
      <c r="J30" s="233"/>
      <c r="K30" s="233"/>
      <c r="L30" s="233"/>
      <c r="M30" s="233"/>
      <c r="N30" s="233"/>
      <c r="O30" s="233"/>
      <c r="P30" s="233"/>
      <c r="Q30" s="233"/>
    </row>
    <row r="31" spans="1:17" ht="15.9" customHeight="1" x14ac:dyDescent="0.3">
      <c r="C31" s="2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</row>
    <row r="32" spans="1:17" ht="15.9" customHeight="1" x14ac:dyDescent="0.3">
      <c r="A32" s="338" t="s">
        <v>172</v>
      </c>
      <c r="B32" s="339"/>
      <c r="C32" s="343" t="s">
        <v>173</v>
      </c>
      <c r="D32" s="344"/>
      <c r="E32" s="345"/>
      <c r="F32" s="346" t="s">
        <v>174</v>
      </c>
      <c r="G32" s="473" t="s">
        <v>255</v>
      </c>
      <c r="H32" s="474"/>
      <c r="I32" s="474"/>
      <c r="J32" s="474"/>
      <c r="K32" s="474"/>
      <c r="L32" s="474"/>
      <c r="M32" s="474"/>
      <c r="N32" s="474"/>
      <c r="O32" s="474"/>
      <c r="P32" s="474"/>
      <c r="Q32" s="474"/>
    </row>
    <row r="33" spans="1:17" ht="15.9" customHeight="1" x14ac:dyDescent="0.3">
      <c r="A33" s="350" t="s">
        <v>193</v>
      </c>
      <c r="B33" s="351"/>
      <c r="C33" s="386" t="s">
        <v>176</v>
      </c>
      <c r="D33" s="386" t="s">
        <v>177</v>
      </c>
      <c r="E33" s="386" t="s">
        <v>178</v>
      </c>
      <c r="F33" s="341"/>
      <c r="G33" s="430" t="s">
        <v>179</v>
      </c>
      <c r="H33" s="430" t="s">
        <v>182</v>
      </c>
      <c r="I33" s="430" t="s">
        <v>875</v>
      </c>
      <c r="J33" s="430" t="s">
        <v>876</v>
      </c>
      <c r="K33" s="430" t="s">
        <v>234</v>
      </c>
      <c r="L33" s="438" t="s">
        <v>885</v>
      </c>
      <c r="M33" s="585" t="s">
        <v>184</v>
      </c>
      <c r="N33" s="438" t="s">
        <v>185</v>
      </c>
      <c r="O33" s="430" t="s">
        <v>1002</v>
      </c>
      <c r="P33" s="430" t="s">
        <v>1003</v>
      </c>
      <c r="Q33" s="430" t="s">
        <v>1004</v>
      </c>
    </row>
    <row r="34" spans="1:17" ht="15.9" customHeight="1" x14ac:dyDescent="0.3">
      <c r="A34" s="435"/>
      <c r="B34" s="436"/>
      <c r="C34" s="342"/>
      <c r="D34" s="342"/>
      <c r="E34" s="342"/>
      <c r="F34" s="378"/>
      <c r="G34" s="431"/>
      <c r="H34" s="431"/>
      <c r="I34" s="431"/>
      <c r="J34" s="431"/>
      <c r="K34" s="431"/>
      <c r="L34" s="438"/>
      <c r="M34" s="585"/>
      <c r="N34" s="438"/>
      <c r="O34" s="431"/>
      <c r="P34" s="431"/>
      <c r="Q34" s="431"/>
    </row>
    <row r="35" spans="1:17" ht="15.9" customHeight="1" x14ac:dyDescent="0.3">
      <c r="A35" s="352"/>
      <c r="B35" s="353"/>
      <c r="C35" s="34" t="s">
        <v>186</v>
      </c>
      <c r="D35" s="34" t="s">
        <v>576</v>
      </c>
      <c r="E35" s="35" t="s">
        <v>186</v>
      </c>
      <c r="F35" s="35" t="s">
        <v>186</v>
      </c>
      <c r="G35" s="434"/>
      <c r="H35" s="434"/>
      <c r="I35" s="434"/>
      <c r="J35" s="434"/>
      <c r="K35" s="434"/>
      <c r="L35" s="438"/>
      <c r="M35" s="585"/>
      <c r="N35" s="438"/>
      <c r="O35" s="434"/>
      <c r="P35" s="434"/>
      <c r="Q35" s="434"/>
    </row>
    <row r="36" spans="1:17" s="129" customFormat="1" ht="15.9" customHeight="1" x14ac:dyDescent="0.3">
      <c r="A36" s="336">
        <v>2000</v>
      </c>
      <c r="B36" s="337"/>
      <c r="C36" s="29">
        <v>2000</v>
      </c>
      <c r="D36" s="29">
        <f>ROUND((SQRT(C36*C36+E36*E36))/25.4,0)</f>
        <v>86</v>
      </c>
      <c r="E36" s="29">
        <f>ROUND(C36/2.35,0)</f>
        <v>851</v>
      </c>
      <c r="F36" s="86">
        <v>2000</v>
      </c>
      <c r="G36" s="223">
        <v>4223</v>
      </c>
      <c r="H36" s="223">
        <v>4511</v>
      </c>
      <c r="I36" s="223">
        <v>4735</v>
      </c>
      <c r="J36" s="223">
        <v>4735</v>
      </c>
      <c r="K36" s="223">
        <v>4735</v>
      </c>
      <c r="L36" s="223">
        <v>4838</v>
      </c>
      <c r="M36" s="223">
        <v>5066</v>
      </c>
      <c r="N36" s="223">
        <v>6554</v>
      </c>
      <c r="O36" s="223">
        <v>7078</v>
      </c>
      <c r="P36" s="223">
        <v>7078</v>
      </c>
      <c r="Q36" s="223">
        <v>7207</v>
      </c>
    </row>
    <row r="37" spans="1:17" s="129" customFormat="1" ht="15.9" customHeight="1" x14ac:dyDescent="0.3">
      <c r="A37" s="336">
        <v>2500</v>
      </c>
      <c r="B37" s="337"/>
      <c r="C37" s="29">
        <v>2500</v>
      </c>
      <c r="D37" s="29">
        <f t="shared" ref="D37:D44" si="2">ROUND((SQRT(C37*C37+E37*E37))/25.4,0)</f>
        <v>107</v>
      </c>
      <c r="E37" s="29">
        <f t="shared" ref="E37:E44" si="3">ROUND(C37/2.35,0)</f>
        <v>1064</v>
      </c>
      <c r="F37" s="86">
        <v>2500</v>
      </c>
      <c r="G37" s="223">
        <v>4868</v>
      </c>
      <c r="H37" s="223">
        <v>5225</v>
      </c>
      <c r="I37" s="223">
        <v>5461</v>
      </c>
      <c r="J37" s="223">
        <v>5461</v>
      </c>
      <c r="K37" s="223">
        <v>5461</v>
      </c>
      <c r="L37" s="223">
        <v>5582</v>
      </c>
      <c r="M37" s="223">
        <v>5857</v>
      </c>
      <c r="N37" s="223">
        <v>7723</v>
      </c>
      <c r="O37" s="223">
        <v>8342</v>
      </c>
      <c r="P37" s="223">
        <v>8342</v>
      </c>
      <c r="Q37" s="223">
        <v>8497</v>
      </c>
    </row>
    <row r="38" spans="1:17" s="129" customFormat="1" ht="15.9" customHeight="1" x14ac:dyDescent="0.3">
      <c r="A38" s="336">
        <v>3000</v>
      </c>
      <c r="B38" s="337"/>
      <c r="C38" s="29">
        <v>3000</v>
      </c>
      <c r="D38" s="29">
        <f t="shared" si="2"/>
        <v>128</v>
      </c>
      <c r="E38" s="29">
        <f t="shared" si="3"/>
        <v>1277</v>
      </c>
      <c r="F38" s="86">
        <v>3000</v>
      </c>
      <c r="G38" s="223">
        <v>5560</v>
      </c>
      <c r="H38" s="223">
        <v>5977</v>
      </c>
      <c r="I38" s="223">
        <v>6239</v>
      </c>
      <c r="J38" s="223">
        <v>6239</v>
      </c>
      <c r="K38" s="223">
        <v>6239</v>
      </c>
      <c r="L38" s="223">
        <v>6377</v>
      </c>
      <c r="M38" s="223">
        <v>6923</v>
      </c>
      <c r="N38" s="223">
        <v>9138</v>
      </c>
      <c r="O38" s="223">
        <v>9869</v>
      </c>
      <c r="P38" s="223">
        <v>9869</v>
      </c>
      <c r="Q38" s="223">
        <v>10054</v>
      </c>
    </row>
    <row r="39" spans="1:17" s="129" customFormat="1" ht="15.9" customHeight="1" x14ac:dyDescent="0.3">
      <c r="A39" s="336">
        <v>3500</v>
      </c>
      <c r="B39" s="337"/>
      <c r="C39" s="29">
        <v>3500</v>
      </c>
      <c r="D39" s="29">
        <f t="shared" si="2"/>
        <v>150</v>
      </c>
      <c r="E39" s="29">
        <f t="shared" si="3"/>
        <v>1489</v>
      </c>
      <c r="F39" s="86">
        <v>3500</v>
      </c>
      <c r="G39" s="223">
        <v>6162</v>
      </c>
      <c r="H39" s="223">
        <v>6631</v>
      </c>
      <c r="I39" s="223">
        <v>6919</v>
      </c>
      <c r="J39" s="223">
        <v>6919</v>
      </c>
      <c r="K39" s="223">
        <v>6919</v>
      </c>
      <c r="L39" s="223">
        <v>7069</v>
      </c>
      <c r="M39" s="223">
        <v>7658</v>
      </c>
      <c r="N39" s="223">
        <v>10260</v>
      </c>
      <c r="O39" s="223">
        <v>11081</v>
      </c>
      <c r="P39" s="223">
        <v>11081</v>
      </c>
      <c r="Q39" s="223">
        <v>11288</v>
      </c>
    </row>
    <row r="40" spans="1:17" s="129" customFormat="1" ht="15.9" customHeight="1" x14ac:dyDescent="0.3">
      <c r="A40" s="336">
        <v>4000</v>
      </c>
      <c r="B40" s="337"/>
      <c r="C40" s="29">
        <v>4000</v>
      </c>
      <c r="D40" s="29">
        <f t="shared" si="2"/>
        <v>171</v>
      </c>
      <c r="E40" s="29">
        <f t="shared" si="3"/>
        <v>1702</v>
      </c>
      <c r="F40" s="86">
        <v>4000</v>
      </c>
      <c r="G40" s="223">
        <v>6807</v>
      </c>
      <c r="H40" s="223">
        <v>7345</v>
      </c>
      <c r="I40" s="223">
        <v>7654</v>
      </c>
      <c r="J40" s="223">
        <v>7654</v>
      </c>
      <c r="K40" s="223">
        <v>7654</v>
      </c>
      <c r="L40" s="223">
        <v>7822</v>
      </c>
      <c r="M40" s="223">
        <v>8458</v>
      </c>
      <c r="N40" s="223">
        <v>11425</v>
      </c>
      <c r="O40" s="223">
        <v>12341</v>
      </c>
      <c r="P40" s="223">
        <v>12341</v>
      </c>
      <c r="Q40" s="223">
        <v>12569</v>
      </c>
    </row>
    <row r="41" spans="1:17" s="129" customFormat="1" ht="15.9" customHeight="1" x14ac:dyDescent="0.3">
      <c r="A41" s="336">
        <v>4500</v>
      </c>
      <c r="B41" s="337"/>
      <c r="C41" s="29">
        <v>4500</v>
      </c>
      <c r="D41" s="29">
        <f t="shared" si="2"/>
        <v>193</v>
      </c>
      <c r="E41" s="29">
        <f t="shared" si="3"/>
        <v>1915</v>
      </c>
      <c r="F41" s="86">
        <v>4500</v>
      </c>
      <c r="G41" s="223">
        <v>8303</v>
      </c>
      <c r="H41" s="224">
        <v>8914</v>
      </c>
      <c r="I41" s="224">
        <v>9314</v>
      </c>
      <c r="J41" s="223">
        <v>9314</v>
      </c>
      <c r="K41" s="223">
        <v>9314</v>
      </c>
      <c r="L41" s="224">
        <v>9516</v>
      </c>
      <c r="M41" s="223">
        <v>10763</v>
      </c>
      <c r="N41" s="223">
        <v>13962</v>
      </c>
      <c r="O41" s="224">
        <v>15080</v>
      </c>
      <c r="P41" s="223">
        <v>15080</v>
      </c>
      <c r="Q41" s="224">
        <v>15359</v>
      </c>
    </row>
    <row r="42" spans="1:17" s="129" customFormat="1" ht="15.9" customHeight="1" x14ac:dyDescent="0.3">
      <c r="A42" s="336">
        <v>5000</v>
      </c>
      <c r="B42" s="337"/>
      <c r="C42" s="29">
        <v>5000</v>
      </c>
      <c r="D42" s="29">
        <f t="shared" si="2"/>
        <v>214</v>
      </c>
      <c r="E42" s="29">
        <f t="shared" si="3"/>
        <v>2128</v>
      </c>
      <c r="F42" s="86">
        <v>5000</v>
      </c>
      <c r="G42" s="224">
        <v>8884</v>
      </c>
      <c r="H42" s="224">
        <v>9920</v>
      </c>
      <c r="I42" s="224">
        <v>10269</v>
      </c>
      <c r="J42" s="224">
        <v>10269</v>
      </c>
      <c r="K42" s="224">
        <v>10269</v>
      </c>
      <c r="L42" s="224">
        <v>10544</v>
      </c>
      <c r="M42" s="224">
        <v>11481</v>
      </c>
      <c r="N42" s="224">
        <v>15063</v>
      </c>
      <c r="O42" s="224">
        <v>16267</v>
      </c>
      <c r="P42" s="224">
        <v>16267</v>
      </c>
      <c r="Q42" s="224">
        <v>16568</v>
      </c>
    </row>
    <row r="43" spans="1:17" s="129" customFormat="1" ht="15.9" customHeight="1" x14ac:dyDescent="0.3">
      <c r="A43" s="336">
        <v>5500</v>
      </c>
      <c r="B43" s="337"/>
      <c r="C43" s="29">
        <v>5500</v>
      </c>
      <c r="D43" s="29">
        <f t="shared" si="2"/>
        <v>235</v>
      </c>
      <c r="E43" s="29">
        <f t="shared" si="3"/>
        <v>2340</v>
      </c>
      <c r="F43" s="86">
        <v>5500</v>
      </c>
      <c r="G43" s="224">
        <v>9430</v>
      </c>
      <c r="H43" s="224">
        <v>10165</v>
      </c>
      <c r="I43" s="224">
        <v>10922</v>
      </c>
      <c r="J43" s="224">
        <v>10922</v>
      </c>
      <c r="K43" s="224">
        <v>10922</v>
      </c>
      <c r="L43" s="224">
        <v>11219</v>
      </c>
      <c r="M43" s="224">
        <v>12259</v>
      </c>
      <c r="N43" s="224">
        <v>16211</v>
      </c>
      <c r="O43" s="224">
        <v>17510</v>
      </c>
      <c r="P43" s="224">
        <v>17510</v>
      </c>
      <c r="Q43" s="224">
        <v>17832</v>
      </c>
    </row>
    <row r="44" spans="1:17" s="129" customFormat="1" ht="15.9" customHeight="1" x14ac:dyDescent="0.3">
      <c r="A44" s="336">
        <v>6000</v>
      </c>
      <c r="B44" s="337"/>
      <c r="C44" s="29">
        <v>6000</v>
      </c>
      <c r="D44" s="29">
        <f t="shared" si="2"/>
        <v>257</v>
      </c>
      <c r="E44" s="29">
        <f t="shared" si="3"/>
        <v>2553</v>
      </c>
      <c r="F44" s="86">
        <v>6000</v>
      </c>
      <c r="G44" s="224">
        <v>10354</v>
      </c>
      <c r="H44" s="224">
        <v>11743</v>
      </c>
      <c r="I44" s="224">
        <v>12027</v>
      </c>
      <c r="J44" s="224">
        <v>12027</v>
      </c>
      <c r="K44" s="224">
        <v>12027</v>
      </c>
      <c r="L44" s="224">
        <v>12362</v>
      </c>
      <c r="M44" s="224">
        <v>13566</v>
      </c>
      <c r="N44" s="224">
        <v>19246</v>
      </c>
      <c r="O44" s="224">
        <v>20786</v>
      </c>
      <c r="P44" s="224">
        <v>20786</v>
      </c>
      <c r="Q44" s="224">
        <v>21173</v>
      </c>
    </row>
    <row r="45" spans="1:17" ht="15.9" customHeight="1" x14ac:dyDescent="0.3">
      <c r="C45" s="2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</row>
    <row r="46" spans="1:17" ht="15.9" customHeight="1" x14ac:dyDescent="0.3">
      <c r="C46" s="2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</row>
    <row r="47" spans="1:17" ht="15.9" customHeight="1" x14ac:dyDescent="0.3">
      <c r="A47" s="338" t="s">
        <v>172</v>
      </c>
      <c r="B47" s="339"/>
      <c r="C47" s="343" t="s">
        <v>173</v>
      </c>
      <c r="D47" s="344"/>
      <c r="E47" s="345"/>
      <c r="F47" s="346" t="s">
        <v>174</v>
      </c>
      <c r="G47" s="473" t="s">
        <v>255</v>
      </c>
      <c r="H47" s="474"/>
      <c r="I47" s="474"/>
      <c r="J47" s="474"/>
      <c r="K47" s="474"/>
      <c r="L47" s="474"/>
      <c r="M47" s="474"/>
      <c r="N47" s="474"/>
      <c r="O47" s="474"/>
      <c r="P47" s="474"/>
      <c r="Q47" s="474"/>
    </row>
    <row r="48" spans="1:17" ht="15.9" customHeight="1" x14ac:dyDescent="0.3">
      <c r="A48" s="350" t="s">
        <v>556</v>
      </c>
      <c r="B48" s="351"/>
      <c r="C48" s="386" t="s">
        <v>176</v>
      </c>
      <c r="D48" s="386" t="s">
        <v>177</v>
      </c>
      <c r="E48" s="386" t="s">
        <v>178</v>
      </c>
      <c r="F48" s="341"/>
      <c r="G48" s="430" t="s">
        <v>179</v>
      </c>
      <c r="H48" s="430" t="s">
        <v>182</v>
      </c>
      <c r="I48" s="430" t="s">
        <v>875</v>
      </c>
      <c r="J48" s="430" t="s">
        <v>876</v>
      </c>
      <c r="K48" s="430" t="s">
        <v>234</v>
      </c>
      <c r="L48" s="438" t="s">
        <v>885</v>
      </c>
      <c r="M48" s="585" t="s">
        <v>184</v>
      </c>
      <c r="N48" s="438" t="s">
        <v>185</v>
      </c>
      <c r="O48" s="430" t="s">
        <v>1002</v>
      </c>
      <c r="P48" s="430" t="s">
        <v>1003</v>
      </c>
      <c r="Q48" s="430" t="s">
        <v>1004</v>
      </c>
    </row>
    <row r="49" spans="1:17" ht="15.9" customHeight="1" x14ac:dyDescent="0.3">
      <c r="A49" s="435"/>
      <c r="B49" s="436"/>
      <c r="C49" s="342"/>
      <c r="D49" s="342"/>
      <c r="E49" s="342"/>
      <c r="F49" s="378"/>
      <c r="G49" s="431"/>
      <c r="H49" s="431"/>
      <c r="I49" s="431"/>
      <c r="J49" s="431"/>
      <c r="K49" s="431"/>
      <c r="L49" s="438"/>
      <c r="M49" s="585"/>
      <c r="N49" s="438"/>
      <c r="O49" s="431"/>
      <c r="P49" s="431"/>
      <c r="Q49" s="431"/>
    </row>
    <row r="50" spans="1:17" ht="15.9" customHeight="1" x14ac:dyDescent="0.3">
      <c r="A50" s="352"/>
      <c r="B50" s="353"/>
      <c r="C50" s="34" t="s">
        <v>186</v>
      </c>
      <c r="D50" s="34" t="s">
        <v>576</v>
      </c>
      <c r="E50" s="35" t="s">
        <v>186</v>
      </c>
      <c r="F50" s="35" t="s">
        <v>186</v>
      </c>
      <c r="G50" s="434"/>
      <c r="H50" s="434"/>
      <c r="I50" s="434"/>
      <c r="J50" s="434"/>
      <c r="K50" s="434"/>
      <c r="L50" s="438"/>
      <c r="M50" s="585"/>
      <c r="N50" s="438"/>
      <c r="O50" s="434"/>
      <c r="P50" s="434"/>
      <c r="Q50" s="434"/>
    </row>
    <row r="51" spans="1:17" ht="15.9" customHeight="1" x14ac:dyDescent="0.3">
      <c r="A51" s="336">
        <v>2000</v>
      </c>
      <c r="B51" s="337"/>
      <c r="C51" s="29">
        <v>2000</v>
      </c>
      <c r="D51" s="29">
        <f>ROUND((SQRT(C51*C51+E51*E51))/25.4,0)</f>
        <v>85</v>
      </c>
      <c r="E51" s="29">
        <f>ROUND(C51/2.37,0)</f>
        <v>844</v>
      </c>
      <c r="F51" s="86">
        <v>2000</v>
      </c>
      <c r="G51" s="223">
        <v>4223</v>
      </c>
      <c r="H51" s="223">
        <v>4511</v>
      </c>
      <c r="I51" s="223">
        <v>4735</v>
      </c>
      <c r="J51" s="223">
        <v>4735</v>
      </c>
      <c r="K51" s="223">
        <v>4735</v>
      </c>
      <c r="L51" s="223">
        <v>4838</v>
      </c>
      <c r="M51" s="223">
        <v>5066</v>
      </c>
      <c r="N51" s="223">
        <v>6554</v>
      </c>
      <c r="O51" s="223">
        <v>7078</v>
      </c>
      <c r="P51" s="223">
        <v>7078</v>
      </c>
      <c r="Q51" s="223">
        <v>7207</v>
      </c>
    </row>
    <row r="52" spans="1:17" ht="15.9" customHeight="1" x14ac:dyDescent="0.3">
      <c r="A52" s="336">
        <v>2500</v>
      </c>
      <c r="B52" s="337"/>
      <c r="C52" s="29">
        <v>2500</v>
      </c>
      <c r="D52" s="29">
        <f t="shared" ref="D52:D59" si="4">ROUND((SQRT(C52*C52+E52*E52))/25.4,0)</f>
        <v>107</v>
      </c>
      <c r="E52" s="29">
        <f t="shared" ref="E52:E59" si="5">ROUND(C52/2.37,0)</f>
        <v>1055</v>
      </c>
      <c r="F52" s="86">
        <v>2500</v>
      </c>
      <c r="G52" s="223">
        <v>4868</v>
      </c>
      <c r="H52" s="223">
        <v>5225</v>
      </c>
      <c r="I52" s="223">
        <v>5461</v>
      </c>
      <c r="J52" s="223">
        <v>5461</v>
      </c>
      <c r="K52" s="223">
        <v>5461</v>
      </c>
      <c r="L52" s="223">
        <v>5582</v>
      </c>
      <c r="M52" s="223">
        <v>5857</v>
      </c>
      <c r="N52" s="223">
        <v>7723</v>
      </c>
      <c r="O52" s="223">
        <v>8342</v>
      </c>
      <c r="P52" s="223">
        <v>8342</v>
      </c>
      <c r="Q52" s="223">
        <v>8497</v>
      </c>
    </row>
    <row r="53" spans="1:17" ht="15.9" customHeight="1" x14ac:dyDescent="0.3">
      <c r="A53" s="336">
        <v>3000</v>
      </c>
      <c r="B53" s="337"/>
      <c r="C53" s="29">
        <v>3000</v>
      </c>
      <c r="D53" s="29">
        <f t="shared" si="4"/>
        <v>128</v>
      </c>
      <c r="E53" s="29">
        <f t="shared" si="5"/>
        <v>1266</v>
      </c>
      <c r="F53" s="86">
        <v>3000</v>
      </c>
      <c r="G53" s="223">
        <v>5560</v>
      </c>
      <c r="H53" s="223">
        <v>5977</v>
      </c>
      <c r="I53" s="223">
        <v>6239</v>
      </c>
      <c r="J53" s="223">
        <v>6239</v>
      </c>
      <c r="K53" s="223">
        <v>6239</v>
      </c>
      <c r="L53" s="223">
        <v>6377</v>
      </c>
      <c r="M53" s="223">
        <v>6923</v>
      </c>
      <c r="N53" s="223">
        <v>9138</v>
      </c>
      <c r="O53" s="223">
        <v>9869</v>
      </c>
      <c r="P53" s="223">
        <v>9869</v>
      </c>
      <c r="Q53" s="223">
        <v>10054</v>
      </c>
    </row>
    <row r="54" spans="1:17" ht="15.9" customHeight="1" x14ac:dyDescent="0.3">
      <c r="A54" s="336">
        <v>3500</v>
      </c>
      <c r="B54" s="337"/>
      <c r="C54" s="29">
        <v>3500</v>
      </c>
      <c r="D54" s="29">
        <f t="shared" si="4"/>
        <v>150</v>
      </c>
      <c r="E54" s="29">
        <f t="shared" si="5"/>
        <v>1477</v>
      </c>
      <c r="F54" s="86">
        <v>3500</v>
      </c>
      <c r="G54" s="223">
        <v>6162</v>
      </c>
      <c r="H54" s="223">
        <v>6631</v>
      </c>
      <c r="I54" s="223">
        <v>6919</v>
      </c>
      <c r="J54" s="223">
        <v>6919</v>
      </c>
      <c r="K54" s="223">
        <v>6919</v>
      </c>
      <c r="L54" s="223">
        <v>7069</v>
      </c>
      <c r="M54" s="223">
        <v>7658</v>
      </c>
      <c r="N54" s="223">
        <v>10260</v>
      </c>
      <c r="O54" s="223">
        <v>11081</v>
      </c>
      <c r="P54" s="223">
        <v>11081</v>
      </c>
      <c r="Q54" s="223">
        <v>11288</v>
      </c>
    </row>
    <row r="55" spans="1:17" ht="15.9" customHeight="1" x14ac:dyDescent="0.3">
      <c r="A55" s="336">
        <v>4000</v>
      </c>
      <c r="B55" s="337"/>
      <c r="C55" s="29">
        <v>4000</v>
      </c>
      <c r="D55" s="29">
        <f t="shared" si="4"/>
        <v>171</v>
      </c>
      <c r="E55" s="29">
        <f t="shared" si="5"/>
        <v>1688</v>
      </c>
      <c r="F55" s="86">
        <v>4000</v>
      </c>
      <c r="G55" s="223">
        <v>6807</v>
      </c>
      <c r="H55" s="223">
        <v>7345</v>
      </c>
      <c r="I55" s="223">
        <v>7654</v>
      </c>
      <c r="J55" s="223">
        <v>7654</v>
      </c>
      <c r="K55" s="223">
        <v>7654</v>
      </c>
      <c r="L55" s="223">
        <v>7822</v>
      </c>
      <c r="M55" s="223">
        <v>8458</v>
      </c>
      <c r="N55" s="223">
        <v>11425</v>
      </c>
      <c r="O55" s="223">
        <v>12341</v>
      </c>
      <c r="P55" s="223">
        <v>12341</v>
      </c>
      <c r="Q55" s="223">
        <v>12569</v>
      </c>
    </row>
    <row r="56" spans="1:17" ht="15.9" customHeight="1" x14ac:dyDescent="0.3">
      <c r="A56" s="336">
        <v>4500</v>
      </c>
      <c r="B56" s="337"/>
      <c r="C56" s="29">
        <v>4500</v>
      </c>
      <c r="D56" s="29">
        <f t="shared" si="4"/>
        <v>192</v>
      </c>
      <c r="E56" s="29">
        <f t="shared" si="5"/>
        <v>1899</v>
      </c>
      <c r="F56" s="86">
        <v>4500</v>
      </c>
      <c r="G56" s="223">
        <v>8303</v>
      </c>
      <c r="H56" s="224">
        <v>8914</v>
      </c>
      <c r="I56" s="224">
        <v>9314</v>
      </c>
      <c r="J56" s="223">
        <v>9314</v>
      </c>
      <c r="K56" s="223">
        <v>9314</v>
      </c>
      <c r="L56" s="224">
        <v>9516</v>
      </c>
      <c r="M56" s="223">
        <v>10763</v>
      </c>
      <c r="N56" s="223">
        <v>13962</v>
      </c>
      <c r="O56" s="224">
        <v>15080</v>
      </c>
      <c r="P56" s="223">
        <v>15080</v>
      </c>
      <c r="Q56" s="224">
        <v>15359</v>
      </c>
    </row>
    <row r="57" spans="1:17" ht="15.9" customHeight="1" x14ac:dyDescent="0.3">
      <c r="A57" s="336">
        <v>5000</v>
      </c>
      <c r="B57" s="337"/>
      <c r="C57" s="29">
        <v>5000</v>
      </c>
      <c r="D57" s="29">
        <f t="shared" si="4"/>
        <v>214</v>
      </c>
      <c r="E57" s="29">
        <f t="shared" si="5"/>
        <v>2110</v>
      </c>
      <c r="F57" s="86">
        <v>5000</v>
      </c>
      <c r="G57" s="224">
        <v>8884</v>
      </c>
      <c r="H57" s="224">
        <v>9920</v>
      </c>
      <c r="I57" s="224">
        <v>10269</v>
      </c>
      <c r="J57" s="224">
        <v>10269</v>
      </c>
      <c r="K57" s="224">
        <v>10269</v>
      </c>
      <c r="L57" s="224">
        <v>10544</v>
      </c>
      <c r="M57" s="224">
        <v>11481</v>
      </c>
      <c r="N57" s="224">
        <v>15063</v>
      </c>
      <c r="O57" s="224">
        <v>16267</v>
      </c>
      <c r="P57" s="224">
        <v>16267</v>
      </c>
      <c r="Q57" s="224">
        <v>16568</v>
      </c>
    </row>
    <row r="58" spans="1:17" ht="15.9" customHeight="1" x14ac:dyDescent="0.3">
      <c r="A58" s="336">
        <v>5500</v>
      </c>
      <c r="B58" s="337"/>
      <c r="C58" s="29">
        <v>5500</v>
      </c>
      <c r="D58" s="29">
        <f t="shared" si="4"/>
        <v>235</v>
      </c>
      <c r="E58" s="29">
        <f t="shared" si="5"/>
        <v>2321</v>
      </c>
      <c r="F58" s="86">
        <v>5500</v>
      </c>
      <c r="G58" s="224">
        <v>9430</v>
      </c>
      <c r="H58" s="224">
        <v>10165</v>
      </c>
      <c r="I58" s="224">
        <v>10922</v>
      </c>
      <c r="J58" s="224">
        <v>10922</v>
      </c>
      <c r="K58" s="224">
        <v>10922</v>
      </c>
      <c r="L58" s="224">
        <v>11219</v>
      </c>
      <c r="M58" s="224">
        <v>12259</v>
      </c>
      <c r="N58" s="224">
        <v>16211</v>
      </c>
      <c r="O58" s="224">
        <v>17510</v>
      </c>
      <c r="P58" s="224">
        <v>17510</v>
      </c>
      <c r="Q58" s="224">
        <v>17832</v>
      </c>
    </row>
    <row r="59" spans="1:17" ht="15.9" customHeight="1" x14ac:dyDescent="0.3">
      <c r="A59" s="336">
        <v>6000</v>
      </c>
      <c r="B59" s="337"/>
      <c r="C59" s="29">
        <v>6000</v>
      </c>
      <c r="D59" s="29">
        <f t="shared" si="4"/>
        <v>256</v>
      </c>
      <c r="E59" s="29">
        <f t="shared" si="5"/>
        <v>2532</v>
      </c>
      <c r="F59" s="86">
        <v>6000</v>
      </c>
      <c r="G59" s="224">
        <v>10354</v>
      </c>
      <c r="H59" s="224">
        <v>11743</v>
      </c>
      <c r="I59" s="224">
        <v>12027</v>
      </c>
      <c r="J59" s="224">
        <v>12027</v>
      </c>
      <c r="K59" s="224">
        <v>12027</v>
      </c>
      <c r="L59" s="224">
        <v>12362</v>
      </c>
      <c r="M59" s="224">
        <v>13566</v>
      </c>
      <c r="N59" s="224">
        <v>19246</v>
      </c>
      <c r="O59" s="224">
        <v>20786</v>
      </c>
      <c r="P59" s="224">
        <v>20786</v>
      </c>
      <c r="Q59" s="224">
        <v>21173</v>
      </c>
    </row>
    <row r="60" spans="1:17" ht="15.9" customHeight="1" x14ac:dyDescent="0.3">
      <c r="C60" s="2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</row>
    <row r="61" spans="1:17" ht="15.9" customHeight="1" x14ac:dyDescent="0.3">
      <c r="C61" s="2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Q61" s="234"/>
    </row>
    <row r="62" spans="1:17" ht="15.9" customHeight="1" x14ac:dyDescent="0.3">
      <c r="A62" s="338" t="s">
        <v>172</v>
      </c>
      <c r="B62" s="339"/>
      <c r="C62" s="343" t="s">
        <v>173</v>
      </c>
      <c r="D62" s="344"/>
      <c r="E62" s="345"/>
      <c r="F62" s="346" t="s">
        <v>174</v>
      </c>
      <c r="G62" s="473" t="s">
        <v>255</v>
      </c>
      <c r="H62" s="474"/>
      <c r="I62" s="474"/>
      <c r="J62" s="474"/>
      <c r="K62" s="474"/>
      <c r="L62" s="474"/>
      <c r="M62" s="474"/>
      <c r="N62" s="474"/>
      <c r="O62" s="474"/>
      <c r="P62" s="474"/>
      <c r="Q62" s="474"/>
    </row>
    <row r="63" spans="1:17" ht="15.9" customHeight="1" x14ac:dyDescent="0.3">
      <c r="A63" s="350" t="s">
        <v>577</v>
      </c>
      <c r="B63" s="351"/>
      <c r="C63" s="386" t="s">
        <v>176</v>
      </c>
      <c r="D63" s="386" t="s">
        <v>177</v>
      </c>
      <c r="E63" s="386" t="s">
        <v>178</v>
      </c>
      <c r="F63" s="341"/>
      <c r="G63" s="430" t="s">
        <v>179</v>
      </c>
      <c r="H63" s="430" t="s">
        <v>182</v>
      </c>
      <c r="I63" s="430" t="s">
        <v>875</v>
      </c>
      <c r="J63" s="430" t="s">
        <v>876</v>
      </c>
      <c r="K63" s="430" t="s">
        <v>234</v>
      </c>
      <c r="L63" s="438" t="s">
        <v>885</v>
      </c>
      <c r="M63" s="585" t="s">
        <v>184</v>
      </c>
      <c r="N63" s="438" t="s">
        <v>185</v>
      </c>
      <c r="O63" s="430" t="s">
        <v>1002</v>
      </c>
      <c r="P63" s="430" t="s">
        <v>1003</v>
      </c>
      <c r="Q63" s="430" t="s">
        <v>1004</v>
      </c>
    </row>
    <row r="64" spans="1:17" ht="15.9" customHeight="1" x14ac:dyDescent="0.3">
      <c r="A64" s="435"/>
      <c r="B64" s="436"/>
      <c r="C64" s="342"/>
      <c r="D64" s="342"/>
      <c r="E64" s="342"/>
      <c r="F64" s="378"/>
      <c r="G64" s="431"/>
      <c r="H64" s="431"/>
      <c r="I64" s="431"/>
      <c r="J64" s="431"/>
      <c r="K64" s="431"/>
      <c r="L64" s="438"/>
      <c r="M64" s="585"/>
      <c r="N64" s="438"/>
      <c r="O64" s="431"/>
      <c r="P64" s="431"/>
      <c r="Q64" s="431"/>
    </row>
    <row r="65" spans="1:17" ht="15.9" customHeight="1" x14ac:dyDescent="0.3">
      <c r="A65" s="352"/>
      <c r="B65" s="353"/>
      <c r="C65" s="34" t="s">
        <v>186</v>
      </c>
      <c r="D65" s="34" t="s">
        <v>576</v>
      </c>
      <c r="E65" s="35" t="s">
        <v>186</v>
      </c>
      <c r="F65" s="35" t="s">
        <v>186</v>
      </c>
      <c r="G65" s="434"/>
      <c r="H65" s="434"/>
      <c r="I65" s="434"/>
      <c r="J65" s="434"/>
      <c r="K65" s="434"/>
      <c r="L65" s="438"/>
      <c r="M65" s="585"/>
      <c r="N65" s="438"/>
      <c r="O65" s="434"/>
      <c r="P65" s="434"/>
      <c r="Q65" s="434"/>
    </row>
    <row r="66" spans="1:17" ht="15.9" customHeight="1" x14ac:dyDescent="0.3">
      <c r="A66" s="336">
        <v>2000</v>
      </c>
      <c r="B66" s="337"/>
      <c r="C66" s="29">
        <v>2000</v>
      </c>
      <c r="D66" s="29">
        <f>ROUND((SQRT(C66*C66+E66*E66))/25.4,0)</f>
        <v>85</v>
      </c>
      <c r="E66" s="29">
        <f>ROUND(C66/2.39,0)</f>
        <v>837</v>
      </c>
      <c r="F66" s="86">
        <v>2000</v>
      </c>
      <c r="G66" s="223">
        <v>4223</v>
      </c>
      <c r="H66" s="223">
        <v>4511</v>
      </c>
      <c r="I66" s="223">
        <v>4735</v>
      </c>
      <c r="J66" s="223">
        <v>4735</v>
      </c>
      <c r="K66" s="223">
        <v>4735</v>
      </c>
      <c r="L66" s="223">
        <v>4838</v>
      </c>
      <c r="M66" s="223">
        <v>5066</v>
      </c>
      <c r="N66" s="223">
        <v>6554</v>
      </c>
      <c r="O66" s="223">
        <v>7078</v>
      </c>
      <c r="P66" s="223">
        <v>7078</v>
      </c>
      <c r="Q66" s="223">
        <v>7207</v>
      </c>
    </row>
    <row r="67" spans="1:17" ht="15.9" customHeight="1" x14ac:dyDescent="0.3">
      <c r="A67" s="336">
        <v>2500</v>
      </c>
      <c r="B67" s="337"/>
      <c r="C67" s="29">
        <v>2500</v>
      </c>
      <c r="D67" s="29">
        <f t="shared" ref="D67:D74" si="6">ROUND((SQRT(C67*C67+E67*E67))/25.4,0)</f>
        <v>107</v>
      </c>
      <c r="E67" s="29">
        <f t="shared" ref="E67:E74" si="7">ROUND(C67/2.39,0)</f>
        <v>1046</v>
      </c>
      <c r="F67" s="86">
        <v>2500</v>
      </c>
      <c r="G67" s="223">
        <v>4868</v>
      </c>
      <c r="H67" s="223">
        <v>5225</v>
      </c>
      <c r="I67" s="223">
        <v>5461</v>
      </c>
      <c r="J67" s="223">
        <v>5461</v>
      </c>
      <c r="K67" s="223">
        <v>5461</v>
      </c>
      <c r="L67" s="223">
        <v>5582</v>
      </c>
      <c r="M67" s="223">
        <v>5857</v>
      </c>
      <c r="N67" s="223">
        <v>7723</v>
      </c>
      <c r="O67" s="223">
        <v>8342</v>
      </c>
      <c r="P67" s="223">
        <v>8342</v>
      </c>
      <c r="Q67" s="223">
        <v>8497</v>
      </c>
    </row>
    <row r="68" spans="1:17" ht="15.9" customHeight="1" x14ac:dyDescent="0.3">
      <c r="A68" s="336">
        <v>3000</v>
      </c>
      <c r="B68" s="337"/>
      <c r="C68" s="29">
        <v>3000</v>
      </c>
      <c r="D68" s="29">
        <f t="shared" si="6"/>
        <v>128</v>
      </c>
      <c r="E68" s="29">
        <f t="shared" si="7"/>
        <v>1255</v>
      </c>
      <c r="F68" s="86">
        <v>3000</v>
      </c>
      <c r="G68" s="223">
        <v>5560</v>
      </c>
      <c r="H68" s="223">
        <v>5977</v>
      </c>
      <c r="I68" s="223">
        <v>6239</v>
      </c>
      <c r="J68" s="223">
        <v>6239</v>
      </c>
      <c r="K68" s="223">
        <v>6239</v>
      </c>
      <c r="L68" s="223">
        <v>6377</v>
      </c>
      <c r="M68" s="223">
        <v>6923</v>
      </c>
      <c r="N68" s="223">
        <v>9138</v>
      </c>
      <c r="O68" s="223">
        <v>9869</v>
      </c>
      <c r="P68" s="223">
        <v>9869</v>
      </c>
      <c r="Q68" s="223">
        <v>10054</v>
      </c>
    </row>
    <row r="69" spans="1:17" ht="15.9" customHeight="1" x14ac:dyDescent="0.3">
      <c r="A69" s="336">
        <v>3500</v>
      </c>
      <c r="B69" s="337"/>
      <c r="C69" s="29">
        <v>3500</v>
      </c>
      <c r="D69" s="29">
        <f t="shared" si="6"/>
        <v>149</v>
      </c>
      <c r="E69" s="29">
        <f t="shared" si="7"/>
        <v>1464</v>
      </c>
      <c r="F69" s="86">
        <v>3500</v>
      </c>
      <c r="G69" s="223">
        <v>6162</v>
      </c>
      <c r="H69" s="223">
        <v>6631</v>
      </c>
      <c r="I69" s="223">
        <v>6919</v>
      </c>
      <c r="J69" s="223">
        <v>6919</v>
      </c>
      <c r="K69" s="223">
        <v>6919</v>
      </c>
      <c r="L69" s="223">
        <v>7069</v>
      </c>
      <c r="M69" s="223">
        <v>7658</v>
      </c>
      <c r="N69" s="223">
        <v>10260</v>
      </c>
      <c r="O69" s="223">
        <v>11081</v>
      </c>
      <c r="P69" s="223">
        <v>11081</v>
      </c>
      <c r="Q69" s="223">
        <v>11288</v>
      </c>
    </row>
    <row r="70" spans="1:17" ht="15.9" customHeight="1" x14ac:dyDescent="0.3">
      <c r="A70" s="336">
        <v>4000</v>
      </c>
      <c r="B70" s="337"/>
      <c r="C70" s="29">
        <v>4000</v>
      </c>
      <c r="D70" s="29">
        <f t="shared" si="6"/>
        <v>171</v>
      </c>
      <c r="E70" s="29">
        <f t="shared" si="7"/>
        <v>1674</v>
      </c>
      <c r="F70" s="86">
        <v>4000</v>
      </c>
      <c r="G70" s="223">
        <v>6807</v>
      </c>
      <c r="H70" s="223">
        <v>7345</v>
      </c>
      <c r="I70" s="223">
        <v>7654</v>
      </c>
      <c r="J70" s="223">
        <v>7654</v>
      </c>
      <c r="K70" s="223">
        <v>7654</v>
      </c>
      <c r="L70" s="223">
        <v>7822</v>
      </c>
      <c r="M70" s="223">
        <v>8458</v>
      </c>
      <c r="N70" s="223">
        <v>11425</v>
      </c>
      <c r="O70" s="223">
        <v>12341</v>
      </c>
      <c r="P70" s="223">
        <v>12341</v>
      </c>
      <c r="Q70" s="223">
        <v>12569</v>
      </c>
    </row>
    <row r="71" spans="1:17" ht="15.9" customHeight="1" x14ac:dyDescent="0.3">
      <c r="A71" s="336">
        <v>4500</v>
      </c>
      <c r="B71" s="337"/>
      <c r="C71" s="29">
        <v>4500</v>
      </c>
      <c r="D71" s="29">
        <f t="shared" si="6"/>
        <v>192</v>
      </c>
      <c r="E71" s="29">
        <f t="shared" si="7"/>
        <v>1883</v>
      </c>
      <c r="F71" s="86">
        <v>4500</v>
      </c>
      <c r="G71" s="223">
        <v>8303</v>
      </c>
      <c r="H71" s="223">
        <v>8914</v>
      </c>
      <c r="I71" s="223">
        <v>9314</v>
      </c>
      <c r="J71" s="223">
        <v>9314</v>
      </c>
      <c r="K71" s="223">
        <v>9314</v>
      </c>
      <c r="L71" s="223">
        <v>9516</v>
      </c>
      <c r="M71" s="223">
        <v>10763</v>
      </c>
      <c r="N71" s="223">
        <v>13962</v>
      </c>
      <c r="O71" s="223">
        <v>15080</v>
      </c>
      <c r="P71" s="223">
        <v>15080</v>
      </c>
      <c r="Q71" s="223">
        <v>15359</v>
      </c>
    </row>
    <row r="72" spans="1:17" ht="15.9" customHeight="1" x14ac:dyDescent="0.3">
      <c r="A72" s="336">
        <v>5000</v>
      </c>
      <c r="B72" s="337"/>
      <c r="C72" s="29">
        <v>5000</v>
      </c>
      <c r="D72" s="29">
        <f t="shared" si="6"/>
        <v>213</v>
      </c>
      <c r="E72" s="29">
        <f t="shared" si="7"/>
        <v>2092</v>
      </c>
      <c r="F72" s="86">
        <v>5000</v>
      </c>
      <c r="G72" s="224">
        <v>8884</v>
      </c>
      <c r="H72" s="224">
        <v>9920</v>
      </c>
      <c r="I72" s="224">
        <v>10269</v>
      </c>
      <c r="J72" s="224">
        <v>10269</v>
      </c>
      <c r="K72" s="224">
        <v>10269</v>
      </c>
      <c r="L72" s="224">
        <v>10544</v>
      </c>
      <c r="M72" s="224">
        <v>11481</v>
      </c>
      <c r="N72" s="224">
        <v>15063</v>
      </c>
      <c r="O72" s="224">
        <v>16267</v>
      </c>
      <c r="P72" s="224">
        <v>16267</v>
      </c>
      <c r="Q72" s="224">
        <v>16568</v>
      </c>
    </row>
    <row r="73" spans="1:17" ht="15.9" customHeight="1" x14ac:dyDescent="0.3">
      <c r="A73" s="336">
        <v>5500</v>
      </c>
      <c r="B73" s="337"/>
      <c r="C73" s="29">
        <v>5500</v>
      </c>
      <c r="D73" s="29">
        <f t="shared" si="6"/>
        <v>235</v>
      </c>
      <c r="E73" s="29">
        <f t="shared" si="7"/>
        <v>2301</v>
      </c>
      <c r="F73" s="86">
        <v>5500</v>
      </c>
      <c r="G73" s="224">
        <v>9430</v>
      </c>
      <c r="H73" s="224">
        <v>10165</v>
      </c>
      <c r="I73" s="224">
        <v>10922</v>
      </c>
      <c r="J73" s="224">
        <v>10922</v>
      </c>
      <c r="K73" s="224">
        <v>10922</v>
      </c>
      <c r="L73" s="224">
        <v>11219</v>
      </c>
      <c r="M73" s="224">
        <v>12259</v>
      </c>
      <c r="N73" s="224">
        <v>16211</v>
      </c>
      <c r="O73" s="224">
        <v>17510</v>
      </c>
      <c r="P73" s="224">
        <v>17510</v>
      </c>
      <c r="Q73" s="224">
        <v>17832</v>
      </c>
    </row>
    <row r="74" spans="1:17" ht="15.9" customHeight="1" x14ac:dyDescent="0.3">
      <c r="A74" s="336">
        <v>6000</v>
      </c>
      <c r="B74" s="337"/>
      <c r="C74" s="29">
        <v>6000</v>
      </c>
      <c r="D74" s="29">
        <f t="shared" si="6"/>
        <v>256</v>
      </c>
      <c r="E74" s="29">
        <f t="shared" si="7"/>
        <v>2510</v>
      </c>
      <c r="F74" s="86">
        <v>6000</v>
      </c>
      <c r="G74" s="224">
        <v>10354</v>
      </c>
      <c r="H74" s="224">
        <v>11743</v>
      </c>
      <c r="I74" s="224">
        <v>12027</v>
      </c>
      <c r="J74" s="224">
        <v>12027</v>
      </c>
      <c r="K74" s="224">
        <v>12027</v>
      </c>
      <c r="L74" s="224">
        <v>12362</v>
      </c>
      <c r="M74" s="224">
        <v>13566</v>
      </c>
      <c r="N74" s="224">
        <v>19246</v>
      </c>
      <c r="O74" s="224">
        <v>20786</v>
      </c>
      <c r="P74" s="224">
        <v>20786</v>
      </c>
      <c r="Q74" s="224">
        <v>21173</v>
      </c>
    </row>
    <row r="75" spans="1:17" ht="15.9" customHeight="1" x14ac:dyDescent="0.3">
      <c r="C75" s="2"/>
      <c r="G75" s="234"/>
      <c r="H75" s="234"/>
      <c r="I75" s="234"/>
      <c r="J75" s="234"/>
      <c r="K75" s="234"/>
      <c r="L75" s="234"/>
      <c r="M75" s="234"/>
      <c r="N75" s="234"/>
      <c r="O75" s="234"/>
      <c r="P75" s="234"/>
      <c r="Q75" s="234"/>
    </row>
    <row r="76" spans="1:17" ht="15.9" customHeight="1" x14ac:dyDescent="0.3">
      <c r="C76" s="2"/>
      <c r="G76" s="234"/>
      <c r="H76" s="234"/>
      <c r="I76" s="234"/>
      <c r="J76" s="234"/>
      <c r="K76" s="234"/>
      <c r="L76" s="234"/>
      <c r="M76" s="234"/>
      <c r="N76" s="234"/>
      <c r="O76" s="234"/>
      <c r="P76" s="234"/>
      <c r="Q76" s="234"/>
    </row>
    <row r="77" spans="1:17" ht="15.9" customHeight="1" x14ac:dyDescent="0.3">
      <c r="A77" s="338" t="s">
        <v>172</v>
      </c>
      <c r="B77" s="339"/>
      <c r="C77" s="343" t="s">
        <v>173</v>
      </c>
      <c r="D77" s="344"/>
      <c r="E77" s="345"/>
      <c r="F77" s="346" t="s">
        <v>174</v>
      </c>
      <c r="G77" s="473" t="s">
        <v>255</v>
      </c>
      <c r="H77" s="474"/>
      <c r="I77" s="474"/>
      <c r="J77" s="474"/>
      <c r="K77" s="474"/>
      <c r="L77" s="474"/>
      <c r="M77" s="474"/>
      <c r="N77" s="474"/>
      <c r="O77" s="474"/>
      <c r="P77" s="474"/>
      <c r="Q77" s="474"/>
    </row>
    <row r="78" spans="1:17" ht="15.9" customHeight="1" x14ac:dyDescent="0.3">
      <c r="A78" s="350" t="s">
        <v>577</v>
      </c>
      <c r="B78" s="351"/>
      <c r="C78" s="386" t="s">
        <v>176</v>
      </c>
      <c r="D78" s="386" t="s">
        <v>177</v>
      </c>
      <c r="E78" s="386" t="s">
        <v>178</v>
      </c>
      <c r="F78" s="341"/>
      <c r="G78" s="430" t="s">
        <v>179</v>
      </c>
      <c r="H78" s="430" t="s">
        <v>182</v>
      </c>
      <c r="I78" s="430" t="s">
        <v>875</v>
      </c>
      <c r="J78" s="430" t="s">
        <v>876</v>
      </c>
      <c r="K78" s="430" t="s">
        <v>234</v>
      </c>
      <c r="L78" s="438" t="s">
        <v>885</v>
      </c>
      <c r="M78" s="585" t="s">
        <v>184</v>
      </c>
      <c r="N78" s="438" t="s">
        <v>185</v>
      </c>
      <c r="O78" s="430" t="s">
        <v>1002</v>
      </c>
      <c r="P78" s="430" t="s">
        <v>1003</v>
      </c>
      <c r="Q78" s="430" t="s">
        <v>1004</v>
      </c>
    </row>
    <row r="79" spans="1:17" ht="15.9" customHeight="1" x14ac:dyDescent="0.3">
      <c r="A79" s="435"/>
      <c r="B79" s="436"/>
      <c r="C79" s="342"/>
      <c r="D79" s="342"/>
      <c r="E79" s="342"/>
      <c r="F79" s="378"/>
      <c r="G79" s="431"/>
      <c r="H79" s="431"/>
      <c r="I79" s="431"/>
      <c r="J79" s="431"/>
      <c r="K79" s="431"/>
      <c r="L79" s="438"/>
      <c r="M79" s="585"/>
      <c r="N79" s="438"/>
      <c r="O79" s="431"/>
      <c r="P79" s="431"/>
      <c r="Q79" s="431"/>
    </row>
    <row r="80" spans="1:17" ht="15.9" customHeight="1" x14ac:dyDescent="0.3">
      <c r="A80" s="352"/>
      <c r="B80" s="353"/>
      <c r="C80" s="34" t="s">
        <v>186</v>
      </c>
      <c r="D80" s="34" t="s">
        <v>576</v>
      </c>
      <c r="E80" s="35" t="s">
        <v>186</v>
      </c>
      <c r="F80" s="35" t="s">
        <v>186</v>
      </c>
      <c r="G80" s="434"/>
      <c r="H80" s="434"/>
      <c r="I80" s="434"/>
      <c r="J80" s="434"/>
      <c r="K80" s="434"/>
      <c r="L80" s="438"/>
      <c r="M80" s="585"/>
      <c r="N80" s="438"/>
      <c r="O80" s="434"/>
      <c r="P80" s="434"/>
      <c r="Q80" s="434"/>
    </row>
    <row r="81" spans="1:17" ht="15.9" customHeight="1" x14ac:dyDescent="0.3">
      <c r="A81" s="336">
        <v>2000</v>
      </c>
      <c r="B81" s="337"/>
      <c r="C81" s="29">
        <v>2000</v>
      </c>
      <c r="D81" s="29">
        <f>ROUND((SQRT(C81*C81+E81*E81))/25.4,0)</f>
        <v>85</v>
      </c>
      <c r="E81" s="29">
        <f>ROUND(C81/2.39,0)</f>
        <v>837</v>
      </c>
      <c r="F81" s="86">
        <v>2000</v>
      </c>
      <c r="G81" s="223">
        <v>4223</v>
      </c>
      <c r="H81" s="223">
        <v>4511</v>
      </c>
      <c r="I81" s="223">
        <v>4735</v>
      </c>
      <c r="J81" s="223">
        <v>4735</v>
      </c>
      <c r="K81" s="223">
        <v>4735</v>
      </c>
      <c r="L81" s="223">
        <v>4838</v>
      </c>
      <c r="M81" s="223">
        <v>5066</v>
      </c>
      <c r="N81" s="223">
        <v>6554</v>
      </c>
      <c r="O81" s="223">
        <v>7078</v>
      </c>
      <c r="P81" s="223">
        <v>7078</v>
      </c>
      <c r="Q81" s="223">
        <v>7207</v>
      </c>
    </row>
    <row r="82" spans="1:17" ht="15.9" customHeight="1" x14ac:dyDescent="0.3">
      <c r="A82" s="336">
        <v>2500</v>
      </c>
      <c r="B82" s="337"/>
      <c r="C82" s="29">
        <v>2500</v>
      </c>
      <c r="D82" s="29">
        <f t="shared" ref="D82:D89" si="8">ROUND((SQRT(C82*C82+E82*E82))/25.4,0)</f>
        <v>107</v>
      </c>
      <c r="E82" s="29">
        <f t="shared" ref="E82:E89" si="9">ROUND(C82/2.39,0)</f>
        <v>1046</v>
      </c>
      <c r="F82" s="86">
        <v>2500</v>
      </c>
      <c r="G82" s="223">
        <v>4868</v>
      </c>
      <c r="H82" s="223">
        <v>5225</v>
      </c>
      <c r="I82" s="223">
        <v>5461</v>
      </c>
      <c r="J82" s="223">
        <v>5461</v>
      </c>
      <c r="K82" s="223">
        <v>5461</v>
      </c>
      <c r="L82" s="223">
        <v>5582</v>
      </c>
      <c r="M82" s="223">
        <v>5857</v>
      </c>
      <c r="N82" s="223">
        <v>7723</v>
      </c>
      <c r="O82" s="223">
        <v>8342</v>
      </c>
      <c r="P82" s="223">
        <v>8342</v>
      </c>
      <c r="Q82" s="223">
        <v>8497</v>
      </c>
    </row>
    <row r="83" spans="1:17" ht="15.9" customHeight="1" x14ac:dyDescent="0.3">
      <c r="A83" s="336">
        <v>3000</v>
      </c>
      <c r="B83" s="337"/>
      <c r="C83" s="29">
        <v>3000</v>
      </c>
      <c r="D83" s="29">
        <f t="shared" si="8"/>
        <v>128</v>
      </c>
      <c r="E83" s="29">
        <f t="shared" si="9"/>
        <v>1255</v>
      </c>
      <c r="F83" s="86">
        <v>3000</v>
      </c>
      <c r="G83" s="223">
        <v>5560</v>
      </c>
      <c r="H83" s="223">
        <v>5977</v>
      </c>
      <c r="I83" s="223">
        <v>6239</v>
      </c>
      <c r="J83" s="223">
        <v>6239</v>
      </c>
      <c r="K83" s="223">
        <v>6239</v>
      </c>
      <c r="L83" s="223">
        <v>6377</v>
      </c>
      <c r="M83" s="223">
        <v>6923</v>
      </c>
      <c r="N83" s="223">
        <v>9138</v>
      </c>
      <c r="O83" s="223">
        <v>9869</v>
      </c>
      <c r="P83" s="223">
        <v>9869</v>
      </c>
      <c r="Q83" s="223">
        <v>10054</v>
      </c>
    </row>
    <row r="84" spans="1:17" ht="15.9" customHeight="1" x14ac:dyDescent="0.3">
      <c r="A84" s="336">
        <v>3500</v>
      </c>
      <c r="B84" s="337"/>
      <c r="C84" s="29">
        <v>3500</v>
      </c>
      <c r="D84" s="29">
        <f t="shared" si="8"/>
        <v>149</v>
      </c>
      <c r="E84" s="29">
        <f t="shared" si="9"/>
        <v>1464</v>
      </c>
      <c r="F84" s="86">
        <v>3500</v>
      </c>
      <c r="G84" s="223">
        <v>6162</v>
      </c>
      <c r="H84" s="223">
        <v>6631</v>
      </c>
      <c r="I84" s="223">
        <v>6919</v>
      </c>
      <c r="J84" s="223">
        <v>6919</v>
      </c>
      <c r="K84" s="223">
        <v>6919</v>
      </c>
      <c r="L84" s="223">
        <v>7069</v>
      </c>
      <c r="M84" s="223">
        <v>7658</v>
      </c>
      <c r="N84" s="223">
        <v>10260</v>
      </c>
      <c r="O84" s="223">
        <v>11081</v>
      </c>
      <c r="P84" s="223">
        <v>11081</v>
      </c>
      <c r="Q84" s="223">
        <v>11288</v>
      </c>
    </row>
    <row r="85" spans="1:17" ht="15.9" customHeight="1" x14ac:dyDescent="0.3">
      <c r="A85" s="336">
        <v>4000</v>
      </c>
      <c r="B85" s="337"/>
      <c r="C85" s="29">
        <v>4000</v>
      </c>
      <c r="D85" s="29">
        <f t="shared" si="8"/>
        <v>171</v>
      </c>
      <c r="E85" s="29">
        <f t="shared" si="9"/>
        <v>1674</v>
      </c>
      <c r="F85" s="86">
        <v>4000</v>
      </c>
      <c r="G85" s="223">
        <v>6807</v>
      </c>
      <c r="H85" s="223">
        <v>7345</v>
      </c>
      <c r="I85" s="223">
        <v>7654</v>
      </c>
      <c r="J85" s="223">
        <v>7654</v>
      </c>
      <c r="K85" s="223">
        <v>7654</v>
      </c>
      <c r="L85" s="223">
        <v>7822</v>
      </c>
      <c r="M85" s="223">
        <v>8458</v>
      </c>
      <c r="N85" s="223">
        <v>11425</v>
      </c>
      <c r="O85" s="223">
        <v>12341</v>
      </c>
      <c r="P85" s="223">
        <v>12341</v>
      </c>
      <c r="Q85" s="223">
        <v>12569</v>
      </c>
    </row>
    <row r="86" spans="1:17" ht="15.9" customHeight="1" x14ac:dyDescent="0.3">
      <c r="A86" s="336">
        <v>4500</v>
      </c>
      <c r="B86" s="337"/>
      <c r="C86" s="29">
        <v>4500</v>
      </c>
      <c r="D86" s="29">
        <f t="shared" si="8"/>
        <v>192</v>
      </c>
      <c r="E86" s="29">
        <f t="shared" si="9"/>
        <v>1883</v>
      </c>
      <c r="F86" s="86">
        <v>4500</v>
      </c>
      <c r="G86" s="223">
        <v>8303</v>
      </c>
      <c r="H86" s="223">
        <v>8914</v>
      </c>
      <c r="I86" s="223">
        <v>9314</v>
      </c>
      <c r="J86" s="223">
        <v>9314</v>
      </c>
      <c r="K86" s="223">
        <v>9314</v>
      </c>
      <c r="L86" s="223">
        <v>9516</v>
      </c>
      <c r="M86" s="223">
        <v>10763</v>
      </c>
      <c r="N86" s="223">
        <v>13962</v>
      </c>
      <c r="O86" s="223">
        <v>15080</v>
      </c>
      <c r="P86" s="223">
        <v>15080</v>
      </c>
      <c r="Q86" s="223">
        <v>15359</v>
      </c>
    </row>
    <row r="87" spans="1:17" ht="15.9" customHeight="1" x14ac:dyDescent="0.3">
      <c r="A87" s="336">
        <v>5000</v>
      </c>
      <c r="B87" s="337"/>
      <c r="C87" s="29">
        <v>5000</v>
      </c>
      <c r="D87" s="29">
        <f t="shared" si="8"/>
        <v>213</v>
      </c>
      <c r="E87" s="29">
        <f t="shared" si="9"/>
        <v>2092</v>
      </c>
      <c r="F87" s="86">
        <v>5000</v>
      </c>
      <c r="G87" s="223">
        <v>8884</v>
      </c>
      <c r="H87" s="224">
        <v>9920</v>
      </c>
      <c r="I87" s="224">
        <v>10269</v>
      </c>
      <c r="J87" s="224">
        <v>10269</v>
      </c>
      <c r="K87" s="223">
        <v>10269</v>
      </c>
      <c r="L87" s="224">
        <v>10544</v>
      </c>
      <c r="M87" s="223">
        <v>11481</v>
      </c>
      <c r="N87" s="223">
        <v>15063</v>
      </c>
      <c r="O87" s="224">
        <v>16267</v>
      </c>
      <c r="P87" s="224">
        <v>16267</v>
      </c>
      <c r="Q87" s="224">
        <v>16568</v>
      </c>
    </row>
    <row r="88" spans="1:17" ht="15.9" customHeight="1" x14ac:dyDescent="0.3">
      <c r="A88" s="336">
        <v>5500</v>
      </c>
      <c r="B88" s="337"/>
      <c r="C88" s="29">
        <v>5500</v>
      </c>
      <c r="D88" s="29">
        <f t="shared" si="8"/>
        <v>235</v>
      </c>
      <c r="E88" s="29">
        <f t="shared" si="9"/>
        <v>2301</v>
      </c>
      <c r="F88" s="86">
        <v>5500</v>
      </c>
      <c r="G88" s="224">
        <v>9430</v>
      </c>
      <c r="H88" s="224">
        <v>10165</v>
      </c>
      <c r="I88" s="224">
        <v>10922</v>
      </c>
      <c r="J88" s="224">
        <v>10922</v>
      </c>
      <c r="K88" s="224">
        <v>10922</v>
      </c>
      <c r="L88" s="224">
        <v>11219</v>
      </c>
      <c r="M88" s="224">
        <v>12259</v>
      </c>
      <c r="N88" s="224">
        <v>16211</v>
      </c>
      <c r="O88" s="224">
        <v>17510</v>
      </c>
      <c r="P88" s="224">
        <v>17510</v>
      </c>
      <c r="Q88" s="224">
        <v>17832</v>
      </c>
    </row>
    <row r="89" spans="1:17" ht="15.9" customHeight="1" x14ac:dyDescent="0.3">
      <c r="A89" s="336">
        <v>6000</v>
      </c>
      <c r="B89" s="337"/>
      <c r="C89" s="29">
        <v>6000</v>
      </c>
      <c r="D89" s="29">
        <f t="shared" si="8"/>
        <v>256</v>
      </c>
      <c r="E89" s="29">
        <f t="shared" si="9"/>
        <v>2510</v>
      </c>
      <c r="F89" s="86">
        <v>6000</v>
      </c>
      <c r="G89" s="224">
        <v>10354</v>
      </c>
      <c r="H89" s="224">
        <v>11743</v>
      </c>
      <c r="I89" s="224">
        <v>12027</v>
      </c>
      <c r="J89" s="224">
        <v>12027</v>
      </c>
      <c r="K89" s="224">
        <v>12027</v>
      </c>
      <c r="L89" s="224">
        <v>12362</v>
      </c>
      <c r="M89" s="224">
        <v>13566</v>
      </c>
      <c r="N89" s="224">
        <v>19246</v>
      </c>
      <c r="O89" s="224">
        <v>20786</v>
      </c>
      <c r="P89" s="224">
        <v>20786</v>
      </c>
      <c r="Q89" s="224">
        <v>21173</v>
      </c>
    </row>
    <row r="90" spans="1:17" ht="15.9" customHeight="1" x14ac:dyDescent="0.3">
      <c r="A90" s="19"/>
      <c r="B90" s="19"/>
      <c r="C90" s="19"/>
      <c r="D90" s="19"/>
      <c r="E90" s="19"/>
      <c r="F90" s="19"/>
      <c r="G90" s="233"/>
      <c r="H90" s="233"/>
      <c r="I90" s="233"/>
      <c r="J90" s="233"/>
      <c r="K90" s="233"/>
      <c r="L90" s="233"/>
      <c r="M90" s="233"/>
      <c r="N90" s="233"/>
      <c r="O90" s="233"/>
      <c r="P90" s="233"/>
      <c r="Q90" s="233"/>
    </row>
    <row r="91" spans="1:17" ht="15.9" customHeight="1" x14ac:dyDescent="0.3"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</row>
    <row r="92" spans="1:17" ht="15.9" customHeight="1" x14ac:dyDescent="0.3">
      <c r="A92" s="338" t="s">
        <v>172</v>
      </c>
      <c r="B92" s="339"/>
      <c r="C92" s="343" t="s">
        <v>173</v>
      </c>
      <c r="D92" s="344"/>
      <c r="E92" s="345"/>
      <c r="F92" s="346" t="s">
        <v>174</v>
      </c>
      <c r="G92" s="473" t="s">
        <v>255</v>
      </c>
      <c r="H92" s="474"/>
      <c r="I92" s="474"/>
      <c r="J92" s="474"/>
      <c r="K92" s="474"/>
      <c r="L92" s="474"/>
      <c r="M92" s="474"/>
      <c r="N92" s="474"/>
      <c r="O92" s="474"/>
      <c r="P92" s="474"/>
      <c r="Q92" s="474"/>
    </row>
    <row r="93" spans="1:17" ht="15.9" customHeight="1" x14ac:dyDescent="0.3">
      <c r="A93" s="350" t="s">
        <v>557</v>
      </c>
      <c r="B93" s="351"/>
      <c r="C93" s="386" t="s">
        <v>176</v>
      </c>
      <c r="D93" s="386" t="s">
        <v>177</v>
      </c>
      <c r="E93" s="386" t="s">
        <v>178</v>
      </c>
      <c r="F93" s="341"/>
      <c r="G93" s="430" t="s">
        <v>179</v>
      </c>
      <c r="H93" s="430" t="s">
        <v>182</v>
      </c>
      <c r="I93" s="430" t="s">
        <v>875</v>
      </c>
      <c r="J93" s="430" t="s">
        <v>876</v>
      </c>
      <c r="K93" s="430" t="s">
        <v>234</v>
      </c>
      <c r="L93" s="438" t="s">
        <v>885</v>
      </c>
      <c r="M93" s="585" t="s">
        <v>184</v>
      </c>
      <c r="N93" s="438" t="s">
        <v>185</v>
      </c>
      <c r="O93" s="430" t="s">
        <v>1002</v>
      </c>
      <c r="P93" s="430" t="s">
        <v>1003</v>
      </c>
      <c r="Q93" s="430" t="s">
        <v>1004</v>
      </c>
    </row>
    <row r="94" spans="1:17" ht="15.9" customHeight="1" x14ac:dyDescent="0.3">
      <c r="A94" s="435"/>
      <c r="B94" s="436"/>
      <c r="C94" s="342"/>
      <c r="D94" s="342"/>
      <c r="E94" s="342"/>
      <c r="F94" s="378"/>
      <c r="G94" s="431"/>
      <c r="H94" s="431"/>
      <c r="I94" s="431"/>
      <c r="J94" s="431"/>
      <c r="K94" s="431"/>
      <c r="L94" s="438"/>
      <c r="M94" s="585"/>
      <c r="N94" s="438"/>
      <c r="O94" s="431"/>
      <c r="P94" s="431"/>
      <c r="Q94" s="431"/>
    </row>
    <row r="95" spans="1:17" ht="15.9" customHeight="1" x14ac:dyDescent="0.3">
      <c r="A95" s="352"/>
      <c r="B95" s="353"/>
      <c r="C95" s="34" t="s">
        <v>186</v>
      </c>
      <c r="D95" s="34" t="s">
        <v>576</v>
      </c>
      <c r="E95" s="35" t="s">
        <v>186</v>
      </c>
      <c r="F95" s="35" t="s">
        <v>186</v>
      </c>
      <c r="G95" s="434"/>
      <c r="H95" s="434"/>
      <c r="I95" s="434"/>
      <c r="J95" s="434"/>
      <c r="K95" s="434"/>
      <c r="L95" s="438"/>
      <c r="M95" s="585"/>
      <c r="N95" s="438"/>
      <c r="O95" s="434"/>
      <c r="P95" s="434"/>
      <c r="Q95" s="434"/>
    </row>
    <row r="96" spans="1:17" ht="15.9" customHeight="1" x14ac:dyDescent="0.3">
      <c r="A96" s="336">
        <v>2000</v>
      </c>
      <c r="B96" s="337"/>
      <c r="C96" s="29">
        <v>2000</v>
      </c>
      <c r="D96" s="29">
        <f>ROUND((SQRT(C96*C96+E96*E96))/25.4,0)</f>
        <v>85</v>
      </c>
      <c r="E96" s="29">
        <f>ROUND(C96/2.4,0)</f>
        <v>833</v>
      </c>
      <c r="F96" s="86">
        <v>2000</v>
      </c>
      <c r="G96" s="223">
        <v>4223</v>
      </c>
      <c r="H96" s="223">
        <v>4511</v>
      </c>
      <c r="I96" s="223">
        <v>4735</v>
      </c>
      <c r="J96" s="223">
        <v>4735</v>
      </c>
      <c r="K96" s="223">
        <v>4735</v>
      </c>
      <c r="L96" s="223">
        <v>4838</v>
      </c>
      <c r="M96" s="223">
        <v>5066</v>
      </c>
      <c r="N96" s="223">
        <v>6554</v>
      </c>
      <c r="O96" s="223">
        <v>7078</v>
      </c>
      <c r="P96" s="223">
        <v>7078</v>
      </c>
      <c r="Q96" s="223">
        <v>7207</v>
      </c>
    </row>
    <row r="97" spans="1:18" ht="15.9" customHeight="1" x14ac:dyDescent="0.3">
      <c r="A97" s="336">
        <v>2500</v>
      </c>
      <c r="B97" s="337"/>
      <c r="C97" s="29">
        <v>2500</v>
      </c>
      <c r="D97" s="29">
        <f t="shared" ref="D97:D104" si="10">ROUND((SQRT(C97*C97+E97*E97))/25.4,0)</f>
        <v>107</v>
      </c>
      <c r="E97" s="29">
        <f t="shared" ref="E97:E104" si="11">ROUND(C97/2.4,0)</f>
        <v>1042</v>
      </c>
      <c r="F97" s="86">
        <v>2500</v>
      </c>
      <c r="G97" s="223">
        <v>4868</v>
      </c>
      <c r="H97" s="223">
        <v>5225</v>
      </c>
      <c r="I97" s="223">
        <v>5461</v>
      </c>
      <c r="J97" s="223">
        <v>5461</v>
      </c>
      <c r="K97" s="223">
        <v>5461</v>
      </c>
      <c r="L97" s="223">
        <v>5582</v>
      </c>
      <c r="M97" s="223">
        <v>5857</v>
      </c>
      <c r="N97" s="223">
        <v>7723</v>
      </c>
      <c r="O97" s="223">
        <v>8342</v>
      </c>
      <c r="P97" s="223">
        <v>8342</v>
      </c>
      <c r="Q97" s="223">
        <v>8497</v>
      </c>
    </row>
    <row r="98" spans="1:18" ht="15.9" customHeight="1" x14ac:dyDescent="0.3">
      <c r="A98" s="336">
        <v>3000</v>
      </c>
      <c r="B98" s="337"/>
      <c r="C98" s="29">
        <v>3000</v>
      </c>
      <c r="D98" s="29">
        <f t="shared" si="10"/>
        <v>128</v>
      </c>
      <c r="E98" s="29">
        <f t="shared" si="11"/>
        <v>1250</v>
      </c>
      <c r="F98" s="86">
        <v>3000</v>
      </c>
      <c r="G98" s="223">
        <v>5560</v>
      </c>
      <c r="H98" s="223">
        <v>5977</v>
      </c>
      <c r="I98" s="223">
        <v>6239</v>
      </c>
      <c r="J98" s="223">
        <v>6239</v>
      </c>
      <c r="K98" s="223">
        <v>6239</v>
      </c>
      <c r="L98" s="223">
        <v>6377</v>
      </c>
      <c r="M98" s="223">
        <v>6923</v>
      </c>
      <c r="N98" s="223">
        <v>9138</v>
      </c>
      <c r="O98" s="223">
        <v>9869</v>
      </c>
      <c r="P98" s="223">
        <v>9869</v>
      </c>
      <c r="Q98" s="223">
        <v>10054</v>
      </c>
    </row>
    <row r="99" spans="1:18" ht="15.9" customHeight="1" x14ac:dyDescent="0.3">
      <c r="A99" s="336">
        <v>3500</v>
      </c>
      <c r="B99" s="337"/>
      <c r="C99" s="29">
        <v>3500</v>
      </c>
      <c r="D99" s="29">
        <f t="shared" si="10"/>
        <v>149</v>
      </c>
      <c r="E99" s="29">
        <f t="shared" si="11"/>
        <v>1458</v>
      </c>
      <c r="F99" s="86">
        <v>3500</v>
      </c>
      <c r="G99" s="223">
        <v>6162</v>
      </c>
      <c r="H99" s="223">
        <v>6631</v>
      </c>
      <c r="I99" s="223">
        <v>6919</v>
      </c>
      <c r="J99" s="223">
        <v>6919</v>
      </c>
      <c r="K99" s="223">
        <v>6919</v>
      </c>
      <c r="L99" s="223">
        <v>7069</v>
      </c>
      <c r="M99" s="223">
        <v>7658</v>
      </c>
      <c r="N99" s="223">
        <v>10260</v>
      </c>
      <c r="O99" s="223">
        <v>11081</v>
      </c>
      <c r="P99" s="223">
        <v>11081</v>
      </c>
      <c r="Q99" s="223">
        <v>11288</v>
      </c>
    </row>
    <row r="100" spans="1:18" ht="15.9" customHeight="1" x14ac:dyDescent="0.3">
      <c r="A100" s="336">
        <v>4000</v>
      </c>
      <c r="B100" s="337"/>
      <c r="C100" s="29">
        <v>4000</v>
      </c>
      <c r="D100" s="29">
        <f t="shared" si="10"/>
        <v>171</v>
      </c>
      <c r="E100" s="29">
        <f t="shared" si="11"/>
        <v>1667</v>
      </c>
      <c r="F100" s="86">
        <v>4000</v>
      </c>
      <c r="G100" s="223">
        <v>6807</v>
      </c>
      <c r="H100" s="223">
        <v>7345</v>
      </c>
      <c r="I100" s="223">
        <v>7654</v>
      </c>
      <c r="J100" s="223">
        <v>7654</v>
      </c>
      <c r="K100" s="223">
        <v>7654</v>
      </c>
      <c r="L100" s="223">
        <v>7822</v>
      </c>
      <c r="M100" s="223">
        <v>8458</v>
      </c>
      <c r="N100" s="223">
        <v>11425</v>
      </c>
      <c r="O100" s="223">
        <v>12341</v>
      </c>
      <c r="P100" s="223">
        <v>12341</v>
      </c>
      <c r="Q100" s="223">
        <v>12569</v>
      </c>
    </row>
    <row r="101" spans="1:18" ht="15.9" customHeight="1" x14ac:dyDescent="0.3">
      <c r="A101" s="336">
        <v>4500</v>
      </c>
      <c r="B101" s="337"/>
      <c r="C101" s="29">
        <v>4500</v>
      </c>
      <c r="D101" s="29">
        <f t="shared" si="10"/>
        <v>192</v>
      </c>
      <c r="E101" s="29">
        <f t="shared" si="11"/>
        <v>1875</v>
      </c>
      <c r="F101" s="86">
        <v>4500</v>
      </c>
      <c r="G101" s="223">
        <v>8303</v>
      </c>
      <c r="H101" s="223">
        <v>8914</v>
      </c>
      <c r="I101" s="223">
        <v>9314</v>
      </c>
      <c r="J101" s="223">
        <v>9314</v>
      </c>
      <c r="K101" s="223">
        <v>9314</v>
      </c>
      <c r="L101" s="223">
        <v>9516</v>
      </c>
      <c r="M101" s="223">
        <v>10763</v>
      </c>
      <c r="N101" s="223">
        <v>13962</v>
      </c>
      <c r="O101" s="223">
        <v>15080</v>
      </c>
      <c r="P101" s="223">
        <v>15080</v>
      </c>
      <c r="Q101" s="223">
        <v>15359</v>
      </c>
    </row>
    <row r="102" spans="1:18" ht="15.9" customHeight="1" x14ac:dyDescent="0.3">
      <c r="A102" s="336">
        <v>5000</v>
      </c>
      <c r="B102" s="337"/>
      <c r="C102" s="29">
        <v>5000</v>
      </c>
      <c r="D102" s="29">
        <f t="shared" si="10"/>
        <v>213</v>
      </c>
      <c r="E102" s="29">
        <f t="shared" si="11"/>
        <v>2083</v>
      </c>
      <c r="F102" s="86">
        <v>5000</v>
      </c>
      <c r="G102" s="223">
        <v>8884</v>
      </c>
      <c r="H102" s="224">
        <v>9920</v>
      </c>
      <c r="I102" s="224">
        <v>10269</v>
      </c>
      <c r="J102" s="224">
        <v>10269</v>
      </c>
      <c r="K102" s="223">
        <v>10269</v>
      </c>
      <c r="L102" s="224">
        <v>10544</v>
      </c>
      <c r="M102" s="223">
        <v>11481</v>
      </c>
      <c r="N102" s="223">
        <v>15063</v>
      </c>
      <c r="O102" s="224">
        <v>16267</v>
      </c>
      <c r="P102" s="224">
        <v>16267</v>
      </c>
      <c r="Q102" s="224">
        <v>16568</v>
      </c>
    </row>
    <row r="103" spans="1:18" ht="15.9" customHeight="1" x14ac:dyDescent="0.3">
      <c r="A103" s="336">
        <v>5500</v>
      </c>
      <c r="B103" s="337"/>
      <c r="C103" s="29">
        <v>5500</v>
      </c>
      <c r="D103" s="29">
        <f t="shared" si="10"/>
        <v>235</v>
      </c>
      <c r="E103" s="29">
        <f t="shared" si="11"/>
        <v>2292</v>
      </c>
      <c r="F103" s="86">
        <v>5500</v>
      </c>
      <c r="G103" s="224">
        <v>9430</v>
      </c>
      <c r="H103" s="224">
        <v>10165</v>
      </c>
      <c r="I103" s="224">
        <v>10922</v>
      </c>
      <c r="J103" s="224">
        <v>10922</v>
      </c>
      <c r="K103" s="224">
        <v>10922</v>
      </c>
      <c r="L103" s="224">
        <v>11219</v>
      </c>
      <c r="M103" s="224">
        <v>12259</v>
      </c>
      <c r="N103" s="224">
        <v>16211</v>
      </c>
      <c r="O103" s="224">
        <v>17510</v>
      </c>
      <c r="P103" s="224">
        <v>17510</v>
      </c>
      <c r="Q103" s="224">
        <v>17832</v>
      </c>
    </row>
    <row r="104" spans="1:18" ht="15.9" customHeight="1" x14ac:dyDescent="0.3">
      <c r="A104" s="336">
        <v>6000</v>
      </c>
      <c r="B104" s="337"/>
      <c r="C104" s="29">
        <v>6000</v>
      </c>
      <c r="D104" s="29">
        <f t="shared" si="10"/>
        <v>256</v>
      </c>
      <c r="E104" s="29">
        <f t="shared" si="11"/>
        <v>2500</v>
      </c>
      <c r="F104" s="86">
        <v>6000</v>
      </c>
      <c r="G104" s="224">
        <v>10354</v>
      </c>
      <c r="H104" s="224">
        <v>11743</v>
      </c>
      <c r="I104" s="224">
        <v>12027</v>
      </c>
      <c r="J104" s="224">
        <v>12027</v>
      </c>
      <c r="K104" s="224">
        <v>12027</v>
      </c>
      <c r="L104" s="224">
        <v>12362</v>
      </c>
      <c r="M104" s="224">
        <v>13566</v>
      </c>
      <c r="N104" s="224">
        <v>19246</v>
      </c>
      <c r="O104" s="224">
        <v>20786</v>
      </c>
      <c r="P104" s="224">
        <v>20786</v>
      </c>
      <c r="Q104" s="224">
        <v>21173</v>
      </c>
    </row>
    <row r="105" spans="1:18" ht="15.9" customHeight="1" x14ac:dyDescent="0.3">
      <c r="A105" s="19"/>
      <c r="B105" s="19"/>
      <c r="C105" s="19"/>
      <c r="D105" s="19"/>
      <c r="E105" s="19"/>
      <c r="F105" s="19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</row>
    <row r="106" spans="1:18" ht="15.9" customHeight="1" x14ac:dyDescent="0.3"/>
    <row r="107" spans="1:18" ht="15.9" customHeight="1" x14ac:dyDescent="0.3">
      <c r="A107" s="384" t="s">
        <v>523</v>
      </c>
      <c r="B107" s="384"/>
      <c r="C107" s="384"/>
      <c r="D107" s="384"/>
      <c r="E107" s="384"/>
      <c r="F107" s="384"/>
      <c r="G107" s="384"/>
      <c r="H107" s="384"/>
      <c r="I107" s="384"/>
      <c r="J107" s="384"/>
      <c r="K107" s="384"/>
      <c r="L107" s="384"/>
      <c r="M107" s="384"/>
      <c r="N107" s="384"/>
      <c r="O107" s="384"/>
      <c r="P107" s="384"/>
      <c r="Q107" s="384"/>
      <c r="R107" s="384"/>
    </row>
    <row r="108" spans="1:18" ht="15.9" customHeight="1" x14ac:dyDescent="0.3">
      <c r="A108" s="392" t="s">
        <v>211</v>
      </c>
      <c r="B108" s="392"/>
      <c r="C108" s="392"/>
      <c r="D108" s="392"/>
      <c r="E108" s="392"/>
      <c r="F108" s="392"/>
      <c r="G108" s="392"/>
      <c r="H108" s="392"/>
      <c r="I108" s="392"/>
      <c r="J108" s="392"/>
      <c r="K108" s="392"/>
      <c r="L108" s="392"/>
      <c r="M108" s="392"/>
      <c r="N108" s="392"/>
      <c r="O108" s="392"/>
      <c r="P108" s="392"/>
      <c r="Q108" s="392"/>
      <c r="R108" s="392"/>
    </row>
    <row r="109" spans="1:18" ht="15.6" hidden="1" customHeight="1" x14ac:dyDescent="0.3"/>
    <row r="110" spans="1:18" ht="15.6" hidden="1" customHeight="1" x14ac:dyDescent="0.3"/>
    <row r="111" spans="1:18" ht="15.6" hidden="1" customHeight="1" x14ac:dyDescent="0.3"/>
    <row r="112" spans="1:18" ht="15.6" hidden="1" customHeight="1" x14ac:dyDescent="0.3"/>
    <row r="113" ht="15.6" hidden="1" customHeight="1" x14ac:dyDescent="0.3"/>
    <row r="114" ht="15.6" hidden="1" customHeight="1" x14ac:dyDescent="0.3"/>
    <row r="115" ht="15.75" hidden="1" customHeight="1" x14ac:dyDescent="0.3"/>
    <row r="116" ht="15.75" hidden="1" customHeight="1" x14ac:dyDescent="0.3"/>
    <row r="117" ht="15.75" hidden="1" customHeight="1" x14ac:dyDescent="0.3"/>
    <row r="118" ht="15.75" hidden="1" customHeight="1" x14ac:dyDescent="0.3"/>
    <row r="119" ht="15.75" hidden="1" customHeight="1" x14ac:dyDescent="0.3"/>
    <row r="120" ht="15.75" hidden="1" customHeight="1" x14ac:dyDescent="0.3"/>
    <row r="121" ht="15.75" hidden="1" customHeight="1" x14ac:dyDescent="0.3"/>
    <row r="122" ht="15.75" hidden="1" customHeight="1" x14ac:dyDescent="0.3"/>
    <row r="123" ht="15.75" hidden="1" customHeight="1" x14ac:dyDescent="0.3"/>
    <row r="124" ht="15.75" hidden="1" customHeight="1" x14ac:dyDescent="0.3"/>
    <row r="125" ht="15.75" hidden="1" customHeight="1" x14ac:dyDescent="0.3"/>
    <row r="126" ht="15.75" hidden="1" customHeight="1" x14ac:dyDescent="0.3"/>
    <row r="127" ht="15.75" hidden="1" customHeight="1" x14ac:dyDescent="0.3"/>
    <row r="128" ht="15.75" hidden="1" customHeight="1" x14ac:dyDescent="0.3"/>
    <row r="129" ht="15.75" hidden="1" customHeight="1" x14ac:dyDescent="0.3"/>
    <row r="130" ht="15.75" hidden="1" customHeight="1" x14ac:dyDescent="0.3"/>
    <row r="131" ht="15.75" hidden="1" customHeight="1" x14ac:dyDescent="0.3"/>
    <row r="132" ht="15.75" hidden="1" customHeight="1" x14ac:dyDescent="0.3"/>
    <row r="133" ht="15.75" hidden="1" customHeight="1" x14ac:dyDescent="0.3"/>
    <row r="134" ht="15.75" hidden="1" customHeight="1" x14ac:dyDescent="0.3"/>
    <row r="135" ht="15.75" hidden="1" customHeight="1" x14ac:dyDescent="0.3"/>
    <row r="136" ht="15.75" hidden="1" customHeight="1" x14ac:dyDescent="0.3"/>
    <row r="137" ht="15.75" hidden="1" customHeight="1" x14ac:dyDescent="0.3"/>
    <row r="138" ht="15.75" hidden="1" customHeight="1" x14ac:dyDescent="0.3"/>
    <row r="139" ht="15.75" hidden="1" customHeight="1" x14ac:dyDescent="0.3"/>
    <row r="140" ht="15.75" hidden="1" customHeight="1" x14ac:dyDescent="0.3"/>
    <row r="141" ht="15.75" hidden="1" customHeight="1" x14ac:dyDescent="0.3"/>
    <row r="142" ht="15.75" hidden="1" customHeight="1" x14ac:dyDescent="0.3"/>
  </sheetData>
  <mergeCells count="184">
    <mergeCell ref="A13:Q13"/>
    <mergeCell ref="A107:R107"/>
    <mergeCell ref="A108:R108"/>
    <mergeCell ref="A11:R11"/>
    <mergeCell ref="A12:R12"/>
    <mergeCell ref="A5:Q5"/>
    <mergeCell ref="A6:Q6"/>
    <mergeCell ref="A7:Q7"/>
    <mergeCell ref="A8:Q8"/>
    <mergeCell ref="A9:Q9"/>
    <mergeCell ref="A10:Q10"/>
    <mergeCell ref="A15:Q15"/>
    <mergeCell ref="A40:B40"/>
    <mergeCell ref="A18:B20"/>
    <mergeCell ref="G18:G20"/>
    <mergeCell ref="J33:J35"/>
    <mergeCell ref="L33:L35"/>
    <mergeCell ref="K33:K35"/>
    <mergeCell ref="A29:B29"/>
    <mergeCell ref="G32:Q32"/>
    <mergeCell ref="A39:B39"/>
    <mergeCell ref="G33:G35"/>
    <mergeCell ref="A33:B35"/>
    <mergeCell ref="L18:L20"/>
    <mergeCell ref="M18:M20"/>
    <mergeCell ref="A21:B21"/>
    <mergeCell ref="A22:B22"/>
    <mergeCell ref="A23:B23"/>
    <mergeCell ref="A24:B24"/>
    <mergeCell ref="K18:K20"/>
    <mergeCell ref="I33:I35"/>
    <mergeCell ref="F17:F19"/>
    <mergeCell ref="C18:C19"/>
    <mergeCell ref="D18:D19"/>
    <mergeCell ref="E18:E19"/>
    <mergeCell ref="F32:F34"/>
    <mergeCell ref="C33:C34"/>
    <mergeCell ref="D33:D34"/>
    <mergeCell ref="E33:E34"/>
    <mergeCell ref="I1:J2"/>
    <mergeCell ref="C17:E17"/>
    <mergeCell ref="I18:I20"/>
    <mergeCell ref="J18:J20"/>
    <mergeCell ref="C47:E47"/>
    <mergeCell ref="M33:M35"/>
    <mergeCell ref="C32:E32"/>
    <mergeCell ref="A3:D3"/>
    <mergeCell ref="A2:D2"/>
    <mergeCell ref="A25:B25"/>
    <mergeCell ref="A43:B43"/>
    <mergeCell ref="A44:B44"/>
    <mergeCell ref="A26:B26"/>
    <mergeCell ref="A28:B28"/>
    <mergeCell ref="A32:B32"/>
    <mergeCell ref="A27:B27"/>
    <mergeCell ref="H18:H20"/>
    <mergeCell ref="H33:H35"/>
    <mergeCell ref="A36:B36"/>
    <mergeCell ref="A37:B37"/>
    <mergeCell ref="A38:B38"/>
    <mergeCell ref="A1:D1"/>
    <mergeCell ref="A17:B17"/>
    <mergeCell ref="G17:Q17"/>
    <mergeCell ref="M93:M95"/>
    <mergeCell ref="H48:H50"/>
    <mergeCell ref="I48:I50"/>
    <mergeCell ref="L63:L65"/>
    <mergeCell ref="M63:M65"/>
    <mergeCell ref="J93:J95"/>
    <mergeCell ref="K93:K95"/>
    <mergeCell ref="L93:L95"/>
    <mergeCell ref="K63:K65"/>
    <mergeCell ref="L48:L50"/>
    <mergeCell ref="M48:M50"/>
    <mergeCell ref="I93:I95"/>
    <mergeCell ref="G92:Q92"/>
    <mergeCell ref="G63:G65"/>
    <mergeCell ref="H63:H65"/>
    <mergeCell ref="I63:I65"/>
    <mergeCell ref="J63:J65"/>
    <mergeCell ref="G93:G95"/>
    <mergeCell ref="H93:H95"/>
    <mergeCell ref="G48:G50"/>
    <mergeCell ref="O93:O95"/>
    <mergeCell ref="P93:P95"/>
    <mergeCell ref="A59:B59"/>
    <mergeCell ref="A47:B47"/>
    <mergeCell ref="A62:B62"/>
    <mergeCell ref="A52:B52"/>
    <mergeCell ref="A53:B53"/>
    <mergeCell ref="J48:J50"/>
    <mergeCell ref="K48:K50"/>
    <mergeCell ref="C62:E62"/>
    <mergeCell ref="A51:B51"/>
    <mergeCell ref="G47:Q47"/>
    <mergeCell ref="G62:Q62"/>
    <mergeCell ref="A54:B54"/>
    <mergeCell ref="A58:B58"/>
    <mergeCell ref="A48:B50"/>
    <mergeCell ref="A55:B55"/>
    <mergeCell ref="A56:B56"/>
    <mergeCell ref="A57:B57"/>
    <mergeCell ref="F47:F49"/>
    <mergeCell ref="C48:C49"/>
    <mergeCell ref="D48:D49"/>
    <mergeCell ref="E48:E49"/>
    <mergeCell ref="F62:F64"/>
    <mergeCell ref="C63:C64"/>
    <mergeCell ref="D63:D64"/>
    <mergeCell ref="A41:B41"/>
    <mergeCell ref="C92:E92"/>
    <mergeCell ref="A63:B65"/>
    <mergeCell ref="A104:B104"/>
    <mergeCell ref="A98:B98"/>
    <mergeCell ref="A99:B99"/>
    <mergeCell ref="A100:B100"/>
    <mergeCell ref="A101:B101"/>
    <mergeCell ref="A102:B102"/>
    <mergeCell ref="A103:B103"/>
    <mergeCell ref="A92:B92"/>
    <mergeCell ref="A67:B67"/>
    <mergeCell ref="A74:B74"/>
    <mergeCell ref="A97:B97"/>
    <mergeCell ref="A66:B66"/>
    <mergeCell ref="A68:B68"/>
    <mergeCell ref="A96:B96"/>
    <mergeCell ref="A93:B95"/>
    <mergeCell ref="A69:B69"/>
    <mergeCell ref="A70:B70"/>
    <mergeCell ref="A71:B71"/>
    <mergeCell ref="A72:B72"/>
    <mergeCell ref="A73:B73"/>
    <mergeCell ref="A42:B42"/>
    <mergeCell ref="Q18:Q20"/>
    <mergeCell ref="Q33:Q35"/>
    <mergeCell ref="Q48:Q50"/>
    <mergeCell ref="Q63:Q65"/>
    <mergeCell ref="Q93:Q95"/>
    <mergeCell ref="N18:N20"/>
    <mergeCell ref="N33:N35"/>
    <mergeCell ref="N48:N50"/>
    <mergeCell ref="N63:N65"/>
    <mergeCell ref="N93:N95"/>
    <mergeCell ref="O18:O20"/>
    <mergeCell ref="P18:P20"/>
    <mergeCell ref="O33:O35"/>
    <mergeCell ref="P33:P35"/>
    <mergeCell ref="O48:O50"/>
    <mergeCell ref="P48:P50"/>
    <mergeCell ref="O63:O65"/>
    <mergeCell ref="P63:P65"/>
    <mergeCell ref="A77:B77"/>
    <mergeCell ref="C77:E77"/>
    <mergeCell ref="G77:Q77"/>
    <mergeCell ref="A78:B80"/>
    <mergeCell ref="G78:G80"/>
    <mergeCell ref="H78:H80"/>
    <mergeCell ref="I78:I80"/>
    <mergeCell ref="J78:J80"/>
    <mergeCell ref="K78:K80"/>
    <mergeCell ref="L78:L80"/>
    <mergeCell ref="M78:M80"/>
    <mergeCell ref="N78:N80"/>
    <mergeCell ref="O78:O80"/>
    <mergeCell ref="P78:P80"/>
    <mergeCell ref="Q78:Q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E63:E64"/>
    <mergeCell ref="F77:F79"/>
    <mergeCell ref="C78:C79"/>
    <mergeCell ref="D78:D79"/>
    <mergeCell ref="E78:E79"/>
    <mergeCell ref="F92:F94"/>
    <mergeCell ref="C93:C94"/>
    <mergeCell ref="D93:D94"/>
    <mergeCell ref="E93:E94"/>
  </mergeCells>
  <hyperlinks>
    <hyperlink ref="I1" location="'List of Screen'!A1" display="List of Screen" xr:uid="{00000000-0004-0000-4100-000000000000}"/>
    <hyperlink ref="I1:J2" location="'Lista produktów'!A1" display="LISTA PRODUKTÓW" xr:uid="{00000000-0004-0000-4100-000001000000}"/>
    <hyperlink ref="A108:R108" location="'Akcesoria (ekr.ramowe)'!A1" display="Akcesoria" xr:uid="{00000000-0004-0000-4100-000002000000}"/>
    <hyperlink ref="O108:P108" location="'Akcesoria (ekr.ramowe)'!A1" display="Akcesoria" xr:uid="{BDB78368-3B8D-4E0C-8986-F0346A276B38}"/>
    <hyperlink ref="Q108" location="'Akcesoria (ekr.ramowe)'!A1" display="Akcesoria" xr:uid="{7ABFB657-F567-46D2-AE9C-8FB7CAC758D3}"/>
    <hyperlink ref="N108" location="'Akcesoria (ekr.ramowe)'!A1" display="Akcesoria" xr:uid="{535D2E69-1F06-44BF-B3F6-531A0559CE18}"/>
  </hyperlinks>
  <pageMargins left="0.25" right="0.25" top="0.75" bottom="0.75" header="0.3" footer="0.3"/>
  <pageSetup paperSize="9" scale="36" orientation="landscape" horizontalDpi="4294967293" verticalDpi="4294967293" r:id="rId1"/>
  <rowBreaks count="1" manualBreakCount="1">
    <brk id="45" max="16383" man="1"/>
  </rowBreaks>
  <ignoredErrors>
    <ignoredError sqref="A65:B65 A48:B48 A50:B63" twoDigitTextYear="1"/>
  </ignoredError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Foglio55">
    <pageSetUpPr fitToPage="1"/>
  </sheetPr>
  <dimension ref="A1:Q148"/>
  <sheetViews>
    <sheetView showGridLines="0" zoomScaleNormal="100" workbookViewId="0">
      <selection sqref="A1:D1"/>
    </sheetView>
  </sheetViews>
  <sheetFormatPr defaultColWidth="0" defaultRowHeight="14.4" zeroHeight="1" x14ac:dyDescent="0.3"/>
  <cols>
    <col min="1" max="2" width="10.6640625" customWidth="1"/>
    <col min="3" max="5" width="12.6640625" customWidth="1"/>
    <col min="6" max="17" width="14.6640625" customWidth="1"/>
    <col min="18" max="16384" width="9.33203125" hidden="1"/>
  </cols>
  <sheetData>
    <row r="1" spans="1:17" ht="15.9" customHeight="1" x14ac:dyDescent="0.3">
      <c r="A1" s="374" t="s">
        <v>516</v>
      </c>
      <c r="B1" s="374"/>
      <c r="C1" s="374"/>
      <c r="D1" s="374"/>
      <c r="E1" s="6"/>
      <c r="F1" s="6"/>
      <c r="H1" s="12"/>
      <c r="I1" s="589" t="s">
        <v>157</v>
      </c>
      <c r="J1" s="589"/>
      <c r="K1" s="12"/>
      <c r="L1" s="12"/>
    </row>
    <row r="2" spans="1:17" ht="15.9" customHeight="1" x14ac:dyDescent="0.3">
      <c r="A2" s="374" t="s">
        <v>578</v>
      </c>
      <c r="B2" s="374"/>
      <c r="C2" s="374"/>
      <c r="D2" s="374"/>
      <c r="E2" s="6"/>
      <c r="F2" s="6"/>
      <c r="H2" s="12"/>
      <c r="I2" s="589"/>
      <c r="J2" s="589"/>
      <c r="K2" s="12"/>
      <c r="L2" s="12"/>
    </row>
    <row r="3" spans="1:17" ht="15.9" customHeight="1" x14ac:dyDescent="0.3">
      <c r="A3" s="374" t="s">
        <v>579</v>
      </c>
      <c r="B3" s="374"/>
      <c r="C3" s="374"/>
      <c r="D3" s="374"/>
      <c r="E3" s="22"/>
      <c r="F3" s="22"/>
      <c r="G3" s="40"/>
      <c r="H3" s="12"/>
      <c r="I3" s="12"/>
      <c r="J3" s="12"/>
      <c r="K3" s="12"/>
      <c r="L3" s="12"/>
      <c r="O3" s="12"/>
      <c r="P3" s="12"/>
    </row>
    <row r="4" spans="1:17" ht="15.9" customHeight="1" x14ac:dyDescent="0.3">
      <c r="A4" s="103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7" ht="15.9" customHeight="1" x14ac:dyDescent="0.3">
      <c r="A5" s="396" t="s">
        <v>580</v>
      </c>
      <c r="B5" s="396"/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</row>
    <row r="6" spans="1:17" ht="15.9" customHeight="1" x14ac:dyDescent="0.3">
      <c r="A6" s="397" t="s">
        <v>581</v>
      </c>
      <c r="B6" s="397"/>
      <c r="C6" s="397"/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</row>
    <row r="7" spans="1:17" ht="15.9" customHeight="1" x14ac:dyDescent="0.3">
      <c r="A7" s="397" t="s">
        <v>582</v>
      </c>
      <c r="B7" s="397"/>
      <c r="C7" s="397"/>
      <c r="D7" s="397"/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</row>
    <row r="8" spans="1:17" ht="15.9" customHeight="1" x14ac:dyDescent="0.3">
      <c r="A8" s="397" t="s">
        <v>583</v>
      </c>
      <c r="B8" s="397"/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97"/>
      <c r="N8" s="397"/>
      <c r="O8" s="397"/>
      <c r="P8" s="397"/>
    </row>
    <row r="9" spans="1:17" ht="15.9" customHeight="1" x14ac:dyDescent="0.3">
      <c r="A9" s="397" t="s">
        <v>165</v>
      </c>
      <c r="B9" s="397"/>
      <c r="C9" s="397"/>
      <c r="D9" s="397"/>
      <c r="E9" s="397"/>
      <c r="F9" s="397"/>
      <c r="G9" s="397"/>
      <c r="H9" s="397"/>
      <c r="I9" s="397"/>
      <c r="J9" s="397"/>
      <c r="K9" s="397"/>
      <c r="L9" s="397"/>
      <c r="M9" s="397"/>
      <c r="N9" s="397"/>
      <c r="O9" s="397"/>
      <c r="P9" s="397"/>
    </row>
    <row r="10" spans="1:17" ht="15.9" customHeight="1" x14ac:dyDescent="0.3">
      <c r="A10" s="397" t="s">
        <v>584</v>
      </c>
      <c r="B10" s="397"/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 s="397"/>
      <c r="O10" s="397"/>
      <c r="P10" s="397"/>
    </row>
    <row r="11" spans="1:17" ht="15.9" customHeight="1" x14ac:dyDescent="0.3">
      <c r="A11" s="106" t="s">
        <v>585</v>
      </c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</row>
    <row r="12" spans="1:17" ht="15.9" customHeight="1" x14ac:dyDescent="0.3">
      <c r="A12" s="397" t="s">
        <v>250</v>
      </c>
      <c r="B12" s="397"/>
      <c r="C12" s="397"/>
      <c r="D12" s="397"/>
      <c r="E12" s="397"/>
      <c r="F12" s="397"/>
      <c r="G12" s="397"/>
      <c r="H12" s="397"/>
      <c r="I12" s="397"/>
      <c r="J12" s="397"/>
      <c r="K12" s="397"/>
      <c r="L12" s="397"/>
      <c r="M12" s="397"/>
      <c r="N12" s="397"/>
      <c r="O12" s="397"/>
      <c r="P12" s="397"/>
    </row>
    <row r="13" spans="1:17" ht="15.9" customHeight="1" x14ac:dyDescent="0.3">
      <c r="A13" s="106" t="s">
        <v>218</v>
      </c>
      <c r="B13" s="106"/>
      <c r="C13" s="106"/>
      <c r="D13" s="106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</row>
    <row r="14" spans="1:17" ht="15.9" customHeight="1" x14ac:dyDescent="0.3">
      <c r="A14" s="103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</row>
    <row r="15" spans="1:17" ht="15.9" customHeight="1" x14ac:dyDescent="0.3">
      <c r="A15" s="395" t="s">
        <v>251</v>
      </c>
      <c r="B15" s="395"/>
      <c r="C15" s="395"/>
      <c r="D15" s="395"/>
      <c r="E15" s="395"/>
      <c r="F15" s="395"/>
      <c r="G15" s="395"/>
      <c r="H15" s="395"/>
      <c r="I15" s="395"/>
      <c r="J15" s="395"/>
      <c r="K15" s="395"/>
      <c r="L15" s="395"/>
      <c r="M15" s="395"/>
      <c r="N15" s="395"/>
      <c r="O15" s="395"/>
      <c r="P15" s="395"/>
      <c r="Q15" s="395"/>
    </row>
    <row r="16" spans="1:17" s="103" customFormat="1" ht="15.9" customHeight="1" x14ac:dyDescent="0.3"/>
    <row r="17" spans="1:17" s="103" customFormat="1" ht="15.9" customHeight="1" x14ac:dyDescent="0.3">
      <c r="A17" s="332" t="s">
        <v>1116</v>
      </c>
      <c r="B17" s="332"/>
      <c r="C17" s="332"/>
      <c r="D17" s="332"/>
      <c r="E17" s="332"/>
      <c r="F17" s="332"/>
      <c r="G17" s="332"/>
      <c r="H17" s="332"/>
      <c r="I17" s="332"/>
      <c r="J17" s="332"/>
      <c r="K17" s="332"/>
      <c r="L17" s="332"/>
      <c r="M17" s="332"/>
      <c r="N17" s="332"/>
      <c r="O17" s="332"/>
    </row>
    <row r="18" spans="1:17" s="103" customFormat="1" ht="15.9" customHeight="1" x14ac:dyDescent="0.3">
      <c r="A18" s="332" t="s">
        <v>1115</v>
      </c>
      <c r="B18" s="332"/>
      <c r="C18" s="332"/>
      <c r="D18" s="332"/>
      <c r="E18" s="332"/>
      <c r="F18" s="332"/>
      <c r="G18" s="332"/>
      <c r="H18" s="332"/>
      <c r="I18" s="332"/>
      <c r="J18" s="332"/>
      <c r="K18" s="49"/>
      <c r="L18" s="49"/>
      <c r="M18" s="49"/>
      <c r="N18" s="49"/>
      <c r="O18" s="49"/>
    </row>
    <row r="19" spans="1:17" s="103" customFormat="1" ht="15.9" customHeight="1" x14ac:dyDescent="0.3">
      <c r="A19" s="396" t="s">
        <v>1094</v>
      </c>
      <c r="B19" s="396"/>
      <c r="C19" s="396"/>
      <c r="D19" s="396"/>
      <c r="E19" s="396"/>
      <c r="F19" s="396"/>
      <c r="G19" s="396"/>
      <c r="H19" s="396"/>
      <c r="I19" s="396"/>
      <c r="J19" s="396"/>
      <c r="K19" s="396"/>
      <c r="L19" s="396"/>
      <c r="M19" s="396"/>
      <c r="N19" s="396"/>
    </row>
    <row r="20" spans="1:17" s="103" customFormat="1" ht="15.9" customHeight="1" x14ac:dyDescent="0.3">
      <c r="A20" s="396" t="s">
        <v>348</v>
      </c>
      <c r="B20" s="396"/>
      <c r="C20" s="396"/>
      <c r="D20" s="396"/>
      <c r="E20" s="396"/>
      <c r="F20" s="396"/>
      <c r="G20" s="396"/>
      <c r="H20" s="396"/>
      <c r="I20" s="396"/>
      <c r="J20" s="396"/>
      <c r="K20" s="396"/>
      <c r="L20" s="396"/>
      <c r="M20" s="396"/>
      <c r="N20" s="396"/>
    </row>
    <row r="21" spans="1:17" s="103" customFormat="1" ht="15.9" customHeight="1" x14ac:dyDescent="0.3"/>
    <row r="22" spans="1:17" ht="15.9" customHeight="1" x14ac:dyDescent="0.3"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</row>
    <row r="23" spans="1:17" ht="15.9" customHeight="1" x14ac:dyDescent="0.3">
      <c r="A23" s="338" t="s">
        <v>172</v>
      </c>
      <c r="B23" s="339"/>
      <c r="C23" s="343" t="s">
        <v>173</v>
      </c>
      <c r="D23" s="344"/>
      <c r="E23" s="345"/>
      <c r="F23" s="346" t="s">
        <v>174</v>
      </c>
      <c r="G23" s="385" t="s">
        <v>255</v>
      </c>
      <c r="H23" s="385"/>
      <c r="I23" s="385"/>
      <c r="J23" s="385"/>
      <c r="K23" s="385"/>
      <c r="L23" s="385"/>
      <c r="M23" s="385"/>
      <c r="N23" s="385"/>
      <c r="O23" s="385"/>
      <c r="P23" s="385"/>
      <c r="Q23" s="385"/>
    </row>
    <row r="24" spans="1:17" ht="15.9" customHeight="1" x14ac:dyDescent="0.3">
      <c r="A24" s="350" t="s">
        <v>192</v>
      </c>
      <c r="B24" s="351"/>
      <c r="C24" s="386" t="s">
        <v>176</v>
      </c>
      <c r="D24" s="386" t="s">
        <v>177</v>
      </c>
      <c r="E24" s="386" t="s">
        <v>178</v>
      </c>
      <c r="F24" s="341"/>
      <c r="G24" s="341" t="s">
        <v>179</v>
      </c>
      <c r="H24" s="341" t="s">
        <v>182</v>
      </c>
      <c r="I24" s="341" t="s">
        <v>875</v>
      </c>
      <c r="J24" s="341" t="s">
        <v>876</v>
      </c>
      <c r="K24" s="341" t="s">
        <v>234</v>
      </c>
      <c r="L24" s="341" t="s">
        <v>885</v>
      </c>
      <c r="M24" s="379" t="s">
        <v>184</v>
      </c>
      <c r="N24" s="341" t="s">
        <v>185</v>
      </c>
      <c r="O24" s="346" t="s">
        <v>1002</v>
      </c>
      <c r="P24" s="346" t="s">
        <v>1003</v>
      </c>
      <c r="Q24" s="346" t="s">
        <v>1004</v>
      </c>
    </row>
    <row r="25" spans="1:17" ht="15.9" customHeight="1" x14ac:dyDescent="0.3">
      <c r="A25" s="435"/>
      <c r="B25" s="436"/>
      <c r="C25" s="342"/>
      <c r="D25" s="342"/>
      <c r="E25" s="342"/>
      <c r="F25" s="378"/>
      <c r="G25" s="341"/>
      <c r="H25" s="341"/>
      <c r="I25" s="341"/>
      <c r="J25" s="341"/>
      <c r="K25" s="341"/>
      <c r="L25" s="341"/>
      <c r="M25" s="379"/>
      <c r="N25" s="341"/>
      <c r="O25" s="341"/>
      <c r="P25" s="341"/>
      <c r="Q25" s="341"/>
    </row>
    <row r="26" spans="1:17" ht="15.9" customHeight="1" x14ac:dyDescent="0.3">
      <c r="A26" s="352"/>
      <c r="B26" s="353"/>
      <c r="C26" s="34" t="s">
        <v>186</v>
      </c>
      <c r="D26" s="34" t="s">
        <v>187</v>
      </c>
      <c r="E26" s="35" t="s">
        <v>186</v>
      </c>
      <c r="F26" s="35" t="s">
        <v>186</v>
      </c>
      <c r="G26" s="342"/>
      <c r="H26" s="342"/>
      <c r="I26" s="342"/>
      <c r="J26" s="342"/>
      <c r="K26" s="342"/>
      <c r="L26" s="342"/>
      <c r="M26" s="380"/>
      <c r="N26" s="342"/>
      <c r="O26" s="342"/>
      <c r="P26" s="342"/>
      <c r="Q26" s="342"/>
    </row>
    <row r="27" spans="1:17" ht="15.9" customHeight="1" x14ac:dyDescent="0.3">
      <c r="A27" s="336">
        <v>7000</v>
      </c>
      <c r="B27" s="337"/>
      <c r="C27" s="29">
        <v>7000</v>
      </c>
      <c r="D27" s="29">
        <v>316</v>
      </c>
      <c r="E27" s="29">
        <v>3933</v>
      </c>
      <c r="F27" s="86">
        <v>7000</v>
      </c>
      <c r="G27" s="224">
        <v>17058</v>
      </c>
      <c r="H27" s="224">
        <v>18529</v>
      </c>
      <c r="I27" s="224">
        <v>19217</v>
      </c>
      <c r="J27" s="224">
        <v>19217</v>
      </c>
      <c r="K27" s="224">
        <v>19217</v>
      </c>
      <c r="L27" s="224">
        <v>20176</v>
      </c>
      <c r="M27" s="224">
        <v>21216</v>
      </c>
      <c r="N27" s="224">
        <v>26987</v>
      </c>
      <c r="O27" s="224">
        <v>28277</v>
      </c>
      <c r="P27" s="224">
        <v>28277</v>
      </c>
      <c r="Q27" s="224">
        <v>29124</v>
      </c>
    </row>
    <row r="28" spans="1:17" ht="15.9" customHeight="1" x14ac:dyDescent="0.3">
      <c r="A28" s="336">
        <v>8000</v>
      </c>
      <c r="B28" s="337"/>
      <c r="C28" s="29">
        <v>8000</v>
      </c>
      <c r="D28" s="29">
        <v>361</v>
      </c>
      <c r="E28" s="29">
        <v>4494</v>
      </c>
      <c r="F28" s="86">
        <v>8000</v>
      </c>
      <c r="G28" s="224">
        <v>18838</v>
      </c>
      <c r="H28" s="224">
        <v>20519</v>
      </c>
      <c r="I28" s="224">
        <v>21233</v>
      </c>
      <c r="J28" s="224">
        <v>21233</v>
      </c>
      <c r="K28" s="224">
        <v>21233</v>
      </c>
      <c r="L28" s="224">
        <v>22295</v>
      </c>
      <c r="M28" s="224">
        <v>23693</v>
      </c>
      <c r="N28" s="224">
        <v>31558</v>
      </c>
      <c r="O28" s="224">
        <v>33015</v>
      </c>
      <c r="P28" s="224">
        <v>33015</v>
      </c>
      <c r="Q28" s="224">
        <v>34254</v>
      </c>
    </row>
    <row r="29" spans="1:17" ht="15.9" customHeight="1" x14ac:dyDescent="0.3">
      <c r="A29" s="336" t="s">
        <v>653</v>
      </c>
      <c r="B29" s="337"/>
      <c r="C29" s="29">
        <v>9000</v>
      </c>
      <c r="D29" s="29">
        <v>406</v>
      </c>
      <c r="E29" s="29">
        <v>5056</v>
      </c>
      <c r="F29" s="86">
        <v>9000</v>
      </c>
      <c r="G29" s="224">
        <v>22799</v>
      </c>
      <c r="H29" s="224">
        <v>24854</v>
      </c>
      <c r="I29" s="224">
        <v>25705</v>
      </c>
      <c r="J29" s="224">
        <v>25705</v>
      </c>
      <c r="K29" s="224">
        <v>25705</v>
      </c>
      <c r="L29" s="224">
        <v>26991</v>
      </c>
      <c r="M29" s="224">
        <v>28724</v>
      </c>
      <c r="N29" s="224">
        <v>38713</v>
      </c>
      <c r="O29" s="224">
        <v>40489</v>
      </c>
      <c r="P29" s="224">
        <v>40489</v>
      </c>
      <c r="Q29" s="224">
        <v>42080</v>
      </c>
    </row>
    <row r="30" spans="1:17" ht="15.9" customHeight="1" x14ac:dyDescent="0.3">
      <c r="A30" s="336" t="s">
        <v>655</v>
      </c>
      <c r="B30" s="337"/>
      <c r="C30" s="29">
        <v>10000</v>
      </c>
      <c r="D30" s="29">
        <v>452</v>
      </c>
      <c r="E30" s="29">
        <v>5618</v>
      </c>
      <c r="F30" s="86">
        <v>10000</v>
      </c>
      <c r="G30" s="224">
        <v>24248</v>
      </c>
      <c r="H30" s="224">
        <v>26514</v>
      </c>
      <c r="I30" s="224">
        <v>27352</v>
      </c>
      <c r="J30" s="224">
        <v>27352</v>
      </c>
      <c r="K30" s="224">
        <v>27352</v>
      </c>
      <c r="L30" s="224">
        <v>28720</v>
      </c>
      <c r="M30" s="224">
        <v>30818</v>
      </c>
      <c r="N30" s="224">
        <v>43546</v>
      </c>
      <c r="O30" s="224">
        <v>45485</v>
      </c>
      <c r="P30" s="224">
        <v>45485</v>
      </c>
      <c r="Q30" s="224">
        <v>47601</v>
      </c>
    </row>
    <row r="31" spans="1:17" ht="15.9" customHeight="1" x14ac:dyDescent="0.3">
      <c r="A31" s="336" t="s">
        <v>656</v>
      </c>
      <c r="B31" s="337"/>
      <c r="C31" s="29">
        <v>11000</v>
      </c>
      <c r="D31" s="29">
        <v>497</v>
      </c>
      <c r="E31" s="29">
        <v>6180</v>
      </c>
      <c r="F31" s="86">
        <v>11000</v>
      </c>
      <c r="G31" s="224">
        <v>27077</v>
      </c>
      <c r="H31" s="224">
        <v>29666</v>
      </c>
      <c r="I31" s="224">
        <v>30560</v>
      </c>
      <c r="J31" s="224">
        <v>30560</v>
      </c>
      <c r="K31" s="224">
        <v>30560</v>
      </c>
      <c r="L31" s="224">
        <v>32087</v>
      </c>
      <c r="M31" s="224">
        <v>34521</v>
      </c>
      <c r="N31" s="224">
        <v>50121</v>
      </c>
      <c r="O31" s="224">
        <v>52314</v>
      </c>
      <c r="P31" s="224">
        <v>52314</v>
      </c>
      <c r="Q31" s="224">
        <v>54958</v>
      </c>
    </row>
    <row r="32" spans="1:17" ht="15.9" customHeight="1" x14ac:dyDescent="0.3">
      <c r="A32" s="336" t="s">
        <v>657</v>
      </c>
      <c r="B32" s="337"/>
      <c r="C32" s="29">
        <v>12000</v>
      </c>
      <c r="D32" s="29">
        <v>542</v>
      </c>
      <c r="E32" s="29">
        <v>6742</v>
      </c>
      <c r="F32" s="86">
        <v>12000</v>
      </c>
      <c r="G32" s="224">
        <v>29240</v>
      </c>
      <c r="H32" s="224">
        <v>32112</v>
      </c>
      <c r="I32" s="224">
        <v>33015</v>
      </c>
      <c r="J32" s="224">
        <v>33015</v>
      </c>
      <c r="K32" s="224">
        <v>33015</v>
      </c>
      <c r="L32" s="224">
        <v>34667</v>
      </c>
      <c r="M32" s="224">
        <v>37539</v>
      </c>
      <c r="N32" s="224">
        <v>56386</v>
      </c>
      <c r="O32" s="224">
        <v>58798</v>
      </c>
      <c r="P32" s="224">
        <v>58798</v>
      </c>
      <c r="Q32" s="224">
        <v>62062</v>
      </c>
    </row>
    <row r="33" spans="1:17" ht="15.9" customHeight="1" x14ac:dyDescent="0.3">
      <c r="A33" s="336" t="s">
        <v>658</v>
      </c>
      <c r="B33" s="337"/>
      <c r="C33" s="29">
        <v>13000</v>
      </c>
      <c r="D33" s="29">
        <v>587</v>
      </c>
      <c r="E33" s="29">
        <v>7303</v>
      </c>
      <c r="F33" s="86">
        <v>13000</v>
      </c>
      <c r="G33" s="224">
        <v>32435</v>
      </c>
      <c r="H33" s="224">
        <v>35673</v>
      </c>
      <c r="I33" s="224">
        <v>36636</v>
      </c>
      <c r="J33" s="224">
        <v>36636</v>
      </c>
      <c r="K33" s="224">
        <v>36636</v>
      </c>
      <c r="L33" s="224">
        <v>38468</v>
      </c>
      <c r="M33" s="224">
        <v>41817</v>
      </c>
      <c r="N33" s="224">
        <v>64078</v>
      </c>
      <c r="O33" s="224">
        <v>66787</v>
      </c>
      <c r="P33" s="224">
        <v>66787</v>
      </c>
      <c r="Q33" s="224">
        <v>70679</v>
      </c>
    </row>
    <row r="34" spans="1:17" ht="15.9" customHeight="1" x14ac:dyDescent="0.3">
      <c r="A34" s="336" t="s">
        <v>659</v>
      </c>
      <c r="B34" s="337"/>
      <c r="C34" s="29">
        <v>14000</v>
      </c>
      <c r="D34" s="29">
        <v>632</v>
      </c>
      <c r="E34" s="29">
        <v>7865</v>
      </c>
      <c r="F34" s="86">
        <v>14000</v>
      </c>
      <c r="G34" s="224">
        <v>33725</v>
      </c>
      <c r="H34" s="224">
        <v>37213</v>
      </c>
      <c r="I34" s="224">
        <v>38120</v>
      </c>
      <c r="J34" s="224">
        <v>38120</v>
      </c>
      <c r="K34" s="224">
        <v>38120</v>
      </c>
      <c r="L34" s="224">
        <v>40025</v>
      </c>
      <c r="M34" s="224">
        <v>43886</v>
      </c>
      <c r="N34" s="224">
        <v>70095</v>
      </c>
      <c r="O34" s="224">
        <v>72984</v>
      </c>
      <c r="P34" s="224">
        <v>72984</v>
      </c>
      <c r="Q34" s="224">
        <v>77650</v>
      </c>
    </row>
    <row r="35" spans="1:17" ht="15.9" customHeight="1" x14ac:dyDescent="0.3">
      <c r="A35" s="336" t="s">
        <v>660</v>
      </c>
      <c r="B35" s="337"/>
      <c r="C35" s="29">
        <v>15000</v>
      </c>
      <c r="D35" s="29">
        <v>677</v>
      </c>
      <c r="E35" s="29">
        <v>8427</v>
      </c>
      <c r="F35" s="86">
        <v>15000</v>
      </c>
      <c r="G35" s="224">
        <v>36640</v>
      </c>
      <c r="H35" s="224">
        <v>40502</v>
      </c>
      <c r="I35" s="224">
        <v>41430</v>
      </c>
      <c r="J35" s="224">
        <v>41430</v>
      </c>
      <c r="K35" s="224">
        <v>41430</v>
      </c>
      <c r="L35" s="224">
        <v>43503</v>
      </c>
      <c r="M35" s="224">
        <v>47911</v>
      </c>
      <c r="N35" s="224">
        <v>78170</v>
      </c>
      <c r="O35" s="224">
        <v>81352</v>
      </c>
      <c r="P35" s="224">
        <v>81352</v>
      </c>
      <c r="Q35" s="224">
        <v>86783</v>
      </c>
    </row>
    <row r="36" spans="1:17" ht="15.9" customHeight="1" x14ac:dyDescent="0.3">
      <c r="A36" s="336" t="s">
        <v>661</v>
      </c>
      <c r="B36" s="337"/>
      <c r="C36" s="29">
        <v>16000</v>
      </c>
      <c r="D36" s="29">
        <v>723</v>
      </c>
      <c r="E36" s="29">
        <v>8989</v>
      </c>
      <c r="F36" s="86">
        <v>16000</v>
      </c>
      <c r="G36" s="224">
        <v>40123</v>
      </c>
      <c r="H36" s="224">
        <v>44406</v>
      </c>
      <c r="I36" s="224">
        <v>45382</v>
      </c>
      <c r="J36" s="224">
        <v>45382</v>
      </c>
      <c r="K36" s="224">
        <v>45382</v>
      </c>
      <c r="L36" s="224">
        <v>47652</v>
      </c>
      <c r="M36" s="224">
        <v>53642</v>
      </c>
      <c r="N36" s="224">
        <v>88072</v>
      </c>
      <c r="O36" s="224">
        <v>91637</v>
      </c>
      <c r="P36" s="224">
        <v>91637</v>
      </c>
      <c r="Q36" s="224">
        <v>97829</v>
      </c>
    </row>
    <row r="37" spans="1:17" ht="15.9" customHeight="1" x14ac:dyDescent="0.3">
      <c r="A37" s="336" t="s">
        <v>1077</v>
      </c>
      <c r="B37" s="337"/>
      <c r="C37" s="29">
        <v>17000</v>
      </c>
      <c r="D37" s="29">
        <v>768</v>
      </c>
      <c r="E37" s="29">
        <v>9551</v>
      </c>
      <c r="F37" s="86">
        <v>17000</v>
      </c>
      <c r="G37" s="224">
        <v>44127</v>
      </c>
      <c r="H37" s="224">
        <v>48883</v>
      </c>
      <c r="I37" s="224">
        <v>49919</v>
      </c>
      <c r="J37" s="224">
        <v>49919</v>
      </c>
      <c r="K37" s="224">
        <v>49919</v>
      </c>
      <c r="L37" s="224">
        <v>52413</v>
      </c>
      <c r="M37" s="224">
        <v>59035</v>
      </c>
      <c r="N37" s="224">
        <v>97971</v>
      </c>
      <c r="O37" s="224">
        <v>101914</v>
      </c>
      <c r="P37" s="224">
        <v>101914</v>
      </c>
      <c r="Q37" s="224">
        <v>108945</v>
      </c>
    </row>
    <row r="38" spans="1:17" ht="15.9" customHeight="1" x14ac:dyDescent="0.3"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</row>
    <row r="39" spans="1:17" ht="15.9" customHeight="1" x14ac:dyDescent="0.3"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</row>
    <row r="40" spans="1:17" ht="15.9" customHeight="1" x14ac:dyDescent="0.3">
      <c r="A40" s="338" t="s">
        <v>172</v>
      </c>
      <c r="B40" s="339"/>
      <c r="C40" s="343" t="s">
        <v>173</v>
      </c>
      <c r="D40" s="344"/>
      <c r="E40" s="345"/>
      <c r="F40" s="346" t="s">
        <v>174</v>
      </c>
      <c r="G40" s="575" t="s">
        <v>255</v>
      </c>
      <c r="H40" s="575"/>
      <c r="I40" s="575"/>
      <c r="J40" s="575"/>
      <c r="K40" s="575"/>
      <c r="L40" s="575"/>
      <c r="M40" s="575"/>
      <c r="N40" s="575"/>
      <c r="O40" s="575"/>
      <c r="P40" s="575"/>
      <c r="Q40" s="575"/>
    </row>
    <row r="41" spans="1:17" ht="15.9" customHeight="1" x14ac:dyDescent="0.3">
      <c r="A41" s="350" t="s">
        <v>586</v>
      </c>
      <c r="B41" s="351"/>
      <c r="C41" s="386" t="s">
        <v>176</v>
      </c>
      <c r="D41" s="386" t="s">
        <v>177</v>
      </c>
      <c r="E41" s="386" t="s">
        <v>178</v>
      </c>
      <c r="F41" s="341"/>
      <c r="G41" s="431" t="s">
        <v>179</v>
      </c>
      <c r="H41" s="431" t="s">
        <v>182</v>
      </c>
      <c r="I41" s="431" t="s">
        <v>875</v>
      </c>
      <c r="J41" s="431" t="s">
        <v>876</v>
      </c>
      <c r="K41" s="431" t="s">
        <v>234</v>
      </c>
      <c r="L41" s="431" t="s">
        <v>885</v>
      </c>
      <c r="M41" s="481" t="s">
        <v>184</v>
      </c>
      <c r="N41" s="431" t="s">
        <v>185</v>
      </c>
      <c r="O41" s="430" t="s">
        <v>1002</v>
      </c>
      <c r="P41" s="430" t="s">
        <v>1003</v>
      </c>
      <c r="Q41" s="430" t="s">
        <v>1004</v>
      </c>
    </row>
    <row r="42" spans="1:17" ht="15.9" customHeight="1" x14ac:dyDescent="0.3">
      <c r="A42" s="435"/>
      <c r="B42" s="436"/>
      <c r="C42" s="342"/>
      <c r="D42" s="342"/>
      <c r="E42" s="342"/>
      <c r="F42" s="378"/>
      <c r="G42" s="431"/>
      <c r="H42" s="431"/>
      <c r="I42" s="431"/>
      <c r="J42" s="431"/>
      <c r="K42" s="431"/>
      <c r="L42" s="431"/>
      <c r="M42" s="481"/>
      <c r="N42" s="431"/>
      <c r="O42" s="431"/>
      <c r="P42" s="431"/>
      <c r="Q42" s="431"/>
    </row>
    <row r="43" spans="1:17" ht="15.9" customHeight="1" x14ac:dyDescent="0.3">
      <c r="A43" s="352"/>
      <c r="B43" s="353"/>
      <c r="C43" s="34" t="s">
        <v>186</v>
      </c>
      <c r="D43" s="34" t="s">
        <v>187</v>
      </c>
      <c r="E43" s="35" t="s">
        <v>186</v>
      </c>
      <c r="F43" s="35" t="s">
        <v>186</v>
      </c>
      <c r="G43" s="434"/>
      <c r="H43" s="434"/>
      <c r="I43" s="434"/>
      <c r="J43" s="434"/>
      <c r="K43" s="434"/>
      <c r="L43" s="434"/>
      <c r="M43" s="476"/>
      <c r="N43" s="434"/>
      <c r="O43" s="434"/>
      <c r="P43" s="434"/>
      <c r="Q43" s="434"/>
    </row>
    <row r="44" spans="1:17" s="65" customFormat="1" ht="15.9" customHeight="1" x14ac:dyDescent="0.3">
      <c r="A44" s="336">
        <v>7000</v>
      </c>
      <c r="B44" s="337"/>
      <c r="C44" s="29">
        <v>7000</v>
      </c>
      <c r="D44" s="29">
        <v>312</v>
      </c>
      <c r="E44" s="29">
        <v>3692</v>
      </c>
      <c r="F44" s="86">
        <v>7000</v>
      </c>
      <c r="G44" s="224">
        <v>16422</v>
      </c>
      <c r="H44" s="224">
        <v>17832</v>
      </c>
      <c r="I44" s="224">
        <v>18499</v>
      </c>
      <c r="J44" s="224">
        <v>18499</v>
      </c>
      <c r="K44" s="224">
        <v>18499</v>
      </c>
      <c r="L44" s="224">
        <v>19423</v>
      </c>
      <c r="M44" s="224">
        <v>20404</v>
      </c>
      <c r="N44" s="224">
        <v>25817</v>
      </c>
      <c r="O44" s="224">
        <v>27056</v>
      </c>
      <c r="P44" s="224">
        <v>27056</v>
      </c>
      <c r="Q44" s="224">
        <v>27843</v>
      </c>
    </row>
    <row r="45" spans="1:17" s="65" customFormat="1" ht="15.9" customHeight="1" x14ac:dyDescent="0.3">
      <c r="A45" s="336">
        <v>8000</v>
      </c>
      <c r="B45" s="337"/>
      <c r="C45" s="29">
        <v>8000</v>
      </c>
      <c r="D45" s="29">
        <v>356</v>
      </c>
      <c r="E45" s="29">
        <v>4219</v>
      </c>
      <c r="F45" s="86">
        <v>8000</v>
      </c>
      <c r="G45" s="224">
        <v>18159</v>
      </c>
      <c r="H45" s="224">
        <v>19776</v>
      </c>
      <c r="I45" s="224">
        <v>20468</v>
      </c>
      <c r="J45" s="224">
        <v>20468</v>
      </c>
      <c r="K45" s="224">
        <v>20468</v>
      </c>
      <c r="L45" s="224">
        <v>21491</v>
      </c>
      <c r="M45" s="224">
        <v>22816</v>
      </c>
      <c r="N45" s="224">
        <v>30194</v>
      </c>
      <c r="O45" s="224">
        <v>31596</v>
      </c>
      <c r="P45" s="224">
        <v>31596</v>
      </c>
      <c r="Q45" s="224">
        <v>32749</v>
      </c>
    </row>
    <row r="46" spans="1:17" s="65" customFormat="1" ht="15.9" customHeight="1" x14ac:dyDescent="0.3">
      <c r="A46" s="336">
        <v>9000</v>
      </c>
      <c r="B46" s="337"/>
      <c r="C46" s="29">
        <v>9000</v>
      </c>
      <c r="D46" s="29">
        <v>401</v>
      </c>
      <c r="E46" s="29">
        <v>4747</v>
      </c>
      <c r="F46" s="86">
        <v>9000</v>
      </c>
      <c r="G46" s="224">
        <v>20425</v>
      </c>
      <c r="H46" s="224">
        <v>22287</v>
      </c>
      <c r="I46" s="224">
        <v>23031</v>
      </c>
      <c r="J46" s="224">
        <v>23031</v>
      </c>
      <c r="K46" s="224">
        <v>23031</v>
      </c>
      <c r="L46" s="224">
        <v>24183</v>
      </c>
      <c r="M46" s="224">
        <v>25817</v>
      </c>
      <c r="N46" s="224">
        <v>35385</v>
      </c>
      <c r="O46" s="224">
        <v>36993</v>
      </c>
      <c r="P46" s="224">
        <v>36993</v>
      </c>
      <c r="Q46" s="224">
        <v>38541</v>
      </c>
    </row>
    <row r="47" spans="1:17" s="65" customFormat="1" ht="15.9" customHeight="1" x14ac:dyDescent="0.3">
      <c r="A47" s="336" t="s">
        <v>655</v>
      </c>
      <c r="B47" s="337"/>
      <c r="C47" s="29">
        <v>10000</v>
      </c>
      <c r="D47" s="29">
        <v>445</v>
      </c>
      <c r="E47" s="29">
        <v>5274</v>
      </c>
      <c r="F47" s="86">
        <v>10000</v>
      </c>
      <c r="G47" s="224">
        <v>23340</v>
      </c>
      <c r="H47" s="224">
        <v>25512</v>
      </c>
      <c r="I47" s="224">
        <v>26329</v>
      </c>
      <c r="J47" s="224">
        <v>26329</v>
      </c>
      <c r="K47" s="224">
        <v>26329</v>
      </c>
      <c r="L47" s="224">
        <v>27645</v>
      </c>
      <c r="M47" s="224">
        <v>29627</v>
      </c>
      <c r="N47" s="224">
        <v>41585</v>
      </c>
      <c r="O47" s="224">
        <v>43443</v>
      </c>
      <c r="P47" s="224">
        <v>43443</v>
      </c>
      <c r="Q47" s="224">
        <v>45421</v>
      </c>
    </row>
    <row r="48" spans="1:17" s="65" customFormat="1" ht="15.9" customHeight="1" x14ac:dyDescent="0.3">
      <c r="A48" s="336" t="s">
        <v>656</v>
      </c>
      <c r="B48" s="337"/>
      <c r="C48" s="29">
        <v>11000</v>
      </c>
      <c r="D48" s="29">
        <v>490</v>
      </c>
      <c r="E48" s="29">
        <v>5802</v>
      </c>
      <c r="F48" s="86">
        <v>11000</v>
      </c>
      <c r="G48" s="224">
        <v>25985</v>
      </c>
      <c r="H48" s="224">
        <v>28453</v>
      </c>
      <c r="I48" s="224">
        <v>29322</v>
      </c>
      <c r="J48" s="224">
        <v>29322</v>
      </c>
      <c r="K48" s="224">
        <v>29322</v>
      </c>
      <c r="L48" s="224">
        <v>30788</v>
      </c>
      <c r="M48" s="224">
        <v>33084</v>
      </c>
      <c r="N48" s="224">
        <v>47752</v>
      </c>
      <c r="O48" s="224">
        <v>49850</v>
      </c>
      <c r="P48" s="224">
        <v>49850</v>
      </c>
      <c r="Q48" s="224">
        <v>52327</v>
      </c>
    </row>
    <row r="49" spans="1:17" s="65" customFormat="1" ht="15.9" customHeight="1" x14ac:dyDescent="0.3">
      <c r="A49" s="336" t="s">
        <v>657</v>
      </c>
      <c r="B49" s="337"/>
      <c r="C49" s="29">
        <v>12000</v>
      </c>
      <c r="D49" s="29">
        <v>534</v>
      </c>
      <c r="E49" s="29">
        <v>6329</v>
      </c>
      <c r="F49" s="86">
        <v>12000</v>
      </c>
      <c r="G49" s="224">
        <v>28083</v>
      </c>
      <c r="H49" s="224">
        <v>30827</v>
      </c>
      <c r="I49" s="224">
        <v>31708</v>
      </c>
      <c r="J49" s="224">
        <v>31708</v>
      </c>
      <c r="K49" s="224">
        <v>31708</v>
      </c>
      <c r="L49" s="224">
        <v>33295</v>
      </c>
      <c r="M49" s="224">
        <v>36004</v>
      </c>
      <c r="N49" s="224">
        <v>53724</v>
      </c>
      <c r="O49" s="224">
        <v>56033</v>
      </c>
      <c r="P49" s="224">
        <v>56033</v>
      </c>
      <c r="Q49" s="224">
        <v>59086</v>
      </c>
    </row>
    <row r="50" spans="1:17" s="65" customFormat="1" ht="15.9" customHeight="1" x14ac:dyDescent="0.3">
      <c r="A50" s="336" t="s">
        <v>658</v>
      </c>
      <c r="B50" s="337"/>
      <c r="C50" s="29">
        <v>13000</v>
      </c>
      <c r="D50" s="29">
        <v>579</v>
      </c>
      <c r="E50" s="29">
        <v>6857</v>
      </c>
      <c r="F50" s="86">
        <v>13000</v>
      </c>
      <c r="G50" s="224">
        <v>31136</v>
      </c>
      <c r="H50" s="224">
        <v>34232</v>
      </c>
      <c r="I50" s="224">
        <v>35165</v>
      </c>
      <c r="J50" s="224">
        <v>35165</v>
      </c>
      <c r="K50" s="224">
        <v>35165</v>
      </c>
      <c r="L50" s="224">
        <v>36924</v>
      </c>
      <c r="M50" s="224">
        <v>40089</v>
      </c>
      <c r="N50" s="224">
        <v>61021</v>
      </c>
      <c r="O50" s="224">
        <v>63610</v>
      </c>
      <c r="P50" s="224">
        <v>63610</v>
      </c>
      <c r="Q50" s="224">
        <v>67260</v>
      </c>
    </row>
    <row r="51" spans="1:17" s="65" customFormat="1" ht="15.9" customHeight="1" x14ac:dyDescent="0.3">
      <c r="A51" s="336" t="s">
        <v>659</v>
      </c>
      <c r="B51" s="337"/>
      <c r="C51" s="29">
        <v>14000</v>
      </c>
      <c r="D51" s="29">
        <v>623</v>
      </c>
      <c r="E51" s="29">
        <v>7384</v>
      </c>
      <c r="F51" s="86">
        <v>14000</v>
      </c>
      <c r="G51" s="224">
        <v>32358</v>
      </c>
      <c r="H51" s="224">
        <v>35686</v>
      </c>
      <c r="I51" s="224">
        <v>36568</v>
      </c>
      <c r="J51" s="224">
        <v>36568</v>
      </c>
      <c r="K51" s="224">
        <v>36568</v>
      </c>
      <c r="L51" s="224">
        <v>38395</v>
      </c>
      <c r="M51" s="224">
        <v>42042</v>
      </c>
      <c r="N51" s="224">
        <v>66698</v>
      </c>
      <c r="O51" s="224">
        <v>69454</v>
      </c>
      <c r="P51" s="224">
        <v>69454</v>
      </c>
      <c r="Q51" s="224">
        <v>73836</v>
      </c>
    </row>
    <row r="52" spans="1:17" s="65" customFormat="1" ht="15.9" customHeight="1" x14ac:dyDescent="0.3">
      <c r="A52" s="336" t="s">
        <v>660</v>
      </c>
      <c r="B52" s="337"/>
      <c r="C52" s="29">
        <v>15000</v>
      </c>
      <c r="D52" s="29">
        <v>668</v>
      </c>
      <c r="E52" s="29">
        <v>7911</v>
      </c>
      <c r="F52" s="86">
        <v>15000</v>
      </c>
      <c r="G52" s="224">
        <v>34211</v>
      </c>
      <c r="H52" s="224">
        <v>37831</v>
      </c>
      <c r="I52" s="224">
        <v>38687</v>
      </c>
      <c r="J52" s="224">
        <v>38687</v>
      </c>
      <c r="K52" s="224">
        <v>38687</v>
      </c>
      <c r="L52" s="224">
        <v>40622</v>
      </c>
      <c r="M52" s="224">
        <v>44780</v>
      </c>
      <c r="N52" s="224">
        <v>73362</v>
      </c>
      <c r="O52" s="224">
        <v>76338</v>
      </c>
      <c r="P52" s="224">
        <v>76338</v>
      </c>
      <c r="Q52" s="224">
        <v>81476</v>
      </c>
    </row>
    <row r="53" spans="1:17" s="65" customFormat="1" ht="15.9" customHeight="1" x14ac:dyDescent="0.3">
      <c r="A53" s="336" t="s">
        <v>661</v>
      </c>
      <c r="B53" s="337"/>
      <c r="C53" s="29">
        <v>16000</v>
      </c>
      <c r="D53" s="29">
        <v>712</v>
      </c>
      <c r="E53" s="29">
        <v>8439</v>
      </c>
      <c r="F53" s="86">
        <v>16000</v>
      </c>
      <c r="G53" s="224">
        <v>38463</v>
      </c>
      <c r="H53" s="224">
        <v>42548</v>
      </c>
      <c r="I53" s="224">
        <v>43503</v>
      </c>
      <c r="J53" s="224">
        <v>43503</v>
      </c>
      <c r="K53" s="224">
        <v>43503</v>
      </c>
      <c r="L53" s="224">
        <v>45679</v>
      </c>
      <c r="M53" s="224">
        <v>51385</v>
      </c>
      <c r="N53" s="224">
        <v>83768</v>
      </c>
      <c r="O53" s="224">
        <v>87178</v>
      </c>
      <c r="P53" s="224">
        <v>87178</v>
      </c>
      <c r="Q53" s="224">
        <v>92987</v>
      </c>
    </row>
    <row r="54" spans="1:17" s="65" customFormat="1" ht="15.9" customHeight="1" x14ac:dyDescent="0.3">
      <c r="A54" s="336" t="s">
        <v>1077</v>
      </c>
      <c r="B54" s="337"/>
      <c r="C54" s="29">
        <v>17000</v>
      </c>
      <c r="D54" s="29">
        <v>757</v>
      </c>
      <c r="E54" s="29">
        <v>8966</v>
      </c>
      <c r="F54" s="86">
        <v>17000</v>
      </c>
      <c r="G54" s="224">
        <v>42308</v>
      </c>
      <c r="H54" s="224">
        <v>46840</v>
      </c>
      <c r="I54" s="224">
        <v>47859</v>
      </c>
      <c r="J54" s="224">
        <v>47859</v>
      </c>
      <c r="K54" s="224">
        <v>47859</v>
      </c>
      <c r="L54" s="224">
        <v>50254</v>
      </c>
      <c r="M54" s="224">
        <v>56554</v>
      </c>
      <c r="N54" s="224">
        <v>93177</v>
      </c>
      <c r="O54" s="224">
        <v>96944</v>
      </c>
      <c r="P54" s="224">
        <v>96944</v>
      </c>
      <c r="Q54" s="224">
        <v>103540</v>
      </c>
    </row>
    <row r="55" spans="1:17" s="65" customFormat="1" ht="15.9" customHeight="1" x14ac:dyDescent="0.3">
      <c r="A55" s="336" t="s">
        <v>1078</v>
      </c>
      <c r="B55" s="337"/>
      <c r="C55" s="29">
        <v>18000</v>
      </c>
      <c r="D55" s="29">
        <v>801</v>
      </c>
      <c r="E55" s="29">
        <v>9494</v>
      </c>
      <c r="F55" s="86">
        <v>18000</v>
      </c>
      <c r="G55" s="224">
        <v>43864</v>
      </c>
      <c r="H55" s="224">
        <v>48693</v>
      </c>
      <c r="I55" s="224">
        <v>49643</v>
      </c>
      <c r="J55" s="224">
        <v>49643</v>
      </c>
      <c r="K55" s="224">
        <v>49643</v>
      </c>
      <c r="L55" s="224">
        <v>52125</v>
      </c>
      <c r="M55" s="224">
        <v>59048</v>
      </c>
      <c r="N55" s="224">
        <v>100478</v>
      </c>
      <c r="O55" s="224">
        <v>104460</v>
      </c>
      <c r="P55" s="224">
        <v>104460</v>
      </c>
      <c r="Q55" s="224">
        <v>111998</v>
      </c>
    </row>
    <row r="56" spans="1:17" ht="15.9" customHeight="1" x14ac:dyDescent="0.3"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</row>
    <row r="57" spans="1:17" ht="15.9" customHeight="1" x14ac:dyDescent="0.3"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</row>
    <row r="58" spans="1:17" ht="15.9" customHeight="1" x14ac:dyDescent="0.3">
      <c r="A58" s="338" t="s">
        <v>172</v>
      </c>
      <c r="B58" s="339"/>
      <c r="C58" s="343" t="s">
        <v>173</v>
      </c>
      <c r="D58" s="344"/>
      <c r="E58" s="345"/>
      <c r="F58" s="346" t="s">
        <v>174</v>
      </c>
      <c r="G58" s="575" t="s">
        <v>255</v>
      </c>
      <c r="H58" s="575"/>
      <c r="I58" s="575"/>
      <c r="J58" s="575"/>
      <c r="K58" s="575"/>
      <c r="L58" s="575"/>
      <c r="M58" s="575"/>
      <c r="N58" s="575"/>
      <c r="O58" s="575"/>
      <c r="P58" s="575"/>
      <c r="Q58" s="575"/>
    </row>
    <row r="59" spans="1:17" ht="15.9" customHeight="1" x14ac:dyDescent="0.3">
      <c r="A59" s="350" t="s">
        <v>193</v>
      </c>
      <c r="B59" s="351"/>
      <c r="C59" s="386" t="s">
        <v>176</v>
      </c>
      <c r="D59" s="386" t="s">
        <v>177</v>
      </c>
      <c r="E59" s="386" t="s">
        <v>178</v>
      </c>
      <c r="F59" s="341"/>
      <c r="G59" s="431" t="s">
        <v>179</v>
      </c>
      <c r="H59" s="431" t="s">
        <v>182</v>
      </c>
      <c r="I59" s="431" t="s">
        <v>875</v>
      </c>
      <c r="J59" s="431" t="s">
        <v>876</v>
      </c>
      <c r="K59" s="431" t="s">
        <v>234</v>
      </c>
      <c r="L59" s="431" t="s">
        <v>885</v>
      </c>
      <c r="M59" s="481" t="s">
        <v>184</v>
      </c>
      <c r="N59" s="431" t="s">
        <v>185</v>
      </c>
      <c r="O59" s="430" t="s">
        <v>1002</v>
      </c>
      <c r="P59" s="430" t="s">
        <v>1003</v>
      </c>
      <c r="Q59" s="430" t="s">
        <v>1004</v>
      </c>
    </row>
    <row r="60" spans="1:17" ht="15.9" customHeight="1" x14ac:dyDescent="0.3">
      <c r="A60" s="435"/>
      <c r="B60" s="436"/>
      <c r="C60" s="342"/>
      <c r="D60" s="342"/>
      <c r="E60" s="342"/>
      <c r="F60" s="378"/>
      <c r="G60" s="431"/>
      <c r="H60" s="431"/>
      <c r="I60" s="431"/>
      <c r="J60" s="431"/>
      <c r="K60" s="431"/>
      <c r="L60" s="431"/>
      <c r="M60" s="481"/>
      <c r="N60" s="431"/>
      <c r="O60" s="431"/>
      <c r="P60" s="431"/>
      <c r="Q60" s="431"/>
    </row>
    <row r="61" spans="1:17" ht="15.9" customHeight="1" x14ac:dyDescent="0.3">
      <c r="A61" s="352"/>
      <c r="B61" s="353"/>
      <c r="C61" s="34" t="s">
        <v>186</v>
      </c>
      <c r="D61" s="34" t="s">
        <v>187</v>
      </c>
      <c r="E61" s="35" t="s">
        <v>186</v>
      </c>
      <c r="F61" s="35" t="s">
        <v>186</v>
      </c>
      <c r="G61" s="434"/>
      <c r="H61" s="434"/>
      <c r="I61" s="434"/>
      <c r="J61" s="434"/>
      <c r="K61" s="434"/>
      <c r="L61" s="434"/>
      <c r="M61" s="476"/>
      <c r="N61" s="434"/>
      <c r="O61" s="434"/>
      <c r="P61" s="434"/>
      <c r="Q61" s="434"/>
    </row>
    <row r="62" spans="1:17" ht="15.9" customHeight="1" x14ac:dyDescent="0.3">
      <c r="A62" s="336">
        <v>7000</v>
      </c>
      <c r="B62" s="337"/>
      <c r="C62" s="29">
        <v>7000</v>
      </c>
      <c r="D62" s="29">
        <v>300</v>
      </c>
      <c r="E62" s="29">
        <v>2979</v>
      </c>
      <c r="F62" s="86">
        <v>7000</v>
      </c>
      <c r="G62" s="224">
        <v>15979</v>
      </c>
      <c r="H62" s="224">
        <v>17303</v>
      </c>
      <c r="I62" s="224">
        <v>17991</v>
      </c>
      <c r="J62" s="224">
        <v>17991</v>
      </c>
      <c r="K62" s="224">
        <v>17991</v>
      </c>
      <c r="L62" s="224">
        <v>18890</v>
      </c>
      <c r="M62" s="224">
        <v>19699</v>
      </c>
      <c r="N62" s="224">
        <v>23779</v>
      </c>
      <c r="O62" s="224">
        <v>24957</v>
      </c>
      <c r="P62" s="224">
        <v>24957</v>
      </c>
      <c r="Q62" s="224">
        <v>25482</v>
      </c>
    </row>
    <row r="63" spans="1:17" ht="15.9" customHeight="1" x14ac:dyDescent="0.3">
      <c r="A63" s="336">
        <v>8000</v>
      </c>
      <c r="B63" s="337"/>
      <c r="C63" s="29">
        <v>8000</v>
      </c>
      <c r="D63" s="29">
        <v>342</v>
      </c>
      <c r="E63" s="29">
        <v>3404</v>
      </c>
      <c r="F63" s="86">
        <v>8000</v>
      </c>
      <c r="G63" s="224">
        <v>17131</v>
      </c>
      <c r="H63" s="224">
        <v>18606</v>
      </c>
      <c r="I63" s="224">
        <v>19298</v>
      </c>
      <c r="J63" s="224">
        <v>19298</v>
      </c>
      <c r="K63" s="224">
        <v>19298</v>
      </c>
      <c r="L63" s="224">
        <v>20261</v>
      </c>
      <c r="M63" s="224">
        <v>21362</v>
      </c>
      <c r="N63" s="224">
        <v>27064</v>
      </c>
      <c r="O63" s="224">
        <v>28363</v>
      </c>
      <c r="P63" s="224">
        <v>28363</v>
      </c>
      <c r="Q63" s="224">
        <v>29193</v>
      </c>
    </row>
    <row r="64" spans="1:17" ht="15.9" customHeight="1" x14ac:dyDescent="0.3">
      <c r="A64" s="336">
        <v>9000</v>
      </c>
      <c r="B64" s="337"/>
      <c r="C64" s="29">
        <v>9000</v>
      </c>
      <c r="D64" s="29">
        <v>385</v>
      </c>
      <c r="E64" s="29">
        <v>3830</v>
      </c>
      <c r="F64" s="86">
        <v>9000</v>
      </c>
      <c r="G64" s="224">
        <v>19251</v>
      </c>
      <c r="H64" s="224">
        <v>20945</v>
      </c>
      <c r="I64" s="224">
        <v>21693</v>
      </c>
      <c r="J64" s="224">
        <v>21693</v>
      </c>
      <c r="K64" s="224">
        <v>21693</v>
      </c>
      <c r="L64" s="224">
        <v>22777</v>
      </c>
      <c r="M64" s="224">
        <v>24132</v>
      </c>
      <c r="N64" s="224">
        <v>31566</v>
      </c>
      <c r="O64" s="224">
        <v>33045</v>
      </c>
      <c r="P64" s="224">
        <v>33045</v>
      </c>
      <c r="Q64" s="224">
        <v>34185</v>
      </c>
    </row>
    <row r="65" spans="1:17" ht="15.9" customHeight="1" x14ac:dyDescent="0.3">
      <c r="A65" s="336">
        <v>10000</v>
      </c>
      <c r="B65" s="337"/>
      <c r="C65" s="29">
        <v>10000</v>
      </c>
      <c r="D65" s="29">
        <v>428</v>
      </c>
      <c r="E65" s="29">
        <v>4255</v>
      </c>
      <c r="F65" s="86">
        <v>10000</v>
      </c>
      <c r="G65" s="224">
        <v>20941</v>
      </c>
      <c r="H65" s="224">
        <v>22837</v>
      </c>
      <c r="I65" s="224">
        <v>23607</v>
      </c>
      <c r="J65" s="224">
        <v>23607</v>
      </c>
      <c r="K65" s="224">
        <v>23607</v>
      </c>
      <c r="L65" s="224">
        <v>24790</v>
      </c>
      <c r="M65" s="224">
        <v>26424</v>
      </c>
      <c r="N65" s="224">
        <v>35871</v>
      </c>
      <c r="O65" s="224">
        <v>37509</v>
      </c>
      <c r="P65" s="224">
        <v>37509</v>
      </c>
      <c r="Q65" s="224">
        <v>39027</v>
      </c>
    </row>
    <row r="66" spans="1:17" ht="15.9" customHeight="1" x14ac:dyDescent="0.3">
      <c r="A66" s="336">
        <v>11000</v>
      </c>
      <c r="B66" s="337"/>
      <c r="C66" s="29">
        <v>11000</v>
      </c>
      <c r="D66" s="29">
        <v>471</v>
      </c>
      <c r="E66" s="29">
        <v>4681</v>
      </c>
      <c r="F66" s="86">
        <v>11000</v>
      </c>
      <c r="G66" s="224">
        <v>23405</v>
      </c>
      <c r="H66" s="224">
        <v>25568</v>
      </c>
      <c r="I66" s="224">
        <v>26398</v>
      </c>
      <c r="J66" s="224">
        <v>26398</v>
      </c>
      <c r="K66" s="224">
        <v>26398</v>
      </c>
      <c r="L66" s="224">
        <v>27718</v>
      </c>
      <c r="M66" s="224">
        <v>29593</v>
      </c>
      <c r="N66" s="224">
        <v>41190</v>
      </c>
      <c r="O66" s="224">
        <v>43039</v>
      </c>
      <c r="P66" s="224">
        <v>43039</v>
      </c>
      <c r="Q66" s="224">
        <v>44948</v>
      </c>
    </row>
    <row r="67" spans="1:17" ht="15.9" customHeight="1" x14ac:dyDescent="0.3">
      <c r="A67" s="336" t="s">
        <v>657</v>
      </c>
      <c r="B67" s="337"/>
      <c r="C67" s="29">
        <v>12000</v>
      </c>
      <c r="D67" s="29">
        <v>513</v>
      </c>
      <c r="E67" s="29">
        <v>5106</v>
      </c>
      <c r="F67" s="86">
        <v>12000</v>
      </c>
      <c r="G67" s="224">
        <v>26832</v>
      </c>
      <c r="H67" s="224">
        <v>29335</v>
      </c>
      <c r="I67" s="224">
        <v>30268</v>
      </c>
      <c r="J67" s="224">
        <v>30268</v>
      </c>
      <c r="K67" s="224">
        <v>30268</v>
      </c>
      <c r="L67" s="224">
        <v>31781</v>
      </c>
      <c r="M67" s="224">
        <v>33996</v>
      </c>
      <c r="N67" s="224">
        <v>47842</v>
      </c>
      <c r="O67" s="224">
        <v>49979</v>
      </c>
      <c r="P67" s="224">
        <v>49979</v>
      </c>
      <c r="Q67" s="224">
        <v>52275</v>
      </c>
    </row>
    <row r="68" spans="1:17" ht="15.9" customHeight="1" x14ac:dyDescent="0.3">
      <c r="A68" s="336" t="s">
        <v>658</v>
      </c>
      <c r="B68" s="337"/>
      <c r="C68" s="29">
        <v>13000</v>
      </c>
      <c r="D68" s="29">
        <v>556</v>
      </c>
      <c r="E68" s="29">
        <v>5532</v>
      </c>
      <c r="F68" s="86">
        <v>13000</v>
      </c>
      <c r="G68" s="224">
        <v>29674</v>
      </c>
      <c r="H68" s="224">
        <v>32482</v>
      </c>
      <c r="I68" s="224">
        <v>33484</v>
      </c>
      <c r="J68" s="224">
        <v>33484</v>
      </c>
      <c r="K68" s="224">
        <v>33484</v>
      </c>
      <c r="L68" s="224">
        <v>35157</v>
      </c>
      <c r="M68" s="224">
        <v>37741</v>
      </c>
      <c r="N68" s="224">
        <v>54132</v>
      </c>
      <c r="O68" s="224">
        <v>56519</v>
      </c>
      <c r="P68" s="224">
        <v>56519</v>
      </c>
      <c r="Q68" s="224">
        <v>59275</v>
      </c>
    </row>
    <row r="69" spans="1:17" ht="15.9" customHeight="1" x14ac:dyDescent="0.3">
      <c r="A69" s="336" t="s">
        <v>659</v>
      </c>
      <c r="B69" s="337"/>
      <c r="C69" s="29">
        <v>14000</v>
      </c>
      <c r="D69" s="29">
        <v>599</v>
      </c>
      <c r="E69" s="29">
        <v>5957</v>
      </c>
      <c r="F69" s="86">
        <v>14000</v>
      </c>
      <c r="G69" s="224">
        <v>30668</v>
      </c>
      <c r="H69" s="224">
        <v>33665</v>
      </c>
      <c r="I69" s="224">
        <v>34624</v>
      </c>
      <c r="J69" s="224">
        <v>34624</v>
      </c>
      <c r="K69" s="224">
        <v>34624</v>
      </c>
      <c r="L69" s="224">
        <v>36357</v>
      </c>
      <c r="M69" s="224">
        <v>39324</v>
      </c>
      <c r="N69" s="224">
        <v>58721</v>
      </c>
      <c r="O69" s="224">
        <v>61245</v>
      </c>
      <c r="P69" s="224">
        <v>61245</v>
      </c>
      <c r="Q69" s="224">
        <v>64591</v>
      </c>
    </row>
    <row r="70" spans="1:17" ht="15.9" customHeight="1" x14ac:dyDescent="0.3">
      <c r="A70" s="336" t="s">
        <v>660</v>
      </c>
      <c r="B70" s="337"/>
      <c r="C70" s="29">
        <v>15000</v>
      </c>
      <c r="D70" s="29">
        <v>642</v>
      </c>
      <c r="E70" s="29">
        <v>6383</v>
      </c>
      <c r="F70" s="86">
        <v>15000</v>
      </c>
      <c r="G70" s="224">
        <v>32280</v>
      </c>
      <c r="H70" s="224">
        <v>35518</v>
      </c>
      <c r="I70" s="224">
        <v>36464</v>
      </c>
      <c r="J70" s="224">
        <v>36464</v>
      </c>
      <c r="K70" s="224">
        <v>36464</v>
      </c>
      <c r="L70" s="224">
        <v>38287</v>
      </c>
      <c r="M70" s="224">
        <v>41671</v>
      </c>
      <c r="N70" s="224">
        <v>64220</v>
      </c>
      <c r="O70" s="224">
        <v>66925</v>
      </c>
      <c r="P70" s="224">
        <v>66925</v>
      </c>
      <c r="Q70" s="224">
        <v>70877</v>
      </c>
    </row>
    <row r="71" spans="1:17" ht="15.9" customHeight="1" x14ac:dyDescent="0.3">
      <c r="A71" s="336" t="s">
        <v>661</v>
      </c>
      <c r="B71" s="337"/>
      <c r="C71" s="29">
        <v>16000</v>
      </c>
      <c r="D71" s="29">
        <v>685</v>
      </c>
      <c r="E71" s="29">
        <v>6809</v>
      </c>
      <c r="F71" s="86">
        <v>16000</v>
      </c>
      <c r="G71" s="224">
        <v>35363</v>
      </c>
      <c r="H71" s="224">
        <v>38954</v>
      </c>
      <c r="I71" s="224">
        <v>39955</v>
      </c>
      <c r="J71" s="224">
        <v>39955</v>
      </c>
      <c r="K71" s="224">
        <v>39955</v>
      </c>
      <c r="L71" s="224">
        <v>41955</v>
      </c>
      <c r="M71" s="224">
        <v>46780</v>
      </c>
      <c r="N71" s="224">
        <v>72416</v>
      </c>
      <c r="O71" s="224">
        <v>75461</v>
      </c>
      <c r="P71" s="224">
        <v>75461</v>
      </c>
      <c r="Q71" s="224">
        <v>79963</v>
      </c>
    </row>
    <row r="72" spans="1:17" ht="15.9" customHeight="1" x14ac:dyDescent="0.3">
      <c r="A72" s="336" t="s">
        <v>1077</v>
      </c>
      <c r="B72" s="337"/>
      <c r="C72" s="29">
        <v>17000</v>
      </c>
      <c r="D72" s="29">
        <v>727</v>
      </c>
      <c r="E72" s="29">
        <v>7234</v>
      </c>
      <c r="F72" s="86">
        <v>17000</v>
      </c>
      <c r="G72" s="224">
        <v>38928</v>
      </c>
      <c r="H72" s="224">
        <v>42914</v>
      </c>
      <c r="I72" s="224">
        <v>43993</v>
      </c>
      <c r="J72" s="224">
        <v>43993</v>
      </c>
      <c r="K72" s="224">
        <v>43993</v>
      </c>
      <c r="L72" s="224">
        <v>46195</v>
      </c>
      <c r="M72" s="224">
        <v>51497</v>
      </c>
      <c r="N72" s="224">
        <v>80496</v>
      </c>
      <c r="O72" s="224">
        <v>83859</v>
      </c>
      <c r="P72" s="224">
        <v>83859</v>
      </c>
      <c r="Q72" s="224">
        <v>88976</v>
      </c>
    </row>
    <row r="73" spans="1:17" ht="15.9" customHeight="1" x14ac:dyDescent="0.3">
      <c r="A73" s="336" t="s">
        <v>1078</v>
      </c>
      <c r="B73" s="337"/>
      <c r="C73" s="29">
        <v>18000</v>
      </c>
      <c r="D73" s="29">
        <v>770</v>
      </c>
      <c r="E73" s="29">
        <v>7660</v>
      </c>
      <c r="F73" s="86">
        <v>18000</v>
      </c>
      <c r="G73" s="224">
        <v>40192</v>
      </c>
      <c r="H73" s="224">
        <v>44419</v>
      </c>
      <c r="I73" s="224">
        <v>45442</v>
      </c>
      <c r="J73" s="224">
        <v>45442</v>
      </c>
      <c r="K73" s="224">
        <v>45442</v>
      </c>
      <c r="L73" s="224">
        <v>47713</v>
      </c>
      <c r="M73" s="224">
        <v>53518</v>
      </c>
      <c r="N73" s="224">
        <v>86396</v>
      </c>
      <c r="O73" s="224">
        <v>89930</v>
      </c>
      <c r="P73" s="224">
        <v>89930</v>
      </c>
      <c r="Q73" s="224">
        <v>95808</v>
      </c>
    </row>
    <row r="74" spans="1:17" ht="15.9" customHeight="1" x14ac:dyDescent="0.3">
      <c r="A74" s="336" t="s">
        <v>1088</v>
      </c>
      <c r="B74" s="337"/>
      <c r="C74" s="29">
        <v>19000</v>
      </c>
      <c r="D74" s="29">
        <v>813</v>
      </c>
      <c r="E74" s="29">
        <v>8085</v>
      </c>
      <c r="F74" s="86">
        <v>19000</v>
      </c>
      <c r="G74" s="224">
        <v>42983</v>
      </c>
      <c r="H74" s="224">
        <v>47567</v>
      </c>
      <c r="I74" s="224">
        <v>48616</v>
      </c>
      <c r="J74" s="224">
        <v>48616</v>
      </c>
      <c r="K74" s="224">
        <v>48616</v>
      </c>
      <c r="L74" s="224">
        <v>51046</v>
      </c>
      <c r="M74" s="224">
        <v>57379</v>
      </c>
      <c r="N74" s="224">
        <v>94166</v>
      </c>
      <c r="O74" s="224">
        <v>97980</v>
      </c>
      <c r="P74" s="224">
        <v>97980</v>
      </c>
      <c r="Q74" s="224">
        <v>104598</v>
      </c>
    </row>
    <row r="75" spans="1:17" ht="15.9" customHeight="1" x14ac:dyDescent="0.3">
      <c r="A75" s="336" t="s">
        <v>1089</v>
      </c>
      <c r="B75" s="337"/>
      <c r="C75" s="29">
        <v>20000</v>
      </c>
      <c r="D75" s="29">
        <v>856</v>
      </c>
      <c r="E75" s="29">
        <v>8511</v>
      </c>
      <c r="F75" s="86">
        <v>20000</v>
      </c>
      <c r="G75" s="224">
        <v>44376</v>
      </c>
      <c r="H75" s="224">
        <v>49231</v>
      </c>
      <c r="I75" s="224">
        <v>50220</v>
      </c>
      <c r="J75" s="224">
        <v>50220</v>
      </c>
      <c r="K75" s="224">
        <v>50220</v>
      </c>
      <c r="L75" s="224">
        <v>52731</v>
      </c>
      <c r="M75" s="224">
        <v>59620</v>
      </c>
      <c r="N75" s="224">
        <v>100715</v>
      </c>
      <c r="O75" s="224">
        <v>104727</v>
      </c>
      <c r="P75" s="224">
        <v>104727</v>
      </c>
      <c r="Q75" s="224">
        <v>112187</v>
      </c>
    </row>
    <row r="76" spans="1:17" ht="15.9" customHeight="1" x14ac:dyDescent="0.3">
      <c r="A76" s="336" t="s">
        <v>1090</v>
      </c>
      <c r="B76" s="337"/>
      <c r="C76" s="29">
        <v>21000</v>
      </c>
      <c r="D76" s="29">
        <v>899</v>
      </c>
      <c r="E76" s="29">
        <v>8936</v>
      </c>
      <c r="F76" s="86">
        <v>21000</v>
      </c>
      <c r="G76" s="224">
        <v>49360</v>
      </c>
      <c r="H76" s="224">
        <v>54739</v>
      </c>
      <c r="I76" s="224">
        <v>55853</v>
      </c>
      <c r="J76" s="224">
        <v>55853</v>
      </c>
      <c r="K76" s="224">
        <v>55853</v>
      </c>
      <c r="L76" s="224">
        <v>58644</v>
      </c>
      <c r="M76" s="224">
        <v>65141</v>
      </c>
      <c r="N76" s="224">
        <v>110429</v>
      </c>
      <c r="O76" s="224">
        <v>114819</v>
      </c>
      <c r="P76" s="224">
        <v>114819</v>
      </c>
      <c r="Q76" s="224">
        <v>123049</v>
      </c>
    </row>
    <row r="77" spans="1:17" ht="15.9" customHeight="1" x14ac:dyDescent="0.3">
      <c r="A77" s="336" t="s">
        <v>1091</v>
      </c>
      <c r="B77" s="337"/>
      <c r="C77" s="29">
        <v>22000</v>
      </c>
      <c r="D77" s="29">
        <v>941</v>
      </c>
      <c r="E77" s="29">
        <v>9362</v>
      </c>
      <c r="F77" s="86">
        <v>22000</v>
      </c>
      <c r="G77" s="224">
        <v>50891</v>
      </c>
      <c r="H77" s="224">
        <v>56567</v>
      </c>
      <c r="I77" s="224">
        <v>57612</v>
      </c>
      <c r="J77" s="224">
        <v>57612</v>
      </c>
      <c r="K77" s="224">
        <v>57612</v>
      </c>
      <c r="L77" s="224">
        <v>60493</v>
      </c>
      <c r="M77" s="224">
        <v>67601</v>
      </c>
      <c r="N77" s="224">
        <v>117636</v>
      </c>
      <c r="O77" s="224">
        <v>122237</v>
      </c>
      <c r="P77" s="224">
        <v>122237</v>
      </c>
      <c r="Q77" s="224">
        <v>131396</v>
      </c>
    </row>
    <row r="78" spans="1:17" ht="15.9" customHeight="1" x14ac:dyDescent="0.3">
      <c r="A78" s="336" t="s">
        <v>1092</v>
      </c>
      <c r="B78" s="337"/>
      <c r="C78" s="29">
        <v>23000</v>
      </c>
      <c r="D78" s="29">
        <v>984</v>
      </c>
      <c r="E78" s="29">
        <v>9787</v>
      </c>
      <c r="F78" s="86">
        <v>23000</v>
      </c>
      <c r="G78" s="224">
        <v>53036</v>
      </c>
      <c r="H78" s="224">
        <v>59065</v>
      </c>
      <c r="I78" s="224">
        <v>60071</v>
      </c>
      <c r="J78" s="224">
        <v>60071</v>
      </c>
      <c r="K78" s="224">
        <v>60071</v>
      </c>
      <c r="L78" s="224">
        <v>63077</v>
      </c>
      <c r="M78" s="224">
        <v>70313</v>
      </c>
      <c r="N78" s="224">
        <v>125298</v>
      </c>
      <c r="O78" s="224">
        <v>130131</v>
      </c>
      <c r="P78" s="224">
        <v>130131</v>
      </c>
      <c r="Q78" s="224">
        <v>140262</v>
      </c>
    </row>
    <row r="79" spans="1:17" ht="15.9" customHeight="1" x14ac:dyDescent="0.3"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</row>
    <row r="80" spans="1:17" ht="15.9" customHeight="1" x14ac:dyDescent="0.3"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</row>
    <row r="81" spans="1:17" ht="15.9" customHeight="1" x14ac:dyDescent="0.3">
      <c r="A81" s="338" t="s">
        <v>172</v>
      </c>
      <c r="B81" s="339"/>
      <c r="C81" s="343" t="s">
        <v>173</v>
      </c>
      <c r="D81" s="344"/>
      <c r="E81" s="345"/>
      <c r="F81" s="346" t="s">
        <v>174</v>
      </c>
      <c r="G81" s="575" t="s">
        <v>255</v>
      </c>
      <c r="H81" s="575"/>
      <c r="I81" s="575"/>
      <c r="J81" s="575"/>
      <c r="K81" s="575"/>
      <c r="L81" s="575"/>
      <c r="M81" s="575"/>
      <c r="N81" s="575"/>
      <c r="O81" s="575"/>
      <c r="P81" s="575"/>
      <c r="Q81" s="575"/>
    </row>
    <row r="82" spans="1:17" ht="15.9" customHeight="1" x14ac:dyDescent="0.3">
      <c r="A82" s="350" t="s">
        <v>556</v>
      </c>
      <c r="B82" s="351"/>
      <c r="C82" s="386" t="s">
        <v>176</v>
      </c>
      <c r="D82" s="386" t="s">
        <v>177</v>
      </c>
      <c r="E82" s="386" t="s">
        <v>178</v>
      </c>
      <c r="F82" s="341"/>
      <c r="G82" s="431" t="s">
        <v>179</v>
      </c>
      <c r="H82" s="431" t="s">
        <v>182</v>
      </c>
      <c r="I82" s="431" t="s">
        <v>875</v>
      </c>
      <c r="J82" s="431" t="s">
        <v>876</v>
      </c>
      <c r="K82" s="431" t="s">
        <v>234</v>
      </c>
      <c r="L82" s="431" t="s">
        <v>885</v>
      </c>
      <c r="M82" s="481" t="s">
        <v>184</v>
      </c>
      <c r="N82" s="431" t="s">
        <v>185</v>
      </c>
      <c r="O82" s="430" t="s">
        <v>1002</v>
      </c>
      <c r="P82" s="430" t="s">
        <v>1003</v>
      </c>
      <c r="Q82" s="430" t="s">
        <v>1004</v>
      </c>
    </row>
    <row r="83" spans="1:17" ht="15.9" customHeight="1" x14ac:dyDescent="0.3">
      <c r="A83" s="435"/>
      <c r="B83" s="436"/>
      <c r="C83" s="342"/>
      <c r="D83" s="342"/>
      <c r="E83" s="342"/>
      <c r="F83" s="378"/>
      <c r="G83" s="431"/>
      <c r="H83" s="431"/>
      <c r="I83" s="431"/>
      <c r="J83" s="431"/>
      <c r="K83" s="431"/>
      <c r="L83" s="431"/>
      <c r="M83" s="481"/>
      <c r="N83" s="431"/>
      <c r="O83" s="431"/>
      <c r="P83" s="431"/>
      <c r="Q83" s="431"/>
    </row>
    <row r="84" spans="1:17" ht="15.9" customHeight="1" x14ac:dyDescent="0.3">
      <c r="A84" s="352"/>
      <c r="B84" s="353"/>
      <c r="C84" s="34" t="s">
        <v>186</v>
      </c>
      <c r="D84" s="34" t="s">
        <v>187</v>
      </c>
      <c r="E84" s="35" t="s">
        <v>186</v>
      </c>
      <c r="F84" s="35" t="s">
        <v>186</v>
      </c>
      <c r="G84" s="434"/>
      <c r="H84" s="434"/>
      <c r="I84" s="434"/>
      <c r="J84" s="434"/>
      <c r="K84" s="434"/>
      <c r="L84" s="434"/>
      <c r="M84" s="476"/>
      <c r="N84" s="434"/>
      <c r="O84" s="434"/>
      <c r="P84" s="434"/>
      <c r="Q84" s="434"/>
    </row>
    <row r="85" spans="1:17" ht="15.9" customHeight="1" x14ac:dyDescent="0.3">
      <c r="A85" s="336">
        <v>7000</v>
      </c>
      <c r="B85" s="337"/>
      <c r="C85" s="29">
        <v>7000</v>
      </c>
      <c r="D85" s="29">
        <v>299</v>
      </c>
      <c r="E85" s="29">
        <v>2954</v>
      </c>
      <c r="F85" s="86">
        <v>7000</v>
      </c>
      <c r="G85" s="224">
        <v>15979</v>
      </c>
      <c r="H85" s="224">
        <v>17303</v>
      </c>
      <c r="I85" s="224">
        <v>17991</v>
      </c>
      <c r="J85" s="224">
        <v>17991</v>
      </c>
      <c r="K85" s="224">
        <v>17991</v>
      </c>
      <c r="L85" s="224">
        <v>18890</v>
      </c>
      <c r="M85" s="224">
        <v>19699</v>
      </c>
      <c r="N85" s="224">
        <v>23779</v>
      </c>
      <c r="O85" s="224">
        <v>24957</v>
      </c>
      <c r="P85" s="224">
        <v>24957</v>
      </c>
      <c r="Q85" s="224">
        <v>25482</v>
      </c>
    </row>
    <row r="86" spans="1:17" ht="15.9" customHeight="1" x14ac:dyDescent="0.3">
      <c r="A86" s="336">
        <v>8000</v>
      </c>
      <c r="B86" s="337"/>
      <c r="C86" s="29">
        <v>8000</v>
      </c>
      <c r="D86" s="29">
        <v>342</v>
      </c>
      <c r="E86" s="29">
        <v>3376</v>
      </c>
      <c r="F86" s="86">
        <v>8000</v>
      </c>
      <c r="G86" s="224">
        <v>17131</v>
      </c>
      <c r="H86" s="224">
        <v>18606</v>
      </c>
      <c r="I86" s="224">
        <v>19298</v>
      </c>
      <c r="J86" s="224">
        <v>19298</v>
      </c>
      <c r="K86" s="224">
        <v>19298</v>
      </c>
      <c r="L86" s="224">
        <v>20261</v>
      </c>
      <c r="M86" s="224">
        <v>21362</v>
      </c>
      <c r="N86" s="224">
        <v>27064</v>
      </c>
      <c r="O86" s="224">
        <v>28363</v>
      </c>
      <c r="P86" s="224">
        <v>28363</v>
      </c>
      <c r="Q86" s="224">
        <v>29193</v>
      </c>
    </row>
    <row r="87" spans="1:17" ht="15.9" customHeight="1" x14ac:dyDescent="0.3">
      <c r="A87" s="336">
        <v>9000</v>
      </c>
      <c r="B87" s="337"/>
      <c r="C87" s="29">
        <v>9000</v>
      </c>
      <c r="D87" s="29">
        <v>385</v>
      </c>
      <c r="E87" s="29">
        <v>3797</v>
      </c>
      <c r="F87" s="86">
        <v>9000</v>
      </c>
      <c r="G87" s="224">
        <v>19251</v>
      </c>
      <c r="H87" s="224">
        <v>20945</v>
      </c>
      <c r="I87" s="224">
        <v>21693</v>
      </c>
      <c r="J87" s="224">
        <v>21693</v>
      </c>
      <c r="K87" s="224">
        <v>21693</v>
      </c>
      <c r="L87" s="224">
        <v>22777</v>
      </c>
      <c r="M87" s="224">
        <v>24132</v>
      </c>
      <c r="N87" s="224">
        <v>31566</v>
      </c>
      <c r="O87" s="224">
        <v>33045</v>
      </c>
      <c r="P87" s="224">
        <v>33045</v>
      </c>
      <c r="Q87" s="224">
        <v>34185</v>
      </c>
    </row>
    <row r="88" spans="1:17" ht="15.9" customHeight="1" x14ac:dyDescent="0.3">
      <c r="A88" s="336">
        <v>10000</v>
      </c>
      <c r="B88" s="337"/>
      <c r="C88" s="29">
        <v>10000</v>
      </c>
      <c r="D88" s="29">
        <v>427</v>
      </c>
      <c r="E88" s="29">
        <v>4219</v>
      </c>
      <c r="F88" s="86">
        <v>10000</v>
      </c>
      <c r="G88" s="224">
        <v>20941</v>
      </c>
      <c r="H88" s="224">
        <v>22837</v>
      </c>
      <c r="I88" s="224">
        <v>23607</v>
      </c>
      <c r="J88" s="224">
        <v>23607</v>
      </c>
      <c r="K88" s="224">
        <v>23607</v>
      </c>
      <c r="L88" s="224">
        <v>24790</v>
      </c>
      <c r="M88" s="224">
        <v>26424</v>
      </c>
      <c r="N88" s="224">
        <v>35871</v>
      </c>
      <c r="O88" s="224">
        <v>37509</v>
      </c>
      <c r="P88" s="224">
        <v>37509</v>
      </c>
      <c r="Q88" s="224">
        <v>39027</v>
      </c>
    </row>
    <row r="89" spans="1:17" ht="15.9" customHeight="1" x14ac:dyDescent="0.3">
      <c r="A89" s="336">
        <v>11000</v>
      </c>
      <c r="B89" s="337"/>
      <c r="C89" s="29">
        <v>11000</v>
      </c>
      <c r="D89" s="29">
        <v>470</v>
      </c>
      <c r="E89" s="29">
        <v>4641</v>
      </c>
      <c r="F89" s="86">
        <v>11000</v>
      </c>
      <c r="G89" s="224">
        <v>23405</v>
      </c>
      <c r="H89" s="224">
        <v>25568</v>
      </c>
      <c r="I89" s="224">
        <v>26398</v>
      </c>
      <c r="J89" s="224">
        <v>26398</v>
      </c>
      <c r="K89" s="224">
        <v>26398</v>
      </c>
      <c r="L89" s="224">
        <v>27718</v>
      </c>
      <c r="M89" s="224">
        <v>29593</v>
      </c>
      <c r="N89" s="224">
        <v>41190</v>
      </c>
      <c r="O89" s="224">
        <v>43039</v>
      </c>
      <c r="P89" s="224">
        <v>43039</v>
      </c>
      <c r="Q89" s="224">
        <v>44948</v>
      </c>
    </row>
    <row r="90" spans="1:17" ht="15.9" customHeight="1" x14ac:dyDescent="0.3">
      <c r="A90" s="336" t="s">
        <v>657</v>
      </c>
      <c r="B90" s="337"/>
      <c r="C90" s="29">
        <v>12000</v>
      </c>
      <c r="D90" s="29">
        <v>513</v>
      </c>
      <c r="E90" s="29">
        <v>5063</v>
      </c>
      <c r="F90" s="86">
        <v>12000</v>
      </c>
      <c r="G90" s="224">
        <v>26832</v>
      </c>
      <c r="H90" s="224">
        <v>29335</v>
      </c>
      <c r="I90" s="224">
        <v>30268</v>
      </c>
      <c r="J90" s="224">
        <v>30268</v>
      </c>
      <c r="K90" s="224">
        <v>30268</v>
      </c>
      <c r="L90" s="224">
        <v>31781</v>
      </c>
      <c r="M90" s="224">
        <v>33996</v>
      </c>
      <c r="N90" s="224">
        <v>47842</v>
      </c>
      <c r="O90" s="224">
        <v>49979</v>
      </c>
      <c r="P90" s="224">
        <v>49979</v>
      </c>
      <c r="Q90" s="224">
        <v>52275</v>
      </c>
    </row>
    <row r="91" spans="1:17" ht="15.9" customHeight="1" x14ac:dyDescent="0.3">
      <c r="A91" s="336" t="s">
        <v>658</v>
      </c>
      <c r="B91" s="337"/>
      <c r="C91" s="29">
        <v>13000</v>
      </c>
      <c r="D91" s="29">
        <v>556</v>
      </c>
      <c r="E91" s="29">
        <v>5485</v>
      </c>
      <c r="F91" s="86">
        <v>13000</v>
      </c>
      <c r="G91" s="224">
        <v>29674</v>
      </c>
      <c r="H91" s="224">
        <v>32482</v>
      </c>
      <c r="I91" s="224">
        <v>33484</v>
      </c>
      <c r="J91" s="224">
        <v>33484</v>
      </c>
      <c r="K91" s="224">
        <v>33484</v>
      </c>
      <c r="L91" s="224">
        <v>35157</v>
      </c>
      <c r="M91" s="224">
        <v>37741</v>
      </c>
      <c r="N91" s="224">
        <v>54132</v>
      </c>
      <c r="O91" s="224">
        <v>56519</v>
      </c>
      <c r="P91" s="224">
        <v>56519</v>
      </c>
      <c r="Q91" s="224">
        <v>59275</v>
      </c>
    </row>
    <row r="92" spans="1:17" ht="15.9" customHeight="1" x14ac:dyDescent="0.3">
      <c r="A92" s="336" t="s">
        <v>659</v>
      </c>
      <c r="B92" s="337"/>
      <c r="C92" s="29">
        <v>14000</v>
      </c>
      <c r="D92" s="29">
        <v>598</v>
      </c>
      <c r="E92" s="29">
        <v>5907</v>
      </c>
      <c r="F92" s="86">
        <v>14000</v>
      </c>
      <c r="G92" s="224">
        <v>30668</v>
      </c>
      <c r="H92" s="224">
        <v>33665</v>
      </c>
      <c r="I92" s="224">
        <v>34624</v>
      </c>
      <c r="J92" s="224">
        <v>34624</v>
      </c>
      <c r="K92" s="224">
        <v>34624</v>
      </c>
      <c r="L92" s="224">
        <v>36357</v>
      </c>
      <c r="M92" s="224">
        <v>39324</v>
      </c>
      <c r="N92" s="224">
        <v>58721</v>
      </c>
      <c r="O92" s="224">
        <v>61245</v>
      </c>
      <c r="P92" s="224">
        <v>61245</v>
      </c>
      <c r="Q92" s="224">
        <v>64591</v>
      </c>
    </row>
    <row r="93" spans="1:17" ht="15.9" customHeight="1" x14ac:dyDescent="0.3">
      <c r="A93" s="336" t="s">
        <v>660</v>
      </c>
      <c r="B93" s="337"/>
      <c r="C93" s="29">
        <v>15000</v>
      </c>
      <c r="D93" s="29">
        <v>641</v>
      </c>
      <c r="E93" s="29">
        <v>6329</v>
      </c>
      <c r="F93" s="86">
        <v>15000</v>
      </c>
      <c r="G93" s="224">
        <v>32280</v>
      </c>
      <c r="H93" s="224">
        <v>35518</v>
      </c>
      <c r="I93" s="224">
        <v>36464</v>
      </c>
      <c r="J93" s="224">
        <v>36464</v>
      </c>
      <c r="K93" s="224">
        <v>36464</v>
      </c>
      <c r="L93" s="224">
        <v>38287</v>
      </c>
      <c r="M93" s="224">
        <v>41671</v>
      </c>
      <c r="N93" s="224">
        <v>64220</v>
      </c>
      <c r="O93" s="224">
        <v>66925</v>
      </c>
      <c r="P93" s="224">
        <v>66925</v>
      </c>
      <c r="Q93" s="224">
        <v>70877</v>
      </c>
    </row>
    <row r="94" spans="1:17" ht="15.9" customHeight="1" x14ac:dyDescent="0.3">
      <c r="A94" s="336" t="s">
        <v>661</v>
      </c>
      <c r="B94" s="337"/>
      <c r="C94" s="29">
        <v>16000</v>
      </c>
      <c r="D94" s="29">
        <v>684</v>
      </c>
      <c r="E94" s="29">
        <v>6751</v>
      </c>
      <c r="F94" s="86">
        <v>16000</v>
      </c>
      <c r="G94" s="224">
        <v>35363</v>
      </c>
      <c r="H94" s="224">
        <v>38954</v>
      </c>
      <c r="I94" s="224">
        <v>39955</v>
      </c>
      <c r="J94" s="224">
        <v>39955</v>
      </c>
      <c r="K94" s="224">
        <v>39955</v>
      </c>
      <c r="L94" s="224">
        <v>41955</v>
      </c>
      <c r="M94" s="224">
        <v>46780</v>
      </c>
      <c r="N94" s="224">
        <v>72416</v>
      </c>
      <c r="O94" s="224">
        <v>75461</v>
      </c>
      <c r="P94" s="224">
        <v>75461</v>
      </c>
      <c r="Q94" s="224">
        <v>79963</v>
      </c>
    </row>
    <row r="95" spans="1:17" ht="15.9" customHeight="1" x14ac:dyDescent="0.3">
      <c r="A95" s="336" t="s">
        <v>1077</v>
      </c>
      <c r="B95" s="337"/>
      <c r="C95" s="29">
        <v>17000</v>
      </c>
      <c r="D95" s="29">
        <v>726</v>
      </c>
      <c r="E95" s="29">
        <v>7173</v>
      </c>
      <c r="F95" s="86">
        <v>17000</v>
      </c>
      <c r="G95" s="224">
        <v>38928</v>
      </c>
      <c r="H95" s="224">
        <v>42914</v>
      </c>
      <c r="I95" s="224">
        <v>43993</v>
      </c>
      <c r="J95" s="224">
        <v>43993</v>
      </c>
      <c r="K95" s="224">
        <v>43993</v>
      </c>
      <c r="L95" s="224">
        <v>46195</v>
      </c>
      <c r="M95" s="224">
        <v>51497</v>
      </c>
      <c r="N95" s="224">
        <v>80496</v>
      </c>
      <c r="O95" s="224">
        <v>83859</v>
      </c>
      <c r="P95" s="224">
        <v>83859</v>
      </c>
      <c r="Q95" s="224">
        <v>88976</v>
      </c>
    </row>
    <row r="96" spans="1:17" ht="15.9" customHeight="1" x14ac:dyDescent="0.3">
      <c r="A96" s="336" t="s">
        <v>1078</v>
      </c>
      <c r="B96" s="337"/>
      <c r="C96" s="29">
        <v>18000</v>
      </c>
      <c r="D96" s="29">
        <v>769</v>
      </c>
      <c r="E96" s="29">
        <v>7595</v>
      </c>
      <c r="F96" s="86">
        <v>18000</v>
      </c>
      <c r="G96" s="224">
        <v>40192</v>
      </c>
      <c r="H96" s="224">
        <v>44419</v>
      </c>
      <c r="I96" s="224">
        <v>45442</v>
      </c>
      <c r="J96" s="224">
        <v>45442</v>
      </c>
      <c r="K96" s="224">
        <v>45442</v>
      </c>
      <c r="L96" s="224">
        <v>47713</v>
      </c>
      <c r="M96" s="224">
        <v>53518</v>
      </c>
      <c r="N96" s="224">
        <v>86396</v>
      </c>
      <c r="O96" s="224">
        <v>89930</v>
      </c>
      <c r="P96" s="224">
        <v>89930</v>
      </c>
      <c r="Q96" s="224">
        <v>95808</v>
      </c>
    </row>
    <row r="97" spans="1:17" ht="15.9" customHeight="1" x14ac:dyDescent="0.3">
      <c r="A97" s="336" t="s">
        <v>1088</v>
      </c>
      <c r="B97" s="337"/>
      <c r="C97" s="29">
        <v>19000</v>
      </c>
      <c r="D97" s="29">
        <v>812</v>
      </c>
      <c r="E97" s="29">
        <v>8017</v>
      </c>
      <c r="F97" s="86">
        <v>19000</v>
      </c>
      <c r="G97" s="224">
        <v>42983</v>
      </c>
      <c r="H97" s="224">
        <v>47567</v>
      </c>
      <c r="I97" s="224">
        <v>48616</v>
      </c>
      <c r="J97" s="224">
        <v>48616</v>
      </c>
      <c r="K97" s="224">
        <v>48616</v>
      </c>
      <c r="L97" s="224">
        <v>51046</v>
      </c>
      <c r="M97" s="224">
        <v>57379</v>
      </c>
      <c r="N97" s="224">
        <v>94166</v>
      </c>
      <c r="O97" s="224">
        <v>97980</v>
      </c>
      <c r="P97" s="224">
        <v>97980</v>
      </c>
      <c r="Q97" s="224">
        <v>104598</v>
      </c>
    </row>
    <row r="98" spans="1:17" ht="15.9" customHeight="1" x14ac:dyDescent="0.3">
      <c r="A98" s="336" t="s">
        <v>1089</v>
      </c>
      <c r="B98" s="337"/>
      <c r="C98" s="29">
        <v>20000</v>
      </c>
      <c r="D98" s="29">
        <v>855</v>
      </c>
      <c r="E98" s="29">
        <v>8439</v>
      </c>
      <c r="F98" s="86">
        <v>20000</v>
      </c>
      <c r="G98" s="224">
        <v>44376</v>
      </c>
      <c r="H98" s="224">
        <v>49231</v>
      </c>
      <c r="I98" s="224">
        <v>50220</v>
      </c>
      <c r="J98" s="224">
        <v>50220</v>
      </c>
      <c r="K98" s="224">
        <v>50220</v>
      </c>
      <c r="L98" s="224">
        <v>52731</v>
      </c>
      <c r="M98" s="224">
        <v>59620</v>
      </c>
      <c r="N98" s="224">
        <v>100715</v>
      </c>
      <c r="O98" s="224">
        <v>104727</v>
      </c>
      <c r="P98" s="224">
        <v>104727</v>
      </c>
      <c r="Q98" s="224">
        <v>112187</v>
      </c>
    </row>
    <row r="99" spans="1:17" ht="15.9" customHeight="1" x14ac:dyDescent="0.3">
      <c r="A99" s="336" t="s">
        <v>1090</v>
      </c>
      <c r="B99" s="337"/>
      <c r="C99" s="29">
        <v>21000</v>
      </c>
      <c r="D99" s="29">
        <v>897</v>
      </c>
      <c r="E99" s="29">
        <v>8861</v>
      </c>
      <c r="F99" s="86">
        <v>21000</v>
      </c>
      <c r="G99" s="224">
        <v>49360</v>
      </c>
      <c r="H99" s="224">
        <v>54739</v>
      </c>
      <c r="I99" s="224">
        <v>55853</v>
      </c>
      <c r="J99" s="224">
        <v>55853</v>
      </c>
      <c r="K99" s="224">
        <v>55853</v>
      </c>
      <c r="L99" s="224">
        <v>58644</v>
      </c>
      <c r="M99" s="224">
        <v>65141</v>
      </c>
      <c r="N99" s="224">
        <v>110429</v>
      </c>
      <c r="O99" s="224">
        <v>114819</v>
      </c>
      <c r="P99" s="224">
        <v>114819</v>
      </c>
      <c r="Q99" s="224">
        <v>123049</v>
      </c>
    </row>
    <row r="100" spans="1:17" ht="15.9" customHeight="1" x14ac:dyDescent="0.3">
      <c r="A100" s="336" t="s">
        <v>1091</v>
      </c>
      <c r="B100" s="337"/>
      <c r="C100" s="29">
        <v>22000</v>
      </c>
      <c r="D100" s="29">
        <v>940</v>
      </c>
      <c r="E100" s="29">
        <v>9283</v>
      </c>
      <c r="F100" s="86">
        <v>22000</v>
      </c>
      <c r="G100" s="224">
        <v>50891</v>
      </c>
      <c r="H100" s="224">
        <v>56567</v>
      </c>
      <c r="I100" s="224">
        <v>57612</v>
      </c>
      <c r="J100" s="224">
        <v>57612</v>
      </c>
      <c r="K100" s="224">
        <v>57612</v>
      </c>
      <c r="L100" s="224">
        <v>60493</v>
      </c>
      <c r="M100" s="224">
        <v>67601</v>
      </c>
      <c r="N100" s="224">
        <v>117636</v>
      </c>
      <c r="O100" s="224">
        <v>122237</v>
      </c>
      <c r="P100" s="224">
        <v>122237</v>
      </c>
      <c r="Q100" s="224">
        <v>131396</v>
      </c>
    </row>
    <row r="101" spans="1:17" ht="15.9" customHeight="1" x14ac:dyDescent="0.3">
      <c r="A101" s="336" t="s">
        <v>1092</v>
      </c>
      <c r="B101" s="337"/>
      <c r="C101" s="29">
        <v>23000</v>
      </c>
      <c r="D101" s="29">
        <v>983</v>
      </c>
      <c r="E101" s="29">
        <v>9705</v>
      </c>
      <c r="F101" s="86">
        <v>23000</v>
      </c>
      <c r="G101" s="224">
        <v>53036</v>
      </c>
      <c r="H101" s="224">
        <v>59065</v>
      </c>
      <c r="I101" s="224">
        <v>60071</v>
      </c>
      <c r="J101" s="224">
        <v>60071</v>
      </c>
      <c r="K101" s="224">
        <v>60071</v>
      </c>
      <c r="L101" s="224">
        <v>63077</v>
      </c>
      <c r="M101" s="224">
        <v>70313</v>
      </c>
      <c r="N101" s="224">
        <v>125298</v>
      </c>
      <c r="O101" s="224">
        <v>130131</v>
      </c>
      <c r="P101" s="224">
        <v>130131</v>
      </c>
      <c r="Q101" s="224">
        <v>140262</v>
      </c>
    </row>
    <row r="102" spans="1:17" ht="15.9" customHeight="1" x14ac:dyDescent="0.3">
      <c r="A102" s="19"/>
      <c r="B102" s="19"/>
      <c r="C102" s="19"/>
      <c r="D102" s="19"/>
      <c r="E102" s="19"/>
      <c r="F102" s="19"/>
      <c r="G102" s="233"/>
      <c r="H102" s="233"/>
      <c r="I102" s="233"/>
      <c r="J102" s="233"/>
      <c r="K102" s="233"/>
      <c r="L102" s="233"/>
      <c r="M102" s="233"/>
      <c r="N102" s="233"/>
      <c r="O102" s="233"/>
      <c r="P102" s="233"/>
      <c r="Q102" s="248"/>
    </row>
    <row r="103" spans="1:17" ht="15.9" customHeight="1" x14ac:dyDescent="0.3"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</row>
    <row r="104" spans="1:17" ht="15.9" customHeight="1" x14ac:dyDescent="0.3">
      <c r="A104" s="338" t="s">
        <v>172</v>
      </c>
      <c r="B104" s="339"/>
      <c r="C104" s="343" t="s">
        <v>173</v>
      </c>
      <c r="D104" s="344"/>
      <c r="E104" s="345"/>
      <c r="F104" s="346" t="s">
        <v>174</v>
      </c>
      <c r="G104" s="575" t="s">
        <v>255</v>
      </c>
      <c r="H104" s="575"/>
      <c r="I104" s="575"/>
      <c r="J104" s="575"/>
      <c r="K104" s="575"/>
      <c r="L104" s="575"/>
      <c r="M104" s="575"/>
      <c r="N104" s="575"/>
      <c r="O104" s="575"/>
      <c r="P104" s="575"/>
      <c r="Q104" s="575"/>
    </row>
    <row r="105" spans="1:17" ht="15.9" customHeight="1" x14ac:dyDescent="0.3">
      <c r="A105" s="350" t="s">
        <v>577</v>
      </c>
      <c r="B105" s="351"/>
      <c r="C105" s="386" t="s">
        <v>176</v>
      </c>
      <c r="D105" s="386" t="s">
        <v>177</v>
      </c>
      <c r="E105" s="386" t="s">
        <v>178</v>
      </c>
      <c r="F105" s="341"/>
      <c r="G105" s="431" t="s">
        <v>179</v>
      </c>
      <c r="H105" s="431" t="s">
        <v>182</v>
      </c>
      <c r="I105" s="431" t="s">
        <v>875</v>
      </c>
      <c r="J105" s="431" t="s">
        <v>876</v>
      </c>
      <c r="K105" s="431" t="s">
        <v>234</v>
      </c>
      <c r="L105" s="431" t="s">
        <v>885</v>
      </c>
      <c r="M105" s="481" t="s">
        <v>184</v>
      </c>
      <c r="N105" s="431" t="s">
        <v>185</v>
      </c>
      <c r="O105" s="430" t="s">
        <v>1002</v>
      </c>
      <c r="P105" s="430" t="s">
        <v>1003</v>
      </c>
      <c r="Q105" s="430" t="s">
        <v>1004</v>
      </c>
    </row>
    <row r="106" spans="1:17" ht="15.9" customHeight="1" x14ac:dyDescent="0.3">
      <c r="A106" s="435"/>
      <c r="B106" s="436"/>
      <c r="C106" s="342"/>
      <c r="D106" s="342"/>
      <c r="E106" s="342"/>
      <c r="F106" s="378"/>
      <c r="G106" s="431"/>
      <c r="H106" s="431"/>
      <c r="I106" s="431"/>
      <c r="J106" s="431"/>
      <c r="K106" s="431"/>
      <c r="L106" s="431"/>
      <c r="M106" s="481"/>
      <c r="N106" s="431"/>
      <c r="O106" s="431"/>
      <c r="P106" s="431"/>
      <c r="Q106" s="431"/>
    </row>
    <row r="107" spans="1:17" ht="15.9" customHeight="1" x14ac:dyDescent="0.3">
      <c r="A107" s="352"/>
      <c r="B107" s="353"/>
      <c r="C107" s="34" t="s">
        <v>186</v>
      </c>
      <c r="D107" s="34" t="s">
        <v>187</v>
      </c>
      <c r="E107" s="35" t="s">
        <v>186</v>
      </c>
      <c r="F107" s="35" t="s">
        <v>186</v>
      </c>
      <c r="G107" s="434"/>
      <c r="H107" s="434"/>
      <c r="I107" s="434"/>
      <c r="J107" s="434"/>
      <c r="K107" s="434"/>
      <c r="L107" s="434"/>
      <c r="M107" s="476"/>
      <c r="N107" s="434"/>
      <c r="O107" s="434"/>
      <c r="P107" s="434"/>
      <c r="Q107" s="434"/>
    </row>
    <row r="108" spans="1:17" ht="15.9" customHeight="1" x14ac:dyDescent="0.3">
      <c r="A108" s="336">
        <v>7000</v>
      </c>
      <c r="B108" s="337"/>
      <c r="C108" s="29">
        <v>7000</v>
      </c>
      <c r="D108" s="29">
        <v>299</v>
      </c>
      <c r="E108" s="29">
        <v>2929</v>
      </c>
      <c r="F108" s="86">
        <v>7000</v>
      </c>
      <c r="G108" s="224">
        <v>15979</v>
      </c>
      <c r="H108" s="224">
        <v>17303</v>
      </c>
      <c r="I108" s="224">
        <v>17991</v>
      </c>
      <c r="J108" s="224">
        <v>17991</v>
      </c>
      <c r="K108" s="224">
        <v>17991</v>
      </c>
      <c r="L108" s="224">
        <v>18890</v>
      </c>
      <c r="M108" s="224">
        <v>19699</v>
      </c>
      <c r="N108" s="224">
        <v>23779</v>
      </c>
      <c r="O108" s="224">
        <v>24957</v>
      </c>
      <c r="P108" s="224">
        <v>24957</v>
      </c>
      <c r="Q108" s="224">
        <v>25482</v>
      </c>
    </row>
    <row r="109" spans="1:17" ht="15.9" customHeight="1" x14ac:dyDescent="0.3">
      <c r="A109" s="336">
        <v>8000</v>
      </c>
      <c r="B109" s="337"/>
      <c r="C109" s="29">
        <v>8000</v>
      </c>
      <c r="D109" s="29">
        <v>341</v>
      </c>
      <c r="E109" s="29">
        <v>3347</v>
      </c>
      <c r="F109" s="86">
        <v>8000</v>
      </c>
      <c r="G109" s="224">
        <v>17131</v>
      </c>
      <c r="H109" s="224">
        <v>18606</v>
      </c>
      <c r="I109" s="224">
        <v>19298</v>
      </c>
      <c r="J109" s="224">
        <v>19298</v>
      </c>
      <c r="K109" s="224">
        <v>19298</v>
      </c>
      <c r="L109" s="224">
        <v>20261</v>
      </c>
      <c r="M109" s="224">
        <v>21362</v>
      </c>
      <c r="N109" s="224">
        <v>27064</v>
      </c>
      <c r="O109" s="224">
        <v>28363</v>
      </c>
      <c r="P109" s="224">
        <v>28363</v>
      </c>
      <c r="Q109" s="224">
        <v>29193</v>
      </c>
    </row>
    <row r="110" spans="1:17" ht="15.9" customHeight="1" x14ac:dyDescent="0.3">
      <c r="A110" s="336">
        <v>9000</v>
      </c>
      <c r="B110" s="337"/>
      <c r="C110" s="29">
        <v>9000</v>
      </c>
      <c r="D110" s="29">
        <v>384</v>
      </c>
      <c r="E110" s="29">
        <v>3766</v>
      </c>
      <c r="F110" s="86">
        <v>9000</v>
      </c>
      <c r="G110" s="224">
        <v>19251</v>
      </c>
      <c r="H110" s="224">
        <v>20945</v>
      </c>
      <c r="I110" s="224">
        <v>21693</v>
      </c>
      <c r="J110" s="224">
        <v>21693</v>
      </c>
      <c r="K110" s="224">
        <v>21693</v>
      </c>
      <c r="L110" s="224">
        <v>22777</v>
      </c>
      <c r="M110" s="224">
        <v>24132</v>
      </c>
      <c r="N110" s="224">
        <v>31566</v>
      </c>
      <c r="O110" s="224">
        <v>33045</v>
      </c>
      <c r="P110" s="224">
        <v>33045</v>
      </c>
      <c r="Q110" s="224">
        <v>34185</v>
      </c>
    </row>
    <row r="111" spans="1:17" ht="15.9" customHeight="1" x14ac:dyDescent="0.3">
      <c r="A111" s="336">
        <v>10000</v>
      </c>
      <c r="B111" s="337"/>
      <c r="C111" s="29">
        <v>10000</v>
      </c>
      <c r="D111" s="29">
        <v>427</v>
      </c>
      <c r="E111" s="29">
        <v>4184</v>
      </c>
      <c r="F111" s="86">
        <v>10000</v>
      </c>
      <c r="G111" s="224">
        <v>20941</v>
      </c>
      <c r="H111" s="224">
        <v>22837</v>
      </c>
      <c r="I111" s="224">
        <v>23607</v>
      </c>
      <c r="J111" s="224">
        <v>23607</v>
      </c>
      <c r="K111" s="224">
        <v>23607</v>
      </c>
      <c r="L111" s="224">
        <v>24790</v>
      </c>
      <c r="M111" s="224">
        <v>26424</v>
      </c>
      <c r="N111" s="224">
        <v>35871</v>
      </c>
      <c r="O111" s="224">
        <v>37509</v>
      </c>
      <c r="P111" s="224">
        <v>37509</v>
      </c>
      <c r="Q111" s="224">
        <v>39027</v>
      </c>
    </row>
    <row r="112" spans="1:17" ht="15.9" customHeight="1" x14ac:dyDescent="0.3">
      <c r="A112" s="336">
        <v>11000</v>
      </c>
      <c r="B112" s="337"/>
      <c r="C112" s="29">
        <v>11000</v>
      </c>
      <c r="D112" s="29">
        <v>469</v>
      </c>
      <c r="E112" s="29">
        <v>4603</v>
      </c>
      <c r="F112" s="86">
        <v>11000</v>
      </c>
      <c r="G112" s="224">
        <v>23405</v>
      </c>
      <c r="H112" s="224">
        <v>25568</v>
      </c>
      <c r="I112" s="224">
        <v>26398</v>
      </c>
      <c r="J112" s="224">
        <v>26398</v>
      </c>
      <c r="K112" s="224">
        <v>26398</v>
      </c>
      <c r="L112" s="224">
        <v>27718</v>
      </c>
      <c r="M112" s="224">
        <v>29593</v>
      </c>
      <c r="N112" s="224">
        <v>41190</v>
      </c>
      <c r="O112" s="224">
        <v>43039</v>
      </c>
      <c r="P112" s="224">
        <v>43039</v>
      </c>
      <c r="Q112" s="224">
        <v>44948</v>
      </c>
    </row>
    <row r="113" spans="1:17" ht="15.9" customHeight="1" x14ac:dyDescent="0.3">
      <c r="A113" s="336" t="s">
        <v>657</v>
      </c>
      <c r="B113" s="337"/>
      <c r="C113" s="29">
        <v>12000</v>
      </c>
      <c r="D113" s="29">
        <v>512</v>
      </c>
      <c r="E113" s="29">
        <v>5021</v>
      </c>
      <c r="F113" s="86">
        <v>12000</v>
      </c>
      <c r="G113" s="224">
        <v>26832</v>
      </c>
      <c r="H113" s="224">
        <v>29335</v>
      </c>
      <c r="I113" s="224">
        <v>30268</v>
      </c>
      <c r="J113" s="224">
        <v>30268</v>
      </c>
      <c r="K113" s="224">
        <v>30268</v>
      </c>
      <c r="L113" s="224">
        <v>31781</v>
      </c>
      <c r="M113" s="224">
        <v>33996</v>
      </c>
      <c r="N113" s="224">
        <v>47842</v>
      </c>
      <c r="O113" s="224">
        <v>49979</v>
      </c>
      <c r="P113" s="224">
        <v>49979</v>
      </c>
      <c r="Q113" s="224">
        <v>52275</v>
      </c>
    </row>
    <row r="114" spans="1:17" ht="15.9" customHeight="1" x14ac:dyDescent="0.3">
      <c r="A114" s="336" t="s">
        <v>658</v>
      </c>
      <c r="B114" s="337"/>
      <c r="C114" s="29">
        <v>13000</v>
      </c>
      <c r="D114" s="29">
        <v>555</v>
      </c>
      <c r="E114" s="29">
        <v>5439</v>
      </c>
      <c r="F114" s="86">
        <v>13000</v>
      </c>
      <c r="G114" s="224">
        <v>29674</v>
      </c>
      <c r="H114" s="224">
        <v>32482</v>
      </c>
      <c r="I114" s="224">
        <v>33484</v>
      </c>
      <c r="J114" s="224">
        <v>33484</v>
      </c>
      <c r="K114" s="224">
        <v>33484</v>
      </c>
      <c r="L114" s="224">
        <v>35157</v>
      </c>
      <c r="M114" s="224">
        <v>37741</v>
      </c>
      <c r="N114" s="224">
        <v>54132</v>
      </c>
      <c r="O114" s="224">
        <v>56519</v>
      </c>
      <c r="P114" s="224">
        <v>56519</v>
      </c>
      <c r="Q114" s="224">
        <v>59275</v>
      </c>
    </row>
    <row r="115" spans="1:17" ht="15.9" customHeight="1" x14ac:dyDescent="0.3">
      <c r="A115" s="336" t="s">
        <v>659</v>
      </c>
      <c r="B115" s="337"/>
      <c r="C115" s="29">
        <v>14000</v>
      </c>
      <c r="D115" s="29">
        <v>597</v>
      </c>
      <c r="E115" s="29">
        <v>5858</v>
      </c>
      <c r="F115" s="86">
        <v>14000</v>
      </c>
      <c r="G115" s="224">
        <v>30668</v>
      </c>
      <c r="H115" s="224">
        <v>33665</v>
      </c>
      <c r="I115" s="224">
        <v>34624</v>
      </c>
      <c r="J115" s="224">
        <v>34624</v>
      </c>
      <c r="K115" s="224">
        <v>34624</v>
      </c>
      <c r="L115" s="224">
        <v>36357</v>
      </c>
      <c r="M115" s="224">
        <v>39324</v>
      </c>
      <c r="N115" s="224">
        <v>58721</v>
      </c>
      <c r="O115" s="224">
        <v>61245</v>
      </c>
      <c r="P115" s="224">
        <v>61245</v>
      </c>
      <c r="Q115" s="224">
        <v>64591</v>
      </c>
    </row>
    <row r="116" spans="1:17" ht="15.9" customHeight="1" x14ac:dyDescent="0.3">
      <c r="A116" s="336" t="s">
        <v>660</v>
      </c>
      <c r="B116" s="337"/>
      <c r="C116" s="29">
        <v>15000</v>
      </c>
      <c r="D116" s="29">
        <v>640</v>
      </c>
      <c r="E116" s="29">
        <v>6276</v>
      </c>
      <c r="F116" s="86">
        <v>15000</v>
      </c>
      <c r="G116" s="224">
        <v>32280</v>
      </c>
      <c r="H116" s="224">
        <v>35518</v>
      </c>
      <c r="I116" s="224">
        <v>36464</v>
      </c>
      <c r="J116" s="224">
        <v>36464</v>
      </c>
      <c r="K116" s="224">
        <v>36464</v>
      </c>
      <c r="L116" s="224">
        <v>38287</v>
      </c>
      <c r="M116" s="224">
        <v>41671</v>
      </c>
      <c r="N116" s="224">
        <v>64220</v>
      </c>
      <c r="O116" s="224">
        <v>66925</v>
      </c>
      <c r="P116" s="224">
        <v>66925</v>
      </c>
      <c r="Q116" s="224">
        <v>70877</v>
      </c>
    </row>
    <row r="117" spans="1:17" ht="15.9" customHeight="1" x14ac:dyDescent="0.3">
      <c r="A117" s="336" t="s">
        <v>661</v>
      </c>
      <c r="B117" s="337"/>
      <c r="C117" s="29">
        <v>16000</v>
      </c>
      <c r="D117" s="29">
        <v>683</v>
      </c>
      <c r="E117" s="29">
        <v>6695</v>
      </c>
      <c r="F117" s="86">
        <v>16000</v>
      </c>
      <c r="G117" s="224">
        <v>35363</v>
      </c>
      <c r="H117" s="224">
        <v>38954</v>
      </c>
      <c r="I117" s="224">
        <v>39955</v>
      </c>
      <c r="J117" s="224">
        <v>39955</v>
      </c>
      <c r="K117" s="224">
        <v>39955</v>
      </c>
      <c r="L117" s="224">
        <v>41955</v>
      </c>
      <c r="M117" s="224">
        <v>46780</v>
      </c>
      <c r="N117" s="224">
        <v>72416</v>
      </c>
      <c r="O117" s="224">
        <v>75461</v>
      </c>
      <c r="P117" s="224">
        <v>75461</v>
      </c>
      <c r="Q117" s="224">
        <v>79963</v>
      </c>
    </row>
    <row r="118" spans="1:17" ht="15.9" customHeight="1" x14ac:dyDescent="0.3">
      <c r="A118" s="336" t="s">
        <v>1077</v>
      </c>
      <c r="B118" s="337"/>
      <c r="C118" s="29">
        <v>17000</v>
      </c>
      <c r="D118" s="29">
        <v>726</v>
      </c>
      <c r="E118" s="29">
        <v>7113</v>
      </c>
      <c r="F118" s="86">
        <v>17000</v>
      </c>
      <c r="G118" s="224">
        <v>38928</v>
      </c>
      <c r="H118" s="224">
        <v>42914</v>
      </c>
      <c r="I118" s="224">
        <v>43993</v>
      </c>
      <c r="J118" s="224">
        <v>43993</v>
      </c>
      <c r="K118" s="224">
        <v>43993</v>
      </c>
      <c r="L118" s="224">
        <v>46195</v>
      </c>
      <c r="M118" s="224">
        <v>51497</v>
      </c>
      <c r="N118" s="224">
        <v>80496</v>
      </c>
      <c r="O118" s="224">
        <v>83859</v>
      </c>
      <c r="P118" s="224">
        <v>83859</v>
      </c>
      <c r="Q118" s="224">
        <v>88976</v>
      </c>
    </row>
    <row r="119" spans="1:17" ht="15.9" customHeight="1" x14ac:dyDescent="0.3">
      <c r="A119" s="336" t="s">
        <v>1078</v>
      </c>
      <c r="B119" s="337"/>
      <c r="C119" s="29">
        <v>18000</v>
      </c>
      <c r="D119" s="29">
        <v>768</v>
      </c>
      <c r="E119" s="29">
        <v>7531</v>
      </c>
      <c r="F119" s="86">
        <v>18000</v>
      </c>
      <c r="G119" s="224">
        <v>40192</v>
      </c>
      <c r="H119" s="224">
        <v>44419</v>
      </c>
      <c r="I119" s="224">
        <v>45442</v>
      </c>
      <c r="J119" s="224">
        <v>45442</v>
      </c>
      <c r="K119" s="224">
        <v>45442</v>
      </c>
      <c r="L119" s="224">
        <v>47713</v>
      </c>
      <c r="M119" s="224">
        <v>53518</v>
      </c>
      <c r="N119" s="224">
        <v>86396</v>
      </c>
      <c r="O119" s="224">
        <v>89930</v>
      </c>
      <c r="P119" s="224">
        <v>89930</v>
      </c>
      <c r="Q119" s="224">
        <v>95808</v>
      </c>
    </row>
    <row r="120" spans="1:17" ht="15.9" customHeight="1" x14ac:dyDescent="0.3">
      <c r="A120" s="336" t="s">
        <v>1088</v>
      </c>
      <c r="B120" s="337"/>
      <c r="C120" s="29">
        <v>19000</v>
      </c>
      <c r="D120" s="29">
        <v>811</v>
      </c>
      <c r="E120" s="29">
        <v>7950</v>
      </c>
      <c r="F120" s="86">
        <v>19000</v>
      </c>
      <c r="G120" s="224">
        <v>42983</v>
      </c>
      <c r="H120" s="224">
        <v>47567</v>
      </c>
      <c r="I120" s="224">
        <v>48616</v>
      </c>
      <c r="J120" s="224">
        <v>48616</v>
      </c>
      <c r="K120" s="224">
        <v>48616</v>
      </c>
      <c r="L120" s="224">
        <v>51046</v>
      </c>
      <c r="M120" s="224">
        <v>57379</v>
      </c>
      <c r="N120" s="224">
        <v>94166</v>
      </c>
      <c r="O120" s="224">
        <v>97980</v>
      </c>
      <c r="P120" s="224">
        <v>97980</v>
      </c>
      <c r="Q120" s="224">
        <v>104598</v>
      </c>
    </row>
    <row r="121" spans="1:17" ht="15.9" customHeight="1" x14ac:dyDescent="0.3">
      <c r="A121" s="336" t="s">
        <v>1089</v>
      </c>
      <c r="B121" s="337"/>
      <c r="C121" s="29">
        <v>20000</v>
      </c>
      <c r="D121" s="29">
        <v>854</v>
      </c>
      <c r="E121" s="29">
        <v>8368</v>
      </c>
      <c r="F121" s="86">
        <v>20000</v>
      </c>
      <c r="G121" s="224">
        <v>44376</v>
      </c>
      <c r="H121" s="224">
        <v>49231</v>
      </c>
      <c r="I121" s="224">
        <v>50220</v>
      </c>
      <c r="J121" s="224">
        <v>50220</v>
      </c>
      <c r="K121" s="224">
        <v>50220</v>
      </c>
      <c r="L121" s="224">
        <v>52731</v>
      </c>
      <c r="M121" s="224">
        <v>59620</v>
      </c>
      <c r="N121" s="224">
        <v>100715</v>
      </c>
      <c r="O121" s="224">
        <v>104727</v>
      </c>
      <c r="P121" s="224">
        <v>104727</v>
      </c>
      <c r="Q121" s="224">
        <v>112187</v>
      </c>
    </row>
    <row r="122" spans="1:17" ht="15.9" customHeight="1" x14ac:dyDescent="0.3">
      <c r="A122" s="336" t="s">
        <v>1090</v>
      </c>
      <c r="B122" s="337"/>
      <c r="C122" s="29">
        <v>21000</v>
      </c>
      <c r="D122" s="29">
        <v>896</v>
      </c>
      <c r="E122" s="29">
        <v>8787</v>
      </c>
      <c r="F122" s="86">
        <v>21000</v>
      </c>
      <c r="G122" s="224">
        <v>49360</v>
      </c>
      <c r="H122" s="224">
        <v>54739</v>
      </c>
      <c r="I122" s="224">
        <v>55853</v>
      </c>
      <c r="J122" s="224">
        <v>55853</v>
      </c>
      <c r="K122" s="224">
        <v>55853</v>
      </c>
      <c r="L122" s="224">
        <v>58644</v>
      </c>
      <c r="M122" s="224">
        <v>65141</v>
      </c>
      <c r="N122" s="224">
        <v>110429</v>
      </c>
      <c r="O122" s="224">
        <v>114819</v>
      </c>
      <c r="P122" s="224">
        <v>114819</v>
      </c>
      <c r="Q122" s="224">
        <v>123049</v>
      </c>
    </row>
    <row r="123" spans="1:17" ht="15.9" customHeight="1" x14ac:dyDescent="0.3">
      <c r="A123" s="336" t="s">
        <v>1091</v>
      </c>
      <c r="B123" s="337"/>
      <c r="C123" s="29">
        <v>22000</v>
      </c>
      <c r="D123" s="29">
        <v>939</v>
      </c>
      <c r="E123" s="29">
        <v>9205</v>
      </c>
      <c r="F123" s="86">
        <v>22000</v>
      </c>
      <c r="G123" s="224">
        <v>50891</v>
      </c>
      <c r="H123" s="224">
        <v>56567</v>
      </c>
      <c r="I123" s="224">
        <v>57612</v>
      </c>
      <c r="J123" s="224">
        <v>57612</v>
      </c>
      <c r="K123" s="224">
        <v>57612</v>
      </c>
      <c r="L123" s="224">
        <v>60493</v>
      </c>
      <c r="M123" s="224">
        <v>67601</v>
      </c>
      <c r="N123" s="224">
        <v>117636</v>
      </c>
      <c r="O123" s="224">
        <v>122237</v>
      </c>
      <c r="P123" s="224">
        <v>122237</v>
      </c>
      <c r="Q123" s="224">
        <v>131396</v>
      </c>
    </row>
    <row r="124" spans="1:17" ht="15.9" customHeight="1" x14ac:dyDescent="0.3">
      <c r="A124" s="336" t="s">
        <v>1092</v>
      </c>
      <c r="B124" s="337"/>
      <c r="C124" s="29">
        <v>23000</v>
      </c>
      <c r="D124" s="29">
        <v>982</v>
      </c>
      <c r="E124" s="29">
        <v>9623</v>
      </c>
      <c r="F124" s="86">
        <v>23000</v>
      </c>
      <c r="G124" s="224">
        <v>53036</v>
      </c>
      <c r="H124" s="224">
        <v>59065</v>
      </c>
      <c r="I124" s="224">
        <v>60071</v>
      </c>
      <c r="J124" s="224">
        <v>60071</v>
      </c>
      <c r="K124" s="224">
        <v>60071</v>
      </c>
      <c r="L124" s="224">
        <v>63077</v>
      </c>
      <c r="M124" s="224">
        <v>70313</v>
      </c>
      <c r="N124" s="224">
        <v>125298</v>
      </c>
      <c r="O124" s="224">
        <v>130131</v>
      </c>
      <c r="P124" s="224">
        <v>130131</v>
      </c>
      <c r="Q124" s="224">
        <v>140262</v>
      </c>
    </row>
    <row r="125" spans="1:17" ht="15.9" customHeight="1" x14ac:dyDescent="0.3">
      <c r="A125" s="19"/>
      <c r="B125" s="19"/>
      <c r="C125" s="19"/>
      <c r="D125" s="19"/>
      <c r="E125" s="19"/>
      <c r="F125" s="19"/>
      <c r="G125" s="233"/>
      <c r="H125" s="233"/>
      <c r="I125" s="233"/>
      <c r="J125" s="233"/>
      <c r="K125" s="233"/>
      <c r="L125" s="233"/>
      <c r="M125" s="233"/>
      <c r="N125" s="233"/>
      <c r="O125" s="233"/>
      <c r="P125" s="233"/>
      <c r="Q125" s="248"/>
    </row>
    <row r="126" spans="1:17" ht="15.9" customHeight="1" x14ac:dyDescent="0.3"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</row>
    <row r="127" spans="1:17" ht="15.9" customHeight="1" x14ac:dyDescent="0.3">
      <c r="A127" s="338" t="s">
        <v>172</v>
      </c>
      <c r="B127" s="339"/>
      <c r="C127" s="343" t="s">
        <v>173</v>
      </c>
      <c r="D127" s="344"/>
      <c r="E127" s="345"/>
      <c r="F127" s="346" t="s">
        <v>174</v>
      </c>
      <c r="G127" s="575" t="s">
        <v>255</v>
      </c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</row>
    <row r="128" spans="1:17" ht="15.75" customHeight="1" x14ac:dyDescent="0.3">
      <c r="A128" s="350" t="s">
        <v>557</v>
      </c>
      <c r="B128" s="351"/>
      <c r="C128" s="386" t="s">
        <v>176</v>
      </c>
      <c r="D128" s="386" t="s">
        <v>177</v>
      </c>
      <c r="E128" s="386" t="s">
        <v>178</v>
      </c>
      <c r="F128" s="341"/>
      <c r="G128" s="431" t="s">
        <v>179</v>
      </c>
      <c r="H128" s="431" t="s">
        <v>182</v>
      </c>
      <c r="I128" s="431" t="s">
        <v>875</v>
      </c>
      <c r="J128" s="431" t="s">
        <v>876</v>
      </c>
      <c r="K128" s="431" t="s">
        <v>234</v>
      </c>
      <c r="L128" s="431" t="s">
        <v>885</v>
      </c>
      <c r="M128" s="481" t="s">
        <v>184</v>
      </c>
      <c r="N128" s="431" t="s">
        <v>185</v>
      </c>
      <c r="O128" s="430" t="s">
        <v>1002</v>
      </c>
      <c r="P128" s="430" t="s">
        <v>1003</v>
      </c>
      <c r="Q128" s="430" t="s">
        <v>1004</v>
      </c>
    </row>
    <row r="129" spans="1:17" ht="15.75" customHeight="1" x14ac:dyDescent="0.3">
      <c r="A129" s="435"/>
      <c r="B129" s="436"/>
      <c r="C129" s="342"/>
      <c r="D129" s="342"/>
      <c r="E129" s="342"/>
      <c r="F129" s="378"/>
      <c r="G129" s="431"/>
      <c r="H129" s="431"/>
      <c r="I129" s="431"/>
      <c r="J129" s="431"/>
      <c r="K129" s="431"/>
      <c r="L129" s="431"/>
      <c r="M129" s="481"/>
      <c r="N129" s="431"/>
      <c r="O129" s="431"/>
      <c r="P129" s="431"/>
      <c r="Q129" s="431"/>
    </row>
    <row r="130" spans="1:17" ht="15.9" customHeight="1" x14ac:dyDescent="0.3">
      <c r="A130" s="352"/>
      <c r="B130" s="353"/>
      <c r="C130" s="34" t="s">
        <v>186</v>
      </c>
      <c r="D130" s="34" t="s">
        <v>187</v>
      </c>
      <c r="E130" s="35" t="s">
        <v>186</v>
      </c>
      <c r="F130" s="35" t="s">
        <v>186</v>
      </c>
      <c r="G130" s="434"/>
      <c r="H130" s="434"/>
      <c r="I130" s="434"/>
      <c r="J130" s="434"/>
      <c r="K130" s="434"/>
      <c r="L130" s="434"/>
      <c r="M130" s="476"/>
      <c r="N130" s="434"/>
      <c r="O130" s="434"/>
      <c r="P130" s="434"/>
      <c r="Q130" s="434"/>
    </row>
    <row r="131" spans="1:17" ht="15.9" customHeight="1" x14ac:dyDescent="0.3">
      <c r="A131" s="336">
        <v>7000</v>
      </c>
      <c r="B131" s="337"/>
      <c r="C131" s="29">
        <v>7000</v>
      </c>
      <c r="D131" s="29">
        <v>299</v>
      </c>
      <c r="E131" s="29">
        <v>2917</v>
      </c>
      <c r="F131" s="86">
        <v>7000</v>
      </c>
      <c r="G131" s="224">
        <v>15979</v>
      </c>
      <c r="H131" s="224">
        <v>17303</v>
      </c>
      <c r="I131" s="224">
        <v>17991</v>
      </c>
      <c r="J131" s="224">
        <v>17991</v>
      </c>
      <c r="K131" s="224">
        <v>17991</v>
      </c>
      <c r="L131" s="224">
        <v>18890</v>
      </c>
      <c r="M131" s="224">
        <v>19699</v>
      </c>
      <c r="N131" s="224">
        <v>23779</v>
      </c>
      <c r="O131" s="224">
        <v>24957</v>
      </c>
      <c r="P131" s="224">
        <v>24957</v>
      </c>
      <c r="Q131" s="224">
        <v>25482</v>
      </c>
    </row>
    <row r="132" spans="1:17" ht="15.9" customHeight="1" x14ac:dyDescent="0.3">
      <c r="A132" s="336">
        <v>8000</v>
      </c>
      <c r="B132" s="337"/>
      <c r="C132" s="29">
        <v>8000</v>
      </c>
      <c r="D132" s="29">
        <v>341</v>
      </c>
      <c r="E132" s="29">
        <v>3333</v>
      </c>
      <c r="F132" s="86">
        <v>8000</v>
      </c>
      <c r="G132" s="224">
        <v>17131</v>
      </c>
      <c r="H132" s="224">
        <v>18606</v>
      </c>
      <c r="I132" s="224">
        <v>19298</v>
      </c>
      <c r="J132" s="224">
        <v>19298</v>
      </c>
      <c r="K132" s="224">
        <v>19298</v>
      </c>
      <c r="L132" s="224">
        <v>20261</v>
      </c>
      <c r="M132" s="224">
        <v>21362</v>
      </c>
      <c r="N132" s="224">
        <v>27064</v>
      </c>
      <c r="O132" s="224">
        <v>28363</v>
      </c>
      <c r="P132" s="224">
        <v>28363</v>
      </c>
      <c r="Q132" s="224">
        <v>29193</v>
      </c>
    </row>
    <row r="133" spans="1:17" ht="15.9" customHeight="1" x14ac:dyDescent="0.3">
      <c r="A133" s="336">
        <v>9000</v>
      </c>
      <c r="B133" s="337"/>
      <c r="C133" s="29">
        <v>9000</v>
      </c>
      <c r="D133" s="29">
        <v>384</v>
      </c>
      <c r="E133" s="29">
        <v>3750</v>
      </c>
      <c r="F133" s="86">
        <v>9000</v>
      </c>
      <c r="G133" s="224">
        <v>19251</v>
      </c>
      <c r="H133" s="224">
        <v>20945</v>
      </c>
      <c r="I133" s="224">
        <v>21693</v>
      </c>
      <c r="J133" s="224">
        <v>21693</v>
      </c>
      <c r="K133" s="224">
        <v>21693</v>
      </c>
      <c r="L133" s="224">
        <v>22777</v>
      </c>
      <c r="M133" s="224">
        <v>24132</v>
      </c>
      <c r="N133" s="224">
        <v>31566</v>
      </c>
      <c r="O133" s="224">
        <v>33045</v>
      </c>
      <c r="P133" s="224">
        <v>33045</v>
      </c>
      <c r="Q133" s="224">
        <v>34185</v>
      </c>
    </row>
    <row r="134" spans="1:17" ht="15.9" customHeight="1" x14ac:dyDescent="0.3">
      <c r="A134" s="336">
        <v>10000</v>
      </c>
      <c r="B134" s="337"/>
      <c r="C134" s="29">
        <v>10000</v>
      </c>
      <c r="D134" s="29">
        <v>427</v>
      </c>
      <c r="E134" s="29">
        <v>4167</v>
      </c>
      <c r="F134" s="86">
        <v>10000</v>
      </c>
      <c r="G134" s="224">
        <v>20941</v>
      </c>
      <c r="H134" s="224">
        <v>22837</v>
      </c>
      <c r="I134" s="224">
        <v>23607</v>
      </c>
      <c r="J134" s="224">
        <v>23607</v>
      </c>
      <c r="K134" s="224">
        <v>23607</v>
      </c>
      <c r="L134" s="224">
        <v>24790</v>
      </c>
      <c r="M134" s="224">
        <v>26424</v>
      </c>
      <c r="N134" s="224">
        <v>35871</v>
      </c>
      <c r="O134" s="224">
        <v>37509</v>
      </c>
      <c r="P134" s="224">
        <v>37509</v>
      </c>
      <c r="Q134" s="224">
        <v>39027</v>
      </c>
    </row>
    <row r="135" spans="1:17" ht="15.9" customHeight="1" x14ac:dyDescent="0.3">
      <c r="A135" s="336">
        <v>11000</v>
      </c>
      <c r="B135" s="337"/>
      <c r="C135" s="29">
        <v>11000</v>
      </c>
      <c r="D135" s="29">
        <v>469</v>
      </c>
      <c r="E135" s="29">
        <v>4583</v>
      </c>
      <c r="F135" s="86">
        <v>11000</v>
      </c>
      <c r="G135" s="224">
        <v>23405</v>
      </c>
      <c r="H135" s="224">
        <v>25568</v>
      </c>
      <c r="I135" s="224">
        <v>26398</v>
      </c>
      <c r="J135" s="224">
        <v>26398</v>
      </c>
      <c r="K135" s="224">
        <v>26398</v>
      </c>
      <c r="L135" s="224">
        <v>27718</v>
      </c>
      <c r="M135" s="224">
        <v>29593</v>
      </c>
      <c r="N135" s="224">
        <v>41190</v>
      </c>
      <c r="O135" s="224">
        <v>43039</v>
      </c>
      <c r="P135" s="224">
        <v>43039</v>
      </c>
      <c r="Q135" s="224">
        <v>44948</v>
      </c>
    </row>
    <row r="136" spans="1:17" ht="15.9" customHeight="1" x14ac:dyDescent="0.3">
      <c r="A136" s="336" t="s">
        <v>657</v>
      </c>
      <c r="B136" s="337"/>
      <c r="C136" s="29">
        <v>12000</v>
      </c>
      <c r="D136" s="29">
        <v>512</v>
      </c>
      <c r="E136" s="29">
        <v>5000</v>
      </c>
      <c r="F136" s="86">
        <v>12000</v>
      </c>
      <c r="G136" s="224">
        <v>26832</v>
      </c>
      <c r="H136" s="224">
        <v>29335</v>
      </c>
      <c r="I136" s="224">
        <v>30268</v>
      </c>
      <c r="J136" s="224">
        <v>30268</v>
      </c>
      <c r="K136" s="224">
        <v>30268</v>
      </c>
      <c r="L136" s="224">
        <v>31781</v>
      </c>
      <c r="M136" s="224">
        <v>33996</v>
      </c>
      <c r="N136" s="224">
        <v>47842</v>
      </c>
      <c r="O136" s="224">
        <v>49979</v>
      </c>
      <c r="P136" s="224">
        <v>49979</v>
      </c>
      <c r="Q136" s="224">
        <v>52275</v>
      </c>
    </row>
    <row r="137" spans="1:17" ht="15.9" customHeight="1" x14ac:dyDescent="0.3">
      <c r="A137" s="336" t="s">
        <v>658</v>
      </c>
      <c r="B137" s="337"/>
      <c r="C137" s="29">
        <v>13000</v>
      </c>
      <c r="D137" s="29">
        <v>554</v>
      </c>
      <c r="E137" s="29">
        <v>5417</v>
      </c>
      <c r="F137" s="86">
        <v>13000</v>
      </c>
      <c r="G137" s="224">
        <v>29674</v>
      </c>
      <c r="H137" s="224">
        <v>32482</v>
      </c>
      <c r="I137" s="224">
        <v>33484</v>
      </c>
      <c r="J137" s="224">
        <v>33484</v>
      </c>
      <c r="K137" s="224">
        <v>33484</v>
      </c>
      <c r="L137" s="224">
        <v>35157</v>
      </c>
      <c r="M137" s="224">
        <v>37741</v>
      </c>
      <c r="N137" s="224">
        <v>54132</v>
      </c>
      <c r="O137" s="224">
        <v>56519</v>
      </c>
      <c r="P137" s="224">
        <v>56519</v>
      </c>
      <c r="Q137" s="224">
        <v>59275</v>
      </c>
    </row>
    <row r="138" spans="1:17" ht="15.9" customHeight="1" x14ac:dyDescent="0.3">
      <c r="A138" s="336" t="s">
        <v>659</v>
      </c>
      <c r="B138" s="337"/>
      <c r="C138" s="29">
        <v>14000</v>
      </c>
      <c r="D138" s="29">
        <v>597</v>
      </c>
      <c r="E138" s="29">
        <v>5833</v>
      </c>
      <c r="F138" s="86">
        <v>14000</v>
      </c>
      <c r="G138" s="224">
        <v>30668</v>
      </c>
      <c r="H138" s="224">
        <v>33665</v>
      </c>
      <c r="I138" s="224">
        <v>34624</v>
      </c>
      <c r="J138" s="224">
        <v>34624</v>
      </c>
      <c r="K138" s="224">
        <v>34624</v>
      </c>
      <c r="L138" s="224">
        <v>36357</v>
      </c>
      <c r="M138" s="224">
        <v>39324</v>
      </c>
      <c r="N138" s="224">
        <v>58721</v>
      </c>
      <c r="O138" s="224">
        <v>61245</v>
      </c>
      <c r="P138" s="224">
        <v>61245</v>
      </c>
      <c r="Q138" s="224">
        <v>64591</v>
      </c>
    </row>
    <row r="139" spans="1:17" ht="15.9" customHeight="1" x14ac:dyDescent="0.3">
      <c r="A139" s="336" t="s">
        <v>660</v>
      </c>
      <c r="B139" s="337"/>
      <c r="C139" s="29">
        <v>15000</v>
      </c>
      <c r="D139" s="29">
        <v>640</v>
      </c>
      <c r="E139" s="29">
        <v>6250</v>
      </c>
      <c r="F139" s="86">
        <v>15000</v>
      </c>
      <c r="G139" s="224">
        <v>32280</v>
      </c>
      <c r="H139" s="224">
        <v>35518</v>
      </c>
      <c r="I139" s="224">
        <v>36464</v>
      </c>
      <c r="J139" s="224">
        <v>36464</v>
      </c>
      <c r="K139" s="224">
        <v>36464</v>
      </c>
      <c r="L139" s="224">
        <v>38287</v>
      </c>
      <c r="M139" s="224">
        <v>41671</v>
      </c>
      <c r="N139" s="224">
        <v>64220</v>
      </c>
      <c r="O139" s="224">
        <v>66925</v>
      </c>
      <c r="P139" s="224">
        <v>66925</v>
      </c>
      <c r="Q139" s="224">
        <v>70877</v>
      </c>
    </row>
    <row r="140" spans="1:17" ht="15.9" customHeight="1" x14ac:dyDescent="0.3">
      <c r="A140" s="336" t="s">
        <v>661</v>
      </c>
      <c r="B140" s="337"/>
      <c r="C140" s="29">
        <v>16000</v>
      </c>
      <c r="D140" s="29">
        <v>682</v>
      </c>
      <c r="E140" s="29">
        <v>6667</v>
      </c>
      <c r="F140" s="86">
        <v>16000</v>
      </c>
      <c r="G140" s="224">
        <v>35363</v>
      </c>
      <c r="H140" s="224">
        <v>38954</v>
      </c>
      <c r="I140" s="224">
        <v>39955</v>
      </c>
      <c r="J140" s="224">
        <v>39955</v>
      </c>
      <c r="K140" s="224">
        <v>39955</v>
      </c>
      <c r="L140" s="224">
        <v>41955</v>
      </c>
      <c r="M140" s="224">
        <v>46780</v>
      </c>
      <c r="N140" s="224">
        <v>72416</v>
      </c>
      <c r="O140" s="224">
        <v>75461</v>
      </c>
      <c r="P140" s="224">
        <v>75461</v>
      </c>
      <c r="Q140" s="224">
        <v>79963</v>
      </c>
    </row>
    <row r="141" spans="1:17" ht="15.9" customHeight="1" x14ac:dyDescent="0.3">
      <c r="A141" s="336" t="s">
        <v>1077</v>
      </c>
      <c r="B141" s="337"/>
      <c r="C141" s="29">
        <v>17000</v>
      </c>
      <c r="D141" s="29">
        <v>725</v>
      </c>
      <c r="E141" s="29">
        <v>7083</v>
      </c>
      <c r="F141" s="86">
        <v>17000</v>
      </c>
      <c r="G141" s="224">
        <v>38928</v>
      </c>
      <c r="H141" s="224">
        <v>42914</v>
      </c>
      <c r="I141" s="224">
        <v>43993</v>
      </c>
      <c r="J141" s="224">
        <v>43993</v>
      </c>
      <c r="K141" s="224">
        <v>43993</v>
      </c>
      <c r="L141" s="224">
        <v>46195</v>
      </c>
      <c r="M141" s="224">
        <v>51497</v>
      </c>
      <c r="N141" s="224">
        <v>80496</v>
      </c>
      <c r="O141" s="224">
        <v>83859</v>
      </c>
      <c r="P141" s="224">
        <v>83859</v>
      </c>
      <c r="Q141" s="224">
        <v>88976</v>
      </c>
    </row>
    <row r="142" spans="1:17" ht="15.9" customHeight="1" x14ac:dyDescent="0.3">
      <c r="A142" s="336" t="s">
        <v>1078</v>
      </c>
      <c r="B142" s="337"/>
      <c r="C142" s="29">
        <v>18000</v>
      </c>
      <c r="D142" s="29">
        <v>768</v>
      </c>
      <c r="E142" s="29">
        <v>7500</v>
      </c>
      <c r="F142" s="86">
        <v>18000</v>
      </c>
      <c r="G142" s="224">
        <v>40192</v>
      </c>
      <c r="H142" s="224">
        <v>44419</v>
      </c>
      <c r="I142" s="224">
        <v>45442</v>
      </c>
      <c r="J142" s="224">
        <v>45442</v>
      </c>
      <c r="K142" s="224">
        <v>45442</v>
      </c>
      <c r="L142" s="224">
        <v>47713</v>
      </c>
      <c r="M142" s="224">
        <v>53518</v>
      </c>
      <c r="N142" s="224">
        <v>86396</v>
      </c>
      <c r="O142" s="224">
        <v>89930</v>
      </c>
      <c r="P142" s="224">
        <v>89930</v>
      </c>
      <c r="Q142" s="224">
        <v>95808</v>
      </c>
    </row>
    <row r="143" spans="1:17" ht="15.9" customHeight="1" x14ac:dyDescent="0.3">
      <c r="A143" s="336" t="s">
        <v>1088</v>
      </c>
      <c r="B143" s="337"/>
      <c r="C143" s="29">
        <v>19000</v>
      </c>
      <c r="D143" s="29">
        <v>810</v>
      </c>
      <c r="E143" s="29">
        <v>7917</v>
      </c>
      <c r="F143" s="86">
        <v>19000</v>
      </c>
      <c r="G143" s="224">
        <v>42983</v>
      </c>
      <c r="H143" s="224">
        <v>47567</v>
      </c>
      <c r="I143" s="224">
        <v>48616</v>
      </c>
      <c r="J143" s="224">
        <v>48616</v>
      </c>
      <c r="K143" s="224">
        <v>48616</v>
      </c>
      <c r="L143" s="224">
        <v>51046</v>
      </c>
      <c r="M143" s="224">
        <v>57379</v>
      </c>
      <c r="N143" s="224">
        <v>94166</v>
      </c>
      <c r="O143" s="224">
        <v>97980</v>
      </c>
      <c r="P143" s="224">
        <v>97980</v>
      </c>
      <c r="Q143" s="224">
        <v>104598</v>
      </c>
    </row>
    <row r="144" spans="1:17" ht="15.9" customHeight="1" x14ac:dyDescent="0.3">
      <c r="A144" s="336" t="s">
        <v>1089</v>
      </c>
      <c r="B144" s="337"/>
      <c r="C144" s="29">
        <v>20000</v>
      </c>
      <c r="D144" s="29">
        <v>853</v>
      </c>
      <c r="E144" s="29">
        <v>8333</v>
      </c>
      <c r="F144" s="86">
        <v>20000</v>
      </c>
      <c r="G144" s="224">
        <v>44376</v>
      </c>
      <c r="H144" s="224">
        <v>49231</v>
      </c>
      <c r="I144" s="224">
        <v>50220</v>
      </c>
      <c r="J144" s="224">
        <v>50220</v>
      </c>
      <c r="K144" s="224">
        <v>50220</v>
      </c>
      <c r="L144" s="224">
        <v>52731</v>
      </c>
      <c r="M144" s="224">
        <v>59620</v>
      </c>
      <c r="N144" s="224">
        <v>100715</v>
      </c>
      <c r="O144" s="224">
        <v>104727</v>
      </c>
      <c r="P144" s="224">
        <v>104727</v>
      </c>
      <c r="Q144" s="224">
        <v>112187</v>
      </c>
    </row>
    <row r="145" spans="1:17" ht="15.9" customHeight="1" x14ac:dyDescent="0.3">
      <c r="A145" s="336" t="s">
        <v>1090</v>
      </c>
      <c r="B145" s="337"/>
      <c r="C145" s="29">
        <v>21000</v>
      </c>
      <c r="D145" s="29">
        <v>896</v>
      </c>
      <c r="E145" s="29">
        <v>8750</v>
      </c>
      <c r="F145" s="86">
        <v>21000</v>
      </c>
      <c r="G145" s="224">
        <v>49360</v>
      </c>
      <c r="H145" s="224">
        <v>54739</v>
      </c>
      <c r="I145" s="224">
        <v>55853</v>
      </c>
      <c r="J145" s="224">
        <v>55853</v>
      </c>
      <c r="K145" s="224">
        <v>55853</v>
      </c>
      <c r="L145" s="224">
        <v>58644</v>
      </c>
      <c r="M145" s="224">
        <v>65141</v>
      </c>
      <c r="N145" s="224">
        <v>110429</v>
      </c>
      <c r="O145" s="224">
        <v>114819</v>
      </c>
      <c r="P145" s="224">
        <v>114819</v>
      </c>
      <c r="Q145" s="224">
        <v>123049</v>
      </c>
    </row>
    <row r="146" spans="1:17" ht="15.9" customHeight="1" x14ac:dyDescent="0.3">
      <c r="A146" s="336" t="s">
        <v>1091</v>
      </c>
      <c r="B146" s="337"/>
      <c r="C146" s="29">
        <v>22000</v>
      </c>
      <c r="D146" s="29">
        <v>938</v>
      </c>
      <c r="E146" s="29">
        <v>9167</v>
      </c>
      <c r="F146" s="86">
        <v>22000</v>
      </c>
      <c r="G146" s="224">
        <v>50891</v>
      </c>
      <c r="H146" s="224">
        <v>56567</v>
      </c>
      <c r="I146" s="224">
        <v>57612</v>
      </c>
      <c r="J146" s="224">
        <v>57612</v>
      </c>
      <c r="K146" s="224">
        <v>57612</v>
      </c>
      <c r="L146" s="224">
        <v>60493</v>
      </c>
      <c r="M146" s="224">
        <v>67601</v>
      </c>
      <c r="N146" s="224">
        <v>117636</v>
      </c>
      <c r="O146" s="224">
        <v>122237</v>
      </c>
      <c r="P146" s="224">
        <v>122237</v>
      </c>
      <c r="Q146" s="224">
        <v>131396</v>
      </c>
    </row>
    <row r="147" spans="1:17" ht="15.9" customHeight="1" x14ac:dyDescent="0.3">
      <c r="A147" s="336" t="s">
        <v>1092</v>
      </c>
      <c r="B147" s="337"/>
      <c r="C147" s="29">
        <v>23000</v>
      </c>
      <c r="D147" s="29">
        <v>981</v>
      </c>
      <c r="E147" s="29">
        <v>9583</v>
      </c>
      <c r="F147" s="86">
        <v>23000</v>
      </c>
      <c r="G147" s="224">
        <v>53036</v>
      </c>
      <c r="H147" s="224">
        <v>59065</v>
      </c>
      <c r="I147" s="224">
        <v>60071</v>
      </c>
      <c r="J147" s="224">
        <v>60071</v>
      </c>
      <c r="K147" s="224">
        <v>60071</v>
      </c>
      <c r="L147" s="224">
        <v>63077</v>
      </c>
      <c r="M147" s="224">
        <v>70313</v>
      </c>
      <c r="N147" s="224">
        <v>125298</v>
      </c>
      <c r="O147" s="224">
        <v>130131</v>
      </c>
      <c r="P147" s="224">
        <v>130131</v>
      </c>
      <c r="Q147" s="224">
        <v>140262</v>
      </c>
    </row>
    <row r="148" spans="1:17" ht="15.9" customHeight="1" x14ac:dyDescent="0.3">
      <c r="A148" s="336" t="s">
        <v>1093</v>
      </c>
      <c r="B148" s="337"/>
      <c r="C148" s="29">
        <v>24000</v>
      </c>
      <c r="D148" s="29">
        <v>1024</v>
      </c>
      <c r="E148" s="29">
        <v>10000</v>
      </c>
      <c r="F148" s="86">
        <v>24000</v>
      </c>
      <c r="G148" s="224">
        <v>54288</v>
      </c>
      <c r="H148" s="224">
        <v>60557</v>
      </c>
      <c r="I148" s="224">
        <v>61508</v>
      </c>
      <c r="J148" s="224">
        <v>61508</v>
      </c>
      <c r="K148" s="224">
        <v>61508</v>
      </c>
      <c r="L148" s="224">
        <v>64582</v>
      </c>
      <c r="M148" s="224">
        <v>72318</v>
      </c>
      <c r="N148" s="224">
        <v>131168</v>
      </c>
      <c r="O148" s="224">
        <v>136173</v>
      </c>
      <c r="P148" s="224">
        <v>136173</v>
      </c>
      <c r="Q148" s="224">
        <v>147061</v>
      </c>
    </row>
  </sheetData>
  <mergeCells count="222">
    <mergeCell ref="A1:D1"/>
    <mergeCell ref="A2:D2"/>
    <mergeCell ref="A3:D3"/>
    <mergeCell ref="A34:B34"/>
    <mergeCell ref="K41:K43"/>
    <mergeCell ref="A65:B65"/>
    <mergeCell ref="A66:B66"/>
    <mergeCell ref="A58:B58"/>
    <mergeCell ref="A62:B62"/>
    <mergeCell ref="A63:B63"/>
    <mergeCell ref="A64:B64"/>
    <mergeCell ref="I1:J2"/>
    <mergeCell ref="I41:I43"/>
    <mergeCell ref="J41:J43"/>
    <mergeCell ref="A24:B26"/>
    <mergeCell ref="G24:G26"/>
    <mergeCell ref="H24:H26"/>
    <mergeCell ref="I24:I26"/>
    <mergeCell ref="A5:P5"/>
    <mergeCell ref="A6:P6"/>
    <mergeCell ref="A7:P7"/>
    <mergeCell ref="A8:P8"/>
    <mergeCell ref="A10:P10"/>
    <mergeCell ref="A12:P12"/>
    <mergeCell ref="A9:P9"/>
    <mergeCell ref="J128:J130"/>
    <mergeCell ref="K82:K84"/>
    <mergeCell ref="I82:I84"/>
    <mergeCell ref="J82:J84"/>
    <mergeCell ref="A55:B55"/>
    <mergeCell ref="A45:B45"/>
    <mergeCell ref="A46:B46"/>
    <mergeCell ref="A47:B47"/>
    <mergeCell ref="A50:B50"/>
    <mergeCell ref="A76:B76"/>
    <mergeCell ref="A77:B77"/>
    <mergeCell ref="A54:B54"/>
    <mergeCell ref="A53:B53"/>
    <mergeCell ref="A48:B48"/>
    <mergeCell ref="A49:B49"/>
    <mergeCell ref="A68:B68"/>
    <mergeCell ref="M128:M130"/>
    <mergeCell ref="K128:K130"/>
    <mergeCell ref="A90:B90"/>
    <mergeCell ref="A32:B32"/>
    <mergeCell ref="A91:B91"/>
    <mergeCell ref="K24:K26"/>
    <mergeCell ref="M41:M43"/>
    <mergeCell ref="A134:B134"/>
    <mergeCell ref="A78:B78"/>
    <mergeCell ref="A75:B75"/>
    <mergeCell ref="A69:B69"/>
    <mergeCell ref="A135:B135"/>
    <mergeCell ref="A136:B136"/>
    <mergeCell ref="A93:B93"/>
    <mergeCell ref="A94:B94"/>
    <mergeCell ref="A95:B95"/>
    <mergeCell ref="A96:B96"/>
    <mergeCell ref="A131:B131"/>
    <mergeCell ref="A82:B84"/>
    <mergeCell ref="A70:B70"/>
    <mergeCell ref="A71:B71"/>
    <mergeCell ref="A72:B72"/>
    <mergeCell ref="A73:B73"/>
    <mergeCell ref="A74:B74"/>
    <mergeCell ref="A132:B132"/>
    <mergeCell ref="A133:B133"/>
    <mergeCell ref="A85:B85"/>
    <mergeCell ref="A86:B86"/>
    <mergeCell ref="A87:B87"/>
    <mergeCell ref="A88:B88"/>
    <mergeCell ref="A89:B89"/>
    <mergeCell ref="A148:B148"/>
    <mergeCell ref="A142:B142"/>
    <mergeCell ref="A143:B143"/>
    <mergeCell ref="A144:B144"/>
    <mergeCell ref="A145:B145"/>
    <mergeCell ref="A146:B146"/>
    <mergeCell ref="A137:B137"/>
    <mergeCell ref="A138:B138"/>
    <mergeCell ref="A139:B139"/>
    <mergeCell ref="A140:B140"/>
    <mergeCell ref="A141:B141"/>
    <mergeCell ref="A147:B147"/>
    <mergeCell ref="A127:B127"/>
    <mergeCell ref="A128:B130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M105:M107"/>
    <mergeCell ref="L105:L107"/>
    <mergeCell ref="O59:O61"/>
    <mergeCell ref="P59:P61"/>
    <mergeCell ref="O82:O84"/>
    <mergeCell ref="P82:P84"/>
    <mergeCell ref="N24:N26"/>
    <mergeCell ref="N41:N43"/>
    <mergeCell ref="N59:N61"/>
    <mergeCell ref="N82:N84"/>
    <mergeCell ref="G58:Q58"/>
    <mergeCell ref="Q59:Q61"/>
    <mergeCell ref="G81:Q81"/>
    <mergeCell ref="Q82:Q84"/>
    <mergeCell ref="M24:M26"/>
    <mergeCell ref="J24:J26"/>
    <mergeCell ref="G41:G43"/>
    <mergeCell ref="M59:M61"/>
    <mergeCell ref="K59:K61"/>
    <mergeCell ref="G82:G84"/>
    <mergeCell ref="H82:H84"/>
    <mergeCell ref="L24:L26"/>
    <mergeCell ref="L41:L43"/>
    <mergeCell ref="H41:H43"/>
    <mergeCell ref="A97:B97"/>
    <mergeCell ref="A98:B98"/>
    <mergeCell ref="A99:B99"/>
    <mergeCell ref="L59:L61"/>
    <mergeCell ref="L82:L84"/>
    <mergeCell ref="A104:B104"/>
    <mergeCell ref="C104:E104"/>
    <mergeCell ref="A105:B107"/>
    <mergeCell ref="G105:G107"/>
    <mergeCell ref="H105:H107"/>
    <mergeCell ref="I105:I107"/>
    <mergeCell ref="J105:J107"/>
    <mergeCell ref="K105:K107"/>
    <mergeCell ref="C81:E81"/>
    <mergeCell ref="G59:G61"/>
    <mergeCell ref="H59:H61"/>
    <mergeCell ref="A59:B61"/>
    <mergeCell ref="A81:B81"/>
    <mergeCell ref="A67:B67"/>
    <mergeCell ref="F58:F60"/>
    <mergeCell ref="C59:C60"/>
    <mergeCell ref="D59:D60"/>
    <mergeCell ref="E59:E60"/>
    <mergeCell ref="F81:F83"/>
    <mergeCell ref="C40:E40"/>
    <mergeCell ref="A23:B23"/>
    <mergeCell ref="A41:B43"/>
    <mergeCell ref="A31:B31"/>
    <mergeCell ref="A36:B36"/>
    <mergeCell ref="D82:D83"/>
    <mergeCell ref="E82:E83"/>
    <mergeCell ref="A92:B92"/>
    <mergeCell ref="M82:M84"/>
    <mergeCell ref="I59:I61"/>
    <mergeCell ref="J59:J61"/>
    <mergeCell ref="C24:C25"/>
    <mergeCell ref="D24:D25"/>
    <mergeCell ref="E24:E25"/>
    <mergeCell ref="A44:B44"/>
    <mergeCell ref="A35:B35"/>
    <mergeCell ref="A40:B40"/>
    <mergeCell ref="A29:B29"/>
    <mergeCell ref="A30:B30"/>
    <mergeCell ref="A51:B51"/>
    <mergeCell ref="A52:B52"/>
    <mergeCell ref="C58:E58"/>
    <mergeCell ref="C82:C83"/>
    <mergeCell ref="O128:O130"/>
    <mergeCell ref="P128:P130"/>
    <mergeCell ref="N128:N130"/>
    <mergeCell ref="G128:G130"/>
    <mergeCell ref="H128:H130"/>
    <mergeCell ref="A100:B100"/>
    <mergeCell ref="A101:B101"/>
    <mergeCell ref="A15:Q15"/>
    <mergeCell ref="G23:Q23"/>
    <mergeCell ref="Q24:Q26"/>
    <mergeCell ref="F40:F42"/>
    <mergeCell ref="G40:Q40"/>
    <mergeCell ref="C41:C42"/>
    <mergeCell ref="D41:D42"/>
    <mergeCell ref="E41:E42"/>
    <mergeCell ref="Q41:Q43"/>
    <mergeCell ref="O24:O26"/>
    <mergeCell ref="P24:P26"/>
    <mergeCell ref="O41:O43"/>
    <mergeCell ref="P41:P43"/>
    <mergeCell ref="C23:E23"/>
    <mergeCell ref="A33:B33"/>
    <mergeCell ref="A27:B27"/>
    <mergeCell ref="A28:B28"/>
    <mergeCell ref="A20:N20"/>
    <mergeCell ref="A19:N19"/>
    <mergeCell ref="A17:O17"/>
    <mergeCell ref="A18:J18"/>
    <mergeCell ref="L128:L130"/>
    <mergeCell ref="A37:B37"/>
    <mergeCell ref="F23:F25"/>
    <mergeCell ref="F104:F106"/>
    <mergeCell ref="G104:Q104"/>
    <mergeCell ref="C105:C106"/>
    <mergeCell ref="D105:D106"/>
    <mergeCell ref="E105:E106"/>
    <mergeCell ref="Q105:Q107"/>
    <mergeCell ref="F127:F129"/>
    <mergeCell ref="G127:Q127"/>
    <mergeCell ref="C128:C129"/>
    <mergeCell ref="D128:D129"/>
    <mergeCell ref="E128:E129"/>
    <mergeCell ref="Q128:Q130"/>
    <mergeCell ref="N105:N107"/>
    <mergeCell ref="O105:O107"/>
    <mergeCell ref="P105:P107"/>
    <mergeCell ref="C127:E127"/>
    <mergeCell ref="I128:I130"/>
  </mergeCells>
  <hyperlinks>
    <hyperlink ref="I1" location="'List of Screen'!A1" display="List of Screen" xr:uid="{00000000-0004-0000-4200-000000000000}"/>
    <hyperlink ref="I1:J2" location="'Lista produktów'!A1" display="LISTA PRODUKTÓW" xr:uid="{00000000-0004-0000-4200-000001000000}"/>
  </hyperlinks>
  <pageMargins left="0.25" right="0.25" top="0.75" bottom="0.75" header="0.3" footer="0.3"/>
  <pageSetup paperSize="9" scale="29" orientation="landscape" horizontalDpi="4294967293" verticalDpi="4294967293" r:id="rId1"/>
  <rowBreaks count="2" manualBreakCount="2">
    <brk id="39" max="16383" man="1"/>
    <brk id="80" max="16383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Foglio56">
    <pageSetUpPr fitToPage="1"/>
  </sheetPr>
  <dimension ref="A1:Q147"/>
  <sheetViews>
    <sheetView showGridLines="0" zoomScaleNormal="100" workbookViewId="0">
      <selection sqref="A1:D1"/>
    </sheetView>
  </sheetViews>
  <sheetFormatPr defaultColWidth="0" defaultRowHeight="14.4" zeroHeight="1" x14ac:dyDescent="0.3"/>
  <cols>
    <col min="1" max="2" width="10.6640625" customWidth="1"/>
    <col min="3" max="5" width="12.6640625" customWidth="1"/>
    <col min="6" max="17" width="14.6640625" customWidth="1"/>
    <col min="18" max="16384" width="9.33203125" hidden="1"/>
  </cols>
  <sheetData>
    <row r="1" spans="1:17" ht="15.9" customHeight="1" x14ac:dyDescent="0.3">
      <c r="A1" s="374" t="s">
        <v>516</v>
      </c>
      <c r="B1" s="374"/>
      <c r="C1" s="374"/>
      <c r="D1" s="374"/>
      <c r="E1" s="6"/>
      <c r="F1" s="6"/>
      <c r="G1" s="2"/>
      <c r="H1" s="1"/>
      <c r="I1" s="376" t="s">
        <v>157</v>
      </c>
      <c r="J1" s="376"/>
      <c r="K1" s="1"/>
      <c r="L1" s="1"/>
      <c r="M1" s="2"/>
      <c r="O1" s="2"/>
    </row>
    <row r="2" spans="1:17" ht="15.9" customHeight="1" x14ac:dyDescent="0.3">
      <c r="A2" s="374" t="s">
        <v>587</v>
      </c>
      <c r="B2" s="374"/>
      <c r="C2" s="374"/>
      <c r="D2" s="374"/>
      <c r="E2" s="6"/>
      <c r="F2" s="6"/>
      <c r="G2" s="2"/>
      <c r="H2" s="1"/>
      <c r="I2" s="376"/>
      <c r="J2" s="376"/>
      <c r="K2" s="1"/>
      <c r="L2" s="1"/>
      <c r="M2" s="2"/>
      <c r="O2" s="2"/>
    </row>
    <row r="3" spans="1:17" ht="15.9" customHeight="1" x14ac:dyDescent="0.3">
      <c r="A3" s="374" t="s">
        <v>588</v>
      </c>
      <c r="B3" s="374"/>
      <c r="C3" s="374"/>
      <c r="D3" s="374"/>
      <c r="E3" s="22"/>
      <c r="F3" s="22"/>
      <c r="G3" s="4"/>
      <c r="H3" s="1"/>
      <c r="I3" s="1"/>
      <c r="J3" s="1"/>
      <c r="K3" s="1"/>
      <c r="L3" s="1"/>
      <c r="M3" s="2"/>
      <c r="N3" s="2"/>
      <c r="O3" s="1"/>
      <c r="P3" s="1"/>
    </row>
    <row r="4" spans="1:17" ht="15.9" customHeight="1" x14ac:dyDescent="0.3">
      <c r="A4" s="103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1:17" ht="15.9" customHeight="1" x14ac:dyDescent="0.3">
      <c r="A5" s="396" t="s">
        <v>589</v>
      </c>
      <c r="B5" s="396"/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</row>
    <row r="6" spans="1:17" ht="15.9" customHeight="1" x14ac:dyDescent="0.3">
      <c r="A6" s="397" t="s">
        <v>581</v>
      </c>
      <c r="B6" s="397"/>
      <c r="C6" s="397"/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</row>
    <row r="7" spans="1:17" ht="15.9" customHeight="1" x14ac:dyDescent="0.3">
      <c r="A7" s="397" t="s">
        <v>582</v>
      </c>
      <c r="B7" s="397"/>
      <c r="C7" s="397"/>
      <c r="D7" s="397"/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</row>
    <row r="8" spans="1:17" ht="15.9" customHeight="1" x14ac:dyDescent="0.3">
      <c r="A8" s="397" t="s">
        <v>583</v>
      </c>
      <c r="B8" s="397"/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97"/>
      <c r="N8" s="397"/>
      <c r="O8" s="397"/>
      <c r="P8" s="397"/>
    </row>
    <row r="9" spans="1:17" ht="15.9" customHeight="1" x14ac:dyDescent="0.3">
      <c r="A9" s="397" t="s">
        <v>165</v>
      </c>
      <c r="B9" s="397"/>
      <c r="C9" s="397"/>
      <c r="D9" s="397"/>
      <c r="E9" s="397"/>
      <c r="F9" s="397"/>
      <c r="G9" s="397"/>
      <c r="H9" s="397"/>
      <c r="I9" s="397"/>
      <c r="J9" s="397"/>
      <c r="K9" s="397"/>
      <c r="L9" s="397"/>
      <c r="M9" s="397"/>
      <c r="N9" s="397"/>
      <c r="O9" s="397"/>
      <c r="P9" s="397"/>
    </row>
    <row r="10" spans="1:17" ht="15.9" customHeight="1" x14ac:dyDescent="0.3">
      <c r="A10" s="397" t="s">
        <v>590</v>
      </c>
      <c r="B10" s="397"/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 s="397"/>
      <c r="O10" s="397"/>
      <c r="P10" s="397"/>
    </row>
    <row r="11" spans="1:17" ht="15.9" customHeight="1" x14ac:dyDescent="0.3">
      <c r="A11" s="106" t="s">
        <v>585</v>
      </c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</row>
    <row r="12" spans="1:17" ht="15.9" customHeight="1" x14ac:dyDescent="0.3">
      <c r="A12" s="397" t="s">
        <v>250</v>
      </c>
      <c r="B12" s="397"/>
      <c r="C12" s="397"/>
      <c r="D12" s="397"/>
      <c r="E12" s="397"/>
      <c r="F12" s="397"/>
      <c r="G12" s="397"/>
      <c r="H12" s="397"/>
      <c r="I12" s="397"/>
      <c r="J12" s="397"/>
      <c r="K12" s="397"/>
      <c r="L12" s="397"/>
      <c r="M12" s="397"/>
      <c r="N12" s="397"/>
      <c r="O12" s="397"/>
      <c r="P12" s="397"/>
    </row>
    <row r="13" spans="1:17" ht="15.9" customHeight="1" x14ac:dyDescent="0.3">
      <c r="A13" s="106" t="s">
        <v>218</v>
      </c>
      <c r="B13" s="106"/>
      <c r="C13" s="106"/>
      <c r="D13" s="106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</row>
    <row r="14" spans="1:17" ht="15.9" customHeight="1" x14ac:dyDescent="0.3">
      <c r="A14" s="103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</row>
    <row r="15" spans="1:17" ht="15.9" customHeight="1" x14ac:dyDescent="0.3">
      <c r="A15" s="395" t="s">
        <v>251</v>
      </c>
      <c r="B15" s="395"/>
      <c r="C15" s="395"/>
      <c r="D15" s="395"/>
      <c r="E15" s="395"/>
      <c r="F15" s="395"/>
      <c r="G15" s="395"/>
      <c r="H15" s="395"/>
      <c r="I15" s="395"/>
      <c r="J15" s="395"/>
      <c r="K15" s="395"/>
      <c r="L15" s="395"/>
      <c r="M15" s="395"/>
      <c r="N15" s="395"/>
      <c r="O15" s="395"/>
      <c r="P15" s="395"/>
      <c r="Q15" s="395"/>
    </row>
    <row r="16" spans="1:17" s="103" customFormat="1" ht="15.9" customHeight="1" x14ac:dyDescent="0.3"/>
    <row r="17" spans="1:17" s="103" customFormat="1" ht="15.9" customHeight="1" x14ac:dyDescent="0.3">
      <c r="A17" s="332" t="s">
        <v>1116</v>
      </c>
      <c r="B17" s="332"/>
      <c r="C17" s="332"/>
      <c r="D17" s="332"/>
      <c r="E17" s="332"/>
      <c r="F17" s="332"/>
      <c r="G17" s="332"/>
      <c r="H17" s="332"/>
      <c r="I17" s="332"/>
      <c r="J17" s="332"/>
      <c r="K17" s="332"/>
      <c r="L17" s="332"/>
      <c r="M17" s="332"/>
      <c r="N17" s="332"/>
      <c r="O17" s="332"/>
    </row>
    <row r="18" spans="1:17" s="103" customFormat="1" ht="15.9" customHeight="1" x14ac:dyDescent="0.3">
      <c r="A18" s="332" t="s">
        <v>1115</v>
      </c>
      <c r="B18" s="332"/>
      <c r="C18" s="332"/>
      <c r="D18" s="332"/>
      <c r="E18" s="332"/>
      <c r="F18" s="332"/>
      <c r="G18" s="332"/>
      <c r="H18" s="332"/>
      <c r="I18" s="332"/>
      <c r="J18" s="332"/>
      <c r="K18" s="49"/>
      <c r="L18" s="49"/>
      <c r="M18" s="49"/>
      <c r="N18" s="49"/>
      <c r="O18" s="49"/>
    </row>
    <row r="19" spans="1:17" s="103" customFormat="1" ht="15.9" customHeight="1" x14ac:dyDescent="0.3">
      <c r="A19" s="103" t="s">
        <v>1094</v>
      </c>
    </row>
    <row r="20" spans="1:17" s="103" customFormat="1" ht="15.9" customHeight="1" x14ac:dyDescent="0.3">
      <c r="A20" s="103" t="s">
        <v>348</v>
      </c>
    </row>
    <row r="21" spans="1:17" ht="15.9" customHeight="1" x14ac:dyDescent="0.3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</row>
    <row r="22" spans="1:17" ht="15.9" customHeight="1" x14ac:dyDescent="0.3">
      <c r="A22" s="338" t="s">
        <v>172</v>
      </c>
      <c r="B22" s="339"/>
      <c r="C22" s="343" t="s">
        <v>173</v>
      </c>
      <c r="D22" s="344"/>
      <c r="E22" s="345"/>
      <c r="F22" s="346" t="s">
        <v>174</v>
      </c>
      <c r="G22" s="385" t="s">
        <v>255</v>
      </c>
      <c r="H22" s="385"/>
      <c r="I22" s="385"/>
      <c r="J22" s="385"/>
      <c r="K22" s="385"/>
      <c r="L22" s="385"/>
      <c r="M22" s="385"/>
      <c r="N22" s="385"/>
      <c r="O22" s="385"/>
      <c r="P22" s="385"/>
      <c r="Q22" s="385"/>
    </row>
    <row r="23" spans="1:17" ht="15.9" customHeight="1" x14ac:dyDescent="0.3">
      <c r="A23" s="350" t="s">
        <v>192</v>
      </c>
      <c r="B23" s="351"/>
      <c r="C23" s="386" t="s">
        <v>176</v>
      </c>
      <c r="D23" s="386" t="s">
        <v>177</v>
      </c>
      <c r="E23" s="386" t="s">
        <v>178</v>
      </c>
      <c r="F23" s="341"/>
      <c r="G23" s="341" t="s">
        <v>179</v>
      </c>
      <c r="H23" s="341" t="s">
        <v>182</v>
      </c>
      <c r="I23" s="341" t="s">
        <v>875</v>
      </c>
      <c r="J23" s="341" t="s">
        <v>876</v>
      </c>
      <c r="K23" s="341" t="s">
        <v>234</v>
      </c>
      <c r="L23" s="341" t="s">
        <v>885</v>
      </c>
      <c r="M23" s="379" t="s">
        <v>184</v>
      </c>
      <c r="N23" s="341" t="s">
        <v>185</v>
      </c>
      <c r="O23" s="346" t="s">
        <v>1002</v>
      </c>
      <c r="P23" s="346" t="s">
        <v>1003</v>
      </c>
      <c r="Q23" s="346" t="s">
        <v>1004</v>
      </c>
    </row>
    <row r="24" spans="1:17" ht="15.9" customHeight="1" x14ac:dyDescent="0.3">
      <c r="A24" s="435"/>
      <c r="B24" s="436"/>
      <c r="C24" s="342"/>
      <c r="D24" s="342"/>
      <c r="E24" s="342"/>
      <c r="F24" s="378"/>
      <c r="G24" s="341"/>
      <c r="H24" s="341"/>
      <c r="I24" s="341"/>
      <c r="J24" s="341"/>
      <c r="K24" s="341"/>
      <c r="L24" s="341"/>
      <c r="M24" s="379"/>
      <c r="N24" s="341"/>
      <c r="O24" s="341"/>
      <c r="P24" s="341"/>
      <c r="Q24" s="341"/>
    </row>
    <row r="25" spans="1:17" ht="15.9" customHeight="1" x14ac:dyDescent="0.3">
      <c r="A25" s="352"/>
      <c r="B25" s="353"/>
      <c r="C25" s="34" t="s">
        <v>186</v>
      </c>
      <c r="D25" s="34" t="s">
        <v>187</v>
      </c>
      <c r="E25" s="35" t="s">
        <v>186</v>
      </c>
      <c r="F25" s="35" t="s">
        <v>186</v>
      </c>
      <c r="G25" s="342"/>
      <c r="H25" s="342"/>
      <c r="I25" s="342"/>
      <c r="J25" s="342"/>
      <c r="K25" s="342"/>
      <c r="L25" s="342"/>
      <c r="M25" s="380"/>
      <c r="N25" s="342"/>
      <c r="O25" s="342"/>
      <c r="P25" s="342"/>
      <c r="Q25" s="342"/>
    </row>
    <row r="26" spans="1:17" ht="15.9" customHeight="1" x14ac:dyDescent="0.3">
      <c r="A26" s="336">
        <v>7000</v>
      </c>
      <c r="B26" s="337"/>
      <c r="C26" s="29">
        <v>7000</v>
      </c>
      <c r="D26" s="29">
        <v>316</v>
      </c>
      <c r="E26" s="29">
        <v>3933</v>
      </c>
      <c r="F26" s="86">
        <v>7000</v>
      </c>
      <c r="G26" s="224">
        <v>22291</v>
      </c>
      <c r="H26" s="224">
        <v>24114</v>
      </c>
      <c r="I26" s="224">
        <v>25086</v>
      </c>
      <c r="J26" s="224">
        <v>25086</v>
      </c>
      <c r="K26" s="224">
        <v>25086</v>
      </c>
      <c r="L26" s="224">
        <v>26341</v>
      </c>
      <c r="M26" s="224">
        <v>27404</v>
      </c>
      <c r="N26" s="224">
        <v>32521</v>
      </c>
      <c r="O26" s="224">
        <v>34146</v>
      </c>
      <c r="P26" s="224">
        <v>34146</v>
      </c>
      <c r="Q26" s="224">
        <v>34765</v>
      </c>
    </row>
    <row r="27" spans="1:17" ht="15.9" customHeight="1" x14ac:dyDescent="0.3">
      <c r="A27" s="336">
        <v>8000</v>
      </c>
      <c r="B27" s="337"/>
      <c r="C27" s="29">
        <v>8000</v>
      </c>
      <c r="D27" s="29">
        <v>361</v>
      </c>
      <c r="E27" s="29">
        <v>4494</v>
      </c>
      <c r="F27" s="86">
        <v>8000</v>
      </c>
      <c r="G27" s="224">
        <v>24290</v>
      </c>
      <c r="H27" s="224">
        <v>26346</v>
      </c>
      <c r="I27" s="224">
        <v>27356</v>
      </c>
      <c r="J27" s="224">
        <v>27356</v>
      </c>
      <c r="K27" s="224">
        <v>27356</v>
      </c>
      <c r="L27" s="224">
        <v>28724</v>
      </c>
      <c r="M27" s="224">
        <v>30143</v>
      </c>
      <c r="N27" s="224">
        <v>37328</v>
      </c>
      <c r="O27" s="224">
        <v>39138</v>
      </c>
      <c r="P27" s="224">
        <v>39138</v>
      </c>
      <c r="Q27" s="224">
        <v>40136</v>
      </c>
    </row>
    <row r="28" spans="1:17" ht="15.9" customHeight="1" x14ac:dyDescent="0.3">
      <c r="A28" s="336" t="s">
        <v>653</v>
      </c>
      <c r="B28" s="337"/>
      <c r="C28" s="29">
        <v>9000</v>
      </c>
      <c r="D28" s="29">
        <v>406</v>
      </c>
      <c r="E28" s="29">
        <v>5056</v>
      </c>
      <c r="F28" s="86">
        <v>9000</v>
      </c>
      <c r="G28" s="224">
        <v>30715</v>
      </c>
      <c r="H28" s="224">
        <v>33308</v>
      </c>
      <c r="I28" s="224">
        <v>34585</v>
      </c>
      <c r="J28" s="224">
        <v>34585</v>
      </c>
      <c r="K28" s="224">
        <v>34585</v>
      </c>
      <c r="L28" s="224">
        <v>36313</v>
      </c>
      <c r="M28" s="224">
        <v>38085</v>
      </c>
      <c r="N28" s="224">
        <v>47085</v>
      </c>
      <c r="O28" s="224">
        <v>49372</v>
      </c>
      <c r="P28" s="224">
        <v>49372</v>
      </c>
      <c r="Q28" s="224">
        <v>50615</v>
      </c>
    </row>
    <row r="29" spans="1:17" ht="15.9" customHeight="1" x14ac:dyDescent="0.3">
      <c r="A29" s="336" t="s">
        <v>655</v>
      </c>
      <c r="B29" s="337"/>
      <c r="C29" s="29">
        <v>10000</v>
      </c>
      <c r="D29" s="29">
        <v>452</v>
      </c>
      <c r="E29" s="29">
        <v>5618</v>
      </c>
      <c r="F29" s="86">
        <v>10000</v>
      </c>
      <c r="G29" s="224">
        <v>32384</v>
      </c>
      <c r="H29" s="224">
        <v>35209</v>
      </c>
      <c r="I29" s="224">
        <v>36490</v>
      </c>
      <c r="J29" s="224">
        <v>36490</v>
      </c>
      <c r="K29" s="224">
        <v>36490</v>
      </c>
      <c r="L29" s="224">
        <v>38313</v>
      </c>
      <c r="M29" s="224">
        <v>40446</v>
      </c>
      <c r="N29" s="224">
        <v>52155</v>
      </c>
      <c r="O29" s="224">
        <v>54619</v>
      </c>
      <c r="P29" s="224">
        <v>54619</v>
      </c>
      <c r="Q29" s="224">
        <v>56378</v>
      </c>
    </row>
    <row r="30" spans="1:17" ht="15.9" customHeight="1" x14ac:dyDescent="0.3">
      <c r="A30" s="336" t="s">
        <v>656</v>
      </c>
      <c r="B30" s="337"/>
      <c r="C30" s="29">
        <v>11000</v>
      </c>
      <c r="D30" s="29">
        <v>497</v>
      </c>
      <c r="E30" s="29">
        <v>6180</v>
      </c>
      <c r="F30" s="86">
        <v>11000</v>
      </c>
      <c r="G30" s="224">
        <v>37474</v>
      </c>
      <c r="H30" s="224">
        <v>40768</v>
      </c>
      <c r="I30" s="224">
        <v>42230</v>
      </c>
      <c r="J30" s="224">
        <v>42230</v>
      </c>
      <c r="K30" s="224">
        <v>42230</v>
      </c>
      <c r="L30" s="224">
        <v>44341</v>
      </c>
      <c r="M30" s="224">
        <v>46818</v>
      </c>
      <c r="N30" s="224">
        <v>61116</v>
      </c>
      <c r="O30" s="224">
        <v>63979</v>
      </c>
      <c r="P30" s="224">
        <v>63979</v>
      </c>
      <c r="Q30" s="224">
        <v>66168</v>
      </c>
    </row>
    <row r="31" spans="1:17" ht="15.9" customHeight="1" x14ac:dyDescent="0.3">
      <c r="A31" s="336" t="s">
        <v>657</v>
      </c>
      <c r="B31" s="337"/>
      <c r="C31" s="29">
        <v>12000</v>
      </c>
      <c r="D31" s="29">
        <v>542</v>
      </c>
      <c r="E31" s="29">
        <v>6742</v>
      </c>
      <c r="F31" s="86">
        <v>12000</v>
      </c>
      <c r="G31" s="224">
        <v>39861</v>
      </c>
      <c r="H31" s="224">
        <v>43456</v>
      </c>
      <c r="I31" s="224">
        <v>44939</v>
      </c>
      <c r="J31" s="224">
        <v>44939</v>
      </c>
      <c r="K31" s="224">
        <v>44939</v>
      </c>
      <c r="L31" s="224">
        <v>47188</v>
      </c>
      <c r="M31" s="224">
        <v>50104</v>
      </c>
      <c r="N31" s="224">
        <v>67617</v>
      </c>
      <c r="O31" s="224">
        <v>70722</v>
      </c>
      <c r="P31" s="224">
        <v>70722</v>
      </c>
      <c r="Q31" s="224">
        <v>73513</v>
      </c>
    </row>
    <row r="32" spans="1:17" ht="15.9" customHeight="1" x14ac:dyDescent="0.3">
      <c r="A32" s="336" t="s">
        <v>658</v>
      </c>
      <c r="B32" s="337"/>
      <c r="C32" s="29">
        <v>13000</v>
      </c>
      <c r="D32" s="29">
        <v>587</v>
      </c>
      <c r="E32" s="29">
        <v>7303</v>
      </c>
      <c r="F32" s="86">
        <v>13000</v>
      </c>
      <c r="G32" s="224">
        <v>43916</v>
      </c>
      <c r="H32" s="224">
        <v>47937</v>
      </c>
      <c r="I32" s="224">
        <v>49523</v>
      </c>
      <c r="J32" s="224">
        <v>49523</v>
      </c>
      <c r="K32" s="224">
        <v>49523</v>
      </c>
      <c r="L32" s="224">
        <v>52000</v>
      </c>
      <c r="M32" s="224">
        <v>55401</v>
      </c>
      <c r="N32" s="224">
        <v>76222</v>
      </c>
      <c r="O32" s="224">
        <v>79675</v>
      </c>
      <c r="P32" s="224">
        <v>79675</v>
      </c>
      <c r="Q32" s="224">
        <v>83063</v>
      </c>
    </row>
    <row r="33" spans="1:17" ht="15.9" customHeight="1" x14ac:dyDescent="0.3">
      <c r="A33" s="336" t="s">
        <v>659</v>
      </c>
      <c r="B33" s="337"/>
      <c r="C33" s="29">
        <v>14000</v>
      </c>
      <c r="D33" s="29">
        <v>632</v>
      </c>
      <c r="E33" s="29">
        <v>7865</v>
      </c>
      <c r="F33" s="86">
        <v>14000</v>
      </c>
      <c r="G33" s="224">
        <v>45429</v>
      </c>
      <c r="H33" s="224">
        <v>49716</v>
      </c>
      <c r="I33" s="224">
        <v>51260</v>
      </c>
      <c r="J33" s="224">
        <v>51260</v>
      </c>
      <c r="K33" s="224">
        <v>51260</v>
      </c>
      <c r="L33" s="224">
        <v>53823</v>
      </c>
      <c r="M33" s="224">
        <v>57731</v>
      </c>
      <c r="N33" s="224">
        <v>82478</v>
      </c>
      <c r="O33" s="224">
        <v>86124</v>
      </c>
      <c r="P33" s="224">
        <v>86124</v>
      </c>
      <c r="Q33" s="224">
        <v>90278</v>
      </c>
    </row>
    <row r="34" spans="1:17" ht="15.9" customHeight="1" x14ac:dyDescent="0.3">
      <c r="A34" s="336" t="s">
        <v>660</v>
      </c>
      <c r="B34" s="337"/>
      <c r="C34" s="29">
        <v>15000</v>
      </c>
      <c r="D34" s="29">
        <v>677</v>
      </c>
      <c r="E34" s="29">
        <v>8427</v>
      </c>
      <c r="F34" s="86">
        <v>15000</v>
      </c>
      <c r="G34" s="224">
        <v>51002</v>
      </c>
      <c r="H34" s="224">
        <v>55840</v>
      </c>
      <c r="I34" s="224">
        <v>57551</v>
      </c>
      <c r="J34" s="224">
        <v>57551</v>
      </c>
      <c r="K34" s="224">
        <v>57551</v>
      </c>
      <c r="L34" s="224">
        <v>60428</v>
      </c>
      <c r="M34" s="224">
        <v>64900</v>
      </c>
      <c r="N34" s="224">
        <v>93362</v>
      </c>
      <c r="O34" s="224">
        <v>97468</v>
      </c>
      <c r="P34" s="224">
        <v>97468</v>
      </c>
      <c r="Q34" s="224">
        <v>102267</v>
      </c>
    </row>
    <row r="35" spans="1:17" ht="15.9" customHeight="1" x14ac:dyDescent="0.3">
      <c r="A35" s="336" t="s">
        <v>661</v>
      </c>
      <c r="B35" s="337"/>
      <c r="C35" s="29">
        <v>16000</v>
      </c>
      <c r="D35" s="29">
        <v>723</v>
      </c>
      <c r="E35" s="29">
        <v>8989</v>
      </c>
      <c r="F35" s="86">
        <v>16000</v>
      </c>
      <c r="G35" s="224">
        <v>54709</v>
      </c>
      <c r="H35" s="224">
        <v>59985</v>
      </c>
      <c r="I35" s="224">
        <v>61756</v>
      </c>
      <c r="J35" s="224">
        <v>61756</v>
      </c>
      <c r="K35" s="224">
        <v>61756</v>
      </c>
      <c r="L35" s="224">
        <v>64844</v>
      </c>
      <c r="M35" s="224">
        <v>70894</v>
      </c>
      <c r="N35" s="224">
        <v>103496</v>
      </c>
      <c r="O35" s="224">
        <v>108011</v>
      </c>
      <c r="P35" s="224">
        <v>108011</v>
      </c>
      <c r="Q35" s="224">
        <v>113563</v>
      </c>
    </row>
    <row r="36" spans="1:17" ht="15.9" customHeight="1" x14ac:dyDescent="0.3">
      <c r="A36" s="336" t="s">
        <v>1077</v>
      </c>
      <c r="B36" s="337"/>
      <c r="C36" s="29">
        <v>17000</v>
      </c>
      <c r="D36" s="29">
        <v>768</v>
      </c>
      <c r="E36" s="29">
        <v>9551</v>
      </c>
      <c r="F36" s="86">
        <v>17000</v>
      </c>
      <c r="G36" s="224">
        <v>59576</v>
      </c>
      <c r="H36" s="224">
        <v>65377</v>
      </c>
      <c r="I36" s="224">
        <v>67261</v>
      </c>
      <c r="J36" s="224">
        <v>67261</v>
      </c>
      <c r="K36" s="224">
        <v>67261</v>
      </c>
      <c r="L36" s="224">
        <v>70623</v>
      </c>
      <c r="M36" s="224">
        <v>77305</v>
      </c>
      <c r="N36" s="224">
        <v>114311</v>
      </c>
      <c r="O36" s="224">
        <v>119256</v>
      </c>
      <c r="P36" s="224">
        <v>119256</v>
      </c>
      <c r="Q36" s="224">
        <v>125603</v>
      </c>
    </row>
    <row r="37" spans="1:17" ht="15.9" customHeight="1" x14ac:dyDescent="0.3"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</row>
    <row r="38" spans="1:17" ht="15.9" customHeight="1" x14ac:dyDescent="0.3"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</row>
    <row r="39" spans="1:17" ht="15.9" customHeight="1" x14ac:dyDescent="0.3">
      <c r="A39" s="338" t="s">
        <v>172</v>
      </c>
      <c r="B39" s="339"/>
      <c r="C39" s="343" t="s">
        <v>173</v>
      </c>
      <c r="D39" s="344"/>
      <c r="E39" s="345"/>
      <c r="F39" s="346" t="s">
        <v>174</v>
      </c>
      <c r="G39" s="575" t="s">
        <v>255</v>
      </c>
      <c r="H39" s="575"/>
      <c r="I39" s="575"/>
      <c r="J39" s="575"/>
      <c r="K39" s="575"/>
      <c r="L39" s="575"/>
      <c r="M39" s="575"/>
      <c r="N39" s="575"/>
      <c r="O39" s="575"/>
      <c r="P39" s="575"/>
      <c r="Q39" s="575"/>
    </row>
    <row r="40" spans="1:17" ht="15.9" customHeight="1" x14ac:dyDescent="0.3">
      <c r="A40" s="350" t="s">
        <v>586</v>
      </c>
      <c r="B40" s="351"/>
      <c r="C40" s="386" t="s">
        <v>176</v>
      </c>
      <c r="D40" s="386" t="s">
        <v>177</v>
      </c>
      <c r="E40" s="386" t="s">
        <v>178</v>
      </c>
      <c r="F40" s="341"/>
      <c r="G40" s="431" t="s">
        <v>179</v>
      </c>
      <c r="H40" s="431" t="s">
        <v>182</v>
      </c>
      <c r="I40" s="431" t="s">
        <v>875</v>
      </c>
      <c r="J40" s="431" t="s">
        <v>876</v>
      </c>
      <c r="K40" s="431" t="s">
        <v>234</v>
      </c>
      <c r="L40" s="431" t="s">
        <v>885</v>
      </c>
      <c r="M40" s="481" t="s">
        <v>184</v>
      </c>
      <c r="N40" s="431" t="s">
        <v>185</v>
      </c>
      <c r="O40" s="430" t="s">
        <v>1002</v>
      </c>
      <c r="P40" s="430" t="s">
        <v>1003</v>
      </c>
      <c r="Q40" s="430" t="s">
        <v>1004</v>
      </c>
    </row>
    <row r="41" spans="1:17" ht="15.9" customHeight="1" x14ac:dyDescent="0.3">
      <c r="A41" s="435"/>
      <c r="B41" s="436"/>
      <c r="C41" s="342"/>
      <c r="D41" s="342"/>
      <c r="E41" s="342"/>
      <c r="F41" s="378"/>
      <c r="G41" s="431"/>
      <c r="H41" s="431"/>
      <c r="I41" s="431"/>
      <c r="J41" s="431"/>
      <c r="K41" s="431"/>
      <c r="L41" s="431"/>
      <c r="M41" s="481"/>
      <c r="N41" s="431"/>
      <c r="O41" s="431"/>
      <c r="P41" s="431"/>
      <c r="Q41" s="431"/>
    </row>
    <row r="42" spans="1:17" ht="15.9" customHeight="1" x14ac:dyDescent="0.3">
      <c r="A42" s="352"/>
      <c r="B42" s="353"/>
      <c r="C42" s="34" t="s">
        <v>186</v>
      </c>
      <c r="D42" s="34" t="s">
        <v>187</v>
      </c>
      <c r="E42" s="35" t="s">
        <v>186</v>
      </c>
      <c r="F42" s="35" t="s">
        <v>186</v>
      </c>
      <c r="G42" s="434"/>
      <c r="H42" s="434"/>
      <c r="I42" s="434"/>
      <c r="J42" s="434"/>
      <c r="K42" s="434"/>
      <c r="L42" s="434"/>
      <c r="M42" s="476"/>
      <c r="N42" s="434"/>
      <c r="O42" s="434"/>
      <c r="P42" s="434"/>
      <c r="Q42" s="434"/>
    </row>
    <row r="43" spans="1:17" ht="15.9" customHeight="1" x14ac:dyDescent="0.3">
      <c r="A43" s="336">
        <v>7000</v>
      </c>
      <c r="B43" s="337"/>
      <c r="C43" s="29">
        <v>7000</v>
      </c>
      <c r="D43" s="29">
        <v>312</v>
      </c>
      <c r="E43" s="29">
        <v>3692</v>
      </c>
      <c r="F43" s="86">
        <v>7000</v>
      </c>
      <c r="G43" s="224">
        <v>22149</v>
      </c>
      <c r="H43" s="224">
        <v>23951</v>
      </c>
      <c r="I43" s="224">
        <v>24927</v>
      </c>
      <c r="J43" s="224">
        <v>24927</v>
      </c>
      <c r="K43" s="224">
        <v>24927</v>
      </c>
      <c r="L43" s="224">
        <v>26174</v>
      </c>
      <c r="M43" s="224">
        <v>27180</v>
      </c>
      <c r="N43" s="224">
        <v>31876</v>
      </c>
      <c r="O43" s="224">
        <v>33484</v>
      </c>
      <c r="P43" s="224">
        <v>33484</v>
      </c>
      <c r="Q43" s="224">
        <v>34017</v>
      </c>
    </row>
    <row r="44" spans="1:17" ht="15.9" customHeight="1" x14ac:dyDescent="0.3">
      <c r="A44" s="336">
        <v>8000</v>
      </c>
      <c r="B44" s="337"/>
      <c r="C44" s="29">
        <v>8000</v>
      </c>
      <c r="D44" s="29">
        <v>356</v>
      </c>
      <c r="E44" s="29">
        <v>4219</v>
      </c>
      <c r="F44" s="86">
        <v>8000</v>
      </c>
      <c r="G44" s="224">
        <v>24110</v>
      </c>
      <c r="H44" s="224">
        <v>26131</v>
      </c>
      <c r="I44" s="224">
        <v>27150</v>
      </c>
      <c r="J44" s="224">
        <v>27150</v>
      </c>
      <c r="K44" s="224">
        <v>27150</v>
      </c>
      <c r="L44" s="224">
        <v>28509</v>
      </c>
      <c r="M44" s="224">
        <v>29855</v>
      </c>
      <c r="N44" s="224">
        <v>36489</v>
      </c>
      <c r="O44" s="224">
        <v>38278</v>
      </c>
      <c r="P44" s="224">
        <v>38278</v>
      </c>
      <c r="Q44" s="224">
        <v>39168</v>
      </c>
    </row>
    <row r="45" spans="1:17" ht="15.9" customHeight="1" x14ac:dyDescent="0.3">
      <c r="A45" s="336">
        <v>9000</v>
      </c>
      <c r="B45" s="337"/>
      <c r="C45" s="29">
        <v>9000</v>
      </c>
      <c r="D45" s="29">
        <v>401</v>
      </c>
      <c r="E45" s="29">
        <v>4747</v>
      </c>
      <c r="F45" s="86">
        <v>9000</v>
      </c>
      <c r="G45" s="224">
        <v>28965</v>
      </c>
      <c r="H45" s="224">
        <v>31411</v>
      </c>
      <c r="I45" s="224">
        <v>32620</v>
      </c>
      <c r="J45" s="224">
        <v>32620</v>
      </c>
      <c r="K45" s="224">
        <v>32620</v>
      </c>
      <c r="L45" s="224">
        <v>34249</v>
      </c>
      <c r="M45" s="224">
        <v>35922</v>
      </c>
      <c r="N45" s="224">
        <v>44423</v>
      </c>
      <c r="O45" s="224">
        <v>46582</v>
      </c>
      <c r="P45" s="224">
        <v>46582</v>
      </c>
      <c r="Q45" s="224">
        <v>47756</v>
      </c>
    </row>
    <row r="46" spans="1:17" ht="15.9" customHeight="1" x14ac:dyDescent="0.3">
      <c r="A46" s="336" t="s">
        <v>655</v>
      </c>
      <c r="B46" s="337"/>
      <c r="C46" s="29">
        <v>10000</v>
      </c>
      <c r="D46" s="29">
        <v>445</v>
      </c>
      <c r="E46" s="29">
        <v>5274</v>
      </c>
      <c r="F46" s="86">
        <v>10000</v>
      </c>
      <c r="G46" s="224">
        <v>32108</v>
      </c>
      <c r="H46" s="224">
        <v>34878</v>
      </c>
      <c r="I46" s="224">
        <v>36168</v>
      </c>
      <c r="J46" s="224">
        <v>36168</v>
      </c>
      <c r="K46" s="224">
        <v>36168</v>
      </c>
      <c r="L46" s="224">
        <v>37978</v>
      </c>
      <c r="M46" s="224">
        <v>39999</v>
      </c>
      <c r="N46" s="224">
        <v>50856</v>
      </c>
      <c r="O46" s="224">
        <v>53286</v>
      </c>
      <c r="P46" s="224">
        <v>53286</v>
      </c>
      <c r="Q46" s="224">
        <v>54877</v>
      </c>
    </row>
    <row r="47" spans="1:17" ht="15.9" customHeight="1" x14ac:dyDescent="0.3">
      <c r="A47" s="336" t="s">
        <v>656</v>
      </c>
      <c r="B47" s="337"/>
      <c r="C47" s="29">
        <v>11000</v>
      </c>
      <c r="D47" s="29">
        <v>490</v>
      </c>
      <c r="E47" s="29">
        <v>5802</v>
      </c>
      <c r="F47" s="86">
        <v>11000</v>
      </c>
      <c r="G47" s="224">
        <v>37139</v>
      </c>
      <c r="H47" s="224">
        <v>40368</v>
      </c>
      <c r="I47" s="224">
        <v>41843</v>
      </c>
      <c r="J47" s="224">
        <v>41843</v>
      </c>
      <c r="K47" s="224">
        <v>41843</v>
      </c>
      <c r="L47" s="224">
        <v>43937</v>
      </c>
      <c r="M47" s="224">
        <v>46281</v>
      </c>
      <c r="N47" s="224">
        <v>59550</v>
      </c>
      <c r="O47" s="224">
        <v>62371</v>
      </c>
      <c r="P47" s="224">
        <v>62371</v>
      </c>
      <c r="Q47" s="224">
        <v>64358</v>
      </c>
    </row>
    <row r="48" spans="1:17" ht="15.9" customHeight="1" x14ac:dyDescent="0.3">
      <c r="A48" s="336" t="s">
        <v>657</v>
      </c>
      <c r="B48" s="337"/>
      <c r="C48" s="29">
        <v>12000</v>
      </c>
      <c r="D48" s="29">
        <v>534</v>
      </c>
      <c r="E48" s="29">
        <v>6329</v>
      </c>
      <c r="F48" s="86">
        <v>12000</v>
      </c>
      <c r="G48" s="224">
        <v>39465</v>
      </c>
      <c r="H48" s="224">
        <v>42983</v>
      </c>
      <c r="I48" s="224">
        <v>44483</v>
      </c>
      <c r="J48" s="224">
        <v>44483</v>
      </c>
      <c r="K48" s="224">
        <v>44483</v>
      </c>
      <c r="L48" s="224">
        <v>46707</v>
      </c>
      <c r="M48" s="224">
        <v>49467</v>
      </c>
      <c r="N48" s="224">
        <v>65760</v>
      </c>
      <c r="O48" s="224">
        <v>68809</v>
      </c>
      <c r="P48" s="224">
        <v>68809</v>
      </c>
      <c r="Q48" s="224">
        <v>71363</v>
      </c>
    </row>
    <row r="49" spans="1:17" ht="15.9" customHeight="1" x14ac:dyDescent="0.3">
      <c r="A49" s="336" t="s">
        <v>658</v>
      </c>
      <c r="B49" s="337"/>
      <c r="C49" s="29">
        <v>13000</v>
      </c>
      <c r="D49" s="29">
        <v>579</v>
      </c>
      <c r="E49" s="29">
        <v>6857</v>
      </c>
      <c r="F49" s="86">
        <v>13000</v>
      </c>
      <c r="G49" s="224">
        <v>43456</v>
      </c>
      <c r="H49" s="224">
        <v>47386</v>
      </c>
      <c r="I49" s="224">
        <v>48990</v>
      </c>
      <c r="J49" s="224">
        <v>48990</v>
      </c>
      <c r="K49" s="224">
        <v>48990</v>
      </c>
      <c r="L49" s="224">
        <v>51441</v>
      </c>
      <c r="M49" s="224">
        <v>54658</v>
      </c>
      <c r="N49" s="224">
        <v>74046</v>
      </c>
      <c r="O49" s="224">
        <v>77435</v>
      </c>
      <c r="P49" s="224">
        <v>77435</v>
      </c>
      <c r="Q49" s="224">
        <v>80544</v>
      </c>
    </row>
    <row r="50" spans="1:17" ht="15.9" customHeight="1" x14ac:dyDescent="0.3">
      <c r="A50" s="336" t="s">
        <v>659</v>
      </c>
      <c r="B50" s="337"/>
      <c r="C50" s="29">
        <v>14000</v>
      </c>
      <c r="D50" s="29">
        <v>623</v>
      </c>
      <c r="E50" s="29">
        <v>7384</v>
      </c>
      <c r="F50" s="86">
        <v>14000</v>
      </c>
      <c r="G50" s="224">
        <v>44896</v>
      </c>
      <c r="H50" s="224">
        <v>49080</v>
      </c>
      <c r="I50" s="224">
        <v>50645</v>
      </c>
      <c r="J50" s="224">
        <v>50645</v>
      </c>
      <c r="K50" s="224">
        <v>50645</v>
      </c>
      <c r="L50" s="224">
        <v>53178</v>
      </c>
      <c r="M50" s="224">
        <v>56876</v>
      </c>
      <c r="N50" s="224">
        <v>79958</v>
      </c>
      <c r="O50" s="224">
        <v>83531</v>
      </c>
      <c r="P50" s="224">
        <v>83531</v>
      </c>
      <c r="Q50" s="224">
        <v>87358</v>
      </c>
    </row>
    <row r="51" spans="1:17" ht="15.9" customHeight="1" x14ac:dyDescent="0.3">
      <c r="A51" s="336" t="s">
        <v>660</v>
      </c>
      <c r="B51" s="337"/>
      <c r="C51" s="29">
        <v>15000</v>
      </c>
      <c r="D51" s="29">
        <v>668</v>
      </c>
      <c r="E51" s="29">
        <v>7911</v>
      </c>
      <c r="F51" s="86">
        <v>15000</v>
      </c>
      <c r="G51" s="224">
        <v>49480</v>
      </c>
      <c r="H51" s="224">
        <v>54137</v>
      </c>
      <c r="I51" s="224">
        <v>55827</v>
      </c>
      <c r="J51" s="224">
        <v>55827</v>
      </c>
      <c r="K51" s="224">
        <v>55827</v>
      </c>
      <c r="L51" s="224">
        <v>58618</v>
      </c>
      <c r="M51" s="224">
        <v>62840</v>
      </c>
      <c r="N51" s="224">
        <v>89513</v>
      </c>
      <c r="O51" s="224">
        <v>93478</v>
      </c>
      <c r="P51" s="224">
        <v>93478</v>
      </c>
      <c r="Q51" s="224">
        <v>97941</v>
      </c>
    </row>
    <row r="52" spans="1:17" ht="15.9" customHeight="1" x14ac:dyDescent="0.3">
      <c r="A52" s="336" t="s">
        <v>661</v>
      </c>
      <c r="B52" s="337"/>
      <c r="C52" s="29">
        <v>16000</v>
      </c>
      <c r="D52" s="29">
        <v>712</v>
      </c>
      <c r="E52" s="29">
        <v>8439</v>
      </c>
      <c r="F52" s="86">
        <v>16000</v>
      </c>
      <c r="G52" s="224">
        <v>54016</v>
      </c>
      <c r="H52" s="224">
        <v>59155</v>
      </c>
      <c r="I52" s="224">
        <v>60957</v>
      </c>
      <c r="J52" s="224">
        <v>60957</v>
      </c>
      <c r="K52" s="224">
        <v>60957</v>
      </c>
      <c r="L52" s="224">
        <v>64005</v>
      </c>
      <c r="M52" s="224">
        <v>69780</v>
      </c>
      <c r="N52" s="224">
        <v>100220</v>
      </c>
      <c r="O52" s="224">
        <v>104636</v>
      </c>
      <c r="P52" s="224">
        <v>104636</v>
      </c>
      <c r="Q52" s="224">
        <v>109762</v>
      </c>
    </row>
    <row r="53" spans="1:17" ht="15.9" customHeight="1" x14ac:dyDescent="0.3">
      <c r="A53" s="336" t="s">
        <v>1077</v>
      </c>
      <c r="B53" s="337"/>
      <c r="C53" s="29">
        <v>17000</v>
      </c>
      <c r="D53" s="29">
        <v>757</v>
      </c>
      <c r="E53" s="29">
        <v>8966</v>
      </c>
      <c r="F53" s="86">
        <v>17000</v>
      </c>
      <c r="G53" s="224">
        <v>58794</v>
      </c>
      <c r="H53" s="224">
        <v>64444</v>
      </c>
      <c r="I53" s="224">
        <v>66362</v>
      </c>
      <c r="J53" s="224">
        <v>66362</v>
      </c>
      <c r="K53" s="224">
        <v>66362</v>
      </c>
      <c r="L53" s="224">
        <v>69681</v>
      </c>
      <c r="M53" s="224">
        <v>76050</v>
      </c>
      <c r="N53" s="224">
        <v>110613</v>
      </c>
      <c r="O53" s="224">
        <v>115446</v>
      </c>
      <c r="P53" s="224">
        <v>115446</v>
      </c>
      <c r="Q53" s="224">
        <v>121316</v>
      </c>
    </row>
    <row r="54" spans="1:17" ht="15.9" customHeight="1" x14ac:dyDescent="0.3">
      <c r="A54" s="336" t="s">
        <v>1078</v>
      </c>
      <c r="B54" s="337"/>
      <c r="C54" s="29">
        <v>18000</v>
      </c>
      <c r="D54" s="29">
        <v>801</v>
      </c>
      <c r="E54" s="29">
        <v>9494</v>
      </c>
      <c r="F54" s="86">
        <v>18000</v>
      </c>
      <c r="G54" s="224">
        <v>59663</v>
      </c>
      <c r="H54" s="224">
        <v>65571</v>
      </c>
      <c r="I54" s="224">
        <v>67381</v>
      </c>
      <c r="J54" s="224">
        <v>67381</v>
      </c>
      <c r="K54" s="224">
        <v>67381</v>
      </c>
      <c r="L54" s="224">
        <v>70752</v>
      </c>
      <c r="M54" s="224">
        <v>77736</v>
      </c>
      <c r="N54" s="224">
        <v>117188</v>
      </c>
      <c r="O54" s="224">
        <v>122193</v>
      </c>
      <c r="P54" s="224">
        <v>122193</v>
      </c>
      <c r="Q54" s="224">
        <v>129039</v>
      </c>
    </row>
    <row r="55" spans="1:17" ht="15.9" customHeight="1" x14ac:dyDescent="0.3"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</row>
    <row r="56" spans="1:17" ht="15.9" customHeight="1" x14ac:dyDescent="0.3"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</row>
    <row r="57" spans="1:17" ht="15.9" customHeight="1" x14ac:dyDescent="0.3">
      <c r="A57" s="338" t="s">
        <v>172</v>
      </c>
      <c r="B57" s="339"/>
      <c r="C57" s="343" t="s">
        <v>173</v>
      </c>
      <c r="D57" s="344"/>
      <c r="E57" s="345"/>
      <c r="F57" s="346" t="s">
        <v>174</v>
      </c>
      <c r="G57" s="575" t="s">
        <v>255</v>
      </c>
      <c r="H57" s="575"/>
      <c r="I57" s="575"/>
      <c r="J57" s="575"/>
      <c r="K57" s="575"/>
      <c r="L57" s="575"/>
      <c r="M57" s="575"/>
      <c r="N57" s="575"/>
      <c r="O57" s="575"/>
      <c r="P57" s="575"/>
      <c r="Q57" s="575"/>
    </row>
    <row r="58" spans="1:17" ht="15.9" customHeight="1" x14ac:dyDescent="0.3">
      <c r="A58" s="350" t="s">
        <v>193</v>
      </c>
      <c r="B58" s="351"/>
      <c r="C58" s="386" t="s">
        <v>176</v>
      </c>
      <c r="D58" s="386" t="s">
        <v>177</v>
      </c>
      <c r="E58" s="386" t="s">
        <v>178</v>
      </c>
      <c r="F58" s="341"/>
      <c r="G58" s="431" t="s">
        <v>179</v>
      </c>
      <c r="H58" s="431" t="s">
        <v>182</v>
      </c>
      <c r="I58" s="431" t="s">
        <v>875</v>
      </c>
      <c r="J58" s="431" t="s">
        <v>876</v>
      </c>
      <c r="K58" s="431" t="s">
        <v>234</v>
      </c>
      <c r="L58" s="431" t="s">
        <v>885</v>
      </c>
      <c r="M58" s="481" t="s">
        <v>184</v>
      </c>
      <c r="N58" s="431" t="s">
        <v>185</v>
      </c>
      <c r="O58" s="430" t="s">
        <v>1002</v>
      </c>
      <c r="P58" s="430" t="s">
        <v>1003</v>
      </c>
      <c r="Q58" s="430" t="s">
        <v>1004</v>
      </c>
    </row>
    <row r="59" spans="1:17" ht="15.9" customHeight="1" x14ac:dyDescent="0.3">
      <c r="A59" s="435"/>
      <c r="B59" s="436"/>
      <c r="C59" s="342"/>
      <c r="D59" s="342"/>
      <c r="E59" s="342"/>
      <c r="F59" s="378"/>
      <c r="G59" s="431"/>
      <c r="H59" s="431"/>
      <c r="I59" s="431"/>
      <c r="J59" s="431"/>
      <c r="K59" s="431"/>
      <c r="L59" s="431"/>
      <c r="M59" s="481"/>
      <c r="N59" s="431"/>
      <c r="O59" s="431"/>
      <c r="P59" s="431"/>
      <c r="Q59" s="431"/>
    </row>
    <row r="60" spans="1:17" ht="15.9" customHeight="1" x14ac:dyDescent="0.3">
      <c r="A60" s="352"/>
      <c r="B60" s="353"/>
      <c r="C60" s="34" t="s">
        <v>186</v>
      </c>
      <c r="D60" s="34" t="s">
        <v>187</v>
      </c>
      <c r="E60" s="35" t="s">
        <v>186</v>
      </c>
      <c r="F60" s="35" t="s">
        <v>186</v>
      </c>
      <c r="G60" s="434"/>
      <c r="H60" s="434"/>
      <c r="I60" s="434"/>
      <c r="J60" s="434"/>
      <c r="K60" s="434"/>
      <c r="L60" s="434"/>
      <c r="M60" s="476"/>
      <c r="N60" s="434"/>
      <c r="O60" s="434"/>
      <c r="P60" s="434"/>
      <c r="Q60" s="434"/>
    </row>
    <row r="61" spans="1:17" ht="15.9" customHeight="1" x14ac:dyDescent="0.3">
      <c r="A61" s="336">
        <v>7000</v>
      </c>
      <c r="B61" s="337"/>
      <c r="C61" s="29">
        <v>7000</v>
      </c>
      <c r="D61" s="29">
        <v>300</v>
      </c>
      <c r="E61" s="29">
        <v>2979</v>
      </c>
      <c r="F61" s="86">
        <v>7000</v>
      </c>
      <c r="G61" s="224">
        <v>21706</v>
      </c>
      <c r="H61" s="224">
        <v>23422</v>
      </c>
      <c r="I61" s="224">
        <v>24419</v>
      </c>
      <c r="J61" s="224">
        <v>24419</v>
      </c>
      <c r="K61" s="224">
        <v>24419</v>
      </c>
      <c r="L61" s="224">
        <v>25641</v>
      </c>
      <c r="M61" s="224">
        <v>26948</v>
      </c>
      <c r="N61" s="224">
        <v>29837</v>
      </c>
      <c r="O61" s="224">
        <v>31385</v>
      </c>
      <c r="P61" s="224">
        <v>31385</v>
      </c>
      <c r="Q61" s="224">
        <v>31661</v>
      </c>
    </row>
    <row r="62" spans="1:17" ht="15.9" customHeight="1" x14ac:dyDescent="0.3">
      <c r="A62" s="336">
        <v>8000</v>
      </c>
      <c r="B62" s="337"/>
      <c r="C62" s="29">
        <v>8000</v>
      </c>
      <c r="D62" s="29">
        <v>342</v>
      </c>
      <c r="E62" s="29">
        <v>3404</v>
      </c>
      <c r="F62" s="86">
        <v>8000</v>
      </c>
      <c r="G62" s="224">
        <v>23082</v>
      </c>
      <c r="H62" s="224">
        <v>24961</v>
      </c>
      <c r="I62" s="224">
        <v>25980</v>
      </c>
      <c r="J62" s="224">
        <v>25980</v>
      </c>
      <c r="K62" s="224">
        <v>25980</v>
      </c>
      <c r="L62" s="224">
        <v>27279</v>
      </c>
      <c r="M62" s="224">
        <v>28405</v>
      </c>
      <c r="N62" s="224">
        <v>33363</v>
      </c>
      <c r="O62" s="224">
        <v>35040</v>
      </c>
      <c r="P62" s="224">
        <v>35040</v>
      </c>
      <c r="Q62" s="224">
        <v>35612</v>
      </c>
    </row>
    <row r="63" spans="1:17" ht="15.9" customHeight="1" x14ac:dyDescent="0.3">
      <c r="A63" s="336">
        <v>9000</v>
      </c>
      <c r="B63" s="337"/>
      <c r="C63" s="29">
        <v>9000</v>
      </c>
      <c r="D63" s="29">
        <v>385</v>
      </c>
      <c r="E63" s="29">
        <v>3830</v>
      </c>
      <c r="F63" s="86">
        <v>9000</v>
      </c>
      <c r="G63" s="224">
        <v>27795</v>
      </c>
      <c r="H63" s="224">
        <v>30070</v>
      </c>
      <c r="I63" s="224">
        <v>31282</v>
      </c>
      <c r="J63" s="224">
        <v>31282</v>
      </c>
      <c r="K63" s="224">
        <v>31282</v>
      </c>
      <c r="L63" s="224">
        <v>32848</v>
      </c>
      <c r="M63" s="224">
        <v>34236</v>
      </c>
      <c r="N63" s="224">
        <v>40605</v>
      </c>
      <c r="O63" s="224">
        <v>42634</v>
      </c>
      <c r="P63" s="224">
        <v>42634</v>
      </c>
      <c r="Q63" s="224">
        <v>43400</v>
      </c>
    </row>
    <row r="64" spans="1:17" ht="15.9" customHeight="1" x14ac:dyDescent="0.3">
      <c r="A64" s="336">
        <v>10000</v>
      </c>
      <c r="B64" s="337"/>
      <c r="C64" s="29">
        <v>10000</v>
      </c>
      <c r="D64" s="29">
        <v>428</v>
      </c>
      <c r="E64" s="29">
        <v>4255</v>
      </c>
      <c r="F64" s="86">
        <v>10000</v>
      </c>
      <c r="G64" s="224">
        <v>29709</v>
      </c>
      <c r="H64" s="224">
        <v>32203</v>
      </c>
      <c r="I64" s="224">
        <v>33450</v>
      </c>
      <c r="J64" s="224">
        <v>33450</v>
      </c>
      <c r="K64" s="224">
        <v>33450</v>
      </c>
      <c r="L64" s="224">
        <v>35123</v>
      </c>
      <c r="M64" s="224">
        <v>36795</v>
      </c>
      <c r="N64" s="224">
        <v>45146</v>
      </c>
      <c r="O64" s="224">
        <v>47352</v>
      </c>
      <c r="P64" s="224">
        <v>47352</v>
      </c>
      <c r="Q64" s="224">
        <v>48483</v>
      </c>
    </row>
    <row r="65" spans="1:17" ht="15.9" customHeight="1" x14ac:dyDescent="0.3">
      <c r="A65" s="336">
        <v>11000</v>
      </c>
      <c r="B65" s="337"/>
      <c r="C65" s="29">
        <v>11000</v>
      </c>
      <c r="D65" s="29">
        <v>471</v>
      </c>
      <c r="E65" s="29">
        <v>4681</v>
      </c>
      <c r="F65" s="86">
        <v>11000</v>
      </c>
      <c r="G65" s="224">
        <v>34563</v>
      </c>
      <c r="H65" s="224">
        <v>37483</v>
      </c>
      <c r="I65" s="224">
        <v>38923</v>
      </c>
      <c r="J65" s="224">
        <v>38923</v>
      </c>
      <c r="K65" s="224">
        <v>38923</v>
      </c>
      <c r="L65" s="224">
        <v>40871</v>
      </c>
      <c r="M65" s="224">
        <v>42789</v>
      </c>
      <c r="N65" s="224">
        <v>52989</v>
      </c>
      <c r="O65" s="224">
        <v>55564</v>
      </c>
      <c r="P65" s="224">
        <v>55564</v>
      </c>
      <c r="Q65" s="224">
        <v>56979</v>
      </c>
    </row>
    <row r="66" spans="1:17" ht="15.9" customHeight="1" x14ac:dyDescent="0.3">
      <c r="A66" s="336">
        <v>12000</v>
      </c>
      <c r="B66" s="337"/>
      <c r="C66" s="29">
        <v>12000</v>
      </c>
      <c r="D66" s="29">
        <v>513</v>
      </c>
      <c r="E66" s="29">
        <v>5106</v>
      </c>
      <c r="F66" s="86">
        <v>12000</v>
      </c>
      <c r="G66" s="224">
        <v>38214</v>
      </c>
      <c r="H66" s="224">
        <v>41491</v>
      </c>
      <c r="I66" s="224">
        <v>43043</v>
      </c>
      <c r="J66" s="224">
        <v>43043</v>
      </c>
      <c r="K66" s="224">
        <v>43043</v>
      </c>
      <c r="L66" s="224">
        <v>45197</v>
      </c>
      <c r="M66" s="224">
        <v>47459</v>
      </c>
      <c r="N66" s="224">
        <v>59882</v>
      </c>
      <c r="O66" s="224">
        <v>62754</v>
      </c>
      <c r="P66" s="224">
        <v>62754</v>
      </c>
      <c r="Q66" s="224">
        <v>64547</v>
      </c>
    </row>
    <row r="67" spans="1:17" ht="15.9" customHeight="1" x14ac:dyDescent="0.3">
      <c r="A67" s="336">
        <v>13000</v>
      </c>
      <c r="B67" s="337"/>
      <c r="C67" s="29">
        <v>13000</v>
      </c>
      <c r="D67" s="29">
        <v>556</v>
      </c>
      <c r="E67" s="29">
        <v>5532</v>
      </c>
      <c r="F67" s="86">
        <v>13000</v>
      </c>
      <c r="G67" s="224">
        <v>41994</v>
      </c>
      <c r="H67" s="224">
        <v>45636</v>
      </c>
      <c r="I67" s="224">
        <v>47309</v>
      </c>
      <c r="J67" s="224">
        <v>47309</v>
      </c>
      <c r="K67" s="224">
        <v>47309</v>
      </c>
      <c r="L67" s="224">
        <v>49674</v>
      </c>
      <c r="M67" s="224">
        <v>52310</v>
      </c>
      <c r="N67" s="224">
        <v>67158</v>
      </c>
      <c r="O67" s="224">
        <v>70344</v>
      </c>
      <c r="P67" s="224">
        <v>70344</v>
      </c>
      <c r="Q67" s="224">
        <v>72558</v>
      </c>
    </row>
    <row r="68" spans="1:17" ht="15.9" customHeight="1" x14ac:dyDescent="0.3">
      <c r="A68" s="336">
        <v>14000</v>
      </c>
      <c r="B68" s="337"/>
      <c r="C68" s="29">
        <v>14000</v>
      </c>
      <c r="D68" s="29">
        <v>599</v>
      </c>
      <c r="E68" s="29">
        <v>5957</v>
      </c>
      <c r="F68" s="86">
        <v>14000</v>
      </c>
      <c r="G68" s="224">
        <v>43206</v>
      </c>
      <c r="H68" s="224">
        <v>47059</v>
      </c>
      <c r="I68" s="224">
        <v>48701</v>
      </c>
      <c r="J68" s="224">
        <v>48701</v>
      </c>
      <c r="K68" s="224">
        <v>48701</v>
      </c>
      <c r="L68" s="224">
        <v>51135</v>
      </c>
      <c r="M68" s="224">
        <v>54158</v>
      </c>
      <c r="N68" s="224">
        <v>71986</v>
      </c>
      <c r="O68" s="224">
        <v>75318</v>
      </c>
      <c r="P68" s="224">
        <v>75318</v>
      </c>
      <c r="Q68" s="224">
        <v>78113</v>
      </c>
    </row>
    <row r="69" spans="1:17" ht="15.9" customHeight="1" x14ac:dyDescent="0.3">
      <c r="A69" s="336">
        <v>15000</v>
      </c>
      <c r="B69" s="337"/>
      <c r="C69" s="29">
        <v>15000</v>
      </c>
      <c r="D69" s="29">
        <v>642</v>
      </c>
      <c r="E69" s="29">
        <v>6383</v>
      </c>
      <c r="F69" s="86">
        <v>15000</v>
      </c>
      <c r="G69" s="224">
        <v>47545</v>
      </c>
      <c r="H69" s="224">
        <v>51824</v>
      </c>
      <c r="I69" s="224">
        <v>53599</v>
      </c>
      <c r="J69" s="224">
        <v>53599</v>
      </c>
      <c r="K69" s="224">
        <v>53599</v>
      </c>
      <c r="L69" s="224">
        <v>56278</v>
      </c>
      <c r="M69" s="224">
        <v>59731</v>
      </c>
      <c r="N69" s="224">
        <v>80367</v>
      </c>
      <c r="O69" s="224">
        <v>84065</v>
      </c>
      <c r="P69" s="224">
        <v>84065</v>
      </c>
      <c r="Q69" s="224">
        <v>87346</v>
      </c>
    </row>
    <row r="70" spans="1:17" ht="15.9" customHeight="1" x14ac:dyDescent="0.3">
      <c r="A70" s="336">
        <v>16000</v>
      </c>
      <c r="B70" s="337"/>
      <c r="C70" s="29">
        <v>16000</v>
      </c>
      <c r="D70" s="29">
        <v>685</v>
      </c>
      <c r="E70" s="29">
        <v>6809</v>
      </c>
      <c r="F70" s="86">
        <v>16000</v>
      </c>
      <c r="G70" s="224">
        <v>50916</v>
      </c>
      <c r="H70" s="224">
        <v>55560</v>
      </c>
      <c r="I70" s="224">
        <v>57413</v>
      </c>
      <c r="J70" s="224">
        <v>57413</v>
      </c>
      <c r="K70" s="224">
        <v>57413</v>
      </c>
      <c r="L70" s="224">
        <v>60286</v>
      </c>
      <c r="M70" s="224">
        <v>65175</v>
      </c>
      <c r="N70" s="224">
        <v>88868</v>
      </c>
      <c r="O70" s="224">
        <v>92914</v>
      </c>
      <c r="P70" s="224">
        <v>92914</v>
      </c>
      <c r="Q70" s="224">
        <v>96737</v>
      </c>
    </row>
    <row r="71" spans="1:17" ht="15.9" customHeight="1" x14ac:dyDescent="0.3">
      <c r="A71" s="336">
        <v>17000</v>
      </c>
      <c r="B71" s="337"/>
      <c r="C71" s="29">
        <v>17000</v>
      </c>
      <c r="D71" s="29">
        <v>727</v>
      </c>
      <c r="E71" s="29">
        <v>7234</v>
      </c>
      <c r="F71" s="86">
        <v>17000</v>
      </c>
      <c r="G71" s="224">
        <v>55414</v>
      </c>
      <c r="H71" s="224">
        <v>60518</v>
      </c>
      <c r="I71" s="224">
        <v>62500</v>
      </c>
      <c r="J71" s="224">
        <v>62500</v>
      </c>
      <c r="K71" s="224">
        <v>62500</v>
      </c>
      <c r="L71" s="224">
        <v>65627</v>
      </c>
      <c r="M71" s="224">
        <v>70997</v>
      </c>
      <c r="N71" s="224">
        <v>97937</v>
      </c>
      <c r="O71" s="224">
        <v>102366</v>
      </c>
      <c r="P71" s="224">
        <v>102366</v>
      </c>
      <c r="Q71" s="224">
        <v>106756</v>
      </c>
    </row>
    <row r="72" spans="1:17" ht="15.9" customHeight="1" x14ac:dyDescent="0.3">
      <c r="A72" s="336">
        <v>18000</v>
      </c>
      <c r="B72" s="337"/>
      <c r="C72" s="29">
        <v>18000</v>
      </c>
      <c r="D72" s="29">
        <v>770</v>
      </c>
      <c r="E72" s="29">
        <v>7660</v>
      </c>
      <c r="F72" s="86">
        <v>18000</v>
      </c>
      <c r="G72" s="224">
        <v>56902</v>
      </c>
      <c r="H72" s="224">
        <v>62264</v>
      </c>
      <c r="I72" s="224">
        <v>64199</v>
      </c>
      <c r="J72" s="224">
        <v>64199</v>
      </c>
      <c r="K72" s="224">
        <v>64199</v>
      </c>
      <c r="L72" s="224">
        <v>67411</v>
      </c>
      <c r="M72" s="224">
        <v>73285</v>
      </c>
      <c r="N72" s="224">
        <v>104069</v>
      </c>
      <c r="O72" s="224">
        <v>108687</v>
      </c>
      <c r="P72" s="224">
        <v>108687</v>
      </c>
      <c r="Q72" s="224">
        <v>113830</v>
      </c>
    </row>
    <row r="73" spans="1:17" ht="15.9" customHeight="1" x14ac:dyDescent="0.3">
      <c r="A73" s="336">
        <v>19000</v>
      </c>
      <c r="B73" s="337"/>
      <c r="C73" s="29">
        <v>19000</v>
      </c>
      <c r="D73" s="29">
        <v>813</v>
      </c>
      <c r="E73" s="29">
        <v>8085</v>
      </c>
      <c r="F73" s="86">
        <v>19000</v>
      </c>
      <c r="G73" s="224">
        <v>62604</v>
      </c>
      <c r="H73" s="224">
        <v>68521</v>
      </c>
      <c r="I73" s="224">
        <v>70636</v>
      </c>
      <c r="J73" s="224">
        <v>70636</v>
      </c>
      <c r="K73" s="224">
        <v>70636</v>
      </c>
      <c r="L73" s="224">
        <v>74167</v>
      </c>
      <c r="M73" s="224">
        <v>80587</v>
      </c>
      <c r="N73" s="224">
        <v>114918</v>
      </c>
      <c r="O73" s="224">
        <v>120005</v>
      </c>
      <c r="P73" s="224">
        <v>120005</v>
      </c>
      <c r="Q73" s="224">
        <v>125754</v>
      </c>
    </row>
    <row r="74" spans="1:17" ht="15.9" customHeight="1" x14ac:dyDescent="0.3">
      <c r="A74" s="336">
        <v>20000</v>
      </c>
      <c r="B74" s="337"/>
      <c r="C74" s="29">
        <v>20000</v>
      </c>
      <c r="D74" s="29">
        <v>856</v>
      </c>
      <c r="E74" s="29">
        <v>8511</v>
      </c>
      <c r="F74" s="86">
        <v>20000</v>
      </c>
      <c r="G74" s="224">
        <v>64221</v>
      </c>
      <c r="H74" s="224">
        <v>70426</v>
      </c>
      <c r="I74" s="224">
        <v>72494</v>
      </c>
      <c r="J74" s="224">
        <v>72494</v>
      </c>
      <c r="K74" s="224">
        <v>72494</v>
      </c>
      <c r="L74" s="224">
        <v>76119</v>
      </c>
      <c r="M74" s="224">
        <v>83094</v>
      </c>
      <c r="N74" s="224">
        <v>121703</v>
      </c>
      <c r="O74" s="224">
        <v>127001</v>
      </c>
      <c r="P74" s="224">
        <v>127001</v>
      </c>
      <c r="Q74" s="224">
        <v>133589</v>
      </c>
    </row>
    <row r="75" spans="1:17" ht="15.9" customHeight="1" x14ac:dyDescent="0.3">
      <c r="A75" s="336">
        <v>21000</v>
      </c>
      <c r="B75" s="337"/>
      <c r="C75" s="29">
        <v>21000</v>
      </c>
      <c r="D75" s="29">
        <v>899</v>
      </c>
      <c r="E75" s="29">
        <v>8936</v>
      </c>
      <c r="F75" s="86">
        <v>21000</v>
      </c>
      <c r="G75" s="224">
        <v>70258</v>
      </c>
      <c r="H75" s="224">
        <v>77056</v>
      </c>
      <c r="I75" s="224">
        <v>79310</v>
      </c>
      <c r="J75" s="224">
        <v>79310</v>
      </c>
      <c r="K75" s="224">
        <v>79310</v>
      </c>
      <c r="L75" s="224">
        <v>83274</v>
      </c>
      <c r="M75" s="224">
        <v>89857</v>
      </c>
      <c r="N75" s="224">
        <v>132531</v>
      </c>
      <c r="O75" s="224">
        <v>138275</v>
      </c>
      <c r="P75" s="224">
        <v>138275</v>
      </c>
      <c r="Q75" s="224">
        <v>145585</v>
      </c>
    </row>
    <row r="76" spans="1:17" ht="15.9" customHeight="1" x14ac:dyDescent="0.3">
      <c r="A76" s="336">
        <v>22000</v>
      </c>
      <c r="B76" s="337"/>
      <c r="C76" s="29">
        <v>22000</v>
      </c>
      <c r="D76" s="29">
        <v>941</v>
      </c>
      <c r="E76" s="29">
        <v>9362</v>
      </c>
      <c r="F76" s="86">
        <v>22000</v>
      </c>
      <c r="G76" s="224">
        <v>72012</v>
      </c>
      <c r="H76" s="224">
        <v>79124</v>
      </c>
      <c r="I76" s="224">
        <v>81322</v>
      </c>
      <c r="J76" s="224">
        <v>81322</v>
      </c>
      <c r="K76" s="224">
        <v>81322</v>
      </c>
      <c r="L76" s="224">
        <v>85389</v>
      </c>
      <c r="M76" s="224">
        <v>92579</v>
      </c>
      <c r="N76" s="224">
        <v>139974</v>
      </c>
      <c r="O76" s="224">
        <v>145942</v>
      </c>
      <c r="P76" s="224">
        <v>145942</v>
      </c>
      <c r="Q76" s="224">
        <v>154176</v>
      </c>
    </row>
    <row r="77" spans="1:17" ht="15.9" customHeight="1" x14ac:dyDescent="0.3">
      <c r="A77" s="336">
        <v>23000</v>
      </c>
      <c r="B77" s="337"/>
      <c r="C77" s="29">
        <v>23000</v>
      </c>
      <c r="D77" s="29">
        <v>984</v>
      </c>
      <c r="E77" s="29">
        <v>9787</v>
      </c>
      <c r="F77" s="86">
        <v>23000</v>
      </c>
      <c r="G77" s="224">
        <v>77615</v>
      </c>
      <c r="H77" s="224">
        <v>85312</v>
      </c>
      <c r="I77" s="224">
        <v>87656</v>
      </c>
      <c r="J77" s="224">
        <v>87656</v>
      </c>
      <c r="K77" s="224">
        <v>87656</v>
      </c>
      <c r="L77" s="224">
        <v>92037</v>
      </c>
      <c r="M77" s="224">
        <v>99386</v>
      </c>
      <c r="N77" s="224">
        <v>151296</v>
      </c>
      <c r="O77" s="224">
        <v>157715</v>
      </c>
      <c r="P77" s="224">
        <v>157715</v>
      </c>
      <c r="Q77" s="224">
        <v>166767</v>
      </c>
    </row>
    <row r="78" spans="1:17" ht="15.9" customHeight="1" x14ac:dyDescent="0.3"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</row>
    <row r="79" spans="1:17" ht="15.9" customHeight="1" x14ac:dyDescent="0.3"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</row>
    <row r="80" spans="1:17" ht="15.9" customHeight="1" x14ac:dyDescent="0.3">
      <c r="A80" s="338" t="s">
        <v>172</v>
      </c>
      <c r="B80" s="339"/>
      <c r="C80" s="343" t="s">
        <v>173</v>
      </c>
      <c r="D80" s="344"/>
      <c r="E80" s="345"/>
      <c r="F80" s="346" t="s">
        <v>174</v>
      </c>
      <c r="G80" s="575" t="s">
        <v>255</v>
      </c>
      <c r="H80" s="575"/>
      <c r="I80" s="575"/>
      <c r="J80" s="575"/>
      <c r="K80" s="575"/>
      <c r="L80" s="575"/>
      <c r="M80" s="575"/>
      <c r="N80" s="575"/>
      <c r="O80" s="575"/>
      <c r="P80" s="575"/>
      <c r="Q80" s="575"/>
    </row>
    <row r="81" spans="1:17" ht="15.9" customHeight="1" x14ac:dyDescent="0.3">
      <c r="A81" s="350" t="s">
        <v>556</v>
      </c>
      <c r="B81" s="351"/>
      <c r="C81" s="386" t="s">
        <v>176</v>
      </c>
      <c r="D81" s="386" t="s">
        <v>177</v>
      </c>
      <c r="E81" s="386" t="s">
        <v>178</v>
      </c>
      <c r="F81" s="341"/>
      <c r="G81" s="431" t="s">
        <v>179</v>
      </c>
      <c r="H81" s="431" t="s">
        <v>182</v>
      </c>
      <c r="I81" s="431" t="s">
        <v>875</v>
      </c>
      <c r="J81" s="431" t="s">
        <v>876</v>
      </c>
      <c r="K81" s="431" t="s">
        <v>234</v>
      </c>
      <c r="L81" s="431" t="s">
        <v>885</v>
      </c>
      <c r="M81" s="481" t="s">
        <v>184</v>
      </c>
      <c r="N81" s="431" t="s">
        <v>185</v>
      </c>
      <c r="O81" s="430" t="s">
        <v>1002</v>
      </c>
      <c r="P81" s="430" t="s">
        <v>1003</v>
      </c>
      <c r="Q81" s="430" t="s">
        <v>1004</v>
      </c>
    </row>
    <row r="82" spans="1:17" ht="15.9" customHeight="1" x14ac:dyDescent="0.3">
      <c r="A82" s="435"/>
      <c r="B82" s="436"/>
      <c r="C82" s="342"/>
      <c r="D82" s="342"/>
      <c r="E82" s="342"/>
      <c r="F82" s="378"/>
      <c r="G82" s="431"/>
      <c r="H82" s="431"/>
      <c r="I82" s="431"/>
      <c r="J82" s="431"/>
      <c r="K82" s="431"/>
      <c r="L82" s="431"/>
      <c r="M82" s="481"/>
      <c r="N82" s="431"/>
      <c r="O82" s="431"/>
      <c r="P82" s="431"/>
      <c r="Q82" s="431"/>
    </row>
    <row r="83" spans="1:17" ht="15.9" customHeight="1" x14ac:dyDescent="0.3">
      <c r="A83" s="352"/>
      <c r="B83" s="353"/>
      <c r="C83" s="34" t="s">
        <v>186</v>
      </c>
      <c r="D83" s="34" t="s">
        <v>187</v>
      </c>
      <c r="E83" s="35" t="s">
        <v>186</v>
      </c>
      <c r="F83" s="35" t="s">
        <v>186</v>
      </c>
      <c r="G83" s="434"/>
      <c r="H83" s="434"/>
      <c r="I83" s="434"/>
      <c r="J83" s="434"/>
      <c r="K83" s="434"/>
      <c r="L83" s="434"/>
      <c r="M83" s="476"/>
      <c r="N83" s="434"/>
      <c r="O83" s="434"/>
      <c r="P83" s="434"/>
      <c r="Q83" s="434"/>
    </row>
    <row r="84" spans="1:17" ht="15.9" customHeight="1" x14ac:dyDescent="0.3">
      <c r="A84" s="336">
        <v>7000</v>
      </c>
      <c r="B84" s="337"/>
      <c r="C84" s="29">
        <v>7000</v>
      </c>
      <c r="D84" s="29">
        <v>299</v>
      </c>
      <c r="E84" s="29">
        <v>2954</v>
      </c>
      <c r="F84" s="86">
        <v>7000</v>
      </c>
      <c r="G84" s="224">
        <v>21706</v>
      </c>
      <c r="H84" s="224">
        <v>23422</v>
      </c>
      <c r="I84" s="224">
        <v>24419</v>
      </c>
      <c r="J84" s="224">
        <v>24419</v>
      </c>
      <c r="K84" s="224">
        <v>24419</v>
      </c>
      <c r="L84" s="224">
        <v>25641</v>
      </c>
      <c r="M84" s="224">
        <v>26948</v>
      </c>
      <c r="N84" s="224">
        <v>29837</v>
      </c>
      <c r="O84" s="224">
        <v>31385</v>
      </c>
      <c r="P84" s="224">
        <v>31385</v>
      </c>
      <c r="Q84" s="224">
        <v>31661</v>
      </c>
    </row>
    <row r="85" spans="1:17" ht="15.9" customHeight="1" x14ac:dyDescent="0.3">
      <c r="A85" s="336">
        <v>8000</v>
      </c>
      <c r="B85" s="337"/>
      <c r="C85" s="29">
        <v>8000</v>
      </c>
      <c r="D85" s="29">
        <v>342</v>
      </c>
      <c r="E85" s="29">
        <v>3376</v>
      </c>
      <c r="F85" s="86">
        <v>8000</v>
      </c>
      <c r="G85" s="224">
        <v>23082</v>
      </c>
      <c r="H85" s="224">
        <v>24961</v>
      </c>
      <c r="I85" s="224">
        <v>25980</v>
      </c>
      <c r="J85" s="224">
        <v>25980</v>
      </c>
      <c r="K85" s="224">
        <v>25980</v>
      </c>
      <c r="L85" s="224">
        <v>27279</v>
      </c>
      <c r="M85" s="224">
        <v>28405</v>
      </c>
      <c r="N85" s="224">
        <v>33363</v>
      </c>
      <c r="O85" s="224">
        <v>35040</v>
      </c>
      <c r="P85" s="224">
        <v>35040</v>
      </c>
      <c r="Q85" s="224">
        <v>35612</v>
      </c>
    </row>
    <row r="86" spans="1:17" ht="15.9" customHeight="1" x14ac:dyDescent="0.3">
      <c r="A86" s="336">
        <v>9000</v>
      </c>
      <c r="B86" s="337"/>
      <c r="C86" s="29">
        <v>9000</v>
      </c>
      <c r="D86" s="29">
        <v>385</v>
      </c>
      <c r="E86" s="29">
        <v>3797</v>
      </c>
      <c r="F86" s="86">
        <v>9000</v>
      </c>
      <c r="G86" s="224">
        <v>27795</v>
      </c>
      <c r="H86" s="224">
        <v>30070</v>
      </c>
      <c r="I86" s="224">
        <v>31282</v>
      </c>
      <c r="J86" s="224">
        <v>31282</v>
      </c>
      <c r="K86" s="224">
        <v>31282</v>
      </c>
      <c r="L86" s="224">
        <v>32848</v>
      </c>
      <c r="M86" s="224">
        <v>34236</v>
      </c>
      <c r="N86" s="224">
        <v>40605</v>
      </c>
      <c r="O86" s="224">
        <v>42634</v>
      </c>
      <c r="P86" s="224">
        <v>42634</v>
      </c>
      <c r="Q86" s="224">
        <v>43400</v>
      </c>
    </row>
    <row r="87" spans="1:17" ht="15.9" customHeight="1" x14ac:dyDescent="0.3">
      <c r="A87" s="336">
        <v>10000</v>
      </c>
      <c r="B87" s="337"/>
      <c r="C87" s="29">
        <v>10000</v>
      </c>
      <c r="D87" s="29">
        <v>427</v>
      </c>
      <c r="E87" s="29">
        <v>4219</v>
      </c>
      <c r="F87" s="86">
        <v>10000</v>
      </c>
      <c r="G87" s="224">
        <v>29709</v>
      </c>
      <c r="H87" s="224">
        <v>32203</v>
      </c>
      <c r="I87" s="224">
        <v>33450</v>
      </c>
      <c r="J87" s="224">
        <v>33450</v>
      </c>
      <c r="K87" s="224">
        <v>33450</v>
      </c>
      <c r="L87" s="224">
        <v>35123</v>
      </c>
      <c r="M87" s="224">
        <v>36795</v>
      </c>
      <c r="N87" s="224">
        <v>45146</v>
      </c>
      <c r="O87" s="224">
        <v>47352</v>
      </c>
      <c r="P87" s="224">
        <v>47352</v>
      </c>
      <c r="Q87" s="224">
        <v>48483</v>
      </c>
    </row>
    <row r="88" spans="1:17" ht="15.9" customHeight="1" x14ac:dyDescent="0.3">
      <c r="A88" s="336">
        <v>11000</v>
      </c>
      <c r="B88" s="337"/>
      <c r="C88" s="29">
        <v>11000</v>
      </c>
      <c r="D88" s="29">
        <v>470</v>
      </c>
      <c r="E88" s="29">
        <v>4641</v>
      </c>
      <c r="F88" s="86">
        <v>11000</v>
      </c>
      <c r="G88" s="224">
        <v>34563</v>
      </c>
      <c r="H88" s="224">
        <v>37483</v>
      </c>
      <c r="I88" s="224">
        <v>38923</v>
      </c>
      <c r="J88" s="224">
        <v>38923</v>
      </c>
      <c r="K88" s="224">
        <v>38923</v>
      </c>
      <c r="L88" s="224">
        <v>40871</v>
      </c>
      <c r="M88" s="224">
        <v>42789</v>
      </c>
      <c r="N88" s="224">
        <v>52989</v>
      </c>
      <c r="O88" s="224">
        <v>55564</v>
      </c>
      <c r="P88" s="224">
        <v>55564</v>
      </c>
      <c r="Q88" s="224">
        <v>56979</v>
      </c>
    </row>
    <row r="89" spans="1:17" ht="15.9" customHeight="1" x14ac:dyDescent="0.3">
      <c r="A89" s="336">
        <v>12000</v>
      </c>
      <c r="B89" s="337"/>
      <c r="C89" s="29">
        <v>12000</v>
      </c>
      <c r="D89" s="29">
        <v>513</v>
      </c>
      <c r="E89" s="29">
        <v>5063</v>
      </c>
      <c r="F89" s="86">
        <v>12000</v>
      </c>
      <c r="G89" s="224">
        <v>38214</v>
      </c>
      <c r="H89" s="224">
        <v>41491</v>
      </c>
      <c r="I89" s="224">
        <v>43043</v>
      </c>
      <c r="J89" s="224">
        <v>43043</v>
      </c>
      <c r="K89" s="224">
        <v>43043</v>
      </c>
      <c r="L89" s="224">
        <v>45197</v>
      </c>
      <c r="M89" s="224">
        <v>47459</v>
      </c>
      <c r="N89" s="224">
        <v>59882</v>
      </c>
      <c r="O89" s="224">
        <v>62754</v>
      </c>
      <c r="P89" s="224">
        <v>62754</v>
      </c>
      <c r="Q89" s="224">
        <v>64547</v>
      </c>
    </row>
    <row r="90" spans="1:17" ht="15.9" customHeight="1" x14ac:dyDescent="0.3">
      <c r="A90" s="336">
        <v>13000</v>
      </c>
      <c r="B90" s="337"/>
      <c r="C90" s="29">
        <v>13000</v>
      </c>
      <c r="D90" s="29">
        <v>556</v>
      </c>
      <c r="E90" s="29">
        <v>5485</v>
      </c>
      <c r="F90" s="86">
        <v>13000</v>
      </c>
      <c r="G90" s="224">
        <v>41994</v>
      </c>
      <c r="H90" s="224">
        <v>45636</v>
      </c>
      <c r="I90" s="224">
        <v>47309</v>
      </c>
      <c r="J90" s="224">
        <v>47309</v>
      </c>
      <c r="K90" s="224">
        <v>47309</v>
      </c>
      <c r="L90" s="224">
        <v>49674</v>
      </c>
      <c r="M90" s="224">
        <v>52310</v>
      </c>
      <c r="N90" s="224">
        <v>67158</v>
      </c>
      <c r="O90" s="224">
        <v>70344</v>
      </c>
      <c r="P90" s="224">
        <v>70344</v>
      </c>
      <c r="Q90" s="224">
        <v>72558</v>
      </c>
    </row>
    <row r="91" spans="1:17" ht="15.9" customHeight="1" x14ac:dyDescent="0.3">
      <c r="A91" s="336">
        <v>14000</v>
      </c>
      <c r="B91" s="337"/>
      <c r="C91" s="29">
        <v>14000</v>
      </c>
      <c r="D91" s="29">
        <v>598</v>
      </c>
      <c r="E91" s="29">
        <v>5907</v>
      </c>
      <c r="F91" s="86">
        <v>14000</v>
      </c>
      <c r="G91" s="224">
        <v>43206</v>
      </c>
      <c r="H91" s="224">
        <v>47059</v>
      </c>
      <c r="I91" s="224">
        <v>48701</v>
      </c>
      <c r="J91" s="224">
        <v>48701</v>
      </c>
      <c r="K91" s="224">
        <v>48701</v>
      </c>
      <c r="L91" s="224">
        <v>51135</v>
      </c>
      <c r="M91" s="224">
        <v>54158</v>
      </c>
      <c r="N91" s="224">
        <v>71986</v>
      </c>
      <c r="O91" s="224">
        <v>75318</v>
      </c>
      <c r="P91" s="224">
        <v>75318</v>
      </c>
      <c r="Q91" s="224">
        <v>78113</v>
      </c>
    </row>
    <row r="92" spans="1:17" ht="15.9" customHeight="1" x14ac:dyDescent="0.3">
      <c r="A92" s="336">
        <v>15000</v>
      </c>
      <c r="B92" s="337"/>
      <c r="C92" s="29">
        <v>15000</v>
      </c>
      <c r="D92" s="29">
        <v>641</v>
      </c>
      <c r="E92" s="29">
        <v>6329</v>
      </c>
      <c r="F92" s="86">
        <v>15000</v>
      </c>
      <c r="G92" s="224">
        <v>47545</v>
      </c>
      <c r="H92" s="224">
        <v>51824</v>
      </c>
      <c r="I92" s="224">
        <v>53599</v>
      </c>
      <c r="J92" s="224">
        <v>53599</v>
      </c>
      <c r="K92" s="224">
        <v>53599</v>
      </c>
      <c r="L92" s="224">
        <v>56278</v>
      </c>
      <c r="M92" s="224">
        <v>59731</v>
      </c>
      <c r="N92" s="224">
        <v>80367</v>
      </c>
      <c r="O92" s="224">
        <v>84065</v>
      </c>
      <c r="P92" s="224">
        <v>84065</v>
      </c>
      <c r="Q92" s="224">
        <v>87346</v>
      </c>
    </row>
    <row r="93" spans="1:17" ht="15.9" customHeight="1" x14ac:dyDescent="0.3">
      <c r="A93" s="336">
        <v>16000</v>
      </c>
      <c r="B93" s="337"/>
      <c r="C93" s="29">
        <v>16000</v>
      </c>
      <c r="D93" s="29">
        <v>684</v>
      </c>
      <c r="E93" s="29">
        <v>6751</v>
      </c>
      <c r="F93" s="86">
        <v>16000</v>
      </c>
      <c r="G93" s="224">
        <v>50916</v>
      </c>
      <c r="H93" s="224">
        <v>55560</v>
      </c>
      <c r="I93" s="224">
        <v>57413</v>
      </c>
      <c r="J93" s="224">
        <v>57413</v>
      </c>
      <c r="K93" s="224">
        <v>57413</v>
      </c>
      <c r="L93" s="224">
        <v>60286</v>
      </c>
      <c r="M93" s="224">
        <v>65175</v>
      </c>
      <c r="N93" s="224">
        <v>88868</v>
      </c>
      <c r="O93" s="224">
        <v>92914</v>
      </c>
      <c r="P93" s="224">
        <v>92914</v>
      </c>
      <c r="Q93" s="224">
        <v>96737</v>
      </c>
    </row>
    <row r="94" spans="1:17" ht="15.9" customHeight="1" x14ac:dyDescent="0.3">
      <c r="A94" s="336">
        <v>17000</v>
      </c>
      <c r="B94" s="337"/>
      <c r="C94" s="29">
        <v>17000</v>
      </c>
      <c r="D94" s="29">
        <v>726</v>
      </c>
      <c r="E94" s="29">
        <v>7173</v>
      </c>
      <c r="F94" s="86">
        <v>17000</v>
      </c>
      <c r="G94" s="224">
        <v>55414</v>
      </c>
      <c r="H94" s="224">
        <v>60518</v>
      </c>
      <c r="I94" s="224">
        <v>62500</v>
      </c>
      <c r="J94" s="224">
        <v>62500</v>
      </c>
      <c r="K94" s="224">
        <v>62500</v>
      </c>
      <c r="L94" s="224">
        <v>65627</v>
      </c>
      <c r="M94" s="224">
        <v>70997</v>
      </c>
      <c r="N94" s="224">
        <v>97937</v>
      </c>
      <c r="O94" s="224">
        <v>102366</v>
      </c>
      <c r="P94" s="224">
        <v>102366</v>
      </c>
      <c r="Q94" s="224">
        <v>106756</v>
      </c>
    </row>
    <row r="95" spans="1:17" ht="15.9" customHeight="1" x14ac:dyDescent="0.3">
      <c r="A95" s="336">
        <v>18000</v>
      </c>
      <c r="B95" s="337"/>
      <c r="C95" s="29">
        <v>18000</v>
      </c>
      <c r="D95" s="29">
        <v>769</v>
      </c>
      <c r="E95" s="29">
        <v>7595</v>
      </c>
      <c r="F95" s="86">
        <v>18000</v>
      </c>
      <c r="G95" s="224">
        <v>56902</v>
      </c>
      <c r="H95" s="224">
        <v>62264</v>
      </c>
      <c r="I95" s="224">
        <v>64199</v>
      </c>
      <c r="J95" s="224">
        <v>64199</v>
      </c>
      <c r="K95" s="224">
        <v>64199</v>
      </c>
      <c r="L95" s="224">
        <v>67411</v>
      </c>
      <c r="M95" s="224">
        <v>73285</v>
      </c>
      <c r="N95" s="224">
        <v>104069</v>
      </c>
      <c r="O95" s="224">
        <v>108687</v>
      </c>
      <c r="P95" s="224">
        <v>108687</v>
      </c>
      <c r="Q95" s="224">
        <v>113830</v>
      </c>
    </row>
    <row r="96" spans="1:17" ht="15.9" customHeight="1" x14ac:dyDescent="0.3">
      <c r="A96" s="336">
        <v>19000</v>
      </c>
      <c r="B96" s="337"/>
      <c r="C96" s="29">
        <v>19000</v>
      </c>
      <c r="D96" s="29">
        <v>812</v>
      </c>
      <c r="E96" s="29">
        <v>8017</v>
      </c>
      <c r="F96" s="86">
        <v>19000</v>
      </c>
      <c r="G96" s="224">
        <v>62604</v>
      </c>
      <c r="H96" s="224">
        <v>68521</v>
      </c>
      <c r="I96" s="224">
        <v>70636</v>
      </c>
      <c r="J96" s="224">
        <v>70636</v>
      </c>
      <c r="K96" s="224">
        <v>70636</v>
      </c>
      <c r="L96" s="224">
        <v>74167</v>
      </c>
      <c r="M96" s="224">
        <v>80587</v>
      </c>
      <c r="N96" s="224">
        <v>114918</v>
      </c>
      <c r="O96" s="224">
        <v>120005</v>
      </c>
      <c r="P96" s="224">
        <v>120005</v>
      </c>
      <c r="Q96" s="224">
        <v>125754</v>
      </c>
    </row>
    <row r="97" spans="1:17" ht="15.9" customHeight="1" x14ac:dyDescent="0.3">
      <c r="A97" s="336">
        <v>20000</v>
      </c>
      <c r="B97" s="337"/>
      <c r="C97" s="29">
        <v>20000</v>
      </c>
      <c r="D97" s="29">
        <v>855</v>
      </c>
      <c r="E97" s="29">
        <v>8439</v>
      </c>
      <c r="F97" s="86">
        <v>20000</v>
      </c>
      <c r="G97" s="224">
        <v>64221</v>
      </c>
      <c r="H97" s="224">
        <v>70426</v>
      </c>
      <c r="I97" s="224">
        <v>72494</v>
      </c>
      <c r="J97" s="224">
        <v>72494</v>
      </c>
      <c r="K97" s="224">
        <v>72494</v>
      </c>
      <c r="L97" s="224">
        <v>76119</v>
      </c>
      <c r="M97" s="224">
        <v>83094</v>
      </c>
      <c r="N97" s="224">
        <v>121703</v>
      </c>
      <c r="O97" s="224">
        <v>127001</v>
      </c>
      <c r="P97" s="224">
        <v>127001</v>
      </c>
      <c r="Q97" s="224">
        <v>133589</v>
      </c>
    </row>
    <row r="98" spans="1:17" ht="15.9" customHeight="1" x14ac:dyDescent="0.3">
      <c r="A98" s="336">
        <v>21000</v>
      </c>
      <c r="B98" s="337"/>
      <c r="C98" s="29">
        <v>21000</v>
      </c>
      <c r="D98" s="29">
        <v>897</v>
      </c>
      <c r="E98" s="29">
        <v>8861</v>
      </c>
      <c r="F98" s="86">
        <v>21000</v>
      </c>
      <c r="G98" s="224">
        <v>70258</v>
      </c>
      <c r="H98" s="224">
        <v>77056</v>
      </c>
      <c r="I98" s="224">
        <v>79310</v>
      </c>
      <c r="J98" s="224">
        <v>79310</v>
      </c>
      <c r="K98" s="224">
        <v>79310</v>
      </c>
      <c r="L98" s="224">
        <v>83274</v>
      </c>
      <c r="M98" s="224">
        <v>89857</v>
      </c>
      <c r="N98" s="224">
        <v>132531</v>
      </c>
      <c r="O98" s="224">
        <v>138275</v>
      </c>
      <c r="P98" s="224">
        <v>138275</v>
      </c>
      <c r="Q98" s="224">
        <v>145585</v>
      </c>
    </row>
    <row r="99" spans="1:17" ht="15.9" customHeight="1" x14ac:dyDescent="0.3">
      <c r="A99" s="336">
        <v>22000</v>
      </c>
      <c r="B99" s="337"/>
      <c r="C99" s="29">
        <v>22000</v>
      </c>
      <c r="D99" s="29">
        <v>940</v>
      </c>
      <c r="E99" s="29">
        <v>9283</v>
      </c>
      <c r="F99" s="86">
        <v>22000</v>
      </c>
      <c r="G99" s="224">
        <v>72012</v>
      </c>
      <c r="H99" s="224">
        <v>79124</v>
      </c>
      <c r="I99" s="224">
        <v>81322</v>
      </c>
      <c r="J99" s="224">
        <v>81322</v>
      </c>
      <c r="K99" s="224">
        <v>81322</v>
      </c>
      <c r="L99" s="224">
        <v>85389</v>
      </c>
      <c r="M99" s="224">
        <v>92579</v>
      </c>
      <c r="N99" s="224">
        <v>139974</v>
      </c>
      <c r="O99" s="224">
        <v>145942</v>
      </c>
      <c r="P99" s="224">
        <v>145942</v>
      </c>
      <c r="Q99" s="224">
        <v>154176</v>
      </c>
    </row>
    <row r="100" spans="1:17" ht="15.9" customHeight="1" x14ac:dyDescent="0.3">
      <c r="A100" s="336">
        <v>23000</v>
      </c>
      <c r="B100" s="337"/>
      <c r="C100" s="29">
        <v>23000</v>
      </c>
      <c r="D100" s="29">
        <v>983</v>
      </c>
      <c r="E100" s="29">
        <v>9705</v>
      </c>
      <c r="F100" s="86">
        <v>23000</v>
      </c>
      <c r="G100" s="224">
        <v>77615</v>
      </c>
      <c r="H100" s="224">
        <v>85312</v>
      </c>
      <c r="I100" s="224">
        <v>87656</v>
      </c>
      <c r="J100" s="224">
        <v>87656</v>
      </c>
      <c r="K100" s="224">
        <v>87656</v>
      </c>
      <c r="L100" s="224">
        <v>92037</v>
      </c>
      <c r="M100" s="224">
        <v>99386</v>
      </c>
      <c r="N100" s="224">
        <v>151296</v>
      </c>
      <c r="O100" s="224">
        <v>157715</v>
      </c>
      <c r="P100" s="224">
        <v>157715</v>
      </c>
      <c r="Q100" s="224">
        <v>166767</v>
      </c>
    </row>
    <row r="101" spans="1:17" ht="15.9" customHeight="1" x14ac:dyDescent="0.3">
      <c r="A101" s="19"/>
      <c r="B101" s="19"/>
      <c r="C101" s="19"/>
      <c r="D101" s="19"/>
      <c r="E101" s="19"/>
      <c r="F101" s="19"/>
      <c r="G101" s="233"/>
      <c r="H101" s="233"/>
      <c r="I101" s="233"/>
      <c r="J101" s="233"/>
      <c r="K101" s="233"/>
      <c r="L101" s="233"/>
      <c r="M101" s="233"/>
      <c r="N101" s="233"/>
      <c r="O101" s="233"/>
      <c r="P101" s="233"/>
      <c r="Q101" s="248"/>
    </row>
    <row r="102" spans="1:17" ht="15.9" customHeight="1" x14ac:dyDescent="0.3"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</row>
    <row r="103" spans="1:17" ht="15.9" customHeight="1" x14ac:dyDescent="0.3">
      <c r="A103" s="338" t="s">
        <v>172</v>
      </c>
      <c r="B103" s="339"/>
      <c r="C103" s="343" t="s">
        <v>173</v>
      </c>
      <c r="D103" s="344"/>
      <c r="E103" s="345"/>
      <c r="F103" s="346" t="s">
        <v>174</v>
      </c>
      <c r="G103" s="575" t="s">
        <v>255</v>
      </c>
      <c r="H103" s="575"/>
      <c r="I103" s="575"/>
      <c r="J103" s="575"/>
      <c r="K103" s="575"/>
      <c r="L103" s="575"/>
      <c r="M103" s="575"/>
      <c r="N103" s="575"/>
      <c r="O103" s="575"/>
      <c r="P103" s="575"/>
      <c r="Q103" s="575"/>
    </row>
    <row r="104" spans="1:17" ht="15.9" customHeight="1" x14ac:dyDescent="0.3">
      <c r="A104" s="350" t="s">
        <v>577</v>
      </c>
      <c r="B104" s="351"/>
      <c r="C104" s="386" t="s">
        <v>176</v>
      </c>
      <c r="D104" s="386" t="s">
        <v>177</v>
      </c>
      <c r="E104" s="386" t="s">
        <v>178</v>
      </c>
      <c r="F104" s="341"/>
      <c r="G104" s="431" t="s">
        <v>179</v>
      </c>
      <c r="H104" s="431" t="s">
        <v>182</v>
      </c>
      <c r="I104" s="431" t="s">
        <v>875</v>
      </c>
      <c r="J104" s="431" t="s">
        <v>876</v>
      </c>
      <c r="K104" s="431" t="s">
        <v>234</v>
      </c>
      <c r="L104" s="431" t="s">
        <v>885</v>
      </c>
      <c r="M104" s="481" t="s">
        <v>184</v>
      </c>
      <c r="N104" s="431" t="s">
        <v>185</v>
      </c>
      <c r="O104" s="430" t="s">
        <v>1002</v>
      </c>
      <c r="P104" s="430" t="s">
        <v>1003</v>
      </c>
      <c r="Q104" s="430" t="s">
        <v>1004</v>
      </c>
    </row>
    <row r="105" spans="1:17" ht="15.9" customHeight="1" x14ac:dyDescent="0.3">
      <c r="A105" s="435"/>
      <c r="B105" s="436"/>
      <c r="C105" s="342"/>
      <c r="D105" s="342"/>
      <c r="E105" s="342"/>
      <c r="F105" s="378"/>
      <c r="G105" s="431"/>
      <c r="H105" s="431"/>
      <c r="I105" s="431"/>
      <c r="J105" s="431"/>
      <c r="K105" s="431"/>
      <c r="L105" s="431"/>
      <c r="M105" s="481"/>
      <c r="N105" s="431"/>
      <c r="O105" s="431"/>
      <c r="P105" s="431"/>
      <c r="Q105" s="431"/>
    </row>
    <row r="106" spans="1:17" ht="15.9" customHeight="1" x14ac:dyDescent="0.3">
      <c r="A106" s="352"/>
      <c r="B106" s="353"/>
      <c r="C106" s="34" t="s">
        <v>186</v>
      </c>
      <c r="D106" s="34" t="s">
        <v>187</v>
      </c>
      <c r="E106" s="35" t="s">
        <v>186</v>
      </c>
      <c r="F106" s="35" t="s">
        <v>186</v>
      </c>
      <c r="G106" s="434"/>
      <c r="H106" s="434"/>
      <c r="I106" s="434"/>
      <c r="J106" s="434"/>
      <c r="K106" s="434"/>
      <c r="L106" s="434"/>
      <c r="M106" s="476"/>
      <c r="N106" s="434"/>
      <c r="O106" s="434"/>
      <c r="P106" s="434"/>
      <c r="Q106" s="434"/>
    </row>
    <row r="107" spans="1:17" ht="15.9" customHeight="1" x14ac:dyDescent="0.3">
      <c r="A107" s="336">
        <v>7000</v>
      </c>
      <c r="B107" s="337"/>
      <c r="C107" s="29">
        <v>7000</v>
      </c>
      <c r="D107" s="29">
        <v>299</v>
      </c>
      <c r="E107" s="29">
        <v>2929</v>
      </c>
      <c r="F107" s="86">
        <v>7000</v>
      </c>
      <c r="G107" s="224">
        <v>21706</v>
      </c>
      <c r="H107" s="224">
        <v>23422</v>
      </c>
      <c r="I107" s="224">
        <v>24419</v>
      </c>
      <c r="J107" s="224">
        <v>24419</v>
      </c>
      <c r="K107" s="224">
        <v>24419</v>
      </c>
      <c r="L107" s="224">
        <v>25641</v>
      </c>
      <c r="M107" s="224">
        <v>26948</v>
      </c>
      <c r="N107" s="224">
        <v>29837</v>
      </c>
      <c r="O107" s="224">
        <v>31385</v>
      </c>
      <c r="P107" s="224">
        <v>31385</v>
      </c>
      <c r="Q107" s="224">
        <v>31661</v>
      </c>
    </row>
    <row r="108" spans="1:17" ht="15.9" customHeight="1" x14ac:dyDescent="0.3">
      <c r="A108" s="336">
        <v>8000</v>
      </c>
      <c r="B108" s="337"/>
      <c r="C108" s="29">
        <v>8000</v>
      </c>
      <c r="D108" s="29">
        <v>341</v>
      </c>
      <c r="E108" s="29">
        <v>3347</v>
      </c>
      <c r="F108" s="86">
        <v>8000</v>
      </c>
      <c r="G108" s="224">
        <v>23082</v>
      </c>
      <c r="H108" s="224">
        <v>24961</v>
      </c>
      <c r="I108" s="224">
        <v>25980</v>
      </c>
      <c r="J108" s="224">
        <v>25980</v>
      </c>
      <c r="K108" s="224">
        <v>25980</v>
      </c>
      <c r="L108" s="224">
        <v>27279</v>
      </c>
      <c r="M108" s="224">
        <v>28405</v>
      </c>
      <c r="N108" s="224">
        <v>33363</v>
      </c>
      <c r="O108" s="224">
        <v>35040</v>
      </c>
      <c r="P108" s="224">
        <v>35040</v>
      </c>
      <c r="Q108" s="224">
        <v>35612</v>
      </c>
    </row>
    <row r="109" spans="1:17" ht="15.9" customHeight="1" x14ac:dyDescent="0.3">
      <c r="A109" s="336">
        <v>9000</v>
      </c>
      <c r="B109" s="337"/>
      <c r="C109" s="29">
        <v>9000</v>
      </c>
      <c r="D109" s="29">
        <v>384</v>
      </c>
      <c r="E109" s="29">
        <v>3766</v>
      </c>
      <c r="F109" s="86">
        <v>9000</v>
      </c>
      <c r="G109" s="224">
        <v>27795</v>
      </c>
      <c r="H109" s="224">
        <v>30070</v>
      </c>
      <c r="I109" s="224">
        <v>31282</v>
      </c>
      <c r="J109" s="224">
        <v>31282</v>
      </c>
      <c r="K109" s="224">
        <v>31282</v>
      </c>
      <c r="L109" s="224">
        <v>32848</v>
      </c>
      <c r="M109" s="224">
        <v>34236</v>
      </c>
      <c r="N109" s="224">
        <v>40605</v>
      </c>
      <c r="O109" s="224">
        <v>42634</v>
      </c>
      <c r="P109" s="224">
        <v>42634</v>
      </c>
      <c r="Q109" s="224">
        <v>43400</v>
      </c>
    </row>
    <row r="110" spans="1:17" ht="15.9" customHeight="1" x14ac:dyDescent="0.3">
      <c r="A110" s="336">
        <v>10000</v>
      </c>
      <c r="B110" s="337"/>
      <c r="C110" s="29">
        <v>10000</v>
      </c>
      <c r="D110" s="29">
        <v>427</v>
      </c>
      <c r="E110" s="29">
        <v>4184</v>
      </c>
      <c r="F110" s="86">
        <v>10000</v>
      </c>
      <c r="G110" s="224">
        <v>29709</v>
      </c>
      <c r="H110" s="224">
        <v>32203</v>
      </c>
      <c r="I110" s="224">
        <v>33450</v>
      </c>
      <c r="J110" s="224">
        <v>33450</v>
      </c>
      <c r="K110" s="224">
        <v>33450</v>
      </c>
      <c r="L110" s="224">
        <v>35123</v>
      </c>
      <c r="M110" s="224">
        <v>36795</v>
      </c>
      <c r="N110" s="224">
        <v>45146</v>
      </c>
      <c r="O110" s="224">
        <v>47352</v>
      </c>
      <c r="P110" s="224">
        <v>47352</v>
      </c>
      <c r="Q110" s="224">
        <v>48483</v>
      </c>
    </row>
    <row r="111" spans="1:17" ht="15.9" customHeight="1" x14ac:dyDescent="0.3">
      <c r="A111" s="336">
        <v>11000</v>
      </c>
      <c r="B111" s="337"/>
      <c r="C111" s="29">
        <v>11000</v>
      </c>
      <c r="D111" s="29">
        <v>469</v>
      </c>
      <c r="E111" s="29">
        <v>4603</v>
      </c>
      <c r="F111" s="86">
        <v>11000</v>
      </c>
      <c r="G111" s="224">
        <v>34563</v>
      </c>
      <c r="H111" s="224">
        <v>37483</v>
      </c>
      <c r="I111" s="224">
        <v>38923</v>
      </c>
      <c r="J111" s="224">
        <v>38923</v>
      </c>
      <c r="K111" s="224">
        <v>38923</v>
      </c>
      <c r="L111" s="224">
        <v>40871</v>
      </c>
      <c r="M111" s="224">
        <v>42789</v>
      </c>
      <c r="N111" s="224">
        <v>52989</v>
      </c>
      <c r="O111" s="224">
        <v>55564</v>
      </c>
      <c r="P111" s="224">
        <v>55564</v>
      </c>
      <c r="Q111" s="224">
        <v>56979</v>
      </c>
    </row>
    <row r="112" spans="1:17" ht="15.9" customHeight="1" x14ac:dyDescent="0.3">
      <c r="A112" s="336">
        <v>12000</v>
      </c>
      <c r="B112" s="337"/>
      <c r="C112" s="29">
        <v>12000</v>
      </c>
      <c r="D112" s="29">
        <v>512</v>
      </c>
      <c r="E112" s="29">
        <v>5021</v>
      </c>
      <c r="F112" s="86">
        <v>12000</v>
      </c>
      <c r="G112" s="224">
        <v>38214</v>
      </c>
      <c r="H112" s="224">
        <v>41491</v>
      </c>
      <c r="I112" s="224">
        <v>43043</v>
      </c>
      <c r="J112" s="224">
        <v>43043</v>
      </c>
      <c r="K112" s="224">
        <v>43043</v>
      </c>
      <c r="L112" s="224">
        <v>45197</v>
      </c>
      <c r="M112" s="224">
        <v>47459</v>
      </c>
      <c r="N112" s="224">
        <v>59882</v>
      </c>
      <c r="O112" s="224">
        <v>62754</v>
      </c>
      <c r="P112" s="224">
        <v>62754</v>
      </c>
      <c r="Q112" s="224">
        <v>64547</v>
      </c>
    </row>
    <row r="113" spans="1:17" ht="15.9" customHeight="1" x14ac:dyDescent="0.3">
      <c r="A113" s="336">
        <v>13000</v>
      </c>
      <c r="B113" s="337"/>
      <c r="C113" s="29">
        <v>13000</v>
      </c>
      <c r="D113" s="29">
        <v>555</v>
      </c>
      <c r="E113" s="29">
        <v>5439</v>
      </c>
      <c r="F113" s="86">
        <v>13000</v>
      </c>
      <c r="G113" s="224">
        <v>41994</v>
      </c>
      <c r="H113" s="224">
        <v>45636</v>
      </c>
      <c r="I113" s="224">
        <v>47309</v>
      </c>
      <c r="J113" s="224">
        <v>47309</v>
      </c>
      <c r="K113" s="224">
        <v>47309</v>
      </c>
      <c r="L113" s="224">
        <v>49674</v>
      </c>
      <c r="M113" s="224">
        <v>52310</v>
      </c>
      <c r="N113" s="224">
        <v>67158</v>
      </c>
      <c r="O113" s="224">
        <v>70344</v>
      </c>
      <c r="P113" s="224">
        <v>70344</v>
      </c>
      <c r="Q113" s="224">
        <v>72558</v>
      </c>
    </row>
    <row r="114" spans="1:17" ht="15.9" customHeight="1" x14ac:dyDescent="0.3">
      <c r="A114" s="336">
        <v>14000</v>
      </c>
      <c r="B114" s="337"/>
      <c r="C114" s="29">
        <v>14000</v>
      </c>
      <c r="D114" s="29">
        <v>597</v>
      </c>
      <c r="E114" s="29">
        <v>5858</v>
      </c>
      <c r="F114" s="86">
        <v>14000</v>
      </c>
      <c r="G114" s="224">
        <v>43206</v>
      </c>
      <c r="H114" s="224">
        <v>47059</v>
      </c>
      <c r="I114" s="224">
        <v>48701</v>
      </c>
      <c r="J114" s="224">
        <v>48701</v>
      </c>
      <c r="K114" s="224">
        <v>48701</v>
      </c>
      <c r="L114" s="224">
        <v>51135</v>
      </c>
      <c r="M114" s="224">
        <v>54158</v>
      </c>
      <c r="N114" s="224">
        <v>71986</v>
      </c>
      <c r="O114" s="224">
        <v>75318</v>
      </c>
      <c r="P114" s="224">
        <v>75318</v>
      </c>
      <c r="Q114" s="224">
        <v>78113</v>
      </c>
    </row>
    <row r="115" spans="1:17" ht="15.9" customHeight="1" x14ac:dyDescent="0.3">
      <c r="A115" s="336">
        <v>15000</v>
      </c>
      <c r="B115" s="337"/>
      <c r="C115" s="29">
        <v>15000</v>
      </c>
      <c r="D115" s="29">
        <v>640</v>
      </c>
      <c r="E115" s="29">
        <v>6276</v>
      </c>
      <c r="F115" s="86">
        <v>15000</v>
      </c>
      <c r="G115" s="224">
        <v>47545</v>
      </c>
      <c r="H115" s="224">
        <v>51824</v>
      </c>
      <c r="I115" s="224">
        <v>53599</v>
      </c>
      <c r="J115" s="224">
        <v>53599</v>
      </c>
      <c r="K115" s="224">
        <v>53599</v>
      </c>
      <c r="L115" s="224">
        <v>56278</v>
      </c>
      <c r="M115" s="224">
        <v>59731</v>
      </c>
      <c r="N115" s="224">
        <v>80367</v>
      </c>
      <c r="O115" s="224">
        <v>84065</v>
      </c>
      <c r="P115" s="224">
        <v>84065</v>
      </c>
      <c r="Q115" s="224">
        <v>87346</v>
      </c>
    </row>
    <row r="116" spans="1:17" ht="15.9" customHeight="1" x14ac:dyDescent="0.3">
      <c r="A116" s="336">
        <v>16000</v>
      </c>
      <c r="B116" s="337"/>
      <c r="C116" s="29">
        <v>16000</v>
      </c>
      <c r="D116" s="29">
        <v>683</v>
      </c>
      <c r="E116" s="29">
        <v>6695</v>
      </c>
      <c r="F116" s="86">
        <v>16000</v>
      </c>
      <c r="G116" s="224">
        <v>50916</v>
      </c>
      <c r="H116" s="224">
        <v>55560</v>
      </c>
      <c r="I116" s="224">
        <v>57413</v>
      </c>
      <c r="J116" s="224">
        <v>57413</v>
      </c>
      <c r="K116" s="224">
        <v>57413</v>
      </c>
      <c r="L116" s="224">
        <v>60286</v>
      </c>
      <c r="M116" s="224">
        <v>65175</v>
      </c>
      <c r="N116" s="224">
        <v>88868</v>
      </c>
      <c r="O116" s="224">
        <v>92914</v>
      </c>
      <c r="P116" s="224">
        <v>92914</v>
      </c>
      <c r="Q116" s="224">
        <v>96737</v>
      </c>
    </row>
    <row r="117" spans="1:17" ht="15.9" customHeight="1" x14ac:dyDescent="0.3">
      <c r="A117" s="336">
        <v>17000</v>
      </c>
      <c r="B117" s="337"/>
      <c r="C117" s="29">
        <v>17000</v>
      </c>
      <c r="D117" s="29">
        <v>726</v>
      </c>
      <c r="E117" s="29">
        <v>7113</v>
      </c>
      <c r="F117" s="86">
        <v>17000</v>
      </c>
      <c r="G117" s="224">
        <v>55414</v>
      </c>
      <c r="H117" s="224">
        <v>60518</v>
      </c>
      <c r="I117" s="224">
        <v>62500</v>
      </c>
      <c r="J117" s="224">
        <v>62500</v>
      </c>
      <c r="K117" s="224">
        <v>62500</v>
      </c>
      <c r="L117" s="224">
        <v>65627</v>
      </c>
      <c r="M117" s="224">
        <v>70997</v>
      </c>
      <c r="N117" s="224">
        <v>97937</v>
      </c>
      <c r="O117" s="224">
        <v>102366</v>
      </c>
      <c r="P117" s="224">
        <v>102366</v>
      </c>
      <c r="Q117" s="224">
        <v>106756</v>
      </c>
    </row>
    <row r="118" spans="1:17" ht="15.9" customHeight="1" x14ac:dyDescent="0.3">
      <c r="A118" s="336">
        <v>18000</v>
      </c>
      <c r="B118" s="337"/>
      <c r="C118" s="29">
        <v>18000</v>
      </c>
      <c r="D118" s="29">
        <v>768</v>
      </c>
      <c r="E118" s="29">
        <v>7531</v>
      </c>
      <c r="F118" s="86">
        <v>18000</v>
      </c>
      <c r="G118" s="224">
        <v>56902</v>
      </c>
      <c r="H118" s="224">
        <v>62264</v>
      </c>
      <c r="I118" s="224">
        <v>64199</v>
      </c>
      <c r="J118" s="224">
        <v>64199</v>
      </c>
      <c r="K118" s="224">
        <v>64199</v>
      </c>
      <c r="L118" s="224">
        <v>67411</v>
      </c>
      <c r="M118" s="224">
        <v>73285</v>
      </c>
      <c r="N118" s="224">
        <v>104069</v>
      </c>
      <c r="O118" s="224">
        <v>108687</v>
      </c>
      <c r="P118" s="224">
        <v>108687</v>
      </c>
      <c r="Q118" s="224">
        <v>113830</v>
      </c>
    </row>
    <row r="119" spans="1:17" ht="15.9" customHeight="1" x14ac:dyDescent="0.3">
      <c r="A119" s="336">
        <v>19000</v>
      </c>
      <c r="B119" s="337"/>
      <c r="C119" s="29">
        <v>19000</v>
      </c>
      <c r="D119" s="29">
        <v>811</v>
      </c>
      <c r="E119" s="29">
        <v>7950</v>
      </c>
      <c r="F119" s="86">
        <v>19000</v>
      </c>
      <c r="G119" s="224">
        <v>62604</v>
      </c>
      <c r="H119" s="224">
        <v>68521</v>
      </c>
      <c r="I119" s="224">
        <v>70636</v>
      </c>
      <c r="J119" s="224">
        <v>70636</v>
      </c>
      <c r="K119" s="224">
        <v>70636</v>
      </c>
      <c r="L119" s="224">
        <v>74167</v>
      </c>
      <c r="M119" s="224">
        <v>80587</v>
      </c>
      <c r="N119" s="224">
        <v>114918</v>
      </c>
      <c r="O119" s="224">
        <v>120005</v>
      </c>
      <c r="P119" s="224">
        <v>120005</v>
      </c>
      <c r="Q119" s="224">
        <v>125754</v>
      </c>
    </row>
    <row r="120" spans="1:17" ht="15.9" customHeight="1" x14ac:dyDescent="0.3">
      <c r="A120" s="336">
        <v>20000</v>
      </c>
      <c r="B120" s="337"/>
      <c r="C120" s="29">
        <v>20000</v>
      </c>
      <c r="D120" s="29">
        <v>854</v>
      </c>
      <c r="E120" s="29">
        <v>8368</v>
      </c>
      <c r="F120" s="86">
        <v>20000</v>
      </c>
      <c r="G120" s="224">
        <v>64221</v>
      </c>
      <c r="H120" s="224">
        <v>70426</v>
      </c>
      <c r="I120" s="224">
        <v>72494</v>
      </c>
      <c r="J120" s="224">
        <v>72494</v>
      </c>
      <c r="K120" s="224">
        <v>72494</v>
      </c>
      <c r="L120" s="224">
        <v>76119</v>
      </c>
      <c r="M120" s="224">
        <v>83094</v>
      </c>
      <c r="N120" s="224">
        <v>121703</v>
      </c>
      <c r="O120" s="224">
        <v>127001</v>
      </c>
      <c r="P120" s="224">
        <v>127001</v>
      </c>
      <c r="Q120" s="224">
        <v>133589</v>
      </c>
    </row>
    <row r="121" spans="1:17" ht="15.9" customHeight="1" x14ac:dyDescent="0.3">
      <c r="A121" s="336">
        <v>21000</v>
      </c>
      <c r="B121" s="337"/>
      <c r="C121" s="29">
        <v>21000</v>
      </c>
      <c r="D121" s="29">
        <v>896</v>
      </c>
      <c r="E121" s="29">
        <v>8787</v>
      </c>
      <c r="F121" s="86">
        <v>21000</v>
      </c>
      <c r="G121" s="224">
        <v>70258</v>
      </c>
      <c r="H121" s="224">
        <v>77056</v>
      </c>
      <c r="I121" s="224">
        <v>79310</v>
      </c>
      <c r="J121" s="224">
        <v>79310</v>
      </c>
      <c r="K121" s="224">
        <v>79310</v>
      </c>
      <c r="L121" s="224">
        <v>83274</v>
      </c>
      <c r="M121" s="224">
        <v>89857</v>
      </c>
      <c r="N121" s="224">
        <v>132531</v>
      </c>
      <c r="O121" s="224">
        <v>138275</v>
      </c>
      <c r="P121" s="224">
        <v>138275</v>
      </c>
      <c r="Q121" s="224">
        <v>145585</v>
      </c>
    </row>
    <row r="122" spans="1:17" ht="15.9" customHeight="1" x14ac:dyDescent="0.3">
      <c r="A122" s="336">
        <v>22000</v>
      </c>
      <c r="B122" s="337"/>
      <c r="C122" s="29">
        <v>22000</v>
      </c>
      <c r="D122" s="29">
        <v>939</v>
      </c>
      <c r="E122" s="29">
        <v>9205</v>
      </c>
      <c r="F122" s="86">
        <v>22000</v>
      </c>
      <c r="G122" s="224">
        <v>72012</v>
      </c>
      <c r="H122" s="224">
        <v>79124</v>
      </c>
      <c r="I122" s="224">
        <v>81322</v>
      </c>
      <c r="J122" s="224">
        <v>81322</v>
      </c>
      <c r="K122" s="224">
        <v>81322</v>
      </c>
      <c r="L122" s="224">
        <v>85389</v>
      </c>
      <c r="M122" s="224">
        <v>92579</v>
      </c>
      <c r="N122" s="224">
        <v>139974</v>
      </c>
      <c r="O122" s="224">
        <v>145942</v>
      </c>
      <c r="P122" s="224">
        <v>145942</v>
      </c>
      <c r="Q122" s="224">
        <v>154176</v>
      </c>
    </row>
    <row r="123" spans="1:17" ht="15.9" customHeight="1" x14ac:dyDescent="0.3">
      <c r="A123" s="336">
        <v>23000</v>
      </c>
      <c r="B123" s="337"/>
      <c r="C123" s="29">
        <v>23000</v>
      </c>
      <c r="D123" s="29">
        <v>982</v>
      </c>
      <c r="E123" s="29">
        <v>9623</v>
      </c>
      <c r="F123" s="86">
        <v>23000</v>
      </c>
      <c r="G123" s="224">
        <v>77615</v>
      </c>
      <c r="H123" s="224">
        <v>85312</v>
      </c>
      <c r="I123" s="224">
        <v>87656</v>
      </c>
      <c r="J123" s="224">
        <v>87656</v>
      </c>
      <c r="K123" s="224">
        <v>87656</v>
      </c>
      <c r="L123" s="224">
        <v>92037</v>
      </c>
      <c r="M123" s="224">
        <v>99386</v>
      </c>
      <c r="N123" s="224">
        <v>151296</v>
      </c>
      <c r="O123" s="224">
        <v>157715</v>
      </c>
      <c r="P123" s="224">
        <v>157715</v>
      </c>
      <c r="Q123" s="224">
        <v>166767</v>
      </c>
    </row>
    <row r="124" spans="1:17" ht="15.9" customHeight="1" x14ac:dyDescent="0.3">
      <c r="A124" s="19"/>
      <c r="B124" s="19"/>
      <c r="C124" s="19"/>
      <c r="D124" s="19"/>
      <c r="E124" s="19"/>
      <c r="F124" s="19"/>
      <c r="G124" s="233"/>
      <c r="H124" s="233"/>
      <c r="I124" s="233"/>
      <c r="J124" s="233"/>
      <c r="K124" s="233"/>
      <c r="L124" s="233"/>
      <c r="M124" s="233"/>
      <c r="N124" s="233"/>
      <c r="O124" s="233"/>
      <c r="P124" s="233"/>
      <c r="Q124" s="248"/>
    </row>
    <row r="125" spans="1:17" ht="15.9" customHeight="1" x14ac:dyDescent="0.3"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</row>
    <row r="126" spans="1:17" ht="15.9" customHeight="1" x14ac:dyDescent="0.3">
      <c r="A126" s="338" t="s">
        <v>172</v>
      </c>
      <c r="B126" s="339"/>
      <c r="C126" s="343" t="s">
        <v>173</v>
      </c>
      <c r="D126" s="344"/>
      <c r="E126" s="345"/>
      <c r="F126" s="346" t="s">
        <v>174</v>
      </c>
      <c r="G126" s="575" t="s">
        <v>255</v>
      </c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</row>
    <row r="127" spans="1:17" ht="15.9" customHeight="1" x14ac:dyDescent="0.3">
      <c r="A127" s="350" t="s">
        <v>557</v>
      </c>
      <c r="B127" s="351"/>
      <c r="C127" s="386" t="s">
        <v>176</v>
      </c>
      <c r="D127" s="386" t="s">
        <v>177</v>
      </c>
      <c r="E127" s="386" t="s">
        <v>178</v>
      </c>
      <c r="F127" s="341"/>
      <c r="G127" s="431" t="s">
        <v>179</v>
      </c>
      <c r="H127" s="431" t="s">
        <v>182</v>
      </c>
      <c r="I127" s="431" t="s">
        <v>875</v>
      </c>
      <c r="J127" s="431" t="s">
        <v>876</v>
      </c>
      <c r="K127" s="431" t="s">
        <v>234</v>
      </c>
      <c r="L127" s="431" t="s">
        <v>885</v>
      </c>
      <c r="M127" s="481" t="s">
        <v>184</v>
      </c>
      <c r="N127" s="431" t="s">
        <v>185</v>
      </c>
      <c r="O127" s="430" t="s">
        <v>1002</v>
      </c>
      <c r="P127" s="430" t="s">
        <v>1003</v>
      </c>
      <c r="Q127" s="430" t="s">
        <v>1004</v>
      </c>
    </row>
    <row r="128" spans="1:17" ht="15.9" customHeight="1" x14ac:dyDescent="0.3">
      <c r="A128" s="435"/>
      <c r="B128" s="436"/>
      <c r="C128" s="342"/>
      <c r="D128" s="342"/>
      <c r="E128" s="342"/>
      <c r="F128" s="378"/>
      <c r="G128" s="431"/>
      <c r="H128" s="431"/>
      <c r="I128" s="431"/>
      <c r="J128" s="431"/>
      <c r="K128" s="431"/>
      <c r="L128" s="431"/>
      <c r="M128" s="481"/>
      <c r="N128" s="431"/>
      <c r="O128" s="431"/>
      <c r="P128" s="431"/>
      <c r="Q128" s="431"/>
    </row>
    <row r="129" spans="1:17" ht="15.9" customHeight="1" x14ac:dyDescent="0.3">
      <c r="A129" s="352"/>
      <c r="B129" s="353"/>
      <c r="C129" s="34" t="s">
        <v>186</v>
      </c>
      <c r="D129" s="34" t="s">
        <v>187</v>
      </c>
      <c r="E129" s="35" t="s">
        <v>186</v>
      </c>
      <c r="F129" s="35" t="s">
        <v>186</v>
      </c>
      <c r="G129" s="434"/>
      <c r="H129" s="434"/>
      <c r="I129" s="434"/>
      <c r="J129" s="434"/>
      <c r="K129" s="434"/>
      <c r="L129" s="434"/>
      <c r="M129" s="476"/>
      <c r="N129" s="434"/>
      <c r="O129" s="434"/>
      <c r="P129" s="434"/>
      <c r="Q129" s="434"/>
    </row>
    <row r="130" spans="1:17" ht="15.9" customHeight="1" x14ac:dyDescent="0.3">
      <c r="A130" s="336">
        <v>7000</v>
      </c>
      <c r="B130" s="337"/>
      <c r="C130" s="29">
        <v>7000</v>
      </c>
      <c r="D130" s="29">
        <v>299</v>
      </c>
      <c r="E130" s="29">
        <v>2917</v>
      </c>
      <c r="F130" s="86">
        <v>7000</v>
      </c>
      <c r="G130" s="224">
        <v>21706</v>
      </c>
      <c r="H130" s="224">
        <v>23422</v>
      </c>
      <c r="I130" s="224">
        <v>24419</v>
      </c>
      <c r="J130" s="224">
        <v>24419</v>
      </c>
      <c r="K130" s="224">
        <v>24419</v>
      </c>
      <c r="L130" s="224">
        <v>25641</v>
      </c>
      <c r="M130" s="224">
        <v>26948</v>
      </c>
      <c r="N130" s="224">
        <v>29837</v>
      </c>
      <c r="O130" s="224">
        <v>31385</v>
      </c>
      <c r="P130" s="224">
        <v>31385</v>
      </c>
      <c r="Q130" s="224">
        <v>31661</v>
      </c>
    </row>
    <row r="131" spans="1:17" ht="15.9" customHeight="1" x14ac:dyDescent="0.3">
      <c r="A131" s="336">
        <v>8000</v>
      </c>
      <c r="B131" s="337"/>
      <c r="C131" s="29">
        <v>8000</v>
      </c>
      <c r="D131" s="29">
        <v>341</v>
      </c>
      <c r="E131" s="29">
        <v>3333</v>
      </c>
      <c r="F131" s="86">
        <v>8000</v>
      </c>
      <c r="G131" s="224">
        <v>23082</v>
      </c>
      <c r="H131" s="224">
        <v>24961</v>
      </c>
      <c r="I131" s="224">
        <v>25980</v>
      </c>
      <c r="J131" s="224">
        <v>25980</v>
      </c>
      <c r="K131" s="224">
        <v>25980</v>
      </c>
      <c r="L131" s="224">
        <v>27279</v>
      </c>
      <c r="M131" s="224">
        <v>28405</v>
      </c>
      <c r="N131" s="224">
        <v>33363</v>
      </c>
      <c r="O131" s="224">
        <v>35040</v>
      </c>
      <c r="P131" s="224">
        <v>35040</v>
      </c>
      <c r="Q131" s="224">
        <v>35612</v>
      </c>
    </row>
    <row r="132" spans="1:17" ht="15.9" customHeight="1" x14ac:dyDescent="0.3">
      <c r="A132" s="336">
        <v>9000</v>
      </c>
      <c r="B132" s="337"/>
      <c r="C132" s="29">
        <v>9000</v>
      </c>
      <c r="D132" s="29">
        <v>384</v>
      </c>
      <c r="E132" s="29">
        <v>3750</v>
      </c>
      <c r="F132" s="86">
        <v>9000</v>
      </c>
      <c r="G132" s="224">
        <v>27795</v>
      </c>
      <c r="H132" s="224">
        <v>30070</v>
      </c>
      <c r="I132" s="224">
        <v>31282</v>
      </c>
      <c r="J132" s="224">
        <v>31282</v>
      </c>
      <c r="K132" s="224">
        <v>31282</v>
      </c>
      <c r="L132" s="224">
        <v>32848</v>
      </c>
      <c r="M132" s="224">
        <v>34236</v>
      </c>
      <c r="N132" s="224">
        <v>40605</v>
      </c>
      <c r="O132" s="224">
        <v>42634</v>
      </c>
      <c r="P132" s="224">
        <v>42634</v>
      </c>
      <c r="Q132" s="224">
        <v>43400</v>
      </c>
    </row>
    <row r="133" spans="1:17" ht="15.9" customHeight="1" x14ac:dyDescent="0.3">
      <c r="A133" s="336">
        <v>10000</v>
      </c>
      <c r="B133" s="337"/>
      <c r="C133" s="29">
        <v>10000</v>
      </c>
      <c r="D133" s="29">
        <v>427</v>
      </c>
      <c r="E133" s="29">
        <v>4167</v>
      </c>
      <c r="F133" s="86">
        <v>10000</v>
      </c>
      <c r="G133" s="224">
        <v>29709</v>
      </c>
      <c r="H133" s="224">
        <v>32203</v>
      </c>
      <c r="I133" s="224">
        <v>33450</v>
      </c>
      <c r="J133" s="224">
        <v>33450</v>
      </c>
      <c r="K133" s="224">
        <v>33450</v>
      </c>
      <c r="L133" s="224">
        <v>35123</v>
      </c>
      <c r="M133" s="224">
        <v>36795</v>
      </c>
      <c r="N133" s="224">
        <v>45146</v>
      </c>
      <c r="O133" s="224">
        <v>47352</v>
      </c>
      <c r="P133" s="224">
        <v>47352</v>
      </c>
      <c r="Q133" s="224">
        <v>48483</v>
      </c>
    </row>
    <row r="134" spans="1:17" ht="15.9" customHeight="1" x14ac:dyDescent="0.3">
      <c r="A134" s="336">
        <v>11000</v>
      </c>
      <c r="B134" s="337"/>
      <c r="C134" s="29">
        <v>11000</v>
      </c>
      <c r="D134" s="29">
        <v>469</v>
      </c>
      <c r="E134" s="29">
        <v>4583</v>
      </c>
      <c r="F134" s="86">
        <v>11000</v>
      </c>
      <c r="G134" s="224">
        <v>34563</v>
      </c>
      <c r="H134" s="224">
        <v>37483</v>
      </c>
      <c r="I134" s="224">
        <v>38923</v>
      </c>
      <c r="J134" s="224">
        <v>38923</v>
      </c>
      <c r="K134" s="224">
        <v>38923</v>
      </c>
      <c r="L134" s="224">
        <v>40871</v>
      </c>
      <c r="M134" s="224">
        <v>42789</v>
      </c>
      <c r="N134" s="224">
        <v>52989</v>
      </c>
      <c r="O134" s="224">
        <v>55564</v>
      </c>
      <c r="P134" s="224">
        <v>55564</v>
      </c>
      <c r="Q134" s="224">
        <v>56979</v>
      </c>
    </row>
    <row r="135" spans="1:17" ht="15.9" customHeight="1" x14ac:dyDescent="0.3">
      <c r="A135" s="336">
        <v>12000</v>
      </c>
      <c r="B135" s="337"/>
      <c r="C135" s="29">
        <v>12000</v>
      </c>
      <c r="D135" s="29">
        <v>512</v>
      </c>
      <c r="E135" s="29">
        <v>5000</v>
      </c>
      <c r="F135" s="86">
        <v>12000</v>
      </c>
      <c r="G135" s="224">
        <v>38214</v>
      </c>
      <c r="H135" s="224">
        <v>41491</v>
      </c>
      <c r="I135" s="224">
        <v>43043</v>
      </c>
      <c r="J135" s="224">
        <v>43043</v>
      </c>
      <c r="K135" s="224">
        <v>43043</v>
      </c>
      <c r="L135" s="224">
        <v>45197</v>
      </c>
      <c r="M135" s="224">
        <v>47459</v>
      </c>
      <c r="N135" s="224">
        <v>59882</v>
      </c>
      <c r="O135" s="224">
        <v>62754</v>
      </c>
      <c r="P135" s="224">
        <v>62754</v>
      </c>
      <c r="Q135" s="224">
        <v>64547</v>
      </c>
    </row>
    <row r="136" spans="1:17" ht="15.9" customHeight="1" x14ac:dyDescent="0.3">
      <c r="A136" s="336">
        <v>13000</v>
      </c>
      <c r="B136" s="337"/>
      <c r="C136" s="29">
        <v>13000</v>
      </c>
      <c r="D136" s="29">
        <v>554</v>
      </c>
      <c r="E136" s="29">
        <v>5417</v>
      </c>
      <c r="F136" s="86">
        <v>13000</v>
      </c>
      <c r="G136" s="224">
        <v>41994</v>
      </c>
      <c r="H136" s="224">
        <v>45636</v>
      </c>
      <c r="I136" s="224">
        <v>47309</v>
      </c>
      <c r="J136" s="224">
        <v>47309</v>
      </c>
      <c r="K136" s="224">
        <v>47309</v>
      </c>
      <c r="L136" s="224">
        <v>49674</v>
      </c>
      <c r="M136" s="224">
        <v>52310</v>
      </c>
      <c r="N136" s="224">
        <v>67158</v>
      </c>
      <c r="O136" s="224">
        <v>70344</v>
      </c>
      <c r="P136" s="224">
        <v>70344</v>
      </c>
      <c r="Q136" s="224">
        <v>72558</v>
      </c>
    </row>
    <row r="137" spans="1:17" ht="15.9" customHeight="1" x14ac:dyDescent="0.3">
      <c r="A137" s="336">
        <v>14000</v>
      </c>
      <c r="B137" s="337"/>
      <c r="C137" s="29">
        <v>14000</v>
      </c>
      <c r="D137" s="29">
        <v>597</v>
      </c>
      <c r="E137" s="29">
        <v>5833</v>
      </c>
      <c r="F137" s="86">
        <v>14000</v>
      </c>
      <c r="G137" s="224">
        <v>43206</v>
      </c>
      <c r="H137" s="224">
        <v>47059</v>
      </c>
      <c r="I137" s="224">
        <v>48701</v>
      </c>
      <c r="J137" s="224">
        <v>48701</v>
      </c>
      <c r="K137" s="224">
        <v>48701</v>
      </c>
      <c r="L137" s="224">
        <v>51135</v>
      </c>
      <c r="M137" s="224">
        <v>54158</v>
      </c>
      <c r="N137" s="224">
        <v>71986</v>
      </c>
      <c r="O137" s="224">
        <v>75318</v>
      </c>
      <c r="P137" s="224">
        <v>75318</v>
      </c>
      <c r="Q137" s="224">
        <v>78113</v>
      </c>
    </row>
    <row r="138" spans="1:17" ht="15.9" customHeight="1" x14ac:dyDescent="0.3">
      <c r="A138" s="336">
        <v>15000</v>
      </c>
      <c r="B138" s="337"/>
      <c r="C138" s="29">
        <v>15000</v>
      </c>
      <c r="D138" s="29">
        <v>640</v>
      </c>
      <c r="E138" s="29">
        <v>6250</v>
      </c>
      <c r="F138" s="86">
        <v>15000</v>
      </c>
      <c r="G138" s="224">
        <v>47545</v>
      </c>
      <c r="H138" s="224">
        <v>51824</v>
      </c>
      <c r="I138" s="224">
        <v>53599</v>
      </c>
      <c r="J138" s="224">
        <v>53599</v>
      </c>
      <c r="K138" s="224">
        <v>53599</v>
      </c>
      <c r="L138" s="224">
        <v>56278</v>
      </c>
      <c r="M138" s="224">
        <v>59731</v>
      </c>
      <c r="N138" s="224">
        <v>80367</v>
      </c>
      <c r="O138" s="224">
        <v>84065</v>
      </c>
      <c r="P138" s="224">
        <v>84065</v>
      </c>
      <c r="Q138" s="224">
        <v>87346</v>
      </c>
    </row>
    <row r="139" spans="1:17" ht="15.9" customHeight="1" x14ac:dyDescent="0.3">
      <c r="A139" s="336">
        <v>16000</v>
      </c>
      <c r="B139" s="337"/>
      <c r="C139" s="29">
        <v>16000</v>
      </c>
      <c r="D139" s="29">
        <v>682</v>
      </c>
      <c r="E139" s="29">
        <v>6667</v>
      </c>
      <c r="F139" s="86">
        <v>16000</v>
      </c>
      <c r="G139" s="224">
        <v>50916</v>
      </c>
      <c r="H139" s="224">
        <v>55560</v>
      </c>
      <c r="I139" s="224">
        <v>57413</v>
      </c>
      <c r="J139" s="224">
        <v>57413</v>
      </c>
      <c r="K139" s="224">
        <v>57413</v>
      </c>
      <c r="L139" s="224">
        <v>60286</v>
      </c>
      <c r="M139" s="224">
        <v>65175</v>
      </c>
      <c r="N139" s="224">
        <v>88868</v>
      </c>
      <c r="O139" s="224">
        <v>92914</v>
      </c>
      <c r="P139" s="224">
        <v>92914</v>
      </c>
      <c r="Q139" s="224">
        <v>96737</v>
      </c>
    </row>
    <row r="140" spans="1:17" ht="15.9" customHeight="1" x14ac:dyDescent="0.3">
      <c r="A140" s="336">
        <v>17000</v>
      </c>
      <c r="B140" s="337"/>
      <c r="C140" s="29">
        <v>17000</v>
      </c>
      <c r="D140" s="29">
        <v>725</v>
      </c>
      <c r="E140" s="29">
        <v>7083</v>
      </c>
      <c r="F140" s="86">
        <v>17000</v>
      </c>
      <c r="G140" s="224">
        <v>55414</v>
      </c>
      <c r="H140" s="224">
        <v>60518</v>
      </c>
      <c r="I140" s="224">
        <v>62500</v>
      </c>
      <c r="J140" s="224">
        <v>62500</v>
      </c>
      <c r="K140" s="224">
        <v>62500</v>
      </c>
      <c r="L140" s="224">
        <v>65627</v>
      </c>
      <c r="M140" s="224">
        <v>70997</v>
      </c>
      <c r="N140" s="224">
        <v>97937</v>
      </c>
      <c r="O140" s="224">
        <v>102366</v>
      </c>
      <c r="P140" s="224">
        <v>102366</v>
      </c>
      <c r="Q140" s="224">
        <v>106756</v>
      </c>
    </row>
    <row r="141" spans="1:17" ht="15.9" customHeight="1" x14ac:dyDescent="0.3">
      <c r="A141" s="336">
        <v>18000</v>
      </c>
      <c r="B141" s="337"/>
      <c r="C141" s="29">
        <v>18000</v>
      </c>
      <c r="D141" s="29">
        <v>768</v>
      </c>
      <c r="E141" s="29">
        <v>7500</v>
      </c>
      <c r="F141" s="86">
        <v>18000</v>
      </c>
      <c r="G141" s="224">
        <v>56902</v>
      </c>
      <c r="H141" s="224">
        <v>62264</v>
      </c>
      <c r="I141" s="224">
        <v>64199</v>
      </c>
      <c r="J141" s="224">
        <v>64199</v>
      </c>
      <c r="K141" s="224">
        <v>64199</v>
      </c>
      <c r="L141" s="224">
        <v>67411</v>
      </c>
      <c r="M141" s="224">
        <v>73285</v>
      </c>
      <c r="N141" s="224">
        <v>104069</v>
      </c>
      <c r="O141" s="224">
        <v>108687</v>
      </c>
      <c r="P141" s="224">
        <v>108687</v>
      </c>
      <c r="Q141" s="224">
        <v>113830</v>
      </c>
    </row>
    <row r="142" spans="1:17" ht="15.9" customHeight="1" x14ac:dyDescent="0.3">
      <c r="A142" s="336">
        <v>19000</v>
      </c>
      <c r="B142" s="337"/>
      <c r="C142" s="29">
        <v>19000</v>
      </c>
      <c r="D142" s="29">
        <v>810</v>
      </c>
      <c r="E142" s="29">
        <v>7917</v>
      </c>
      <c r="F142" s="86">
        <v>19000</v>
      </c>
      <c r="G142" s="224">
        <v>62604</v>
      </c>
      <c r="H142" s="224">
        <v>68521</v>
      </c>
      <c r="I142" s="224">
        <v>70636</v>
      </c>
      <c r="J142" s="224">
        <v>70636</v>
      </c>
      <c r="K142" s="224">
        <v>70636</v>
      </c>
      <c r="L142" s="224">
        <v>74167</v>
      </c>
      <c r="M142" s="224">
        <v>80587</v>
      </c>
      <c r="N142" s="224">
        <v>114918</v>
      </c>
      <c r="O142" s="224">
        <v>120005</v>
      </c>
      <c r="P142" s="224">
        <v>120005</v>
      </c>
      <c r="Q142" s="224">
        <v>125754</v>
      </c>
    </row>
    <row r="143" spans="1:17" ht="15.9" customHeight="1" x14ac:dyDescent="0.3">
      <c r="A143" s="336">
        <v>20000</v>
      </c>
      <c r="B143" s="337"/>
      <c r="C143" s="29">
        <v>20000</v>
      </c>
      <c r="D143" s="29">
        <v>853</v>
      </c>
      <c r="E143" s="29">
        <v>8333</v>
      </c>
      <c r="F143" s="86">
        <v>20000</v>
      </c>
      <c r="G143" s="224">
        <v>64221</v>
      </c>
      <c r="H143" s="224">
        <v>70426</v>
      </c>
      <c r="I143" s="224">
        <v>72494</v>
      </c>
      <c r="J143" s="224">
        <v>72494</v>
      </c>
      <c r="K143" s="224">
        <v>72494</v>
      </c>
      <c r="L143" s="224">
        <v>76119</v>
      </c>
      <c r="M143" s="224">
        <v>83094</v>
      </c>
      <c r="N143" s="224">
        <v>121703</v>
      </c>
      <c r="O143" s="224">
        <v>127001</v>
      </c>
      <c r="P143" s="224">
        <v>127001</v>
      </c>
      <c r="Q143" s="224">
        <v>133589</v>
      </c>
    </row>
    <row r="144" spans="1:17" ht="15.9" customHeight="1" x14ac:dyDescent="0.3">
      <c r="A144" s="336">
        <v>21000</v>
      </c>
      <c r="B144" s="337"/>
      <c r="C144" s="29">
        <v>21000</v>
      </c>
      <c r="D144" s="29">
        <v>896</v>
      </c>
      <c r="E144" s="29">
        <v>8750</v>
      </c>
      <c r="F144" s="86">
        <v>21000</v>
      </c>
      <c r="G144" s="224">
        <v>70258</v>
      </c>
      <c r="H144" s="224">
        <v>77056</v>
      </c>
      <c r="I144" s="224">
        <v>79310</v>
      </c>
      <c r="J144" s="224">
        <v>79310</v>
      </c>
      <c r="K144" s="224">
        <v>79310</v>
      </c>
      <c r="L144" s="224">
        <v>83274</v>
      </c>
      <c r="M144" s="224">
        <v>89857</v>
      </c>
      <c r="N144" s="224">
        <v>132531</v>
      </c>
      <c r="O144" s="224">
        <v>138275</v>
      </c>
      <c r="P144" s="224">
        <v>138275</v>
      </c>
      <c r="Q144" s="224">
        <v>145585</v>
      </c>
    </row>
    <row r="145" spans="1:17" ht="15.9" customHeight="1" x14ac:dyDescent="0.3">
      <c r="A145" s="336">
        <v>22000</v>
      </c>
      <c r="B145" s="337"/>
      <c r="C145" s="29">
        <v>22000</v>
      </c>
      <c r="D145" s="29">
        <v>938</v>
      </c>
      <c r="E145" s="29">
        <v>9167</v>
      </c>
      <c r="F145" s="86">
        <v>22000</v>
      </c>
      <c r="G145" s="224">
        <v>72012</v>
      </c>
      <c r="H145" s="224">
        <v>79124</v>
      </c>
      <c r="I145" s="224">
        <v>81322</v>
      </c>
      <c r="J145" s="224">
        <v>81322</v>
      </c>
      <c r="K145" s="224">
        <v>81322</v>
      </c>
      <c r="L145" s="224">
        <v>85389</v>
      </c>
      <c r="M145" s="224">
        <v>92579</v>
      </c>
      <c r="N145" s="224">
        <v>139974</v>
      </c>
      <c r="O145" s="224">
        <v>145942</v>
      </c>
      <c r="P145" s="224">
        <v>145942</v>
      </c>
      <c r="Q145" s="224">
        <v>154176</v>
      </c>
    </row>
    <row r="146" spans="1:17" ht="15.9" customHeight="1" x14ac:dyDescent="0.3">
      <c r="A146" s="336">
        <v>23000</v>
      </c>
      <c r="B146" s="337"/>
      <c r="C146" s="29">
        <v>23000</v>
      </c>
      <c r="D146" s="29">
        <v>981</v>
      </c>
      <c r="E146" s="29">
        <v>9583</v>
      </c>
      <c r="F146" s="86">
        <v>23000</v>
      </c>
      <c r="G146" s="224">
        <v>77615</v>
      </c>
      <c r="H146" s="224">
        <v>85312</v>
      </c>
      <c r="I146" s="224">
        <v>87656</v>
      </c>
      <c r="J146" s="224">
        <v>87656</v>
      </c>
      <c r="K146" s="224">
        <v>87656</v>
      </c>
      <c r="L146" s="224">
        <v>92037</v>
      </c>
      <c r="M146" s="224">
        <v>99386</v>
      </c>
      <c r="N146" s="224">
        <v>151296</v>
      </c>
      <c r="O146" s="224">
        <v>157715</v>
      </c>
      <c r="P146" s="224">
        <v>157715</v>
      </c>
      <c r="Q146" s="224">
        <v>166767</v>
      </c>
    </row>
    <row r="147" spans="1:17" ht="15.9" customHeight="1" x14ac:dyDescent="0.3">
      <c r="A147" s="336">
        <v>24000</v>
      </c>
      <c r="B147" s="337"/>
      <c r="C147" s="29">
        <v>24000</v>
      </c>
      <c r="D147" s="29">
        <v>1024</v>
      </c>
      <c r="E147" s="29">
        <v>10000</v>
      </c>
      <c r="F147" s="86">
        <v>24000</v>
      </c>
      <c r="G147" s="256">
        <v>79369</v>
      </c>
      <c r="H147" s="256">
        <v>87346</v>
      </c>
      <c r="I147" s="256">
        <v>89663</v>
      </c>
      <c r="J147" s="256">
        <v>89663</v>
      </c>
      <c r="K147" s="256">
        <v>89663</v>
      </c>
      <c r="L147" s="256">
        <v>94148</v>
      </c>
      <c r="M147" s="256">
        <v>101991</v>
      </c>
      <c r="N147" s="256">
        <v>157702</v>
      </c>
      <c r="O147" s="256">
        <v>164333</v>
      </c>
      <c r="P147" s="256">
        <v>164333</v>
      </c>
      <c r="Q147" s="256">
        <v>174115</v>
      </c>
    </row>
  </sheetData>
  <mergeCells count="220">
    <mergeCell ref="M127:M129"/>
    <mergeCell ref="O127:O129"/>
    <mergeCell ref="P127:P129"/>
    <mergeCell ref="N127:N129"/>
    <mergeCell ref="F126:F128"/>
    <mergeCell ref="C127:C128"/>
    <mergeCell ref="D127:D128"/>
    <mergeCell ref="E127:E128"/>
    <mergeCell ref="G126:Q126"/>
    <mergeCell ref="Q127:Q129"/>
    <mergeCell ref="L127:L129"/>
    <mergeCell ref="G127:G129"/>
    <mergeCell ref="H127:H129"/>
    <mergeCell ref="I127:I129"/>
    <mergeCell ref="J127:J129"/>
    <mergeCell ref="K127:K129"/>
    <mergeCell ref="A147:B147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0:P10"/>
    <mergeCell ref="A12:P12"/>
    <mergeCell ref="G23:G25"/>
    <mergeCell ref="H23:H25"/>
    <mergeCell ref="I23:I25"/>
    <mergeCell ref="J23:J25"/>
    <mergeCell ref="M23:M25"/>
    <mergeCell ref="K23:K25"/>
    <mergeCell ref="A126:B126"/>
    <mergeCell ref="C126:E126"/>
    <mergeCell ref="O23:O25"/>
    <mergeCell ref="P23:P25"/>
    <mergeCell ref="N23:N25"/>
    <mergeCell ref="A32:B32"/>
    <mergeCell ref="A33:B33"/>
    <mergeCell ref="A34:B34"/>
    <mergeCell ref="A35:B35"/>
    <mergeCell ref="A26:B26"/>
    <mergeCell ref="A27:B27"/>
    <mergeCell ref="A28:B28"/>
    <mergeCell ref="A29:B29"/>
    <mergeCell ref="A23:B25"/>
    <mergeCell ref="F22:F24"/>
    <mergeCell ref="C23:C24"/>
    <mergeCell ref="A1:D1"/>
    <mergeCell ref="A2:D2"/>
    <mergeCell ref="A3:D3"/>
    <mergeCell ref="I1:J2"/>
    <mergeCell ref="A5:P5"/>
    <mergeCell ref="A6:P6"/>
    <mergeCell ref="A7:P7"/>
    <mergeCell ref="A8:P8"/>
    <mergeCell ref="A9:P9"/>
    <mergeCell ref="D23:D24"/>
    <mergeCell ref="E23:E24"/>
    <mergeCell ref="A22:B22"/>
    <mergeCell ref="C22:E22"/>
    <mergeCell ref="A15:Q15"/>
    <mergeCell ref="G22:Q22"/>
    <mergeCell ref="Q23:Q25"/>
    <mergeCell ref="L23:L25"/>
    <mergeCell ref="A30:B30"/>
    <mergeCell ref="A17:O17"/>
    <mergeCell ref="A18:J18"/>
    <mergeCell ref="A31:B31"/>
    <mergeCell ref="A43:B43"/>
    <mergeCell ref="A44:B44"/>
    <mergeCell ref="A45:B45"/>
    <mergeCell ref="A46:B46"/>
    <mergeCell ref="K40:K42"/>
    <mergeCell ref="O40:O42"/>
    <mergeCell ref="P40:P42"/>
    <mergeCell ref="N40:N42"/>
    <mergeCell ref="A36:B36"/>
    <mergeCell ref="A39:B39"/>
    <mergeCell ref="C39:E39"/>
    <mergeCell ref="A40:B42"/>
    <mergeCell ref="G40:G42"/>
    <mergeCell ref="H40:H42"/>
    <mergeCell ref="I40:I42"/>
    <mergeCell ref="J40:J42"/>
    <mergeCell ref="M40:M42"/>
    <mergeCell ref="F39:F41"/>
    <mergeCell ref="C40:C41"/>
    <mergeCell ref="D40:D41"/>
    <mergeCell ref="E40:E41"/>
    <mergeCell ref="G39:Q39"/>
    <mergeCell ref="Q40:Q42"/>
    <mergeCell ref="A47:B47"/>
    <mergeCell ref="A48:B48"/>
    <mergeCell ref="A49:B49"/>
    <mergeCell ref="A50:B50"/>
    <mergeCell ref="A51:B51"/>
    <mergeCell ref="A52:B52"/>
    <mergeCell ref="A53:B53"/>
    <mergeCell ref="A54:B54"/>
    <mergeCell ref="A57:B57"/>
    <mergeCell ref="C58:C59"/>
    <mergeCell ref="D58:D59"/>
    <mergeCell ref="E58:E59"/>
    <mergeCell ref="C57:E57"/>
    <mergeCell ref="A58:B60"/>
    <mergeCell ref="G58:G60"/>
    <mergeCell ref="H58:H60"/>
    <mergeCell ref="I58:I60"/>
    <mergeCell ref="J58:J60"/>
    <mergeCell ref="G57:Q57"/>
    <mergeCell ref="Q58:Q60"/>
    <mergeCell ref="A85:B85"/>
    <mergeCell ref="A86:B86"/>
    <mergeCell ref="A76:B76"/>
    <mergeCell ref="A77:B77"/>
    <mergeCell ref="A80:B80"/>
    <mergeCell ref="C80:E80"/>
    <mergeCell ref="A81:B83"/>
    <mergeCell ref="G81:G83"/>
    <mergeCell ref="F80:F82"/>
    <mergeCell ref="C81:C82"/>
    <mergeCell ref="D81:D82"/>
    <mergeCell ref="E81:E82"/>
    <mergeCell ref="G80:Q80"/>
    <mergeCell ref="Q81:Q83"/>
    <mergeCell ref="M81:M83"/>
    <mergeCell ref="H81:H83"/>
    <mergeCell ref="I81:I83"/>
    <mergeCell ref="J81:J83"/>
    <mergeCell ref="K81:K83"/>
    <mergeCell ref="O81:O83"/>
    <mergeCell ref="P81:P83"/>
    <mergeCell ref="N81:N83"/>
    <mergeCell ref="L40:L42"/>
    <mergeCell ref="L58:L60"/>
    <mergeCell ref="L81:L83"/>
    <mergeCell ref="O58:O60"/>
    <mergeCell ref="P58:P60"/>
    <mergeCell ref="N58:N60"/>
    <mergeCell ref="A70:B70"/>
    <mergeCell ref="A71:B71"/>
    <mergeCell ref="A72:B72"/>
    <mergeCell ref="A73:B73"/>
    <mergeCell ref="A74:B74"/>
    <mergeCell ref="A75:B75"/>
    <mergeCell ref="A64:B64"/>
    <mergeCell ref="A65:B65"/>
    <mergeCell ref="A66:B66"/>
    <mergeCell ref="A67:B67"/>
    <mergeCell ref="A68:B68"/>
    <mergeCell ref="A69:B69"/>
    <mergeCell ref="M58:M60"/>
    <mergeCell ref="A61:B61"/>
    <mergeCell ref="A62:B62"/>
    <mergeCell ref="A63:B63"/>
    <mergeCell ref="K58:K60"/>
    <mergeCell ref="F57:F59"/>
    <mergeCell ref="C103:E103"/>
    <mergeCell ref="F103:F105"/>
    <mergeCell ref="A99:B99"/>
    <mergeCell ref="A100:B100"/>
    <mergeCell ref="A93:B93"/>
    <mergeCell ref="A94:B94"/>
    <mergeCell ref="A95:B95"/>
    <mergeCell ref="A96:B96"/>
    <mergeCell ref="A97:B97"/>
    <mergeCell ref="A98:B98"/>
    <mergeCell ref="A87:B87"/>
    <mergeCell ref="A88:B88"/>
    <mergeCell ref="A89:B89"/>
    <mergeCell ref="A90:B90"/>
    <mergeCell ref="A91:B91"/>
    <mergeCell ref="A92:B92"/>
    <mergeCell ref="A84:B84"/>
    <mergeCell ref="G103:Q103"/>
    <mergeCell ref="A104:B106"/>
    <mergeCell ref="C104:C105"/>
    <mergeCell ref="D104:D105"/>
    <mergeCell ref="E104:E105"/>
    <mergeCell ref="G104:G106"/>
    <mergeCell ref="H104:H106"/>
    <mergeCell ref="I104:I106"/>
    <mergeCell ref="J104:J106"/>
    <mergeCell ref="K104:K106"/>
    <mergeCell ref="M104:M106"/>
    <mergeCell ref="N104:N106"/>
    <mergeCell ref="O104:O106"/>
    <mergeCell ref="P104:P106"/>
    <mergeCell ref="Q104:Q106"/>
    <mergeCell ref="L104:L106"/>
    <mergeCell ref="A103:B103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7:B129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</mergeCells>
  <hyperlinks>
    <hyperlink ref="I1" location="'List of Screen'!A1" display="List of Screen" xr:uid="{00000000-0004-0000-4300-000000000000}"/>
    <hyperlink ref="I1:J2" location="'Lista produktów'!A1" display="LISTA PRODUKTÓW" xr:uid="{00000000-0004-0000-4300-000001000000}"/>
  </hyperlinks>
  <pageMargins left="0.25" right="0.25" top="0.75" bottom="0.75" header="0.3" footer="0.3"/>
  <pageSetup paperSize="9" scale="29" orientation="landscape" horizontalDpi="4294967293" verticalDpi="4294967293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Foglio57">
    <pageSetUpPr fitToPage="1"/>
  </sheetPr>
  <dimension ref="A1:O67"/>
  <sheetViews>
    <sheetView showGridLines="0" zoomScaleNormal="100" workbookViewId="0">
      <selection sqref="A1:D1"/>
    </sheetView>
  </sheetViews>
  <sheetFormatPr defaultColWidth="0" defaultRowHeight="14.4" zeroHeight="1" x14ac:dyDescent="0.3"/>
  <cols>
    <col min="1" max="2" width="10.6640625" customWidth="1"/>
    <col min="3" max="10" width="14.6640625" customWidth="1"/>
    <col min="11" max="13" width="14.6640625" hidden="1" customWidth="1"/>
    <col min="14" max="16384" width="9.33203125" hidden="1"/>
  </cols>
  <sheetData>
    <row r="1" spans="1:15" ht="15.9" customHeight="1" x14ac:dyDescent="0.3">
      <c r="A1" s="374" t="s">
        <v>591</v>
      </c>
      <c r="B1" s="374"/>
      <c r="C1" s="374"/>
      <c r="D1" s="374"/>
      <c r="E1" s="6"/>
      <c r="I1" s="376" t="s">
        <v>157</v>
      </c>
      <c r="J1" s="376"/>
    </row>
    <row r="2" spans="1:15" ht="15.9" customHeight="1" x14ac:dyDescent="0.3">
      <c r="A2" s="374" t="s">
        <v>592</v>
      </c>
      <c r="B2" s="374"/>
      <c r="C2" s="374"/>
      <c r="D2" s="374"/>
      <c r="E2" s="374"/>
      <c r="I2" s="376"/>
      <c r="J2" s="376"/>
    </row>
    <row r="3" spans="1:15" ht="15.9" customHeight="1" x14ac:dyDescent="0.3">
      <c r="A3" s="374" t="s">
        <v>593</v>
      </c>
      <c r="B3" s="374"/>
      <c r="C3" s="374"/>
      <c r="D3" s="374"/>
      <c r="E3" s="22"/>
      <c r="F3" s="22"/>
      <c r="G3" s="4"/>
      <c r="H3" s="4"/>
      <c r="I3" s="4"/>
      <c r="J3" s="4"/>
    </row>
    <row r="4" spans="1:15" ht="15.9" customHeight="1" x14ac:dyDescent="0.3">
      <c r="A4" s="49"/>
      <c r="B4" s="49"/>
      <c r="C4" s="49"/>
      <c r="D4" s="49"/>
      <c r="E4" s="49"/>
      <c r="F4" s="49"/>
      <c r="G4" s="49"/>
      <c r="H4" s="49"/>
      <c r="I4" s="49"/>
      <c r="J4" s="49"/>
    </row>
    <row r="5" spans="1:15" ht="15.9" customHeight="1" x14ac:dyDescent="0.3">
      <c r="A5" s="382" t="s">
        <v>594</v>
      </c>
      <c r="B5" s="382"/>
      <c r="C5" s="382"/>
      <c r="D5" s="382"/>
      <c r="E5" s="382"/>
      <c r="F5" s="382"/>
      <c r="G5" s="382"/>
      <c r="H5" s="382"/>
      <c r="I5" s="382"/>
      <c r="J5" s="382"/>
    </row>
    <row r="6" spans="1:15" s="382" customFormat="1" ht="15.9" customHeight="1" x14ac:dyDescent="0.3">
      <c r="A6" s="382" t="s">
        <v>1057</v>
      </c>
    </row>
    <row r="7" spans="1:15" ht="15.9" customHeight="1" x14ac:dyDescent="0.3">
      <c r="A7" s="375" t="s">
        <v>595</v>
      </c>
      <c r="B7" s="375"/>
      <c r="C7" s="375"/>
      <c r="D7" s="375"/>
      <c r="E7" s="375"/>
      <c r="F7" s="375"/>
      <c r="G7" s="375"/>
      <c r="H7" s="375"/>
      <c r="I7" s="375"/>
      <c r="J7" s="375"/>
    </row>
    <row r="8" spans="1:15" ht="15.9" customHeight="1" x14ac:dyDescent="0.3">
      <c r="A8" s="375" t="s">
        <v>596</v>
      </c>
      <c r="B8" s="375"/>
      <c r="C8" s="375"/>
      <c r="D8" s="375"/>
      <c r="E8" s="375"/>
      <c r="F8" s="375"/>
      <c r="G8" s="375"/>
      <c r="H8" s="375"/>
      <c r="I8" s="375"/>
      <c r="J8" s="375"/>
    </row>
    <row r="9" spans="1:15" ht="15.9" customHeight="1" x14ac:dyDescent="0.3">
      <c r="A9" s="375" t="s">
        <v>960</v>
      </c>
      <c r="B9" s="375"/>
      <c r="C9" s="375"/>
      <c r="D9" s="375"/>
      <c r="E9" s="375"/>
      <c r="F9" s="375"/>
      <c r="G9" s="375"/>
      <c r="H9" s="375"/>
      <c r="I9" s="375"/>
      <c r="J9" s="375"/>
    </row>
    <row r="10" spans="1:15" ht="15.9" customHeight="1" x14ac:dyDescent="0.3">
      <c r="A10" s="375" t="s">
        <v>961</v>
      </c>
      <c r="B10" s="375"/>
      <c r="C10" s="375"/>
      <c r="D10" s="375"/>
      <c r="E10" s="375"/>
      <c r="F10" s="375"/>
      <c r="G10" s="375"/>
      <c r="H10" s="375"/>
      <c r="I10" s="375"/>
      <c r="J10" s="375"/>
    </row>
    <row r="11" spans="1:15" ht="15.9" customHeight="1" x14ac:dyDescent="0.3">
      <c r="A11" s="375" t="s">
        <v>166</v>
      </c>
      <c r="B11" s="375"/>
      <c r="C11" s="375"/>
      <c r="D11" s="375"/>
      <c r="E11" s="375"/>
      <c r="F11" s="375"/>
      <c r="G11" s="375"/>
      <c r="H11" s="375"/>
      <c r="I11" s="375"/>
      <c r="J11" s="375"/>
    </row>
    <row r="12" spans="1:15" ht="15.9" customHeight="1" x14ac:dyDescent="0.3">
      <c r="A12" s="375" t="s">
        <v>597</v>
      </c>
      <c r="B12" s="375"/>
      <c r="C12" s="375"/>
      <c r="D12" s="375"/>
      <c r="E12" s="375"/>
      <c r="F12" s="375"/>
      <c r="G12" s="375"/>
      <c r="H12" s="375"/>
      <c r="I12" s="375"/>
      <c r="J12" s="375"/>
    </row>
    <row r="13" spans="1:15" ht="15.9" customHeight="1" x14ac:dyDescent="0.3">
      <c r="A13" s="375" t="s">
        <v>250</v>
      </c>
      <c r="B13" s="375"/>
      <c r="C13" s="375"/>
      <c r="D13" s="375"/>
      <c r="E13" s="375"/>
      <c r="F13" s="375"/>
      <c r="G13" s="375"/>
      <c r="H13" s="375"/>
      <c r="I13" s="375"/>
      <c r="J13" s="375"/>
    </row>
    <row r="14" spans="1:15" s="108" customFormat="1" ht="15.9" customHeight="1" x14ac:dyDescent="0.3">
      <c r="A14" s="375" t="s">
        <v>218</v>
      </c>
      <c r="B14" s="375"/>
      <c r="C14" s="375"/>
      <c r="D14" s="375"/>
      <c r="E14" s="375"/>
      <c r="F14" s="375"/>
      <c r="G14" s="375"/>
      <c r="H14" s="375"/>
      <c r="I14" s="375"/>
      <c r="J14" s="375"/>
    </row>
    <row r="15" spans="1:15" s="108" customFormat="1" ht="15.9" customHeight="1" x14ac:dyDescent="0.3">
      <c r="A15" s="49"/>
      <c r="B15" s="49"/>
      <c r="C15" s="49"/>
      <c r="D15" s="49"/>
      <c r="E15" s="49"/>
      <c r="F15" s="49"/>
      <c r="G15" s="49"/>
      <c r="H15" s="49"/>
      <c r="I15" s="49"/>
      <c r="J15" s="49"/>
    </row>
    <row r="16" spans="1:15" s="108" customFormat="1" ht="15.9" customHeight="1" x14ac:dyDescent="0.3">
      <c r="A16" s="332" t="s">
        <v>1117</v>
      </c>
      <c r="B16" s="332"/>
      <c r="C16" s="332"/>
      <c r="D16" s="332"/>
      <c r="E16" s="332"/>
      <c r="F16" s="332"/>
      <c r="G16" s="332"/>
      <c r="H16" s="332"/>
      <c r="I16" s="332"/>
      <c r="J16" s="332"/>
      <c r="K16" s="332"/>
      <c r="L16" s="332"/>
      <c r="M16" s="332"/>
      <c r="N16" s="332"/>
      <c r="O16" s="332"/>
    </row>
    <row r="17" spans="1:10" ht="15.9" customHeight="1" x14ac:dyDescent="0.3">
      <c r="A17" s="332" t="s">
        <v>1118</v>
      </c>
      <c r="B17" s="332"/>
      <c r="C17" s="332"/>
      <c r="D17" s="332"/>
      <c r="E17" s="332"/>
      <c r="F17" s="332"/>
      <c r="G17" s="332"/>
      <c r="H17" s="332"/>
      <c r="I17" s="332"/>
      <c r="J17" s="332"/>
    </row>
    <row r="18" spans="1:10" ht="15.9" customHeight="1" x14ac:dyDescent="0.3">
      <c r="A18" s="39"/>
      <c r="B18" s="39"/>
      <c r="C18" s="39"/>
      <c r="D18" s="39"/>
      <c r="E18" s="39"/>
      <c r="F18" s="39"/>
      <c r="G18" s="2"/>
      <c r="H18" s="2"/>
      <c r="I18" s="2"/>
      <c r="J18" s="2"/>
    </row>
    <row r="19" spans="1:10" ht="15.9" customHeight="1" x14ac:dyDescent="0.3"/>
    <row r="20" spans="1:10" ht="15.9" customHeight="1" x14ac:dyDescent="0.3"/>
    <row r="21" spans="1:10" ht="15.9" customHeight="1" x14ac:dyDescent="0.3"/>
    <row r="22" spans="1:10" ht="15.9" customHeight="1" x14ac:dyDescent="0.3"/>
    <row r="23" spans="1:10" ht="15.9" customHeight="1" x14ac:dyDescent="0.3"/>
    <row r="24" spans="1:10" ht="15.9" customHeight="1" x14ac:dyDescent="0.3"/>
    <row r="25" spans="1:10" ht="15.9" customHeight="1" x14ac:dyDescent="0.3"/>
    <row r="26" spans="1:10" ht="15.9" customHeight="1" x14ac:dyDescent="0.3"/>
    <row r="27" spans="1:10" ht="15.9" customHeight="1" x14ac:dyDescent="0.3"/>
    <row r="28" spans="1:10" ht="15.9" customHeight="1" x14ac:dyDescent="0.3"/>
    <row r="29" spans="1:10" ht="15.9" customHeight="1" x14ac:dyDescent="0.3">
      <c r="G29" s="40"/>
      <c r="H29" s="40"/>
      <c r="I29" s="40"/>
      <c r="J29" s="40"/>
    </row>
    <row r="30" spans="1:10" ht="15.9" customHeight="1" x14ac:dyDescent="0.3"/>
    <row r="31" spans="1:10" ht="6" customHeight="1" x14ac:dyDescent="0.3"/>
    <row r="32" spans="1:10" ht="32.25" customHeight="1" x14ac:dyDescent="0.3">
      <c r="A32" s="496" t="s">
        <v>598</v>
      </c>
      <c r="B32" s="497"/>
      <c r="C32" s="346" t="s">
        <v>599</v>
      </c>
      <c r="D32" s="346" t="s">
        <v>600</v>
      </c>
      <c r="E32" s="346" t="s">
        <v>601</v>
      </c>
      <c r="F32" s="346" t="s">
        <v>602</v>
      </c>
      <c r="G32" s="385" t="s">
        <v>255</v>
      </c>
      <c r="H32" s="385"/>
      <c r="I32" s="385"/>
      <c r="J32" s="385"/>
    </row>
    <row r="33" spans="1:10" ht="15.9" customHeight="1" x14ac:dyDescent="0.3">
      <c r="A33" s="498"/>
      <c r="B33" s="499"/>
      <c r="C33" s="378"/>
      <c r="D33" s="378"/>
      <c r="E33" s="378"/>
      <c r="F33" s="378"/>
      <c r="G33" s="385"/>
      <c r="H33" s="385"/>
      <c r="I33" s="385"/>
      <c r="J33" s="385"/>
    </row>
    <row r="34" spans="1:10" ht="15.9" customHeight="1" x14ac:dyDescent="0.3">
      <c r="A34" s="498"/>
      <c r="B34" s="499"/>
      <c r="C34" s="34" t="s">
        <v>603</v>
      </c>
      <c r="D34" s="34" t="s">
        <v>604</v>
      </c>
      <c r="E34" s="34" t="s">
        <v>605</v>
      </c>
      <c r="F34" s="34" t="s">
        <v>606</v>
      </c>
      <c r="G34" s="385"/>
      <c r="H34" s="385"/>
      <c r="I34" s="385"/>
      <c r="J34" s="385"/>
    </row>
    <row r="35" spans="1:10" ht="15.9" customHeight="1" x14ac:dyDescent="0.3">
      <c r="A35" s="500"/>
      <c r="B35" s="501"/>
      <c r="C35" s="34" t="s">
        <v>186</v>
      </c>
      <c r="D35" s="34" t="s">
        <v>186</v>
      </c>
      <c r="E35" s="34" t="s">
        <v>186</v>
      </c>
      <c r="F35" s="34" t="s">
        <v>186</v>
      </c>
      <c r="G35" s="385"/>
      <c r="H35" s="385"/>
      <c r="I35" s="385"/>
      <c r="J35" s="385"/>
    </row>
    <row r="36" spans="1:10" ht="15.9" customHeight="1" x14ac:dyDescent="0.3">
      <c r="A36" s="336" t="s">
        <v>607</v>
      </c>
      <c r="B36" s="337"/>
      <c r="C36" s="29">
        <v>2580</v>
      </c>
      <c r="D36" s="29">
        <v>2480</v>
      </c>
      <c r="E36" s="29">
        <v>4000</v>
      </c>
      <c r="F36" s="29">
        <v>2500</v>
      </c>
      <c r="G36" s="590">
        <v>12375</v>
      </c>
      <c r="H36" s="591"/>
      <c r="I36" s="591"/>
      <c r="J36" s="591"/>
    </row>
    <row r="37" spans="1:10" ht="15.9" customHeight="1" x14ac:dyDescent="0.3">
      <c r="A37" s="336" t="s">
        <v>608</v>
      </c>
      <c r="B37" s="337"/>
      <c r="C37" s="29">
        <v>3580</v>
      </c>
      <c r="D37" s="29">
        <v>3480</v>
      </c>
      <c r="E37" s="29">
        <v>4000</v>
      </c>
      <c r="F37" s="29">
        <v>3500</v>
      </c>
      <c r="G37" s="590">
        <v>12715</v>
      </c>
      <c r="H37" s="591"/>
      <c r="I37" s="591"/>
      <c r="J37" s="591"/>
    </row>
    <row r="38" spans="1:10" ht="15.9" customHeight="1" x14ac:dyDescent="0.3">
      <c r="A38" s="336" t="s">
        <v>609</v>
      </c>
      <c r="B38" s="337"/>
      <c r="C38" s="29">
        <v>4580</v>
      </c>
      <c r="D38" s="29">
        <v>4480</v>
      </c>
      <c r="E38" s="29">
        <v>4000</v>
      </c>
      <c r="F38" s="29">
        <v>4500</v>
      </c>
      <c r="G38" s="590">
        <v>13498</v>
      </c>
      <c r="H38" s="591"/>
      <c r="I38" s="591"/>
      <c r="J38" s="591"/>
    </row>
    <row r="39" spans="1:10" ht="15.9" customHeight="1" x14ac:dyDescent="0.3"/>
    <row r="40" spans="1:10" ht="15.9" customHeight="1" x14ac:dyDescent="0.3"/>
    <row r="41" spans="1:10" ht="15.9" customHeight="1" x14ac:dyDescent="0.3">
      <c r="B41" s="41" t="s">
        <v>610</v>
      </c>
      <c r="E41" s="41" t="s">
        <v>611</v>
      </c>
    </row>
    <row r="42" spans="1:10" ht="15.9" customHeight="1" x14ac:dyDescent="0.3">
      <c r="B42" s="42"/>
    </row>
    <row r="43" spans="1:10" ht="15.9" customHeight="1" x14ac:dyDescent="0.3"/>
    <row r="44" spans="1:10" ht="15.9" customHeight="1" x14ac:dyDescent="0.3">
      <c r="B44" s="43"/>
    </row>
    <row r="45" spans="1:10" ht="15.9" customHeight="1" x14ac:dyDescent="0.3">
      <c r="B45" s="43"/>
    </row>
    <row r="46" spans="1:10" ht="15.9" customHeight="1" x14ac:dyDescent="0.3"/>
    <row r="47" spans="1:10" ht="15.9" customHeight="1" x14ac:dyDescent="0.3"/>
    <row r="48" spans="1:10" ht="15.9" customHeight="1" x14ac:dyDescent="0.3"/>
    <row r="49" spans="1:10" ht="15.9" customHeight="1" x14ac:dyDescent="0.3"/>
    <row r="50" spans="1:10" ht="15.9" customHeight="1" x14ac:dyDescent="0.3"/>
    <row r="51" spans="1:10" ht="15.9" customHeight="1" x14ac:dyDescent="0.3"/>
    <row r="52" spans="1:10" ht="15.9" customHeight="1" x14ac:dyDescent="0.3"/>
    <row r="53" spans="1:10" ht="15.9" customHeight="1" x14ac:dyDescent="0.3"/>
    <row r="54" spans="1:10" ht="15.9" customHeight="1" x14ac:dyDescent="0.3"/>
    <row r="55" spans="1:10" ht="15.9" customHeight="1" x14ac:dyDescent="0.3"/>
    <row r="56" spans="1:10" ht="15.9" customHeight="1" x14ac:dyDescent="0.3"/>
    <row r="57" spans="1:10" ht="15.9" customHeight="1" x14ac:dyDescent="0.3"/>
    <row r="58" spans="1:10" ht="15.9" customHeight="1" x14ac:dyDescent="0.3"/>
    <row r="59" spans="1:10" ht="15.9" customHeight="1" x14ac:dyDescent="0.3"/>
    <row r="60" spans="1:10" ht="15.9" customHeight="1" x14ac:dyDescent="0.3"/>
    <row r="61" spans="1:10" ht="15.9" customHeight="1" x14ac:dyDescent="0.3"/>
    <row r="62" spans="1:10" ht="15.9" customHeight="1" x14ac:dyDescent="0.3">
      <c r="A62" s="593" t="s">
        <v>612</v>
      </c>
      <c r="B62" s="486"/>
      <c r="C62" s="486"/>
      <c r="D62" s="486"/>
      <c r="E62" s="486"/>
      <c r="F62" s="486"/>
      <c r="G62" s="486"/>
      <c r="H62" s="486"/>
      <c r="I62" s="486"/>
      <c r="J62" s="486"/>
    </row>
    <row r="63" spans="1:10" ht="15.9" customHeight="1" x14ac:dyDescent="0.3">
      <c r="A63" s="44" t="s">
        <v>195</v>
      </c>
      <c r="B63" s="588" t="s">
        <v>196</v>
      </c>
      <c r="C63" s="588"/>
      <c r="D63" s="588"/>
      <c r="E63" s="588"/>
      <c r="F63" s="588" t="s">
        <v>613</v>
      </c>
      <c r="G63" s="588"/>
      <c r="H63" s="588" t="s">
        <v>614</v>
      </c>
      <c r="I63" s="588"/>
      <c r="J63" s="44" t="s">
        <v>615</v>
      </c>
    </row>
    <row r="64" spans="1:10" ht="15.9" customHeight="1" x14ac:dyDescent="0.3">
      <c r="A64" s="592" t="s">
        <v>206</v>
      </c>
      <c r="B64" s="594" t="s">
        <v>265</v>
      </c>
      <c r="C64" s="594"/>
      <c r="D64" s="594"/>
      <c r="E64" s="594"/>
      <c r="F64" s="595">
        <v>808</v>
      </c>
      <c r="G64" s="595"/>
      <c r="H64" s="595">
        <v>1122</v>
      </c>
      <c r="I64" s="595"/>
      <c r="J64" s="595">
        <v>1441</v>
      </c>
    </row>
    <row r="65" spans="1:10" ht="15.9" customHeight="1" x14ac:dyDescent="0.3">
      <c r="A65" s="527"/>
      <c r="B65" s="594"/>
      <c r="C65" s="594"/>
      <c r="D65" s="594"/>
      <c r="E65" s="594"/>
      <c r="F65" s="595"/>
      <c r="G65" s="595"/>
      <c r="H65" s="595"/>
      <c r="I65" s="595"/>
      <c r="J65" s="595"/>
    </row>
    <row r="66" spans="1:10" ht="15.9" customHeight="1" x14ac:dyDescent="0.3">
      <c r="A66" s="81" t="s">
        <v>208</v>
      </c>
      <c r="B66" s="388" t="s">
        <v>266</v>
      </c>
      <c r="C66" s="388"/>
      <c r="D66" s="388"/>
      <c r="E66" s="388"/>
      <c r="F66" s="388" t="s">
        <v>210</v>
      </c>
      <c r="G66" s="388"/>
      <c r="H66" s="388"/>
      <c r="I66" s="388"/>
      <c r="J66" s="388"/>
    </row>
    <row r="67" spans="1:10" x14ac:dyDescent="0.3"/>
  </sheetData>
  <mergeCells count="39">
    <mergeCell ref="A64:A65"/>
    <mergeCell ref="A62:J62"/>
    <mergeCell ref="B66:E66"/>
    <mergeCell ref="B64:E65"/>
    <mergeCell ref="B63:E63"/>
    <mergeCell ref="F66:J66"/>
    <mergeCell ref="F63:G63"/>
    <mergeCell ref="H63:I63"/>
    <mergeCell ref="J64:J65"/>
    <mergeCell ref="H64:I65"/>
    <mergeCell ref="F64:G65"/>
    <mergeCell ref="A5:J5"/>
    <mergeCell ref="A7:J7"/>
    <mergeCell ref="A8:J8"/>
    <mergeCell ref="A12:J12"/>
    <mergeCell ref="I1:J2"/>
    <mergeCell ref="A1:D1"/>
    <mergeCell ref="A3:D3"/>
    <mergeCell ref="A2:E2"/>
    <mergeCell ref="A9:J9"/>
    <mergeCell ref="A11:J11"/>
    <mergeCell ref="A10:J10"/>
    <mergeCell ref="A6:XFD6"/>
    <mergeCell ref="G38:J38"/>
    <mergeCell ref="A13:J13"/>
    <mergeCell ref="A36:B36"/>
    <mergeCell ref="G37:J37"/>
    <mergeCell ref="G36:J36"/>
    <mergeCell ref="A37:B37"/>
    <mergeCell ref="E32:E33"/>
    <mergeCell ref="F32:F33"/>
    <mergeCell ref="A32:B35"/>
    <mergeCell ref="G32:J35"/>
    <mergeCell ref="C32:C33"/>
    <mergeCell ref="D32:D33"/>
    <mergeCell ref="A38:B38"/>
    <mergeCell ref="A14:J14"/>
    <mergeCell ref="A16:O16"/>
    <mergeCell ref="A17:J17"/>
  </mergeCells>
  <hyperlinks>
    <hyperlink ref="I1" location="'List of Screen'!A1" display="List of Screen" xr:uid="{00000000-0004-0000-4400-000000000000}"/>
    <hyperlink ref="I1:I2" location="'Lista produktów'!A1" display="LISTA PRODUKTÓW" xr:uid="{00000000-0004-0000-4400-000001000000}"/>
  </hyperlinks>
  <pageMargins left="0.25" right="0.25" top="0.75" bottom="0.75" header="0.3" footer="0.3"/>
  <pageSetup paperSize="9" scale="52" orientation="landscape" horizontalDpi="4294967293" verticalDpi="4294967293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Foglio58">
    <pageSetUpPr fitToPage="1"/>
  </sheetPr>
  <dimension ref="A1:Q120"/>
  <sheetViews>
    <sheetView showGridLines="0" zoomScaleNormal="100" workbookViewId="0">
      <selection sqref="A1:D1"/>
    </sheetView>
  </sheetViews>
  <sheetFormatPr defaultColWidth="0" defaultRowHeight="14.4" zeroHeight="1" x14ac:dyDescent="0.3"/>
  <cols>
    <col min="1" max="2" width="10.6640625" customWidth="1"/>
    <col min="3" max="7" width="14.6640625" style="199" customWidth="1"/>
    <col min="8" max="11" width="14.6640625" customWidth="1"/>
    <col min="12" max="13" width="14.6640625" style="199" customWidth="1"/>
    <col min="14" max="16" width="14.6640625" customWidth="1"/>
    <col min="17" max="17" width="10.6640625" hidden="1" customWidth="1"/>
    <col min="18" max="16384" width="9.33203125" hidden="1"/>
  </cols>
  <sheetData>
    <row r="1" spans="1:17" ht="15.9" customHeight="1" x14ac:dyDescent="0.3">
      <c r="A1" s="374" t="s">
        <v>591</v>
      </c>
      <c r="B1" s="374"/>
      <c r="C1" s="374"/>
      <c r="D1" s="374"/>
      <c r="E1" s="6"/>
      <c r="F1" s="6"/>
      <c r="G1" s="2"/>
      <c r="H1" s="2"/>
      <c r="I1" s="406" t="s">
        <v>157</v>
      </c>
      <c r="J1" s="406"/>
      <c r="L1" s="6"/>
      <c r="M1" s="2"/>
      <c r="O1" s="2"/>
      <c r="P1" s="2"/>
      <c r="Q1" s="2"/>
    </row>
    <row r="2" spans="1:17" ht="15.9" customHeight="1" x14ac:dyDescent="0.3">
      <c r="A2" s="374" t="s">
        <v>146</v>
      </c>
      <c r="B2" s="374"/>
      <c r="C2" s="374"/>
      <c r="D2" s="374"/>
      <c r="E2" s="6"/>
      <c r="F2" s="6"/>
      <c r="G2" s="2"/>
      <c r="H2" s="2"/>
      <c r="I2" s="406"/>
      <c r="J2" s="406"/>
      <c r="L2" s="6"/>
      <c r="M2" s="2"/>
      <c r="O2" s="2"/>
      <c r="P2" s="2"/>
      <c r="Q2" s="2"/>
    </row>
    <row r="3" spans="1:17" ht="15.9" customHeight="1" x14ac:dyDescent="0.3">
      <c r="A3" s="374" t="s">
        <v>616</v>
      </c>
      <c r="B3" s="374"/>
      <c r="C3" s="374"/>
      <c r="D3" s="374"/>
      <c r="E3" s="22"/>
      <c r="F3" s="22"/>
      <c r="G3" s="4"/>
      <c r="H3" s="4"/>
      <c r="I3" s="4"/>
      <c r="J3" s="1"/>
      <c r="K3" s="1"/>
      <c r="L3" s="22"/>
      <c r="M3" s="4"/>
      <c r="N3" s="4"/>
      <c r="O3" s="2"/>
      <c r="P3" s="2"/>
      <c r="Q3" s="2"/>
    </row>
    <row r="4" spans="1:17" ht="15.9" customHeight="1" x14ac:dyDescent="0.3">
      <c r="A4" s="103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99"/>
      <c r="P4" s="99"/>
      <c r="Q4" s="99"/>
    </row>
    <row r="5" spans="1:17" ht="15.9" customHeight="1" x14ac:dyDescent="0.3">
      <c r="A5" s="396" t="s">
        <v>617</v>
      </c>
      <c r="B5" s="396"/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  <c r="Q5" s="99"/>
    </row>
    <row r="6" spans="1:17" ht="15.9" customHeight="1" x14ac:dyDescent="0.3">
      <c r="A6" s="397" t="s">
        <v>618</v>
      </c>
      <c r="B6" s="397"/>
      <c r="C6" s="397"/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99"/>
    </row>
    <row r="7" spans="1:17" ht="15.9" customHeight="1" x14ac:dyDescent="0.3">
      <c r="A7" s="397" t="s">
        <v>619</v>
      </c>
      <c r="B7" s="397"/>
      <c r="C7" s="397"/>
      <c r="D7" s="397"/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  <c r="Q7" s="99"/>
    </row>
    <row r="8" spans="1:17" ht="15.9" customHeight="1" x14ac:dyDescent="0.3">
      <c r="A8" s="397" t="s">
        <v>620</v>
      </c>
      <c r="B8" s="397"/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97"/>
      <c r="N8" s="397"/>
      <c r="O8" s="397"/>
      <c r="P8" s="397"/>
      <c r="Q8" s="99"/>
    </row>
    <row r="9" spans="1:17" ht="15.9" customHeight="1" x14ac:dyDescent="0.3">
      <c r="A9" s="397" t="s">
        <v>621</v>
      </c>
      <c r="B9" s="397"/>
      <c r="C9" s="397"/>
      <c r="D9" s="397"/>
      <c r="E9" s="397"/>
      <c r="F9" s="397"/>
      <c r="G9" s="397"/>
      <c r="H9" s="397"/>
      <c r="I9" s="397"/>
      <c r="J9" s="397"/>
      <c r="K9" s="397"/>
      <c r="L9" s="397"/>
      <c r="M9" s="397"/>
      <c r="N9" s="397"/>
      <c r="O9" s="397"/>
      <c r="P9" s="397"/>
      <c r="Q9" s="99"/>
    </row>
    <row r="10" spans="1:17" ht="15.9" customHeight="1" x14ac:dyDescent="0.3">
      <c r="A10" s="397" t="s">
        <v>250</v>
      </c>
      <c r="B10" s="397"/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 s="397"/>
      <c r="O10" s="397"/>
      <c r="P10" s="397"/>
      <c r="Q10" s="99"/>
    </row>
    <row r="11" spans="1:17" ht="15.9" customHeight="1" x14ac:dyDescent="0.3">
      <c r="A11" s="397" t="s">
        <v>218</v>
      </c>
      <c r="B11" s="397"/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 s="397"/>
      <c r="O11" s="397"/>
      <c r="P11" s="397"/>
      <c r="Q11" s="99"/>
    </row>
    <row r="12" spans="1:17" ht="15.9" customHeight="1" x14ac:dyDescent="0.3">
      <c r="A12" s="160" t="s">
        <v>1028</v>
      </c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99"/>
      <c r="P12" s="99"/>
      <c r="Q12" s="99"/>
    </row>
    <row r="13" spans="1:17" ht="15.9" customHeight="1" x14ac:dyDescent="0.3">
      <c r="A13" s="103"/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99"/>
      <c r="P13" s="99"/>
      <c r="Q13" s="99"/>
    </row>
    <row r="14" spans="1:17" ht="15.9" customHeight="1" x14ac:dyDescent="0.3">
      <c r="A14" s="39"/>
      <c r="B14" s="39"/>
      <c r="C14" s="39"/>
      <c r="D14" s="39"/>
      <c r="E14" s="39"/>
      <c r="F14" s="39"/>
      <c r="G14" s="2"/>
      <c r="H14" s="2"/>
      <c r="I14" s="2"/>
      <c r="J14" s="2"/>
      <c r="K14" s="2"/>
      <c r="L14" s="39"/>
      <c r="M14" s="2"/>
      <c r="N14" s="2"/>
      <c r="O14" s="2"/>
      <c r="P14" s="2"/>
      <c r="Q14" s="2"/>
    </row>
    <row r="15" spans="1:17" ht="15.9" customHeight="1" x14ac:dyDescent="0.3">
      <c r="A15" s="39"/>
      <c r="B15" s="39"/>
      <c r="C15" s="39"/>
      <c r="D15" s="39"/>
      <c r="E15" s="39"/>
      <c r="F15" s="39"/>
      <c r="G15" s="2"/>
      <c r="H15" s="2"/>
      <c r="I15" s="2"/>
      <c r="J15" s="2"/>
      <c r="K15" s="2"/>
      <c r="L15" s="39"/>
      <c r="M15" s="2"/>
      <c r="N15" s="2"/>
      <c r="O15" s="2"/>
      <c r="P15" s="2"/>
      <c r="Q15" s="2"/>
    </row>
    <row r="16" spans="1:17" ht="15.9" customHeight="1" x14ac:dyDescent="0.3">
      <c r="A16" s="39"/>
      <c r="B16" s="39"/>
      <c r="C16" s="39"/>
      <c r="D16" s="39"/>
      <c r="E16" s="39"/>
      <c r="F16" s="39"/>
      <c r="G16" s="2"/>
      <c r="H16" s="2"/>
      <c r="I16" s="2"/>
      <c r="J16" s="2"/>
      <c r="K16" s="2"/>
      <c r="L16" s="39"/>
      <c r="M16" s="2"/>
      <c r="N16" s="2"/>
      <c r="O16" s="2"/>
      <c r="P16" s="2"/>
      <c r="Q16" s="2"/>
    </row>
    <row r="17" spans="1:17" ht="15.9" customHeight="1" x14ac:dyDescent="0.3">
      <c r="A17" s="39"/>
      <c r="B17" s="39"/>
      <c r="C17" s="39"/>
      <c r="D17" s="39"/>
      <c r="E17" s="39"/>
      <c r="F17" s="39"/>
      <c r="G17" s="2"/>
      <c r="H17" s="2"/>
      <c r="I17" s="2"/>
      <c r="J17" s="2"/>
      <c r="K17" s="2"/>
      <c r="L17" s="39"/>
      <c r="M17" s="2"/>
      <c r="N17" s="2"/>
      <c r="O17" s="2"/>
      <c r="P17" s="2"/>
      <c r="Q17" s="2"/>
    </row>
    <row r="18" spans="1:17" ht="15.9" customHeight="1" x14ac:dyDescent="0.3">
      <c r="A18" s="39"/>
      <c r="B18" s="39"/>
      <c r="C18" s="39"/>
      <c r="D18" s="39"/>
      <c r="E18" s="39"/>
      <c r="F18" s="39"/>
      <c r="G18" s="2"/>
      <c r="H18" s="2"/>
      <c r="I18" s="2"/>
      <c r="J18" s="2"/>
      <c r="K18" s="2"/>
      <c r="L18" s="39"/>
      <c r="M18" s="2"/>
      <c r="N18" s="2"/>
      <c r="O18" s="2"/>
      <c r="P18" s="2"/>
      <c r="Q18" s="2"/>
    </row>
    <row r="19" spans="1:17" ht="15.9" customHeight="1" x14ac:dyDescent="0.3">
      <c r="A19" s="39"/>
      <c r="B19" s="39"/>
      <c r="C19" s="39"/>
      <c r="D19" s="39"/>
      <c r="E19" s="39"/>
      <c r="F19" s="39"/>
      <c r="G19" s="2"/>
      <c r="H19" s="2"/>
      <c r="I19" s="2"/>
      <c r="J19" s="2"/>
      <c r="K19" s="2"/>
      <c r="L19" s="39"/>
      <c r="M19" s="2"/>
      <c r="N19" s="2"/>
      <c r="O19" s="2"/>
      <c r="P19" s="2"/>
      <c r="Q19" s="2"/>
    </row>
    <row r="20" spans="1:17" ht="15.9" customHeight="1" x14ac:dyDescent="0.3">
      <c r="A20" s="39"/>
      <c r="B20" s="39"/>
      <c r="C20" s="39"/>
      <c r="D20" s="39"/>
      <c r="E20" s="39"/>
      <c r="F20" s="39"/>
      <c r="G20" s="2"/>
      <c r="H20" s="2"/>
      <c r="I20" s="2"/>
      <c r="J20" s="2"/>
      <c r="K20" s="2"/>
      <c r="L20" s="39"/>
      <c r="M20" s="2"/>
      <c r="N20" s="2"/>
      <c r="O20" s="2"/>
      <c r="P20" s="2"/>
      <c r="Q20" s="2"/>
    </row>
    <row r="21" spans="1:17" ht="15.9" customHeight="1" x14ac:dyDescent="0.3">
      <c r="A21" s="39"/>
      <c r="B21" s="39"/>
      <c r="C21" s="39"/>
      <c r="D21" s="39"/>
      <c r="E21" s="39"/>
      <c r="F21" s="39"/>
      <c r="G21" s="2"/>
      <c r="H21" s="2"/>
      <c r="I21" s="2"/>
      <c r="J21" s="2"/>
      <c r="K21" s="2"/>
      <c r="L21" s="39"/>
      <c r="M21" s="2"/>
      <c r="N21" s="2"/>
      <c r="O21" s="2"/>
      <c r="P21" s="2"/>
      <c r="Q21" s="2"/>
    </row>
    <row r="22" spans="1:17" ht="15.9" customHeight="1" x14ac:dyDescent="0.3">
      <c r="A22" s="39"/>
      <c r="B22" s="39"/>
      <c r="C22" s="39"/>
      <c r="D22" s="39"/>
      <c r="E22" s="39"/>
      <c r="F22" s="39"/>
      <c r="G22" s="2"/>
      <c r="H22" s="2"/>
      <c r="I22" s="2"/>
      <c r="J22" s="2"/>
      <c r="K22" s="2"/>
      <c r="L22" s="39"/>
      <c r="M22" s="2"/>
      <c r="N22" s="2"/>
      <c r="O22" s="2"/>
      <c r="P22" s="2"/>
      <c r="Q22" s="2"/>
    </row>
    <row r="23" spans="1:17" ht="15.9" customHeight="1" x14ac:dyDescent="0.3">
      <c r="A23" s="39"/>
      <c r="B23" s="39"/>
      <c r="C23" s="39"/>
      <c r="D23" s="39"/>
      <c r="E23" s="39"/>
      <c r="F23" s="39"/>
      <c r="G23" s="2"/>
      <c r="H23" s="2"/>
      <c r="I23" s="2"/>
      <c r="J23" s="2"/>
      <c r="K23" s="2"/>
      <c r="L23" s="39"/>
      <c r="M23" s="2"/>
      <c r="N23" s="2"/>
      <c r="O23" s="2"/>
      <c r="P23" s="2"/>
      <c r="Q23" s="2"/>
    </row>
    <row r="24" spans="1:17" ht="15.9" customHeight="1" x14ac:dyDescent="0.3">
      <c r="A24" s="39"/>
      <c r="B24" s="39"/>
      <c r="C24" s="39"/>
      <c r="D24" s="39"/>
      <c r="E24" s="39"/>
      <c r="F24" s="39"/>
      <c r="G24" s="2"/>
      <c r="H24" s="2"/>
      <c r="I24" s="2"/>
      <c r="J24" s="2"/>
      <c r="K24" s="2"/>
      <c r="L24" s="39"/>
      <c r="M24" s="2"/>
      <c r="N24" s="2"/>
      <c r="O24" s="2"/>
      <c r="P24" s="2"/>
      <c r="Q24" s="2"/>
    </row>
    <row r="25" spans="1:17" ht="15.9" customHeight="1" x14ac:dyDescent="0.3">
      <c r="A25" s="39"/>
      <c r="B25" s="39"/>
      <c r="C25" s="39"/>
      <c r="D25" s="39"/>
      <c r="E25" s="39"/>
      <c r="F25" s="39"/>
      <c r="G25" s="2"/>
      <c r="H25" s="2"/>
      <c r="I25" s="2"/>
      <c r="J25" s="2"/>
      <c r="K25" s="2"/>
      <c r="L25" s="39"/>
      <c r="M25" s="2"/>
      <c r="N25" s="2"/>
      <c r="O25" s="2"/>
      <c r="P25" s="2"/>
      <c r="Q25" s="2"/>
    </row>
    <row r="26" spans="1:17" ht="15.9" customHeight="1" x14ac:dyDescent="0.3">
      <c r="A26" s="39"/>
      <c r="B26" s="39"/>
      <c r="C26" s="39"/>
      <c r="D26" s="39"/>
      <c r="E26" s="39"/>
      <c r="F26" s="39"/>
      <c r="G26" s="2"/>
      <c r="H26" s="2"/>
      <c r="I26" s="2"/>
      <c r="J26" s="2"/>
      <c r="K26" s="2"/>
      <c r="L26" s="39"/>
      <c r="M26" s="2"/>
      <c r="N26" s="2"/>
      <c r="O26" s="2"/>
      <c r="P26" s="2"/>
      <c r="Q26" s="2"/>
    </row>
    <row r="27" spans="1:17" ht="15.9" customHeight="1" x14ac:dyDescent="0.3">
      <c r="A27" s="39"/>
      <c r="B27" s="39"/>
      <c r="C27" s="39"/>
      <c r="D27" s="39"/>
      <c r="E27" s="39"/>
      <c r="F27" s="39"/>
      <c r="G27" s="2"/>
      <c r="H27" s="2"/>
      <c r="I27" s="2"/>
      <c r="J27" s="2"/>
      <c r="K27" s="2"/>
      <c r="L27" s="39"/>
      <c r="M27" s="2"/>
      <c r="N27" s="2"/>
      <c r="O27" s="2"/>
      <c r="P27" s="2"/>
      <c r="Q27" s="2"/>
    </row>
    <row r="28" spans="1:17" ht="15.9" customHeight="1" x14ac:dyDescent="0.3">
      <c r="A28" s="39"/>
      <c r="B28" s="39"/>
      <c r="C28" s="39"/>
      <c r="D28" s="39"/>
      <c r="E28" s="39"/>
      <c r="F28" s="39"/>
      <c r="G28" s="2"/>
      <c r="H28" s="2"/>
      <c r="I28" s="2"/>
      <c r="J28" s="2"/>
      <c r="K28" s="2"/>
      <c r="L28" s="39"/>
      <c r="M28" s="2"/>
      <c r="N28" s="2"/>
      <c r="O28" s="2"/>
      <c r="P28" s="2"/>
      <c r="Q28" s="2"/>
    </row>
    <row r="29" spans="1:17" ht="15.9" customHeight="1" x14ac:dyDescent="0.3">
      <c r="A29" s="39"/>
      <c r="B29" s="39"/>
      <c r="C29" s="39"/>
      <c r="D29" s="39"/>
      <c r="E29" s="39"/>
      <c r="F29" s="39"/>
      <c r="G29" s="2"/>
      <c r="H29" s="2"/>
      <c r="I29" s="2"/>
      <c r="J29" s="2"/>
      <c r="K29" s="2"/>
      <c r="L29" s="39"/>
      <c r="M29" s="2"/>
      <c r="N29" s="2"/>
      <c r="O29" s="2"/>
      <c r="P29" s="2"/>
      <c r="Q29" s="2"/>
    </row>
    <row r="30" spans="1:17" ht="15.9" customHeight="1" x14ac:dyDescent="0.3">
      <c r="A30" s="39"/>
      <c r="B30" s="39"/>
      <c r="C30" s="39"/>
      <c r="D30" s="39"/>
      <c r="E30" s="39"/>
      <c r="F30" s="39"/>
      <c r="G30" s="2"/>
      <c r="H30" s="2"/>
      <c r="I30" s="2"/>
      <c r="J30" s="2"/>
      <c r="K30" s="2"/>
      <c r="L30" s="39"/>
      <c r="M30" s="2"/>
      <c r="N30" s="2"/>
      <c r="O30" s="2"/>
      <c r="P30" s="2"/>
      <c r="Q30" s="2"/>
    </row>
    <row r="31" spans="1:17" ht="15.9" customHeight="1" x14ac:dyDescent="0.3">
      <c r="A31" s="39"/>
      <c r="B31" s="39"/>
      <c r="C31" s="39"/>
      <c r="D31" s="39"/>
      <c r="E31" s="39"/>
      <c r="F31" s="39"/>
      <c r="G31" s="2"/>
      <c r="H31" s="2"/>
      <c r="I31" s="2"/>
      <c r="J31" s="2"/>
      <c r="K31" s="2"/>
      <c r="L31" s="39"/>
      <c r="M31" s="2"/>
      <c r="N31" s="2"/>
      <c r="O31" s="2"/>
      <c r="P31" s="2"/>
      <c r="Q31" s="2"/>
    </row>
    <row r="32" spans="1:17" ht="15.9" customHeight="1" x14ac:dyDescent="0.3">
      <c r="A32" s="39"/>
      <c r="B32" s="39"/>
      <c r="C32" s="39"/>
      <c r="D32" s="39"/>
      <c r="E32" s="39"/>
      <c r="F32" s="39"/>
      <c r="G32" s="2"/>
      <c r="H32" s="2"/>
      <c r="I32" s="2"/>
      <c r="J32" s="2"/>
      <c r="K32" s="2"/>
      <c r="L32" s="39"/>
      <c r="M32" s="2"/>
      <c r="N32" s="2"/>
      <c r="O32" s="2"/>
      <c r="P32" s="2"/>
      <c r="Q32" s="2"/>
    </row>
    <row r="33" spans="1:17" ht="15.9" customHeight="1" x14ac:dyDescent="0.3">
      <c r="A33" s="39"/>
      <c r="B33" s="39"/>
      <c r="C33" s="39"/>
      <c r="D33" s="39"/>
      <c r="E33" s="39"/>
      <c r="F33" s="39"/>
      <c r="G33" s="2"/>
      <c r="H33" s="2"/>
      <c r="I33" s="2"/>
      <c r="J33" s="2"/>
      <c r="K33" s="2"/>
      <c r="L33" s="39"/>
      <c r="M33" s="2"/>
      <c r="N33" s="2"/>
      <c r="O33" s="2"/>
      <c r="P33" s="2"/>
      <c r="Q33" s="2"/>
    </row>
    <row r="34" spans="1:17" ht="15.9" customHeight="1" x14ac:dyDescent="0.3">
      <c r="A34" s="39"/>
      <c r="B34" s="39"/>
      <c r="C34" s="39"/>
      <c r="D34" s="39"/>
      <c r="E34" s="39"/>
      <c r="F34" s="39"/>
      <c r="G34" s="2"/>
      <c r="H34" s="2"/>
      <c r="I34" s="2"/>
      <c r="J34" s="2"/>
      <c r="K34" s="2"/>
      <c r="L34" s="39"/>
      <c r="M34" s="2"/>
      <c r="N34" s="2"/>
      <c r="O34" s="2"/>
      <c r="P34" s="2"/>
      <c r="Q34" s="2"/>
    </row>
    <row r="35" spans="1:17" ht="15.9" customHeight="1" x14ac:dyDescent="0.3">
      <c r="A35" s="39"/>
      <c r="B35" s="39"/>
      <c r="C35" s="39"/>
      <c r="D35" s="39"/>
      <c r="E35" s="39"/>
      <c r="F35" s="39"/>
      <c r="G35" s="2"/>
      <c r="H35" s="2"/>
      <c r="I35" s="2"/>
      <c r="J35" s="2"/>
      <c r="K35" s="2"/>
      <c r="L35" s="39"/>
      <c r="M35" s="2"/>
      <c r="N35" s="2"/>
      <c r="O35" s="2"/>
      <c r="P35" s="2"/>
      <c r="Q35" s="2"/>
    </row>
    <row r="36" spans="1:17" ht="15.9" customHeight="1" x14ac:dyDescent="0.3">
      <c r="A36" s="39"/>
      <c r="B36" s="39"/>
      <c r="C36" s="39"/>
      <c r="D36" s="39"/>
      <c r="E36" s="39"/>
      <c r="F36" s="39"/>
      <c r="G36" s="2"/>
      <c r="H36" s="2"/>
      <c r="I36" s="2"/>
      <c r="J36" s="2"/>
      <c r="K36" s="2"/>
      <c r="L36" s="39"/>
      <c r="M36" s="2"/>
      <c r="N36" s="2"/>
      <c r="O36" s="2"/>
      <c r="P36" s="2"/>
      <c r="Q36" s="2"/>
    </row>
    <row r="37" spans="1:17" ht="15.9" customHeight="1" x14ac:dyDescent="0.3">
      <c r="A37" s="39"/>
      <c r="B37" s="39"/>
      <c r="C37" s="39"/>
      <c r="D37" s="39"/>
      <c r="E37" s="39"/>
      <c r="F37" s="39"/>
      <c r="G37" s="2"/>
      <c r="H37" s="2"/>
      <c r="I37" s="2"/>
      <c r="J37" s="2"/>
      <c r="K37" s="2"/>
      <c r="L37" s="39"/>
      <c r="M37" s="2"/>
      <c r="N37" s="2"/>
      <c r="O37" s="2"/>
      <c r="P37" s="2"/>
      <c r="Q37" s="2"/>
    </row>
    <row r="38" spans="1:17" ht="15.9" customHeight="1" x14ac:dyDescent="0.3">
      <c r="A38" s="39"/>
      <c r="B38" s="39"/>
      <c r="C38" s="39"/>
      <c r="D38" s="39"/>
      <c r="E38" s="39"/>
      <c r="F38" s="39"/>
      <c r="G38" s="2"/>
      <c r="H38" s="2"/>
      <c r="I38" s="2"/>
      <c r="J38" s="2"/>
      <c r="K38" s="2"/>
      <c r="L38" s="39"/>
      <c r="M38" s="2"/>
      <c r="N38" s="2"/>
      <c r="O38" s="2"/>
      <c r="P38" s="2"/>
      <c r="Q38" s="2"/>
    </row>
    <row r="39" spans="1:17" ht="15.9" customHeight="1" x14ac:dyDescent="0.3">
      <c r="A39" s="39"/>
      <c r="B39" s="39"/>
      <c r="C39" s="39"/>
      <c r="D39" s="39"/>
      <c r="E39" s="39"/>
      <c r="F39" s="39"/>
      <c r="G39" s="2"/>
      <c r="H39" s="2"/>
      <c r="I39" s="2"/>
      <c r="J39" s="2"/>
      <c r="K39" s="2"/>
      <c r="L39" s="39"/>
      <c r="M39" s="2"/>
      <c r="N39" s="2"/>
      <c r="O39" s="2"/>
      <c r="P39" s="2"/>
      <c r="Q39" s="2"/>
    </row>
    <row r="40" spans="1:17" ht="15.9" customHeight="1" x14ac:dyDescent="0.3">
      <c r="A40" s="39"/>
      <c r="B40" s="39"/>
      <c r="C40" s="39"/>
      <c r="D40" s="39"/>
      <c r="E40" s="39"/>
      <c r="F40" s="39"/>
      <c r="G40" s="2"/>
      <c r="H40" s="2"/>
      <c r="I40" s="2"/>
      <c r="J40" s="2"/>
      <c r="K40" s="2"/>
      <c r="L40" s="39"/>
      <c r="M40" s="2"/>
      <c r="N40" s="2"/>
      <c r="O40" s="2"/>
      <c r="P40" s="2"/>
      <c r="Q40" s="2"/>
    </row>
    <row r="41" spans="1:17" ht="15.9" customHeight="1" x14ac:dyDescent="0.3">
      <c r="A41" s="39"/>
      <c r="B41" s="39"/>
      <c r="C41" s="39"/>
      <c r="D41" s="39"/>
      <c r="E41" s="39"/>
      <c r="F41" s="39"/>
      <c r="G41" s="2"/>
      <c r="H41" s="2"/>
      <c r="I41" s="2"/>
      <c r="J41" s="2"/>
      <c r="K41" s="2"/>
      <c r="L41" s="39"/>
      <c r="M41" s="2"/>
      <c r="N41" s="2"/>
      <c r="O41" s="2"/>
      <c r="P41" s="2"/>
      <c r="Q41" s="2"/>
    </row>
    <row r="42" spans="1:17" ht="15.9" customHeight="1" x14ac:dyDescent="0.3">
      <c r="A42" s="39"/>
      <c r="B42" s="39"/>
      <c r="C42" s="39"/>
      <c r="D42" s="39"/>
      <c r="E42" s="39"/>
      <c r="F42" s="39"/>
      <c r="G42" s="2"/>
      <c r="H42" s="2"/>
      <c r="I42" s="2"/>
      <c r="J42" s="2"/>
      <c r="K42" s="2"/>
      <c r="L42" s="39"/>
      <c r="M42" s="2"/>
      <c r="N42" s="2"/>
      <c r="O42" s="2"/>
      <c r="P42" s="2"/>
      <c r="Q42" s="2"/>
    </row>
    <row r="43" spans="1:17" ht="15.9" customHeight="1" x14ac:dyDescent="0.3">
      <c r="A43" s="39"/>
      <c r="B43" s="39"/>
      <c r="C43" s="39"/>
      <c r="D43" s="39"/>
      <c r="E43" s="39"/>
      <c r="F43" s="39"/>
      <c r="G43" s="2"/>
      <c r="H43" s="2"/>
      <c r="I43" s="2"/>
      <c r="J43" s="2"/>
      <c r="K43" s="2"/>
      <c r="L43" s="39"/>
      <c r="M43" s="2"/>
      <c r="N43" s="2"/>
      <c r="O43" s="2"/>
      <c r="P43" s="2"/>
      <c r="Q43" s="2"/>
    </row>
    <row r="44" spans="1:17" ht="15.9" customHeight="1" x14ac:dyDescent="0.3">
      <c r="A44" s="502" t="s">
        <v>622</v>
      </c>
      <c r="B44" s="503"/>
      <c r="C44" s="386" t="s">
        <v>623</v>
      </c>
      <c r="D44" s="385" t="s">
        <v>255</v>
      </c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502" t="s">
        <v>624</v>
      </c>
      <c r="P44" s="503"/>
    </row>
    <row r="45" spans="1:17" ht="15.9" customHeight="1" x14ac:dyDescent="0.3">
      <c r="A45" s="504"/>
      <c r="B45" s="505"/>
      <c r="C45" s="433"/>
      <c r="D45" s="354" t="s">
        <v>179</v>
      </c>
      <c r="E45" s="354" t="s">
        <v>182</v>
      </c>
      <c r="F45" s="354" t="s">
        <v>875</v>
      </c>
      <c r="G45" s="354" t="s">
        <v>876</v>
      </c>
      <c r="H45" s="354" t="s">
        <v>234</v>
      </c>
      <c r="I45" s="354" t="s">
        <v>885</v>
      </c>
      <c r="J45" s="349" t="s">
        <v>184</v>
      </c>
      <c r="K45" s="354" t="s">
        <v>185</v>
      </c>
      <c r="L45" s="346" t="s">
        <v>1002</v>
      </c>
      <c r="M45" s="346" t="s">
        <v>1003</v>
      </c>
      <c r="N45" s="346" t="s">
        <v>1004</v>
      </c>
      <c r="O45" s="504"/>
      <c r="P45" s="505"/>
    </row>
    <row r="46" spans="1:17" ht="15.9" customHeight="1" x14ac:dyDescent="0.3">
      <c r="A46" s="504"/>
      <c r="B46" s="505"/>
      <c r="C46" s="433"/>
      <c r="D46" s="354"/>
      <c r="E46" s="354"/>
      <c r="F46" s="354"/>
      <c r="G46" s="354"/>
      <c r="H46" s="354"/>
      <c r="I46" s="354"/>
      <c r="J46" s="349"/>
      <c r="K46" s="354"/>
      <c r="L46" s="341"/>
      <c r="M46" s="341"/>
      <c r="N46" s="341"/>
      <c r="O46" s="506"/>
      <c r="P46" s="507"/>
    </row>
    <row r="47" spans="1:17" ht="15.9" customHeight="1" x14ac:dyDescent="0.3">
      <c r="A47" s="506"/>
      <c r="B47" s="507"/>
      <c r="C47" s="342"/>
      <c r="D47" s="354"/>
      <c r="E47" s="354"/>
      <c r="F47" s="354"/>
      <c r="G47" s="354"/>
      <c r="H47" s="354"/>
      <c r="I47" s="354"/>
      <c r="J47" s="349"/>
      <c r="K47" s="354"/>
      <c r="L47" s="342"/>
      <c r="M47" s="342"/>
      <c r="N47" s="342"/>
      <c r="O47" s="82" t="s">
        <v>481</v>
      </c>
      <c r="P47" s="82" t="s">
        <v>625</v>
      </c>
    </row>
    <row r="48" spans="1:17" ht="15.9" customHeight="1" x14ac:dyDescent="0.3">
      <c r="A48" s="484">
        <v>2000</v>
      </c>
      <c r="B48" s="485"/>
      <c r="C48" s="596" t="s">
        <v>626</v>
      </c>
      <c r="D48" s="237">
        <v>8045</v>
      </c>
      <c r="E48" s="237">
        <v>8333</v>
      </c>
      <c r="F48" s="237">
        <v>8613</v>
      </c>
      <c r="G48" s="237">
        <v>8613</v>
      </c>
      <c r="H48" s="237">
        <v>8613</v>
      </c>
      <c r="I48" s="237">
        <v>8681</v>
      </c>
      <c r="J48" s="237">
        <v>8841</v>
      </c>
      <c r="K48" s="237">
        <v>10174</v>
      </c>
      <c r="L48" s="237">
        <v>10986</v>
      </c>
      <c r="M48" s="237">
        <v>10986</v>
      </c>
      <c r="N48" s="237">
        <v>11193</v>
      </c>
      <c r="O48" s="185">
        <v>237</v>
      </c>
      <c r="P48" s="185">
        <v>310</v>
      </c>
    </row>
    <row r="49" spans="1:16" ht="15.9" customHeight="1" x14ac:dyDescent="0.3">
      <c r="A49" s="484">
        <v>3000</v>
      </c>
      <c r="B49" s="485"/>
      <c r="C49" s="597"/>
      <c r="D49" s="237">
        <v>8639</v>
      </c>
      <c r="E49" s="237">
        <v>9052</v>
      </c>
      <c r="F49" s="237">
        <v>9297</v>
      </c>
      <c r="G49" s="237">
        <v>9297</v>
      </c>
      <c r="H49" s="237">
        <v>9297</v>
      </c>
      <c r="I49" s="237">
        <v>9379</v>
      </c>
      <c r="J49" s="237">
        <v>9585</v>
      </c>
      <c r="K49" s="237">
        <v>11735</v>
      </c>
      <c r="L49" s="237">
        <v>12672</v>
      </c>
      <c r="M49" s="237">
        <v>12672</v>
      </c>
      <c r="N49" s="237">
        <v>12909</v>
      </c>
      <c r="O49" s="185">
        <v>271</v>
      </c>
      <c r="P49" s="185">
        <v>383</v>
      </c>
    </row>
    <row r="50" spans="1:16" ht="15.9" customHeight="1" x14ac:dyDescent="0.3">
      <c r="A50" s="484">
        <v>4000</v>
      </c>
      <c r="B50" s="485"/>
      <c r="C50" s="597"/>
      <c r="D50" s="237">
        <v>9688</v>
      </c>
      <c r="E50" s="237">
        <v>10243</v>
      </c>
      <c r="F50" s="237">
        <v>10466</v>
      </c>
      <c r="G50" s="237">
        <v>10466</v>
      </c>
      <c r="H50" s="237">
        <v>10466</v>
      </c>
      <c r="I50" s="237">
        <v>10561</v>
      </c>
      <c r="J50" s="237">
        <v>10840</v>
      </c>
      <c r="K50" s="237">
        <v>13764</v>
      </c>
      <c r="L50" s="237">
        <v>14865</v>
      </c>
      <c r="M50" s="237">
        <v>14865</v>
      </c>
      <c r="N50" s="237">
        <v>15140</v>
      </c>
      <c r="O50" s="185">
        <v>305</v>
      </c>
      <c r="P50" s="185">
        <v>456</v>
      </c>
    </row>
    <row r="51" spans="1:16" ht="15.9" customHeight="1" x14ac:dyDescent="0.3">
      <c r="A51" s="484">
        <v>5000</v>
      </c>
      <c r="B51" s="485"/>
      <c r="C51" s="597"/>
      <c r="D51" s="237">
        <v>10875</v>
      </c>
      <c r="E51" s="237">
        <v>11559</v>
      </c>
      <c r="F51" s="237">
        <v>11769</v>
      </c>
      <c r="G51" s="237">
        <v>11769</v>
      </c>
      <c r="H51" s="237">
        <v>11769</v>
      </c>
      <c r="I51" s="237">
        <v>11877</v>
      </c>
      <c r="J51" s="237">
        <v>12212</v>
      </c>
      <c r="K51" s="237">
        <v>15919</v>
      </c>
      <c r="L51" s="237">
        <v>17192</v>
      </c>
      <c r="M51" s="237">
        <v>17192</v>
      </c>
      <c r="N51" s="237">
        <v>17510</v>
      </c>
      <c r="O51" s="185">
        <v>361</v>
      </c>
      <c r="P51" s="185">
        <v>546</v>
      </c>
    </row>
    <row r="52" spans="1:16" ht="15.9" customHeight="1" x14ac:dyDescent="0.3">
      <c r="A52" s="484">
        <v>6000</v>
      </c>
      <c r="B52" s="485"/>
      <c r="C52" s="597"/>
      <c r="D52" s="237">
        <v>13567</v>
      </c>
      <c r="E52" s="237">
        <v>14384</v>
      </c>
      <c r="F52" s="237">
        <v>14668</v>
      </c>
      <c r="G52" s="237">
        <v>14668</v>
      </c>
      <c r="H52" s="237">
        <v>14668</v>
      </c>
      <c r="I52" s="237">
        <v>14801</v>
      </c>
      <c r="J52" s="237">
        <v>15214</v>
      </c>
      <c r="K52" s="237">
        <v>19574</v>
      </c>
      <c r="L52" s="237">
        <v>21139</v>
      </c>
      <c r="M52" s="237">
        <v>21139</v>
      </c>
      <c r="N52" s="237">
        <v>21531</v>
      </c>
      <c r="O52" s="185">
        <v>396</v>
      </c>
      <c r="P52" s="185">
        <v>619</v>
      </c>
    </row>
    <row r="53" spans="1:16" ht="15.9" customHeight="1" x14ac:dyDescent="0.3">
      <c r="A53" s="484">
        <v>7000</v>
      </c>
      <c r="B53" s="485"/>
      <c r="C53" s="597"/>
      <c r="D53" s="237">
        <v>15510</v>
      </c>
      <c r="E53" s="237">
        <v>16452</v>
      </c>
      <c r="F53" s="237">
        <v>16774</v>
      </c>
      <c r="G53" s="237">
        <v>16774</v>
      </c>
      <c r="H53" s="237">
        <v>16774</v>
      </c>
      <c r="I53" s="237">
        <v>16929</v>
      </c>
      <c r="J53" s="237">
        <v>17398</v>
      </c>
      <c r="K53" s="237">
        <v>22485</v>
      </c>
      <c r="L53" s="237">
        <v>24282</v>
      </c>
      <c r="M53" s="237">
        <v>24282</v>
      </c>
      <c r="N53" s="237">
        <v>24734</v>
      </c>
      <c r="O53" s="185">
        <v>529</v>
      </c>
      <c r="P53" s="185">
        <v>787</v>
      </c>
    </row>
    <row r="54" spans="1:16" ht="15.9" customHeight="1" x14ac:dyDescent="0.3">
      <c r="A54" s="484">
        <v>8000</v>
      </c>
      <c r="B54" s="485"/>
      <c r="C54" s="597"/>
      <c r="D54" s="237">
        <v>18864</v>
      </c>
      <c r="E54" s="237">
        <v>19939</v>
      </c>
      <c r="F54" s="237">
        <v>20373</v>
      </c>
      <c r="G54" s="237">
        <v>20373</v>
      </c>
      <c r="H54" s="237">
        <v>20373</v>
      </c>
      <c r="I54" s="237">
        <v>20558</v>
      </c>
      <c r="J54" s="237">
        <v>21096</v>
      </c>
      <c r="K54" s="237">
        <v>26815</v>
      </c>
      <c r="L54" s="237">
        <v>28960</v>
      </c>
      <c r="M54" s="237">
        <v>28960</v>
      </c>
      <c r="N54" s="237">
        <v>29498</v>
      </c>
      <c r="O54" s="185">
        <v>563</v>
      </c>
      <c r="P54" s="185">
        <v>860</v>
      </c>
    </row>
    <row r="55" spans="1:16" ht="15.9" customHeight="1" x14ac:dyDescent="0.3">
      <c r="A55" s="484">
        <v>9000</v>
      </c>
      <c r="B55" s="485"/>
      <c r="C55" s="597"/>
      <c r="D55" s="237">
        <v>20072</v>
      </c>
      <c r="E55" s="237">
        <v>21272</v>
      </c>
      <c r="F55" s="237">
        <v>21702</v>
      </c>
      <c r="G55" s="237">
        <v>21702</v>
      </c>
      <c r="H55" s="237">
        <v>21702</v>
      </c>
      <c r="I55" s="237">
        <v>21900</v>
      </c>
      <c r="J55" s="237">
        <v>22502</v>
      </c>
      <c r="K55" s="237">
        <v>28990</v>
      </c>
      <c r="L55" s="237">
        <v>31308</v>
      </c>
      <c r="M55" s="237">
        <v>31308</v>
      </c>
      <c r="N55" s="237">
        <v>31888</v>
      </c>
      <c r="O55" s="185">
        <v>602</v>
      </c>
      <c r="P55" s="185">
        <v>929</v>
      </c>
    </row>
    <row r="56" spans="1:16" ht="15.9" customHeight="1" x14ac:dyDescent="0.3">
      <c r="A56" s="484">
        <v>10000</v>
      </c>
      <c r="B56" s="485"/>
      <c r="C56" s="598"/>
      <c r="D56" s="237">
        <v>20963</v>
      </c>
      <c r="E56" s="237">
        <v>22296</v>
      </c>
      <c r="F56" s="237">
        <v>22692</v>
      </c>
      <c r="G56" s="237">
        <v>22692</v>
      </c>
      <c r="H56" s="237">
        <v>22692</v>
      </c>
      <c r="I56" s="237">
        <v>22902</v>
      </c>
      <c r="J56" s="237">
        <v>23565</v>
      </c>
      <c r="K56" s="237">
        <v>30844</v>
      </c>
      <c r="L56" s="237">
        <v>33313</v>
      </c>
      <c r="M56" s="237">
        <v>33313</v>
      </c>
      <c r="N56" s="237">
        <v>33928</v>
      </c>
      <c r="O56" s="185">
        <v>636</v>
      </c>
      <c r="P56" s="185">
        <v>998</v>
      </c>
    </row>
    <row r="57" spans="1:16" ht="15.9" customHeight="1" x14ac:dyDescent="0.3">
      <c r="A57" s="31"/>
      <c r="B57" s="31"/>
      <c r="C57" s="73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10"/>
      <c r="P57" s="10"/>
    </row>
    <row r="58" spans="1:16" ht="15.9" customHeight="1" x14ac:dyDescent="0.3">
      <c r="A58" s="599" t="s">
        <v>627</v>
      </c>
      <c r="B58" s="599"/>
      <c r="C58" s="599"/>
      <c r="D58" s="599"/>
      <c r="E58" s="599"/>
      <c r="F58" s="599"/>
      <c r="G58" s="76"/>
      <c r="H58" s="52"/>
      <c r="I58" s="52"/>
      <c r="L58"/>
      <c r="M58" s="76"/>
      <c r="N58" s="52"/>
    </row>
    <row r="59" spans="1:16" ht="15.9" customHeight="1" x14ac:dyDescent="0.3">
      <c r="C59"/>
      <c r="D59"/>
      <c r="E59"/>
      <c r="F59"/>
      <c r="G59"/>
      <c r="L59"/>
      <c r="M59"/>
    </row>
    <row r="60" spans="1:16" ht="15.9" customHeight="1" x14ac:dyDescent="0.3">
      <c r="A60" s="502" t="s">
        <v>622</v>
      </c>
      <c r="B60" s="503"/>
      <c r="C60" s="386" t="s">
        <v>623</v>
      </c>
      <c r="D60" s="385" t="s">
        <v>255</v>
      </c>
      <c r="E60" s="385"/>
      <c r="F60" s="385"/>
      <c r="G60" s="385"/>
      <c r="H60" s="385"/>
      <c r="I60" s="385"/>
      <c r="J60" s="385"/>
      <c r="K60" s="385"/>
      <c r="L60" s="385"/>
      <c r="M60" s="385"/>
      <c r="N60" s="385"/>
      <c r="O60" s="502" t="s">
        <v>624</v>
      </c>
      <c r="P60" s="503"/>
    </row>
    <row r="61" spans="1:16" ht="15.9" customHeight="1" x14ac:dyDescent="0.3">
      <c r="A61" s="504"/>
      <c r="B61" s="505"/>
      <c r="C61" s="433"/>
      <c r="D61" s="346" t="s">
        <v>179</v>
      </c>
      <c r="E61" s="346" t="s">
        <v>182</v>
      </c>
      <c r="F61" s="346" t="s">
        <v>875</v>
      </c>
      <c r="G61" s="346" t="s">
        <v>876</v>
      </c>
      <c r="H61" s="346" t="s">
        <v>234</v>
      </c>
      <c r="I61" s="354" t="s">
        <v>885</v>
      </c>
      <c r="J61" s="394" t="s">
        <v>184</v>
      </c>
      <c r="K61" s="346" t="s">
        <v>185</v>
      </c>
      <c r="L61" s="346" t="s">
        <v>1002</v>
      </c>
      <c r="M61" s="346" t="s">
        <v>1003</v>
      </c>
      <c r="N61" s="346" t="s">
        <v>1004</v>
      </c>
      <c r="O61" s="504"/>
      <c r="P61" s="505"/>
    </row>
    <row r="62" spans="1:16" ht="15.9" customHeight="1" x14ac:dyDescent="0.3">
      <c r="A62" s="504"/>
      <c r="B62" s="505"/>
      <c r="C62" s="433"/>
      <c r="D62" s="341"/>
      <c r="E62" s="341"/>
      <c r="F62" s="341"/>
      <c r="G62" s="341"/>
      <c r="H62" s="341"/>
      <c r="I62" s="354"/>
      <c r="J62" s="379"/>
      <c r="K62" s="341"/>
      <c r="L62" s="341"/>
      <c r="M62" s="341"/>
      <c r="N62" s="341"/>
      <c r="O62" s="506"/>
      <c r="P62" s="507"/>
    </row>
    <row r="63" spans="1:16" ht="15.9" customHeight="1" x14ac:dyDescent="0.3">
      <c r="A63" s="506"/>
      <c r="B63" s="507"/>
      <c r="C63" s="342"/>
      <c r="D63" s="342"/>
      <c r="E63" s="342"/>
      <c r="F63" s="342"/>
      <c r="G63" s="342"/>
      <c r="H63" s="342"/>
      <c r="I63" s="354"/>
      <c r="J63" s="380"/>
      <c r="K63" s="342"/>
      <c r="L63" s="342"/>
      <c r="M63" s="342"/>
      <c r="N63" s="342"/>
      <c r="O63" s="82" t="s">
        <v>481</v>
      </c>
      <c r="P63" s="82" t="s">
        <v>628</v>
      </c>
    </row>
    <row r="64" spans="1:16" ht="15.9" customHeight="1" x14ac:dyDescent="0.3">
      <c r="A64" s="484">
        <v>2000</v>
      </c>
      <c r="B64" s="485"/>
      <c r="C64" s="596" t="s">
        <v>1131</v>
      </c>
      <c r="D64" s="237">
        <v>9817</v>
      </c>
      <c r="E64" s="237">
        <v>10367</v>
      </c>
      <c r="F64" s="237">
        <v>10208</v>
      </c>
      <c r="G64" s="237">
        <v>10208</v>
      </c>
      <c r="H64" s="237">
        <v>10208</v>
      </c>
      <c r="I64" s="237">
        <v>10256</v>
      </c>
      <c r="J64" s="237">
        <v>10969</v>
      </c>
      <c r="K64" s="237">
        <v>13885</v>
      </c>
      <c r="L64" s="237">
        <v>14994</v>
      </c>
      <c r="M64" s="237">
        <v>14994</v>
      </c>
      <c r="N64" s="237">
        <v>15274</v>
      </c>
      <c r="O64" s="185">
        <v>237</v>
      </c>
      <c r="P64" s="185">
        <v>310</v>
      </c>
    </row>
    <row r="65" spans="1:16" ht="15.9" customHeight="1" x14ac:dyDescent="0.3">
      <c r="A65" s="484">
        <v>3000</v>
      </c>
      <c r="B65" s="485"/>
      <c r="C65" s="597"/>
      <c r="D65" s="237">
        <v>10561</v>
      </c>
      <c r="E65" s="237">
        <v>11365</v>
      </c>
      <c r="F65" s="237">
        <v>11494</v>
      </c>
      <c r="G65" s="237">
        <v>11494</v>
      </c>
      <c r="H65" s="237">
        <v>11494</v>
      </c>
      <c r="I65" s="237">
        <v>11610</v>
      </c>
      <c r="J65" s="237">
        <v>11993</v>
      </c>
      <c r="K65" s="237">
        <v>16474</v>
      </c>
      <c r="L65" s="237">
        <v>17789</v>
      </c>
      <c r="M65" s="237">
        <v>17789</v>
      </c>
      <c r="N65" s="237">
        <v>18120</v>
      </c>
      <c r="O65" s="185">
        <v>271</v>
      </c>
      <c r="P65" s="185">
        <v>383</v>
      </c>
    </row>
    <row r="66" spans="1:16" ht="15.9" customHeight="1" x14ac:dyDescent="0.3">
      <c r="A66" s="484">
        <v>4000</v>
      </c>
      <c r="B66" s="485"/>
      <c r="C66" s="597"/>
      <c r="D66" s="237">
        <v>11782</v>
      </c>
      <c r="E66" s="237">
        <v>12831</v>
      </c>
      <c r="F66" s="237">
        <v>12887</v>
      </c>
      <c r="G66" s="237">
        <v>12887</v>
      </c>
      <c r="H66" s="237">
        <v>12887</v>
      </c>
      <c r="I66" s="237">
        <v>13020</v>
      </c>
      <c r="J66" s="223">
        <v>13511</v>
      </c>
      <c r="K66" s="223">
        <v>19539</v>
      </c>
      <c r="L66" s="223">
        <v>21104</v>
      </c>
      <c r="M66" s="223">
        <v>21104</v>
      </c>
      <c r="N66" s="237">
        <v>21491</v>
      </c>
      <c r="O66" s="185">
        <v>305</v>
      </c>
      <c r="P66" s="185">
        <v>456</v>
      </c>
    </row>
    <row r="67" spans="1:16" ht="15.9" customHeight="1" x14ac:dyDescent="0.3">
      <c r="A67" s="484">
        <v>5000</v>
      </c>
      <c r="B67" s="485"/>
      <c r="C67" s="597"/>
      <c r="D67" s="237">
        <v>13128</v>
      </c>
      <c r="E67" s="237">
        <v>14422</v>
      </c>
      <c r="F67" s="237">
        <v>14414</v>
      </c>
      <c r="G67" s="237">
        <v>14414</v>
      </c>
      <c r="H67" s="237">
        <v>14414</v>
      </c>
      <c r="I67" s="237">
        <v>14569</v>
      </c>
      <c r="J67" s="237">
        <v>15175</v>
      </c>
      <c r="K67" s="237">
        <v>22726</v>
      </c>
      <c r="L67" s="237">
        <v>24545</v>
      </c>
      <c r="M67" s="237">
        <v>24545</v>
      </c>
      <c r="N67" s="237">
        <v>25000</v>
      </c>
      <c r="O67" s="185">
        <v>361</v>
      </c>
      <c r="P67" s="185">
        <v>546</v>
      </c>
    </row>
    <row r="68" spans="1:16" ht="15.9" customHeight="1" x14ac:dyDescent="0.3">
      <c r="A68" s="484">
        <v>6000</v>
      </c>
      <c r="B68" s="485"/>
      <c r="C68" s="597"/>
      <c r="D68" s="237">
        <v>15970</v>
      </c>
      <c r="E68" s="237">
        <v>17527</v>
      </c>
      <c r="F68" s="237">
        <v>17527</v>
      </c>
      <c r="G68" s="237">
        <v>17527</v>
      </c>
      <c r="H68" s="237">
        <v>17527</v>
      </c>
      <c r="I68" s="237">
        <v>17716</v>
      </c>
      <c r="J68" s="237">
        <v>18438</v>
      </c>
      <c r="K68" s="237">
        <v>27421</v>
      </c>
      <c r="L68" s="237">
        <v>29614</v>
      </c>
      <c r="M68" s="237">
        <v>29614</v>
      </c>
      <c r="N68" s="237">
        <v>30164</v>
      </c>
      <c r="O68" s="185">
        <v>396</v>
      </c>
      <c r="P68" s="185">
        <v>619</v>
      </c>
    </row>
    <row r="69" spans="1:16" ht="15.9" customHeight="1" x14ac:dyDescent="0.3">
      <c r="A69" s="484">
        <v>7000</v>
      </c>
      <c r="B69" s="485"/>
      <c r="C69" s="597"/>
      <c r="D69" s="237">
        <v>18077</v>
      </c>
      <c r="E69" s="237">
        <v>19874</v>
      </c>
      <c r="F69" s="237">
        <v>19849</v>
      </c>
      <c r="G69" s="237">
        <v>19849</v>
      </c>
      <c r="H69" s="237">
        <v>19849</v>
      </c>
      <c r="I69" s="237">
        <v>20064</v>
      </c>
      <c r="J69" s="237">
        <v>20902</v>
      </c>
      <c r="K69" s="237">
        <v>31368</v>
      </c>
      <c r="L69" s="237">
        <v>33880</v>
      </c>
      <c r="M69" s="237">
        <v>33880</v>
      </c>
      <c r="N69" s="237">
        <v>34507</v>
      </c>
      <c r="O69" s="185">
        <v>529</v>
      </c>
      <c r="P69" s="185">
        <v>787</v>
      </c>
    </row>
    <row r="70" spans="1:16" ht="15.9" customHeight="1" x14ac:dyDescent="0.3">
      <c r="A70" s="484">
        <v>8000</v>
      </c>
      <c r="B70" s="485"/>
      <c r="C70" s="597"/>
      <c r="D70" s="237">
        <v>21582</v>
      </c>
      <c r="E70" s="237">
        <v>23629</v>
      </c>
      <c r="F70" s="237">
        <v>23668</v>
      </c>
      <c r="G70" s="237">
        <v>23668</v>
      </c>
      <c r="H70" s="237">
        <v>23668</v>
      </c>
      <c r="I70" s="237">
        <v>23921</v>
      </c>
      <c r="J70" s="237">
        <v>24872</v>
      </c>
      <c r="K70" s="237">
        <v>36722</v>
      </c>
      <c r="L70" s="237">
        <v>39659</v>
      </c>
      <c r="M70" s="237">
        <v>39659</v>
      </c>
      <c r="N70" s="237">
        <v>40395</v>
      </c>
      <c r="O70" s="185">
        <v>563</v>
      </c>
      <c r="P70" s="185">
        <v>860</v>
      </c>
    </row>
    <row r="71" spans="1:16" ht="15.9" customHeight="1" x14ac:dyDescent="0.3">
      <c r="A71" s="484">
        <v>9000</v>
      </c>
      <c r="B71" s="485"/>
      <c r="C71" s="597"/>
      <c r="D71" s="237">
        <v>22265</v>
      </c>
      <c r="E71" s="237">
        <v>24561</v>
      </c>
      <c r="F71" s="237">
        <v>24763</v>
      </c>
      <c r="G71" s="237">
        <v>24763</v>
      </c>
      <c r="H71" s="237">
        <v>24763</v>
      </c>
      <c r="I71" s="237">
        <v>25069</v>
      </c>
      <c r="J71" s="237">
        <v>25830</v>
      </c>
      <c r="K71" s="237">
        <v>39259</v>
      </c>
      <c r="L71" s="237">
        <v>42398</v>
      </c>
      <c r="M71" s="237">
        <v>42398</v>
      </c>
      <c r="N71" s="237">
        <v>43185</v>
      </c>
      <c r="O71" s="185">
        <v>602</v>
      </c>
      <c r="P71" s="185">
        <v>929</v>
      </c>
    </row>
    <row r="72" spans="1:16" ht="15.9" customHeight="1" x14ac:dyDescent="0.3">
      <c r="A72" s="484">
        <v>10000</v>
      </c>
      <c r="B72" s="485"/>
      <c r="C72" s="598"/>
      <c r="D72" s="237">
        <v>22627</v>
      </c>
      <c r="E72" s="237">
        <v>25177</v>
      </c>
      <c r="F72" s="237">
        <v>25263</v>
      </c>
      <c r="G72" s="237">
        <v>25263</v>
      </c>
      <c r="H72" s="237">
        <v>25263</v>
      </c>
      <c r="I72" s="237">
        <v>25585</v>
      </c>
      <c r="J72" s="237">
        <v>26441</v>
      </c>
      <c r="K72" s="237">
        <v>41465</v>
      </c>
      <c r="L72" s="237">
        <v>44781</v>
      </c>
      <c r="M72" s="237">
        <v>44781</v>
      </c>
      <c r="N72" s="237">
        <v>45611</v>
      </c>
      <c r="O72" s="185">
        <v>636</v>
      </c>
      <c r="P72" s="185">
        <v>998</v>
      </c>
    </row>
    <row r="73" spans="1:16" ht="15.9" customHeight="1" x14ac:dyDescent="0.3">
      <c r="A73" s="72"/>
      <c r="B73" s="72"/>
      <c r="C73" s="73"/>
      <c r="D73" s="74"/>
      <c r="E73" s="74"/>
      <c r="F73" s="74"/>
      <c r="G73" s="74"/>
      <c r="H73" s="75"/>
      <c r="I73" s="75"/>
      <c r="J73" s="75"/>
      <c r="K73" s="75"/>
      <c r="L73" s="74"/>
      <c r="M73" s="74"/>
      <c r="N73" s="75"/>
      <c r="O73" s="10"/>
      <c r="P73" s="10"/>
    </row>
    <row r="74" spans="1:16" ht="15.9" customHeight="1" x14ac:dyDescent="0.3">
      <c r="A74" s="599" t="s">
        <v>627</v>
      </c>
      <c r="B74" s="599"/>
      <c r="C74" s="599"/>
      <c r="D74" s="599"/>
      <c r="E74" s="599"/>
      <c r="F74" s="599"/>
      <c r="G74" s="76"/>
      <c r="H74" s="52"/>
      <c r="I74" s="52"/>
      <c r="L74"/>
      <c r="M74" s="76"/>
      <c r="N74" s="52"/>
    </row>
    <row r="75" spans="1:16" ht="15.9" customHeight="1" x14ac:dyDescent="0.3">
      <c r="C75"/>
      <c r="D75"/>
      <c r="E75" s="166"/>
      <c r="F75"/>
      <c r="G75"/>
      <c r="L75"/>
      <c r="M75"/>
    </row>
    <row r="76" spans="1:16" ht="15.9" customHeight="1" x14ac:dyDescent="0.3">
      <c r="A76" s="385" t="s">
        <v>629</v>
      </c>
      <c r="B76" s="385"/>
      <c r="C76" s="602"/>
      <c r="D76" s="602"/>
      <c r="E76" s="602"/>
      <c r="F76" s="602"/>
      <c r="G76" s="602"/>
      <c r="H76" s="602"/>
      <c r="I76" s="602"/>
      <c r="J76" s="602"/>
      <c r="K76" s="602"/>
      <c r="L76" s="602"/>
      <c r="M76" s="602"/>
      <c r="N76" s="602"/>
      <c r="O76" s="602"/>
      <c r="P76" s="602"/>
    </row>
    <row r="77" spans="1:16" ht="15.9" customHeight="1" x14ac:dyDescent="0.3">
      <c r="A77" s="354" t="s">
        <v>630</v>
      </c>
      <c r="B77" s="601"/>
      <c r="C77" s="355" t="s">
        <v>631</v>
      </c>
      <c r="D77" s="355"/>
      <c r="E77" s="355"/>
      <c r="F77" s="355"/>
      <c r="G77" s="355"/>
      <c r="H77" s="355"/>
      <c r="I77" s="355"/>
      <c r="J77" s="354" t="s">
        <v>632</v>
      </c>
      <c r="K77" s="354"/>
      <c r="L77" s="354"/>
      <c r="M77" s="354"/>
      <c r="N77" s="354"/>
      <c r="O77" s="354"/>
      <c r="P77" s="354"/>
    </row>
    <row r="78" spans="1:16" ht="15.9" customHeight="1" x14ac:dyDescent="0.3">
      <c r="A78" s="354"/>
      <c r="B78" s="601"/>
      <c r="C78" s="355"/>
      <c r="D78" s="355"/>
      <c r="E78" s="355"/>
      <c r="F78" s="355"/>
      <c r="G78" s="355"/>
      <c r="H78" s="355"/>
      <c r="I78" s="355"/>
      <c r="J78" s="354"/>
      <c r="K78" s="354"/>
      <c r="L78" s="354"/>
      <c r="M78" s="354"/>
      <c r="N78" s="354"/>
      <c r="O78" s="354"/>
      <c r="P78" s="354"/>
    </row>
    <row r="79" spans="1:16" s="200" customFormat="1" ht="15.9" customHeight="1" x14ac:dyDescent="0.3">
      <c r="A79" s="600">
        <v>2000</v>
      </c>
      <c r="B79" s="600"/>
      <c r="C79" s="445">
        <v>404</v>
      </c>
      <c r="D79" s="445"/>
      <c r="E79" s="445"/>
      <c r="F79" s="445"/>
      <c r="G79" s="445"/>
      <c r="H79" s="445"/>
      <c r="I79" s="445"/>
      <c r="J79" s="445">
        <v>813</v>
      </c>
      <c r="K79" s="445"/>
      <c r="L79" s="445"/>
      <c r="M79" s="445"/>
      <c r="N79" s="445"/>
      <c r="O79" s="445"/>
      <c r="P79" s="445"/>
    </row>
    <row r="80" spans="1:16" s="200" customFormat="1" ht="15.9" customHeight="1" x14ac:dyDescent="0.3">
      <c r="A80" s="600">
        <v>3000</v>
      </c>
      <c r="B80" s="600"/>
      <c r="C80" s="445">
        <v>404</v>
      </c>
      <c r="D80" s="445"/>
      <c r="E80" s="445"/>
      <c r="F80" s="445"/>
      <c r="G80" s="445"/>
      <c r="H80" s="445"/>
      <c r="I80" s="445"/>
      <c r="J80" s="445">
        <v>813</v>
      </c>
      <c r="K80" s="445"/>
      <c r="L80" s="445"/>
      <c r="M80" s="445"/>
      <c r="N80" s="445"/>
      <c r="O80" s="445"/>
      <c r="P80" s="445"/>
    </row>
    <row r="81" spans="1:16" s="200" customFormat="1" ht="15.9" customHeight="1" x14ac:dyDescent="0.3">
      <c r="A81" s="600">
        <v>4000</v>
      </c>
      <c r="B81" s="600"/>
      <c r="C81" s="445">
        <v>404</v>
      </c>
      <c r="D81" s="445"/>
      <c r="E81" s="445"/>
      <c r="F81" s="445"/>
      <c r="G81" s="445"/>
      <c r="H81" s="445"/>
      <c r="I81" s="445"/>
      <c r="J81" s="445">
        <v>813</v>
      </c>
      <c r="K81" s="445"/>
      <c r="L81" s="445"/>
      <c r="M81" s="445"/>
      <c r="N81" s="445"/>
      <c r="O81" s="445"/>
      <c r="P81" s="445"/>
    </row>
    <row r="82" spans="1:16" s="200" customFormat="1" ht="15.9" customHeight="1" x14ac:dyDescent="0.3">
      <c r="A82" s="600">
        <v>5000</v>
      </c>
      <c r="B82" s="600"/>
      <c r="C82" s="445">
        <v>538</v>
      </c>
      <c r="D82" s="445"/>
      <c r="E82" s="445"/>
      <c r="F82" s="445"/>
      <c r="G82" s="445"/>
      <c r="H82" s="445"/>
      <c r="I82" s="445"/>
      <c r="J82" s="445">
        <v>1079</v>
      </c>
      <c r="K82" s="445"/>
      <c r="L82" s="445"/>
      <c r="M82" s="445"/>
      <c r="N82" s="445"/>
      <c r="O82" s="445"/>
      <c r="P82" s="445"/>
    </row>
    <row r="83" spans="1:16" s="200" customFormat="1" ht="15.9" customHeight="1" x14ac:dyDescent="0.3">
      <c r="A83" s="600">
        <v>6000</v>
      </c>
      <c r="B83" s="600"/>
      <c r="C83" s="445">
        <v>538</v>
      </c>
      <c r="D83" s="445"/>
      <c r="E83" s="445"/>
      <c r="F83" s="445"/>
      <c r="G83" s="445"/>
      <c r="H83" s="445"/>
      <c r="I83" s="445"/>
      <c r="J83" s="445">
        <v>1079</v>
      </c>
      <c r="K83" s="445"/>
      <c r="L83" s="445"/>
      <c r="M83" s="445"/>
      <c r="N83" s="445"/>
      <c r="O83" s="445"/>
      <c r="P83" s="445"/>
    </row>
    <row r="84" spans="1:16" s="200" customFormat="1" ht="15.9" customHeight="1" x14ac:dyDescent="0.3">
      <c r="A84" s="600">
        <v>7000</v>
      </c>
      <c r="B84" s="600"/>
      <c r="C84" s="445">
        <v>679</v>
      </c>
      <c r="D84" s="445"/>
      <c r="E84" s="445"/>
      <c r="F84" s="445"/>
      <c r="G84" s="445"/>
      <c r="H84" s="445"/>
      <c r="I84" s="445"/>
      <c r="J84" s="445">
        <v>1350</v>
      </c>
      <c r="K84" s="445"/>
      <c r="L84" s="445"/>
      <c r="M84" s="445"/>
      <c r="N84" s="445"/>
      <c r="O84" s="445"/>
      <c r="P84" s="445"/>
    </row>
    <row r="85" spans="1:16" s="200" customFormat="1" ht="15.9" customHeight="1" x14ac:dyDescent="0.3">
      <c r="A85" s="600">
        <v>8000</v>
      </c>
      <c r="B85" s="600"/>
      <c r="C85" s="445">
        <v>679</v>
      </c>
      <c r="D85" s="445"/>
      <c r="E85" s="445"/>
      <c r="F85" s="445"/>
      <c r="G85" s="445"/>
      <c r="H85" s="445"/>
      <c r="I85" s="445"/>
      <c r="J85" s="445">
        <v>1350</v>
      </c>
      <c r="K85" s="445"/>
      <c r="L85" s="445"/>
      <c r="M85" s="445"/>
      <c r="N85" s="445"/>
      <c r="O85" s="445"/>
      <c r="P85" s="445"/>
    </row>
    <row r="86" spans="1:16" s="200" customFormat="1" ht="15.9" customHeight="1" x14ac:dyDescent="0.3">
      <c r="A86" s="600">
        <v>9000</v>
      </c>
      <c r="B86" s="600"/>
      <c r="C86" s="445">
        <v>813</v>
      </c>
      <c r="D86" s="445"/>
      <c r="E86" s="445"/>
      <c r="F86" s="445"/>
      <c r="G86" s="445"/>
      <c r="H86" s="445"/>
      <c r="I86" s="445"/>
      <c r="J86" s="445">
        <v>1621</v>
      </c>
      <c r="K86" s="445"/>
      <c r="L86" s="445"/>
      <c r="M86" s="445"/>
      <c r="N86" s="445"/>
      <c r="O86" s="445"/>
      <c r="P86" s="445"/>
    </row>
    <row r="87" spans="1:16" s="200" customFormat="1" ht="15.9" customHeight="1" x14ac:dyDescent="0.3">
      <c r="A87" s="600">
        <v>10000</v>
      </c>
      <c r="B87" s="600"/>
      <c r="C87" s="445">
        <v>813</v>
      </c>
      <c r="D87" s="445"/>
      <c r="E87" s="445"/>
      <c r="F87" s="445"/>
      <c r="G87" s="445"/>
      <c r="H87" s="445"/>
      <c r="I87" s="445"/>
      <c r="J87" s="445">
        <v>1621</v>
      </c>
      <c r="K87" s="445"/>
      <c r="L87" s="445"/>
      <c r="M87" s="445"/>
      <c r="N87" s="445"/>
      <c r="O87" s="445"/>
      <c r="P87" s="445"/>
    </row>
    <row r="88" spans="1:16" ht="15" hidden="1" customHeight="1" x14ac:dyDescent="0.3"/>
    <row r="89" spans="1:16" ht="15" hidden="1" customHeight="1" x14ac:dyDescent="0.3"/>
    <row r="90" spans="1:16" ht="15" hidden="1" customHeight="1" x14ac:dyDescent="0.3"/>
    <row r="91" spans="1:16" ht="15" hidden="1" customHeight="1" x14ac:dyDescent="0.3"/>
    <row r="92" spans="1:16" ht="15" hidden="1" customHeight="1" x14ac:dyDescent="0.3"/>
    <row r="93" spans="1:16" ht="15" hidden="1" customHeight="1" x14ac:dyDescent="0.3"/>
    <row r="94" spans="1:16" ht="15" hidden="1" customHeight="1" x14ac:dyDescent="0.3"/>
    <row r="95" spans="1:16" ht="15" hidden="1" customHeight="1" x14ac:dyDescent="0.3"/>
    <row r="96" spans="1:16" ht="15" hidden="1" customHeight="1" x14ac:dyDescent="0.3"/>
    <row r="97" ht="15" hidden="1" customHeight="1" x14ac:dyDescent="0.3"/>
    <row r="98" ht="15" hidden="1" customHeight="1" x14ac:dyDescent="0.3"/>
    <row r="99" ht="15" hidden="1" customHeight="1" x14ac:dyDescent="0.3"/>
    <row r="100" ht="15" hidden="1" customHeight="1" x14ac:dyDescent="0.3"/>
    <row r="101" ht="15" hidden="1" customHeight="1" x14ac:dyDescent="0.3"/>
    <row r="102" ht="15" hidden="1" customHeight="1" x14ac:dyDescent="0.3"/>
    <row r="103" ht="15" hidden="1" customHeight="1" x14ac:dyDescent="0.3"/>
    <row r="104" ht="15" hidden="1" customHeight="1" x14ac:dyDescent="0.3"/>
    <row r="105" ht="15" hidden="1" customHeight="1" x14ac:dyDescent="0.3"/>
    <row r="106" ht="15" hidden="1" customHeight="1" x14ac:dyDescent="0.3"/>
    <row r="107" ht="15" hidden="1" customHeight="1" x14ac:dyDescent="0.3"/>
    <row r="108" ht="15" hidden="1" customHeight="1" x14ac:dyDescent="0.3"/>
    <row r="109" ht="15" hidden="1" customHeight="1" x14ac:dyDescent="0.3"/>
    <row r="110" ht="15" hidden="1" customHeight="1" x14ac:dyDescent="0.3"/>
    <row r="111" ht="15" hidden="1" customHeight="1" x14ac:dyDescent="0.3"/>
    <row r="112" ht="15" hidden="1" customHeight="1" x14ac:dyDescent="0.3"/>
    <row r="113" spans="1:17" ht="15" hidden="1" customHeight="1" x14ac:dyDescent="0.3"/>
    <row r="114" spans="1:17" ht="15" hidden="1" customHeight="1" x14ac:dyDescent="0.3"/>
    <row r="115" spans="1:17" ht="15" hidden="1" customHeight="1" x14ac:dyDescent="0.3"/>
    <row r="116" spans="1:17" ht="15" hidden="1" customHeight="1" x14ac:dyDescent="0.3"/>
    <row r="117" spans="1:17" ht="15" hidden="1" customHeight="1" x14ac:dyDescent="0.3"/>
    <row r="118" spans="1:17" ht="15" hidden="1" customHeight="1" x14ac:dyDescent="0.3"/>
    <row r="119" spans="1:17" ht="15" hidden="1" customHeight="1" x14ac:dyDescent="0.3"/>
    <row r="120" spans="1:17" ht="15" hidden="1" customHeight="1" x14ac:dyDescent="0.3">
      <c r="A120" s="19"/>
      <c r="B120" s="19"/>
      <c r="H120" s="7"/>
      <c r="I120" s="7"/>
      <c r="J120" s="7"/>
      <c r="K120" s="7"/>
      <c r="N120" s="7"/>
      <c r="O120" s="7"/>
      <c r="P120" s="7"/>
      <c r="Q120" s="7"/>
    </row>
  </sheetData>
  <mergeCells count="94">
    <mergeCell ref="C64:C72"/>
    <mergeCell ref="H61:H63"/>
    <mergeCell ref="A72:B72"/>
    <mergeCell ref="A67:B67"/>
    <mergeCell ref="A68:B68"/>
    <mergeCell ref="C60:C63"/>
    <mergeCell ref="D60:N60"/>
    <mergeCell ref="N61:N63"/>
    <mergeCell ref="I61:I63"/>
    <mergeCell ref="A60:B63"/>
    <mergeCell ref="N45:N47"/>
    <mergeCell ref="A54:B54"/>
    <mergeCell ref="A55:B55"/>
    <mergeCell ref="I1:J2"/>
    <mergeCell ref="I45:I47"/>
    <mergeCell ref="A11:P11"/>
    <mergeCell ref="A1:D1"/>
    <mergeCell ref="A3:D3"/>
    <mergeCell ref="A2:D2"/>
    <mergeCell ref="A44:B47"/>
    <mergeCell ref="C44:C47"/>
    <mergeCell ref="A10:P10"/>
    <mergeCell ref="D44:N44"/>
    <mergeCell ref="E45:E47"/>
    <mergeCell ref="A52:B52"/>
    <mergeCell ref="A53:B53"/>
    <mergeCell ref="A86:B86"/>
    <mergeCell ref="A87:B87"/>
    <mergeCell ref="A83:B83"/>
    <mergeCell ref="G61:G63"/>
    <mergeCell ref="D61:D63"/>
    <mergeCell ref="E61:E63"/>
    <mergeCell ref="A64:B64"/>
    <mergeCell ref="A65:B65"/>
    <mergeCell ref="A66:B66"/>
    <mergeCell ref="A69:B69"/>
    <mergeCell ref="A70:B70"/>
    <mergeCell ref="A71:B71"/>
    <mergeCell ref="A80:B80"/>
    <mergeCell ref="A81:B81"/>
    <mergeCell ref="A82:B82"/>
    <mergeCell ref="A74:F74"/>
    <mergeCell ref="A84:B84"/>
    <mergeCell ref="A85:B85"/>
    <mergeCell ref="A79:B79"/>
    <mergeCell ref="A77:B78"/>
    <mergeCell ref="A76:P76"/>
    <mergeCell ref="C85:I85"/>
    <mergeCell ref="J85:P85"/>
    <mergeCell ref="J81:P81"/>
    <mergeCell ref="J77:P78"/>
    <mergeCell ref="C77:I78"/>
    <mergeCell ref="C82:I82"/>
    <mergeCell ref="J82:P82"/>
    <mergeCell ref="C83:I83"/>
    <mergeCell ref="J83:P83"/>
    <mergeCell ref="J80:P80"/>
    <mergeCell ref="A5:P5"/>
    <mergeCell ref="A6:P6"/>
    <mergeCell ref="A7:P7"/>
    <mergeCell ref="A8:P8"/>
    <mergeCell ref="A9:P9"/>
    <mergeCell ref="O60:P62"/>
    <mergeCell ref="A56:B56"/>
    <mergeCell ref="O44:P46"/>
    <mergeCell ref="C48:C56"/>
    <mergeCell ref="A48:B48"/>
    <mergeCell ref="A49:B49"/>
    <mergeCell ref="A50:B50"/>
    <mergeCell ref="H45:H47"/>
    <mergeCell ref="L45:L47"/>
    <mergeCell ref="A58:F58"/>
    <mergeCell ref="F61:F63"/>
    <mergeCell ref="A51:B51"/>
    <mergeCell ref="F45:F47"/>
    <mergeCell ref="G45:G47"/>
    <mergeCell ref="J61:J63"/>
    <mergeCell ref="J45:J47"/>
    <mergeCell ref="C86:I86"/>
    <mergeCell ref="J86:P86"/>
    <mergeCell ref="C87:I87"/>
    <mergeCell ref="J87:P87"/>
    <mergeCell ref="M45:M47"/>
    <mergeCell ref="L61:L63"/>
    <mergeCell ref="M61:M63"/>
    <mergeCell ref="K45:K47"/>
    <mergeCell ref="K61:K63"/>
    <mergeCell ref="C84:I84"/>
    <mergeCell ref="J84:P84"/>
    <mergeCell ref="C79:I79"/>
    <mergeCell ref="J79:P79"/>
    <mergeCell ref="C80:I80"/>
    <mergeCell ref="C81:I81"/>
    <mergeCell ref="D45:D47"/>
  </mergeCells>
  <hyperlinks>
    <hyperlink ref="I1" location="'List of Screen'!A1" display="List of Screen" xr:uid="{00000000-0004-0000-4500-000000000000}"/>
    <hyperlink ref="I1:J2" location="'Lista produktów'!A1" display="LISTA PRODUKTÓW" xr:uid="{49F19076-254A-4793-9959-738014E03935}"/>
    <hyperlink ref="N1" location="'List of Screen'!A1" display="List of Screen" xr:uid="{23384137-C4C3-4839-BB57-CE2954E3DA2A}"/>
    <hyperlink ref="N1:N2" location="'Lista produktów'!A1" display="LISTA PRODUKTÓW" xr:uid="{D7CE1402-B071-4C4B-B775-2F03F3ED9A01}"/>
  </hyperlinks>
  <pageMargins left="0.25" right="0.25" top="0.75" bottom="0.75" header="0.3" footer="0.3"/>
  <pageSetup paperSize="9" scale="39" orientation="landscape" horizontalDpi="4294967293" verticalDpi="4294967293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Foglio66">
    <pageSetUpPr fitToPage="1"/>
  </sheetPr>
  <dimension ref="A1:AQ268"/>
  <sheetViews>
    <sheetView showGridLines="0" zoomScaleNormal="100" workbookViewId="0">
      <selection sqref="A1:D1"/>
    </sheetView>
  </sheetViews>
  <sheetFormatPr defaultColWidth="0" defaultRowHeight="14.4" zeroHeight="1" x14ac:dyDescent="0.3"/>
  <cols>
    <col min="1" max="2" width="10.6640625" customWidth="1"/>
    <col min="3" max="5" width="12.6640625" customWidth="1"/>
    <col min="6" max="19" width="14.6640625" customWidth="1"/>
    <col min="20" max="16384" width="9.33203125" hidden="1"/>
  </cols>
  <sheetData>
    <row r="1" spans="1:19" ht="15.9" customHeight="1" x14ac:dyDescent="0.3">
      <c r="A1" s="374" t="s">
        <v>591</v>
      </c>
      <c r="B1" s="374"/>
      <c r="C1" s="374"/>
      <c r="D1" s="374"/>
      <c r="E1" s="6"/>
      <c r="F1" s="4"/>
      <c r="H1" s="406" t="s">
        <v>157</v>
      </c>
      <c r="I1" s="406"/>
      <c r="J1" s="1"/>
      <c r="K1" s="2"/>
      <c r="L1" s="2"/>
      <c r="M1" s="2"/>
      <c r="N1" s="2"/>
      <c r="Q1" s="2"/>
      <c r="R1" s="2"/>
      <c r="S1" s="2"/>
    </row>
    <row r="2" spans="1:19" ht="15.9" customHeight="1" x14ac:dyDescent="0.3">
      <c r="A2" s="374" t="s">
        <v>633</v>
      </c>
      <c r="B2" s="374"/>
      <c r="C2" s="374"/>
      <c r="D2" s="374"/>
      <c r="E2" s="6"/>
      <c r="F2" s="4"/>
      <c r="H2" s="406"/>
      <c r="I2" s="406"/>
      <c r="J2" s="1"/>
      <c r="K2" s="2"/>
      <c r="L2" s="2"/>
      <c r="M2" s="2"/>
      <c r="N2" s="2"/>
      <c r="Q2" s="2"/>
      <c r="R2" s="2"/>
      <c r="S2" s="2"/>
    </row>
    <row r="3" spans="1:19" ht="15.9" customHeight="1" x14ac:dyDescent="0.3">
      <c r="A3" s="374" t="s">
        <v>634</v>
      </c>
      <c r="B3" s="374"/>
      <c r="C3" s="374"/>
      <c r="D3" s="374"/>
      <c r="E3" s="22"/>
      <c r="F3" s="4"/>
      <c r="G3" s="1"/>
      <c r="H3" s="1"/>
      <c r="I3" s="1"/>
      <c r="J3" s="1"/>
      <c r="K3" s="2"/>
      <c r="L3" s="2"/>
      <c r="M3" s="2"/>
      <c r="N3" s="2"/>
      <c r="Q3" s="2"/>
      <c r="R3" s="2"/>
      <c r="S3" s="2"/>
    </row>
    <row r="4" spans="1:19" ht="15.9" customHeight="1" x14ac:dyDescent="0.3">
      <c r="A4" s="22"/>
      <c r="B4" s="22"/>
      <c r="C4" s="22"/>
      <c r="D4" s="38"/>
      <c r="E4" s="22"/>
      <c r="F4" s="4"/>
      <c r="G4" s="1"/>
      <c r="H4" s="1"/>
      <c r="I4" s="1"/>
      <c r="J4" s="1"/>
      <c r="K4" s="2"/>
      <c r="L4" s="2"/>
      <c r="M4" s="2"/>
      <c r="N4" s="2"/>
      <c r="Q4" s="2"/>
      <c r="R4" s="2"/>
      <c r="S4" s="2"/>
    </row>
    <row r="5" spans="1:19" ht="15.9" customHeight="1" x14ac:dyDescent="0.3">
      <c r="A5" s="105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</row>
    <row r="6" spans="1:19" ht="15.9" customHeight="1" x14ac:dyDescent="0.3">
      <c r="A6" s="607" t="s">
        <v>635</v>
      </c>
      <c r="B6" s="607"/>
      <c r="C6" s="607"/>
      <c r="D6" s="607"/>
      <c r="E6" s="607"/>
      <c r="F6" s="607"/>
      <c r="G6" s="607"/>
      <c r="H6" s="607"/>
      <c r="I6" s="607"/>
      <c r="J6" s="607"/>
      <c r="K6" s="607"/>
      <c r="L6" s="607"/>
      <c r="M6" s="607"/>
      <c r="N6" s="607"/>
      <c r="O6" s="607"/>
      <c r="P6" s="607"/>
      <c r="Q6" s="607"/>
      <c r="R6" s="607"/>
      <c r="S6" s="607"/>
    </row>
    <row r="7" spans="1:19" ht="15.9" customHeight="1" x14ac:dyDescent="0.3">
      <c r="A7" s="607" t="s">
        <v>636</v>
      </c>
      <c r="B7" s="607"/>
      <c r="C7" s="607"/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</row>
    <row r="8" spans="1:19" ht="15.9" customHeight="1" x14ac:dyDescent="0.3">
      <c r="A8" s="608" t="s">
        <v>637</v>
      </c>
      <c r="B8" s="608"/>
      <c r="C8" s="608"/>
      <c r="D8" s="608"/>
      <c r="E8" s="608"/>
      <c r="F8" s="608"/>
      <c r="G8" s="608"/>
      <c r="H8" s="608"/>
      <c r="I8" s="608"/>
      <c r="J8" s="608"/>
      <c r="K8" s="608"/>
      <c r="L8" s="608"/>
      <c r="M8" s="608"/>
      <c r="N8" s="608"/>
      <c r="O8" s="608"/>
      <c r="P8" s="608"/>
      <c r="Q8" s="608"/>
      <c r="R8" s="608"/>
      <c r="S8" s="608"/>
    </row>
    <row r="9" spans="1:19" ht="15.9" customHeight="1" x14ac:dyDescent="0.3">
      <c r="A9" s="608" t="s">
        <v>638</v>
      </c>
      <c r="B9" s="608"/>
      <c r="C9" s="608"/>
      <c r="D9" s="608"/>
      <c r="E9" s="608"/>
      <c r="F9" s="608"/>
      <c r="G9" s="608"/>
      <c r="H9" s="608"/>
      <c r="I9" s="608"/>
      <c r="J9" s="608"/>
      <c r="K9" s="608"/>
      <c r="L9" s="608"/>
      <c r="M9" s="608"/>
      <c r="N9" s="608"/>
      <c r="O9" s="608"/>
      <c r="P9" s="608"/>
      <c r="Q9" s="608"/>
      <c r="R9" s="608"/>
      <c r="S9" s="608"/>
    </row>
    <row r="10" spans="1:19" ht="15.9" customHeight="1" x14ac:dyDescent="0.3">
      <c r="A10" s="608" t="s">
        <v>165</v>
      </c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8"/>
      <c r="N10" s="608"/>
      <c r="O10" s="608"/>
      <c r="P10" s="608"/>
      <c r="Q10" s="608"/>
      <c r="R10" s="608"/>
      <c r="S10" s="608"/>
    </row>
    <row r="11" spans="1:19" ht="15.9" customHeight="1" x14ac:dyDescent="0.3">
      <c r="A11" s="608" t="s">
        <v>218</v>
      </c>
      <c r="B11" s="608"/>
      <c r="C11" s="608"/>
      <c r="D11" s="608"/>
      <c r="E11" s="608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  <c r="Q11" s="608"/>
      <c r="R11" s="608"/>
      <c r="S11" s="608"/>
    </row>
    <row r="12" spans="1:19" ht="15.9" customHeight="1" x14ac:dyDescent="0.3">
      <c r="A12" s="607" t="s">
        <v>639</v>
      </c>
      <c r="B12" s="607"/>
      <c r="C12" s="607"/>
      <c r="D12" s="607"/>
      <c r="E12" s="607"/>
      <c r="F12" s="607"/>
      <c r="G12" s="607"/>
      <c r="H12" s="607"/>
      <c r="I12" s="607"/>
      <c r="J12" s="607"/>
      <c r="K12" s="607"/>
      <c r="L12" s="607"/>
      <c r="M12" s="607"/>
      <c r="N12" s="607"/>
      <c r="O12" s="607"/>
      <c r="P12" s="607"/>
      <c r="Q12" s="607"/>
      <c r="R12" s="607"/>
      <c r="S12" s="607"/>
    </row>
    <row r="13" spans="1:19" ht="15.9" customHeight="1" x14ac:dyDescent="0.3">
      <c r="A13" s="105"/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</row>
    <row r="14" spans="1:19" ht="15.9" customHeight="1" x14ac:dyDescent="0.3">
      <c r="A14" s="609" t="s">
        <v>251</v>
      </c>
      <c r="B14" s="609"/>
      <c r="C14" s="609"/>
      <c r="D14" s="609"/>
      <c r="E14" s="609"/>
      <c r="F14" s="609"/>
      <c r="G14" s="609"/>
      <c r="H14" s="609"/>
      <c r="I14" s="609"/>
      <c r="J14" s="609"/>
      <c r="K14" s="609"/>
      <c r="L14" s="609"/>
      <c r="M14" s="609"/>
      <c r="N14" s="609"/>
      <c r="O14" s="609"/>
      <c r="P14" s="609"/>
      <c r="Q14" s="609"/>
      <c r="R14" s="609"/>
      <c r="S14" s="609"/>
    </row>
    <row r="15" spans="1:19" ht="15.9" customHeight="1" x14ac:dyDescent="0.3">
      <c r="A15" s="610" t="s">
        <v>640</v>
      </c>
      <c r="B15" s="610"/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O15" s="610"/>
      <c r="P15" s="610"/>
      <c r="Q15" s="610"/>
      <c r="R15" s="610"/>
      <c r="S15" s="610"/>
    </row>
    <row r="16" spans="1:19" ht="15.9" customHeight="1" x14ac:dyDescent="0.3">
      <c r="A16" s="39"/>
      <c r="B16" s="39"/>
      <c r="C16" s="39"/>
      <c r="D16" s="39"/>
      <c r="E16" s="39"/>
      <c r="F16" s="2"/>
      <c r="G16" s="2"/>
      <c r="H16" s="2"/>
      <c r="I16" s="2"/>
      <c r="J16" s="2"/>
      <c r="K16" s="2"/>
      <c r="L16" s="2"/>
      <c r="M16" s="2"/>
      <c r="N16" s="2"/>
      <c r="Q16" s="2"/>
      <c r="R16" s="2"/>
      <c r="S16" s="2"/>
    </row>
    <row r="17" spans="1:19" ht="15.9" customHeight="1" x14ac:dyDescent="0.3">
      <c r="A17" s="374" t="s">
        <v>591</v>
      </c>
      <c r="B17" s="374"/>
      <c r="C17" s="374"/>
      <c r="D17" s="374"/>
      <c r="E17" s="6"/>
      <c r="F17" s="4"/>
      <c r="G17" s="1"/>
      <c r="H17" s="2"/>
      <c r="I17" s="2"/>
      <c r="J17" s="2"/>
      <c r="K17" s="2"/>
      <c r="Q17" s="2"/>
    </row>
    <row r="18" spans="1:19" ht="15.9" customHeight="1" x14ac:dyDescent="0.3">
      <c r="A18" s="374" t="s">
        <v>641</v>
      </c>
      <c r="B18" s="374"/>
      <c r="C18" s="374"/>
      <c r="D18" s="374"/>
      <c r="E18" s="6"/>
      <c r="F18" s="4"/>
      <c r="G18" s="1"/>
      <c r="H18" s="2"/>
      <c r="I18" s="2"/>
      <c r="J18" s="2"/>
      <c r="K18" s="2"/>
      <c r="Q18" s="2"/>
    </row>
    <row r="19" spans="1:19" ht="15.9" customHeight="1" x14ac:dyDescent="0.3">
      <c r="A19" s="374" t="s">
        <v>642</v>
      </c>
      <c r="B19" s="374"/>
      <c r="C19" s="374"/>
      <c r="D19" s="374"/>
      <c r="E19" s="22"/>
      <c r="F19" s="4"/>
      <c r="G19" s="1"/>
      <c r="H19" s="2"/>
      <c r="I19" s="2"/>
      <c r="J19" s="2"/>
      <c r="K19" s="2"/>
      <c r="Q19" s="2"/>
    </row>
    <row r="20" spans="1:19" ht="15.9" customHeight="1" x14ac:dyDescent="0.3">
      <c r="A20" s="22"/>
      <c r="B20" s="22"/>
      <c r="C20" s="22"/>
      <c r="D20" s="38"/>
      <c r="E20" s="22"/>
      <c r="F20" s="4"/>
      <c r="G20" s="1"/>
      <c r="H20" s="1"/>
      <c r="I20" s="1"/>
      <c r="J20" s="1"/>
      <c r="K20" s="2"/>
      <c r="L20" s="2"/>
      <c r="M20" s="2"/>
      <c r="N20" s="2"/>
      <c r="Q20" s="2"/>
      <c r="R20" s="2"/>
      <c r="S20" s="2"/>
    </row>
    <row r="21" spans="1:19" ht="15.9" customHeight="1" x14ac:dyDescent="0.3">
      <c r="A21" s="105"/>
      <c r="B21" s="105"/>
      <c r="C21" s="105"/>
      <c r="D21" s="105"/>
      <c r="E21" s="105"/>
      <c r="F21" s="105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</row>
    <row r="22" spans="1:19" ht="15.9" customHeight="1" x14ac:dyDescent="0.3">
      <c r="A22" s="607" t="s">
        <v>635</v>
      </c>
      <c r="B22" s="607"/>
      <c r="C22" s="607"/>
      <c r="D22" s="607"/>
      <c r="E22" s="607"/>
      <c r="F22" s="607"/>
      <c r="G22" s="607"/>
      <c r="H22" s="607"/>
      <c r="I22" s="607"/>
      <c r="J22" s="607"/>
      <c r="K22" s="607"/>
      <c r="L22" s="607"/>
      <c r="M22" s="607"/>
      <c r="N22" s="607"/>
      <c r="O22" s="607"/>
      <c r="P22" s="607"/>
      <c r="Q22" s="607"/>
      <c r="R22" s="607"/>
      <c r="S22" s="607"/>
    </row>
    <row r="23" spans="1:19" ht="15.9" customHeight="1" x14ac:dyDescent="0.3">
      <c r="A23" s="607" t="s">
        <v>643</v>
      </c>
      <c r="B23" s="607"/>
      <c r="C23" s="607"/>
      <c r="D23" s="607"/>
      <c r="E23" s="607"/>
      <c r="F23" s="607"/>
      <c r="G23" s="607"/>
      <c r="H23" s="607"/>
      <c r="I23" s="607"/>
      <c r="J23" s="607"/>
      <c r="K23" s="607"/>
      <c r="L23" s="607"/>
      <c r="M23" s="607"/>
      <c r="N23" s="607"/>
      <c r="O23" s="607"/>
      <c r="P23" s="607"/>
      <c r="Q23" s="607"/>
      <c r="R23" s="607"/>
      <c r="S23" s="607"/>
    </row>
    <row r="24" spans="1:19" ht="15.9" customHeight="1" x14ac:dyDescent="0.3">
      <c r="A24" s="608" t="s">
        <v>644</v>
      </c>
      <c r="B24" s="608"/>
      <c r="C24" s="608"/>
      <c r="D24" s="608"/>
      <c r="E24" s="608"/>
      <c r="F24" s="608"/>
      <c r="G24" s="608"/>
      <c r="H24" s="608"/>
      <c r="I24" s="608"/>
      <c r="J24" s="608"/>
      <c r="K24" s="608"/>
      <c r="L24" s="608"/>
      <c r="M24" s="608"/>
      <c r="N24" s="608"/>
      <c r="O24" s="608"/>
      <c r="P24" s="608"/>
      <c r="Q24" s="608"/>
      <c r="R24" s="608"/>
      <c r="S24" s="608"/>
    </row>
    <row r="25" spans="1:19" ht="15.9" customHeight="1" x14ac:dyDescent="0.3">
      <c r="A25" s="608" t="s">
        <v>645</v>
      </c>
      <c r="B25" s="608"/>
      <c r="C25" s="608"/>
      <c r="D25" s="608"/>
      <c r="E25" s="608"/>
      <c r="F25" s="608"/>
      <c r="G25" s="608"/>
      <c r="H25" s="608"/>
      <c r="I25" s="608"/>
      <c r="J25" s="608"/>
      <c r="K25" s="608"/>
      <c r="L25" s="608"/>
      <c r="M25" s="608"/>
      <c r="N25" s="608"/>
      <c r="O25" s="608"/>
      <c r="P25" s="608"/>
      <c r="Q25" s="608"/>
      <c r="R25" s="608"/>
      <c r="S25" s="608"/>
    </row>
    <row r="26" spans="1:19" ht="15.9" customHeight="1" x14ac:dyDescent="0.3">
      <c r="A26" s="608" t="s">
        <v>620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8"/>
      <c r="N26" s="608"/>
      <c r="O26" s="608"/>
      <c r="P26" s="608"/>
      <c r="Q26" s="608"/>
      <c r="R26" s="608"/>
      <c r="S26" s="608"/>
    </row>
    <row r="27" spans="1:19" s="208" customFormat="1" ht="15.9" customHeight="1" x14ac:dyDescent="0.3">
      <c r="A27" s="608" t="s">
        <v>218</v>
      </c>
      <c r="B27" s="608"/>
      <c r="C27" s="608"/>
      <c r="D27" s="608"/>
      <c r="E27" s="608"/>
      <c r="F27" s="608"/>
      <c r="G27" s="608"/>
      <c r="H27" s="608"/>
      <c r="I27" s="608"/>
      <c r="J27" s="608"/>
      <c r="K27" s="608"/>
      <c r="L27" s="608"/>
      <c r="M27" s="608"/>
      <c r="N27" s="608"/>
      <c r="O27" s="608"/>
      <c r="P27" s="608"/>
      <c r="Q27" s="608"/>
      <c r="R27" s="608"/>
      <c r="S27" s="608"/>
    </row>
    <row r="28" spans="1:19" s="208" customFormat="1" ht="15.9" customHeight="1" x14ac:dyDescent="0.3">
      <c r="A28" s="264"/>
      <c r="B28" s="264"/>
      <c r="C28" s="264"/>
      <c r="D28" s="264"/>
      <c r="E28" s="264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264"/>
      <c r="S28" s="264"/>
    </row>
    <row r="29" spans="1:19" s="208" customFormat="1" ht="15.9" customHeight="1" x14ac:dyDescent="0.3">
      <c r="A29" s="332" t="s">
        <v>1116</v>
      </c>
      <c r="B29" s="332"/>
      <c r="C29" s="332"/>
      <c r="D29" s="332"/>
      <c r="E29" s="332"/>
      <c r="F29" s="332"/>
      <c r="G29" s="332"/>
      <c r="H29" s="332"/>
      <c r="I29" s="332"/>
      <c r="J29" s="332"/>
      <c r="K29" s="332"/>
      <c r="L29" s="332"/>
      <c r="M29" s="332"/>
      <c r="N29" s="332"/>
      <c r="O29" s="332"/>
      <c r="P29" s="264"/>
      <c r="Q29" s="264"/>
      <c r="R29" s="264"/>
      <c r="S29" s="264"/>
    </row>
    <row r="30" spans="1:19" ht="15.9" customHeight="1" x14ac:dyDescent="0.3">
      <c r="A30" s="332" t="s">
        <v>1115</v>
      </c>
      <c r="B30" s="332"/>
      <c r="C30" s="332"/>
      <c r="D30" s="332"/>
      <c r="E30" s="332"/>
      <c r="F30" s="332"/>
      <c r="G30" s="332"/>
      <c r="H30" s="332"/>
      <c r="I30" s="332"/>
      <c r="J30" s="332"/>
      <c r="K30" s="49"/>
      <c r="L30" s="49"/>
      <c r="M30" s="49"/>
      <c r="N30" s="49"/>
      <c r="O30" s="49"/>
      <c r="P30" s="105"/>
      <c r="Q30" s="105"/>
      <c r="R30" s="105"/>
      <c r="S30" s="105"/>
    </row>
    <row r="31" spans="1:19" ht="15.9" customHeight="1" x14ac:dyDescent="0.3">
      <c r="A31" s="609" t="s">
        <v>251</v>
      </c>
      <c r="B31" s="609"/>
      <c r="C31" s="609"/>
      <c r="D31" s="609"/>
      <c r="E31" s="609"/>
      <c r="F31" s="609"/>
      <c r="G31" s="609"/>
      <c r="H31" s="609"/>
      <c r="I31" s="609"/>
      <c r="J31" s="609"/>
      <c r="K31" s="609"/>
      <c r="L31" s="609"/>
      <c r="M31" s="609"/>
      <c r="N31" s="609"/>
      <c r="O31" s="609"/>
      <c r="P31" s="609"/>
      <c r="Q31" s="609"/>
      <c r="R31" s="609"/>
      <c r="S31" s="609"/>
    </row>
    <row r="32" spans="1:19" s="64" customFormat="1" ht="15.9" customHeight="1" x14ac:dyDescent="0.3">
      <c r="A32" s="259" t="s">
        <v>1094</v>
      </c>
    </row>
    <row r="33" spans="1:43" s="64" customFormat="1" ht="15.9" customHeight="1" x14ac:dyDescent="0.3">
      <c r="A33" s="259" t="s">
        <v>348</v>
      </c>
    </row>
    <row r="34" spans="1:43" ht="15.9" customHeight="1" x14ac:dyDescent="0.3">
      <c r="A34" s="64"/>
      <c r="B34" s="64"/>
      <c r="C34" s="64"/>
      <c r="D34" s="64"/>
      <c r="E34" s="39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</row>
    <row r="35" spans="1:43" ht="15.9" customHeight="1" x14ac:dyDescent="0.3">
      <c r="A35" s="385" t="s">
        <v>172</v>
      </c>
      <c r="B35" s="385"/>
      <c r="C35" s="355" t="s">
        <v>555</v>
      </c>
      <c r="D35" s="355"/>
      <c r="E35" s="355"/>
      <c r="F35" s="338" t="s">
        <v>255</v>
      </c>
      <c r="G35" s="340"/>
      <c r="H35" s="340"/>
      <c r="I35" s="340"/>
      <c r="J35" s="340"/>
      <c r="K35" s="340"/>
      <c r="L35" s="340"/>
      <c r="M35" s="340"/>
      <c r="N35" s="340"/>
      <c r="O35" s="340"/>
      <c r="P35" s="340"/>
      <c r="Q35" s="340"/>
      <c r="R35" s="340"/>
      <c r="S35" s="340"/>
    </row>
    <row r="36" spans="1:43" ht="15.9" customHeight="1" x14ac:dyDescent="0.3">
      <c r="A36" s="354" t="s">
        <v>175</v>
      </c>
      <c r="B36" s="354"/>
      <c r="C36" s="386" t="s">
        <v>176</v>
      </c>
      <c r="D36" s="386" t="s">
        <v>177</v>
      </c>
      <c r="E36" s="386" t="s">
        <v>178</v>
      </c>
      <c r="F36" s="346" t="s">
        <v>179</v>
      </c>
      <c r="G36" s="346" t="s">
        <v>180</v>
      </c>
      <c r="H36" s="346" t="s">
        <v>1048</v>
      </c>
      <c r="I36" s="346" t="s">
        <v>1040</v>
      </c>
      <c r="J36" s="346" t="s">
        <v>182</v>
      </c>
      <c r="K36" s="346" t="s">
        <v>875</v>
      </c>
      <c r="L36" s="346" t="s">
        <v>876</v>
      </c>
      <c r="M36" s="346" t="s">
        <v>234</v>
      </c>
      <c r="N36" s="354" t="s">
        <v>885</v>
      </c>
      <c r="O36" s="349" t="s">
        <v>184</v>
      </c>
      <c r="P36" s="354" t="s">
        <v>185</v>
      </c>
      <c r="Q36" s="346" t="s">
        <v>1002</v>
      </c>
      <c r="R36" s="346" t="s">
        <v>1003</v>
      </c>
      <c r="S36" s="346" t="s">
        <v>1004</v>
      </c>
    </row>
    <row r="37" spans="1:43" ht="15.9" customHeight="1" x14ac:dyDescent="0.3">
      <c r="A37" s="354"/>
      <c r="B37" s="354"/>
      <c r="C37" s="342"/>
      <c r="D37" s="342"/>
      <c r="E37" s="342"/>
      <c r="F37" s="341"/>
      <c r="G37" s="341"/>
      <c r="H37" s="341"/>
      <c r="I37" s="341"/>
      <c r="J37" s="341"/>
      <c r="K37" s="341"/>
      <c r="L37" s="341"/>
      <c r="M37" s="341"/>
      <c r="N37" s="354"/>
      <c r="O37" s="349"/>
      <c r="P37" s="354"/>
      <c r="Q37" s="341"/>
      <c r="R37" s="341"/>
      <c r="S37" s="341"/>
    </row>
    <row r="38" spans="1:43" ht="15.9" customHeight="1" x14ac:dyDescent="0.3">
      <c r="A38" s="354"/>
      <c r="B38" s="354"/>
      <c r="C38" s="34" t="s">
        <v>186</v>
      </c>
      <c r="D38" s="34" t="s">
        <v>187</v>
      </c>
      <c r="E38" s="35" t="s">
        <v>186</v>
      </c>
      <c r="F38" s="342"/>
      <c r="G38" s="342"/>
      <c r="H38" s="342"/>
      <c r="I38" s="342"/>
      <c r="J38" s="342"/>
      <c r="K38" s="342"/>
      <c r="L38" s="342"/>
      <c r="M38" s="342"/>
      <c r="N38" s="354"/>
      <c r="O38" s="349"/>
      <c r="P38" s="354"/>
      <c r="Q38" s="342"/>
      <c r="R38" s="342"/>
      <c r="S38" s="342"/>
    </row>
    <row r="39" spans="1:43" ht="15.9" customHeight="1" x14ac:dyDescent="0.3">
      <c r="A39" s="413">
        <v>2000</v>
      </c>
      <c r="B39" s="413"/>
      <c r="C39" s="29">
        <v>2000</v>
      </c>
      <c r="D39" s="29">
        <v>111</v>
      </c>
      <c r="E39" s="29">
        <v>2000</v>
      </c>
      <c r="F39" s="223">
        <v>1419</v>
      </c>
      <c r="G39" s="223">
        <v>1419</v>
      </c>
      <c r="H39" s="224">
        <v>1419</v>
      </c>
      <c r="I39" s="223">
        <v>1659</v>
      </c>
      <c r="J39" s="224">
        <v>1806</v>
      </c>
      <c r="K39" s="225">
        <v>1913</v>
      </c>
      <c r="L39" s="225">
        <v>1913</v>
      </c>
      <c r="M39" s="223">
        <v>1913</v>
      </c>
      <c r="N39" s="225">
        <v>2055</v>
      </c>
      <c r="O39" s="223">
        <v>2098</v>
      </c>
      <c r="P39" s="223">
        <v>3926</v>
      </c>
      <c r="Q39" s="225">
        <v>4239</v>
      </c>
      <c r="R39" s="225">
        <v>4239</v>
      </c>
      <c r="S39" s="225">
        <v>4317</v>
      </c>
      <c r="U39" s="65"/>
      <c r="W39" s="65"/>
      <c r="Y39" s="65"/>
      <c r="AA39" s="65"/>
      <c r="AC39" s="65"/>
      <c r="AE39" s="65"/>
      <c r="AG39" s="65"/>
      <c r="AI39" s="65"/>
      <c r="AK39" s="65"/>
      <c r="AM39" s="65"/>
      <c r="AO39" s="65"/>
      <c r="AQ39" s="65"/>
    </row>
    <row r="40" spans="1:43" ht="15.9" customHeight="1" x14ac:dyDescent="0.3">
      <c r="A40" s="413">
        <v>2500</v>
      </c>
      <c r="B40" s="413"/>
      <c r="C40" s="29">
        <v>2500</v>
      </c>
      <c r="D40" s="29">
        <v>139</v>
      </c>
      <c r="E40" s="29">
        <v>2500</v>
      </c>
      <c r="F40" s="224">
        <v>1677</v>
      </c>
      <c r="G40" s="224">
        <v>1677</v>
      </c>
      <c r="H40" s="224">
        <v>1677</v>
      </c>
      <c r="I40" s="223">
        <v>2047</v>
      </c>
      <c r="J40" s="224">
        <v>2245</v>
      </c>
      <c r="K40" s="224">
        <v>2361</v>
      </c>
      <c r="L40" s="224">
        <v>2361</v>
      </c>
      <c r="M40" s="224">
        <v>2361</v>
      </c>
      <c r="N40" s="224">
        <v>2567</v>
      </c>
      <c r="O40" s="224">
        <v>2628</v>
      </c>
      <c r="P40" s="224">
        <v>5418</v>
      </c>
      <c r="Q40" s="225">
        <v>5853</v>
      </c>
      <c r="R40" s="225">
        <v>5853</v>
      </c>
      <c r="S40" s="225">
        <v>5960</v>
      </c>
      <c r="U40" s="65"/>
      <c r="W40" s="65"/>
      <c r="Y40" s="65"/>
      <c r="AA40" s="65"/>
      <c r="AC40" s="65"/>
      <c r="AE40" s="65"/>
      <c r="AG40" s="65"/>
      <c r="AI40" s="65"/>
      <c r="AK40" s="65"/>
      <c r="AM40" s="65"/>
      <c r="AO40" s="65"/>
      <c r="AQ40" s="65"/>
    </row>
    <row r="41" spans="1:43" ht="15.9" customHeight="1" x14ac:dyDescent="0.3">
      <c r="A41" s="413">
        <v>3000</v>
      </c>
      <c r="B41" s="413"/>
      <c r="C41" s="29">
        <v>3000</v>
      </c>
      <c r="D41" s="29">
        <v>167</v>
      </c>
      <c r="E41" s="29">
        <v>3000</v>
      </c>
      <c r="F41" s="224">
        <v>2099</v>
      </c>
      <c r="G41" s="224">
        <v>2099</v>
      </c>
      <c r="H41" s="224">
        <v>2099</v>
      </c>
      <c r="I41" s="224">
        <v>2619</v>
      </c>
      <c r="J41" s="224">
        <v>2890</v>
      </c>
      <c r="K41" s="224">
        <v>3019</v>
      </c>
      <c r="L41" s="224">
        <v>3019</v>
      </c>
      <c r="M41" s="224">
        <v>3019</v>
      </c>
      <c r="N41" s="224">
        <v>3307</v>
      </c>
      <c r="O41" s="224">
        <v>3393</v>
      </c>
      <c r="P41" s="224">
        <v>7340</v>
      </c>
      <c r="Q41" s="225">
        <v>7930</v>
      </c>
      <c r="R41" s="225">
        <v>7930</v>
      </c>
      <c r="S41" s="225">
        <v>8076</v>
      </c>
      <c r="U41" s="65"/>
      <c r="W41" s="65"/>
      <c r="Y41" s="65"/>
      <c r="AA41" s="65"/>
      <c r="AC41" s="65"/>
      <c r="AE41" s="65"/>
      <c r="AG41" s="65"/>
      <c r="AI41" s="65"/>
      <c r="AK41" s="65"/>
      <c r="AM41" s="65"/>
      <c r="AO41" s="65"/>
      <c r="AQ41" s="65"/>
    </row>
    <row r="42" spans="1:43" ht="15.9" customHeight="1" x14ac:dyDescent="0.3">
      <c r="A42" s="413">
        <v>3500</v>
      </c>
      <c r="B42" s="413"/>
      <c r="C42" s="29">
        <v>3500</v>
      </c>
      <c r="D42" s="29">
        <v>195</v>
      </c>
      <c r="E42" s="29">
        <v>3500</v>
      </c>
      <c r="F42" s="224">
        <v>2481</v>
      </c>
      <c r="G42" s="224">
        <v>2481</v>
      </c>
      <c r="H42" s="224">
        <v>2481</v>
      </c>
      <c r="I42" s="224">
        <v>3285</v>
      </c>
      <c r="J42" s="224">
        <v>3526</v>
      </c>
      <c r="K42" s="224">
        <v>3672</v>
      </c>
      <c r="L42" s="224">
        <v>3672</v>
      </c>
      <c r="M42" s="224">
        <v>3672</v>
      </c>
      <c r="N42" s="224">
        <v>4055</v>
      </c>
      <c r="O42" s="224">
        <v>4162</v>
      </c>
      <c r="P42" s="224">
        <v>9473</v>
      </c>
      <c r="Q42" s="225">
        <v>10230</v>
      </c>
      <c r="R42" s="225">
        <v>10230</v>
      </c>
      <c r="S42" s="225">
        <v>10419</v>
      </c>
      <c r="U42" s="65"/>
      <c r="W42" s="65"/>
      <c r="Y42" s="65"/>
      <c r="AA42" s="65"/>
      <c r="AC42" s="65"/>
      <c r="AE42" s="65"/>
      <c r="AG42" s="65"/>
      <c r="AI42" s="65"/>
      <c r="AK42" s="65"/>
      <c r="AM42" s="65"/>
      <c r="AO42" s="65"/>
      <c r="AQ42" s="65"/>
    </row>
    <row r="43" spans="1:43" ht="15.9" customHeight="1" x14ac:dyDescent="0.3">
      <c r="A43" s="413">
        <v>4000</v>
      </c>
      <c r="B43" s="413"/>
      <c r="C43" s="29">
        <v>4000</v>
      </c>
      <c r="D43" s="29">
        <v>223</v>
      </c>
      <c r="E43" s="29">
        <v>4000</v>
      </c>
      <c r="F43" s="224">
        <v>3281</v>
      </c>
      <c r="G43" s="224">
        <v>3281</v>
      </c>
      <c r="H43" s="224">
        <v>3281</v>
      </c>
      <c r="I43" s="224">
        <v>4029</v>
      </c>
      <c r="J43" s="224">
        <v>4636</v>
      </c>
      <c r="K43" s="224">
        <v>4829</v>
      </c>
      <c r="L43" s="224">
        <v>4829</v>
      </c>
      <c r="M43" s="224">
        <v>4829</v>
      </c>
      <c r="N43" s="224">
        <v>5324</v>
      </c>
      <c r="O43" s="224">
        <v>5461</v>
      </c>
      <c r="P43" s="224">
        <v>12298</v>
      </c>
      <c r="Q43" s="225">
        <v>13283</v>
      </c>
      <c r="R43" s="225">
        <v>13283</v>
      </c>
      <c r="S43" s="225">
        <v>13528</v>
      </c>
      <c r="U43" s="65"/>
      <c r="W43" s="65"/>
      <c r="Y43" s="65"/>
      <c r="AA43" s="65"/>
      <c r="AC43" s="65"/>
      <c r="AE43" s="65"/>
      <c r="AG43" s="65"/>
      <c r="AI43" s="65"/>
      <c r="AK43" s="65"/>
      <c r="AM43" s="65"/>
      <c r="AO43" s="65"/>
      <c r="AQ43" s="65"/>
    </row>
    <row r="44" spans="1:43" ht="15.9" customHeight="1" x14ac:dyDescent="0.3">
      <c r="A44" s="413">
        <v>4500</v>
      </c>
      <c r="B44" s="413"/>
      <c r="C44" s="29">
        <v>4500</v>
      </c>
      <c r="D44" s="29">
        <v>251</v>
      </c>
      <c r="E44" s="29">
        <v>4500</v>
      </c>
      <c r="F44" s="224">
        <v>3784</v>
      </c>
      <c r="G44" s="224">
        <v>3784</v>
      </c>
      <c r="H44" s="224">
        <v>3784</v>
      </c>
      <c r="I44" s="224">
        <v>4889</v>
      </c>
      <c r="J44" s="224">
        <v>5466</v>
      </c>
      <c r="K44" s="224">
        <v>5676</v>
      </c>
      <c r="L44" s="224">
        <v>5676</v>
      </c>
      <c r="M44" s="224">
        <v>5676</v>
      </c>
      <c r="N44" s="224">
        <v>6296</v>
      </c>
      <c r="O44" s="224">
        <v>6472</v>
      </c>
      <c r="P44" s="224">
        <v>15059</v>
      </c>
      <c r="Q44" s="225">
        <v>16263</v>
      </c>
      <c r="R44" s="225">
        <v>16263</v>
      </c>
      <c r="S44" s="225">
        <v>16564</v>
      </c>
      <c r="U44" s="65"/>
      <c r="W44" s="65"/>
      <c r="Y44" s="65"/>
      <c r="AA44" s="65"/>
      <c r="AC44" s="65"/>
      <c r="AE44" s="65"/>
      <c r="AG44" s="65"/>
      <c r="AI44" s="65"/>
      <c r="AK44" s="65"/>
      <c r="AM44" s="65"/>
      <c r="AO44" s="65"/>
      <c r="AQ44" s="65"/>
    </row>
    <row r="45" spans="1:43" ht="15.9" customHeight="1" x14ac:dyDescent="0.3">
      <c r="A45" s="413" t="s">
        <v>646</v>
      </c>
      <c r="B45" s="413"/>
      <c r="C45" s="29">
        <v>5000</v>
      </c>
      <c r="D45" s="29">
        <v>278</v>
      </c>
      <c r="E45" s="29">
        <v>5000</v>
      </c>
      <c r="F45" s="224">
        <v>4274</v>
      </c>
      <c r="G45" s="224">
        <v>4274</v>
      </c>
      <c r="H45" s="224">
        <v>4274</v>
      </c>
      <c r="I45" s="224">
        <v>5796</v>
      </c>
      <c r="J45" s="224">
        <v>6321</v>
      </c>
      <c r="K45" s="224">
        <v>6553</v>
      </c>
      <c r="L45" s="224">
        <v>6553</v>
      </c>
      <c r="M45" s="224">
        <v>6553</v>
      </c>
      <c r="N45" s="224">
        <v>7301</v>
      </c>
      <c r="O45" s="224">
        <v>7512</v>
      </c>
      <c r="P45" s="224">
        <v>18060</v>
      </c>
      <c r="Q45" s="225">
        <v>19505</v>
      </c>
      <c r="R45" s="225">
        <v>19505</v>
      </c>
      <c r="S45" s="225">
        <v>19866</v>
      </c>
      <c r="U45" s="65"/>
      <c r="W45" s="65"/>
      <c r="Y45" s="65"/>
      <c r="AA45" s="65"/>
      <c r="AC45" s="65"/>
      <c r="AE45" s="65"/>
      <c r="AG45" s="65"/>
      <c r="AI45" s="65"/>
      <c r="AK45" s="65"/>
      <c r="AM45" s="65"/>
      <c r="AO45" s="65"/>
      <c r="AQ45" s="65"/>
    </row>
    <row r="46" spans="1:43" ht="15.9" customHeight="1" x14ac:dyDescent="0.3">
      <c r="A46" s="413" t="s">
        <v>647</v>
      </c>
      <c r="B46" s="413"/>
      <c r="C46" s="29">
        <v>5500</v>
      </c>
      <c r="D46" s="29">
        <v>306</v>
      </c>
      <c r="E46" s="29">
        <v>5500</v>
      </c>
      <c r="F46" s="224">
        <v>4816</v>
      </c>
      <c r="G46" s="224">
        <v>4816</v>
      </c>
      <c r="H46" s="224">
        <v>4816</v>
      </c>
      <c r="I46" s="224">
        <v>6790</v>
      </c>
      <c r="J46" s="224">
        <v>7267</v>
      </c>
      <c r="K46" s="224">
        <v>7512</v>
      </c>
      <c r="L46" s="224">
        <v>7512</v>
      </c>
      <c r="M46" s="224">
        <v>7512</v>
      </c>
      <c r="N46" s="224">
        <v>8402</v>
      </c>
      <c r="O46" s="224">
        <v>8652</v>
      </c>
      <c r="P46" s="224">
        <v>21358</v>
      </c>
      <c r="Q46" s="225">
        <v>23065</v>
      </c>
      <c r="R46" s="225">
        <v>23065</v>
      </c>
      <c r="S46" s="225">
        <v>23495</v>
      </c>
      <c r="U46" s="65"/>
      <c r="W46" s="65"/>
      <c r="Y46" s="65"/>
      <c r="AA46" s="65"/>
      <c r="AC46" s="65"/>
      <c r="AE46" s="65"/>
      <c r="AG46" s="65"/>
      <c r="AI46" s="65"/>
      <c r="AK46" s="65"/>
      <c r="AM46" s="65"/>
      <c r="AO46" s="65"/>
      <c r="AQ46" s="65"/>
    </row>
    <row r="47" spans="1:43" ht="15.9" customHeight="1" x14ac:dyDescent="0.3">
      <c r="A47" s="413" t="s">
        <v>648</v>
      </c>
      <c r="B47" s="413"/>
      <c r="C47" s="29">
        <v>6000</v>
      </c>
      <c r="D47" s="29">
        <v>334</v>
      </c>
      <c r="E47" s="29">
        <v>6000</v>
      </c>
      <c r="F47" s="224">
        <v>5401</v>
      </c>
      <c r="G47" s="224">
        <v>5401</v>
      </c>
      <c r="H47" s="224">
        <v>5401</v>
      </c>
      <c r="I47" s="224">
        <v>7873</v>
      </c>
      <c r="J47" s="224">
        <v>8290</v>
      </c>
      <c r="K47" s="224">
        <v>8553</v>
      </c>
      <c r="L47" s="224">
        <v>8553</v>
      </c>
      <c r="M47" s="224">
        <v>8553</v>
      </c>
      <c r="N47" s="224">
        <v>9593</v>
      </c>
      <c r="O47" s="224">
        <v>9890</v>
      </c>
      <c r="P47" s="224">
        <v>24961</v>
      </c>
      <c r="Q47" s="225">
        <v>26957</v>
      </c>
      <c r="R47" s="225">
        <v>26957</v>
      </c>
      <c r="S47" s="225">
        <v>27460</v>
      </c>
      <c r="U47" s="65"/>
      <c r="W47" s="65"/>
      <c r="Y47" s="65"/>
      <c r="AA47" s="65"/>
      <c r="AC47" s="65"/>
      <c r="AE47" s="65"/>
      <c r="AG47" s="65"/>
      <c r="AI47" s="65"/>
      <c r="AK47" s="65"/>
      <c r="AM47" s="65"/>
      <c r="AO47" s="65"/>
      <c r="AQ47" s="65"/>
    </row>
    <row r="48" spans="1:43" ht="15.9" customHeight="1" x14ac:dyDescent="0.3">
      <c r="A48" s="413" t="s">
        <v>349</v>
      </c>
      <c r="B48" s="413"/>
      <c r="C48" s="29">
        <v>6500</v>
      </c>
      <c r="D48" s="29">
        <v>362</v>
      </c>
      <c r="E48" s="29">
        <v>6500</v>
      </c>
      <c r="F48" s="224">
        <v>6106</v>
      </c>
      <c r="G48" s="224">
        <v>6106</v>
      </c>
      <c r="H48" s="224">
        <v>6106</v>
      </c>
      <c r="I48" s="224">
        <v>9125</v>
      </c>
      <c r="J48" s="224">
        <v>9477</v>
      </c>
      <c r="K48" s="224">
        <v>9757</v>
      </c>
      <c r="L48" s="224">
        <v>9757</v>
      </c>
      <c r="M48" s="224">
        <v>9757</v>
      </c>
      <c r="N48" s="224">
        <v>10978</v>
      </c>
      <c r="O48" s="224">
        <v>11322</v>
      </c>
      <c r="P48" s="224">
        <v>28939</v>
      </c>
      <c r="Q48" s="225">
        <v>31252</v>
      </c>
      <c r="R48" s="225">
        <v>31252</v>
      </c>
      <c r="S48" s="225">
        <v>31833</v>
      </c>
      <c r="U48" s="65"/>
      <c r="W48" s="65"/>
      <c r="Y48" s="65"/>
      <c r="AA48" s="65"/>
      <c r="AC48" s="65"/>
      <c r="AE48" s="65"/>
      <c r="AG48" s="65"/>
      <c r="AI48" s="65"/>
      <c r="AK48" s="65"/>
      <c r="AM48" s="65"/>
      <c r="AO48" s="65"/>
      <c r="AQ48" s="65"/>
    </row>
    <row r="49" spans="1:41" ht="15.9" customHeight="1" x14ac:dyDescent="0.3">
      <c r="A49" s="413" t="s">
        <v>649</v>
      </c>
      <c r="B49" s="413"/>
      <c r="C49" s="29">
        <v>7000</v>
      </c>
      <c r="D49" s="29">
        <v>390</v>
      </c>
      <c r="E49" s="29">
        <v>7000</v>
      </c>
      <c r="F49" s="224">
        <v>6777</v>
      </c>
      <c r="G49" s="224">
        <v>6777</v>
      </c>
      <c r="H49" s="224">
        <v>6777</v>
      </c>
      <c r="I49" s="224">
        <v>10376</v>
      </c>
      <c r="J49" s="224">
        <v>10668</v>
      </c>
      <c r="K49" s="224">
        <v>10965</v>
      </c>
      <c r="L49" s="224">
        <v>10965</v>
      </c>
      <c r="M49" s="224">
        <v>10965</v>
      </c>
      <c r="N49" s="224">
        <v>12332</v>
      </c>
      <c r="O49" s="224">
        <v>12732</v>
      </c>
      <c r="P49" s="224">
        <v>33140</v>
      </c>
      <c r="Q49" s="225">
        <v>35793</v>
      </c>
      <c r="R49" s="225">
        <v>35793</v>
      </c>
      <c r="S49" s="225">
        <v>36455</v>
      </c>
    </row>
    <row r="50" spans="1:41" ht="15.9" customHeight="1" x14ac:dyDescent="0.3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</row>
    <row r="51" spans="1:41" ht="15.9" customHeight="1" x14ac:dyDescent="0.3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</row>
    <row r="52" spans="1:41" ht="15.9" customHeight="1" x14ac:dyDescent="0.3">
      <c r="A52" s="385" t="s">
        <v>172</v>
      </c>
      <c r="B52" s="385"/>
      <c r="C52" s="355" t="s">
        <v>555</v>
      </c>
      <c r="D52" s="355"/>
      <c r="E52" s="355"/>
      <c r="F52" s="385" t="s">
        <v>255</v>
      </c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</row>
    <row r="53" spans="1:41" ht="15.9" customHeight="1" x14ac:dyDescent="0.3">
      <c r="A53" s="354" t="s">
        <v>189</v>
      </c>
      <c r="B53" s="354"/>
      <c r="C53" s="386" t="s">
        <v>176</v>
      </c>
      <c r="D53" s="386" t="s">
        <v>177</v>
      </c>
      <c r="E53" s="386" t="s">
        <v>178</v>
      </c>
      <c r="F53" s="341" t="s">
        <v>179</v>
      </c>
      <c r="G53" s="341" t="s">
        <v>180</v>
      </c>
      <c r="H53" s="346" t="s">
        <v>1048</v>
      </c>
      <c r="I53" s="346" t="s">
        <v>1040</v>
      </c>
      <c r="J53" s="341" t="s">
        <v>182</v>
      </c>
      <c r="K53" s="341" t="s">
        <v>875</v>
      </c>
      <c r="L53" s="341" t="s">
        <v>876</v>
      </c>
      <c r="M53" s="341" t="s">
        <v>234</v>
      </c>
      <c r="N53" s="341" t="s">
        <v>885</v>
      </c>
      <c r="O53" s="379" t="s">
        <v>184</v>
      </c>
      <c r="P53" s="341" t="s">
        <v>185</v>
      </c>
      <c r="Q53" s="346" t="s">
        <v>1002</v>
      </c>
      <c r="R53" s="346" t="s">
        <v>1003</v>
      </c>
      <c r="S53" s="346" t="s">
        <v>1004</v>
      </c>
    </row>
    <row r="54" spans="1:41" ht="15.9" customHeight="1" x14ac:dyDescent="0.3">
      <c r="A54" s="354"/>
      <c r="B54" s="354"/>
      <c r="C54" s="342"/>
      <c r="D54" s="342"/>
      <c r="E54" s="342"/>
      <c r="F54" s="341"/>
      <c r="G54" s="341"/>
      <c r="H54" s="341"/>
      <c r="I54" s="341"/>
      <c r="J54" s="341"/>
      <c r="K54" s="341"/>
      <c r="L54" s="341"/>
      <c r="M54" s="341"/>
      <c r="N54" s="341"/>
      <c r="O54" s="379"/>
      <c r="P54" s="341"/>
      <c r="Q54" s="341"/>
      <c r="R54" s="341"/>
      <c r="S54" s="341"/>
    </row>
    <row r="55" spans="1:41" ht="15.9" customHeight="1" x14ac:dyDescent="0.3">
      <c r="A55" s="354"/>
      <c r="B55" s="354"/>
      <c r="C55" s="34" t="s">
        <v>186</v>
      </c>
      <c r="D55" s="34" t="s">
        <v>187</v>
      </c>
      <c r="E55" s="35" t="s">
        <v>186</v>
      </c>
      <c r="F55" s="342"/>
      <c r="G55" s="342"/>
      <c r="H55" s="342"/>
      <c r="I55" s="342"/>
      <c r="J55" s="342"/>
      <c r="K55" s="342"/>
      <c r="L55" s="342"/>
      <c r="M55" s="342"/>
      <c r="N55" s="342"/>
      <c r="O55" s="380"/>
      <c r="P55" s="342"/>
      <c r="Q55" s="342"/>
      <c r="R55" s="342"/>
      <c r="S55" s="342"/>
    </row>
    <row r="56" spans="1:41" ht="15.9" customHeight="1" x14ac:dyDescent="0.3">
      <c r="A56" s="413">
        <v>2000</v>
      </c>
      <c r="B56" s="413"/>
      <c r="C56" s="29">
        <v>2000</v>
      </c>
      <c r="D56" s="29">
        <v>99</v>
      </c>
      <c r="E56" s="29">
        <v>1504</v>
      </c>
      <c r="F56" s="223">
        <v>1333</v>
      </c>
      <c r="G56" s="223">
        <v>1333</v>
      </c>
      <c r="H56" s="223">
        <v>1333</v>
      </c>
      <c r="I56" s="223">
        <v>1535</v>
      </c>
      <c r="J56" s="223">
        <v>1634</v>
      </c>
      <c r="K56" s="223">
        <v>1737</v>
      </c>
      <c r="L56" s="223">
        <v>1737</v>
      </c>
      <c r="M56" s="223">
        <v>1737</v>
      </c>
      <c r="N56" s="223">
        <v>1844</v>
      </c>
      <c r="O56" s="223">
        <v>1874</v>
      </c>
      <c r="P56" s="223">
        <v>3281</v>
      </c>
      <c r="Q56" s="223">
        <v>3543</v>
      </c>
      <c r="R56" s="223">
        <v>3543</v>
      </c>
      <c r="S56" s="223">
        <v>3607</v>
      </c>
      <c r="U56" s="65"/>
      <c r="W56" s="65"/>
      <c r="Y56" s="65"/>
      <c r="AA56" s="65"/>
      <c r="AC56" s="65"/>
      <c r="AE56" s="65"/>
      <c r="AG56" s="65"/>
      <c r="AI56" s="65"/>
      <c r="AK56" s="65"/>
      <c r="AM56" s="65"/>
      <c r="AO56" s="65"/>
    </row>
    <row r="57" spans="1:41" ht="15.9" customHeight="1" x14ac:dyDescent="0.3">
      <c r="A57" s="413">
        <v>2500</v>
      </c>
      <c r="B57" s="413"/>
      <c r="C57" s="29">
        <v>2500</v>
      </c>
      <c r="D57" s="29">
        <v>123</v>
      </c>
      <c r="E57" s="29">
        <v>1880</v>
      </c>
      <c r="F57" s="223">
        <v>1540</v>
      </c>
      <c r="G57" s="223">
        <v>1540</v>
      </c>
      <c r="H57" s="224">
        <v>1540</v>
      </c>
      <c r="I57" s="223">
        <v>1914</v>
      </c>
      <c r="J57" s="224">
        <v>1978</v>
      </c>
      <c r="K57" s="225">
        <v>2094</v>
      </c>
      <c r="L57" s="223">
        <v>2094</v>
      </c>
      <c r="M57" s="223">
        <v>2094</v>
      </c>
      <c r="N57" s="225">
        <v>2249</v>
      </c>
      <c r="O57" s="223">
        <v>2292</v>
      </c>
      <c r="P57" s="223">
        <v>4434</v>
      </c>
      <c r="Q57" s="225">
        <v>4786</v>
      </c>
      <c r="R57" s="223">
        <v>4786</v>
      </c>
      <c r="S57" s="225">
        <v>4877</v>
      </c>
      <c r="U57" s="65"/>
      <c r="W57" s="65"/>
      <c r="Y57" s="65"/>
      <c r="AA57" s="65"/>
      <c r="AC57" s="65"/>
      <c r="AE57" s="65"/>
      <c r="AG57" s="65"/>
      <c r="AI57" s="65"/>
      <c r="AK57" s="65"/>
      <c r="AM57" s="65"/>
      <c r="AO57" s="65"/>
    </row>
    <row r="58" spans="1:41" ht="15.9" customHeight="1" x14ac:dyDescent="0.3">
      <c r="A58" s="413">
        <v>3000</v>
      </c>
      <c r="B58" s="413"/>
      <c r="C58" s="29">
        <v>3000</v>
      </c>
      <c r="D58" s="29">
        <v>148</v>
      </c>
      <c r="E58" s="29">
        <v>2256</v>
      </c>
      <c r="F58" s="224">
        <v>1892</v>
      </c>
      <c r="G58" s="224">
        <v>1892</v>
      </c>
      <c r="H58" s="224">
        <v>1892</v>
      </c>
      <c r="I58" s="223">
        <v>2374</v>
      </c>
      <c r="J58" s="224">
        <v>2503</v>
      </c>
      <c r="K58" s="224">
        <v>2636</v>
      </c>
      <c r="L58" s="224">
        <v>2636</v>
      </c>
      <c r="M58" s="224">
        <v>2636</v>
      </c>
      <c r="N58" s="224">
        <v>2847</v>
      </c>
      <c r="O58" s="224">
        <v>2911</v>
      </c>
      <c r="P58" s="224">
        <v>5930</v>
      </c>
      <c r="Q58" s="225">
        <v>6403</v>
      </c>
      <c r="R58" s="225">
        <v>6403</v>
      </c>
      <c r="S58" s="225">
        <v>6523</v>
      </c>
      <c r="U58" s="65"/>
      <c r="W58" s="65"/>
      <c r="Y58" s="65"/>
      <c r="AA58" s="65"/>
      <c r="AC58" s="65"/>
      <c r="AE58" s="65"/>
      <c r="AG58" s="65"/>
      <c r="AI58" s="65"/>
      <c r="AK58" s="65"/>
      <c r="AM58" s="65"/>
      <c r="AO58" s="65"/>
    </row>
    <row r="59" spans="1:41" ht="15.9" customHeight="1" x14ac:dyDescent="0.3">
      <c r="A59" s="413">
        <v>3500</v>
      </c>
      <c r="B59" s="413"/>
      <c r="C59" s="29">
        <v>3500</v>
      </c>
      <c r="D59" s="29">
        <v>172</v>
      </c>
      <c r="E59" s="29">
        <v>2632</v>
      </c>
      <c r="F59" s="224">
        <v>2197</v>
      </c>
      <c r="G59" s="224">
        <v>2197</v>
      </c>
      <c r="H59" s="224">
        <v>2197</v>
      </c>
      <c r="I59" s="223">
        <v>2868</v>
      </c>
      <c r="J59" s="224">
        <v>3001</v>
      </c>
      <c r="K59" s="224">
        <v>3143</v>
      </c>
      <c r="L59" s="224">
        <v>3143</v>
      </c>
      <c r="M59" s="224">
        <v>3143</v>
      </c>
      <c r="N59" s="224">
        <v>3419</v>
      </c>
      <c r="O59" s="224">
        <v>3496</v>
      </c>
      <c r="P59" s="224">
        <v>7559</v>
      </c>
      <c r="Q59" s="225">
        <v>8166</v>
      </c>
      <c r="R59" s="225">
        <v>8166</v>
      </c>
      <c r="S59" s="225">
        <v>8316</v>
      </c>
      <c r="U59" s="65"/>
      <c r="W59" s="65"/>
      <c r="Y59" s="65"/>
      <c r="AA59" s="65"/>
      <c r="AC59" s="65"/>
      <c r="AE59" s="65"/>
      <c r="AG59" s="65"/>
      <c r="AI59" s="65"/>
      <c r="AK59" s="65"/>
      <c r="AM59" s="65"/>
      <c r="AO59" s="65"/>
    </row>
    <row r="60" spans="1:41" ht="15.9" customHeight="1" x14ac:dyDescent="0.3">
      <c r="A60" s="413">
        <v>4000</v>
      </c>
      <c r="B60" s="413"/>
      <c r="C60" s="29">
        <v>4000</v>
      </c>
      <c r="D60" s="29">
        <v>197</v>
      </c>
      <c r="E60" s="29">
        <v>3008</v>
      </c>
      <c r="F60" s="224">
        <v>2911</v>
      </c>
      <c r="G60" s="224">
        <v>2911</v>
      </c>
      <c r="H60" s="224">
        <v>2911</v>
      </c>
      <c r="I60" s="224">
        <v>3634</v>
      </c>
      <c r="J60" s="224">
        <v>3948</v>
      </c>
      <c r="K60" s="224">
        <v>4146</v>
      </c>
      <c r="L60" s="224">
        <v>4146</v>
      </c>
      <c r="M60" s="224">
        <v>4146</v>
      </c>
      <c r="N60" s="224">
        <v>4502</v>
      </c>
      <c r="O60" s="224">
        <v>4601</v>
      </c>
      <c r="P60" s="224">
        <v>9813</v>
      </c>
      <c r="Q60" s="225">
        <v>10600</v>
      </c>
      <c r="R60" s="225">
        <v>10600</v>
      </c>
      <c r="S60" s="225">
        <v>10793</v>
      </c>
      <c r="U60" s="65"/>
      <c r="W60" s="65"/>
      <c r="Y60" s="65"/>
      <c r="AA60" s="65"/>
      <c r="AC60" s="65"/>
      <c r="AE60" s="65"/>
      <c r="AG60" s="65"/>
      <c r="AI60" s="65"/>
      <c r="AK60" s="65"/>
      <c r="AM60" s="65"/>
      <c r="AO60" s="65"/>
    </row>
    <row r="61" spans="1:41" ht="15.9" customHeight="1" x14ac:dyDescent="0.3">
      <c r="A61" s="413">
        <v>4500</v>
      </c>
      <c r="B61" s="413"/>
      <c r="C61" s="29">
        <v>4500</v>
      </c>
      <c r="D61" s="29">
        <v>222</v>
      </c>
      <c r="E61" s="29">
        <v>3383</v>
      </c>
      <c r="F61" s="224">
        <v>3286</v>
      </c>
      <c r="G61" s="224">
        <v>3286</v>
      </c>
      <c r="H61" s="224">
        <v>3286</v>
      </c>
      <c r="I61" s="224">
        <v>4085</v>
      </c>
      <c r="J61" s="224">
        <v>4571</v>
      </c>
      <c r="K61" s="224">
        <v>4782</v>
      </c>
      <c r="L61" s="224">
        <v>4782</v>
      </c>
      <c r="M61" s="224">
        <v>4782</v>
      </c>
      <c r="N61" s="224">
        <v>5225</v>
      </c>
      <c r="O61" s="224">
        <v>5350</v>
      </c>
      <c r="P61" s="224">
        <v>11898</v>
      </c>
      <c r="Q61" s="225">
        <v>12849</v>
      </c>
      <c r="R61" s="225">
        <v>12849</v>
      </c>
      <c r="S61" s="225">
        <v>13090</v>
      </c>
      <c r="U61" s="65"/>
      <c r="W61" s="65"/>
      <c r="Y61" s="65"/>
      <c r="AA61" s="65"/>
      <c r="AC61" s="65"/>
      <c r="AE61" s="65"/>
      <c r="AG61" s="65"/>
      <c r="AI61" s="65"/>
      <c r="AK61" s="65"/>
      <c r="AM61" s="65"/>
      <c r="AO61" s="65"/>
    </row>
    <row r="62" spans="1:41" ht="15.9" customHeight="1" x14ac:dyDescent="0.3">
      <c r="A62" s="413">
        <v>5000</v>
      </c>
      <c r="B62" s="413"/>
      <c r="C62" s="29">
        <v>5000</v>
      </c>
      <c r="D62" s="29">
        <v>246</v>
      </c>
      <c r="E62" s="29">
        <v>3759</v>
      </c>
      <c r="F62" s="224">
        <v>3668</v>
      </c>
      <c r="G62" s="224">
        <v>3668</v>
      </c>
      <c r="H62" s="224">
        <v>3668</v>
      </c>
      <c r="I62" s="224">
        <v>4618</v>
      </c>
      <c r="J62" s="224">
        <v>5242</v>
      </c>
      <c r="K62" s="224">
        <v>5457</v>
      </c>
      <c r="L62" s="224">
        <v>5457</v>
      </c>
      <c r="M62" s="224">
        <v>5457</v>
      </c>
      <c r="N62" s="224">
        <v>5985</v>
      </c>
      <c r="O62" s="224">
        <v>6140</v>
      </c>
      <c r="P62" s="224">
        <v>14181</v>
      </c>
      <c r="Q62" s="225">
        <v>15316</v>
      </c>
      <c r="R62" s="225">
        <v>15316</v>
      </c>
      <c r="S62" s="225">
        <v>15600</v>
      </c>
      <c r="U62" s="65"/>
      <c r="W62" s="65"/>
      <c r="Y62" s="65"/>
      <c r="AA62" s="65"/>
      <c r="AC62" s="65"/>
      <c r="AE62" s="65"/>
      <c r="AG62" s="65"/>
      <c r="AI62" s="65"/>
      <c r="AK62" s="65"/>
      <c r="AM62" s="65"/>
      <c r="AO62" s="65"/>
    </row>
    <row r="63" spans="1:41" ht="15.9" customHeight="1" x14ac:dyDescent="0.3">
      <c r="A63" s="413">
        <v>5500</v>
      </c>
      <c r="B63" s="413"/>
      <c r="C63" s="29">
        <v>5500</v>
      </c>
      <c r="D63" s="29">
        <v>271</v>
      </c>
      <c r="E63" s="29">
        <v>4135</v>
      </c>
      <c r="F63" s="224">
        <v>4145</v>
      </c>
      <c r="G63" s="224">
        <v>4145</v>
      </c>
      <c r="H63" s="224">
        <v>4145</v>
      </c>
      <c r="I63" s="224">
        <v>5422</v>
      </c>
      <c r="J63" s="224">
        <v>6024</v>
      </c>
      <c r="K63" s="224">
        <v>6261</v>
      </c>
      <c r="L63" s="224">
        <v>6261</v>
      </c>
      <c r="M63" s="224">
        <v>6261</v>
      </c>
      <c r="N63" s="224">
        <v>6902</v>
      </c>
      <c r="O63" s="224">
        <v>7087</v>
      </c>
      <c r="P63" s="224">
        <v>16753</v>
      </c>
      <c r="Q63" s="225">
        <v>18095</v>
      </c>
      <c r="R63" s="225">
        <v>18095</v>
      </c>
      <c r="S63" s="225">
        <v>18430</v>
      </c>
      <c r="U63" s="65"/>
      <c r="W63" s="65"/>
      <c r="Y63" s="65"/>
      <c r="AA63" s="65"/>
      <c r="AC63" s="65"/>
      <c r="AE63" s="65"/>
      <c r="AG63" s="65"/>
      <c r="AI63" s="65"/>
      <c r="AK63" s="65"/>
      <c r="AM63" s="65"/>
      <c r="AO63" s="65"/>
    </row>
    <row r="64" spans="1:41" ht="15.9" customHeight="1" x14ac:dyDescent="0.3">
      <c r="A64" s="413">
        <v>6000</v>
      </c>
      <c r="B64" s="413"/>
      <c r="C64" s="29">
        <v>6000</v>
      </c>
      <c r="D64" s="29">
        <v>296</v>
      </c>
      <c r="E64" s="29">
        <v>4511</v>
      </c>
      <c r="F64" s="224">
        <v>4601</v>
      </c>
      <c r="G64" s="224">
        <v>4601</v>
      </c>
      <c r="H64" s="224">
        <v>4601</v>
      </c>
      <c r="I64" s="224">
        <v>6248</v>
      </c>
      <c r="J64" s="224">
        <v>6811</v>
      </c>
      <c r="K64" s="224">
        <v>7061</v>
      </c>
      <c r="L64" s="224">
        <v>7061</v>
      </c>
      <c r="M64" s="224">
        <v>7061</v>
      </c>
      <c r="N64" s="224">
        <v>7804</v>
      </c>
      <c r="O64" s="224">
        <v>8019</v>
      </c>
      <c r="P64" s="224">
        <v>19492</v>
      </c>
      <c r="Q64" s="225">
        <v>21053</v>
      </c>
      <c r="R64" s="225">
        <v>21053</v>
      </c>
      <c r="S64" s="225">
        <v>21440</v>
      </c>
      <c r="U64" s="65"/>
      <c r="W64" s="65"/>
      <c r="Y64" s="65"/>
      <c r="AA64" s="65"/>
      <c r="AC64" s="65"/>
      <c r="AE64" s="65"/>
      <c r="AG64" s="65"/>
      <c r="AI64" s="65"/>
      <c r="AK64" s="65"/>
      <c r="AM64" s="65"/>
      <c r="AO64" s="65"/>
    </row>
    <row r="65" spans="1:41" ht="15.9" customHeight="1" x14ac:dyDescent="0.3">
      <c r="A65" s="413">
        <v>6500</v>
      </c>
      <c r="B65" s="413"/>
      <c r="C65" s="29">
        <v>6500</v>
      </c>
      <c r="D65" s="29">
        <v>320</v>
      </c>
      <c r="E65" s="29">
        <v>4887</v>
      </c>
      <c r="F65" s="224">
        <v>5096</v>
      </c>
      <c r="G65" s="224">
        <v>5096</v>
      </c>
      <c r="H65" s="224">
        <v>5096</v>
      </c>
      <c r="I65" s="224">
        <v>7138</v>
      </c>
      <c r="J65" s="224">
        <v>7671</v>
      </c>
      <c r="K65" s="224">
        <v>7929</v>
      </c>
      <c r="L65" s="224">
        <v>7929</v>
      </c>
      <c r="M65" s="224">
        <v>7929</v>
      </c>
      <c r="N65" s="224">
        <v>8785</v>
      </c>
      <c r="O65" s="224">
        <v>9034</v>
      </c>
      <c r="P65" s="224">
        <v>22455</v>
      </c>
      <c r="Q65" s="225">
        <v>24252</v>
      </c>
      <c r="R65" s="225">
        <v>24252</v>
      </c>
      <c r="S65" s="225">
        <v>24699</v>
      </c>
      <c r="U65" s="65"/>
      <c r="W65" s="65"/>
      <c r="Y65" s="65"/>
      <c r="AA65" s="65"/>
      <c r="AC65" s="65"/>
      <c r="AE65" s="65"/>
      <c r="AG65" s="65"/>
      <c r="AI65" s="65"/>
      <c r="AK65" s="65"/>
      <c r="AM65" s="65"/>
      <c r="AO65" s="65"/>
    </row>
    <row r="66" spans="1:41" ht="15.9" customHeight="1" x14ac:dyDescent="0.3">
      <c r="A66" s="413" t="s">
        <v>649</v>
      </c>
      <c r="B66" s="413"/>
      <c r="C66" s="29">
        <v>7000</v>
      </c>
      <c r="D66" s="29">
        <v>345</v>
      </c>
      <c r="E66" s="29">
        <v>5263</v>
      </c>
      <c r="F66" s="224">
        <v>5783</v>
      </c>
      <c r="G66" s="224">
        <v>5783</v>
      </c>
      <c r="H66" s="224">
        <v>5783</v>
      </c>
      <c r="I66" s="224">
        <v>8105</v>
      </c>
      <c r="J66" s="224">
        <v>8750</v>
      </c>
      <c r="K66" s="224">
        <v>9038</v>
      </c>
      <c r="L66" s="224">
        <v>9038</v>
      </c>
      <c r="M66" s="224">
        <v>9038</v>
      </c>
      <c r="N66" s="224">
        <v>10019</v>
      </c>
      <c r="O66" s="224">
        <v>10311</v>
      </c>
      <c r="P66" s="224">
        <v>25808</v>
      </c>
      <c r="Q66" s="225">
        <v>27872</v>
      </c>
      <c r="R66" s="225">
        <v>27872</v>
      </c>
      <c r="S66" s="225">
        <v>28388</v>
      </c>
      <c r="U66" s="65"/>
      <c r="W66" s="65"/>
      <c r="Y66" s="65"/>
      <c r="AA66" s="65"/>
      <c r="AC66" s="65"/>
      <c r="AE66" s="65"/>
      <c r="AG66" s="65"/>
      <c r="AI66" s="65"/>
      <c r="AK66" s="65"/>
      <c r="AM66" s="65"/>
      <c r="AO66" s="65"/>
    </row>
    <row r="67" spans="1:41" ht="15.9" customHeight="1" x14ac:dyDescent="0.3">
      <c r="A67" s="413" t="s">
        <v>650</v>
      </c>
      <c r="B67" s="413"/>
      <c r="C67" s="29">
        <v>7500</v>
      </c>
      <c r="D67" s="29">
        <v>369</v>
      </c>
      <c r="E67" s="29">
        <v>5639</v>
      </c>
      <c r="F67" s="224">
        <v>6342</v>
      </c>
      <c r="G67" s="224">
        <v>6342</v>
      </c>
      <c r="H67" s="224">
        <v>6342</v>
      </c>
      <c r="I67" s="224">
        <v>9129</v>
      </c>
      <c r="J67" s="224">
        <v>9726</v>
      </c>
      <c r="K67" s="224">
        <v>10027</v>
      </c>
      <c r="L67" s="224">
        <v>10027</v>
      </c>
      <c r="M67" s="224">
        <v>10027</v>
      </c>
      <c r="N67" s="224">
        <v>11137</v>
      </c>
      <c r="O67" s="224">
        <v>11464</v>
      </c>
      <c r="P67" s="224">
        <v>29218</v>
      </c>
      <c r="Q67" s="225">
        <v>31558</v>
      </c>
      <c r="R67" s="225">
        <v>31558</v>
      </c>
      <c r="S67" s="225">
        <v>32142</v>
      </c>
      <c r="U67" s="65"/>
      <c r="W67" s="65"/>
      <c r="Y67" s="65"/>
      <c r="AA67" s="65"/>
      <c r="AC67" s="65"/>
      <c r="AE67" s="65"/>
      <c r="AG67" s="65"/>
      <c r="AI67" s="65"/>
      <c r="AK67" s="65"/>
      <c r="AM67" s="65"/>
      <c r="AO67" s="65"/>
    </row>
    <row r="68" spans="1:41" ht="15.9" customHeight="1" x14ac:dyDescent="0.3">
      <c r="A68" s="413" t="s">
        <v>651</v>
      </c>
      <c r="B68" s="413"/>
      <c r="C68" s="29">
        <v>8000</v>
      </c>
      <c r="D68" s="29">
        <v>394</v>
      </c>
      <c r="E68" s="29">
        <v>6015</v>
      </c>
      <c r="F68" s="224">
        <v>6944</v>
      </c>
      <c r="G68" s="224">
        <v>6944</v>
      </c>
      <c r="H68" s="224">
        <v>6944</v>
      </c>
      <c r="I68" s="224">
        <v>10216</v>
      </c>
      <c r="J68" s="224">
        <v>10775</v>
      </c>
      <c r="K68" s="224">
        <v>11089</v>
      </c>
      <c r="L68" s="224">
        <v>11089</v>
      </c>
      <c r="M68" s="224">
        <v>11089</v>
      </c>
      <c r="N68" s="224">
        <v>12336</v>
      </c>
      <c r="O68" s="224">
        <v>12710</v>
      </c>
      <c r="P68" s="224">
        <v>32869</v>
      </c>
      <c r="Q68" s="225">
        <v>35500</v>
      </c>
      <c r="R68" s="225">
        <v>35500</v>
      </c>
      <c r="S68" s="225">
        <v>36154</v>
      </c>
      <c r="U68" s="65"/>
      <c r="W68" s="65"/>
      <c r="Y68" s="65"/>
      <c r="AA68" s="65"/>
      <c r="AC68" s="65"/>
      <c r="AE68" s="65"/>
      <c r="AG68" s="65"/>
      <c r="AI68" s="65"/>
      <c r="AK68" s="65"/>
      <c r="AM68" s="65"/>
      <c r="AO68" s="65"/>
    </row>
    <row r="69" spans="1:41" ht="15.9" customHeight="1" x14ac:dyDescent="0.3">
      <c r="A69" s="413" t="s">
        <v>652</v>
      </c>
      <c r="B69" s="413"/>
      <c r="C69" s="29">
        <v>8500</v>
      </c>
      <c r="D69" s="29">
        <v>419</v>
      </c>
      <c r="E69" s="29">
        <v>6391</v>
      </c>
      <c r="F69" s="224">
        <v>7758</v>
      </c>
      <c r="G69" s="224">
        <v>7758</v>
      </c>
      <c r="H69" s="224">
        <v>7758</v>
      </c>
      <c r="I69" s="224">
        <v>11469</v>
      </c>
      <c r="J69" s="224">
        <v>12062</v>
      </c>
      <c r="K69" s="224">
        <v>12423</v>
      </c>
      <c r="L69" s="224">
        <v>12423</v>
      </c>
      <c r="M69" s="224">
        <v>12423</v>
      </c>
      <c r="N69" s="224">
        <v>13838</v>
      </c>
      <c r="O69" s="224">
        <v>14251</v>
      </c>
      <c r="P69" s="224">
        <v>36920</v>
      </c>
      <c r="Q69" s="225">
        <v>39874</v>
      </c>
      <c r="R69" s="225">
        <v>39874</v>
      </c>
      <c r="S69" s="225">
        <v>40614</v>
      </c>
      <c r="U69" s="65"/>
      <c r="W69" s="65"/>
      <c r="Y69" s="65"/>
      <c r="AA69" s="65"/>
      <c r="AC69" s="65"/>
      <c r="AE69" s="65"/>
      <c r="AG69" s="65"/>
      <c r="AI69" s="65"/>
      <c r="AK69" s="65"/>
      <c r="AM69" s="65"/>
      <c r="AO69" s="65"/>
    </row>
    <row r="70" spans="1:41" ht="15.9" customHeight="1" x14ac:dyDescent="0.3">
      <c r="A70" s="413" t="s">
        <v>653</v>
      </c>
      <c r="B70" s="413"/>
      <c r="C70" s="29">
        <v>9000</v>
      </c>
      <c r="D70" s="29">
        <v>443</v>
      </c>
      <c r="E70" s="29">
        <v>6767</v>
      </c>
      <c r="F70" s="224">
        <v>8420</v>
      </c>
      <c r="G70" s="224">
        <v>8420</v>
      </c>
      <c r="H70" s="224">
        <v>8420</v>
      </c>
      <c r="I70" s="224">
        <v>12685</v>
      </c>
      <c r="J70" s="224">
        <v>13231</v>
      </c>
      <c r="K70" s="224">
        <v>13601</v>
      </c>
      <c r="L70" s="224">
        <v>13601</v>
      </c>
      <c r="M70" s="224">
        <v>13601</v>
      </c>
      <c r="N70" s="224">
        <v>15175</v>
      </c>
      <c r="O70" s="224">
        <v>15644</v>
      </c>
      <c r="P70" s="224">
        <v>41014</v>
      </c>
      <c r="Q70" s="225">
        <v>44294</v>
      </c>
      <c r="R70" s="225">
        <v>44294</v>
      </c>
      <c r="S70" s="225">
        <v>45116</v>
      </c>
      <c r="U70" s="65"/>
      <c r="W70" s="65"/>
      <c r="Y70" s="65"/>
      <c r="AA70" s="65"/>
      <c r="AC70" s="65"/>
      <c r="AE70" s="65"/>
      <c r="AG70" s="65"/>
      <c r="AI70" s="65"/>
      <c r="AK70" s="65"/>
      <c r="AM70" s="65"/>
      <c r="AO70" s="65"/>
    </row>
    <row r="71" spans="1:41" ht="15.9" customHeight="1" x14ac:dyDescent="0.3"/>
    <row r="72" spans="1:41" ht="15.9" customHeight="1" x14ac:dyDescent="0.3"/>
    <row r="73" spans="1:41" ht="15.9" customHeight="1" x14ac:dyDescent="0.3">
      <c r="A73" s="385" t="s">
        <v>172</v>
      </c>
      <c r="B73" s="385"/>
      <c r="C73" s="355" t="s">
        <v>555</v>
      </c>
      <c r="D73" s="355"/>
      <c r="E73" s="355"/>
      <c r="F73" s="385" t="s">
        <v>255</v>
      </c>
      <c r="G73" s="385"/>
      <c r="H73" s="385"/>
      <c r="I73" s="385"/>
      <c r="J73" s="385"/>
      <c r="K73" s="385"/>
      <c r="L73" s="385"/>
      <c r="M73" s="385"/>
      <c r="N73" s="385"/>
      <c r="O73" s="385"/>
      <c r="P73" s="385"/>
      <c r="Q73" s="385"/>
      <c r="R73" s="385"/>
      <c r="S73" s="385"/>
    </row>
    <row r="74" spans="1:41" ht="15.9" customHeight="1" x14ac:dyDescent="0.3">
      <c r="A74" s="350" t="s">
        <v>191</v>
      </c>
      <c r="B74" s="351"/>
      <c r="C74" s="386" t="s">
        <v>176</v>
      </c>
      <c r="D74" s="386" t="s">
        <v>177</v>
      </c>
      <c r="E74" s="386" t="s">
        <v>178</v>
      </c>
      <c r="F74" s="341" t="s">
        <v>179</v>
      </c>
      <c r="G74" s="341" t="s">
        <v>180</v>
      </c>
      <c r="H74" s="346" t="s">
        <v>1048</v>
      </c>
      <c r="I74" s="346" t="s">
        <v>1040</v>
      </c>
      <c r="J74" s="341" t="s">
        <v>182</v>
      </c>
      <c r="K74" s="341" t="s">
        <v>875</v>
      </c>
      <c r="L74" s="341" t="s">
        <v>876</v>
      </c>
      <c r="M74" s="341" t="s">
        <v>234</v>
      </c>
      <c r="N74" s="341" t="s">
        <v>885</v>
      </c>
      <c r="O74" s="379" t="s">
        <v>184</v>
      </c>
      <c r="P74" s="341" t="s">
        <v>185</v>
      </c>
      <c r="Q74" s="346" t="s">
        <v>1002</v>
      </c>
      <c r="R74" s="346" t="s">
        <v>1003</v>
      </c>
      <c r="S74" s="346" t="s">
        <v>1004</v>
      </c>
    </row>
    <row r="75" spans="1:41" ht="15.9" customHeight="1" x14ac:dyDescent="0.3">
      <c r="A75" s="435"/>
      <c r="B75" s="436"/>
      <c r="C75" s="342"/>
      <c r="D75" s="342"/>
      <c r="E75" s="342"/>
      <c r="F75" s="341"/>
      <c r="G75" s="341"/>
      <c r="H75" s="341"/>
      <c r="I75" s="341"/>
      <c r="J75" s="341"/>
      <c r="K75" s="341"/>
      <c r="L75" s="341"/>
      <c r="M75" s="341"/>
      <c r="N75" s="341"/>
      <c r="O75" s="379"/>
      <c r="P75" s="341"/>
      <c r="Q75" s="341"/>
      <c r="R75" s="341"/>
      <c r="S75" s="341"/>
    </row>
    <row r="76" spans="1:41" ht="15.9" customHeight="1" x14ac:dyDescent="0.3">
      <c r="A76" s="352"/>
      <c r="B76" s="353"/>
      <c r="C76" s="34" t="s">
        <v>186</v>
      </c>
      <c r="D76" s="34" t="s">
        <v>187</v>
      </c>
      <c r="E76" s="35" t="s">
        <v>186</v>
      </c>
      <c r="F76" s="342"/>
      <c r="G76" s="342"/>
      <c r="H76" s="342"/>
      <c r="I76" s="342"/>
      <c r="J76" s="342"/>
      <c r="K76" s="342"/>
      <c r="L76" s="342"/>
      <c r="M76" s="342"/>
      <c r="N76" s="342"/>
      <c r="O76" s="380"/>
      <c r="P76" s="342"/>
      <c r="Q76" s="342"/>
      <c r="R76" s="342"/>
      <c r="S76" s="342"/>
    </row>
    <row r="77" spans="1:41" ht="15.9" customHeight="1" x14ac:dyDescent="0.3">
      <c r="A77" s="336">
        <v>2000</v>
      </c>
      <c r="B77" s="337"/>
      <c r="C77" s="29">
        <v>2000</v>
      </c>
      <c r="D77" s="29">
        <v>93</v>
      </c>
      <c r="E77" s="86">
        <v>1250</v>
      </c>
      <c r="F77" s="223">
        <v>1277</v>
      </c>
      <c r="G77" s="223">
        <v>1277</v>
      </c>
      <c r="H77" s="223">
        <v>1277</v>
      </c>
      <c r="I77" s="223">
        <v>1462</v>
      </c>
      <c r="J77" s="223">
        <v>1535</v>
      </c>
      <c r="K77" s="223">
        <v>1638</v>
      </c>
      <c r="L77" s="223">
        <v>1638</v>
      </c>
      <c r="M77" s="223">
        <v>1638</v>
      </c>
      <c r="N77" s="223">
        <v>1728</v>
      </c>
      <c r="O77" s="223">
        <v>1750</v>
      </c>
      <c r="P77" s="223">
        <v>2941</v>
      </c>
      <c r="Q77" s="223">
        <v>3177</v>
      </c>
      <c r="R77" s="223">
        <v>3177</v>
      </c>
      <c r="S77" s="223">
        <v>3233</v>
      </c>
      <c r="U77" s="65"/>
      <c r="W77" s="65"/>
      <c r="Y77" s="65"/>
      <c r="AA77" s="65"/>
      <c r="AC77" s="65"/>
      <c r="AE77" s="65"/>
      <c r="AG77" s="65"/>
      <c r="AI77" s="65"/>
      <c r="AK77" s="65"/>
      <c r="AM77" s="65"/>
      <c r="AO77" s="65"/>
    </row>
    <row r="78" spans="1:41" ht="15.9" customHeight="1" x14ac:dyDescent="0.3">
      <c r="A78" s="336">
        <v>2500</v>
      </c>
      <c r="B78" s="337"/>
      <c r="C78" s="29">
        <v>2500</v>
      </c>
      <c r="D78" s="29">
        <v>42</v>
      </c>
      <c r="E78" s="86">
        <v>1563</v>
      </c>
      <c r="F78" s="223">
        <v>1458</v>
      </c>
      <c r="G78" s="223">
        <v>1458</v>
      </c>
      <c r="H78" s="223">
        <v>1458</v>
      </c>
      <c r="I78" s="223">
        <v>1815</v>
      </c>
      <c r="J78" s="223">
        <v>1832</v>
      </c>
      <c r="K78" s="223">
        <v>1944</v>
      </c>
      <c r="L78" s="223">
        <v>1944</v>
      </c>
      <c r="M78" s="223">
        <v>1944</v>
      </c>
      <c r="N78" s="223">
        <v>2069</v>
      </c>
      <c r="O78" s="223">
        <v>2103</v>
      </c>
      <c r="P78" s="223">
        <v>3909</v>
      </c>
      <c r="Q78" s="223">
        <v>4223</v>
      </c>
      <c r="R78" s="223">
        <v>4223</v>
      </c>
      <c r="S78" s="223">
        <v>4300</v>
      </c>
      <c r="U78" s="65"/>
      <c r="W78" s="65"/>
      <c r="Y78" s="65"/>
      <c r="AA78" s="65"/>
      <c r="AC78" s="65"/>
      <c r="AE78" s="65"/>
      <c r="AG78" s="65"/>
      <c r="AI78" s="65"/>
      <c r="AK78" s="65"/>
      <c r="AM78" s="65"/>
      <c r="AO78" s="65"/>
    </row>
    <row r="79" spans="1:41" ht="15.9" customHeight="1" x14ac:dyDescent="0.3">
      <c r="A79" s="336">
        <v>3000</v>
      </c>
      <c r="B79" s="337"/>
      <c r="C79" s="29">
        <v>3000</v>
      </c>
      <c r="D79" s="29">
        <v>139</v>
      </c>
      <c r="E79" s="86">
        <v>1875</v>
      </c>
      <c r="F79" s="223">
        <v>1772</v>
      </c>
      <c r="G79" s="223">
        <v>1772</v>
      </c>
      <c r="H79" s="224">
        <v>1772</v>
      </c>
      <c r="I79" s="223">
        <v>2241</v>
      </c>
      <c r="J79" s="224">
        <v>2292</v>
      </c>
      <c r="K79" s="225">
        <v>2421</v>
      </c>
      <c r="L79" s="223">
        <v>2421</v>
      </c>
      <c r="M79" s="223">
        <v>2421</v>
      </c>
      <c r="N79" s="225">
        <v>2589</v>
      </c>
      <c r="O79" s="223">
        <v>2636</v>
      </c>
      <c r="P79" s="223">
        <v>5195</v>
      </c>
      <c r="Q79" s="225">
        <v>5612</v>
      </c>
      <c r="R79" s="223">
        <v>5612</v>
      </c>
      <c r="S79" s="225">
        <v>5715</v>
      </c>
      <c r="U79" s="65"/>
      <c r="W79" s="65"/>
      <c r="Y79" s="65"/>
      <c r="AA79" s="65"/>
      <c r="AC79" s="65"/>
      <c r="AE79" s="65"/>
      <c r="AG79" s="65"/>
      <c r="AI79" s="65"/>
      <c r="AK79" s="65"/>
      <c r="AM79" s="65"/>
      <c r="AO79" s="65"/>
    </row>
    <row r="80" spans="1:41" ht="15.9" customHeight="1" x14ac:dyDescent="0.3">
      <c r="A80" s="336">
        <v>3500</v>
      </c>
      <c r="B80" s="337"/>
      <c r="C80" s="29">
        <v>3500</v>
      </c>
      <c r="D80" s="29">
        <v>162</v>
      </c>
      <c r="E80" s="86">
        <v>2188</v>
      </c>
      <c r="F80" s="224">
        <v>2034</v>
      </c>
      <c r="G80" s="224">
        <v>2034</v>
      </c>
      <c r="H80" s="224">
        <v>2034</v>
      </c>
      <c r="I80" s="223">
        <v>2692</v>
      </c>
      <c r="J80" s="224">
        <v>2709</v>
      </c>
      <c r="K80" s="224">
        <v>2860</v>
      </c>
      <c r="L80" s="224">
        <v>2860</v>
      </c>
      <c r="M80" s="224">
        <v>2860</v>
      </c>
      <c r="N80" s="224">
        <v>3079</v>
      </c>
      <c r="O80" s="224">
        <v>3143</v>
      </c>
      <c r="P80" s="224">
        <v>6566</v>
      </c>
      <c r="Q80" s="224">
        <v>7091</v>
      </c>
      <c r="R80" s="224">
        <v>7091</v>
      </c>
      <c r="S80" s="224">
        <v>7224</v>
      </c>
      <c r="U80" s="65"/>
      <c r="W80" s="65"/>
      <c r="Y80" s="65"/>
      <c r="AA80" s="65"/>
      <c r="AC80" s="65"/>
      <c r="AE80" s="65"/>
      <c r="AG80" s="65"/>
      <c r="AI80" s="65"/>
      <c r="AK80" s="65"/>
      <c r="AM80" s="65"/>
      <c r="AO80" s="65"/>
    </row>
    <row r="81" spans="1:41" ht="15.9" customHeight="1" x14ac:dyDescent="0.3">
      <c r="A81" s="336">
        <v>4000</v>
      </c>
      <c r="B81" s="337"/>
      <c r="C81" s="29">
        <v>4000</v>
      </c>
      <c r="D81" s="29">
        <v>186</v>
      </c>
      <c r="E81" s="86">
        <v>2500</v>
      </c>
      <c r="F81" s="224">
        <v>2705</v>
      </c>
      <c r="G81" s="224">
        <v>2705</v>
      </c>
      <c r="H81" s="224">
        <v>2705</v>
      </c>
      <c r="I81" s="223">
        <v>3397</v>
      </c>
      <c r="J81" s="224">
        <v>3582</v>
      </c>
      <c r="K81" s="224">
        <v>3767</v>
      </c>
      <c r="L81" s="224">
        <v>3767</v>
      </c>
      <c r="M81" s="224">
        <v>3767</v>
      </c>
      <c r="N81" s="224">
        <v>4047</v>
      </c>
      <c r="O81" s="224">
        <v>4137</v>
      </c>
      <c r="P81" s="224">
        <v>8527</v>
      </c>
      <c r="Q81" s="224">
        <v>9211</v>
      </c>
      <c r="R81" s="224">
        <v>9211</v>
      </c>
      <c r="S81" s="224">
        <v>9379</v>
      </c>
      <c r="U81" s="65"/>
      <c r="W81" s="65"/>
      <c r="Y81" s="65"/>
      <c r="AA81" s="65"/>
      <c r="AC81" s="65"/>
      <c r="AE81" s="65"/>
      <c r="AG81" s="65"/>
      <c r="AI81" s="65"/>
      <c r="AK81" s="65"/>
      <c r="AM81" s="65"/>
      <c r="AO81" s="65"/>
    </row>
    <row r="82" spans="1:41" ht="15.9" customHeight="1" x14ac:dyDescent="0.3">
      <c r="A82" s="336">
        <v>4500</v>
      </c>
      <c r="B82" s="337"/>
      <c r="C82" s="29">
        <v>4500</v>
      </c>
      <c r="D82" s="29">
        <v>209</v>
      </c>
      <c r="E82" s="86">
        <v>2813</v>
      </c>
      <c r="F82" s="224">
        <v>3028</v>
      </c>
      <c r="G82" s="224">
        <v>3028</v>
      </c>
      <c r="H82" s="224">
        <v>3028</v>
      </c>
      <c r="I82" s="224">
        <v>3802</v>
      </c>
      <c r="J82" s="224">
        <v>4111</v>
      </c>
      <c r="K82" s="224">
        <v>4313</v>
      </c>
      <c r="L82" s="224">
        <v>4313</v>
      </c>
      <c r="M82" s="224">
        <v>4313</v>
      </c>
      <c r="N82" s="224">
        <v>4662</v>
      </c>
      <c r="O82" s="224">
        <v>4769</v>
      </c>
      <c r="P82" s="224">
        <v>10277</v>
      </c>
      <c r="Q82" s="224">
        <v>11099</v>
      </c>
      <c r="R82" s="224">
        <v>11099</v>
      </c>
      <c r="S82" s="224">
        <v>11305</v>
      </c>
      <c r="U82" s="65"/>
      <c r="W82" s="65"/>
      <c r="Y82" s="65"/>
      <c r="AA82" s="65"/>
      <c r="AC82" s="65"/>
      <c r="AE82" s="65"/>
      <c r="AG82" s="65"/>
      <c r="AI82" s="65"/>
      <c r="AK82" s="65"/>
      <c r="AM82" s="65"/>
      <c r="AO82" s="65"/>
    </row>
    <row r="83" spans="1:41" ht="15.9" customHeight="1" x14ac:dyDescent="0.3">
      <c r="A83" s="336">
        <v>5000</v>
      </c>
      <c r="B83" s="337"/>
      <c r="C83" s="29">
        <v>5000</v>
      </c>
      <c r="D83" s="29">
        <v>232</v>
      </c>
      <c r="E83" s="86">
        <v>3125</v>
      </c>
      <c r="F83" s="224">
        <v>3354</v>
      </c>
      <c r="G83" s="224">
        <v>3354</v>
      </c>
      <c r="H83" s="224">
        <v>3354</v>
      </c>
      <c r="I83" s="224">
        <v>4274</v>
      </c>
      <c r="J83" s="224">
        <v>4674</v>
      </c>
      <c r="K83" s="224">
        <v>4885</v>
      </c>
      <c r="L83" s="224">
        <v>4885</v>
      </c>
      <c r="M83" s="224">
        <v>4885</v>
      </c>
      <c r="N83" s="224">
        <v>5297</v>
      </c>
      <c r="O83" s="224">
        <v>5422</v>
      </c>
      <c r="P83" s="224">
        <v>12195</v>
      </c>
      <c r="Q83" s="224">
        <v>13171</v>
      </c>
      <c r="R83" s="224">
        <v>13171</v>
      </c>
      <c r="S83" s="224">
        <v>13416</v>
      </c>
      <c r="U83" s="65"/>
      <c r="W83" s="65"/>
      <c r="Y83" s="65"/>
      <c r="AA83" s="65"/>
      <c r="AC83" s="65"/>
      <c r="AE83" s="65"/>
      <c r="AG83" s="65"/>
      <c r="AI83" s="65"/>
      <c r="AK83" s="65"/>
      <c r="AM83" s="65"/>
      <c r="AO83" s="65"/>
    </row>
    <row r="84" spans="1:41" ht="15.9" customHeight="1" x14ac:dyDescent="0.3">
      <c r="A84" s="336">
        <v>5500</v>
      </c>
      <c r="B84" s="337"/>
      <c r="C84" s="29">
        <v>5500</v>
      </c>
      <c r="D84" s="29">
        <v>255</v>
      </c>
      <c r="E84" s="86">
        <v>3438</v>
      </c>
      <c r="F84" s="224">
        <v>3763</v>
      </c>
      <c r="G84" s="224">
        <v>3763</v>
      </c>
      <c r="H84" s="224">
        <v>3763</v>
      </c>
      <c r="I84" s="224">
        <v>4975</v>
      </c>
      <c r="J84" s="224">
        <v>5345</v>
      </c>
      <c r="K84" s="224">
        <v>5573</v>
      </c>
      <c r="L84" s="224">
        <v>5573</v>
      </c>
      <c r="M84" s="224">
        <v>5573</v>
      </c>
      <c r="N84" s="224">
        <v>6076</v>
      </c>
      <c r="O84" s="224">
        <v>6222</v>
      </c>
      <c r="P84" s="224">
        <v>14358</v>
      </c>
      <c r="Q84" s="224">
        <v>15506</v>
      </c>
      <c r="R84" s="224">
        <v>15506</v>
      </c>
      <c r="S84" s="224">
        <v>15794</v>
      </c>
      <c r="U84" s="65"/>
      <c r="W84" s="65"/>
      <c r="Y84" s="65"/>
      <c r="AA84" s="65"/>
      <c r="AC84" s="65"/>
      <c r="AE84" s="65"/>
      <c r="AG84" s="65"/>
      <c r="AI84" s="65"/>
      <c r="AK84" s="65"/>
      <c r="AM84" s="65"/>
      <c r="AO84" s="65"/>
    </row>
    <row r="85" spans="1:41" ht="15.9" customHeight="1" x14ac:dyDescent="0.3">
      <c r="A85" s="336">
        <v>6000</v>
      </c>
      <c r="B85" s="337"/>
      <c r="C85" s="29">
        <v>6000</v>
      </c>
      <c r="D85" s="29">
        <v>279</v>
      </c>
      <c r="E85" s="86">
        <v>3750</v>
      </c>
      <c r="F85" s="224">
        <v>4145</v>
      </c>
      <c r="G85" s="224">
        <v>4145</v>
      </c>
      <c r="H85" s="224">
        <v>4145</v>
      </c>
      <c r="I85" s="224">
        <v>5680</v>
      </c>
      <c r="J85" s="224">
        <v>6011</v>
      </c>
      <c r="K85" s="224">
        <v>6244</v>
      </c>
      <c r="L85" s="224">
        <v>6244</v>
      </c>
      <c r="M85" s="224">
        <v>6244</v>
      </c>
      <c r="N85" s="224">
        <v>6824</v>
      </c>
      <c r="O85" s="224">
        <v>7000</v>
      </c>
      <c r="P85" s="224">
        <v>16641</v>
      </c>
      <c r="Q85" s="224">
        <v>17974</v>
      </c>
      <c r="R85" s="224">
        <v>17974</v>
      </c>
      <c r="S85" s="224">
        <v>18305</v>
      </c>
      <c r="U85" s="65"/>
      <c r="W85" s="65"/>
      <c r="Y85" s="65"/>
      <c r="AA85" s="65"/>
      <c r="AC85" s="65"/>
      <c r="AE85" s="65"/>
      <c r="AG85" s="65"/>
      <c r="AI85" s="65"/>
      <c r="AK85" s="65"/>
      <c r="AM85" s="65"/>
      <c r="AO85" s="65"/>
    </row>
    <row r="86" spans="1:41" ht="15.9" customHeight="1" x14ac:dyDescent="0.3">
      <c r="A86" s="336">
        <v>6500</v>
      </c>
      <c r="B86" s="337"/>
      <c r="C86" s="29">
        <v>6500</v>
      </c>
      <c r="D86" s="29">
        <v>302</v>
      </c>
      <c r="E86" s="86">
        <v>4063</v>
      </c>
      <c r="F86" s="224">
        <v>4567</v>
      </c>
      <c r="G86" s="224">
        <v>4567</v>
      </c>
      <c r="H86" s="224">
        <v>4567</v>
      </c>
      <c r="I86" s="224">
        <v>6429</v>
      </c>
      <c r="J86" s="224">
        <v>6734</v>
      </c>
      <c r="K86" s="224">
        <v>6983</v>
      </c>
      <c r="L86" s="224">
        <v>6983</v>
      </c>
      <c r="M86" s="224">
        <v>6983</v>
      </c>
      <c r="N86" s="224">
        <v>7650</v>
      </c>
      <c r="O86" s="224">
        <v>7843</v>
      </c>
      <c r="P86" s="224">
        <v>19126</v>
      </c>
      <c r="Q86" s="224">
        <v>20657</v>
      </c>
      <c r="R86" s="224">
        <v>20657</v>
      </c>
      <c r="S86" s="224">
        <v>21040</v>
      </c>
      <c r="U86" s="65"/>
      <c r="W86" s="65"/>
      <c r="Y86" s="65"/>
      <c r="AA86" s="65"/>
      <c r="AC86" s="65"/>
      <c r="AE86" s="65"/>
      <c r="AG86" s="65"/>
      <c r="AI86" s="65"/>
      <c r="AK86" s="65"/>
      <c r="AM86" s="65"/>
      <c r="AO86" s="65"/>
    </row>
    <row r="87" spans="1:41" ht="15.9" customHeight="1" x14ac:dyDescent="0.3">
      <c r="A87" s="336">
        <v>7000</v>
      </c>
      <c r="B87" s="337"/>
      <c r="C87" s="29">
        <v>7000</v>
      </c>
      <c r="D87" s="29">
        <v>325</v>
      </c>
      <c r="E87" s="86">
        <v>4375</v>
      </c>
      <c r="F87" s="224">
        <v>5173</v>
      </c>
      <c r="G87" s="224">
        <v>5173</v>
      </c>
      <c r="H87" s="224">
        <v>5173</v>
      </c>
      <c r="I87" s="224">
        <v>7237</v>
      </c>
      <c r="J87" s="224">
        <v>7667</v>
      </c>
      <c r="K87" s="224">
        <v>7942</v>
      </c>
      <c r="L87" s="224">
        <v>7942</v>
      </c>
      <c r="M87" s="224">
        <v>7942</v>
      </c>
      <c r="N87" s="224">
        <v>8703</v>
      </c>
      <c r="O87" s="224">
        <v>8935</v>
      </c>
      <c r="P87" s="224">
        <v>21960</v>
      </c>
      <c r="Q87" s="224">
        <v>23719</v>
      </c>
      <c r="R87" s="224">
        <v>23719</v>
      </c>
      <c r="S87" s="224">
        <v>24157</v>
      </c>
      <c r="U87" s="65"/>
      <c r="W87" s="65"/>
      <c r="Y87" s="65"/>
      <c r="AA87" s="65"/>
      <c r="AC87" s="65"/>
      <c r="AE87" s="65"/>
      <c r="AG87" s="65"/>
      <c r="AI87" s="65"/>
      <c r="AK87" s="65"/>
      <c r="AM87" s="65"/>
      <c r="AO87" s="65"/>
    </row>
    <row r="88" spans="1:41" ht="15.9" customHeight="1" x14ac:dyDescent="0.3">
      <c r="A88" s="336">
        <v>7500</v>
      </c>
      <c r="B88" s="337"/>
      <c r="C88" s="29">
        <v>7500</v>
      </c>
      <c r="D88" s="29">
        <v>348</v>
      </c>
      <c r="E88" s="86">
        <v>4688</v>
      </c>
      <c r="F88" s="224">
        <v>5641</v>
      </c>
      <c r="G88" s="224">
        <v>5641</v>
      </c>
      <c r="H88" s="224">
        <v>5641</v>
      </c>
      <c r="I88" s="224">
        <v>8080</v>
      </c>
      <c r="J88" s="224">
        <v>8488</v>
      </c>
      <c r="K88" s="224">
        <v>8772</v>
      </c>
      <c r="L88" s="224">
        <v>8772</v>
      </c>
      <c r="M88" s="224">
        <v>8772</v>
      </c>
      <c r="N88" s="224">
        <v>9628</v>
      </c>
      <c r="O88" s="224">
        <v>9898</v>
      </c>
      <c r="P88" s="224">
        <v>24815</v>
      </c>
      <c r="Q88" s="224">
        <v>26802</v>
      </c>
      <c r="R88" s="224">
        <v>26802</v>
      </c>
      <c r="S88" s="224">
        <v>27296</v>
      </c>
      <c r="U88" s="65"/>
      <c r="W88" s="65"/>
      <c r="Y88" s="65"/>
      <c r="AA88" s="65"/>
      <c r="AC88" s="65"/>
      <c r="AE88" s="65"/>
      <c r="AG88" s="65"/>
      <c r="AI88" s="65"/>
      <c r="AK88" s="65"/>
      <c r="AM88" s="65"/>
      <c r="AO88" s="65"/>
    </row>
    <row r="89" spans="1:41" ht="15.9" customHeight="1" x14ac:dyDescent="0.3">
      <c r="A89" s="336" t="s">
        <v>651</v>
      </c>
      <c r="B89" s="337"/>
      <c r="C89" s="29">
        <v>8000</v>
      </c>
      <c r="D89" s="29">
        <v>371</v>
      </c>
      <c r="E89" s="86">
        <v>5000</v>
      </c>
      <c r="F89" s="224">
        <v>6153</v>
      </c>
      <c r="G89" s="224">
        <v>6153</v>
      </c>
      <c r="H89" s="224">
        <v>6153</v>
      </c>
      <c r="I89" s="224">
        <v>8961</v>
      </c>
      <c r="J89" s="224">
        <v>9365</v>
      </c>
      <c r="K89" s="224">
        <v>9662</v>
      </c>
      <c r="L89" s="224">
        <v>9662</v>
      </c>
      <c r="M89" s="224">
        <v>9662</v>
      </c>
      <c r="N89" s="224">
        <v>10625</v>
      </c>
      <c r="O89" s="224">
        <v>10930</v>
      </c>
      <c r="P89" s="224">
        <v>27859</v>
      </c>
      <c r="Q89" s="224">
        <v>30087</v>
      </c>
      <c r="R89" s="224">
        <v>30087</v>
      </c>
      <c r="S89" s="224">
        <v>30646</v>
      </c>
      <c r="U89" s="65"/>
      <c r="W89" s="65"/>
      <c r="Y89" s="65"/>
      <c r="AA89" s="65"/>
      <c r="AC89" s="65"/>
      <c r="AE89" s="65"/>
      <c r="AG89" s="65"/>
      <c r="AI89" s="65"/>
      <c r="AK89" s="65"/>
      <c r="AM89" s="65"/>
      <c r="AO89" s="65"/>
    </row>
    <row r="90" spans="1:41" ht="15.9" customHeight="1" x14ac:dyDescent="0.3">
      <c r="A90" s="336" t="s">
        <v>652</v>
      </c>
      <c r="B90" s="337"/>
      <c r="C90" s="29">
        <v>8500</v>
      </c>
      <c r="D90" s="29">
        <v>395</v>
      </c>
      <c r="E90" s="86">
        <v>5313</v>
      </c>
      <c r="F90" s="224">
        <v>6863</v>
      </c>
      <c r="G90" s="224">
        <v>6863</v>
      </c>
      <c r="H90" s="224">
        <v>6863</v>
      </c>
      <c r="I90" s="224">
        <v>9972</v>
      </c>
      <c r="J90" s="224">
        <v>10475</v>
      </c>
      <c r="K90" s="224">
        <v>10811</v>
      </c>
      <c r="L90" s="224">
        <v>10811</v>
      </c>
      <c r="M90" s="224">
        <v>10811</v>
      </c>
      <c r="N90" s="224">
        <v>11903</v>
      </c>
      <c r="O90" s="224">
        <v>12243</v>
      </c>
      <c r="P90" s="224">
        <v>31283</v>
      </c>
      <c r="Q90" s="224">
        <v>33786</v>
      </c>
      <c r="R90" s="224">
        <v>33786</v>
      </c>
      <c r="S90" s="224">
        <v>34413</v>
      </c>
      <c r="U90" s="65"/>
      <c r="W90" s="65"/>
      <c r="Y90" s="65"/>
      <c r="AA90" s="65"/>
      <c r="AC90" s="65"/>
      <c r="AE90" s="65"/>
      <c r="AG90" s="65"/>
      <c r="AI90" s="65"/>
      <c r="AK90" s="65"/>
      <c r="AM90" s="65"/>
      <c r="AO90" s="65"/>
    </row>
    <row r="91" spans="1:41" ht="15.9" customHeight="1" x14ac:dyDescent="0.3">
      <c r="A91" s="336" t="s">
        <v>653</v>
      </c>
      <c r="B91" s="337"/>
      <c r="C91" s="29">
        <v>9000</v>
      </c>
      <c r="D91" s="29">
        <v>418</v>
      </c>
      <c r="E91" s="86">
        <v>5625</v>
      </c>
      <c r="F91" s="224">
        <v>7426</v>
      </c>
      <c r="G91" s="224">
        <v>7426</v>
      </c>
      <c r="H91" s="224">
        <v>7426</v>
      </c>
      <c r="I91" s="224">
        <v>10935</v>
      </c>
      <c r="J91" s="224">
        <v>11455</v>
      </c>
      <c r="K91" s="224">
        <v>11804</v>
      </c>
      <c r="L91" s="224">
        <v>11804</v>
      </c>
      <c r="M91" s="224">
        <v>11804</v>
      </c>
      <c r="N91" s="224">
        <v>13016</v>
      </c>
      <c r="O91" s="224">
        <v>13395</v>
      </c>
      <c r="P91" s="224">
        <v>34693</v>
      </c>
      <c r="Q91" s="224">
        <v>37466</v>
      </c>
      <c r="R91" s="224">
        <v>37466</v>
      </c>
      <c r="S91" s="224">
        <v>38163</v>
      </c>
      <c r="U91" s="65"/>
      <c r="W91" s="65"/>
      <c r="Y91" s="65"/>
      <c r="AA91" s="65"/>
      <c r="AC91" s="65"/>
      <c r="AE91" s="65"/>
      <c r="AG91" s="65"/>
      <c r="AI91" s="65"/>
      <c r="AK91" s="65"/>
      <c r="AM91" s="65"/>
      <c r="AO91" s="65"/>
    </row>
    <row r="92" spans="1:41" ht="15.9" customHeight="1" x14ac:dyDescent="0.3">
      <c r="A92" s="336" t="s">
        <v>654</v>
      </c>
      <c r="B92" s="337"/>
      <c r="C92" s="29">
        <v>9500</v>
      </c>
      <c r="D92" s="29">
        <v>441</v>
      </c>
      <c r="E92" s="86">
        <v>5938</v>
      </c>
      <c r="F92" s="224">
        <v>8011</v>
      </c>
      <c r="G92" s="224">
        <v>8011</v>
      </c>
      <c r="H92" s="224">
        <v>8011</v>
      </c>
      <c r="I92" s="224">
        <v>11937</v>
      </c>
      <c r="J92" s="224">
        <v>12487</v>
      </c>
      <c r="K92" s="224">
        <v>12848</v>
      </c>
      <c r="L92" s="224">
        <v>12848</v>
      </c>
      <c r="M92" s="224">
        <v>12848</v>
      </c>
      <c r="N92" s="224">
        <v>14190</v>
      </c>
      <c r="O92" s="224">
        <v>14607</v>
      </c>
      <c r="P92" s="224">
        <v>38300</v>
      </c>
      <c r="Q92" s="224">
        <v>41366</v>
      </c>
      <c r="R92" s="224">
        <v>41366</v>
      </c>
      <c r="S92" s="224">
        <v>42131</v>
      </c>
      <c r="U92" s="65"/>
      <c r="W92" s="65"/>
      <c r="Y92" s="65"/>
      <c r="AA92" s="65"/>
      <c r="AC92" s="65"/>
      <c r="AE92" s="65"/>
      <c r="AG92" s="65"/>
      <c r="AI92" s="65"/>
      <c r="AK92" s="65"/>
      <c r="AM92" s="65"/>
      <c r="AO92" s="65"/>
    </row>
    <row r="93" spans="1:41" ht="15.9" customHeight="1" x14ac:dyDescent="0.3">
      <c r="A93" s="336" t="s">
        <v>655</v>
      </c>
      <c r="B93" s="337"/>
      <c r="C93" s="29">
        <v>10000</v>
      </c>
      <c r="D93" s="29">
        <v>447</v>
      </c>
      <c r="E93" s="86">
        <v>6250</v>
      </c>
      <c r="F93" s="224">
        <v>8630</v>
      </c>
      <c r="G93" s="224">
        <v>8630</v>
      </c>
      <c r="H93" s="224">
        <v>8630</v>
      </c>
      <c r="I93" s="224">
        <v>12982</v>
      </c>
      <c r="J93" s="224">
        <v>13566</v>
      </c>
      <c r="K93" s="224">
        <v>13949</v>
      </c>
      <c r="L93" s="224">
        <v>13949</v>
      </c>
      <c r="M93" s="224">
        <v>13949</v>
      </c>
      <c r="N93" s="224">
        <v>15411</v>
      </c>
      <c r="O93" s="224">
        <v>15867</v>
      </c>
      <c r="P93" s="224">
        <v>42084</v>
      </c>
      <c r="Q93" s="224">
        <v>45451</v>
      </c>
      <c r="R93" s="224">
        <v>45451</v>
      </c>
      <c r="S93" s="224">
        <v>46294</v>
      </c>
      <c r="U93" s="65"/>
      <c r="W93" s="65"/>
      <c r="Y93" s="65"/>
      <c r="AA93" s="65"/>
      <c r="AC93" s="65"/>
      <c r="AE93" s="65"/>
      <c r="AG93" s="65"/>
      <c r="AI93" s="65"/>
      <c r="AK93" s="65"/>
      <c r="AM93" s="65"/>
      <c r="AO93" s="65"/>
    </row>
    <row r="94" spans="1:41" ht="15.9" customHeight="1" x14ac:dyDescent="0.3">
      <c r="A94" s="336" t="s">
        <v>656</v>
      </c>
      <c r="B94" s="337"/>
      <c r="C94" s="29">
        <v>11000</v>
      </c>
      <c r="D94" s="29">
        <v>511</v>
      </c>
      <c r="E94" s="86">
        <v>6875</v>
      </c>
      <c r="F94" s="224">
        <v>9929</v>
      </c>
      <c r="G94" s="224">
        <v>9929</v>
      </c>
      <c r="H94" s="224">
        <v>9929</v>
      </c>
      <c r="I94" s="224">
        <v>15300</v>
      </c>
      <c r="J94" s="224">
        <v>15872</v>
      </c>
      <c r="K94" s="224">
        <v>16280</v>
      </c>
      <c r="L94" s="224">
        <v>16280</v>
      </c>
      <c r="M94" s="224">
        <v>16280</v>
      </c>
      <c r="N94" s="224">
        <v>18026</v>
      </c>
      <c r="O94" s="224">
        <v>18564</v>
      </c>
      <c r="P94" s="224">
        <v>50199</v>
      </c>
      <c r="Q94" s="224">
        <v>54215</v>
      </c>
      <c r="R94" s="224">
        <v>54215</v>
      </c>
      <c r="S94" s="224">
        <v>55217</v>
      </c>
      <c r="U94" s="65"/>
      <c r="W94" s="65"/>
      <c r="Y94" s="65"/>
      <c r="AA94" s="65"/>
      <c r="AC94" s="65"/>
      <c r="AE94" s="65"/>
      <c r="AG94" s="65"/>
      <c r="AI94" s="65"/>
      <c r="AK94" s="65"/>
      <c r="AM94" s="65"/>
      <c r="AO94" s="65"/>
    </row>
    <row r="95" spans="1:41" ht="15.9" customHeight="1" x14ac:dyDescent="0.3"/>
    <row r="96" spans="1:41" ht="15.9" customHeight="1" x14ac:dyDescent="0.3"/>
    <row r="97" spans="1:41" ht="15.9" customHeight="1" x14ac:dyDescent="0.3">
      <c r="A97" s="385" t="s">
        <v>172</v>
      </c>
      <c r="B97" s="385"/>
      <c r="C97" s="355" t="s">
        <v>555</v>
      </c>
      <c r="D97" s="355"/>
      <c r="E97" s="355"/>
      <c r="F97" s="385" t="s">
        <v>255</v>
      </c>
      <c r="G97" s="385"/>
      <c r="H97" s="385"/>
      <c r="I97" s="385"/>
      <c r="J97" s="385"/>
      <c r="K97" s="385"/>
      <c r="L97" s="385"/>
      <c r="M97" s="385"/>
      <c r="N97" s="385"/>
      <c r="O97" s="385"/>
      <c r="P97" s="385"/>
      <c r="Q97" s="385"/>
      <c r="R97" s="385"/>
      <c r="S97" s="385"/>
    </row>
    <row r="98" spans="1:41" ht="15.9" customHeight="1" x14ac:dyDescent="0.3">
      <c r="A98" s="350" t="s">
        <v>192</v>
      </c>
      <c r="B98" s="351"/>
      <c r="C98" s="386" t="s">
        <v>176</v>
      </c>
      <c r="D98" s="386" t="s">
        <v>177</v>
      </c>
      <c r="E98" s="386" t="s">
        <v>178</v>
      </c>
      <c r="F98" s="341" t="s">
        <v>179</v>
      </c>
      <c r="G98" s="341" t="s">
        <v>180</v>
      </c>
      <c r="H98" s="346" t="s">
        <v>1048</v>
      </c>
      <c r="I98" s="346" t="s">
        <v>1040</v>
      </c>
      <c r="J98" s="341" t="s">
        <v>182</v>
      </c>
      <c r="K98" s="341" t="s">
        <v>875</v>
      </c>
      <c r="L98" s="341" t="s">
        <v>876</v>
      </c>
      <c r="M98" s="341" t="s">
        <v>234</v>
      </c>
      <c r="N98" s="341" t="s">
        <v>885</v>
      </c>
      <c r="O98" s="379" t="s">
        <v>184</v>
      </c>
      <c r="P98" s="341" t="s">
        <v>185</v>
      </c>
      <c r="Q98" s="346" t="s">
        <v>1002</v>
      </c>
      <c r="R98" s="346" t="s">
        <v>1003</v>
      </c>
      <c r="S98" s="346" t="s">
        <v>1004</v>
      </c>
    </row>
    <row r="99" spans="1:41" ht="15.9" customHeight="1" x14ac:dyDescent="0.3">
      <c r="A99" s="435"/>
      <c r="B99" s="436"/>
      <c r="C99" s="342"/>
      <c r="D99" s="342"/>
      <c r="E99" s="342"/>
      <c r="F99" s="341"/>
      <c r="G99" s="341"/>
      <c r="H99" s="341"/>
      <c r="I99" s="341"/>
      <c r="J99" s="341"/>
      <c r="K99" s="341"/>
      <c r="L99" s="341"/>
      <c r="M99" s="341"/>
      <c r="N99" s="341"/>
      <c r="O99" s="379"/>
      <c r="P99" s="341"/>
      <c r="Q99" s="341"/>
      <c r="R99" s="341"/>
      <c r="S99" s="341"/>
    </row>
    <row r="100" spans="1:41" ht="15.9" customHeight="1" x14ac:dyDescent="0.3">
      <c r="A100" s="352"/>
      <c r="B100" s="353"/>
      <c r="C100" s="34" t="s">
        <v>186</v>
      </c>
      <c r="D100" s="34" t="s">
        <v>187</v>
      </c>
      <c r="E100" s="35" t="s">
        <v>186</v>
      </c>
      <c r="F100" s="342"/>
      <c r="G100" s="342"/>
      <c r="H100" s="342"/>
      <c r="I100" s="342"/>
      <c r="J100" s="342"/>
      <c r="K100" s="342"/>
      <c r="L100" s="342"/>
      <c r="M100" s="342"/>
      <c r="N100" s="342"/>
      <c r="O100" s="380"/>
      <c r="P100" s="342"/>
      <c r="Q100" s="342"/>
      <c r="R100" s="342"/>
      <c r="S100" s="342"/>
    </row>
    <row r="101" spans="1:41" ht="15.9" customHeight="1" x14ac:dyDescent="0.3">
      <c r="A101" s="336">
        <v>2000</v>
      </c>
      <c r="B101" s="337"/>
      <c r="C101" s="29">
        <v>2000</v>
      </c>
      <c r="D101" s="29">
        <v>90</v>
      </c>
      <c r="E101" s="86">
        <v>1124</v>
      </c>
      <c r="F101" s="223">
        <v>1255</v>
      </c>
      <c r="G101" s="223">
        <v>1255</v>
      </c>
      <c r="H101" s="223">
        <v>1255</v>
      </c>
      <c r="I101" s="223">
        <v>1492</v>
      </c>
      <c r="J101" s="223">
        <v>1487</v>
      </c>
      <c r="K101" s="223">
        <v>1599</v>
      </c>
      <c r="L101" s="223">
        <v>1599</v>
      </c>
      <c r="M101" s="223">
        <v>1599</v>
      </c>
      <c r="N101" s="223">
        <v>1681</v>
      </c>
      <c r="O101" s="223">
        <v>1698</v>
      </c>
      <c r="P101" s="223">
        <v>2777</v>
      </c>
      <c r="Q101" s="223">
        <v>3001</v>
      </c>
      <c r="R101" s="223">
        <v>3001</v>
      </c>
      <c r="S101" s="223">
        <v>3057</v>
      </c>
      <c r="U101" s="65"/>
      <c r="W101" s="65"/>
      <c r="Y101" s="65"/>
      <c r="AA101" s="65"/>
      <c r="AC101" s="65"/>
      <c r="AE101" s="65"/>
      <c r="AG101" s="65"/>
      <c r="AI101" s="65"/>
      <c r="AK101" s="65"/>
      <c r="AM101" s="65"/>
      <c r="AO101" s="65"/>
    </row>
    <row r="102" spans="1:41" ht="15.9" customHeight="1" x14ac:dyDescent="0.3">
      <c r="A102" s="336">
        <v>2500</v>
      </c>
      <c r="B102" s="337"/>
      <c r="C102" s="29">
        <v>2500</v>
      </c>
      <c r="D102" s="29">
        <v>113</v>
      </c>
      <c r="E102" s="86">
        <v>1404</v>
      </c>
      <c r="F102" s="223">
        <v>1419</v>
      </c>
      <c r="G102" s="223">
        <v>1419</v>
      </c>
      <c r="H102" s="223">
        <v>1419</v>
      </c>
      <c r="I102" s="223">
        <v>1763</v>
      </c>
      <c r="J102" s="223">
        <v>1768</v>
      </c>
      <c r="K102" s="223">
        <v>1875</v>
      </c>
      <c r="L102" s="223">
        <v>1875</v>
      </c>
      <c r="M102" s="223">
        <v>1875</v>
      </c>
      <c r="N102" s="223">
        <v>1983</v>
      </c>
      <c r="O102" s="223">
        <v>2017</v>
      </c>
      <c r="P102" s="223">
        <v>3668</v>
      </c>
      <c r="Q102" s="223">
        <v>3961</v>
      </c>
      <c r="R102" s="223">
        <v>3961</v>
      </c>
      <c r="S102" s="223">
        <v>4034</v>
      </c>
      <c r="U102" s="65"/>
      <c r="W102" s="65"/>
      <c r="Y102" s="65"/>
      <c r="AA102" s="65"/>
      <c r="AC102" s="65"/>
      <c r="AE102" s="65"/>
      <c r="AG102" s="65"/>
      <c r="AI102" s="65"/>
      <c r="AK102" s="65"/>
      <c r="AM102" s="65"/>
      <c r="AO102" s="65"/>
    </row>
    <row r="103" spans="1:41" ht="15.9" customHeight="1" x14ac:dyDescent="0.3">
      <c r="A103" s="336">
        <v>3000</v>
      </c>
      <c r="B103" s="337"/>
      <c r="C103" s="29">
        <v>3000</v>
      </c>
      <c r="D103" s="29">
        <v>135</v>
      </c>
      <c r="E103" s="86">
        <v>1685</v>
      </c>
      <c r="F103" s="223">
        <v>1707</v>
      </c>
      <c r="G103" s="223">
        <v>1707</v>
      </c>
      <c r="H103" s="223">
        <v>1707</v>
      </c>
      <c r="I103" s="223">
        <v>2142</v>
      </c>
      <c r="J103" s="223">
        <v>2185</v>
      </c>
      <c r="K103" s="223">
        <v>2314</v>
      </c>
      <c r="L103" s="223">
        <v>2314</v>
      </c>
      <c r="M103" s="223">
        <v>2314</v>
      </c>
      <c r="N103" s="223">
        <v>2460</v>
      </c>
      <c r="O103" s="223">
        <v>2503</v>
      </c>
      <c r="P103" s="223">
        <v>4821</v>
      </c>
      <c r="Q103" s="223">
        <v>5208</v>
      </c>
      <c r="R103" s="223">
        <v>5208</v>
      </c>
      <c r="S103" s="223">
        <v>5302</v>
      </c>
      <c r="U103" s="65"/>
      <c r="W103" s="65"/>
      <c r="Y103" s="65"/>
      <c r="AA103" s="65"/>
      <c r="AC103" s="65"/>
      <c r="AE103" s="65"/>
      <c r="AG103" s="65"/>
      <c r="AI103" s="65"/>
      <c r="AK103" s="65"/>
      <c r="AM103" s="65"/>
      <c r="AO103" s="65"/>
    </row>
    <row r="104" spans="1:41" ht="15.9" customHeight="1" x14ac:dyDescent="0.3">
      <c r="A104" s="336">
        <v>3500</v>
      </c>
      <c r="B104" s="337"/>
      <c r="C104" s="29">
        <v>3500</v>
      </c>
      <c r="D104" s="29">
        <v>158</v>
      </c>
      <c r="E104" s="86">
        <v>1966</v>
      </c>
      <c r="F104" s="223">
        <v>1939</v>
      </c>
      <c r="G104" s="223">
        <v>1939</v>
      </c>
      <c r="H104" s="224">
        <v>1939</v>
      </c>
      <c r="I104" s="223">
        <v>2567</v>
      </c>
      <c r="J104" s="224">
        <v>2559</v>
      </c>
      <c r="K104" s="225">
        <v>2688</v>
      </c>
      <c r="L104" s="225">
        <v>2688</v>
      </c>
      <c r="M104" s="223">
        <v>2688</v>
      </c>
      <c r="N104" s="224">
        <v>2872</v>
      </c>
      <c r="O104" s="223">
        <v>2933</v>
      </c>
      <c r="P104" s="223">
        <v>6046</v>
      </c>
      <c r="Q104" s="224">
        <v>6527</v>
      </c>
      <c r="R104" s="224">
        <v>6527</v>
      </c>
      <c r="S104" s="224">
        <v>6652</v>
      </c>
      <c r="U104" s="65"/>
      <c r="W104" s="65"/>
      <c r="Y104" s="65"/>
      <c r="AA104" s="65"/>
      <c r="AC104" s="65"/>
      <c r="AE104" s="65"/>
      <c r="AG104" s="65"/>
      <c r="AI104" s="65"/>
      <c r="AK104" s="65"/>
      <c r="AM104" s="65"/>
      <c r="AO104" s="65"/>
    </row>
    <row r="105" spans="1:41" ht="15.9" customHeight="1" x14ac:dyDescent="0.3">
      <c r="A105" s="336">
        <v>4000</v>
      </c>
      <c r="B105" s="337"/>
      <c r="C105" s="29">
        <v>4000</v>
      </c>
      <c r="D105" s="29">
        <v>181</v>
      </c>
      <c r="E105" s="86">
        <v>2247</v>
      </c>
      <c r="F105" s="224">
        <v>2585</v>
      </c>
      <c r="G105" s="224">
        <v>2585</v>
      </c>
      <c r="H105" s="224">
        <v>2585</v>
      </c>
      <c r="I105" s="223">
        <v>3251</v>
      </c>
      <c r="J105" s="224">
        <v>3389</v>
      </c>
      <c r="K105" s="224">
        <v>3569</v>
      </c>
      <c r="L105" s="224">
        <v>3569</v>
      </c>
      <c r="M105" s="224">
        <v>3569</v>
      </c>
      <c r="N105" s="224">
        <v>3810</v>
      </c>
      <c r="O105" s="224">
        <v>3888</v>
      </c>
      <c r="P105" s="224">
        <v>7874</v>
      </c>
      <c r="Q105" s="224">
        <v>8501</v>
      </c>
      <c r="R105" s="224">
        <v>8501</v>
      </c>
      <c r="S105" s="224">
        <v>8661</v>
      </c>
      <c r="U105" s="65"/>
      <c r="W105" s="65"/>
      <c r="Y105" s="65"/>
      <c r="AA105" s="65"/>
      <c r="AC105" s="65"/>
      <c r="AE105" s="65"/>
      <c r="AG105" s="65"/>
      <c r="AI105" s="65"/>
      <c r="AK105" s="65"/>
      <c r="AM105" s="65"/>
      <c r="AO105" s="65"/>
    </row>
    <row r="106" spans="1:41" ht="15.9" customHeight="1" x14ac:dyDescent="0.3">
      <c r="A106" s="336">
        <v>4500</v>
      </c>
      <c r="B106" s="337"/>
      <c r="C106" s="29">
        <v>4500</v>
      </c>
      <c r="D106" s="29">
        <v>203</v>
      </c>
      <c r="E106" s="86">
        <v>2528</v>
      </c>
      <c r="F106" s="224">
        <v>2851</v>
      </c>
      <c r="G106" s="224">
        <v>2851</v>
      </c>
      <c r="H106" s="224">
        <v>2851</v>
      </c>
      <c r="I106" s="223">
        <v>3728</v>
      </c>
      <c r="J106" s="224">
        <v>3840</v>
      </c>
      <c r="K106" s="224">
        <v>4038</v>
      </c>
      <c r="L106" s="224">
        <v>4038</v>
      </c>
      <c r="M106" s="224">
        <v>4038</v>
      </c>
      <c r="N106" s="224">
        <v>4330</v>
      </c>
      <c r="O106" s="224">
        <v>4421</v>
      </c>
      <c r="P106" s="224">
        <v>9426</v>
      </c>
      <c r="Q106" s="224">
        <v>10178</v>
      </c>
      <c r="R106" s="224">
        <v>10178</v>
      </c>
      <c r="S106" s="224">
        <v>10368</v>
      </c>
      <c r="U106" s="65"/>
      <c r="W106" s="65"/>
      <c r="Y106" s="65"/>
      <c r="AA106" s="65"/>
      <c r="AC106" s="65"/>
      <c r="AE106" s="65"/>
      <c r="AG106" s="65"/>
      <c r="AI106" s="65"/>
      <c r="AK106" s="65"/>
      <c r="AM106" s="65"/>
      <c r="AO106" s="65"/>
    </row>
    <row r="107" spans="1:41" ht="15.9" customHeight="1" x14ac:dyDescent="0.3">
      <c r="A107" s="336">
        <v>5000</v>
      </c>
      <c r="B107" s="337"/>
      <c r="C107" s="29">
        <v>5000</v>
      </c>
      <c r="D107" s="29">
        <v>226</v>
      </c>
      <c r="E107" s="86">
        <v>2809</v>
      </c>
      <c r="F107" s="224">
        <v>3169</v>
      </c>
      <c r="G107" s="224">
        <v>3169</v>
      </c>
      <c r="H107" s="224">
        <v>3169</v>
      </c>
      <c r="I107" s="224">
        <v>4154</v>
      </c>
      <c r="J107" s="224">
        <v>4369</v>
      </c>
      <c r="K107" s="224">
        <v>4575</v>
      </c>
      <c r="L107" s="224">
        <v>4575</v>
      </c>
      <c r="M107" s="224">
        <v>4575</v>
      </c>
      <c r="N107" s="224">
        <v>4928</v>
      </c>
      <c r="O107" s="224">
        <v>5031</v>
      </c>
      <c r="P107" s="224">
        <v>11176</v>
      </c>
      <c r="Q107" s="224">
        <v>12070</v>
      </c>
      <c r="R107" s="224">
        <v>12070</v>
      </c>
      <c r="S107" s="224">
        <v>12294</v>
      </c>
      <c r="U107" s="65"/>
      <c r="W107" s="65"/>
      <c r="Y107" s="65"/>
      <c r="AA107" s="65"/>
      <c r="AC107" s="65"/>
      <c r="AE107" s="65"/>
      <c r="AG107" s="65"/>
      <c r="AI107" s="65"/>
      <c r="AK107" s="65"/>
      <c r="AM107" s="65"/>
      <c r="AO107" s="65"/>
    </row>
    <row r="108" spans="1:41" ht="15.9" customHeight="1" x14ac:dyDescent="0.3">
      <c r="A108" s="336">
        <v>5500</v>
      </c>
      <c r="B108" s="337"/>
      <c r="C108" s="29">
        <v>5500</v>
      </c>
      <c r="D108" s="29">
        <v>248</v>
      </c>
      <c r="E108" s="86">
        <v>3090</v>
      </c>
      <c r="F108" s="224">
        <v>3500</v>
      </c>
      <c r="G108" s="224">
        <v>3500</v>
      </c>
      <c r="H108" s="224">
        <v>3500</v>
      </c>
      <c r="I108" s="224">
        <v>4593</v>
      </c>
      <c r="J108" s="224">
        <v>4928</v>
      </c>
      <c r="K108" s="224">
        <v>5143</v>
      </c>
      <c r="L108" s="224">
        <v>5143</v>
      </c>
      <c r="M108" s="224">
        <v>5143</v>
      </c>
      <c r="N108" s="224">
        <v>5560</v>
      </c>
      <c r="O108" s="224">
        <v>5693</v>
      </c>
      <c r="P108" s="224">
        <v>13076</v>
      </c>
      <c r="Q108" s="224">
        <v>14121</v>
      </c>
      <c r="R108" s="224">
        <v>14121</v>
      </c>
      <c r="S108" s="224">
        <v>14384</v>
      </c>
      <c r="U108" s="65"/>
      <c r="W108" s="65"/>
      <c r="Y108" s="65"/>
      <c r="AA108" s="65"/>
      <c r="AC108" s="65"/>
      <c r="AE108" s="65"/>
      <c r="AG108" s="65"/>
      <c r="AI108" s="65"/>
      <c r="AK108" s="65"/>
      <c r="AM108" s="65"/>
      <c r="AO108" s="65"/>
    </row>
    <row r="109" spans="1:41" ht="15.9" customHeight="1" x14ac:dyDescent="0.3">
      <c r="A109" s="336">
        <v>6000</v>
      </c>
      <c r="B109" s="337"/>
      <c r="C109" s="29">
        <v>6000</v>
      </c>
      <c r="D109" s="29">
        <v>271</v>
      </c>
      <c r="E109" s="86">
        <v>3371</v>
      </c>
      <c r="F109" s="224">
        <v>3870</v>
      </c>
      <c r="G109" s="224">
        <v>3870</v>
      </c>
      <c r="H109" s="224">
        <v>3870</v>
      </c>
      <c r="I109" s="224">
        <v>5151</v>
      </c>
      <c r="J109" s="224">
        <v>5556</v>
      </c>
      <c r="K109" s="224">
        <v>5779</v>
      </c>
      <c r="L109" s="224">
        <v>5779</v>
      </c>
      <c r="M109" s="224">
        <v>5779</v>
      </c>
      <c r="N109" s="224">
        <v>6265</v>
      </c>
      <c r="O109" s="224">
        <v>6424</v>
      </c>
      <c r="P109" s="224">
        <v>15170</v>
      </c>
      <c r="Q109" s="224">
        <v>16383</v>
      </c>
      <c r="R109" s="224">
        <v>16383</v>
      </c>
      <c r="S109" s="224">
        <v>16688</v>
      </c>
      <c r="U109" s="65"/>
      <c r="W109" s="65"/>
      <c r="Y109" s="65"/>
      <c r="AA109" s="65"/>
      <c r="AC109" s="65"/>
      <c r="AE109" s="65"/>
      <c r="AG109" s="65"/>
      <c r="AI109" s="65"/>
      <c r="AK109" s="65"/>
      <c r="AM109" s="65"/>
      <c r="AO109" s="65"/>
    </row>
    <row r="110" spans="1:41" ht="15.9" customHeight="1" x14ac:dyDescent="0.3">
      <c r="A110" s="336">
        <v>6500</v>
      </c>
      <c r="B110" s="337"/>
      <c r="C110" s="29">
        <v>6500</v>
      </c>
      <c r="D110" s="29">
        <v>294</v>
      </c>
      <c r="E110" s="86">
        <v>3652</v>
      </c>
      <c r="F110" s="224">
        <v>4248</v>
      </c>
      <c r="G110" s="224">
        <v>4248</v>
      </c>
      <c r="H110" s="224">
        <v>4248</v>
      </c>
      <c r="I110" s="224">
        <v>5827</v>
      </c>
      <c r="J110" s="224">
        <v>6205</v>
      </c>
      <c r="K110" s="224">
        <v>6437</v>
      </c>
      <c r="L110" s="224">
        <v>6437</v>
      </c>
      <c r="M110" s="224">
        <v>6437</v>
      </c>
      <c r="N110" s="224">
        <v>6992</v>
      </c>
      <c r="O110" s="224">
        <v>7172</v>
      </c>
      <c r="P110" s="224">
        <v>17411</v>
      </c>
      <c r="Q110" s="224">
        <v>18804</v>
      </c>
      <c r="R110" s="224">
        <v>18804</v>
      </c>
      <c r="S110" s="224">
        <v>19152</v>
      </c>
      <c r="U110" s="65"/>
      <c r="W110" s="65"/>
      <c r="Y110" s="65"/>
      <c r="AA110" s="65"/>
      <c r="AC110" s="65"/>
      <c r="AE110" s="65"/>
      <c r="AG110" s="65"/>
      <c r="AI110" s="65"/>
      <c r="AK110" s="65"/>
      <c r="AM110" s="65"/>
      <c r="AO110" s="65"/>
    </row>
    <row r="111" spans="1:41" ht="15.9" customHeight="1" x14ac:dyDescent="0.3">
      <c r="A111" s="336">
        <v>7000</v>
      </c>
      <c r="B111" s="337"/>
      <c r="C111" s="29">
        <v>7000</v>
      </c>
      <c r="D111" s="29">
        <v>316</v>
      </c>
      <c r="E111" s="86">
        <v>3933</v>
      </c>
      <c r="F111" s="224">
        <v>4811</v>
      </c>
      <c r="G111" s="224">
        <v>4811</v>
      </c>
      <c r="H111" s="224">
        <v>4811</v>
      </c>
      <c r="I111" s="224">
        <v>6562</v>
      </c>
      <c r="J111" s="224">
        <v>7069</v>
      </c>
      <c r="K111" s="224">
        <v>7331</v>
      </c>
      <c r="L111" s="224">
        <v>7331</v>
      </c>
      <c r="M111" s="224">
        <v>7331</v>
      </c>
      <c r="N111" s="224">
        <v>7972</v>
      </c>
      <c r="O111" s="224">
        <v>8178</v>
      </c>
      <c r="P111" s="224">
        <v>19982</v>
      </c>
      <c r="Q111" s="224">
        <v>21581</v>
      </c>
      <c r="R111" s="224">
        <v>21581</v>
      </c>
      <c r="S111" s="224">
        <v>21981</v>
      </c>
      <c r="U111" s="65"/>
      <c r="W111" s="65"/>
      <c r="Y111" s="65"/>
      <c r="AA111" s="65"/>
      <c r="AC111" s="65"/>
      <c r="AE111" s="65"/>
      <c r="AG111" s="65"/>
      <c r="AI111" s="65"/>
      <c r="AK111" s="65"/>
      <c r="AM111" s="65"/>
      <c r="AO111" s="65"/>
    </row>
    <row r="112" spans="1:41" ht="15.9" customHeight="1" x14ac:dyDescent="0.3">
      <c r="A112" s="336">
        <v>7500</v>
      </c>
      <c r="B112" s="337"/>
      <c r="C112" s="29">
        <v>7500</v>
      </c>
      <c r="D112" s="29">
        <v>339</v>
      </c>
      <c r="E112" s="86">
        <v>4213</v>
      </c>
      <c r="F112" s="224">
        <v>5293</v>
      </c>
      <c r="G112" s="224">
        <v>5293</v>
      </c>
      <c r="H112" s="224">
        <v>5293</v>
      </c>
      <c r="I112" s="224">
        <v>7370</v>
      </c>
      <c r="J112" s="224">
        <v>7865</v>
      </c>
      <c r="K112" s="224">
        <v>8148</v>
      </c>
      <c r="L112" s="224">
        <v>8148</v>
      </c>
      <c r="M112" s="224">
        <v>8148</v>
      </c>
      <c r="N112" s="224">
        <v>8879</v>
      </c>
      <c r="O112" s="224">
        <v>9107</v>
      </c>
      <c r="P112" s="224">
        <v>22614</v>
      </c>
      <c r="Q112" s="224">
        <v>24424</v>
      </c>
      <c r="R112" s="224">
        <v>24424</v>
      </c>
      <c r="S112" s="224">
        <v>24875</v>
      </c>
      <c r="U112" s="65"/>
      <c r="W112" s="65"/>
      <c r="Y112" s="65"/>
      <c r="AA112" s="65"/>
      <c r="AC112" s="65"/>
      <c r="AE112" s="65"/>
      <c r="AG112" s="65"/>
      <c r="AI112" s="65"/>
      <c r="AK112" s="65"/>
      <c r="AM112" s="65"/>
      <c r="AO112" s="65"/>
    </row>
    <row r="113" spans="1:41" ht="15.9" customHeight="1" x14ac:dyDescent="0.3">
      <c r="A113" s="336">
        <v>8000</v>
      </c>
      <c r="B113" s="337"/>
      <c r="C113" s="29">
        <v>8000</v>
      </c>
      <c r="D113" s="29">
        <v>361</v>
      </c>
      <c r="E113" s="86">
        <v>4494</v>
      </c>
      <c r="F113" s="224">
        <v>5753</v>
      </c>
      <c r="G113" s="224">
        <v>5753</v>
      </c>
      <c r="H113" s="224">
        <v>5753</v>
      </c>
      <c r="I113" s="224">
        <v>8183</v>
      </c>
      <c r="J113" s="224">
        <v>8660</v>
      </c>
      <c r="K113" s="224">
        <v>8948</v>
      </c>
      <c r="L113" s="224">
        <v>8948</v>
      </c>
      <c r="M113" s="224">
        <v>8948</v>
      </c>
      <c r="N113" s="224">
        <v>9769</v>
      </c>
      <c r="O113" s="224">
        <v>10032</v>
      </c>
      <c r="P113" s="224">
        <v>25361</v>
      </c>
      <c r="Q113" s="224">
        <v>27391</v>
      </c>
      <c r="R113" s="224">
        <v>27391</v>
      </c>
      <c r="S113" s="224">
        <v>27898</v>
      </c>
      <c r="U113" s="65"/>
      <c r="W113" s="65"/>
      <c r="Y113" s="65"/>
      <c r="AA113" s="65"/>
      <c r="AC113" s="65"/>
      <c r="AE113" s="65"/>
      <c r="AG113" s="65"/>
      <c r="AI113" s="65"/>
      <c r="AK113" s="65"/>
      <c r="AM113" s="65"/>
      <c r="AO113" s="65"/>
    </row>
    <row r="114" spans="1:41" ht="15.9" customHeight="1" x14ac:dyDescent="0.3">
      <c r="A114" s="336">
        <v>8500</v>
      </c>
      <c r="B114" s="337"/>
      <c r="C114" s="29">
        <v>8500</v>
      </c>
      <c r="D114" s="29">
        <v>384</v>
      </c>
      <c r="E114" s="86">
        <v>4775</v>
      </c>
      <c r="F114" s="224">
        <v>6352</v>
      </c>
      <c r="G114" s="224">
        <v>6352</v>
      </c>
      <c r="H114" s="224">
        <v>6352</v>
      </c>
      <c r="I114" s="224">
        <v>9073</v>
      </c>
      <c r="J114" s="224">
        <v>9615</v>
      </c>
      <c r="K114" s="224">
        <v>9938</v>
      </c>
      <c r="L114" s="224">
        <v>9938</v>
      </c>
      <c r="M114" s="224">
        <v>9938</v>
      </c>
      <c r="N114" s="224">
        <v>10858</v>
      </c>
      <c r="O114" s="224">
        <v>11146</v>
      </c>
      <c r="P114" s="224">
        <v>28393</v>
      </c>
      <c r="Q114" s="224">
        <v>30664</v>
      </c>
      <c r="R114" s="224">
        <v>30664</v>
      </c>
      <c r="S114" s="224">
        <v>31231</v>
      </c>
      <c r="U114" s="65"/>
      <c r="W114" s="65"/>
      <c r="Y114" s="65"/>
      <c r="AA114" s="65"/>
      <c r="AC114" s="65"/>
      <c r="AE114" s="65"/>
      <c r="AG114" s="65"/>
      <c r="AI114" s="65"/>
      <c r="AK114" s="65"/>
      <c r="AM114" s="65"/>
      <c r="AO114" s="65"/>
    </row>
    <row r="115" spans="1:41" ht="15.9" customHeight="1" x14ac:dyDescent="0.3">
      <c r="A115" s="336" t="s">
        <v>653</v>
      </c>
      <c r="B115" s="337"/>
      <c r="C115" s="29">
        <v>9000</v>
      </c>
      <c r="D115" s="29">
        <v>406</v>
      </c>
      <c r="E115" s="86">
        <v>5056</v>
      </c>
      <c r="F115" s="224">
        <v>6859</v>
      </c>
      <c r="G115" s="224">
        <v>6859</v>
      </c>
      <c r="H115" s="224">
        <v>6859</v>
      </c>
      <c r="I115" s="224">
        <v>9976</v>
      </c>
      <c r="J115" s="224">
        <v>10501</v>
      </c>
      <c r="K115" s="224">
        <v>10832</v>
      </c>
      <c r="L115" s="224">
        <v>10832</v>
      </c>
      <c r="M115" s="224">
        <v>10832</v>
      </c>
      <c r="N115" s="224">
        <v>11851</v>
      </c>
      <c r="O115" s="224">
        <v>12173</v>
      </c>
      <c r="P115" s="224">
        <v>31472</v>
      </c>
      <c r="Q115" s="224">
        <v>33992</v>
      </c>
      <c r="R115" s="224">
        <v>33992</v>
      </c>
      <c r="S115" s="224">
        <v>34619</v>
      </c>
      <c r="U115" s="65"/>
      <c r="W115" s="65"/>
      <c r="Y115" s="65"/>
      <c r="AA115" s="65"/>
      <c r="AC115" s="65"/>
      <c r="AE115" s="65"/>
      <c r="AG115" s="65"/>
      <c r="AI115" s="65"/>
      <c r="AK115" s="65"/>
      <c r="AM115" s="65"/>
      <c r="AO115" s="65"/>
    </row>
    <row r="116" spans="1:41" ht="15.9" customHeight="1" x14ac:dyDescent="0.3">
      <c r="A116" s="336" t="s">
        <v>654</v>
      </c>
      <c r="B116" s="337"/>
      <c r="C116" s="29">
        <v>9500</v>
      </c>
      <c r="D116" s="29">
        <v>429</v>
      </c>
      <c r="E116" s="86">
        <v>5337</v>
      </c>
      <c r="F116" s="224">
        <v>7392</v>
      </c>
      <c r="G116" s="224">
        <v>7392</v>
      </c>
      <c r="H116" s="224">
        <v>7392</v>
      </c>
      <c r="I116" s="224">
        <v>10926</v>
      </c>
      <c r="J116" s="224">
        <v>11434</v>
      </c>
      <c r="K116" s="224">
        <v>11782</v>
      </c>
      <c r="L116" s="224">
        <v>11782</v>
      </c>
      <c r="M116" s="224">
        <v>11782</v>
      </c>
      <c r="N116" s="224">
        <v>12909</v>
      </c>
      <c r="O116" s="224">
        <v>13266</v>
      </c>
      <c r="P116" s="224">
        <v>34723</v>
      </c>
      <c r="Q116" s="224">
        <v>37500</v>
      </c>
      <c r="R116" s="224">
        <v>37500</v>
      </c>
      <c r="S116" s="224">
        <v>38197</v>
      </c>
      <c r="U116" s="65"/>
      <c r="W116" s="65"/>
      <c r="Y116" s="65"/>
      <c r="AA116" s="65"/>
      <c r="AC116" s="65"/>
      <c r="AE116" s="65"/>
      <c r="AG116" s="65"/>
      <c r="AI116" s="65"/>
      <c r="AK116" s="65"/>
      <c r="AM116" s="65"/>
      <c r="AO116" s="65"/>
    </row>
    <row r="117" spans="1:41" ht="15.9" customHeight="1" x14ac:dyDescent="0.3">
      <c r="A117" s="336" t="s">
        <v>655</v>
      </c>
      <c r="B117" s="337"/>
      <c r="C117" s="29">
        <v>10000</v>
      </c>
      <c r="D117" s="29">
        <v>452</v>
      </c>
      <c r="E117" s="86">
        <v>5618</v>
      </c>
      <c r="F117" s="224">
        <v>7951</v>
      </c>
      <c r="G117" s="224">
        <v>7951</v>
      </c>
      <c r="H117" s="224">
        <v>7951</v>
      </c>
      <c r="I117" s="224">
        <v>11924</v>
      </c>
      <c r="J117" s="224">
        <v>12414</v>
      </c>
      <c r="K117" s="224">
        <v>12771</v>
      </c>
      <c r="L117" s="224">
        <v>12771</v>
      </c>
      <c r="M117" s="224">
        <v>12771</v>
      </c>
      <c r="N117" s="224">
        <v>13996</v>
      </c>
      <c r="O117" s="224">
        <v>14392</v>
      </c>
      <c r="P117" s="224">
        <v>38132</v>
      </c>
      <c r="Q117" s="224">
        <v>41181</v>
      </c>
      <c r="R117" s="224">
        <v>41181</v>
      </c>
      <c r="S117" s="224">
        <v>41946</v>
      </c>
      <c r="U117" s="65"/>
      <c r="W117" s="65"/>
      <c r="Y117" s="65"/>
      <c r="AA117" s="65"/>
      <c r="AC117" s="65"/>
      <c r="AE117" s="65"/>
      <c r="AG117" s="65"/>
      <c r="AI117" s="65"/>
      <c r="AK117" s="65"/>
      <c r="AM117" s="65"/>
      <c r="AO117" s="65"/>
    </row>
    <row r="118" spans="1:41" ht="15.9" customHeight="1" x14ac:dyDescent="0.3">
      <c r="A118" s="336" t="s">
        <v>656</v>
      </c>
      <c r="B118" s="337"/>
      <c r="C118" s="29">
        <v>11000</v>
      </c>
      <c r="D118" s="29">
        <v>497</v>
      </c>
      <c r="E118" s="86">
        <v>6180</v>
      </c>
      <c r="F118" s="224">
        <v>9129</v>
      </c>
      <c r="G118" s="224">
        <v>9129</v>
      </c>
      <c r="H118" s="224">
        <v>9129</v>
      </c>
      <c r="I118" s="224">
        <v>14057</v>
      </c>
      <c r="J118" s="224">
        <v>14492</v>
      </c>
      <c r="K118" s="224">
        <v>14879</v>
      </c>
      <c r="L118" s="224">
        <v>14879</v>
      </c>
      <c r="M118" s="224">
        <v>14879</v>
      </c>
      <c r="N118" s="224">
        <v>16345</v>
      </c>
      <c r="O118" s="224">
        <v>16818</v>
      </c>
      <c r="P118" s="224">
        <v>45456</v>
      </c>
      <c r="Q118" s="224">
        <v>49094</v>
      </c>
      <c r="R118" s="224">
        <v>49094</v>
      </c>
      <c r="S118" s="224">
        <v>50001</v>
      </c>
      <c r="U118" s="65"/>
      <c r="W118" s="65"/>
      <c r="Y118" s="65"/>
      <c r="AA118" s="65"/>
      <c r="AC118" s="65"/>
      <c r="AE118" s="65"/>
      <c r="AG118" s="65"/>
      <c r="AI118" s="65"/>
      <c r="AK118" s="65"/>
      <c r="AM118" s="65"/>
      <c r="AO118" s="65"/>
    </row>
    <row r="119" spans="1:41" ht="15.9" customHeight="1" x14ac:dyDescent="0.3">
      <c r="A119" s="336" t="s">
        <v>657</v>
      </c>
      <c r="B119" s="337"/>
      <c r="C119" s="29">
        <v>12000</v>
      </c>
      <c r="D119" s="29">
        <v>542</v>
      </c>
      <c r="E119" s="86">
        <v>6742</v>
      </c>
      <c r="F119" s="224">
        <v>10479</v>
      </c>
      <c r="G119" s="224">
        <v>10479</v>
      </c>
      <c r="H119" s="224">
        <v>10479</v>
      </c>
      <c r="I119" s="224">
        <v>16448</v>
      </c>
      <c r="J119" s="224">
        <v>16822</v>
      </c>
      <c r="K119" s="224">
        <v>17243</v>
      </c>
      <c r="L119" s="224">
        <v>17243</v>
      </c>
      <c r="M119" s="224">
        <v>17243</v>
      </c>
      <c r="N119" s="224">
        <v>18985</v>
      </c>
      <c r="O119" s="224">
        <v>19544</v>
      </c>
      <c r="P119" s="224">
        <v>53505</v>
      </c>
      <c r="Q119" s="224">
        <v>57784</v>
      </c>
      <c r="R119" s="224">
        <v>57784</v>
      </c>
      <c r="S119" s="224">
        <v>58854</v>
      </c>
      <c r="U119" s="65"/>
      <c r="W119" s="65"/>
      <c r="Y119" s="65"/>
      <c r="AA119" s="65"/>
      <c r="AC119" s="65"/>
      <c r="AE119" s="65"/>
      <c r="AG119" s="65"/>
      <c r="AI119" s="65"/>
      <c r="AK119" s="65"/>
      <c r="AM119" s="65"/>
      <c r="AO119" s="65"/>
    </row>
    <row r="120" spans="1:41" ht="15.9" customHeight="1" x14ac:dyDescent="0.3"/>
    <row r="121" spans="1:41" ht="15.9" customHeight="1" x14ac:dyDescent="0.3"/>
    <row r="122" spans="1:41" ht="15.9" customHeight="1" x14ac:dyDescent="0.3">
      <c r="A122" s="385" t="s">
        <v>172</v>
      </c>
      <c r="B122" s="385"/>
      <c r="C122" s="355" t="s">
        <v>555</v>
      </c>
      <c r="D122" s="355"/>
      <c r="E122" s="355"/>
      <c r="F122" s="385" t="s">
        <v>255</v>
      </c>
      <c r="G122" s="385"/>
      <c r="H122" s="385"/>
      <c r="I122" s="385"/>
      <c r="J122" s="385"/>
      <c r="K122" s="385"/>
      <c r="L122" s="385"/>
      <c r="M122" s="385"/>
      <c r="N122" s="385"/>
      <c r="O122" s="385"/>
      <c r="P122" s="385"/>
      <c r="Q122" s="385"/>
      <c r="R122" s="385"/>
      <c r="S122" s="385"/>
    </row>
    <row r="123" spans="1:41" ht="15.9" customHeight="1" x14ac:dyDescent="0.3">
      <c r="A123" s="350" t="s">
        <v>586</v>
      </c>
      <c r="B123" s="351"/>
      <c r="C123" s="386" t="s">
        <v>176</v>
      </c>
      <c r="D123" s="386" t="s">
        <v>177</v>
      </c>
      <c r="E123" s="386" t="s">
        <v>178</v>
      </c>
      <c r="F123" s="341" t="s">
        <v>179</v>
      </c>
      <c r="G123" s="341" t="s">
        <v>180</v>
      </c>
      <c r="H123" s="346" t="s">
        <v>1048</v>
      </c>
      <c r="I123" s="346" t="s">
        <v>1040</v>
      </c>
      <c r="J123" s="341" t="s">
        <v>182</v>
      </c>
      <c r="K123" s="341" t="s">
        <v>875</v>
      </c>
      <c r="L123" s="341" t="s">
        <v>876</v>
      </c>
      <c r="M123" s="341" t="s">
        <v>234</v>
      </c>
      <c r="N123" s="341" t="s">
        <v>885</v>
      </c>
      <c r="O123" s="379" t="s">
        <v>184</v>
      </c>
      <c r="P123" s="341" t="s">
        <v>185</v>
      </c>
      <c r="Q123" s="346" t="s">
        <v>1002</v>
      </c>
      <c r="R123" s="346" t="s">
        <v>1003</v>
      </c>
      <c r="S123" s="346" t="s">
        <v>1004</v>
      </c>
    </row>
    <row r="124" spans="1:41" ht="15.9" customHeight="1" x14ac:dyDescent="0.3">
      <c r="A124" s="435"/>
      <c r="B124" s="436"/>
      <c r="C124" s="342"/>
      <c r="D124" s="342"/>
      <c r="E124" s="342"/>
      <c r="F124" s="341"/>
      <c r="G124" s="341"/>
      <c r="H124" s="341"/>
      <c r="I124" s="341"/>
      <c r="J124" s="341"/>
      <c r="K124" s="341"/>
      <c r="L124" s="341"/>
      <c r="M124" s="341"/>
      <c r="N124" s="341"/>
      <c r="O124" s="379"/>
      <c r="P124" s="341"/>
      <c r="Q124" s="341"/>
      <c r="R124" s="341"/>
      <c r="S124" s="341"/>
    </row>
    <row r="125" spans="1:41" ht="15.9" customHeight="1" x14ac:dyDescent="0.3">
      <c r="A125" s="352"/>
      <c r="B125" s="353"/>
      <c r="C125" s="34" t="s">
        <v>186</v>
      </c>
      <c r="D125" s="34" t="s">
        <v>187</v>
      </c>
      <c r="E125" s="35" t="s">
        <v>186</v>
      </c>
      <c r="F125" s="342"/>
      <c r="G125" s="342"/>
      <c r="H125" s="342"/>
      <c r="I125" s="342"/>
      <c r="J125" s="342"/>
      <c r="K125" s="342"/>
      <c r="L125" s="342"/>
      <c r="M125" s="342"/>
      <c r="N125" s="342"/>
      <c r="O125" s="380"/>
      <c r="P125" s="342"/>
      <c r="Q125" s="342"/>
      <c r="R125" s="342"/>
      <c r="S125" s="342"/>
    </row>
    <row r="126" spans="1:41" ht="15.9" customHeight="1" x14ac:dyDescent="0.3">
      <c r="A126" s="336">
        <v>2000</v>
      </c>
      <c r="B126" s="337"/>
      <c r="C126" s="29">
        <v>2000</v>
      </c>
      <c r="D126" s="88">
        <v>89</v>
      </c>
      <c r="E126" s="86">
        <v>1055</v>
      </c>
      <c r="F126" s="223">
        <v>1238</v>
      </c>
      <c r="G126" s="223">
        <v>1238</v>
      </c>
      <c r="H126" s="223">
        <v>1238</v>
      </c>
      <c r="I126" s="223">
        <v>1449</v>
      </c>
      <c r="J126" s="223">
        <v>1466</v>
      </c>
      <c r="K126" s="223">
        <v>1569</v>
      </c>
      <c r="L126" s="223">
        <v>1569</v>
      </c>
      <c r="M126" s="223">
        <v>1569</v>
      </c>
      <c r="N126" s="223">
        <v>1642</v>
      </c>
      <c r="O126" s="223">
        <v>1668</v>
      </c>
      <c r="P126" s="223">
        <v>2687</v>
      </c>
      <c r="Q126" s="223">
        <v>2902</v>
      </c>
      <c r="R126" s="223">
        <v>2902</v>
      </c>
      <c r="S126" s="223">
        <v>2958</v>
      </c>
      <c r="U126" s="65"/>
      <c r="W126" s="65"/>
      <c r="Y126" s="65"/>
      <c r="AA126" s="65"/>
      <c r="AC126" s="65"/>
      <c r="AE126" s="65"/>
      <c r="AG126" s="65"/>
      <c r="AI126" s="65"/>
      <c r="AK126" s="65"/>
      <c r="AM126" s="65"/>
      <c r="AO126" s="65"/>
    </row>
    <row r="127" spans="1:41" ht="15.9" customHeight="1" x14ac:dyDescent="0.3">
      <c r="A127" s="336">
        <v>2500</v>
      </c>
      <c r="B127" s="337"/>
      <c r="C127" s="29">
        <v>2500</v>
      </c>
      <c r="D127" s="88">
        <v>111</v>
      </c>
      <c r="E127" s="86">
        <v>1319</v>
      </c>
      <c r="F127" s="223">
        <v>1398</v>
      </c>
      <c r="G127" s="223">
        <v>1398</v>
      </c>
      <c r="H127" s="223">
        <v>1398</v>
      </c>
      <c r="I127" s="223">
        <v>1703</v>
      </c>
      <c r="J127" s="223">
        <v>1725</v>
      </c>
      <c r="K127" s="223">
        <v>1841</v>
      </c>
      <c r="L127" s="223">
        <v>1841</v>
      </c>
      <c r="M127" s="223">
        <v>1841</v>
      </c>
      <c r="N127" s="223">
        <v>1944</v>
      </c>
      <c r="O127" s="223">
        <v>1970</v>
      </c>
      <c r="P127" s="223">
        <v>3526</v>
      </c>
      <c r="Q127" s="223">
        <v>3810</v>
      </c>
      <c r="R127" s="223">
        <v>3810</v>
      </c>
      <c r="S127" s="223">
        <v>3879</v>
      </c>
      <c r="U127" s="65"/>
      <c r="W127" s="65"/>
      <c r="Y127" s="65"/>
      <c r="AA127" s="65"/>
      <c r="AC127" s="65"/>
      <c r="AE127" s="65"/>
      <c r="AG127" s="65"/>
      <c r="AI127" s="65"/>
      <c r="AK127" s="65"/>
      <c r="AM127" s="65"/>
      <c r="AO127" s="65"/>
    </row>
    <row r="128" spans="1:41" ht="15.9" customHeight="1" x14ac:dyDescent="0.3">
      <c r="A128" s="336">
        <v>3000</v>
      </c>
      <c r="B128" s="337"/>
      <c r="C128" s="29">
        <v>3000</v>
      </c>
      <c r="D128" s="88">
        <v>134</v>
      </c>
      <c r="E128" s="86">
        <v>1582</v>
      </c>
      <c r="F128" s="223">
        <v>1677</v>
      </c>
      <c r="G128" s="223">
        <v>1677</v>
      </c>
      <c r="H128" s="223">
        <v>1677</v>
      </c>
      <c r="I128" s="223">
        <v>2060</v>
      </c>
      <c r="J128" s="223">
        <v>2129</v>
      </c>
      <c r="K128" s="223">
        <v>2254</v>
      </c>
      <c r="L128" s="223">
        <v>2254</v>
      </c>
      <c r="M128" s="223">
        <v>2254</v>
      </c>
      <c r="N128" s="223">
        <v>2387</v>
      </c>
      <c r="O128" s="223">
        <v>2434</v>
      </c>
      <c r="P128" s="223">
        <v>4623</v>
      </c>
      <c r="Q128" s="223">
        <v>4993</v>
      </c>
      <c r="R128" s="223">
        <v>4993</v>
      </c>
      <c r="S128" s="223">
        <v>5087</v>
      </c>
      <c r="U128" s="65"/>
      <c r="W128" s="65"/>
      <c r="Y128" s="65"/>
      <c r="AA128" s="65"/>
      <c r="AC128" s="65"/>
      <c r="AE128" s="65"/>
      <c r="AG128" s="65"/>
      <c r="AI128" s="65"/>
      <c r="AK128" s="65"/>
      <c r="AM128" s="65"/>
      <c r="AO128" s="65"/>
    </row>
    <row r="129" spans="1:41" ht="15.9" customHeight="1" x14ac:dyDescent="0.3">
      <c r="A129" s="336">
        <v>3500</v>
      </c>
      <c r="B129" s="337"/>
      <c r="C129" s="29">
        <v>3500</v>
      </c>
      <c r="D129" s="88">
        <v>156</v>
      </c>
      <c r="E129" s="86">
        <v>1846</v>
      </c>
      <c r="F129" s="223">
        <v>1892</v>
      </c>
      <c r="G129" s="223">
        <v>1892</v>
      </c>
      <c r="H129" s="224">
        <v>1892</v>
      </c>
      <c r="I129" s="223">
        <v>2455</v>
      </c>
      <c r="J129" s="224">
        <v>2481</v>
      </c>
      <c r="K129" s="225">
        <v>2614</v>
      </c>
      <c r="L129" s="223">
        <v>2614</v>
      </c>
      <c r="M129" s="223">
        <v>2614</v>
      </c>
      <c r="N129" s="225">
        <v>2786</v>
      </c>
      <c r="O129" s="223">
        <v>2834</v>
      </c>
      <c r="P129" s="223">
        <v>5784</v>
      </c>
      <c r="Q129" s="225">
        <v>6248</v>
      </c>
      <c r="R129" s="223">
        <v>6248</v>
      </c>
      <c r="S129" s="225">
        <v>6364</v>
      </c>
      <c r="U129" s="65"/>
      <c r="W129" s="65"/>
      <c r="Y129" s="65"/>
      <c r="AA129" s="65"/>
      <c r="AC129" s="65"/>
      <c r="AE129" s="65"/>
      <c r="AG129" s="65"/>
      <c r="AI129" s="65"/>
      <c r="AK129" s="65"/>
      <c r="AM129" s="65"/>
      <c r="AO129" s="65"/>
    </row>
    <row r="130" spans="1:41" ht="15.9" customHeight="1" x14ac:dyDescent="0.3">
      <c r="A130" s="336">
        <v>4000</v>
      </c>
      <c r="B130" s="337"/>
      <c r="C130" s="29">
        <v>4000</v>
      </c>
      <c r="D130" s="88">
        <v>178</v>
      </c>
      <c r="E130" s="86">
        <v>2110</v>
      </c>
      <c r="F130" s="224">
        <v>2529</v>
      </c>
      <c r="G130" s="224">
        <v>2529</v>
      </c>
      <c r="H130" s="224">
        <v>2529</v>
      </c>
      <c r="I130" s="223">
        <v>3096</v>
      </c>
      <c r="J130" s="224">
        <v>3286</v>
      </c>
      <c r="K130" s="224">
        <v>3470</v>
      </c>
      <c r="L130" s="224">
        <v>3470</v>
      </c>
      <c r="M130" s="224">
        <v>3470</v>
      </c>
      <c r="N130" s="224">
        <v>3694</v>
      </c>
      <c r="O130" s="224">
        <v>3759</v>
      </c>
      <c r="P130" s="224">
        <v>7517</v>
      </c>
      <c r="Q130" s="224">
        <v>8119</v>
      </c>
      <c r="R130" s="224">
        <v>8119</v>
      </c>
      <c r="S130" s="224">
        <v>8269</v>
      </c>
      <c r="U130" s="65"/>
      <c r="W130" s="65"/>
      <c r="Y130" s="65"/>
      <c r="AA130" s="65"/>
      <c r="AC130" s="65"/>
      <c r="AE130" s="65"/>
      <c r="AG130" s="65"/>
      <c r="AI130" s="65"/>
      <c r="AK130" s="65"/>
      <c r="AM130" s="65"/>
      <c r="AO130" s="65"/>
    </row>
    <row r="131" spans="1:41" ht="15.9" customHeight="1" x14ac:dyDescent="0.3">
      <c r="A131" s="336">
        <v>4500</v>
      </c>
      <c r="B131" s="337"/>
      <c r="C131" s="29">
        <v>4500</v>
      </c>
      <c r="D131" s="88">
        <v>200</v>
      </c>
      <c r="E131" s="86">
        <v>2373</v>
      </c>
      <c r="F131" s="224">
        <v>2782</v>
      </c>
      <c r="G131" s="224">
        <v>2782</v>
      </c>
      <c r="H131" s="224">
        <v>2782</v>
      </c>
      <c r="I131" s="223">
        <v>3535</v>
      </c>
      <c r="J131" s="224">
        <v>3720</v>
      </c>
      <c r="K131" s="224">
        <v>3909</v>
      </c>
      <c r="L131" s="224">
        <v>3909</v>
      </c>
      <c r="M131" s="224">
        <v>3909</v>
      </c>
      <c r="N131" s="224">
        <v>4176</v>
      </c>
      <c r="O131" s="224">
        <v>4266</v>
      </c>
      <c r="P131" s="224">
        <v>8992</v>
      </c>
      <c r="Q131" s="224">
        <v>9710</v>
      </c>
      <c r="R131" s="224">
        <v>9710</v>
      </c>
      <c r="S131" s="224">
        <v>9890</v>
      </c>
      <c r="U131" s="65"/>
      <c r="W131" s="65"/>
      <c r="Y131" s="65"/>
      <c r="AA131" s="65"/>
      <c r="AC131" s="65"/>
      <c r="AE131" s="65"/>
      <c r="AG131" s="65"/>
      <c r="AI131" s="65"/>
      <c r="AK131" s="65"/>
      <c r="AM131" s="65"/>
      <c r="AO131" s="65"/>
    </row>
    <row r="132" spans="1:41" ht="15.9" customHeight="1" x14ac:dyDescent="0.3">
      <c r="A132" s="336">
        <v>5000</v>
      </c>
      <c r="B132" s="337"/>
      <c r="C132" s="29">
        <v>5000</v>
      </c>
      <c r="D132" s="88">
        <v>223</v>
      </c>
      <c r="E132" s="86">
        <v>2637</v>
      </c>
      <c r="F132" s="224">
        <v>3083</v>
      </c>
      <c r="G132" s="224">
        <v>3083</v>
      </c>
      <c r="H132" s="224">
        <v>3083</v>
      </c>
      <c r="I132" s="224">
        <v>3917</v>
      </c>
      <c r="J132" s="224">
        <v>4214</v>
      </c>
      <c r="K132" s="224">
        <v>4416</v>
      </c>
      <c r="L132" s="224">
        <v>4416</v>
      </c>
      <c r="M132" s="224">
        <v>4416</v>
      </c>
      <c r="N132" s="224">
        <v>4738</v>
      </c>
      <c r="O132" s="224">
        <v>4846</v>
      </c>
      <c r="P132" s="224">
        <v>10634</v>
      </c>
      <c r="Q132" s="224">
        <v>11485</v>
      </c>
      <c r="R132" s="224">
        <v>11485</v>
      </c>
      <c r="S132" s="224">
        <v>11696</v>
      </c>
      <c r="U132" s="65"/>
      <c r="W132" s="65"/>
      <c r="Y132" s="65"/>
      <c r="AA132" s="65"/>
      <c r="AC132" s="65"/>
      <c r="AE132" s="65"/>
      <c r="AG132" s="65"/>
      <c r="AI132" s="65"/>
      <c r="AK132" s="65"/>
      <c r="AM132" s="65"/>
      <c r="AO132" s="65"/>
    </row>
    <row r="133" spans="1:41" ht="15.9" customHeight="1" x14ac:dyDescent="0.3">
      <c r="A133" s="336">
        <v>5500</v>
      </c>
      <c r="B133" s="337"/>
      <c r="C133" s="29">
        <v>5500</v>
      </c>
      <c r="D133" s="88">
        <v>245</v>
      </c>
      <c r="E133" s="86">
        <v>2901</v>
      </c>
      <c r="F133" s="224">
        <v>3393</v>
      </c>
      <c r="G133" s="224">
        <v>3393</v>
      </c>
      <c r="H133" s="224">
        <v>3393</v>
      </c>
      <c r="I133" s="224">
        <v>4313</v>
      </c>
      <c r="J133" s="224">
        <v>4747</v>
      </c>
      <c r="K133" s="224">
        <v>4958</v>
      </c>
      <c r="L133" s="224">
        <v>4958</v>
      </c>
      <c r="M133" s="224">
        <v>4958</v>
      </c>
      <c r="N133" s="224">
        <v>5336</v>
      </c>
      <c r="O133" s="224">
        <v>5457</v>
      </c>
      <c r="P133" s="224">
        <v>12427</v>
      </c>
      <c r="Q133" s="224">
        <v>13420</v>
      </c>
      <c r="R133" s="224">
        <v>13420</v>
      </c>
      <c r="S133" s="224">
        <v>13670</v>
      </c>
      <c r="U133" s="65"/>
      <c r="W133" s="65"/>
      <c r="Y133" s="65"/>
      <c r="AA133" s="65"/>
      <c r="AC133" s="65"/>
      <c r="AE133" s="65"/>
      <c r="AG133" s="65"/>
      <c r="AI133" s="65"/>
      <c r="AK133" s="65"/>
      <c r="AM133" s="65"/>
      <c r="AO133" s="65"/>
    </row>
    <row r="134" spans="1:41" ht="15.9" customHeight="1" x14ac:dyDescent="0.3">
      <c r="A134" s="336">
        <v>6000</v>
      </c>
      <c r="B134" s="337"/>
      <c r="C134" s="29">
        <v>6000</v>
      </c>
      <c r="D134" s="88">
        <v>267</v>
      </c>
      <c r="E134" s="86">
        <v>3165</v>
      </c>
      <c r="F134" s="224">
        <v>3745</v>
      </c>
      <c r="G134" s="224">
        <v>3745</v>
      </c>
      <c r="H134" s="224">
        <v>3745</v>
      </c>
      <c r="I134" s="224">
        <v>4816</v>
      </c>
      <c r="J134" s="224">
        <v>5336</v>
      </c>
      <c r="K134" s="224">
        <v>5556</v>
      </c>
      <c r="L134" s="224">
        <v>5556</v>
      </c>
      <c r="M134" s="224">
        <v>5556</v>
      </c>
      <c r="N134" s="224">
        <v>5998</v>
      </c>
      <c r="O134" s="224">
        <v>6145</v>
      </c>
      <c r="P134" s="224">
        <v>14401</v>
      </c>
      <c r="Q134" s="224">
        <v>15553</v>
      </c>
      <c r="R134" s="224">
        <v>15553</v>
      </c>
      <c r="S134" s="224">
        <v>15841</v>
      </c>
      <c r="U134" s="65"/>
      <c r="W134" s="65"/>
      <c r="Y134" s="65"/>
      <c r="AA134" s="65"/>
      <c r="AC134" s="65"/>
      <c r="AE134" s="65"/>
      <c r="AG134" s="65"/>
      <c r="AI134" s="65"/>
      <c r="AK134" s="65"/>
      <c r="AM134" s="65"/>
      <c r="AO134" s="65"/>
    </row>
    <row r="135" spans="1:41" ht="15.9" customHeight="1" x14ac:dyDescent="0.3">
      <c r="A135" s="336">
        <v>6500</v>
      </c>
      <c r="B135" s="337"/>
      <c r="C135" s="29">
        <v>6500</v>
      </c>
      <c r="D135" s="88">
        <v>289</v>
      </c>
      <c r="E135" s="86">
        <v>3428</v>
      </c>
      <c r="F135" s="224">
        <v>4107</v>
      </c>
      <c r="G135" s="224">
        <v>4107</v>
      </c>
      <c r="H135" s="224">
        <v>4107</v>
      </c>
      <c r="I135" s="224">
        <v>5418</v>
      </c>
      <c r="J135" s="224">
        <v>5951</v>
      </c>
      <c r="K135" s="224">
        <v>6188</v>
      </c>
      <c r="L135" s="224">
        <v>6188</v>
      </c>
      <c r="M135" s="224">
        <v>6188</v>
      </c>
      <c r="N135" s="224">
        <v>6695</v>
      </c>
      <c r="O135" s="224">
        <v>6854</v>
      </c>
      <c r="P135" s="224">
        <v>16512</v>
      </c>
      <c r="Q135" s="224">
        <v>17832</v>
      </c>
      <c r="R135" s="224">
        <v>17832</v>
      </c>
      <c r="S135" s="224">
        <v>18163</v>
      </c>
      <c r="U135" s="65"/>
      <c r="W135" s="65"/>
      <c r="Y135" s="65"/>
      <c r="AA135" s="65"/>
      <c r="AC135" s="65"/>
      <c r="AE135" s="65"/>
      <c r="AG135" s="65"/>
      <c r="AI135" s="65"/>
      <c r="AK135" s="65"/>
      <c r="AM135" s="65"/>
      <c r="AO135" s="65"/>
    </row>
    <row r="136" spans="1:41" ht="15.9" customHeight="1" x14ac:dyDescent="0.3">
      <c r="A136" s="336">
        <v>7000</v>
      </c>
      <c r="B136" s="337"/>
      <c r="C136" s="29">
        <v>7000</v>
      </c>
      <c r="D136" s="88">
        <v>312</v>
      </c>
      <c r="E136" s="86">
        <v>3692</v>
      </c>
      <c r="F136" s="224">
        <v>4644</v>
      </c>
      <c r="G136" s="224">
        <v>4644</v>
      </c>
      <c r="H136" s="224">
        <v>4644</v>
      </c>
      <c r="I136" s="224">
        <v>6076</v>
      </c>
      <c r="J136" s="224">
        <v>6772</v>
      </c>
      <c r="K136" s="224">
        <v>7030</v>
      </c>
      <c r="L136" s="224">
        <v>7030</v>
      </c>
      <c r="M136" s="224">
        <v>7030</v>
      </c>
      <c r="N136" s="224">
        <v>7611</v>
      </c>
      <c r="O136" s="224">
        <v>7800</v>
      </c>
      <c r="P136" s="224">
        <v>18941</v>
      </c>
      <c r="Q136" s="224">
        <v>20455</v>
      </c>
      <c r="R136" s="224">
        <v>20455</v>
      </c>
      <c r="S136" s="224">
        <v>20838</v>
      </c>
      <c r="U136" s="65"/>
      <c r="W136" s="65"/>
      <c r="Y136" s="65"/>
      <c r="AA136" s="65"/>
      <c r="AC136" s="65"/>
      <c r="AE136" s="65"/>
      <c r="AG136" s="65"/>
      <c r="AI136" s="65"/>
      <c r="AK136" s="65"/>
      <c r="AM136" s="65"/>
      <c r="AO136" s="65"/>
    </row>
    <row r="137" spans="1:41" ht="15.9" customHeight="1" x14ac:dyDescent="0.3">
      <c r="A137" s="336">
        <v>7500</v>
      </c>
      <c r="B137" s="337"/>
      <c r="C137" s="29">
        <v>7500</v>
      </c>
      <c r="D137" s="88">
        <v>334</v>
      </c>
      <c r="E137" s="86">
        <v>3956</v>
      </c>
      <c r="F137" s="224">
        <v>5104</v>
      </c>
      <c r="G137" s="224">
        <v>5104</v>
      </c>
      <c r="H137" s="224">
        <v>5104</v>
      </c>
      <c r="I137" s="224">
        <v>6794</v>
      </c>
      <c r="J137" s="224">
        <v>7529</v>
      </c>
      <c r="K137" s="224">
        <v>7804</v>
      </c>
      <c r="L137" s="224">
        <v>7804</v>
      </c>
      <c r="M137" s="224">
        <v>7804</v>
      </c>
      <c r="N137" s="224">
        <v>8467</v>
      </c>
      <c r="O137" s="224">
        <v>8682</v>
      </c>
      <c r="P137" s="224">
        <v>21422</v>
      </c>
      <c r="Q137" s="224">
        <v>23138</v>
      </c>
      <c r="R137" s="224">
        <v>23138</v>
      </c>
      <c r="S137" s="224">
        <v>23564</v>
      </c>
      <c r="U137" s="65"/>
      <c r="W137" s="65"/>
      <c r="Y137" s="65"/>
      <c r="AA137" s="65"/>
      <c r="AC137" s="65"/>
      <c r="AE137" s="65"/>
      <c r="AG137" s="65"/>
      <c r="AI137" s="65"/>
      <c r="AK137" s="65"/>
      <c r="AM137" s="65"/>
      <c r="AO137" s="65"/>
    </row>
    <row r="138" spans="1:41" ht="15.9" customHeight="1" x14ac:dyDescent="0.3">
      <c r="A138" s="336">
        <v>8000</v>
      </c>
      <c r="B138" s="337"/>
      <c r="C138" s="29">
        <v>8000</v>
      </c>
      <c r="D138" s="88">
        <v>356</v>
      </c>
      <c r="E138" s="86">
        <v>4219</v>
      </c>
      <c r="F138" s="224">
        <v>5542</v>
      </c>
      <c r="G138" s="224">
        <v>5542</v>
      </c>
      <c r="H138" s="224">
        <v>5542</v>
      </c>
      <c r="I138" s="224">
        <v>7507</v>
      </c>
      <c r="J138" s="224">
        <v>8277</v>
      </c>
      <c r="K138" s="224">
        <v>8570</v>
      </c>
      <c r="L138" s="224">
        <v>8570</v>
      </c>
      <c r="M138" s="224">
        <v>8570</v>
      </c>
      <c r="N138" s="224">
        <v>9313</v>
      </c>
      <c r="O138" s="224">
        <v>9550</v>
      </c>
      <c r="P138" s="224">
        <v>24002</v>
      </c>
      <c r="Q138" s="224">
        <v>25924</v>
      </c>
      <c r="R138" s="224">
        <v>25924</v>
      </c>
      <c r="S138" s="224">
        <v>26402</v>
      </c>
      <c r="U138" s="65"/>
      <c r="W138" s="65"/>
      <c r="Y138" s="65"/>
      <c r="AA138" s="65"/>
      <c r="AC138" s="65"/>
      <c r="AE138" s="65"/>
      <c r="AG138" s="65"/>
      <c r="AI138" s="65"/>
      <c r="AK138" s="65"/>
      <c r="AM138" s="65"/>
      <c r="AO138" s="65"/>
    </row>
    <row r="139" spans="1:41" ht="15.9" customHeight="1" x14ac:dyDescent="0.3">
      <c r="A139" s="336">
        <v>8500</v>
      </c>
      <c r="B139" s="337"/>
      <c r="C139" s="29">
        <v>8500</v>
      </c>
      <c r="D139" s="88">
        <v>378</v>
      </c>
      <c r="E139" s="86">
        <v>4483</v>
      </c>
      <c r="F139" s="224">
        <v>6115</v>
      </c>
      <c r="G139" s="224">
        <v>6115</v>
      </c>
      <c r="H139" s="224">
        <v>6115</v>
      </c>
      <c r="I139" s="224">
        <v>8287</v>
      </c>
      <c r="J139" s="224">
        <v>9190</v>
      </c>
      <c r="K139" s="224">
        <v>9499</v>
      </c>
      <c r="L139" s="224">
        <v>9499</v>
      </c>
      <c r="M139" s="224">
        <v>9499</v>
      </c>
      <c r="N139" s="224">
        <v>10329</v>
      </c>
      <c r="O139" s="224">
        <v>10596</v>
      </c>
      <c r="P139" s="224">
        <v>26863</v>
      </c>
      <c r="Q139" s="224">
        <v>29013</v>
      </c>
      <c r="R139" s="224">
        <v>29013</v>
      </c>
      <c r="S139" s="224">
        <v>29550</v>
      </c>
      <c r="U139" s="65"/>
      <c r="W139" s="65"/>
      <c r="Y139" s="65"/>
      <c r="AA139" s="65"/>
      <c r="AC139" s="65"/>
      <c r="AE139" s="65"/>
      <c r="AG139" s="65"/>
      <c r="AI139" s="65"/>
      <c r="AK139" s="65"/>
      <c r="AM139" s="65"/>
      <c r="AO139" s="65"/>
    </row>
    <row r="140" spans="1:41" ht="15.9" customHeight="1" x14ac:dyDescent="0.3">
      <c r="A140" s="336" t="s">
        <v>653</v>
      </c>
      <c r="B140" s="337"/>
      <c r="C140" s="29">
        <v>9000</v>
      </c>
      <c r="D140" s="88">
        <v>401</v>
      </c>
      <c r="E140" s="86">
        <v>4747</v>
      </c>
      <c r="F140" s="224">
        <v>6588</v>
      </c>
      <c r="G140" s="224">
        <v>6588</v>
      </c>
      <c r="H140" s="224">
        <v>6588</v>
      </c>
      <c r="I140" s="224">
        <v>9069</v>
      </c>
      <c r="J140" s="224">
        <v>10015</v>
      </c>
      <c r="K140" s="224">
        <v>10346</v>
      </c>
      <c r="L140" s="224">
        <v>10346</v>
      </c>
      <c r="M140" s="224">
        <v>10346</v>
      </c>
      <c r="N140" s="224">
        <v>11270</v>
      </c>
      <c r="O140" s="224">
        <v>11567</v>
      </c>
      <c r="P140" s="224">
        <v>29765</v>
      </c>
      <c r="Q140" s="224">
        <v>32147</v>
      </c>
      <c r="R140" s="224">
        <v>32147</v>
      </c>
      <c r="S140" s="224">
        <v>32740</v>
      </c>
      <c r="U140" s="65"/>
      <c r="W140" s="65"/>
      <c r="Y140" s="65"/>
      <c r="AA140" s="65"/>
      <c r="AC140" s="65"/>
      <c r="AE140" s="65"/>
      <c r="AG140" s="65"/>
      <c r="AI140" s="65"/>
      <c r="AK140" s="65"/>
      <c r="AM140" s="65"/>
      <c r="AO140" s="65"/>
    </row>
    <row r="141" spans="1:41" ht="15.9" customHeight="1" x14ac:dyDescent="0.3">
      <c r="A141" s="336" t="s">
        <v>654</v>
      </c>
      <c r="B141" s="337"/>
      <c r="C141" s="29">
        <v>9500</v>
      </c>
      <c r="D141" s="88">
        <v>423</v>
      </c>
      <c r="E141" s="86">
        <v>5011</v>
      </c>
      <c r="F141" s="224">
        <v>7091</v>
      </c>
      <c r="G141" s="224">
        <v>7091</v>
      </c>
      <c r="H141" s="224">
        <v>7091</v>
      </c>
      <c r="I141" s="224">
        <v>9890</v>
      </c>
      <c r="J141" s="224">
        <v>10901</v>
      </c>
      <c r="K141" s="224">
        <v>11236</v>
      </c>
      <c r="L141" s="224">
        <v>11236</v>
      </c>
      <c r="M141" s="224">
        <v>11236</v>
      </c>
      <c r="N141" s="224">
        <v>12255</v>
      </c>
      <c r="O141" s="224">
        <v>12586</v>
      </c>
      <c r="P141" s="224">
        <v>32818</v>
      </c>
      <c r="Q141" s="224">
        <v>35445</v>
      </c>
      <c r="R141" s="224">
        <v>35445</v>
      </c>
      <c r="S141" s="224">
        <v>36099</v>
      </c>
      <c r="U141" s="65"/>
      <c r="W141" s="65"/>
      <c r="Y141" s="65"/>
      <c r="AA141" s="65"/>
      <c r="AC141" s="65"/>
      <c r="AE141" s="65"/>
      <c r="AG141" s="65"/>
      <c r="AI141" s="65"/>
      <c r="AK141" s="65"/>
      <c r="AM141" s="65"/>
      <c r="AO141" s="65"/>
    </row>
    <row r="142" spans="1:41" ht="15.9" customHeight="1" x14ac:dyDescent="0.3">
      <c r="A142" s="336" t="s">
        <v>655</v>
      </c>
      <c r="B142" s="337"/>
      <c r="C142" s="29">
        <v>10000</v>
      </c>
      <c r="D142" s="88">
        <v>445</v>
      </c>
      <c r="E142" s="86">
        <v>5274</v>
      </c>
      <c r="F142" s="224">
        <v>7624</v>
      </c>
      <c r="G142" s="224">
        <v>7624</v>
      </c>
      <c r="H142" s="224">
        <v>7624</v>
      </c>
      <c r="I142" s="224">
        <v>10741</v>
      </c>
      <c r="J142" s="224">
        <v>11821</v>
      </c>
      <c r="K142" s="224">
        <v>12173</v>
      </c>
      <c r="L142" s="224">
        <v>12173</v>
      </c>
      <c r="M142" s="224">
        <v>12173</v>
      </c>
      <c r="N142" s="224">
        <v>13278</v>
      </c>
      <c r="O142" s="224">
        <v>13644</v>
      </c>
      <c r="P142" s="224">
        <v>36030</v>
      </c>
      <c r="Q142" s="224">
        <v>38911</v>
      </c>
      <c r="R142" s="224">
        <v>38911</v>
      </c>
      <c r="S142" s="224">
        <v>39633</v>
      </c>
      <c r="U142" s="65"/>
      <c r="W142" s="65"/>
      <c r="Y142" s="65"/>
      <c r="AA142" s="65"/>
      <c r="AC142" s="65"/>
      <c r="AE142" s="65"/>
      <c r="AG142" s="65"/>
      <c r="AI142" s="65"/>
      <c r="AK142" s="65"/>
      <c r="AM142" s="65"/>
      <c r="AO142" s="65"/>
    </row>
    <row r="143" spans="1:41" ht="15.9" customHeight="1" x14ac:dyDescent="0.3">
      <c r="A143" s="336" t="s">
        <v>656</v>
      </c>
      <c r="B143" s="337"/>
      <c r="C143" s="29">
        <v>11000</v>
      </c>
      <c r="D143" s="88">
        <v>490</v>
      </c>
      <c r="E143" s="86">
        <v>5802</v>
      </c>
      <c r="F143" s="224">
        <v>8734</v>
      </c>
      <c r="G143" s="224">
        <v>8734</v>
      </c>
      <c r="H143" s="224">
        <v>8734</v>
      </c>
      <c r="I143" s="224">
        <v>12608</v>
      </c>
      <c r="J143" s="224">
        <v>13778</v>
      </c>
      <c r="K143" s="224">
        <v>14148</v>
      </c>
      <c r="L143" s="224">
        <v>14148</v>
      </c>
      <c r="M143" s="224">
        <v>14148</v>
      </c>
      <c r="N143" s="224">
        <v>15468</v>
      </c>
      <c r="O143" s="224">
        <v>15915</v>
      </c>
      <c r="P143" s="224">
        <v>42906</v>
      </c>
      <c r="Q143" s="224">
        <v>46337</v>
      </c>
      <c r="R143" s="224">
        <v>46337</v>
      </c>
      <c r="S143" s="224">
        <v>47197</v>
      </c>
      <c r="U143" s="65"/>
      <c r="W143" s="65"/>
      <c r="Y143" s="65"/>
      <c r="AA143" s="65"/>
      <c r="AC143" s="65"/>
      <c r="AE143" s="65"/>
      <c r="AG143" s="65"/>
      <c r="AI143" s="65"/>
      <c r="AK143" s="65"/>
      <c r="AM143" s="65"/>
      <c r="AO143" s="65"/>
    </row>
    <row r="144" spans="1:41" ht="15.9" customHeight="1" x14ac:dyDescent="0.3">
      <c r="A144" s="336" t="s">
        <v>657</v>
      </c>
      <c r="B144" s="337"/>
      <c r="C144" s="29">
        <v>12000</v>
      </c>
      <c r="D144" s="88">
        <v>534</v>
      </c>
      <c r="E144" s="86">
        <v>6329</v>
      </c>
      <c r="F144" s="224">
        <v>9998</v>
      </c>
      <c r="G144" s="224">
        <v>9998</v>
      </c>
      <c r="H144" s="224">
        <v>9998</v>
      </c>
      <c r="I144" s="224">
        <v>14685</v>
      </c>
      <c r="J144" s="224">
        <v>15970</v>
      </c>
      <c r="K144" s="224">
        <v>16387</v>
      </c>
      <c r="L144" s="224">
        <v>16387</v>
      </c>
      <c r="M144" s="224">
        <v>16387</v>
      </c>
      <c r="N144" s="224">
        <v>17961</v>
      </c>
      <c r="O144" s="224">
        <v>18477</v>
      </c>
      <c r="P144" s="224">
        <v>50482</v>
      </c>
      <c r="Q144" s="224">
        <v>54520</v>
      </c>
      <c r="R144" s="224">
        <v>54520</v>
      </c>
      <c r="S144" s="224">
        <v>55530</v>
      </c>
      <c r="U144" s="65"/>
      <c r="W144" s="65"/>
      <c r="Y144" s="65"/>
      <c r="AA144" s="65"/>
      <c r="AC144" s="65"/>
      <c r="AE144" s="65"/>
      <c r="AG144" s="65"/>
      <c r="AI144" s="65"/>
      <c r="AK144" s="65"/>
      <c r="AM144" s="65"/>
      <c r="AO144" s="65"/>
    </row>
    <row r="145" spans="1:41" ht="15.9" customHeight="1" x14ac:dyDescent="0.3">
      <c r="A145" s="336" t="s">
        <v>658</v>
      </c>
      <c r="B145" s="337"/>
      <c r="C145" s="29">
        <v>13000</v>
      </c>
      <c r="D145" s="88">
        <v>579</v>
      </c>
      <c r="E145" s="86">
        <v>6857</v>
      </c>
      <c r="F145" s="224">
        <v>11296</v>
      </c>
      <c r="G145" s="224">
        <v>11296</v>
      </c>
      <c r="H145" s="224">
        <v>11296</v>
      </c>
      <c r="I145" s="224">
        <v>17850</v>
      </c>
      <c r="J145" s="224">
        <v>18271</v>
      </c>
      <c r="K145" s="224">
        <v>18710</v>
      </c>
      <c r="L145" s="224">
        <v>18710</v>
      </c>
      <c r="M145" s="224">
        <v>18710</v>
      </c>
      <c r="N145" s="224">
        <v>20485</v>
      </c>
      <c r="O145" s="224">
        <v>21087</v>
      </c>
      <c r="P145" s="224">
        <v>58622</v>
      </c>
      <c r="Q145" s="224">
        <v>63313</v>
      </c>
      <c r="R145" s="224">
        <v>63313</v>
      </c>
      <c r="S145" s="224">
        <v>64483</v>
      </c>
      <c r="U145" s="65"/>
      <c r="W145" s="65"/>
      <c r="Y145" s="65"/>
      <c r="AA145" s="65"/>
      <c r="AC145" s="65"/>
      <c r="AE145" s="65"/>
      <c r="AG145" s="65"/>
      <c r="AI145" s="65"/>
      <c r="AK145" s="65"/>
      <c r="AM145" s="65"/>
      <c r="AO145" s="65"/>
    </row>
    <row r="146" spans="1:41" ht="15.9" customHeight="1" x14ac:dyDescent="0.3"/>
    <row r="147" spans="1:41" ht="15.9" customHeight="1" x14ac:dyDescent="0.3"/>
    <row r="148" spans="1:41" ht="15.9" customHeight="1" x14ac:dyDescent="0.3">
      <c r="A148" s="385" t="s">
        <v>172</v>
      </c>
      <c r="B148" s="385"/>
      <c r="C148" s="355" t="s">
        <v>555</v>
      </c>
      <c r="D148" s="355"/>
      <c r="E148" s="355"/>
      <c r="F148" s="385" t="s">
        <v>255</v>
      </c>
      <c r="G148" s="385"/>
      <c r="H148" s="385"/>
      <c r="I148" s="385"/>
      <c r="J148" s="385"/>
      <c r="K148" s="385"/>
      <c r="L148" s="385"/>
      <c r="M148" s="385"/>
      <c r="N148" s="385"/>
      <c r="O148" s="385"/>
      <c r="P148" s="385"/>
      <c r="Q148" s="385"/>
      <c r="R148" s="385"/>
      <c r="S148" s="385"/>
    </row>
    <row r="149" spans="1:41" ht="15.9" customHeight="1" x14ac:dyDescent="0.3">
      <c r="A149" s="350" t="s">
        <v>193</v>
      </c>
      <c r="B149" s="351"/>
      <c r="C149" s="386" t="s">
        <v>176</v>
      </c>
      <c r="D149" s="386" t="s">
        <v>177</v>
      </c>
      <c r="E149" s="386" t="s">
        <v>178</v>
      </c>
      <c r="F149" s="341" t="s">
        <v>179</v>
      </c>
      <c r="G149" s="341" t="s">
        <v>180</v>
      </c>
      <c r="H149" s="346" t="s">
        <v>1048</v>
      </c>
      <c r="I149" s="346" t="s">
        <v>1040</v>
      </c>
      <c r="J149" s="341" t="s">
        <v>182</v>
      </c>
      <c r="K149" s="341" t="s">
        <v>875</v>
      </c>
      <c r="L149" s="341" t="s">
        <v>876</v>
      </c>
      <c r="M149" s="341" t="s">
        <v>234</v>
      </c>
      <c r="N149" s="341" t="s">
        <v>885</v>
      </c>
      <c r="O149" s="379" t="s">
        <v>184</v>
      </c>
      <c r="P149" s="341" t="s">
        <v>185</v>
      </c>
      <c r="Q149" s="346" t="s">
        <v>1002</v>
      </c>
      <c r="R149" s="346" t="s">
        <v>1003</v>
      </c>
      <c r="S149" s="346" t="s">
        <v>1004</v>
      </c>
    </row>
    <row r="150" spans="1:41" ht="15.9" customHeight="1" x14ac:dyDescent="0.3">
      <c r="A150" s="435"/>
      <c r="B150" s="436"/>
      <c r="C150" s="342"/>
      <c r="D150" s="342"/>
      <c r="E150" s="342"/>
      <c r="F150" s="341"/>
      <c r="G150" s="341"/>
      <c r="H150" s="341"/>
      <c r="I150" s="341"/>
      <c r="J150" s="341"/>
      <c r="K150" s="341"/>
      <c r="L150" s="341"/>
      <c r="M150" s="341"/>
      <c r="N150" s="341"/>
      <c r="O150" s="379"/>
      <c r="P150" s="341"/>
      <c r="Q150" s="341"/>
      <c r="R150" s="341"/>
      <c r="S150" s="341"/>
    </row>
    <row r="151" spans="1:41" ht="15.9" customHeight="1" x14ac:dyDescent="0.3">
      <c r="A151" s="352"/>
      <c r="B151" s="353"/>
      <c r="C151" s="34" t="s">
        <v>186</v>
      </c>
      <c r="D151" s="34" t="s">
        <v>187</v>
      </c>
      <c r="E151" s="35" t="s">
        <v>186</v>
      </c>
      <c r="F151" s="342"/>
      <c r="G151" s="342"/>
      <c r="H151" s="342"/>
      <c r="I151" s="342"/>
      <c r="J151" s="342"/>
      <c r="K151" s="342"/>
      <c r="L151" s="342"/>
      <c r="M151" s="342"/>
      <c r="N151" s="342"/>
      <c r="O151" s="380"/>
      <c r="P151" s="342"/>
      <c r="Q151" s="342"/>
      <c r="R151" s="342"/>
      <c r="S151" s="342"/>
    </row>
    <row r="152" spans="1:41" ht="15.9" customHeight="1" x14ac:dyDescent="0.3">
      <c r="A152" s="336">
        <v>2000</v>
      </c>
      <c r="B152" s="337"/>
      <c r="C152" s="29">
        <v>2000</v>
      </c>
      <c r="D152" s="29">
        <v>86</v>
      </c>
      <c r="E152" s="86">
        <v>851</v>
      </c>
      <c r="F152" s="223">
        <v>1195</v>
      </c>
      <c r="G152" s="223">
        <v>1195</v>
      </c>
      <c r="H152" s="223">
        <v>1195</v>
      </c>
      <c r="I152" s="223">
        <v>1350</v>
      </c>
      <c r="J152" s="223">
        <v>1384</v>
      </c>
      <c r="K152" s="223">
        <v>1496</v>
      </c>
      <c r="L152" s="223">
        <v>1496</v>
      </c>
      <c r="M152" s="223">
        <v>1496</v>
      </c>
      <c r="N152" s="223">
        <v>1556</v>
      </c>
      <c r="O152" s="223">
        <v>1569</v>
      </c>
      <c r="P152" s="223">
        <v>2408</v>
      </c>
      <c r="Q152" s="223">
        <v>2601</v>
      </c>
      <c r="R152" s="223">
        <v>2601</v>
      </c>
      <c r="S152" s="223">
        <v>2648</v>
      </c>
      <c r="U152" s="65"/>
      <c r="W152" s="65"/>
      <c r="Y152" s="65"/>
      <c r="AA152" s="65"/>
      <c r="AC152" s="65"/>
      <c r="AE152" s="65"/>
      <c r="AG152" s="65"/>
      <c r="AI152" s="65"/>
      <c r="AK152" s="65"/>
      <c r="AM152" s="65"/>
      <c r="AO152" s="65"/>
    </row>
    <row r="153" spans="1:41" ht="15.9" customHeight="1" x14ac:dyDescent="0.3">
      <c r="A153" s="336">
        <v>2500</v>
      </c>
      <c r="B153" s="337"/>
      <c r="C153" s="29">
        <v>2500</v>
      </c>
      <c r="D153" s="29">
        <v>107</v>
      </c>
      <c r="E153" s="86">
        <v>1064</v>
      </c>
      <c r="F153" s="223">
        <v>1329</v>
      </c>
      <c r="G153" s="223">
        <v>1329</v>
      </c>
      <c r="H153" s="223">
        <v>1329</v>
      </c>
      <c r="I153" s="223">
        <v>1570</v>
      </c>
      <c r="J153" s="223">
        <v>1609</v>
      </c>
      <c r="K153" s="223">
        <v>1720</v>
      </c>
      <c r="L153" s="223">
        <v>1720</v>
      </c>
      <c r="M153" s="223">
        <v>1720</v>
      </c>
      <c r="N153" s="223">
        <v>1798</v>
      </c>
      <c r="O153" s="223">
        <v>1819</v>
      </c>
      <c r="P153" s="223">
        <v>3105</v>
      </c>
      <c r="Q153" s="223">
        <v>3354</v>
      </c>
      <c r="R153" s="223">
        <v>3354</v>
      </c>
      <c r="S153" s="223">
        <v>3415</v>
      </c>
      <c r="U153" s="65"/>
      <c r="W153" s="65"/>
      <c r="Y153" s="65"/>
      <c r="AA153" s="65"/>
      <c r="AC153" s="65"/>
      <c r="AE153" s="65"/>
      <c r="AG153" s="65"/>
      <c r="AI153" s="65"/>
      <c r="AK153" s="65"/>
      <c r="AM153" s="65"/>
      <c r="AO153" s="65"/>
    </row>
    <row r="154" spans="1:41" ht="15.9" customHeight="1" x14ac:dyDescent="0.3">
      <c r="A154" s="336">
        <v>3000</v>
      </c>
      <c r="B154" s="337"/>
      <c r="C154" s="29">
        <v>3000</v>
      </c>
      <c r="D154" s="29">
        <v>128</v>
      </c>
      <c r="E154" s="86">
        <v>1277</v>
      </c>
      <c r="F154" s="223">
        <v>1587</v>
      </c>
      <c r="G154" s="223">
        <v>1587</v>
      </c>
      <c r="H154" s="223">
        <v>1587</v>
      </c>
      <c r="I154" s="223">
        <v>1888</v>
      </c>
      <c r="J154" s="223">
        <v>1961</v>
      </c>
      <c r="K154" s="223">
        <v>2090</v>
      </c>
      <c r="L154" s="223">
        <v>2090</v>
      </c>
      <c r="M154" s="223">
        <v>2090</v>
      </c>
      <c r="N154" s="223">
        <v>2189</v>
      </c>
      <c r="O154" s="223">
        <v>2219</v>
      </c>
      <c r="P154" s="223">
        <v>4029</v>
      </c>
      <c r="Q154" s="223">
        <v>4352</v>
      </c>
      <c r="R154" s="223">
        <v>4352</v>
      </c>
      <c r="S154" s="223">
        <v>4434</v>
      </c>
      <c r="U154" s="65"/>
      <c r="W154" s="65"/>
      <c r="Y154" s="65"/>
      <c r="AA154" s="65"/>
      <c r="AC154" s="65"/>
      <c r="AE154" s="65"/>
      <c r="AG154" s="65"/>
      <c r="AI154" s="65"/>
      <c r="AK154" s="65"/>
      <c r="AM154" s="65"/>
      <c r="AO154" s="65"/>
    </row>
    <row r="155" spans="1:41" ht="15.9" customHeight="1" x14ac:dyDescent="0.3">
      <c r="A155" s="336">
        <v>3500</v>
      </c>
      <c r="B155" s="337"/>
      <c r="C155" s="29">
        <v>3500</v>
      </c>
      <c r="D155" s="29">
        <v>150</v>
      </c>
      <c r="E155" s="86">
        <v>1489</v>
      </c>
      <c r="F155" s="223">
        <v>1763</v>
      </c>
      <c r="G155" s="223">
        <v>1763</v>
      </c>
      <c r="H155" s="223">
        <v>1763</v>
      </c>
      <c r="I155" s="223">
        <v>2150</v>
      </c>
      <c r="J155" s="223">
        <v>2249</v>
      </c>
      <c r="K155" s="223">
        <v>2382</v>
      </c>
      <c r="L155" s="223">
        <v>2382</v>
      </c>
      <c r="M155" s="223">
        <v>2382</v>
      </c>
      <c r="N155" s="223">
        <v>2507</v>
      </c>
      <c r="O155" s="223">
        <v>2550</v>
      </c>
      <c r="P155" s="223">
        <v>4984</v>
      </c>
      <c r="Q155" s="223">
        <v>5384</v>
      </c>
      <c r="R155" s="223">
        <v>5384</v>
      </c>
      <c r="S155" s="223">
        <v>5483</v>
      </c>
      <c r="U155" s="65"/>
      <c r="W155" s="65"/>
      <c r="Y155" s="65"/>
      <c r="AA155" s="65"/>
      <c r="AC155" s="65"/>
      <c r="AE155" s="65"/>
      <c r="AG155" s="65"/>
      <c r="AI155" s="65"/>
      <c r="AK155" s="65"/>
      <c r="AM155" s="65"/>
      <c r="AO155" s="65"/>
    </row>
    <row r="156" spans="1:41" ht="15.9" customHeight="1" x14ac:dyDescent="0.3">
      <c r="A156" s="336">
        <v>4000</v>
      </c>
      <c r="B156" s="337"/>
      <c r="C156" s="29">
        <v>4000</v>
      </c>
      <c r="D156" s="29">
        <v>171</v>
      </c>
      <c r="E156" s="86">
        <v>1702</v>
      </c>
      <c r="F156" s="223">
        <v>2361</v>
      </c>
      <c r="G156" s="223">
        <v>2361</v>
      </c>
      <c r="H156" s="224">
        <v>2361</v>
      </c>
      <c r="I156" s="223">
        <v>2890</v>
      </c>
      <c r="J156" s="223">
        <v>2997</v>
      </c>
      <c r="K156" s="226">
        <v>3169</v>
      </c>
      <c r="L156" s="226">
        <v>3169</v>
      </c>
      <c r="M156" s="223">
        <v>3169</v>
      </c>
      <c r="N156" s="223">
        <v>3333</v>
      </c>
      <c r="O156" s="223">
        <v>3389</v>
      </c>
      <c r="P156" s="223">
        <v>6485</v>
      </c>
      <c r="Q156" s="223">
        <v>7005</v>
      </c>
      <c r="R156" s="223">
        <v>7005</v>
      </c>
      <c r="S156" s="223">
        <v>7134</v>
      </c>
      <c r="U156" s="65"/>
      <c r="W156" s="65"/>
      <c r="Y156" s="65"/>
      <c r="AA156" s="65"/>
      <c r="AC156" s="65"/>
      <c r="AE156" s="65"/>
      <c r="AG156" s="65"/>
      <c r="AI156" s="65"/>
      <c r="AK156" s="65"/>
      <c r="AM156" s="65"/>
      <c r="AO156" s="65"/>
    </row>
    <row r="157" spans="1:41" ht="15.9" customHeight="1" x14ac:dyDescent="0.3">
      <c r="A157" s="336">
        <v>4500</v>
      </c>
      <c r="B157" s="337"/>
      <c r="C157" s="29">
        <v>4500</v>
      </c>
      <c r="D157" s="29">
        <v>193</v>
      </c>
      <c r="E157" s="86">
        <v>1915</v>
      </c>
      <c r="F157" s="223">
        <v>2576</v>
      </c>
      <c r="G157" s="223">
        <v>2576</v>
      </c>
      <c r="H157" s="224">
        <v>2576</v>
      </c>
      <c r="I157" s="223">
        <v>3148</v>
      </c>
      <c r="J157" s="224">
        <v>3354</v>
      </c>
      <c r="K157" s="225">
        <v>3539</v>
      </c>
      <c r="L157" s="225">
        <v>3539</v>
      </c>
      <c r="M157" s="223">
        <v>3539</v>
      </c>
      <c r="N157" s="225">
        <v>3733</v>
      </c>
      <c r="O157" s="223">
        <v>3797</v>
      </c>
      <c r="P157" s="223">
        <v>7689</v>
      </c>
      <c r="Q157" s="225">
        <v>8304</v>
      </c>
      <c r="R157" s="225">
        <v>8304</v>
      </c>
      <c r="S157" s="225">
        <v>8458</v>
      </c>
      <c r="U157" s="65"/>
      <c r="W157" s="65"/>
      <c r="Y157" s="65"/>
      <c r="AA157" s="65"/>
      <c r="AC157" s="65"/>
      <c r="AE157" s="65"/>
      <c r="AG157" s="65"/>
      <c r="AI157" s="65"/>
      <c r="AK157" s="65"/>
      <c r="AM157" s="65"/>
      <c r="AO157" s="65"/>
    </row>
    <row r="158" spans="1:41" ht="15.9" customHeight="1" x14ac:dyDescent="0.3">
      <c r="A158" s="336">
        <v>5000</v>
      </c>
      <c r="B158" s="337"/>
      <c r="C158" s="29">
        <v>5000</v>
      </c>
      <c r="D158" s="29">
        <v>214</v>
      </c>
      <c r="E158" s="86">
        <v>2128</v>
      </c>
      <c r="F158" s="224">
        <v>2812</v>
      </c>
      <c r="G158" s="224">
        <v>2812</v>
      </c>
      <c r="H158" s="224">
        <v>2812</v>
      </c>
      <c r="I158" s="223">
        <v>3401</v>
      </c>
      <c r="J158" s="224">
        <v>3749</v>
      </c>
      <c r="K158" s="224">
        <v>3943</v>
      </c>
      <c r="L158" s="224">
        <v>3943</v>
      </c>
      <c r="M158" s="224">
        <v>3943</v>
      </c>
      <c r="N158" s="224">
        <v>4171</v>
      </c>
      <c r="O158" s="224">
        <v>4248</v>
      </c>
      <c r="P158" s="224">
        <v>9026</v>
      </c>
      <c r="Q158" s="224">
        <v>9748</v>
      </c>
      <c r="R158" s="224">
        <v>9748</v>
      </c>
      <c r="S158" s="224">
        <v>9929</v>
      </c>
      <c r="U158" s="65"/>
      <c r="W158" s="65"/>
      <c r="Y158" s="65"/>
      <c r="AA158" s="65"/>
      <c r="AC158" s="65"/>
      <c r="AE158" s="65"/>
      <c r="AG158" s="65"/>
      <c r="AI158" s="65"/>
      <c r="AK158" s="65"/>
      <c r="AM158" s="65"/>
      <c r="AO158" s="65"/>
    </row>
    <row r="159" spans="1:41" ht="15.9" customHeight="1" x14ac:dyDescent="0.3">
      <c r="A159" s="336">
        <v>5500</v>
      </c>
      <c r="B159" s="337"/>
      <c r="C159" s="29">
        <v>5500</v>
      </c>
      <c r="D159" s="29">
        <v>235</v>
      </c>
      <c r="E159" s="86">
        <v>2340</v>
      </c>
      <c r="F159" s="224">
        <v>3066</v>
      </c>
      <c r="G159" s="224">
        <v>3066</v>
      </c>
      <c r="H159" s="224">
        <v>3066</v>
      </c>
      <c r="I159" s="223">
        <v>3887</v>
      </c>
      <c r="J159" s="224">
        <v>4184</v>
      </c>
      <c r="K159" s="224">
        <v>4382</v>
      </c>
      <c r="L159" s="224">
        <v>4382</v>
      </c>
      <c r="M159" s="224">
        <v>4382</v>
      </c>
      <c r="N159" s="224">
        <v>4644</v>
      </c>
      <c r="O159" s="224">
        <v>4739</v>
      </c>
      <c r="P159" s="224">
        <v>10488</v>
      </c>
      <c r="Q159" s="224">
        <v>11326</v>
      </c>
      <c r="R159" s="224">
        <v>11326</v>
      </c>
      <c r="S159" s="224">
        <v>11537</v>
      </c>
      <c r="U159" s="65"/>
      <c r="W159" s="65"/>
      <c r="Y159" s="65"/>
      <c r="AA159" s="65"/>
      <c r="AC159" s="65"/>
      <c r="AE159" s="65"/>
      <c r="AG159" s="65"/>
      <c r="AI159" s="65"/>
      <c r="AK159" s="65"/>
      <c r="AM159" s="65"/>
      <c r="AO159" s="65"/>
    </row>
    <row r="160" spans="1:41" ht="15.9" customHeight="1" x14ac:dyDescent="0.3">
      <c r="A160" s="336">
        <v>6000</v>
      </c>
      <c r="B160" s="337"/>
      <c r="C160" s="29">
        <v>6000</v>
      </c>
      <c r="D160" s="29">
        <v>257</v>
      </c>
      <c r="E160" s="86">
        <v>2553</v>
      </c>
      <c r="F160" s="224">
        <v>3341</v>
      </c>
      <c r="G160" s="224">
        <v>3341</v>
      </c>
      <c r="H160" s="224">
        <v>3341</v>
      </c>
      <c r="I160" s="223">
        <v>4412</v>
      </c>
      <c r="J160" s="224">
        <v>4648</v>
      </c>
      <c r="K160" s="224">
        <v>4859</v>
      </c>
      <c r="L160" s="224">
        <v>4859</v>
      </c>
      <c r="M160" s="224">
        <v>4859</v>
      </c>
      <c r="N160" s="224">
        <v>5164</v>
      </c>
      <c r="O160" s="224">
        <v>5272</v>
      </c>
      <c r="P160" s="224">
        <v>12074</v>
      </c>
      <c r="Q160" s="224">
        <v>13042</v>
      </c>
      <c r="R160" s="224">
        <v>13042</v>
      </c>
      <c r="S160" s="224">
        <v>13283</v>
      </c>
      <c r="U160" s="65"/>
      <c r="W160" s="65"/>
      <c r="Y160" s="65"/>
      <c r="AA160" s="65"/>
      <c r="AC160" s="65"/>
      <c r="AE160" s="65"/>
      <c r="AG160" s="65"/>
      <c r="AI160" s="65"/>
      <c r="AK160" s="65"/>
      <c r="AM160" s="65"/>
      <c r="AO160" s="65"/>
    </row>
    <row r="161" spans="1:41" ht="15.9" customHeight="1" x14ac:dyDescent="0.3">
      <c r="A161" s="336">
        <v>6500</v>
      </c>
      <c r="B161" s="337"/>
      <c r="C161" s="29">
        <v>6500</v>
      </c>
      <c r="D161" s="29">
        <v>278</v>
      </c>
      <c r="E161" s="86">
        <v>2766</v>
      </c>
      <c r="F161" s="224">
        <v>3655</v>
      </c>
      <c r="G161" s="224">
        <v>3655</v>
      </c>
      <c r="H161" s="224">
        <v>3655</v>
      </c>
      <c r="I161" s="224">
        <v>4979</v>
      </c>
      <c r="J161" s="224">
        <v>5169</v>
      </c>
      <c r="K161" s="224">
        <v>5392</v>
      </c>
      <c r="L161" s="224">
        <v>5392</v>
      </c>
      <c r="M161" s="224">
        <v>5392</v>
      </c>
      <c r="N161" s="224">
        <v>5741</v>
      </c>
      <c r="O161" s="224">
        <v>5861</v>
      </c>
      <c r="P161" s="224">
        <v>13803</v>
      </c>
      <c r="Q161" s="224">
        <v>14908</v>
      </c>
      <c r="R161" s="224">
        <v>14908</v>
      </c>
      <c r="S161" s="224">
        <v>15183</v>
      </c>
      <c r="U161" s="65"/>
      <c r="W161" s="65"/>
      <c r="Y161" s="65"/>
      <c r="AA161" s="65"/>
      <c r="AC161" s="65"/>
      <c r="AE161" s="65"/>
      <c r="AG161" s="65"/>
      <c r="AI161" s="65"/>
      <c r="AK161" s="65"/>
      <c r="AM161" s="65"/>
      <c r="AO161" s="65"/>
    </row>
    <row r="162" spans="1:41" ht="15.9" customHeight="1" x14ac:dyDescent="0.3">
      <c r="A162" s="336">
        <v>7000</v>
      </c>
      <c r="B162" s="337"/>
      <c r="C162" s="29">
        <v>7000</v>
      </c>
      <c r="D162" s="29">
        <v>300</v>
      </c>
      <c r="E162" s="86">
        <v>2979</v>
      </c>
      <c r="F162" s="224">
        <v>4132</v>
      </c>
      <c r="G162" s="224">
        <v>4132</v>
      </c>
      <c r="H162" s="224">
        <v>4132</v>
      </c>
      <c r="I162" s="224">
        <v>5590</v>
      </c>
      <c r="J162" s="224">
        <v>5878</v>
      </c>
      <c r="K162" s="224">
        <v>6123</v>
      </c>
      <c r="L162" s="224">
        <v>6123</v>
      </c>
      <c r="M162" s="224">
        <v>6123</v>
      </c>
      <c r="N162" s="224">
        <v>6523</v>
      </c>
      <c r="O162" s="224">
        <v>6656</v>
      </c>
      <c r="P162" s="224">
        <v>15824</v>
      </c>
      <c r="Q162" s="224">
        <v>17088</v>
      </c>
      <c r="R162" s="224">
        <v>17088</v>
      </c>
      <c r="S162" s="224">
        <v>17406</v>
      </c>
      <c r="U162" s="65"/>
      <c r="W162" s="65"/>
      <c r="Y162" s="65"/>
      <c r="AA162" s="65"/>
      <c r="AC162" s="65"/>
      <c r="AE162" s="65"/>
      <c r="AG162" s="65"/>
      <c r="AI162" s="65"/>
      <c r="AK162" s="65"/>
      <c r="AM162" s="65"/>
      <c r="AO162" s="65"/>
    </row>
    <row r="163" spans="1:41" ht="15.9" customHeight="1" x14ac:dyDescent="0.3">
      <c r="A163" s="336">
        <v>7500</v>
      </c>
      <c r="B163" s="337"/>
      <c r="C163" s="29">
        <v>7500</v>
      </c>
      <c r="D163" s="29">
        <v>321</v>
      </c>
      <c r="E163" s="86">
        <v>3191</v>
      </c>
      <c r="F163" s="224">
        <v>4489</v>
      </c>
      <c r="G163" s="224">
        <v>4489</v>
      </c>
      <c r="H163" s="224">
        <v>4489</v>
      </c>
      <c r="I163" s="224">
        <v>6243</v>
      </c>
      <c r="J163" s="224">
        <v>6471</v>
      </c>
      <c r="K163" s="224">
        <v>6734</v>
      </c>
      <c r="L163" s="224">
        <v>6734</v>
      </c>
      <c r="M163" s="224">
        <v>6734</v>
      </c>
      <c r="N163" s="224">
        <v>7181</v>
      </c>
      <c r="O163" s="224">
        <v>7344</v>
      </c>
      <c r="P163" s="224">
        <v>17815</v>
      </c>
      <c r="Q163" s="224">
        <v>19238</v>
      </c>
      <c r="R163" s="224">
        <v>19238</v>
      </c>
      <c r="S163" s="224">
        <v>19595</v>
      </c>
      <c r="U163" s="65"/>
      <c r="W163" s="65"/>
      <c r="Y163" s="65"/>
      <c r="AA163" s="65"/>
      <c r="AC163" s="65"/>
      <c r="AE163" s="65"/>
      <c r="AG163" s="65"/>
      <c r="AI163" s="65"/>
      <c r="AK163" s="65"/>
      <c r="AM163" s="65"/>
      <c r="AO163" s="65"/>
    </row>
    <row r="164" spans="1:41" ht="15.9" customHeight="1" x14ac:dyDescent="0.3">
      <c r="A164" s="336">
        <v>8000</v>
      </c>
      <c r="B164" s="337"/>
      <c r="C164" s="29">
        <v>8000</v>
      </c>
      <c r="D164" s="29">
        <v>342</v>
      </c>
      <c r="E164" s="86">
        <v>3404</v>
      </c>
      <c r="F164" s="224">
        <v>4850</v>
      </c>
      <c r="G164" s="224">
        <v>4850</v>
      </c>
      <c r="H164" s="224">
        <v>4850</v>
      </c>
      <c r="I164" s="224">
        <v>6910</v>
      </c>
      <c r="J164" s="224">
        <v>7086</v>
      </c>
      <c r="K164" s="224">
        <v>7357</v>
      </c>
      <c r="L164" s="224">
        <v>7357</v>
      </c>
      <c r="M164" s="224">
        <v>7357</v>
      </c>
      <c r="N164" s="224">
        <v>7860</v>
      </c>
      <c r="O164" s="224">
        <v>8036</v>
      </c>
      <c r="P164" s="224">
        <v>19917</v>
      </c>
      <c r="Q164" s="224">
        <v>21513</v>
      </c>
      <c r="R164" s="224">
        <v>21513</v>
      </c>
      <c r="S164" s="224">
        <v>21908</v>
      </c>
      <c r="U164" s="65"/>
      <c r="W164" s="65"/>
      <c r="Y164" s="65"/>
      <c r="AA164" s="65"/>
      <c r="AC164" s="65"/>
      <c r="AE164" s="65"/>
      <c r="AG164" s="65"/>
      <c r="AI164" s="65"/>
      <c r="AK164" s="65"/>
      <c r="AM164" s="65"/>
      <c r="AO164" s="65"/>
    </row>
    <row r="165" spans="1:41" ht="15.9" customHeight="1" x14ac:dyDescent="0.3">
      <c r="A165" s="336">
        <v>8500</v>
      </c>
      <c r="B165" s="337"/>
      <c r="C165" s="29">
        <v>8500</v>
      </c>
      <c r="D165" s="29">
        <v>347</v>
      </c>
      <c r="E165" s="86">
        <v>3617</v>
      </c>
      <c r="F165" s="224">
        <v>5341</v>
      </c>
      <c r="G165" s="224">
        <v>5341</v>
      </c>
      <c r="H165" s="224">
        <v>5341</v>
      </c>
      <c r="I165" s="224">
        <v>7650</v>
      </c>
      <c r="J165" s="224">
        <v>7852</v>
      </c>
      <c r="K165" s="224">
        <v>8149</v>
      </c>
      <c r="L165" s="224">
        <v>8149</v>
      </c>
      <c r="M165" s="224">
        <v>8149</v>
      </c>
      <c r="N165" s="224">
        <v>8712</v>
      </c>
      <c r="O165" s="224">
        <v>8910</v>
      </c>
      <c r="P165" s="224">
        <v>22274</v>
      </c>
      <c r="Q165" s="224">
        <v>24055</v>
      </c>
      <c r="R165" s="224">
        <v>24055</v>
      </c>
      <c r="S165" s="224">
        <v>24502</v>
      </c>
      <c r="U165" s="65"/>
      <c r="W165" s="65"/>
      <c r="Y165" s="65"/>
      <c r="AA165" s="65"/>
      <c r="AC165" s="65"/>
      <c r="AE165" s="65"/>
      <c r="AG165" s="65"/>
      <c r="AI165" s="65"/>
      <c r="AK165" s="65"/>
      <c r="AM165" s="65"/>
      <c r="AO165" s="65"/>
    </row>
    <row r="166" spans="1:41" ht="15.9" customHeight="1" x14ac:dyDescent="0.3">
      <c r="A166" s="336">
        <v>9000</v>
      </c>
      <c r="B166" s="337"/>
      <c r="C166" s="29">
        <v>9000</v>
      </c>
      <c r="D166" s="29">
        <v>385</v>
      </c>
      <c r="E166" s="86">
        <v>3830</v>
      </c>
      <c r="F166" s="224">
        <v>5732</v>
      </c>
      <c r="G166" s="224">
        <v>5732</v>
      </c>
      <c r="H166" s="224">
        <v>5732</v>
      </c>
      <c r="I166" s="224">
        <v>8394</v>
      </c>
      <c r="J166" s="224">
        <v>8540</v>
      </c>
      <c r="K166" s="224">
        <v>8837</v>
      </c>
      <c r="L166" s="224">
        <v>8837</v>
      </c>
      <c r="M166" s="224">
        <v>8837</v>
      </c>
      <c r="N166" s="224">
        <v>9456</v>
      </c>
      <c r="O166" s="224">
        <v>9684</v>
      </c>
      <c r="P166" s="224">
        <v>24622</v>
      </c>
      <c r="Q166" s="224">
        <v>26591</v>
      </c>
      <c r="R166" s="224">
        <v>26591</v>
      </c>
      <c r="S166" s="224">
        <v>27086</v>
      </c>
      <c r="U166" s="65"/>
      <c r="W166" s="65"/>
      <c r="Y166" s="65"/>
      <c r="AA166" s="65"/>
      <c r="AC166" s="65"/>
      <c r="AE166" s="65"/>
      <c r="AG166" s="65"/>
      <c r="AI166" s="65"/>
      <c r="AK166" s="65"/>
      <c r="AM166" s="65"/>
      <c r="AO166" s="65"/>
    </row>
    <row r="167" spans="1:41" ht="15.9" customHeight="1" x14ac:dyDescent="0.3">
      <c r="A167" s="336">
        <v>9500</v>
      </c>
      <c r="B167" s="337"/>
      <c r="C167" s="29">
        <v>9500</v>
      </c>
      <c r="D167" s="29">
        <v>406</v>
      </c>
      <c r="E167" s="86">
        <v>4043</v>
      </c>
      <c r="F167" s="224">
        <v>6149</v>
      </c>
      <c r="G167" s="224">
        <v>6149</v>
      </c>
      <c r="H167" s="224">
        <v>6149</v>
      </c>
      <c r="I167" s="224">
        <v>9176</v>
      </c>
      <c r="J167" s="224">
        <v>9254</v>
      </c>
      <c r="K167" s="224">
        <v>9572</v>
      </c>
      <c r="L167" s="224">
        <v>9572</v>
      </c>
      <c r="M167" s="224">
        <v>9572</v>
      </c>
      <c r="N167" s="224">
        <v>10256</v>
      </c>
      <c r="O167" s="224">
        <v>10496</v>
      </c>
      <c r="P167" s="224">
        <v>27112</v>
      </c>
      <c r="Q167" s="224">
        <v>29279</v>
      </c>
      <c r="R167" s="224">
        <v>29279</v>
      </c>
      <c r="S167" s="224">
        <v>29825</v>
      </c>
      <c r="U167" s="65"/>
      <c r="W167" s="65"/>
      <c r="Y167" s="65"/>
      <c r="AA167" s="65"/>
      <c r="AC167" s="65"/>
      <c r="AE167" s="65"/>
      <c r="AG167" s="65"/>
      <c r="AI167" s="65"/>
      <c r="AK167" s="65"/>
      <c r="AM167" s="65"/>
      <c r="AO167" s="65"/>
    </row>
    <row r="168" spans="1:41" ht="15.9" customHeight="1" x14ac:dyDescent="0.3">
      <c r="A168" s="336">
        <v>10000</v>
      </c>
      <c r="B168" s="337"/>
      <c r="C168" s="29">
        <v>10000</v>
      </c>
      <c r="D168" s="29">
        <v>428</v>
      </c>
      <c r="E168" s="86">
        <v>4255</v>
      </c>
      <c r="F168" s="224">
        <v>6639</v>
      </c>
      <c r="G168" s="224">
        <v>6639</v>
      </c>
      <c r="H168" s="224">
        <v>6639</v>
      </c>
      <c r="I168" s="224">
        <v>10032</v>
      </c>
      <c r="J168" s="224">
        <v>10066</v>
      </c>
      <c r="K168" s="224">
        <v>10393</v>
      </c>
      <c r="L168" s="224">
        <v>10393</v>
      </c>
      <c r="M168" s="224">
        <v>10393</v>
      </c>
      <c r="N168" s="224">
        <v>11145</v>
      </c>
      <c r="O168" s="224">
        <v>11425</v>
      </c>
      <c r="P168" s="224">
        <v>29777</v>
      </c>
      <c r="Q168" s="224">
        <v>32160</v>
      </c>
      <c r="R168" s="224">
        <v>32160</v>
      </c>
      <c r="S168" s="224">
        <v>32757</v>
      </c>
      <c r="U168" s="65"/>
      <c r="W168" s="65"/>
      <c r="Y168" s="65"/>
      <c r="AA168" s="65"/>
      <c r="AC168" s="65"/>
      <c r="AE168" s="65"/>
      <c r="AG168" s="65"/>
      <c r="AI168" s="65"/>
      <c r="AK168" s="65"/>
      <c r="AM168" s="65"/>
      <c r="AO168" s="65"/>
    </row>
    <row r="169" spans="1:41" ht="15.9" customHeight="1" x14ac:dyDescent="0.3">
      <c r="A169" s="336">
        <v>11000</v>
      </c>
      <c r="B169" s="337"/>
      <c r="C169" s="29">
        <v>11000</v>
      </c>
      <c r="D169" s="29">
        <v>471</v>
      </c>
      <c r="E169" s="86">
        <v>4681</v>
      </c>
      <c r="F169" s="224">
        <v>7547</v>
      </c>
      <c r="G169" s="224">
        <v>7547</v>
      </c>
      <c r="H169" s="224">
        <v>7547</v>
      </c>
      <c r="I169" s="224">
        <v>11778</v>
      </c>
      <c r="J169" s="224">
        <v>11662</v>
      </c>
      <c r="K169" s="224">
        <v>12010</v>
      </c>
      <c r="L169" s="224">
        <v>12010</v>
      </c>
      <c r="M169" s="224">
        <v>12010</v>
      </c>
      <c r="N169" s="224">
        <v>12905</v>
      </c>
      <c r="O169" s="224">
        <v>13227</v>
      </c>
      <c r="P169" s="224">
        <v>35359</v>
      </c>
      <c r="Q169" s="224">
        <v>38189</v>
      </c>
      <c r="R169" s="224">
        <v>38189</v>
      </c>
      <c r="S169" s="224">
        <v>38894</v>
      </c>
      <c r="U169" s="65"/>
      <c r="W169" s="65"/>
      <c r="Y169" s="65"/>
      <c r="AA169" s="65"/>
      <c r="AC169" s="65"/>
      <c r="AE169" s="65"/>
      <c r="AG169" s="65"/>
      <c r="AI169" s="65"/>
      <c r="AK169" s="65"/>
      <c r="AM169" s="65"/>
      <c r="AO169" s="65"/>
    </row>
    <row r="170" spans="1:41" ht="15.9" customHeight="1" x14ac:dyDescent="0.3">
      <c r="A170" s="336" t="s">
        <v>657</v>
      </c>
      <c r="B170" s="337"/>
      <c r="C170" s="29">
        <v>12000</v>
      </c>
      <c r="D170" s="29">
        <v>513</v>
      </c>
      <c r="E170" s="86">
        <v>5106</v>
      </c>
      <c r="F170" s="224">
        <v>8527</v>
      </c>
      <c r="G170" s="224">
        <v>8527</v>
      </c>
      <c r="H170" s="224">
        <v>8527</v>
      </c>
      <c r="I170" s="224">
        <v>13670</v>
      </c>
      <c r="J170" s="224">
        <v>13395</v>
      </c>
      <c r="K170" s="224">
        <v>13769</v>
      </c>
      <c r="L170" s="224">
        <v>13769</v>
      </c>
      <c r="M170" s="224">
        <v>13769</v>
      </c>
      <c r="N170" s="224">
        <v>14818</v>
      </c>
      <c r="O170" s="224">
        <v>15196</v>
      </c>
      <c r="P170" s="224">
        <v>41448</v>
      </c>
      <c r="Q170" s="224">
        <v>44763</v>
      </c>
      <c r="R170" s="224">
        <v>44763</v>
      </c>
      <c r="S170" s="224">
        <v>45593</v>
      </c>
      <c r="U170" s="65"/>
      <c r="W170" s="65"/>
      <c r="Y170" s="65"/>
      <c r="AA170" s="65"/>
      <c r="AC170" s="65"/>
      <c r="AE170" s="65"/>
      <c r="AG170" s="65"/>
      <c r="AI170" s="65"/>
      <c r="AK170" s="65"/>
      <c r="AM170" s="65"/>
      <c r="AO170" s="65"/>
    </row>
    <row r="171" spans="1:41" ht="15.9" customHeight="1" x14ac:dyDescent="0.3">
      <c r="A171" s="336" t="s">
        <v>658</v>
      </c>
      <c r="B171" s="337"/>
      <c r="C171" s="29">
        <v>13000</v>
      </c>
      <c r="D171" s="29">
        <v>556</v>
      </c>
      <c r="E171" s="86">
        <v>5532</v>
      </c>
      <c r="F171" s="224">
        <v>9830</v>
      </c>
      <c r="G171" s="224">
        <v>9830</v>
      </c>
      <c r="H171" s="224">
        <v>9830</v>
      </c>
      <c r="I171" s="224">
        <v>15708</v>
      </c>
      <c r="J171" s="224">
        <v>15506</v>
      </c>
      <c r="K171" s="224">
        <v>15932</v>
      </c>
      <c r="L171" s="224">
        <v>15932</v>
      </c>
      <c r="M171" s="224">
        <v>15932</v>
      </c>
      <c r="N171" s="224">
        <v>17153</v>
      </c>
      <c r="O171" s="224">
        <v>17600</v>
      </c>
      <c r="P171" s="224">
        <v>48298</v>
      </c>
      <c r="Q171" s="224">
        <v>52164</v>
      </c>
      <c r="R171" s="224">
        <v>52164</v>
      </c>
      <c r="S171" s="224">
        <v>53127</v>
      </c>
      <c r="U171" s="65"/>
      <c r="W171" s="65"/>
      <c r="Y171" s="65"/>
      <c r="AA171" s="65"/>
      <c r="AC171" s="65"/>
      <c r="AE171" s="65"/>
      <c r="AG171" s="65"/>
      <c r="AI171" s="65"/>
      <c r="AK171" s="65"/>
      <c r="AM171" s="65"/>
      <c r="AO171" s="65"/>
    </row>
    <row r="172" spans="1:41" ht="15.9" customHeight="1" x14ac:dyDescent="0.3">
      <c r="A172" s="336" t="s">
        <v>659</v>
      </c>
      <c r="B172" s="337"/>
      <c r="C172" s="29">
        <v>14000</v>
      </c>
      <c r="D172" s="29">
        <v>599</v>
      </c>
      <c r="E172" s="86">
        <v>5957</v>
      </c>
      <c r="F172" s="224">
        <v>11546</v>
      </c>
      <c r="G172" s="224">
        <v>11546</v>
      </c>
      <c r="H172" s="224">
        <v>11546</v>
      </c>
      <c r="I172" s="224">
        <v>17893</v>
      </c>
      <c r="J172" s="224">
        <v>18116</v>
      </c>
      <c r="K172" s="224">
        <v>18628</v>
      </c>
      <c r="L172" s="224">
        <v>18628</v>
      </c>
      <c r="M172" s="224">
        <v>18628</v>
      </c>
      <c r="N172" s="224">
        <v>20043</v>
      </c>
      <c r="O172" s="224">
        <v>20559</v>
      </c>
      <c r="P172" s="224">
        <v>56008</v>
      </c>
      <c r="Q172" s="224">
        <v>60489</v>
      </c>
      <c r="R172" s="224">
        <v>60489</v>
      </c>
      <c r="S172" s="224">
        <v>61611</v>
      </c>
      <c r="U172" s="65"/>
      <c r="W172" s="65"/>
      <c r="Y172" s="65"/>
      <c r="AA172" s="65"/>
      <c r="AC172" s="65"/>
      <c r="AE172" s="65"/>
      <c r="AG172" s="65"/>
      <c r="AI172" s="65"/>
      <c r="AK172" s="65"/>
      <c r="AM172" s="65"/>
      <c r="AO172" s="65"/>
    </row>
    <row r="173" spans="1:41" ht="15.9" customHeight="1" x14ac:dyDescent="0.3">
      <c r="A173" s="336" t="s">
        <v>660</v>
      </c>
      <c r="B173" s="337"/>
      <c r="C173" s="29">
        <v>15000</v>
      </c>
      <c r="D173" s="29">
        <v>642</v>
      </c>
      <c r="E173" s="86">
        <v>6383</v>
      </c>
      <c r="F173" s="224">
        <v>12836</v>
      </c>
      <c r="G173" s="224">
        <v>12836</v>
      </c>
      <c r="H173" s="224">
        <v>12836</v>
      </c>
      <c r="I173" s="224">
        <v>20309</v>
      </c>
      <c r="J173" s="224">
        <v>20340</v>
      </c>
      <c r="K173" s="224">
        <v>20890</v>
      </c>
      <c r="L173" s="224">
        <v>20890</v>
      </c>
      <c r="M173" s="224">
        <v>20890</v>
      </c>
      <c r="N173" s="224">
        <v>22502</v>
      </c>
      <c r="O173" s="224">
        <v>23087</v>
      </c>
      <c r="P173" s="224">
        <v>63705</v>
      </c>
      <c r="Q173" s="224">
        <v>68801</v>
      </c>
      <c r="R173" s="224">
        <v>68801</v>
      </c>
      <c r="S173" s="224">
        <v>70078</v>
      </c>
      <c r="U173" s="65"/>
      <c r="W173" s="65"/>
      <c r="Y173" s="65"/>
      <c r="AA173" s="65"/>
      <c r="AC173" s="65"/>
      <c r="AE173" s="65"/>
      <c r="AG173" s="65"/>
      <c r="AI173" s="65"/>
      <c r="AK173" s="65"/>
      <c r="AM173" s="65"/>
      <c r="AO173" s="65"/>
    </row>
    <row r="174" spans="1:41" ht="15.9" customHeight="1" x14ac:dyDescent="0.3">
      <c r="A174" s="336" t="s">
        <v>661</v>
      </c>
      <c r="B174" s="337"/>
      <c r="C174" s="29">
        <v>16000</v>
      </c>
      <c r="D174" s="29">
        <v>685</v>
      </c>
      <c r="E174" s="86">
        <v>6809</v>
      </c>
      <c r="F174" s="224">
        <v>14138</v>
      </c>
      <c r="G174" s="224">
        <v>14138</v>
      </c>
      <c r="H174" s="224">
        <v>14138</v>
      </c>
      <c r="I174" s="224">
        <v>22790</v>
      </c>
      <c r="J174" s="224">
        <v>22643</v>
      </c>
      <c r="K174" s="224">
        <v>23220</v>
      </c>
      <c r="L174" s="224">
        <v>23220</v>
      </c>
      <c r="M174" s="224">
        <v>23220</v>
      </c>
      <c r="N174" s="224">
        <v>25034</v>
      </c>
      <c r="O174" s="224">
        <v>25705</v>
      </c>
      <c r="P174" s="224">
        <v>71840</v>
      </c>
      <c r="Q174" s="224">
        <v>77589</v>
      </c>
      <c r="R174" s="224">
        <v>77589</v>
      </c>
      <c r="S174" s="224">
        <v>79025</v>
      </c>
      <c r="U174" s="65"/>
      <c r="W174" s="65"/>
      <c r="Y174" s="65"/>
      <c r="AA174" s="65"/>
      <c r="AC174" s="65"/>
      <c r="AE174" s="65"/>
      <c r="AG174" s="65"/>
      <c r="AI174" s="65"/>
      <c r="AK174" s="65"/>
      <c r="AM174" s="65"/>
      <c r="AO174" s="65"/>
    </row>
    <row r="175" spans="1:41" ht="15.9" customHeight="1" x14ac:dyDescent="0.3"/>
    <row r="176" spans="1:41" ht="15.9" customHeight="1" x14ac:dyDescent="0.3"/>
    <row r="177" spans="1:19" ht="15.9" customHeight="1" x14ac:dyDescent="0.3">
      <c r="A177" s="385" t="s">
        <v>172</v>
      </c>
      <c r="B177" s="385"/>
      <c r="C177" s="355" t="s">
        <v>555</v>
      </c>
      <c r="D177" s="355"/>
      <c r="E177" s="355"/>
      <c r="F177" s="385" t="s">
        <v>255</v>
      </c>
      <c r="G177" s="385"/>
      <c r="H177" s="385"/>
      <c r="I177" s="385"/>
      <c r="J177" s="385"/>
      <c r="K177" s="385"/>
      <c r="L177" s="385"/>
      <c r="M177" s="385"/>
      <c r="N177" s="385"/>
      <c r="O177" s="385"/>
      <c r="P177" s="385"/>
      <c r="Q177" s="385"/>
      <c r="R177" s="385"/>
      <c r="S177" s="385"/>
    </row>
    <row r="178" spans="1:19" ht="15.9" customHeight="1" x14ac:dyDescent="0.3">
      <c r="A178" s="350" t="s">
        <v>556</v>
      </c>
      <c r="B178" s="351"/>
      <c r="C178" s="386" t="s">
        <v>176</v>
      </c>
      <c r="D178" s="386" t="s">
        <v>177</v>
      </c>
      <c r="E178" s="386" t="s">
        <v>178</v>
      </c>
      <c r="F178" s="341" t="s">
        <v>179</v>
      </c>
      <c r="G178" s="341" t="s">
        <v>180</v>
      </c>
      <c r="H178" s="346" t="s">
        <v>1048</v>
      </c>
      <c r="I178" s="346" t="s">
        <v>1040</v>
      </c>
      <c r="J178" s="341" t="s">
        <v>182</v>
      </c>
      <c r="K178" s="341" t="s">
        <v>875</v>
      </c>
      <c r="L178" s="341" t="s">
        <v>876</v>
      </c>
      <c r="M178" s="341" t="s">
        <v>234</v>
      </c>
      <c r="N178" s="341" t="s">
        <v>885</v>
      </c>
      <c r="O178" s="379" t="s">
        <v>184</v>
      </c>
      <c r="P178" s="341" t="s">
        <v>185</v>
      </c>
      <c r="Q178" s="346" t="s">
        <v>1002</v>
      </c>
      <c r="R178" s="346" t="s">
        <v>1003</v>
      </c>
      <c r="S178" s="346" t="s">
        <v>1004</v>
      </c>
    </row>
    <row r="179" spans="1:19" ht="15.9" customHeight="1" x14ac:dyDescent="0.3">
      <c r="A179" s="435"/>
      <c r="B179" s="436"/>
      <c r="C179" s="342"/>
      <c r="D179" s="342"/>
      <c r="E179" s="342"/>
      <c r="F179" s="341"/>
      <c r="G179" s="341"/>
      <c r="H179" s="341"/>
      <c r="I179" s="341"/>
      <c r="J179" s="341"/>
      <c r="K179" s="341"/>
      <c r="L179" s="341"/>
      <c r="M179" s="341"/>
      <c r="N179" s="341"/>
      <c r="O179" s="379"/>
      <c r="P179" s="341"/>
      <c r="Q179" s="341"/>
      <c r="R179" s="341"/>
      <c r="S179" s="341"/>
    </row>
    <row r="180" spans="1:19" ht="15.9" customHeight="1" x14ac:dyDescent="0.3">
      <c r="A180" s="352"/>
      <c r="B180" s="353"/>
      <c r="C180" s="34" t="s">
        <v>186</v>
      </c>
      <c r="D180" s="34" t="s">
        <v>187</v>
      </c>
      <c r="E180" s="35" t="s">
        <v>186</v>
      </c>
      <c r="F180" s="342"/>
      <c r="G180" s="342"/>
      <c r="H180" s="342"/>
      <c r="I180" s="342"/>
      <c r="J180" s="342"/>
      <c r="K180" s="342"/>
      <c r="L180" s="342"/>
      <c r="M180" s="342"/>
      <c r="N180" s="342"/>
      <c r="O180" s="380"/>
      <c r="P180" s="342"/>
      <c r="Q180" s="342"/>
      <c r="R180" s="342"/>
      <c r="S180" s="342"/>
    </row>
    <row r="181" spans="1:19" ht="15.9" customHeight="1" x14ac:dyDescent="0.3">
      <c r="A181" s="336">
        <v>2000</v>
      </c>
      <c r="B181" s="337"/>
      <c r="C181" s="29">
        <v>2000</v>
      </c>
      <c r="D181" s="29">
        <v>85</v>
      </c>
      <c r="E181" s="86">
        <v>844</v>
      </c>
      <c r="F181" s="223">
        <v>1195</v>
      </c>
      <c r="G181" s="223">
        <v>1195</v>
      </c>
      <c r="H181" s="223">
        <v>1195</v>
      </c>
      <c r="I181" s="223">
        <v>1350</v>
      </c>
      <c r="J181" s="223">
        <v>1384</v>
      </c>
      <c r="K181" s="223">
        <v>1496</v>
      </c>
      <c r="L181" s="223">
        <v>1496</v>
      </c>
      <c r="M181" s="223">
        <v>1496</v>
      </c>
      <c r="N181" s="223">
        <v>1556</v>
      </c>
      <c r="O181" s="223">
        <v>1569</v>
      </c>
      <c r="P181" s="223">
        <v>2408</v>
      </c>
      <c r="Q181" s="223">
        <v>2601</v>
      </c>
      <c r="R181" s="223">
        <v>2601</v>
      </c>
      <c r="S181" s="223">
        <v>2648</v>
      </c>
    </row>
    <row r="182" spans="1:19" ht="15.9" customHeight="1" x14ac:dyDescent="0.3">
      <c r="A182" s="336">
        <v>2500</v>
      </c>
      <c r="B182" s="337"/>
      <c r="C182" s="29">
        <v>2500</v>
      </c>
      <c r="D182" s="29">
        <v>107</v>
      </c>
      <c r="E182" s="86">
        <v>1055</v>
      </c>
      <c r="F182" s="223">
        <v>1329</v>
      </c>
      <c r="G182" s="223">
        <v>1329</v>
      </c>
      <c r="H182" s="223">
        <v>1329</v>
      </c>
      <c r="I182" s="223">
        <v>1570</v>
      </c>
      <c r="J182" s="223">
        <v>1609</v>
      </c>
      <c r="K182" s="223">
        <v>1720</v>
      </c>
      <c r="L182" s="223">
        <v>1720</v>
      </c>
      <c r="M182" s="223">
        <v>1720</v>
      </c>
      <c r="N182" s="223">
        <v>1798</v>
      </c>
      <c r="O182" s="223">
        <v>1819</v>
      </c>
      <c r="P182" s="223">
        <v>3105</v>
      </c>
      <c r="Q182" s="223">
        <v>3354</v>
      </c>
      <c r="R182" s="223">
        <v>3354</v>
      </c>
      <c r="S182" s="223">
        <v>3415</v>
      </c>
    </row>
    <row r="183" spans="1:19" ht="15.9" customHeight="1" x14ac:dyDescent="0.3">
      <c r="A183" s="336">
        <v>3000</v>
      </c>
      <c r="B183" s="337"/>
      <c r="C183" s="29">
        <v>3000</v>
      </c>
      <c r="D183" s="29">
        <v>128</v>
      </c>
      <c r="E183" s="86">
        <v>1266</v>
      </c>
      <c r="F183" s="223">
        <v>1587</v>
      </c>
      <c r="G183" s="223">
        <v>1587</v>
      </c>
      <c r="H183" s="223">
        <v>1587</v>
      </c>
      <c r="I183" s="223">
        <v>1888</v>
      </c>
      <c r="J183" s="223">
        <v>1961</v>
      </c>
      <c r="K183" s="223">
        <v>2090</v>
      </c>
      <c r="L183" s="223">
        <v>2090</v>
      </c>
      <c r="M183" s="223">
        <v>2090</v>
      </c>
      <c r="N183" s="223">
        <v>2189</v>
      </c>
      <c r="O183" s="223">
        <v>2219</v>
      </c>
      <c r="P183" s="223">
        <v>4029</v>
      </c>
      <c r="Q183" s="223">
        <v>4352</v>
      </c>
      <c r="R183" s="223">
        <v>4352</v>
      </c>
      <c r="S183" s="223">
        <v>4434</v>
      </c>
    </row>
    <row r="184" spans="1:19" ht="15.9" customHeight="1" x14ac:dyDescent="0.3">
      <c r="A184" s="336">
        <v>3500</v>
      </c>
      <c r="B184" s="337"/>
      <c r="C184" s="29">
        <v>3500</v>
      </c>
      <c r="D184" s="29">
        <v>150</v>
      </c>
      <c r="E184" s="86">
        <v>1477</v>
      </c>
      <c r="F184" s="223">
        <v>1763</v>
      </c>
      <c r="G184" s="223">
        <v>1763</v>
      </c>
      <c r="H184" s="223">
        <v>1763</v>
      </c>
      <c r="I184" s="223">
        <v>2150</v>
      </c>
      <c r="J184" s="223">
        <v>2249</v>
      </c>
      <c r="K184" s="223">
        <v>2382</v>
      </c>
      <c r="L184" s="223">
        <v>2382</v>
      </c>
      <c r="M184" s="223">
        <v>2382</v>
      </c>
      <c r="N184" s="223">
        <v>2507</v>
      </c>
      <c r="O184" s="223">
        <v>2550</v>
      </c>
      <c r="P184" s="223">
        <v>4984</v>
      </c>
      <c r="Q184" s="223">
        <v>5384</v>
      </c>
      <c r="R184" s="223">
        <v>5384</v>
      </c>
      <c r="S184" s="223">
        <v>5483</v>
      </c>
    </row>
    <row r="185" spans="1:19" ht="15.9" customHeight="1" x14ac:dyDescent="0.3">
      <c r="A185" s="336">
        <v>4000</v>
      </c>
      <c r="B185" s="337"/>
      <c r="C185" s="29">
        <v>4000</v>
      </c>
      <c r="D185" s="29">
        <v>171</v>
      </c>
      <c r="E185" s="86">
        <v>1688</v>
      </c>
      <c r="F185" s="223">
        <v>2361</v>
      </c>
      <c r="G185" s="223">
        <v>2361</v>
      </c>
      <c r="H185" s="223">
        <v>2361</v>
      </c>
      <c r="I185" s="223">
        <v>2890</v>
      </c>
      <c r="J185" s="223">
        <v>2997</v>
      </c>
      <c r="K185" s="226">
        <v>3169</v>
      </c>
      <c r="L185" s="226">
        <v>3169</v>
      </c>
      <c r="M185" s="223">
        <v>3169</v>
      </c>
      <c r="N185" s="223">
        <v>3333</v>
      </c>
      <c r="O185" s="223">
        <v>3389</v>
      </c>
      <c r="P185" s="223">
        <v>6485</v>
      </c>
      <c r="Q185" s="223">
        <v>7005</v>
      </c>
      <c r="R185" s="223">
        <v>7005</v>
      </c>
      <c r="S185" s="223">
        <v>7134</v>
      </c>
    </row>
    <row r="186" spans="1:19" ht="15.9" customHeight="1" x14ac:dyDescent="0.3">
      <c r="A186" s="336">
        <v>4500</v>
      </c>
      <c r="B186" s="337"/>
      <c r="C186" s="29">
        <v>4500</v>
      </c>
      <c r="D186" s="29">
        <v>192</v>
      </c>
      <c r="E186" s="86">
        <v>1899</v>
      </c>
      <c r="F186" s="223">
        <v>2576</v>
      </c>
      <c r="G186" s="223">
        <v>2576</v>
      </c>
      <c r="H186" s="224">
        <v>2576</v>
      </c>
      <c r="I186" s="223">
        <v>3148</v>
      </c>
      <c r="J186" s="224">
        <v>3354</v>
      </c>
      <c r="K186" s="225">
        <v>3539</v>
      </c>
      <c r="L186" s="225">
        <v>3539</v>
      </c>
      <c r="M186" s="223">
        <v>3539</v>
      </c>
      <c r="N186" s="225">
        <v>3733</v>
      </c>
      <c r="O186" s="223">
        <v>3797</v>
      </c>
      <c r="P186" s="223">
        <v>7689</v>
      </c>
      <c r="Q186" s="225">
        <v>8304</v>
      </c>
      <c r="R186" s="225">
        <v>8304</v>
      </c>
      <c r="S186" s="225">
        <v>8458</v>
      </c>
    </row>
    <row r="187" spans="1:19" ht="15.9" customHeight="1" x14ac:dyDescent="0.3">
      <c r="A187" s="336">
        <v>5000</v>
      </c>
      <c r="B187" s="337"/>
      <c r="C187" s="29">
        <v>5000</v>
      </c>
      <c r="D187" s="29">
        <v>214</v>
      </c>
      <c r="E187" s="86">
        <v>2110</v>
      </c>
      <c r="F187" s="224">
        <v>2812</v>
      </c>
      <c r="G187" s="224">
        <v>2812</v>
      </c>
      <c r="H187" s="224">
        <v>2812</v>
      </c>
      <c r="I187" s="223">
        <v>3401</v>
      </c>
      <c r="J187" s="224">
        <v>3749</v>
      </c>
      <c r="K187" s="224">
        <v>3943</v>
      </c>
      <c r="L187" s="224">
        <v>3943</v>
      </c>
      <c r="M187" s="224">
        <v>3943</v>
      </c>
      <c r="N187" s="224">
        <v>4171</v>
      </c>
      <c r="O187" s="224">
        <v>4248</v>
      </c>
      <c r="P187" s="224">
        <v>9026</v>
      </c>
      <c r="Q187" s="224">
        <v>9748</v>
      </c>
      <c r="R187" s="224">
        <v>9748</v>
      </c>
      <c r="S187" s="224">
        <v>9929</v>
      </c>
    </row>
    <row r="188" spans="1:19" ht="15.9" customHeight="1" x14ac:dyDescent="0.3">
      <c r="A188" s="336">
        <v>5500</v>
      </c>
      <c r="B188" s="337"/>
      <c r="C188" s="29">
        <v>5500</v>
      </c>
      <c r="D188" s="29">
        <v>235</v>
      </c>
      <c r="E188" s="86">
        <v>2321</v>
      </c>
      <c r="F188" s="224">
        <v>3066</v>
      </c>
      <c r="G188" s="224">
        <v>3066</v>
      </c>
      <c r="H188" s="224">
        <v>3066</v>
      </c>
      <c r="I188" s="223">
        <v>3887</v>
      </c>
      <c r="J188" s="224">
        <v>4184</v>
      </c>
      <c r="K188" s="224">
        <v>4382</v>
      </c>
      <c r="L188" s="224">
        <v>4382</v>
      </c>
      <c r="M188" s="224">
        <v>4382</v>
      </c>
      <c r="N188" s="224">
        <v>4644</v>
      </c>
      <c r="O188" s="224">
        <v>4739</v>
      </c>
      <c r="P188" s="224">
        <v>10488</v>
      </c>
      <c r="Q188" s="224">
        <v>11326</v>
      </c>
      <c r="R188" s="224">
        <v>11326</v>
      </c>
      <c r="S188" s="224">
        <v>11537</v>
      </c>
    </row>
    <row r="189" spans="1:19" ht="15.9" customHeight="1" x14ac:dyDescent="0.3">
      <c r="A189" s="336">
        <v>6000</v>
      </c>
      <c r="B189" s="337"/>
      <c r="C189" s="29">
        <v>6000</v>
      </c>
      <c r="D189" s="29">
        <v>256</v>
      </c>
      <c r="E189" s="86">
        <v>2532</v>
      </c>
      <c r="F189" s="224">
        <v>3341</v>
      </c>
      <c r="G189" s="224">
        <v>3341</v>
      </c>
      <c r="H189" s="224">
        <v>3341</v>
      </c>
      <c r="I189" s="223">
        <v>4412</v>
      </c>
      <c r="J189" s="224">
        <v>4648</v>
      </c>
      <c r="K189" s="224">
        <v>4859</v>
      </c>
      <c r="L189" s="224">
        <v>4859</v>
      </c>
      <c r="M189" s="224">
        <v>4859</v>
      </c>
      <c r="N189" s="224">
        <v>5164</v>
      </c>
      <c r="O189" s="224">
        <v>5272</v>
      </c>
      <c r="P189" s="224">
        <v>12074</v>
      </c>
      <c r="Q189" s="224">
        <v>13042</v>
      </c>
      <c r="R189" s="224">
        <v>13042</v>
      </c>
      <c r="S189" s="224">
        <v>13283</v>
      </c>
    </row>
    <row r="190" spans="1:19" ht="15.9" customHeight="1" x14ac:dyDescent="0.3">
      <c r="A190" s="336">
        <v>6500</v>
      </c>
      <c r="B190" s="337"/>
      <c r="C190" s="29">
        <v>6500</v>
      </c>
      <c r="D190" s="29">
        <v>278</v>
      </c>
      <c r="E190" s="86">
        <v>2743</v>
      </c>
      <c r="F190" s="224">
        <v>3655</v>
      </c>
      <c r="G190" s="224">
        <v>3655</v>
      </c>
      <c r="H190" s="224">
        <v>3655</v>
      </c>
      <c r="I190" s="224">
        <v>4979</v>
      </c>
      <c r="J190" s="224">
        <v>5169</v>
      </c>
      <c r="K190" s="224">
        <v>5392</v>
      </c>
      <c r="L190" s="224">
        <v>5392</v>
      </c>
      <c r="M190" s="224">
        <v>5392</v>
      </c>
      <c r="N190" s="224">
        <v>5741</v>
      </c>
      <c r="O190" s="224">
        <v>5861</v>
      </c>
      <c r="P190" s="224">
        <v>13803</v>
      </c>
      <c r="Q190" s="224">
        <v>14908</v>
      </c>
      <c r="R190" s="224">
        <v>14908</v>
      </c>
      <c r="S190" s="224">
        <v>15183</v>
      </c>
    </row>
    <row r="191" spans="1:19" ht="15.9" customHeight="1" x14ac:dyDescent="0.3">
      <c r="A191" s="336">
        <v>7000</v>
      </c>
      <c r="B191" s="337"/>
      <c r="C191" s="29">
        <v>7000</v>
      </c>
      <c r="D191" s="29">
        <v>299</v>
      </c>
      <c r="E191" s="86">
        <v>2954</v>
      </c>
      <c r="F191" s="224">
        <v>4132</v>
      </c>
      <c r="G191" s="224">
        <v>4132</v>
      </c>
      <c r="H191" s="224">
        <v>4132</v>
      </c>
      <c r="I191" s="224">
        <v>5590</v>
      </c>
      <c r="J191" s="224">
        <v>5878</v>
      </c>
      <c r="K191" s="224">
        <v>6123</v>
      </c>
      <c r="L191" s="224">
        <v>6123</v>
      </c>
      <c r="M191" s="224">
        <v>6123</v>
      </c>
      <c r="N191" s="224">
        <v>6523</v>
      </c>
      <c r="O191" s="224">
        <v>6656</v>
      </c>
      <c r="P191" s="224">
        <v>15824</v>
      </c>
      <c r="Q191" s="224">
        <v>17088</v>
      </c>
      <c r="R191" s="224">
        <v>17088</v>
      </c>
      <c r="S191" s="224">
        <v>17406</v>
      </c>
    </row>
    <row r="192" spans="1:19" ht="15.9" customHeight="1" x14ac:dyDescent="0.3">
      <c r="A192" s="336">
        <v>7500</v>
      </c>
      <c r="B192" s="337"/>
      <c r="C192" s="29">
        <v>7500</v>
      </c>
      <c r="D192" s="29">
        <v>320</v>
      </c>
      <c r="E192" s="86">
        <v>3165</v>
      </c>
      <c r="F192" s="224">
        <v>4489</v>
      </c>
      <c r="G192" s="224">
        <v>4489</v>
      </c>
      <c r="H192" s="224">
        <v>4489</v>
      </c>
      <c r="I192" s="224">
        <v>6243</v>
      </c>
      <c r="J192" s="224">
        <v>6471</v>
      </c>
      <c r="K192" s="224">
        <v>6734</v>
      </c>
      <c r="L192" s="224">
        <v>6734</v>
      </c>
      <c r="M192" s="224">
        <v>6734</v>
      </c>
      <c r="N192" s="224">
        <v>7181</v>
      </c>
      <c r="O192" s="224">
        <v>7344</v>
      </c>
      <c r="P192" s="224">
        <v>17815</v>
      </c>
      <c r="Q192" s="224">
        <v>19238</v>
      </c>
      <c r="R192" s="224">
        <v>19238</v>
      </c>
      <c r="S192" s="224">
        <v>19595</v>
      </c>
    </row>
    <row r="193" spans="1:19" ht="15.9" customHeight="1" x14ac:dyDescent="0.3">
      <c r="A193" s="336">
        <v>8000</v>
      </c>
      <c r="B193" s="337"/>
      <c r="C193" s="29">
        <v>8000</v>
      </c>
      <c r="D193" s="29">
        <v>342</v>
      </c>
      <c r="E193" s="86">
        <v>3376</v>
      </c>
      <c r="F193" s="224">
        <v>4850</v>
      </c>
      <c r="G193" s="224">
        <v>4850</v>
      </c>
      <c r="H193" s="224">
        <v>4850</v>
      </c>
      <c r="I193" s="224">
        <v>6910</v>
      </c>
      <c r="J193" s="224">
        <v>7086</v>
      </c>
      <c r="K193" s="224">
        <v>7357</v>
      </c>
      <c r="L193" s="224">
        <v>7357</v>
      </c>
      <c r="M193" s="224">
        <v>7357</v>
      </c>
      <c r="N193" s="224">
        <v>7860</v>
      </c>
      <c r="O193" s="224">
        <v>8036</v>
      </c>
      <c r="P193" s="224">
        <v>19917</v>
      </c>
      <c r="Q193" s="224">
        <v>21513</v>
      </c>
      <c r="R193" s="224">
        <v>21513</v>
      </c>
      <c r="S193" s="224">
        <v>21908</v>
      </c>
    </row>
    <row r="194" spans="1:19" ht="15.9" customHeight="1" x14ac:dyDescent="0.3">
      <c r="A194" s="336">
        <v>8500</v>
      </c>
      <c r="B194" s="337"/>
      <c r="C194" s="29">
        <v>8500</v>
      </c>
      <c r="D194" s="29">
        <v>363</v>
      </c>
      <c r="E194" s="86">
        <v>3586</v>
      </c>
      <c r="F194" s="224">
        <v>5341</v>
      </c>
      <c r="G194" s="224">
        <v>5341</v>
      </c>
      <c r="H194" s="224">
        <v>5341</v>
      </c>
      <c r="I194" s="224">
        <v>7650</v>
      </c>
      <c r="J194" s="224">
        <v>7852</v>
      </c>
      <c r="K194" s="224">
        <v>8149</v>
      </c>
      <c r="L194" s="224">
        <v>8149</v>
      </c>
      <c r="M194" s="224">
        <v>8149</v>
      </c>
      <c r="N194" s="224">
        <v>8712</v>
      </c>
      <c r="O194" s="224">
        <v>8910</v>
      </c>
      <c r="P194" s="224">
        <v>22274</v>
      </c>
      <c r="Q194" s="224">
        <v>24055</v>
      </c>
      <c r="R194" s="224">
        <v>24055</v>
      </c>
      <c r="S194" s="224">
        <v>24502</v>
      </c>
    </row>
    <row r="195" spans="1:19" ht="15.9" customHeight="1" x14ac:dyDescent="0.3">
      <c r="A195" s="336">
        <v>9000</v>
      </c>
      <c r="B195" s="337"/>
      <c r="C195" s="29">
        <v>9000</v>
      </c>
      <c r="D195" s="29">
        <v>385</v>
      </c>
      <c r="E195" s="86">
        <v>3797</v>
      </c>
      <c r="F195" s="224">
        <v>5732</v>
      </c>
      <c r="G195" s="224">
        <v>5732</v>
      </c>
      <c r="H195" s="224">
        <v>5732</v>
      </c>
      <c r="I195" s="224">
        <v>8394</v>
      </c>
      <c r="J195" s="224">
        <v>8540</v>
      </c>
      <c r="K195" s="224">
        <v>8837</v>
      </c>
      <c r="L195" s="224">
        <v>8837</v>
      </c>
      <c r="M195" s="224">
        <v>8837</v>
      </c>
      <c r="N195" s="224">
        <v>9456</v>
      </c>
      <c r="O195" s="224">
        <v>9684</v>
      </c>
      <c r="P195" s="224">
        <v>24622</v>
      </c>
      <c r="Q195" s="224">
        <v>26591</v>
      </c>
      <c r="R195" s="224">
        <v>26591</v>
      </c>
      <c r="S195" s="224">
        <v>27086</v>
      </c>
    </row>
    <row r="196" spans="1:19" ht="15.9" customHeight="1" x14ac:dyDescent="0.3">
      <c r="A196" s="336">
        <v>9500</v>
      </c>
      <c r="B196" s="337"/>
      <c r="C196" s="29">
        <v>9500</v>
      </c>
      <c r="D196" s="29">
        <v>406</v>
      </c>
      <c r="E196" s="86">
        <v>4008</v>
      </c>
      <c r="F196" s="224">
        <v>6149</v>
      </c>
      <c r="G196" s="224">
        <v>6149</v>
      </c>
      <c r="H196" s="224">
        <v>6149</v>
      </c>
      <c r="I196" s="224">
        <v>9176</v>
      </c>
      <c r="J196" s="224">
        <v>9254</v>
      </c>
      <c r="K196" s="224">
        <v>9572</v>
      </c>
      <c r="L196" s="224">
        <v>9572</v>
      </c>
      <c r="M196" s="224">
        <v>9572</v>
      </c>
      <c r="N196" s="224">
        <v>10256</v>
      </c>
      <c r="O196" s="224">
        <v>10496</v>
      </c>
      <c r="P196" s="224">
        <v>27112</v>
      </c>
      <c r="Q196" s="224">
        <v>29279</v>
      </c>
      <c r="R196" s="224">
        <v>29279</v>
      </c>
      <c r="S196" s="224">
        <v>29825</v>
      </c>
    </row>
    <row r="197" spans="1:19" ht="15.9" customHeight="1" x14ac:dyDescent="0.3">
      <c r="A197" s="336">
        <v>10000</v>
      </c>
      <c r="B197" s="337"/>
      <c r="C197" s="29">
        <v>10000</v>
      </c>
      <c r="D197" s="29">
        <v>427</v>
      </c>
      <c r="E197" s="86">
        <v>4219</v>
      </c>
      <c r="F197" s="224">
        <v>6639</v>
      </c>
      <c r="G197" s="224">
        <v>6639</v>
      </c>
      <c r="H197" s="224">
        <v>6639</v>
      </c>
      <c r="I197" s="224">
        <v>10032</v>
      </c>
      <c r="J197" s="224">
        <v>10066</v>
      </c>
      <c r="K197" s="224">
        <v>10393</v>
      </c>
      <c r="L197" s="224">
        <v>10393</v>
      </c>
      <c r="M197" s="224">
        <v>10393</v>
      </c>
      <c r="N197" s="224">
        <v>11145</v>
      </c>
      <c r="O197" s="224">
        <v>11425</v>
      </c>
      <c r="P197" s="224">
        <v>29777</v>
      </c>
      <c r="Q197" s="224">
        <v>32160</v>
      </c>
      <c r="R197" s="224">
        <v>32160</v>
      </c>
      <c r="S197" s="224">
        <v>32757</v>
      </c>
    </row>
    <row r="198" spans="1:19" ht="15.9" customHeight="1" x14ac:dyDescent="0.3">
      <c r="A198" s="336">
        <v>11000</v>
      </c>
      <c r="B198" s="337"/>
      <c r="C198" s="29">
        <v>11000</v>
      </c>
      <c r="D198" s="29">
        <v>470</v>
      </c>
      <c r="E198" s="86">
        <v>4641</v>
      </c>
      <c r="F198" s="224">
        <v>7547</v>
      </c>
      <c r="G198" s="224">
        <v>7547</v>
      </c>
      <c r="H198" s="224">
        <v>7547</v>
      </c>
      <c r="I198" s="224">
        <v>11778</v>
      </c>
      <c r="J198" s="224">
        <v>11662</v>
      </c>
      <c r="K198" s="224">
        <v>12010</v>
      </c>
      <c r="L198" s="224">
        <v>12010</v>
      </c>
      <c r="M198" s="224">
        <v>12010</v>
      </c>
      <c r="N198" s="224">
        <v>12905</v>
      </c>
      <c r="O198" s="224">
        <v>13227</v>
      </c>
      <c r="P198" s="224">
        <v>35359</v>
      </c>
      <c r="Q198" s="224">
        <v>38189</v>
      </c>
      <c r="R198" s="224">
        <v>38189</v>
      </c>
      <c r="S198" s="224">
        <v>38894</v>
      </c>
    </row>
    <row r="199" spans="1:19" ht="15.9" customHeight="1" x14ac:dyDescent="0.3">
      <c r="A199" s="336">
        <v>12000</v>
      </c>
      <c r="B199" s="337"/>
      <c r="C199" s="29">
        <v>12000</v>
      </c>
      <c r="D199" s="29">
        <v>513</v>
      </c>
      <c r="E199" s="86">
        <v>5063</v>
      </c>
      <c r="F199" s="224">
        <v>8527</v>
      </c>
      <c r="G199" s="224">
        <v>8527</v>
      </c>
      <c r="H199" s="224">
        <v>8527</v>
      </c>
      <c r="I199" s="224">
        <v>13670</v>
      </c>
      <c r="J199" s="224">
        <v>13395</v>
      </c>
      <c r="K199" s="224">
        <v>13769</v>
      </c>
      <c r="L199" s="224">
        <v>13769</v>
      </c>
      <c r="M199" s="224">
        <v>13769</v>
      </c>
      <c r="N199" s="224">
        <v>14818</v>
      </c>
      <c r="O199" s="224">
        <v>15196</v>
      </c>
      <c r="P199" s="224">
        <v>41448</v>
      </c>
      <c r="Q199" s="224">
        <v>44763</v>
      </c>
      <c r="R199" s="224">
        <v>44763</v>
      </c>
      <c r="S199" s="224">
        <v>45593</v>
      </c>
    </row>
    <row r="200" spans="1:19" ht="15.9" customHeight="1" x14ac:dyDescent="0.3">
      <c r="A200" s="336">
        <v>13000</v>
      </c>
      <c r="B200" s="337"/>
      <c r="C200" s="29">
        <v>13000</v>
      </c>
      <c r="D200" s="29">
        <v>556</v>
      </c>
      <c r="E200" s="86">
        <v>5485</v>
      </c>
      <c r="F200" s="224">
        <v>9830</v>
      </c>
      <c r="G200" s="224">
        <v>9830</v>
      </c>
      <c r="H200" s="224">
        <v>9830</v>
      </c>
      <c r="I200" s="224">
        <v>15708</v>
      </c>
      <c r="J200" s="224">
        <v>15506</v>
      </c>
      <c r="K200" s="224">
        <v>15932</v>
      </c>
      <c r="L200" s="224">
        <v>15932</v>
      </c>
      <c r="M200" s="224">
        <v>15932</v>
      </c>
      <c r="N200" s="224">
        <v>17153</v>
      </c>
      <c r="O200" s="224">
        <v>17600</v>
      </c>
      <c r="P200" s="224">
        <v>48298</v>
      </c>
      <c r="Q200" s="224">
        <v>52164</v>
      </c>
      <c r="R200" s="224">
        <v>52164</v>
      </c>
      <c r="S200" s="224">
        <v>53127</v>
      </c>
    </row>
    <row r="201" spans="1:19" ht="15.9" customHeight="1" x14ac:dyDescent="0.3">
      <c r="A201" s="336">
        <v>14000</v>
      </c>
      <c r="B201" s="337"/>
      <c r="C201" s="29">
        <v>14000</v>
      </c>
      <c r="D201" s="29">
        <v>598</v>
      </c>
      <c r="E201" s="86">
        <v>5907</v>
      </c>
      <c r="F201" s="224">
        <v>11546</v>
      </c>
      <c r="G201" s="224">
        <v>11546</v>
      </c>
      <c r="H201" s="224">
        <v>11546</v>
      </c>
      <c r="I201" s="224">
        <v>17893</v>
      </c>
      <c r="J201" s="224">
        <v>18116</v>
      </c>
      <c r="K201" s="224">
        <v>18628</v>
      </c>
      <c r="L201" s="224">
        <v>18628</v>
      </c>
      <c r="M201" s="224">
        <v>18628</v>
      </c>
      <c r="N201" s="224">
        <v>20043</v>
      </c>
      <c r="O201" s="224">
        <v>20559</v>
      </c>
      <c r="P201" s="224">
        <v>56008</v>
      </c>
      <c r="Q201" s="224">
        <v>60489</v>
      </c>
      <c r="R201" s="224">
        <v>60489</v>
      </c>
      <c r="S201" s="224">
        <v>61611</v>
      </c>
    </row>
    <row r="202" spans="1:19" ht="15.9" customHeight="1" x14ac:dyDescent="0.3">
      <c r="A202" s="336">
        <v>15000</v>
      </c>
      <c r="B202" s="337"/>
      <c r="C202" s="29">
        <v>15000</v>
      </c>
      <c r="D202" s="29">
        <v>641</v>
      </c>
      <c r="E202" s="86">
        <v>6329</v>
      </c>
      <c r="F202" s="224">
        <v>12836</v>
      </c>
      <c r="G202" s="224">
        <v>12836</v>
      </c>
      <c r="H202" s="224">
        <v>12836</v>
      </c>
      <c r="I202" s="224">
        <v>20309</v>
      </c>
      <c r="J202" s="224">
        <v>20340</v>
      </c>
      <c r="K202" s="224">
        <v>20890</v>
      </c>
      <c r="L202" s="224">
        <v>20890</v>
      </c>
      <c r="M202" s="224">
        <v>20890</v>
      </c>
      <c r="N202" s="224">
        <v>22502</v>
      </c>
      <c r="O202" s="224">
        <v>23087</v>
      </c>
      <c r="P202" s="224">
        <v>63705</v>
      </c>
      <c r="Q202" s="224">
        <v>68801</v>
      </c>
      <c r="R202" s="224">
        <v>68801</v>
      </c>
      <c r="S202" s="224">
        <v>70078</v>
      </c>
    </row>
    <row r="203" spans="1:19" ht="15.9" customHeight="1" x14ac:dyDescent="0.3">
      <c r="A203" s="336">
        <v>16000</v>
      </c>
      <c r="B203" s="337"/>
      <c r="C203" s="29">
        <v>16000</v>
      </c>
      <c r="D203" s="29">
        <v>684</v>
      </c>
      <c r="E203" s="86">
        <v>6751</v>
      </c>
      <c r="F203" s="224">
        <v>14138</v>
      </c>
      <c r="G203" s="224">
        <v>14138</v>
      </c>
      <c r="H203" s="224">
        <v>14138</v>
      </c>
      <c r="I203" s="224">
        <v>22790</v>
      </c>
      <c r="J203" s="224">
        <v>22643</v>
      </c>
      <c r="K203" s="224">
        <v>23220</v>
      </c>
      <c r="L203" s="224">
        <v>23220</v>
      </c>
      <c r="M203" s="224">
        <v>23220</v>
      </c>
      <c r="N203" s="224">
        <v>25034</v>
      </c>
      <c r="O203" s="224">
        <v>25705</v>
      </c>
      <c r="P203" s="224">
        <v>71840</v>
      </c>
      <c r="Q203" s="224">
        <v>77589</v>
      </c>
      <c r="R203" s="224">
        <v>77589</v>
      </c>
      <c r="S203" s="224">
        <v>79025</v>
      </c>
    </row>
    <row r="204" spans="1:19" ht="15.9" customHeight="1" x14ac:dyDescent="0.3"/>
    <row r="205" spans="1:19" ht="15.9" customHeight="1" x14ac:dyDescent="0.3"/>
    <row r="206" spans="1:19" ht="15.9" customHeight="1" x14ac:dyDescent="0.3">
      <c r="A206" s="385" t="s">
        <v>172</v>
      </c>
      <c r="B206" s="385"/>
      <c r="C206" s="355" t="s">
        <v>555</v>
      </c>
      <c r="D206" s="355"/>
      <c r="E206" s="355"/>
      <c r="F206" s="385" t="s">
        <v>255</v>
      </c>
      <c r="G206" s="385"/>
      <c r="H206" s="385"/>
      <c r="I206" s="385"/>
      <c r="J206" s="385"/>
      <c r="K206" s="385"/>
      <c r="L206" s="385"/>
      <c r="M206" s="385"/>
      <c r="N206" s="385"/>
      <c r="O206" s="385"/>
      <c r="P206" s="385"/>
      <c r="Q206" s="385"/>
      <c r="R206" s="385"/>
      <c r="S206" s="385"/>
    </row>
    <row r="207" spans="1:19" ht="15.9" customHeight="1" x14ac:dyDescent="0.3">
      <c r="A207" s="350" t="s">
        <v>577</v>
      </c>
      <c r="B207" s="351"/>
      <c r="C207" s="386" t="s">
        <v>176</v>
      </c>
      <c r="D207" s="386" t="s">
        <v>177</v>
      </c>
      <c r="E207" s="386" t="s">
        <v>178</v>
      </c>
      <c r="F207" s="341" t="s">
        <v>179</v>
      </c>
      <c r="G207" s="341" t="s">
        <v>180</v>
      </c>
      <c r="H207" s="346" t="s">
        <v>1048</v>
      </c>
      <c r="I207" s="346" t="s">
        <v>1040</v>
      </c>
      <c r="J207" s="341" t="s">
        <v>182</v>
      </c>
      <c r="K207" s="341" t="s">
        <v>875</v>
      </c>
      <c r="L207" s="341" t="s">
        <v>876</v>
      </c>
      <c r="M207" s="341" t="s">
        <v>234</v>
      </c>
      <c r="N207" s="341" t="s">
        <v>885</v>
      </c>
      <c r="O207" s="379" t="s">
        <v>184</v>
      </c>
      <c r="P207" s="341" t="s">
        <v>185</v>
      </c>
      <c r="Q207" s="346" t="s">
        <v>1002</v>
      </c>
      <c r="R207" s="346" t="s">
        <v>1003</v>
      </c>
      <c r="S207" s="346" t="s">
        <v>1004</v>
      </c>
    </row>
    <row r="208" spans="1:19" ht="15.9" customHeight="1" x14ac:dyDescent="0.3">
      <c r="A208" s="435"/>
      <c r="B208" s="436"/>
      <c r="C208" s="342"/>
      <c r="D208" s="342"/>
      <c r="E208" s="342"/>
      <c r="F208" s="341"/>
      <c r="G208" s="341"/>
      <c r="H208" s="341"/>
      <c r="I208" s="341"/>
      <c r="J208" s="341"/>
      <c r="K208" s="341"/>
      <c r="L208" s="341"/>
      <c r="M208" s="341"/>
      <c r="N208" s="341"/>
      <c r="O208" s="379"/>
      <c r="P208" s="341"/>
      <c r="Q208" s="341"/>
      <c r="R208" s="341"/>
      <c r="S208" s="341"/>
    </row>
    <row r="209" spans="1:19" ht="15.9" customHeight="1" x14ac:dyDescent="0.3">
      <c r="A209" s="352"/>
      <c r="B209" s="353"/>
      <c r="C209" s="34" t="s">
        <v>186</v>
      </c>
      <c r="D209" s="34" t="s">
        <v>187</v>
      </c>
      <c r="E209" s="35" t="s">
        <v>186</v>
      </c>
      <c r="F209" s="342"/>
      <c r="G209" s="342"/>
      <c r="H209" s="342"/>
      <c r="I209" s="342"/>
      <c r="J209" s="342"/>
      <c r="K209" s="342"/>
      <c r="L209" s="342"/>
      <c r="M209" s="342"/>
      <c r="N209" s="342"/>
      <c r="O209" s="380"/>
      <c r="P209" s="342"/>
      <c r="Q209" s="342"/>
      <c r="R209" s="342"/>
      <c r="S209" s="342"/>
    </row>
    <row r="210" spans="1:19" ht="15.9" customHeight="1" x14ac:dyDescent="0.3">
      <c r="A210" s="336">
        <v>2000</v>
      </c>
      <c r="B210" s="337"/>
      <c r="C210" s="29">
        <v>2000</v>
      </c>
      <c r="D210" s="29">
        <v>85</v>
      </c>
      <c r="E210" s="86">
        <v>837</v>
      </c>
      <c r="F210" s="223">
        <v>1195</v>
      </c>
      <c r="G210" s="223">
        <v>1195</v>
      </c>
      <c r="H210" s="223">
        <v>1195</v>
      </c>
      <c r="I210" s="223">
        <v>1350</v>
      </c>
      <c r="J210" s="223">
        <v>1384</v>
      </c>
      <c r="K210" s="223">
        <v>1496</v>
      </c>
      <c r="L210" s="223">
        <v>1496</v>
      </c>
      <c r="M210" s="223">
        <v>1496</v>
      </c>
      <c r="N210" s="223">
        <v>1556</v>
      </c>
      <c r="O210" s="223">
        <v>1569</v>
      </c>
      <c r="P210" s="223">
        <v>2408</v>
      </c>
      <c r="Q210" s="223">
        <v>2601</v>
      </c>
      <c r="R210" s="223">
        <v>2601</v>
      </c>
      <c r="S210" s="223">
        <v>2648</v>
      </c>
    </row>
    <row r="211" spans="1:19" ht="15.9" customHeight="1" x14ac:dyDescent="0.3">
      <c r="A211" s="336">
        <v>2500</v>
      </c>
      <c r="B211" s="337"/>
      <c r="C211" s="29">
        <v>2500</v>
      </c>
      <c r="D211" s="29">
        <v>107</v>
      </c>
      <c r="E211" s="86">
        <v>1046</v>
      </c>
      <c r="F211" s="223">
        <v>1329</v>
      </c>
      <c r="G211" s="223">
        <v>1329</v>
      </c>
      <c r="H211" s="223">
        <v>1329</v>
      </c>
      <c r="I211" s="223">
        <v>1570</v>
      </c>
      <c r="J211" s="223">
        <v>1609</v>
      </c>
      <c r="K211" s="223">
        <v>1720</v>
      </c>
      <c r="L211" s="223">
        <v>1720</v>
      </c>
      <c r="M211" s="223">
        <v>1720</v>
      </c>
      <c r="N211" s="223">
        <v>1798</v>
      </c>
      <c r="O211" s="223">
        <v>1819</v>
      </c>
      <c r="P211" s="223">
        <v>3105</v>
      </c>
      <c r="Q211" s="223">
        <v>3354</v>
      </c>
      <c r="R211" s="223">
        <v>3354</v>
      </c>
      <c r="S211" s="223">
        <v>3415</v>
      </c>
    </row>
    <row r="212" spans="1:19" ht="15.9" customHeight="1" x14ac:dyDescent="0.3">
      <c r="A212" s="336">
        <v>3000</v>
      </c>
      <c r="B212" s="337"/>
      <c r="C212" s="29">
        <v>3000</v>
      </c>
      <c r="D212" s="29">
        <v>128</v>
      </c>
      <c r="E212" s="86">
        <v>1255</v>
      </c>
      <c r="F212" s="223">
        <v>1587</v>
      </c>
      <c r="G212" s="223">
        <v>1587</v>
      </c>
      <c r="H212" s="223">
        <v>1587</v>
      </c>
      <c r="I212" s="223">
        <v>1888</v>
      </c>
      <c r="J212" s="223">
        <v>1961</v>
      </c>
      <c r="K212" s="223">
        <v>2090</v>
      </c>
      <c r="L212" s="223">
        <v>2090</v>
      </c>
      <c r="M212" s="223">
        <v>2090</v>
      </c>
      <c r="N212" s="223">
        <v>2189</v>
      </c>
      <c r="O212" s="223">
        <v>2219</v>
      </c>
      <c r="P212" s="223">
        <v>4029</v>
      </c>
      <c r="Q212" s="223">
        <v>4352</v>
      </c>
      <c r="R212" s="223">
        <v>4352</v>
      </c>
      <c r="S212" s="223">
        <v>4434</v>
      </c>
    </row>
    <row r="213" spans="1:19" ht="15.9" customHeight="1" x14ac:dyDescent="0.3">
      <c r="A213" s="336">
        <v>3500</v>
      </c>
      <c r="B213" s="337"/>
      <c r="C213" s="29">
        <v>3500</v>
      </c>
      <c r="D213" s="29">
        <v>149</v>
      </c>
      <c r="E213" s="86">
        <v>1464</v>
      </c>
      <c r="F213" s="223">
        <v>1763</v>
      </c>
      <c r="G213" s="223">
        <v>1763</v>
      </c>
      <c r="H213" s="223">
        <v>1763</v>
      </c>
      <c r="I213" s="223">
        <v>2150</v>
      </c>
      <c r="J213" s="223">
        <v>2249</v>
      </c>
      <c r="K213" s="223">
        <v>2382</v>
      </c>
      <c r="L213" s="223">
        <v>2382</v>
      </c>
      <c r="M213" s="223">
        <v>2382</v>
      </c>
      <c r="N213" s="223">
        <v>2507</v>
      </c>
      <c r="O213" s="223">
        <v>2550</v>
      </c>
      <c r="P213" s="223">
        <v>4984</v>
      </c>
      <c r="Q213" s="223">
        <v>5384</v>
      </c>
      <c r="R213" s="223">
        <v>5384</v>
      </c>
      <c r="S213" s="223">
        <v>5483</v>
      </c>
    </row>
    <row r="214" spans="1:19" ht="15.9" customHeight="1" x14ac:dyDescent="0.3">
      <c r="A214" s="336">
        <v>4000</v>
      </c>
      <c r="B214" s="337"/>
      <c r="C214" s="29">
        <v>4000</v>
      </c>
      <c r="D214" s="29">
        <v>171</v>
      </c>
      <c r="E214" s="86">
        <v>1674</v>
      </c>
      <c r="F214" s="223">
        <v>2361</v>
      </c>
      <c r="G214" s="223">
        <v>2361</v>
      </c>
      <c r="H214" s="223">
        <v>2361</v>
      </c>
      <c r="I214" s="223">
        <v>2890</v>
      </c>
      <c r="J214" s="223">
        <v>2997</v>
      </c>
      <c r="K214" s="226">
        <v>3169</v>
      </c>
      <c r="L214" s="226">
        <v>3169</v>
      </c>
      <c r="M214" s="223">
        <v>3169</v>
      </c>
      <c r="N214" s="223">
        <v>3333</v>
      </c>
      <c r="O214" s="223">
        <v>3389</v>
      </c>
      <c r="P214" s="223">
        <v>6485</v>
      </c>
      <c r="Q214" s="223">
        <v>7005</v>
      </c>
      <c r="R214" s="223">
        <v>7005</v>
      </c>
      <c r="S214" s="223">
        <v>7134</v>
      </c>
    </row>
    <row r="215" spans="1:19" ht="15.9" customHeight="1" x14ac:dyDescent="0.3">
      <c r="A215" s="336">
        <v>4500</v>
      </c>
      <c r="B215" s="337"/>
      <c r="C215" s="29">
        <v>4500</v>
      </c>
      <c r="D215" s="29">
        <v>192</v>
      </c>
      <c r="E215" s="86">
        <v>1883</v>
      </c>
      <c r="F215" s="223">
        <v>2576</v>
      </c>
      <c r="G215" s="223">
        <v>2576</v>
      </c>
      <c r="H215" s="224">
        <v>2576</v>
      </c>
      <c r="I215" s="223">
        <v>3148</v>
      </c>
      <c r="J215" s="224">
        <v>3354</v>
      </c>
      <c r="K215" s="225">
        <v>3539</v>
      </c>
      <c r="L215" s="225">
        <v>3539</v>
      </c>
      <c r="M215" s="223">
        <v>3539</v>
      </c>
      <c r="N215" s="225">
        <v>3733</v>
      </c>
      <c r="O215" s="223">
        <v>3797</v>
      </c>
      <c r="P215" s="223">
        <v>7689</v>
      </c>
      <c r="Q215" s="225">
        <v>8304</v>
      </c>
      <c r="R215" s="225">
        <v>8304</v>
      </c>
      <c r="S215" s="225">
        <v>8458</v>
      </c>
    </row>
    <row r="216" spans="1:19" ht="15.9" customHeight="1" x14ac:dyDescent="0.3">
      <c r="A216" s="336">
        <v>5000</v>
      </c>
      <c r="B216" s="337"/>
      <c r="C216" s="29">
        <v>5000</v>
      </c>
      <c r="D216" s="29">
        <v>213</v>
      </c>
      <c r="E216" s="86">
        <v>2092</v>
      </c>
      <c r="F216" s="224">
        <v>2812</v>
      </c>
      <c r="G216" s="224">
        <v>2812</v>
      </c>
      <c r="H216" s="224">
        <v>2812</v>
      </c>
      <c r="I216" s="223">
        <v>3401</v>
      </c>
      <c r="J216" s="224">
        <v>3749</v>
      </c>
      <c r="K216" s="224">
        <v>3943</v>
      </c>
      <c r="L216" s="224">
        <v>3943</v>
      </c>
      <c r="M216" s="224">
        <v>3943</v>
      </c>
      <c r="N216" s="224">
        <v>4171</v>
      </c>
      <c r="O216" s="224">
        <v>4248</v>
      </c>
      <c r="P216" s="224">
        <v>9026</v>
      </c>
      <c r="Q216" s="224">
        <v>9748</v>
      </c>
      <c r="R216" s="224">
        <v>9748</v>
      </c>
      <c r="S216" s="224">
        <v>9929</v>
      </c>
    </row>
    <row r="217" spans="1:19" ht="15.9" customHeight="1" x14ac:dyDescent="0.3">
      <c r="A217" s="336">
        <v>5500</v>
      </c>
      <c r="B217" s="337"/>
      <c r="C217" s="29">
        <v>5500</v>
      </c>
      <c r="D217" s="29">
        <v>235</v>
      </c>
      <c r="E217" s="86">
        <v>2301</v>
      </c>
      <c r="F217" s="224">
        <v>3066</v>
      </c>
      <c r="G217" s="224">
        <v>3066</v>
      </c>
      <c r="H217" s="224">
        <v>3066</v>
      </c>
      <c r="I217" s="223">
        <v>3887</v>
      </c>
      <c r="J217" s="224">
        <v>4184</v>
      </c>
      <c r="K217" s="224">
        <v>4382</v>
      </c>
      <c r="L217" s="224">
        <v>4382</v>
      </c>
      <c r="M217" s="224">
        <v>4382</v>
      </c>
      <c r="N217" s="224">
        <v>4644</v>
      </c>
      <c r="O217" s="224">
        <v>4739</v>
      </c>
      <c r="P217" s="224">
        <v>10488</v>
      </c>
      <c r="Q217" s="224">
        <v>11326</v>
      </c>
      <c r="R217" s="224">
        <v>11326</v>
      </c>
      <c r="S217" s="224">
        <v>11537</v>
      </c>
    </row>
    <row r="218" spans="1:19" ht="15.9" customHeight="1" x14ac:dyDescent="0.3">
      <c r="A218" s="336">
        <v>6000</v>
      </c>
      <c r="B218" s="337"/>
      <c r="C218" s="29">
        <v>6000</v>
      </c>
      <c r="D218" s="29">
        <v>256</v>
      </c>
      <c r="E218" s="86">
        <v>2510</v>
      </c>
      <c r="F218" s="224">
        <v>3341</v>
      </c>
      <c r="G218" s="224">
        <v>3341</v>
      </c>
      <c r="H218" s="224">
        <v>3341</v>
      </c>
      <c r="I218" s="223">
        <v>4412</v>
      </c>
      <c r="J218" s="224">
        <v>4648</v>
      </c>
      <c r="K218" s="224">
        <v>4859</v>
      </c>
      <c r="L218" s="224">
        <v>4859</v>
      </c>
      <c r="M218" s="224">
        <v>4859</v>
      </c>
      <c r="N218" s="224">
        <v>5164</v>
      </c>
      <c r="O218" s="224">
        <v>5272</v>
      </c>
      <c r="P218" s="224">
        <v>12074</v>
      </c>
      <c r="Q218" s="224">
        <v>13042</v>
      </c>
      <c r="R218" s="224">
        <v>13042</v>
      </c>
      <c r="S218" s="224">
        <v>13283</v>
      </c>
    </row>
    <row r="219" spans="1:19" ht="15.9" customHeight="1" x14ac:dyDescent="0.3">
      <c r="A219" s="336">
        <v>6500</v>
      </c>
      <c r="B219" s="337"/>
      <c r="C219" s="29">
        <v>6500</v>
      </c>
      <c r="D219" s="29">
        <v>277</v>
      </c>
      <c r="E219" s="86">
        <v>2720</v>
      </c>
      <c r="F219" s="224">
        <v>3655</v>
      </c>
      <c r="G219" s="224">
        <v>3655</v>
      </c>
      <c r="H219" s="224">
        <v>3655</v>
      </c>
      <c r="I219" s="224">
        <v>4979</v>
      </c>
      <c r="J219" s="224">
        <v>5169</v>
      </c>
      <c r="K219" s="224">
        <v>5392</v>
      </c>
      <c r="L219" s="224">
        <v>5392</v>
      </c>
      <c r="M219" s="224">
        <v>5392</v>
      </c>
      <c r="N219" s="224">
        <v>5741</v>
      </c>
      <c r="O219" s="224">
        <v>5861</v>
      </c>
      <c r="P219" s="224">
        <v>13803</v>
      </c>
      <c r="Q219" s="224">
        <v>14908</v>
      </c>
      <c r="R219" s="224">
        <v>14908</v>
      </c>
      <c r="S219" s="224">
        <v>15183</v>
      </c>
    </row>
    <row r="220" spans="1:19" ht="15.9" customHeight="1" x14ac:dyDescent="0.3">
      <c r="A220" s="336">
        <v>7000</v>
      </c>
      <c r="B220" s="337"/>
      <c r="C220" s="29">
        <v>7000</v>
      </c>
      <c r="D220" s="29">
        <v>299</v>
      </c>
      <c r="E220" s="86">
        <v>2929</v>
      </c>
      <c r="F220" s="224">
        <v>4132</v>
      </c>
      <c r="G220" s="224">
        <v>4132</v>
      </c>
      <c r="H220" s="224">
        <v>4132</v>
      </c>
      <c r="I220" s="224">
        <v>5590</v>
      </c>
      <c r="J220" s="224">
        <v>5878</v>
      </c>
      <c r="K220" s="224">
        <v>6123</v>
      </c>
      <c r="L220" s="224">
        <v>6123</v>
      </c>
      <c r="M220" s="224">
        <v>6123</v>
      </c>
      <c r="N220" s="224">
        <v>6523</v>
      </c>
      <c r="O220" s="224">
        <v>6656</v>
      </c>
      <c r="P220" s="224">
        <v>15824</v>
      </c>
      <c r="Q220" s="224">
        <v>17088</v>
      </c>
      <c r="R220" s="224">
        <v>17088</v>
      </c>
      <c r="S220" s="224">
        <v>17406</v>
      </c>
    </row>
    <row r="221" spans="1:19" ht="15.9" customHeight="1" x14ac:dyDescent="0.3">
      <c r="A221" s="336">
        <v>7500</v>
      </c>
      <c r="B221" s="337"/>
      <c r="C221" s="29">
        <v>7500</v>
      </c>
      <c r="D221" s="29">
        <v>320</v>
      </c>
      <c r="E221" s="86">
        <v>3138</v>
      </c>
      <c r="F221" s="224">
        <v>4489</v>
      </c>
      <c r="G221" s="224">
        <v>4489</v>
      </c>
      <c r="H221" s="224">
        <v>4489</v>
      </c>
      <c r="I221" s="224">
        <v>6243</v>
      </c>
      <c r="J221" s="224">
        <v>6471</v>
      </c>
      <c r="K221" s="224">
        <v>6734</v>
      </c>
      <c r="L221" s="224">
        <v>6734</v>
      </c>
      <c r="M221" s="224">
        <v>6734</v>
      </c>
      <c r="N221" s="224">
        <v>7181</v>
      </c>
      <c r="O221" s="224">
        <v>7344</v>
      </c>
      <c r="P221" s="224">
        <v>17815</v>
      </c>
      <c r="Q221" s="224">
        <v>19238</v>
      </c>
      <c r="R221" s="224">
        <v>19238</v>
      </c>
      <c r="S221" s="224">
        <v>19595</v>
      </c>
    </row>
    <row r="222" spans="1:19" ht="15.9" customHeight="1" x14ac:dyDescent="0.3">
      <c r="A222" s="336">
        <v>8000</v>
      </c>
      <c r="B222" s="337"/>
      <c r="C222" s="29">
        <v>8000</v>
      </c>
      <c r="D222" s="29">
        <v>341</v>
      </c>
      <c r="E222" s="86">
        <v>3347</v>
      </c>
      <c r="F222" s="224">
        <v>4850</v>
      </c>
      <c r="G222" s="224">
        <v>4850</v>
      </c>
      <c r="H222" s="224">
        <v>4850</v>
      </c>
      <c r="I222" s="224">
        <v>6910</v>
      </c>
      <c r="J222" s="224">
        <v>7086</v>
      </c>
      <c r="K222" s="224">
        <v>7357</v>
      </c>
      <c r="L222" s="224">
        <v>7357</v>
      </c>
      <c r="M222" s="224">
        <v>7357</v>
      </c>
      <c r="N222" s="224">
        <v>7860</v>
      </c>
      <c r="O222" s="224">
        <v>8036</v>
      </c>
      <c r="P222" s="224">
        <v>19917</v>
      </c>
      <c r="Q222" s="224">
        <v>21513</v>
      </c>
      <c r="R222" s="224">
        <v>21513</v>
      </c>
      <c r="S222" s="224">
        <v>21908</v>
      </c>
    </row>
    <row r="223" spans="1:19" ht="15.9" customHeight="1" x14ac:dyDescent="0.3">
      <c r="A223" s="336">
        <v>8500</v>
      </c>
      <c r="B223" s="337"/>
      <c r="C223" s="29">
        <v>8500</v>
      </c>
      <c r="D223" s="29">
        <v>363</v>
      </c>
      <c r="E223" s="86">
        <v>3556</v>
      </c>
      <c r="F223" s="224">
        <v>5341</v>
      </c>
      <c r="G223" s="224">
        <v>5341</v>
      </c>
      <c r="H223" s="224">
        <v>5341</v>
      </c>
      <c r="I223" s="224">
        <v>7650</v>
      </c>
      <c r="J223" s="224">
        <v>7852</v>
      </c>
      <c r="K223" s="224">
        <v>8149</v>
      </c>
      <c r="L223" s="224">
        <v>8149</v>
      </c>
      <c r="M223" s="224">
        <v>8149</v>
      </c>
      <c r="N223" s="224">
        <v>8712</v>
      </c>
      <c r="O223" s="224">
        <v>8910</v>
      </c>
      <c r="P223" s="224">
        <v>22274</v>
      </c>
      <c r="Q223" s="224">
        <v>24055</v>
      </c>
      <c r="R223" s="224">
        <v>24055</v>
      </c>
      <c r="S223" s="224">
        <v>24502</v>
      </c>
    </row>
    <row r="224" spans="1:19" ht="15.9" customHeight="1" x14ac:dyDescent="0.3">
      <c r="A224" s="336">
        <v>9000</v>
      </c>
      <c r="B224" s="337"/>
      <c r="C224" s="29">
        <v>9000</v>
      </c>
      <c r="D224" s="29">
        <v>384</v>
      </c>
      <c r="E224" s="86">
        <v>3766</v>
      </c>
      <c r="F224" s="224">
        <v>5732</v>
      </c>
      <c r="G224" s="224">
        <v>5732</v>
      </c>
      <c r="H224" s="224">
        <v>5732</v>
      </c>
      <c r="I224" s="224">
        <v>8394</v>
      </c>
      <c r="J224" s="224">
        <v>8540</v>
      </c>
      <c r="K224" s="224">
        <v>8837</v>
      </c>
      <c r="L224" s="224">
        <v>8837</v>
      </c>
      <c r="M224" s="224">
        <v>8837</v>
      </c>
      <c r="N224" s="224">
        <v>9456</v>
      </c>
      <c r="O224" s="224">
        <v>9684</v>
      </c>
      <c r="P224" s="224">
        <v>24622</v>
      </c>
      <c r="Q224" s="224">
        <v>26591</v>
      </c>
      <c r="R224" s="224">
        <v>26591</v>
      </c>
      <c r="S224" s="224">
        <v>27086</v>
      </c>
    </row>
    <row r="225" spans="1:19" ht="15.9" customHeight="1" x14ac:dyDescent="0.3">
      <c r="A225" s="336">
        <v>9500</v>
      </c>
      <c r="B225" s="337"/>
      <c r="C225" s="29">
        <v>9500</v>
      </c>
      <c r="D225" s="29">
        <v>405</v>
      </c>
      <c r="E225" s="86">
        <v>3975</v>
      </c>
      <c r="F225" s="224">
        <v>6149</v>
      </c>
      <c r="G225" s="224">
        <v>6149</v>
      </c>
      <c r="H225" s="224">
        <v>6149</v>
      </c>
      <c r="I225" s="224">
        <v>9176</v>
      </c>
      <c r="J225" s="224">
        <v>9254</v>
      </c>
      <c r="K225" s="224">
        <v>9572</v>
      </c>
      <c r="L225" s="224">
        <v>9572</v>
      </c>
      <c r="M225" s="224">
        <v>9572</v>
      </c>
      <c r="N225" s="224">
        <v>10256</v>
      </c>
      <c r="O225" s="224">
        <v>10496</v>
      </c>
      <c r="P225" s="224">
        <v>27112</v>
      </c>
      <c r="Q225" s="224">
        <v>29279</v>
      </c>
      <c r="R225" s="224">
        <v>29279</v>
      </c>
      <c r="S225" s="224">
        <v>29825</v>
      </c>
    </row>
    <row r="226" spans="1:19" ht="15.9" customHeight="1" x14ac:dyDescent="0.3">
      <c r="A226" s="336">
        <v>10000</v>
      </c>
      <c r="B226" s="337"/>
      <c r="C226" s="29">
        <v>10000</v>
      </c>
      <c r="D226" s="29">
        <v>427</v>
      </c>
      <c r="E226" s="86">
        <v>4184</v>
      </c>
      <c r="F226" s="224">
        <v>6639</v>
      </c>
      <c r="G226" s="224">
        <v>6639</v>
      </c>
      <c r="H226" s="224">
        <v>6639</v>
      </c>
      <c r="I226" s="224">
        <v>10032</v>
      </c>
      <c r="J226" s="224">
        <v>10066</v>
      </c>
      <c r="K226" s="224">
        <v>10393</v>
      </c>
      <c r="L226" s="224">
        <v>10393</v>
      </c>
      <c r="M226" s="224">
        <v>10393</v>
      </c>
      <c r="N226" s="224">
        <v>11145</v>
      </c>
      <c r="O226" s="224">
        <v>11425</v>
      </c>
      <c r="P226" s="224">
        <v>29777</v>
      </c>
      <c r="Q226" s="224">
        <v>32160</v>
      </c>
      <c r="R226" s="224">
        <v>32160</v>
      </c>
      <c r="S226" s="224">
        <v>32757</v>
      </c>
    </row>
    <row r="227" spans="1:19" ht="15.9" customHeight="1" x14ac:dyDescent="0.3">
      <c r="A227" s="336">
        <v>11000</v>
      </c>
      <c r="B227" s="337"/>
      <c r="C227" s="29">
        <v>11000</v>
      </c>
      <c r="D227" s="29">
        <v>469</v>
      </c>
      <c r="E227" s="86">
        <v>4603</v>
      </c>
      <c r="F227" s="224">
        <v>7547</v>
      </c>
      <c r="G227" s="224">
        <v>7547</v>
      </c>
      <c r="H227" s="224">
        <v>7547</v>
      </c>
      <c r="I227" s="224">
        <v>11778</v>
      </c>
      <c r="J227" s="224">
        <v>11662</v>
      </c>
      <c r="K227" s="224">
        <v>12010</v>
      </c>
      <c r="L227" s="224">
        <v>12010</v>
      </c>
      <c r="M227" s="224">
        <v>12010</v>
      </c>
      <c r="N227" s="224">
        <v>12905</v>
      </c>
      <c r="O227" s="224">
        <v>13227</v>
      </c>
      <c r="P227" s="224">
        <v>35359</v>
      </c>
      <c r="Q227" s="224">
        <v>38189</v>
      </c>
      <c r="R227" s="224">
        <v>38189</v>
      </c>
      <c r="S227" s="224">
        <v>38894</v>
      </c>
    </row>
    <row r="228" spans="1:19" ht="15.9" customHeight="1" x14ac:dyDescent="0.3">
      <c r="A228" s="336">
        <v>12000</v>
      </c>
      <c r="B228" s="337"/>
      <c r="C228" s="29">
        <v>12000</v>
      </c>
      <c r="D228" s="29">
        <v>512</v>
      </c>
      <c r="E228" s="86">
        <v>5021</v>
      </c>
      <c r="F228" s="224">
        <v>8527</v>
      </c>
      <c r="G228" s="224">
        <v>8527</v>
      </c>
      <c r="H228" s="224">
        <v>8527</v>
      </c>
      <c r="I228" s="224">
        <v>13670</v>
      </c>
      <c r="J228" s="224">
        <v>13395</v>
      </c>
      <c r="K228" s="224">
        <v>13769</v>
      </c>
      <c r="L228" s="224">
        <v>13769</v>
      </c>
      <c r="M228" s="224">
        <v>13769</v>
      </c>
      <c r="N228" s="224">
        <v>14818</v>
      </c>
      <c r="O228" s="224">
        <v>15196</v>
      </c>
      <c r="P228" s="224">
        <v>41448</v>
      </c>
      <c r="Q228" s="224">
        <v>44763</v>
      </c>
      <c r="R228" s="224">
        <v>44763</v>
      </c>
      <c r="S228" s="224">
        <v>45593</v>
      </c>
    </row>
    <row r="229" spans="1:19" ht="15.9" customHeight="1" x14ac:dyDescent="0.3">
      <c r="A229" s="336">
        <v>13000</v>
      </c>
      <c r="B229" s="337"/>
      <c r="C229" s="29">
        <v>13000</v>
      </c>
      <c r="D229" s="29">
        <v>555</v>
      </c>
      <c r="E229" s="86">
        <v>5439</v>
      </c>
      <c r="F229" s="224">
        <v>9830</v>
      </c>
      <c r="G229" s="224">
        <v>9830</v>
      </c>
      <c r="H229" s="224">
        <v>9830</v>
      </c>
      <c r="I229" s="224">
        <v>15708</v>
      </c>
      <c r="J229" s="224">
        <v>15506</v>
      </c>
      <c r="K229" s="224">
        <v>15932</v>
      </c>
      <c r="L229" s="224">
        <v>15932</v>
      </c>
      <c r="M229" s="224">
        <v>15932</v>
      </c>
      <c r="N229" s="224">
        <v>17153</v>
      </c>
      <c r="O229" s="224">
        <v>17600</v>
      </c>
      <c r="P229" s="224">
        <v>48298</v>
      </c>
      <c r="Q229" s="224">
        <v>52164</v>
      </c>
      <c r="R229" s="224">
        <v>52164</v>
      </c>
      <c r="S229" s="224">
        <v>53127</v>
      </c>
    </row>
    <row r="230" spans="1:19" ht="15.9" customHeight="1" x14ac:dyDescent="0.3">
      <c r="A230" s="336">
        <v>14000</v>
      </c>
      <c r="B230" s="337"/>
      <c r="C230" s="29">
        <v>14000</v>
      </c>
      <c r="D230" s="29">
        <v>597</v>
      </c>
      <c r="E230" s="86">
        <v>5858</v>
      </c>
      <c r="F230" s="224">
        <v>11546</v>
      </c>
      <c r="G230" s="224">
        <v>11546</v>
      </c>
      <c r="H230" s="224">
        <v>11546</v>
      </c>
      <c r="I230" s="224">
        <v>17893</v>
      </c>
      <c r="J230" s="224">
        <v>18116</v>
      </c>
      <c r="K230" s="224">
        <v>18628</v>
      </c>
      <c r="L230" s="224">
        <v>18628</v>
      </c>
      <c r="M230" s="224">
        <v>18628</v>
      </c>
      <c r="N230" s="224">
        <v>20043</v>
      </c>
      <c r="O230" s="224">
        <v>20559</v>
      </c>
      <c r="P230" s="224">
        <v>56008</v>
      </c>
      <c r="Q230" s="224">
        <v>60489</v>
      </c>
      <c r="R230" s="224">
        <v>60489</v>
      </c>
      <c r="S230" s="224">
        <v>61611</v>
      </c>
    </row>
    <row r="231" spans="1:19" ht="15.9" customHeight="1" x14ac:dyDescent="0.3">
      <c r="A231" s="336">
        <v>15000</v>
      </c>
      <c r="B231" s="337"/>
      <c r="C231" s="29">
        <v>15000</v>
      </c>
      <c r="D231" s="29">
        <v>640</v>
      </c>
      <c r="E231" s="86">
        <v>6276</v>
      </c>
      <c r="F231" s="224">
        <v>12836</v>
      </c>
      <c r="G231" s="224">
        <v>12836</v>
      </c>
      <c r="H231" s="224">
        <v>12836</v>
      </c>
      <c r="I231" s="224">
        <v>20309</v>
      </c>
      <c r="J231" s="224">
        <v>20340</v>
      </c>
      <c r="K231" s="224">
        <v>20890</v>
      </c>
      <c r="L231" s="224">
        <v>20890</v>
      </c>
      <c r="M231" s="224">
        <v>20890</v>
      </c>
      <c r="N231" s="224">
        <v>22502</v>
      </c>
      <c r="O231" s="224">
        <v>23087</v>
      </c>
      <c r="P231" s="224">
        <v>63705</v>
      </c>
      <c r="Q231" s="224">
        <v>68801</v>
      </c>
      <c r="R231" s="224">
        <v>68801</v>
      </c>
      <c r="S231" s="224">
        <v>70078</v>
      </c>
    </row>
    <row r="232" spans="1:19" ht="15.9" customHeight="1" x14ac:dyDescent="0.3">
      <c r="A232" s="336">
        <v>16000</v>
      </c>
      <c r="B232" s="337"/>
      <c r="C232" s="29">
        <v>16000</v>
      </c>
      <c r="D232" s="29">
        <v>683</v>
      </c>
      <c r="E232" s="86">
        <v>6695</v>
      </c>
      <c r="F232" s="224">
        <v>14138</v>
      </c>
      <c r="G232" s="224">
        <v>14138</v>
      </c>
      <c r="H232" s="224">
        <v>14138</v>
      </c>
      <c r="I232" s="224">
        <v>22790</v>
      </c>
      <c r="J232" s="224">
        <v>22643</v>
      </c>
      <c r="K232" s="224">
        <v>23220</v>
      </c>
      <c r="L232" s="224">
        <v>23220</v>
      </c>
      <c r="M232" s="224">
        <v>23220</v>
      </c>
      <c r="N232" s="224">
        <v>25034</v>
      </c>
      <c r="O232" s="224">
        <v>25705</v>
      </c>
      <c r="P232" s="224">
        <v>71840</v>
      </c>
      <c r="Q232" s="224">
        <v>77589</v>
      </c>
      <c r="R232" s="224">
        <v>77589</v>
      </c>
      <c r="S232" s="224">
        <v>79025</v>
      </c>
    </row>
    <row r="233" spans="1:19" ht="15.9" customHeight="1" x14ac:dyDescent="0.3"/>
    <row r="234" spans="1:19" ht="15.9" customHeight="1" x14ac:dyDescent="0.3"/>
    <row r="235" spans="1:19" ht="15.9" customHeight="1" x14ac:dyDescent="0.3">
      <c r="A235" s="385" t="s">
        <v>172</v>
      </c>
      <c r="B235" s="385"/>
      <c r="C235" s="355" t="s">
        <v>555</v>
      </c>
      <c r="D235" s="355"/>
      <c r="E235" s="355"/>
      <c r="F235" s="385" t="s">
        <v>255</v>
      </c>
      <c r="G235" s="385"/>
      <c r="H235" s="385"/>
      <c r="I235" s="385"/>
      <c r="J235" s="385"/>
      <c r="K235" s="385"/>
      <c r="L235" s="385"/>
      <c r="M235" s="385"/>
      <c r="N235" s="385"/>
      <c r="O235" s="385"/>
      <c r="P235" s="385"/>
      <c r="Q235" s="385"/>
      <c r="R235" s="385"/>
      <c r="S235" s="385"/>
    </row>
    <row r="236" spans="1:19" ht="15.9" customHeight="1" x14ac:dyDescent="0.3">
      <c r="A236" s="350" t="s">
        <v>557</v>
      </c>
      <c r="B236" s="351"/>
      <c r="C236" s="386" t="s">
        <v>176</v>
      </c>
      <c r="D236" s="386" t="s">
        <v>177</v>
      </c>
      <c r="E236" s="386" t="s">
        <v>178</v>
      </c>
      <c r="F236" s="341" t="s">
        <v>179</v>
      </c>
      <c r="G236" s="341" t="s">
        <v>180</v>
      </c>
      <c r="H236" s="346" t="s">
        <v>1048</v>
      </c>
      <c r="I236" s="346" t="s">
        <v>1040</v>
      </c>
      <c r="J236" s="341" t="s">
        <v>182</v>
      </c>
      <c r="K236" s="341" t="s">
        <v>875</v>
      </c>
      <c r="L236" s="341" t="s">
        <v>876</v>
      </c>
      <c r="M236" s="341" t="s">
        <v>234</v>
      </c>
      <c r="N236" s="341" t="s">
        <v>885</v>
      </c>
      <c r="O236" s="379" t="s">
        <v>184</v>
      </c>
      <c r="P236" s="341" t="s">
        <v>185</v>
      </c>
      <c r="Q236" s="346" t="s">
        <v>1002</v>
      </c>
      <c r="R236" s="346" t="s">
        <v>1003</v>
      </c>
      <c r="S236" s="346" t="s">
        <v>1004</v>
      </c>
    </row>
    <row r="237" spans="1:19" ht="15.9" customHeight="1" x14ac:dyDescent="0.3">
      <c r="A237" s="435"/>
      <c r="B237" s="436"/>
      <c r="C237" s="342"/>
      <c r="D237" s="342"/>
      <c r="E237" s="342"/>
      <c r="F237" s="341"/>
      <c r="G237" s="341"/>
      <c r="H237" s="341"/>
      <c r="I237" s="341"/>
      <c r="J237" s="341"/>
      <c r="K237" s="341"/>
      <c r="L237" s="341"/>
      <c r="M237" s="341"/>
      <c r="N237" s="341"/>
      <c r="O237" s="379"/>
      <c r="P237" s="341"/>
      <c r="Q237" s="341"/>
      <c r="R237" s="341"/>
      <c r="S237" s="341"/>
    </row>
    <row r="238" spans="1:19" ht="15.9" customHeight="1" x14ac:dyDescent="0.3">
      <c r="A238" s="352"/>
      <c r="B238" s="353"/>
      <c r="C238" s="34" t="s">
        <v>186</v>
      </c>
      <c r="D238" s="34" t="s">
        <v>187</v>
      </c>
      <c r="E238" s="35" t="s">
        <v>186</v>
      </c>
      <c r="F238" s="342"/>
      <c r="G238" s="342"/>
      <c r="H238" s="342"/>
      <c r="I238" s="342"/>
      <c r="J238" s="342"/>
      <c r="K238" s="342"/>
      <c r="L238" s="342"/>
      <c r="M238" s="342"/>
      <c r="N238" s="342"/>
      <c r="O238" s="380"/>
      <c r="P238" s="342"/>
      <c r="Q238" s="342"/>
      <c r="R238" s="342"/>
      <c r="S238" s="342"/>
    </row>
    <row r="239" spans="1:19" ht="15.9" customHeight="1" x14ac:dyDescent="0.3">
      <c r="A239" s="336">
        <v>2000</v>
      </c>
      <c r="B239" s="337"/>
      <c r="C239" s="29">
        <v>2000</v>
      </c>
      <c r="D239" s="29">
        <v>85</v>
      </c>
      <c r="E239" s="86">
        <v>833</v>
      </c>
      <c r="F239" s="223">
        <v>1195</v>
      </c>
      <c r="G239" s="223">
        <v>1195</v>
      </c>
      <c r="H239" s="223">
        <v>1195</v>
      </c>
      <c r="I239" s="223">
        <v>1350</v>
      </c>
      <c r="J239" s="223">
        <v>1384</v>
      </c>
      <c r="K239" s="223">
        <v>1496</v>
      </c>
      <c r="L239" s="223">
        <v>1496</v>
      </c>
      <c r="M239" s="223">
        <v>1496</v>
      </c>
      <c r="N239" s="223">
        <v>1556</v>
      </c>
      <c r="O239" s="223">
        <v>1569</v>
      </c>
      <c r="P239" s="223">
        <v>2408</v>
      </c>
      <c r="Q239" s="223">
        <v>2601</v>
      </c>
      <c r="R239" s="223">
        <v>2601</v>
      </c>
      <c r="S239" s="223">
        <v>2648</v>
      </c>
    </row>
    <row r="240" spans="1:19" ht="15.9" customHeight="1" x14ac:dyDescent="0.3">
      <c r="A240" s="336">
        <v>2500</v>
      </c>
      <c r="B240" s="337"/>
      <c r="C240" s="29">
        <v>2500</v>
      </c>
      <c r="D240" s="29">
        <v>107</v>
      </c>
      <c r="E240" s="86">
        <v>1042</v>
      </c>
      <c r="F240" s="223">
        <v>1329</v>
      </c>
      <c r="G240" s="223">
        <v>1329</v>
      </c>
      <c r="H240" s="223">
        <v>1329</v>
      </c>
      <c r="I240" s="223">
        <v>1570</v>
      </c>
      <c r="J240" s="223">
        <v>1609</v>
      </c>
      <c r="K240" s="223">
        <v>1720</v>
      </c>
      <c r="L240" s="223">
        <v>1720</v>
      </c>
      <c r="M240" s="223">
        <v>1720</v>
      </c>
      <c r="N240" s="223">
        <v>1798</v>
      </c>
      <c r="O240" s="223">
        <v>1819</v>
      </c>
      <c r="P240" s="223">
        <v>3105</v>
      </c>
      <c r="Q240" s="223">
        <v>3354</v>
      </c>
      <c r="R240" s="223">
        <v>3354</v>
      </c>
      <c r="S240" s="223">
        <v>3415</v>
      </c>
    </row>
    <row r="241" spans="1:19" ht="15.9" customHeight="1" x14ac:dyDescent="0.3">
      <c r="A241" s="336">
        <v>3000</v>
      </c>
      <c r="B241" s="337"/>
      <c r="C241" s="29">
        <v>3000</v>
      </c>
      <c r="D241" s="29">
        <v>128</v>
      </c>
      <c r="E241" s="86">
        <v>1250</v>
      </c>
      <c r="F241" s="223">
        <v>1587</v>
      </c>
      <c r="G241" s="223">
        <v>1587</v>
      </c>
      <c r="H241" s="223">
        <v>1587</v>
      </c>
      <c r="I241" s="223">
        <v>1888</v>
      </c>
      <c r="J241" s="223">
        <v>1961</v>
      </c>
      <c r="K241" s="223">
        <v>2090</v>
      </c>
      <c r="L241" s="223">
        <v>2090</v>
      </c>
      <c r="M241" s="223">
        <v>2090</v>
      </c>
      <c r="N241" s="223">
        <v>2189</v>
      </c>
      <c r="O241" s="223">
        <v>2219</v>
      </c>
      <c r="P241" s="223">
        <v>4029</v>
      </c>
      <c r="Q241" s="223">
        <v>4352</v>
      </c>
      <c r="R241" s="223">
        <v>4352</v>
      </c>
      <c r="S241" s="223">
        <v>4434</v>
      </c>
    </row>
    <row r="242" spans="1:19" ht="15.9" customHeight="1" x14ac:dyDescent="0.3">
      <c r="A242" s="336">
        <v>3500</v>
      </c>
      <c r="B242" s="337"/>
      <c r="C242" s="29">
        <v>3500</v>
      </c>
      <c r="D242" s="29">
        <v>149</v>
      </c>
      <c r="E242" s="86">
        <v>1458</v>
      </c>
      <c r="F242" s="223">
        <v>1763</v>
      </c>
      <c r="G242" s="223">
        <v>1763</v>
      </c>
      <c r="H242" s="223">
        <v>1763</v>
      </c>
      <c r="I242" s="223">
        <v>2150</v>
      </c>
      <c r="J242" s="223">
        <v>2249</v>
      </c>
      <c r="K242" s="223">
        <v>2382</v>
      </c>
      <c r="L242" s="223">
        <v>2382</v>
      </c>
      <c r="M242" s="223">
        <v>2382</v>
      </c>
      <c r="N242" s="223">
        <v>2507</v>
      </c>
      <c r="O242" s="223">
        <v>2550</v>
      </c>
      <c r="P242" s="223">
        <v>4984</v>
      </c>
      <c r="Q242" s="223">
        <v>5384</v>
      </c>
      <c r="R242" s="223">
        <v>5384</v>
      </c>
      <c r="S242" s="223">
        <v>5483</v>
      </c>
    </row>
    <row r="243" spans="1:19" ht="15.9" customHeight="1" x14ac:dyDescent="0.3">
      <c r="A243" s="336">
        <v>4000</v>
      </c>
      <c r="B243" s="337"/>
      <c r="C243" s="29">
        <v>4000</v>
      </c>
      <c r="D243" s="29">
        <v>171</v>
      </c>
      <c r="E243" s="86">
        <v>1667</v>
      </c>
      <c r="F243" s="223">
        <v>2361</v>
      </c>
      <c r="G243" s="223">
        <v>2361</v>
      </c>
      <c r="H243" s="223">
        <v>2361</v>
      </c>
      <c r="I243" s="223">
        <v>2890</v>
      </c>
      <c r="J243" s="223">
        <v>2997</v>
      </c>
      <c r="K243" s="223">
        <v>3169</v>
      </c>
      <c r="L243" s="223">
        <v>3169</v>
      </c>
      <c r="M243" s="223">
        <v>3169</v>
      </c>
      <c r="N243" s="223">
        <v>3333</v>
      </c>
      <c r="O243" s="223">
        <v>3389</v>
      </c>
      <c r="P243" s="223">
        <v>6485</v>
      </c>
      <c r="Q243" s="223">
        <v>7005</v>
      </c>
      <c r="R243" s="223">
        <v>7005</v>
      </c>
      <c r="S243" s="223">
        <v>7134</v>
      </c>
    </row>
    <row r="244" spans="1:19" ht="15.9" customHeight="1" x14ac:dyDescent="0.3">
      <c r="A244" s="336">
        <v>4500</v>
      </c>
      <c r="B244" s="337"/>
      <c r="C244" s="29">
        <v>4500</v>
      </c>
      <c r="D244" s="29">
        <v>192</v>
      </c>
      <c r="E244" s="86">
        <v>1875</v>
      </c>
      <c r="F244" s="223">
        <v>2576</v>
      </c>
      <c r="G244" s="223">
        <v>2576</v>
      </c>
      <c r="H244" s="225">
        <v>2576</v>
      </c>
      <c r="I244" s="223">
        <v>3148</v>
      </c>
      <c r="J244" s="225">
        <v>3354</v>
      </c>
      <c r="K244" s="225">
        <v>3539</v>
      </c>
      <c r="L244" s="223">
        <v>3539</v>
      </c>
      <c r="M244" s="223">
        <v>3539</v>
      </c>
      <c r="N244" s="224">
        <v>3733</v>
      </c>
      <c r="O244" s="223">
        <v>3797</v>
      </c>
      <c r="P244" s="223">
        <v>7689</v>
      </c>
      <c r="Q244" s="225">
        <v>8304</v>
      </c>
      <c r="R244" s="223">
        <v>8304</v>
      </c>
      <c r="S244" s="224">
        <v>8458</v>
      </c>
    </row>
    <row r="245" spans="1:19" ht="15.9" customHeight="1" x14ac:dyDescent="0.3">
      <c r="A245" s="336">
        <v>5000</v>
      </c>
      <c r="B245" s="337"/>
      <c r="C245" s="29">
        <v>5000</v>
      </c>
      <c r="D245" s="29">
        <v>213</v>
      </c>
      <c r="E245" s="86">
        <v>2083</v>
      </c>
      <c r="F245" s="224">
        <v>2812</v>
      </c>
      <c r="G245" s="224">
        <v>2812</v>
      </c>
      <c r="H245" s="224">
        <v>2812</v>
      </c>
      <c r="I245" s="223">
        <v>3401</v>
      </c>
      <c r="J245" s="224">
        <v>3749</v>
      </c>
      <c r="K245" s="224">
        <v>3943</v>
      </c>
      <c r="L245" s="224">
        <v>3943</v>
      </c>
      <c r="M245" s="224">
        <v>3943</v>
      </c>
      <c r="N245" s="224">
        <v>4171</v>
      </c>
      <c r="O245" s="224">
        <v>4248</v>
      </c>
      <c r="P245" s="224">
        <v>9026</v>
      </c>
      <c r="Q245" s="224">
        <v>9748</v>
      </c>
      <c r="R245" s="224">
        <v>9748</v>
      </c>
      <c r="S245" s="224">
        <v>9929</v>
      </c>
    </row>
    <row r="246" spans="1:19" ht="15.9" customHeight="1" x14ac:dyDescent="0.3">
      <c r="A246" s="336">
        <v>5500</v>
      </c>
      <c r="B246" s="337"/>
      <c r="C246" s="29">
        <v>5500</v>
      </c>
      <c r="D246" s="29">
        <v>235</v>
      </c>
      <c r="E246" s="86">
        <v>2292</v>
      </c>
      <c r="F246" s="224">
        <v>3066</v>
      </c>
      <c r="G246" s="224">
        <v>3066</v>
      </c>
      <c r="H246" s="224">
        <v>3066</v>
      </c>
      <c r="I246" s="223">
        <v>3887</v>
      </c>
      <c r="J246" s="224">
        <v>4184</v>
      </c>
      <c r="K246" s="224">
        <v>4382</v>
      </c>
      <c r="L246" s="224">
        <v>4382</v>
      </c>
      <c r="M246" s="224">
        <v>4382</v>
      </c>
      <c r="N246" s="224">
        <v>4644</v>
      </c>
      <c r="O246" s="224">
        <v>4739</v>
      </c>
      <c r="P246" s="224">
        <v>10488</v>
      </c>
      <c r="Q246" s="224">
        <v>11326</v>
      </c>
      <c r="R246" s="224">
        <v>11326</v>
      </c>
      <c r="S246" s="224">
        <v>11537</v>
      </c>
    </row>
    <row r="247" spans="1:19" ht="15.9" customHeight="1" x14ac:dyDescent="0.3">
      <c r="A247" s="336">
        <v>6000</v>
      </c>
      <c r="B247" s="337"/>
      <c r="C247" s="29">
        <v>6000</v>
      </c>
      <c r="D247" s="29">
        <v>256</v>
      </c>
      <c r="E247" s="86">
        <v>2500</v>
      </c>
      <c r="F247" s="224">
        <v>3341</v>
      </c>
      <c r="G247" s="224">
        <v>3341</v>
      </c>
      <c r="H247" s="224">
        <v>3341</v>
      </c>
      <c r="I247" s="223">
        <v>4412</v>
      </c>
      <c r="J247" s="224">
        <v>4648</v>
      </c>
      <c r="K247" s="224">
        <v>4859</v>
      </c>
      <c r="L247" s="224">
        <v>4859</v>
      </c>
      <c r="M247" s="224">
        <v>4859</v>
      </c>
      <c r="N247" s="224">
        <v>5164</v>
      </c>
      <c r="O247" s="224">
        <v>5272</v>
      </c>
      <c r="P247" s="224">
        <v>12074</v>
      </c>
      <c r="Q247" s="224">
        <v>13042</v>
      </c>
      <c r="R247" s="224">
        <v>13042</v>
      </c>
      <c r="S247" s="224">
        <v>13283</v>
      </c>
    </row>
    <row r="248" spans="1:19" ht="15.9" customHeight="1" x14ac:dyDescent="0.3">
      <c r="A248" s="336">
        <v>6500</v>
      </c>
      <c r="B248" s="337"/>
      <c r="C248" s="29">
        <v>6500</v>
      </c>
      <c r="D248" s="29">
        <v>277</v>
      </c>
      <c r="E248" s="86">
        <v>2708</v>
      </c>
      <c r="F248" s="224">
        <v>3655</v>
      </c>
      <c r="G248" s="224">
        <v>3655</v>
      </c>
      <c r="H248" s="224">
        <v>3655</v>
      </c>
      <c r="I248" s="223">
        <v>4979</v>
      </c>
      <c r="J248" s="224">
        <v>5169</v>
      </c>
      <c r="K248" s="224">
        <v>5392</v>
      </c>
      <c r="L248" s="224">
        <v>5392</v>
      </c>
      <c r="M248" s="224">
        <v>5392</v>
      </c>
      <c r="N248" s="224">
        <v>5741</v>
      </c>
      <c r="O248" s="224">
        <v>5861</v>
      </c>
      <c r="P248" s="224">
        <v>13803</v>
      </c>
      <c r="Q248" s="224">
        <v>14908</v>
      </c>
      <c r="R248" s="224">
        <v>14908</v>
      </c>
      <c r="S248" s="224">
        <v>15183</v>
      </c>
    </row>
    <row r="249" spans="1:19" ht="15.9" customHeight="1" x14ac:dyDescent="0.3">
      <c r="A249" s="336">
        <v>7000</v>
      </c>
      <c r="B249" s="337"/>
      <c r="C249" s="29">
        <v>7000</v>
      </c>
      <c r="D249" s="29">
        <v>299</v>
      </c>
      <c r="E249" s="86">
        <v>2917</v>
      </c>
      <c r="F249" s="224">
        <v>4132</v>
      </c>
      <c r="G249" s="224">
        <v>4132</v>
      </c>
      <c r="H249" s="224">
        <v>4132</v>
      </c>
      <c r="I249" s="224">
        <v>5590</v>
      </c>
      <c r="J249" s="224">
        <v>5878</v>
      </c>
      <c r="K249" s="224">
        <v>6123</v>
      </c>
      <c r="L249" s="224">
        <v>6123</v>
      </c>
      <c r="M249" s="224">
        <v>6123</v>
      </c>
      <c r="N249" s="224">
        <v>6523</v>
      </c>
      <c r="O249" s="224">
        <v>6656</v>
      </c>
      <c r="P249" s="224">
        <v>15824</v>
      </c>
      <c r="Q249" s="224">
        <v>17088</v>
      </c>
      <c r="R249" s="224">
        <v>17088</v>
      </c>
      <c r="S249" s="224">
        <v>17406</v>
      </c>
    </row>
    <row r="250" spans="1:19" ht="15.9" customHeight="1" x14ac:dyDescent="0.3">
      <c r="A250" s="336">
        <v>7500</v>
      </c>
      <c r="B250" s="337"/>
      <c r="C250" s="29">
        <v>7500</v>
      </c>
      <c r="D250" s="29">
        <v>320</v>
      </c>
      <c r="E250" s="86">
        <v>3125</v>
      </c>
      <c r="F250" s="224">
        <v>4489</v>
      </c>
      <c r="G250" s="224">
        <v>4489</v>
      </c>
      <c r="H250" s="224">
        <v>4489</v>
      </c>
      <c r="I250" s="224">
        <v>6243</v>
      </c>
      <c r="J250" s="224">
        <v>6471</v>
      </c>
      <c r="K250" s="224">
        <v>6734</v>
      </c>
      <c r="L250" s="224">
        <v>6734</v>
      </c>
      <c r="M250" s="224">
        <v>6734</v>
      </c>
      <c r="N250" s="224">
        <v>7181</v>
      </c>
      <c r="O250" s="224">
        <v>7344</v>
      </c>
      <c r="P250" s="224">
        <v>17815</v>
      </c>
      <c r="Q250" s="224">
        <v>19238</v>
      </c>
      <c r="R250" s="224">
        <v>19238</v>
      </c>
      <c r="S250" s="224">
        <v>19595</v>
      </c>
    </row>
    <row r="251" spans="1:19" ht="15.9" customHeight="1" x14ac:dyDescent="0.3">
      <c r="A251" s="336">
        <v>8000</v>
      </c>
      <c r="B251" s="337"/>
      <c r="C251" s="29">
        <v>8000</v>
      </c>
      <c r="D251" s="29">
        <v>341</v>
      </c>
      <c r="E251" s="86">
        <v>3333</v>
      </c>
      <c r="F251" s="224">
        <v>4850</v>
      </c>
      <c r="G251" s="224">
        <v>4850</v>
      </c>
      <c r="H251" s="224">
        <v>4850</v>
      </c>
      <c r="I251" s="224">
        <v>6910</v>
      </c>
      <c r="J251" s="224">
        <v>7086</v>
      </c>
      <c r="K251" s="224">
        <v>7357</v>
      </c>
      <c r="L251" s="224">
        <v>7357</v>
      </c>
      <c r="M251" s="224">
        <v>7357</v>
      </c>
      <c r="N251" s="224">
        <v>7860</v>
      </c>
      <c r="O251" s="224">
        <v>8036</v>
      </c>
      <c r="P251" s="224">
        <v>19917</v>
      </c>
      <c r="Q251" s="224">
        <v>21513</v>
      </c>
      <c r="R251" s="224">
        <v>21513</v>
      </c>
      <c r="S251" s="224">
        <v>21908</v>
      </c>
    </row>
    <row r="252" spans="1:19" ht="15.9" customHeight="1" x14ac:dyDescent="0.3">
      <c r="A252" s="336">
        <v>8500</v>
      </c>
      <c r="B252" s="337"/>
      <c r="C252" s="29">
        <v>8500</v>
      </c>
      <c r="D252" s="29">
        <v>363</v>
      </c>
      <c r="E252" s="86">
        <v>3542</v>
      </c>
      <c r="F252" s="224">
        <v>5341</v>
      </c>
      <c r="G252" s="224">
        <v>5341</v>
      </c>
      <c r="H252" s="224">
        <v>5341</v>
      </c>
      <c r="I252" s="224">
        <v>7650</v>
      </c>
      <c r="J252" s="224">
        <v>7852</v>
      </c>
      <c r="K252" s="224">
        <v>8149</v>
      </c>
      <c r="L252" s="224">
        <v>8149</v>
      </c>
      <c r="M252" s="224">
        <v>8149</v>
      </c>
      <c r="N252" s="224">
        <v>8712</v>
      </c>
      <c r="O252" s="224">
        <v>8910</v>
      </c>
      <c r="P252" s="224">
        <v>22274</v>
      </c>
      <c r="Q252" s="224">
        <v>24055</v>
      </c>
      <c r="R252" s="224">
        <v>24055</v>
      </c>
      <c r="S252" s="224">
        <v>24502</v>
      </c>
    </row>
    <row r="253" spans="1:19" ht="15.9" customHeight="1" x14ac:dyDescent="0.3">
      <c r="A253" s="336">
        <v>9000</v>
      </c>
      <c r="B253" s="337"/>
      <c r="C253" s="29">
        <v>9000</v>
      </c>
      <c r="D253" s="29">
        <v>384</v>
      </c>
      <c r="E253" s="86">
        <v>3750</v>
      </c>
      <c r="F253" s="224">
        <v>5732</v>
      </c>
      <c r="G253" s="224">
        <v>5732</v>
      </c>
      <c r="H253" s="224">
        <v>5732</v>
      </c>
      <c r="I253" s="224">
        <v>8394</v>
      </c>
      <c r="J253" s="224">
        <v>8540</v>
      </c>
      <c r="K253" s="224">
        <v>8837</v>
      </c>
      <c r="L253" s="224">
        <v>8837</v>
      </c>
      <c r="M253" s="224">
        <v>8837</v>
      </c>
      <c r="N253" s="224">
        <v>9456</v>
      </c>
      <c r="O253" s="224">
        <v>9684</v>
      </c>
      <c r="P253" s="224">
        <v>24622</v>
      </c>
      <c r="Q253" s="224">
        <v>26591</v>
      </c>
      <c r="R253" s="224">
        <v>26591</v>
      </c>
      <c r="S253" s="224">
        <v>27086</v>
      </c>
    </row>
    <row r="254" spans="1:19" ht="15.9" customHeight="1" x14ac:dyDescent="0.3">
      <c r="A254" s="336">
        <v>9500</v>
      </c>
      <c r="B254" s="337"/>
      <c r="C254" s="29">
        <v>9500</v>
      </c>
      <c r="D254" s="29">
        <v>405</v>
      </c>
      <c r="E254" s="86">
        <v>3958</v>
      </c>
      <c r="F254" s="224">
        <v>6149</v>
      </c>
      <c r="G254" s="224">
        <v>6149</v>
      </c>
      <c r="H254" s="224">
        <v>6149</v>
      </c>
      <c r="I254" s="224">
        <v>9176</v>
      </c>
      <c r="J254" s="224">
        <v>9254</v>
      </c>
      <c r="K254" s="224">
        <v>9572</v>
      </c>
      <c r="L254" s="224">
        <v>9572</v>
      </c>
      <c r="M254" s="224">
        <v>9572</v>
      </c>
      <c r="N254" s="224">
        <v>10256</v>
      </c>
      <c r="O254" s="224">
        <v>10496</v>
      </c>
      <c r="P254" s="224">
        <v>27112</v>
      </c>
      <c r="Q254" s="224">
        <v>29279</v>
      </c>
      <c r="R254" s="224">
        <v>29279</v>
      </c>
      <c r="S254" s="224">
        <v>29825</v>
      </c>
    </row>
    <row r="255" spans="1:19" ht="15.9" customHeight="1" x14ac:dyDescent="0.3">
      <c r="A255" s="336">
        <v>10000</v>
      </c>
      <c r="B255" s="337"/>
      <c r="C255" s="29">
        <v>10000</v>
      </c>
      <c r="D255" s="29">
        <v>427</v>
      </c>
      <c r="E255" s="86">
        <v>4167</v>
      </c>
      <c r="F255" s="224">
        <v>6639</v>
      </c>
      <c r="G255" s="224">
        <v>6639</v>
      </c>
      <c r="H255" s="224">
        <v>6639</v>
      </c>
      <c r="I255" s="224">
        <v>10032</v>
      </c>
      <c r="J255" s="224">
        <v>10066</v>
      </c>
      <c r="K255" s="224">
        <v>10393</v>
      </c>
      <c r="L255" s="224">
        <v>10393</v>
      </c>
      <c r="M255" s="224">
        <v>10393</v>
      </c>
      <c r="N255" s="224">
        <v>11145</v>
      </c>
      <c r="O255" s="224">
        <v>11425</v>
      </c>
      <c r="P255" s="224">
        <v>29777</v>
      </c>
      <c r="Q255" s="224">
        <v>32160</v>
      </c>
      <c r="R255" s="224">
        <v>32160</v>
      </c>
      <c r="S255" s="224">
        <v>32757</v>
      </c>
    </row>
    <row r="256" spans="1:19" ht="15.9" customHeight="1" x14ac:dyDescent="0.3">
      <c r="A256" s="336">
        <v>11000</v>
      </c>
      <c r="B256" s="337"/>
      <c r="C256" s="29">
        <v>11000</v>
      </c>
      <c r="D256" s="29">
        <v>469</v>
      </c>
      <c r="E256" s="86">
        <v>4583</v>
      </c>
      <c r="F256" s="224">
        <v>7547</v>
      </c>
      <c r="G256" s="224">
        <v>7547</v>
      </c>
      <c r="H256" s="224">
        <v>7547</v>
      </c>
      <c r="I256" s="224">
        <v>11778</v>
      </c>
      <c r="J256" s="224">
        <v>11662</v>
      </c>
      <c r="K256" s="224">
        <v>12010</v>
      </c>
      <c r="L256" s="224">
        <v>12010</v>
      </c>
      <c r="M256" s="224">
        <v>12010</v>
      </c>
      <c r="N256" s="224">
        <v>12905</v>
      </c>
      <c r="O256" s="224">
        <v>13227</v>
      </c>
      <c r="P256" s="224">
        <v>35359</v>
      </c>
      <c r="Q256" s="224">
        <v>38189</v>
      </c>
      <c r="R256" s="224">
        <v>38189</v>
      </c>
      <c r="S256" s="224">
        <v>38894</v>
      </c>
    </row>
    <row r="257" spans="1:19" ht="15.9" customHeight="1" x14ac:dyDescent="0.3">
      <c r="A257" s="336">
        <v>12000</v>
      </c>
      <c r="B257" s="337"/>
      <c r="C257" s="29">
        <v>12000</v>
      </c>
      <c r="D257" s="29">
        <v>512</v>
      </c>
      <c r="E257" s="86">
        <v>5000</v>
      </c>
      <c r="F257" s="224">
        <v>8527</v>
      </c>
      <c r="G257" s="224">
        <v>8527</v>
      </c>
      <c r="H257" s="224">
        <v>8527</v>
      </c>
      <c r="I257" s="224">
        <v>13670</v>
      </c>
      <c r="J257" s="224">
        <v>13395</v>
      </c>
      <c r="K257" s="224">
        <v>13769</v>
      </c>
      <c r="L257" s="224">
        <v>13769</v>
      </c>
      <c r="M257" s="224">
        <v>13769</v>
      </c>
      <c r="N257" s="224">
        <v>14818</v>
      </c>
      <c r="O257" s="224">
        <v>15196</v>
      </c>
      <c r="P257" s="224">
        <v>41448</v>
      </c>
      <c r="Q257" s="224">
        <v>44763</v>
      </c>
      <c r="R257" s="224">
        <v>44763</v>
      </c>
      <c r="S257" s="224">
        <v>45593</v>
      </c>
    </row>
    <row r="258" spans="1:19" ht="15.9" customHeight="1" x14ac:dyDescent="0.3">
      <c r="A258" s="336">
        <v>13000</v>
      </c>
      <c r="B258" s="337"/>
      <c r="C258" s="29">
        <v>13000</v>
      </c>
      <c r="D258" s="29">
        <v>554</v>
      </c>
      <c r="E258" s="86">
        <v>5417</v>
      </c>
      <c r="F258" s="224">
        <v>9830</v>
      </c>
      <c r="G258" s="224">
        <v>9830</v>
      </c>
      <c r="H258" s="224">
        <v>9830</v>
      </c>
      <c r="I258" s="224">
        <v>15708</v>
      </c>
      <c r="J258" s="224">
        <v>15506</v>
      </c>
      <c r="K258" s="224">
        <v>15932</v>
      </c>
      <c r="L258" s="224">
        <v>15932</v>
      </c>
      <c r="M258" s="224">
        <v>15932</v>
      </c>
      <c r="N258" s="224">
        <v>17153</v>
      </c>
      <c r="O258" s="224">
        <v>17600</v>
      </c>
      <c r="P258" s="224">
        <v>48298</v>
      </c>
      <c r="Q258" s="224">
        <v>52164</v>
      </c>
      <c r="R258" s="224">
        <v>52164</v>
      </c>
      <c r="S258" s="224">
        <v>53127</v>
      </c>
    </row>
    <row r="259" spans="1:19" ht="15.9" customHeight="1" x14ac:dyDescent="0.3">
      <c r="A259" s="336">
        <v>14000</v>
      </c>
      <c r="B259" s="337"/>
      <c r="C259" s="29">
        <v>14000</v>
      </c>
      <c r="D259" s="29">
        <v>597</v>
      </c>
      <c r="E259" s="86">
        <v>5833</v>
      </c>
      <c r="F259" s="224">
        <v>11546</v>
      </c>
      <c r="G259" s="224">
        <v>11546</v>
      </c>
      <c r="H259" s="224">
        <v>11546</v>
      </c>
      <c r="I259" s="224">
        <v>17893</v>
      </c>
      <c r="J259" s="224">
        <v>18116</v>
      </c>
      <c r="K259" s="224">
        <v>18628</v>
      </c>
      <c r="L259" s="224">
        <v>18628</v>
      </c>
      <c r="M259" s="224">
        <v>18628</v>
      </c>
      <c r="N259" s="224">
        <v>20043</v>
      </c>
      <c r="O259" s="224">
        <v>20559</v>
      </c>
      <c r="P259" s="224">
        <v>56008</v>
      </c>
      <c r="Q259" s="224">
        <v>60489</v>
      </c>
      <c r="R259" s="224">
        <v>60489</v>
      </c>
      <c r="S259" s="224">
        <v>61611</v>
      </c>
    </row>
    <row r="260" spans="1:19" ht="15.9" customHeight="1" x14ac:dyDescent="0.3">
      <c r="A260" s="336">
        <v>15000</v>
      </c>
      <c r="B260" s="337"/>
      <c r="C260" s="29">
        <v>15000</v>
      </c>
      <c r="D260" s="29">
        <v>640</v>
      </c>
      <c r="E260" s="86">
        <v>6250</v>
      </c>
      <c r="F260" s="224">
        <v>12836</v>
      </c>
      <c r="G260" s="224">
        <v>12836</v>
      </c>
      <c r="H260" s="224">
        <v>12836</v>
      </c>
      <c r="I260" s="224">
        <v>20309</v>
      </c>
      <c r="J260" s="224">
        <v>20340</v>
      </c>
      <c r="K260" s="224">
        <v>20890</v>
      </c>
      <c r="L260" s="224">
        <v>20890</v>
      </c>
      <c r="M260" s="224">
        <v>20890</v>
      </c>
      <c r="N260" s="224">
        <v>22502</v>
      </c>
      <c r="O260" s="224">
        <v>23087</v>
      </c>
      <c r="P260" s="224">
        <v>63705</v>
      </c>
      <c r="Q260" s="224">
        <v>68801</v>
      </c>
      <c r="R260" s="224">
        <v>68801</v>
      </c>
      <c r="S260" s="224">
        <v>70078</v>
      </c>
    </row>
    <row r="261" spans="1:19" ht="15.9" customHeight="1" x14ac:dyDescent="0.3">
      <c r="A261" s="336">
        <v>16000</v>
      </c>
      <c r="B261" s="337"/>
      <c r="C261" s="29">
        <v>16000</v>
      </c>
      <c r="D261" s="29">
        <v>682</v>
      </c>
      <c r="E261" s="86">
        <v>6667</v>
      </c>
      <c r="F261" s="224">
        <v>14138</v>
      </c>
      <c r="G261" s="224">
        <v>14138</v>
      </c>
      <c r="H261" s="224">
        <v>14138</v>
      </c>
      <c r="I261" s="224">
        <v>22790</v>
      </c>
      <c r="J261" s="224">
        <v>22643</v>
      </c>
      <c r="K261" s="224">
        <v>23220</v>
      </c>
      <c r="L261" s="224">
        <v>23220</v>
      </c>
      <c r="M261" s="224">
        <v>23220</v>
      </c>
      <c r="N261" s="224">
        <v>25034</v>
      </c>
      <c r="O261" s="224">
        <v>25705</v>
      </c>
      <c r="P261" s="224">
        <v>71840</v>
      </c>
      <c r="Q261" s="224">
        <v>77589</v>
      </c>
      <c r="R261" s="224">
        <v>77589</v>
      </c>
      <c r="S261" s="224">
        <v>79025</v>
      </c>
    </row>
    <row r="262" spans="1:19" ht="15.9" customHeight="1" x14ac:dyDescent="0.3"/>
    <row r="263" spans="1:19" ht="15.9" customHeight="1" x14ac:dyDescent="0.3"/>
    <row r="264" spans="1:19" ht="15.9" customHeight="1" x14ac:dyDescent="0.3">
      <c r="A264" s="522" t="s">
        <v>662</v>
      </c>
      <c r="B264" s="522"/>
      <c r="C264" s="522"/>
      <c r="D264" s="522"/>
      <c r="E264" s="522"/>
      <c r="F264" s="522"/>
      <c r="G264" s="522"/>
      <c r="H264" s="522"/>
      <c r="I264" s="522"/>
      <c r="J264" s="522"/>
      <c r="K264" s="522"/>
      <c r="L264" s="522"/>
      <c r="M264" s="522"/>
      <c r="N264" s="522"/>
      <c r="O264" s="522"/>
      <c r="P264" s="522"/>
      <c r="Q264" s="522"/>
      <c r="R264" s="522"/>
      <c r="S264" s="522"/>
    </row>
    <row r="265" spans="1:19" ht="15.9" customHeight="1" x14ac:dyDescent="0.3">
      <c r="A265" s="605" t="s">
        <v>195</v>
      </c>
      <c r="B265" s="606"/>
      <c r="C265" s="389" t="s">
        <v>196</v>
      </c>
      <c r="D265" s="389"/>
      <c r="E265" s="389"/>
      <c r="F265" s="389"/>
      <c r="G265" s="389"/>
      <c r="H265" s="389"/>
      <c r="I265" s="389"/>
      <c r="J265" s="389"/>
      <c r="K265" s="389"/>
      <c r="L265" s="389"/>
      <c r="M265" s="389"/>
      <c r="N265" s="389"/>
      <c r="O265" s="389"/>
      <c r="P265" s="389"/>
      <c r="Q265" s="389" t="s">
        <v>663</v>
      </c>
      <c r="R265" s="389"/>
      <c r="S265" s="389"/>
    </row>
    <row r="266" spans="1:19" ht="15.9" customHeight="1" x14ac:dyDescent="0.3">
      <c r="A266" s="365" t="s">
        <v>664</v>
      </c>
      <c r="B266" s="367"/>
      <c r="C266" s="603" t="s">
        <v>665</v>
      </c>
      <c r="D266" s="603"/>
      <c r="E266" s="603"/>
      <c r="F266" s="603"/>
      <c r="G266" s="603"/>
      <c r="H266" s="603"/>
      <c r="I266" s="603"/>
      <c r="J266" s="603"/>
      <c r="K266" s="603"/>
      <c r="L266" s="603"/>
      <c r="M266" s="603"/>
      <c r="N266" s="603"/>
      <c r="O266" s="603"/>
      <c r="P266" s="603"/>
      <c r="Q266" s="604">
        <v>163</v>
      </c>
      <c r="R266" s="604"/>
      <c r="S266" s="604"/>
    </row>
    <row r="267" spans="1:19" ht="15.9" customHeight="1" x14ac:dyDescent="0.3">
      <c r="A267" s="365" t="s">
        <v>666</v>
      </c>
      <c r="B267" s="367"/>
      <c r="C267" s="603" t="s">
        <v>667</v>
      </c>
      <c r="D267" s="603"/>
      <c r="E267" s="603"/>
      <c r="F267" s="603"/>
      <c r="G267" s="603"/>
      <c r="H267" s="603"/>
      <c r="I267" s="603"/>
      <c r="J267" s="603"/>
      <c r="K267" s="603"/>
      <c r="L267" s="603"/>
      <c r="M267" s="603"/>
      <c r="N267" s="603"/>
      <c r="O267" s="603"/>
      <c r="P267" s="603"/>
      <c r="Q267" s="414">
        <v>172</v>
      </c>
      <c r="R267" s="414"/>
      <c r="S267" s="414"/>
    </row>
    <row r="268" spans="1:19" ht="15.9" customHeight="1" x14ac:dyDescent="0.3">
      <c r="A268" s="365" t="s">
        <v>668</v>
      </c>
      <c r="B268" s="367"/>
      <c r="C268" s="603" t="s">
        <v>669</v>
      </c>
      <c r="D268" s="603"/>
      <c r="E268" s="603"/>
      <c r="F268" s="603"/>
      <c r="G268" s="603"/>
      <c r="H268" s="603"/>
      <c r="I268" s="603"/>
      <c r="J268" s="603"/>
      <c r="K268" s="603"/>
      <c r="L268" s="603"/>
      <c r="M268" s="603"/>
      <c r="N268" s="603"/>
      <c r="O268" s="603"/>
      <c r="P268" s="603"/>
      <c r="Q268" s="414">
        <v>198</v>
      </c>
      <c r="R268" s="414"/>
      <c r="S268" s="414"/>
    </row>
  </sheetData>
  <mergeCells count="402">
    <mergeCell ref="H236:H238"/>
    <mergeCell ref="I236:I238"/>
    <mergeCell ref="C235:E235"/>
    <mergeCell ref="F235:S235"/>
    <mergeCell ref="A236:B238"/>
    <mergeCell ref="F236:F238"/>
    <mergeCell ref="G236:G238"/>
    <mergeCell ref="J236:J238"/>
    <mergeCell ref="K236:K238"/>
    <mergeCell ref="L236:L238"/>
    <mergeCell ref="M236:M238"/>
    <mergeCell ref="N236:N238"/>
    <mergeCell ref="O236:O238"/>
    <mergeCell ref="Q236:Q238"/>
    <mergeCell ref="R236:R238"/>
    <mergeCell ref="A261:B26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11:S11"/>
    <mergeCell ref="A17:D17"/>
    <mergeCell ref="A18:D18"/>
    <mergeCell ref="A19:D19"/>
    <mergeCell ref="A35:B35"/>
    <mergeCell ref="C35:E35"/>
    <mergeCell ref="F35:S35"/>
    <mergeCell ref="A12:S12"/>
    <mergeCell ref="A14:S14"/>
    <mergeCell ref="A22:S22"/>
    <mergeCell ref="A23:S23"/>
    <mergeCell ref="A24:S24"/>
    <mergeCell ref="A25:S25"/>
    <mergeCell ref="A26:S26"/>
    <mergeCell ref="A31:S31"/>
    <mergeCell ref="A27:S27"/>
    <mergeCell ref="A15:S15"/>
    <mergeCell ref="A29:O29"/>
    <mergeCell ref="A30:J30"/>
    <mergeCell ref="A1:D1"/>
    <mergeCell ref="A2:D2"/>
    <mergeCell ref="A3:D3"/>
    <mergeCell ref="A6:S6"/>
    <mergeCell ref="A7:S7"/>
    <mergeCell ref="A8:S8"/>
    <mergeCell ref="A9:S9"/>
    <mergeCell ref="A10:S10"/>
    <mergeCell ref="H1:I2"/>
    <mergeCell ref="J36:J38"/>
    <mergeCell ref="K36:K38"/>
    <mergeCell ref="L36:L38"/>
    <mergeCell ref="M36:M38"/>
    <mergeCell ref="N36:N38"/>
    <mergeCell ref="O36:O38"/>
    <mergeCell ref="A36:B38"/>
    <mergeCell ref="F36:F38"/>
    <mergeCell ref="G36:G38"/>
    <mergeCell ref="C36:C37"/>
    <mergeCell ref="D36:D37"/>
    <mergeCell ref="E36:E37"/>
    <mergeCell ref="I36:I38"/>
    <mergeCell ref="H36:H38"/>
    <mergeCell ref="A44:B44"/>
    <mergeCell ref="A45:B45"/>
    <mergeCell ref="A46:B46"/>
    <mergeCell ref="A47:B47"/>
    <mergeCell ref="A48:B48"/>
    <mergeCell ref="A49:B49"/>
    <mergeCell ref="A39:B39"/>
    <mergeCell ref="A40:B40"/>
    <mergeCell ref="A41:B41"/>
    <mergeCell ref="A42:B42"/>
    <mergeCell ref="A43:B43"/>
    <mergeCell ref="K53:K55"/>
    <mergeCell ref="L53:L55"/>
    <mergeCell ref="M53:M55"/>
    <mergeCell ref="N53:N55"/>
    <mergeCell ref="O53:O55"/>
    <mergeCell ref="A52:B52"/>
    <mergeCell ref="C52:E52"/>
    <mergeCell ref="F52:S52"/>
    <mergeCell ref="A53:B55"/>
    <mergeCell ref="F53:F55"/>
    <mergeCell ref="G53:G55"/>
    <mergeCell ref="J53:J55"/>
    <mergeCell ref="C53:C54"/>
    <mergeCell ref="D53:D54"/>
    <mergeCell ref="E53:E54"/>
    <mergeCell ref="H53:H55"/>
    <mergeCell ref="I53:I55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N74:N76"/>
    <mergeCell ref="O74:O76"/>
    <mergeCell ref="A74:B76"/>
    <mergeCell ref="F74:F76"/>
    <mergeCell ref="G74:G76"/>
    <mergeCell ref="A68:B68"/>
    <mergeCell ref="A69:B69"/>
    <mergeCell ref="A70:B70"/>
    <mergeCell ref="A73:B73"/>
    <mergeCell ref="C73:E73"/>
    <mergeCell ref="F73:S73"/>
    <mergeCell ref="H74:H76"/>
    <mergeCell ref="I74:I76"/>
    <mergeCell ref="A77:B77"/>
    <mergeCell ref="A78:B78"/>
    <mergeCell ref="A79:B79"/>
    <mergeCell ref="A80:B80"/>
    <mergeCell ref="A81:B81"/>
    <mergeCell ref="J74:J76"/>
    <mergeCell ref="K74:K76"/>
    <mergeCell ref="L74:L76"/>
    <mergeCell ref="M74:M76"/>
    <mergeCell ref="C74:C75"/>
    <mergeCell ref="D74:D75"/>
    <mergeCell ref="E74:E75"/>
    <mergeCell ref="A88:B88"/>
    <mergeCell ref="A89:B89"/>
    <mergeCell ref="A90:B90"/>
    <mergeCell ref="A91:B91"/>
    <mergeCell ref="A92:B92"/>
    <mergeCell ref="A93:B93"/>
    <mergeCell ref="A82:B82"/>
    <mergeCell ref="A83:B83"/>
    <mergeCell ref="A84:B84"/>
    <mergeCell ref="A85:B85"/>
    <mergeCell ref="A86:B86"/>
    <mergeCell ref="A87:B87"/>
    <mergeCell ref="A94:B94"/>
    <mergeCell ref="A97:B97"/>
    <mergeCell ref="C97:E97"/>
    <mergeCell ref="F97:S97"/>
    <mergeCell ref="A98:B100"/>
    <mergeCell ref="F98:F100"/>
    <mergeCell ref="G98:G100"/>
    <mergeCell ref="N98:N100"/>
    <mergeCell ref="O98:O100"/>
    <mergeCell ref="H98:H100"/>
    <mergeCell ref="I98:I100"/>
    <mergeCell ref="A101:B101"/>
    <mergeCell ref="A102:B102"/>
    <mergeCell ref="A103:B103"/>
    <mergeCell ref="A104:B104"/>
    <mergeCell ref="A105:B105"/>
    <mergeCell ref="J98:J100"/>
    <mergeCell ref="K98:K100"/>
    <mergeCell ref="L98:L100"/>
    <mergeCell ref="M98:M100"/>
    <mergeCell ref="C98:C99"/>
    <mergeCell ref="D98:D99"/>
    <mergeCell ref="E98:E99"/>
    <mergeCell ref="A112:B112"/>
    <mergeCell ref="A113:B113"/>
    <mergeCell ref="A114:B114"/>
    <mergeCell ref="A115:B115"/>
    <mergeCell ref="A116:B116"/>
    <mergeCell ref="A117:B117"/>
    <mergeCell ref="A106:B106"/>
    <mergeCell ref="A107:B107"/>
    <mergeCell ref="A108:B108"/>
    <mergeCell ref="A109:B109"/>
    <mergeCell ref="A110:B110"/>
    <mergeCell ref="A111:B111"/>
    <mergeCell ref="A118:B118"/>
    <mergeCell ref="A119:B119"/>
    <mergeCell ref="A122:B122"/>
    <mergeCell ref="C122:E122"/>
    <mergeCell ref="F122:S122"/>
    <mergeCell ref="A123:B125"/>
    <mergeCell ref="F123:F125"/>
    <mergeCell ref="G123:G125"/>
    <mergeCell ref="H123:H125"/>
    <mergeCell ref="I123:I125"/>
    <mergeCell ref="A130:B130"/>
    <mergeCell ref="A131:B131"/>
    <mergeCell ref="A132:B132"/>
    <mergeCell ref="A133:B133"/>
    <mergeCell ref="A134:B134"/>
    <mergeCell ref="A135:B135"/>
    <mergeCell ref="O123:O125"/>
    <mergeCell ref="A126:B126"/>
    <mergeCell ref="A127:B127"/>
    <mergeCell ref="A128:B128"/>
    <mergeCell ref="A129:B129"/>
    <mergeCell ref="J123:J125"/>
    <mergeCell ref="K123:K125"/>
    <mergeCell ref="L123:L125"/>
    <mergeCell ref="M123:M125"/>
    <mergeCell ref="N123:N125"/>
    <mergeCell ref="C123:C124"/>
    <mergeCell ref="D123:D124"/>
    <mergeCell ref="E123:E124"/>
    <mergeCell ref="A142:B142"/>
    <mergeCell ref="A143:B143"/>
    <mergeCell ref="A144:B144"/>
    <mergeCell ref="A145:B145"/>
    <mergeCell ref="A148:B148"/>
    <mergeCell ref="C148:E148"/>
    <mergeCell ref="A136:B136"/>
    <mergeCell ref="A137:B137"/>
    <mergeCell ref="A138:B138"/>
    <mergeCell ref="A139:B139"/>
    <mergeCell ref="A140:B140"/>
    <mergeCell ref="A141:B141"/>
    <mergeCell ref="M149:M151"/>
    <mergeCell ref="N149:N151"/>
    <mergeCell ref="O149:O151"/>
    <mergeCell ref="A152:B152"/>
    <mergeCell ref="A153:B153"/>
    <mergeCell ref="F148:S148"/>
    <mergeCell ref="A149:B151"/>
    <mergeCell ref="F149:F151"/>
    <mergeCell ref="G149:G151"/>
    <mergeCell ref="J149:J151"/>
    <mergeCell ref="K149:K151"/>
    <mergeCell ref="L149:L151"/>
    <mergeCell ref="Q149:Q151"/>
    <mergeCell ref="R149:R151"/>
    <mergeCell ref="C149:C150"/>
    <mergeCell ref="D149:D150"/>
    <mergeCell ref="E149:E150"/>
    <mergeCell ref="H149:H151"/>
    <mergeCell ref="I149:I151"/>
    <mergeCell ref="A160:B160"/>
    <mergeCell ref="A161:B161"/>
    <mergeCell ref="A162:B162"/>
    <mergeCell ref="A163:B163"/>
    <mergeCell ref="A164:B164"/>
    <mergeCell ref="A165:B165"/>
    <mergeCell ref="A154:B154"/>
    <mergeCell ref="A155:B155"/>
    <mergeCell ref="A156:B156"/>
    <mergeCell ref="A157:B157"/>
    <mergeCell ref="A158:B158"/>
    <mergeCell ref="A159:B159"/>
    <mergeCell ref="A250:B250"/>
    <mergeCell ref="A251:B251"/>
    <mergeCell ref="A264:S264"/>
    <mergeCell ref="A177:B177"/>
    <mergeCell ref="C177:E177"/>
    <mergeCell ref="C236:C237"/>
    <mergeCell ref="D236:D237"/>
    <mergeCell ref="E236:E237"/>
    <mergeCell ref="F177:S177"/>
    <mergeCell ref="A178:B180"/>
    <mergeCell ref="C178:C179"/>
    <mergeCell ref="D178:D179"/>
    <mergeCell ref="E178:E179"/>
    <mergeCell ref="F178:F180"/>
    <mergeCell ref="G178:G180"/>
    <mergeCell ref="J178:J180"/>
    <mergeCell ref="K178:K180"/>
    <mergeCell ref="L178:L180"/>
    <mergeCell ref="M178:M180"/>
    <mergeCell ref="N178:N18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49:B249"/>
    <mergeCell ref="A166:B166"/>
    <mergeCell ref="A167:B167"/>
    <mergeCell ref="A168:B168"/>
    <mergeCell ref="A169:B169"/>
    <mergeCell ref="A170:B170"/>
    <mergeCell ref="A171:B171"/>
    <mergeCell ref="A235:B235"/>
    <mergeCell ref="A239:B239"/>
    <mergeCell ref="A240:B240"/>
    <mergeCell ref="A172:B172"/>
    <mergeCell ref="A173:B173"/>
    <mergeCell ref="A174:B174"/>
    <mergeCell ref="A184:B184"/>
    <mergeCell ref="A185:B185"/>
    <mergeCell ref="A186:B186"/>
    <mergeCell ref="A187:B187"/>
    <mergeCell ref="A188:B188"/>
    <mergeCell ref="A189:B189"/>
    <mergeCell ref="A190:B190"/>
    <mergeCell ref="S36:S38"/>
    <mergeCell ref="S53:S55"/>
    <mergeCell ref="S74:S76"/>
    <mergeCell ref="S98:S100"/>
    <mergeCell ref="S123:S125"/>
    <mergeCell ref="S149:S151"/>
    <mergeCell ref="S236:S238"/>
    <mergeCell ref="P36:P38"/>
    <mergeCell ref="P53:P55"/>
    <mergeCell ref="P74:P76"/>
    <mergeCell ref="P98:P100"/>
    <mergeCell ref="P123:P125"/>
    <mergeCell ref="P149:P151"/>
    <mergeCell ref="P236:P238"/>
    <mergeCell ref="Q36:Q38"/>
    <mergeCell ref="R36:R38"/>
    <mergeCell ref="Q53:Q55"/>
    <mergeCell ref="R53:R55"/>
    <mergeCell ref="Q74:Q76"/>
    <mergeCell ref="R74:R76"/>
    <mergeCell ref="Q98:Q100"/>
    <mergeCell ref="R98:R100"/>
    <mergeCell ref="Q123:Q125"/>
    <mergeCell ref="R123:R125"/>
    <mergeCell ref="C268:P268"/>
    <mergeCell ref="C267:P267"/>
    <mergeCell ref="C266:P266"/>
    <mergeCell ref="C265:P265"/>
    <mergeCell ref="Q268:S268"/>
    <mergeCell ref="Q267:S267"/>
    <mergeCell ref="Q266:S266"/>
    <mergeCell ref="Q265:S265"/>
    <mergeCell ref="A268:B268"/>
    <mergeCell ref="A266:B266"/>
    <mergeCell ref="A267:B267"/>
    <mergeCell ref="A265:B265"/>
    <mergeCell ref="Q178:Q180"/>
    <mergeCell ref="R178:R180"/>
    <mergeCell ref="S178:S180"/>
    <mergeCell ref="A181:B181"/>
    <mergeCell ref="A182:B182"/>
    <mergeCell ref="A183:B183"/>
    <mergeCell ref="O178:O180"/>
    <mergeCell ref="P178:P180"/>
    <mergeCell ref="H178:H180"/>
    <mergeCell ref="I178:I180"/>
    <mergeCell ref="A191:B191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6:B206"/>
    <mergeCell ref="C206:E206"/>
    <mergeCell ref="F206:S206"/>
    <mergeCell ref="A207:B209"/>
    <mergeCell ref="C207:C208"/>
    <mergeCell ref="D207:D208"/>
    <mergeCell ref="E207:E208"/>
    <mergeCell ref="F207:F209"/>
    <mergeCell ref="G207:G209"/>
    <mergeCell ref="J207:J209"/>
    <mergeCell ref="K207:K209"/>
    <mergeCell ref="L207:L209"/>
    <mergeCell ref="M207:M209"/>
    <mergeCell ref="N207:N209"/>
    <mergeCell ref="O207:O209"/>
    <mergeCell ref="P207:P209"/>
    <mergeCell ref="Q207:Q209"/>
    <mergeCell ref="R207:R209"/>
    <mergeCell ref="S207:S209"/>
    <mergeCell ref="H207:H209"/>
    <mergeCell ref="I207:I209"/>
    <mergeCell ref="A210:B210"/>
    <mergeCell ref="A211:B211"/>
    <mergeCell ref="A212:B212"/>
    <mergeCell ref="A213:B213"/>
    <mergeCell ref="A214:B214"/>
    <mergeCell ref="A215:B215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</mergeCells>
  <hyperlinks>
    <hyperlink ref="H1" location="'List of Screen'!A1" display="List of Screen" xr:uid="{00000000-0004-0000-4600-000000000000}"/>
    <hyperlink ref="H1:I2" location="'Lista produktów'!A1" display="LISTA PRODUKTÓW" xr:uid="{DE97B859-3962-42CF-B75C-C1F26F329789}"/>
  </hyperlinks>
  <pageMargins left="0.25" right="0.25" top="0.75" bottom="0.75" header="0.3" footer="0.3"/>
  <pageSetup paperSize="9" scale="19" orientation="landscape" r:id="rId1"/>
  <rowBreaks count="2" manualBreakCount="2">
    <brk id="71" max="16383" man="1"/>
    <brk id="121" max="16383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12E9E-3BAD-4754-9265-5F9C29EEFB2D}">
  <sheetPr codeName="Foglio68"/>
  <dimension ref="A1:S76"/>
  <sheetViews>
    <sheetView showGridLines="0" zoomScaleNormal="100" zoomScalePageLayoutView="70" workbookViewId="0">
      <selection sqref="A1:E1"/>
    </sheetView>
  </sheetViews>
  <sheetFormatPr defaultColWidth="0" defaultRowHeight="14.4" zeroHeight="1" x14ac:dyDescent="0.3"/>
  <cols>
    <col min="1" max="2" width="10.6640625" customWidth="1"/>
    <col min="3" max="17" width="14.6640625" customWidth="1"/>
    <col min="18" max="19" width="0" hidden="1" customWidth="1"/>
    <col min="20" max="16384" width="9.109375" hidden="1"/>
  </cols>
  <sheetData>
    <row r="1" spans="1:17" ht="15.9" customHeight="1" x14ac:dyDescent="0.3">
      <c r="A1" s="374" t="s">
        <v>670</v>
      </c>
      <c r="B1" s="374"/>
      <c r="C1" s="374"/>
      <c r="D1" s="374"/>
      <c r="E1" s="374"/>
      <c r="F1" s="6"/>
      <c r="G1" s="4"/>
      <c r="H1" s="376" t="s">
        <v>157</v>
      </c>
      <c r="I1" s="376"/>
      <c r="J1" s="1"/>
      <c r="K1" s="1"/>
      <c r="L1" s="1"/>
      <c r="M1" s="1"/>
      <c r="N1" s="2"/>
      <c r="O1" s="1"/>
      <c r="P1" s="1"/>
      <c r="Q1" s="1"/>
    </row>
    <row r="2" spans="1:17" ht="15.9" customHeight="1" x14ac:dyDescent="0.3">
      <c r="A2" s="22"/>
      <c r="B2" s="22"/>
      <c r="C2" s="22"/>
      <c r="D2" s="22"/>
      <c r="E2" s="22"/>
      <c r="F2" s="22"/>
      <c r="G2" s="4"/>
      <c r="H2" s="376"/>
      <c r="I2" s="376"/>
      <c r="J2" s="1"/>
      <c r="K2" s="1"/>
      <c r="L2" s="1"/>
      <c r="M2" s="1"/>
      <c r="N2" s="2"/>
      <c r="O2" s="1"/>
      <c r="P2" s="1"/>
      <c r="Q2" s="1"/>
    </row>
    <row r="3" spans="1:17" ht="15.9" customHeight="1" x14ac:dyDescent="0.3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</row>
    <row r="4" spans="1:17" ht="15.9" customHeight="1" x14ac:dyDescent="0.3">
      <c r="A4" s="382" t="s">
        <v>671</v>
      </c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  <c r="M4" s="382"/>
      <c r="N4" s="382"/>
      <c r="O4" s="382"/>
      <c r="P4" s="382"/>
      <c r="Q4" s="382"/>
    </row>
    <row r="5" spans="1:17" ht="15.9" customHeight="1" x14ac:dyDescent="0.3">
      <c r="A5" s="375" t="s">
        <v>672</v>
      </c>
      <c r="B5" s="375"/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</row>
    <row r="6" spans="1:17" ht="15.9" customHeight="1" x14ac:dyDescent="0.3">
      <c r="A6" s="375" t="s">
        <v>620</v>
      </c>
      <c r="B6" s="375"/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375"/>
    </row>
    <row r="7" spans="1:17" ht="15.9" customHeight="1" x14ac:dyDescent="0.3">
      <c r="A7" s="382" t="s">
        <v>673</v>
      </c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  <c r="M7" s="382"/>
      <c r="N7" s="382"/>
      <c r="O7" s="382"/>
      <c r="P7" s="382"/>
      <c r="Q7" s="382"/>
    </row>
    <row r="8" spans="1:17" ht="15.9" customHeight="1" x14ac:dyDescent="0.3">
      <c r="A8" s="375" t="s">
        <v>674</v>
      </c>
      <c r="B8" s="375"/>
      <c r="C8" s="375"/>
      <c r="D8" s="375"/>
      <c r="E8" s="375"/>
      <c r="F8" s="375"/>
      <c r="G8" s="375"/>
      <c r="H8" s="375"/>
      <c r="I8" s="375"/>
      <c r="J8" s="375"/>
      <c r="K8" s="375"/>
      <c r="L8" s="375"/>
      <c r="M8" s="375"/>
      <c r="N8" s="375"/>
      <c r="O8" s="375"/>
      <c r="P8" s="375"/>
      <c r="Q8" s="375"/>
    </row>
    <row r="9" spans="1:17" ht="15.9" customHeight="1" x14ac:dyDescent="0.3">
      <c r="A9" s="375" t="s">
        <v>675</v>
      </c>
      <c r="B9" s="375"/>
      <c r="C9" s="375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75"/>
      <c r="Q9" s="375"/>
    </row>
    <row r="10" spans="1:17" ht="15.9" customHeight="1" x14ac:dyDescent="0.3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</row>
    <row r="11" spans="1:17" ht="15.9" customHeight="1" x14ac:dyDescent="0.3">
      <c r="A11" s="332" t="s">
        <v>1116</v>
      </c>
      <c r="B11" s="332"/>
      <c r="C11" s="332"/>
      <c r="D11" s="332"/>
      <c r="E11" s="332"/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49"/>
      <c r="Q11" s="49"/>
    </row>
    <row r="12" spans="1:17" ht="15.9" customHeight="1" x14ac:dyDescent="0.3">
      <c r="A12" s="332" t="s">
        <v>1115</v>
      </c>
      <c r="B12" s="332"/>
      <c r="C12" s="332"/>
      <c r="D12" s="332"/>
      <c r="E12" s="332"/>
      <c r="F12" s="332"/>
      <c r="G12" s="332"/>
      <c r="H12" s="332"/>
      <c r="I12" s="332"/>
      <c r="J12" s="332"/>
      <c r="K12" s="49"/>
      <c r="L12" s="49"/>
      <c r="M12" s="49"/>
      <c r="N12" s="49"/>
      <c r="O12" s="49"/>
      <c r="P12" s="107"/>
      <c r="Q12" s="107"/>
    </row>
    <row r="13" spans="1:17" ht="15.9" customHeight="1" x14ac:dyDescent="0.3">
      <c r="A13" s="348" t="s">
        <v>251</v>
      </c>
      <c r="B13" s="348"/>
      <c r="C13" s="348"/>
      <c r="D13" s="348"/>
      <c r="E13" s="348"/>
      <c r="F13" s="348"/>
      <c r="G13" s="348"/>
      <c r="H13" s="348"/>
      <c r="I13" s="348"/>
      <c r="J13" s="348"/>
      <c r="K13" s="348"/>
      <c r="L13" s="348"/>
      <c r="M13" s="348"/>
      <c r="N13" s="348"/>
      <c r="O13" s="348"/>
      <c r="P13" s="348"/>
      <c r="Q13" s="348"/>
    </row>
    <row r="14" spans="1:17" s="107" customFormat="1" ht="15.9" customHeight="1" x14ac:dyDescent="0.3">
      <c r="A14" s="612" t="s">
        <v>1119</v>
      </c>
      <c r="B14" s="612"/>
      <c r="C14" s="612"/>
      <c r="D14" s="612"/>
      <c r="E14" s="612"/>
      <c r="F14" s="612"/>
      <c r="G14" s="612"/>
      <c r="H14" s="612"/>
      <c r="I14" s="612"/>
      <c r="J14" s="612"/>
      <c r="K14" s="612"/>
      <c r="L14" s="612"/>
      <c r="M14" s="612"/>
    </row>
    <row r="15" spans="1:17" s="107" customFormat="1" ht="15.9" customHeight="1" x14ac:dyDescent="0.3">
      <c r="A15" s="612" t="s">
        <v>348</v>
      </c>
      <c r="B15" s="612"/>
      <c r="C15" s="612"/>
      <c r="D15" s="612"/>
      <c r="E15" s="612"/>
      <c r="F15" s="612"/>
      <c r="G15" s="612"/>
      <c r="H15" s="612"/>
      <c r="I15" s="612"/>
      <c r="J15" s="612"/>
      <c r="K15" s="612"/>
      <c r="L15" s="612"/>
    </row>
    <row r="16" spans="1:17" ht="15.9" customHeight="1" x14ac:dyDescent="0.3">
      <c r="A16" s="260"/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 ht="15.9" customHeight="1" x14ac:dyDescent="0.3">
      <c r="A17" s="611" t="s">
        <v>172</v>
      </c>
      <c r="B17" s="611"/>
      <c r="C17" s="82" t="s">
        <v>676</v>
      </c>
      <c r="D17" s="338" t="s">
        <v>255</v>
      </c>
      <c r="E17" s="340"/>
      <c r="F17" s="340"/>
      <c r="G17" s="340"/>
      <c r="H17" s="340"/>
      <c r="I17" s="340"/>
      <c r="J17" s="340"/>
      <c r="K17" s="340"/>
      <c r="L17" s="340"/>
      <c r="M17" s="340"/>
      <c r="N17" s="340"/>
      <c r="O17" s="340"/>
      <c r="P17" s="340"/>
      <c r="Q17" s="340"/>
    </row>
    <row r="18" spans="1:17" ht="15.9" customHeight="1" x14ac:dyDescent="0.3">
      <c r="A18" s="584" t="s">
        <v>175</v>
      </c>
      <c r="B18" s="584"/>
      <c r="C18" s="584" t="s">
        <v>186</v>
      </c>
      <c r="D18" s="346" t="s">
        <v>179</v>
      </c>
      <c r="E18" s="346" t="s">
        <v>180</v>
      </c>
      <c r="F18" s="346" t="s">
        <v>1048</v>
      </c>
      <c r="G18" s="346" t="s">
        <v>1040</v>
      </c>
      <c r="H18" s="346" t="s">
        <v>182</v>
      </c>
      <c r="I18" s="346" t="s">
        <v>875</v>
      </c>
      <c r="J18" s="346" t="s">
        <v>876</v>
      </c>
      <c r="K18" s="346" t="s">
        <v>234</v>
      </c>
      <c r="L18" s="354" t="s">
        <v>885</v>
      </c>
      <c r="M18" s="349" t="s">
        <v>184</v>
      </c>
      <c r="N18" s="354" t="s">
        <v>185</v>
      </c>
      <c r="O18" s="346" t="s">
        <v>1002</v>
      </c>
      <c r="P18" s="346" t="s">
        <v>1003</v>
      </c>
      <c r="Q18" s="346" t="s">
        <v>1004</v>
      </c>
    </row>
    <row r="19" spans="1:17" ht="15.9" customHeight="1" x14ac:dyDescent="0.3">
      <c r="A19" s="584"/>
      <c r="B19" s="584"/>
      <c r="C19" s="584"/>
      <c r="D19" s="341"/>
      <c r="E19" s="341"/>
      <c r="F19" s="341"/>
      <c r="G19" s="341"/>
      <c r="H19" s="341"/>
      <c r="I19" s="341"/>
      <c r="J19" s="341"/>
      <c r="K19" s="341"/>
      <c r="L19" s="354"/>
      <c r="M19" s="349"/>
      <c r="N19" s="354"/>
      <c r="O19" s="341"/>
      <c r="P19" s="341"/>
      <c r="Q19" s="341"/>
    </row>
    <row r="20" spans="1:17" ht="15.9" customHeight="1" x14ac:dyDescent="0.3">
      <c r="A20" s="584"/>
      <c r="B20" s="584"/>
      <c r="C20" s="584"/>
      <c r="D20" s="342"/>
      <c r="E20" s="342"/>
      <c r="F20" s="342"/>
      <c r="G20" s="342"/>
      <c r="H20" s="342"/>
      <c r="I20" s="342"/>
      <c r="J20" s="342"/>
      <c r="K20" s="342"/>
      <c r="L20" s="354"/>
      <c r="M20" s="349"/>
      <c r="N20" s="354"/>
      <c r="O20" s="342"/>
      <c r="P20" s="342"/>
      <c r="Q20" s="342"/>
    </row>
    <row r="21" spans="1:17" ht="15.9" customHeight="1" x14ac:dyDescent="0.3">
      <c r="A21" s="336">
        <v>2000</v>
      </c>
      <c r="B21" s="337"/>
      <c r="C21" s="29">
        <v>2000</v>
      </c>
      <c r="D21" s="223">
        <v>718</v>
      </c>
      <c r="E21" s="223">
        <v>718</v>
      </c>
      <c r="F21" s="224">
        <v>718</v>
      </c>
      <c r="G21" s="223">
        <v>770</v>
      </c>
      <c r="H21" s="224">
        <v>1011</v>
      </c>
      <c r="I21" s="224">
        <v>1058</v>
      </c>
      <c r="J21" s="223">
        <v>1058</v>
      </c>
      <c r="K21" s="223">
        <v>1058</v>
      </c>
      <c r="L21" s="224">
        <v>1183</v>
      </c>
      <c r="M21" s="223">
        <v>1217</v>
      </c>
      <c r="N21" s="223">
        <v>2847</v>
      </c>
      <c r="O21" s="224">
        <v>3075</v>
      </c>
      <c r="P21" s="223">
        <v>3075</v>
      </c>
      <c r="Q21" s="224">
        <v>3130</v>
      </c>
    </row>
    <row r="22" spans="1:17" ht="15.9" customHeight="1" x14ac:dyDescent="0.3">
      <c r="A22" s="336">
        <v>2500</v>
      </c>
      <c r="B22" s="337"/>
      <c r="C22" s="29">
        <v>2500</v>
      </c>
      <c r="D22" s="224">
        <v>937</v>
      </c>
      <c r="E22" s="224">
        <v>937</v>
      </c>
      <c r="F22" s="224">
        <v>937</v>
      </c>
      <c r="G22" s="223">
        <v>1023</v>
      </c>
      <c r="H22" s="224">
        <v>1380</v>
      </c>
      <c r="I22" s="224">
        <v>1432</v>
      </c>
      <c r="J22" s="224">
        <v>1432</v>
      </c>
      <c r="K22" s="224">
        <v>1432</v>
      </c>
      <c r="L22" s="224">
        <v>1613</v>
      </c>
      <c r="M22" s="224">
        <v>1651</v>
      </c>
      <c r="N22" s="224">
        <v>4119</v>
      </c>
      <c r="O22" s="224">
        <v>4451</v>
      </c>
      <c r="P22" s="224">
        <v>4451</v>
      </c>
      <c r="Q22" s="224">
        <v>4532</v>
      </c>
    </row>
    <row r="23" spans="1:17" ht="15.9" customHeight="1" x14ac:dyDescent="0.3">
      <c r="A23" s="336">
        <v>3000</v>
      </c>
      <c r="B23" s="337"/>
      <c r="C23" s="29">
        <v>3000</v>
      </c>
      <c r="D23" s="224">
        <v>1191</v>
      </c>
      <c r="E23" s="224">
        <v>1191</v>
      </c>
      <c r="F23" s="224">
        <v>1191</v>
      </c>
      <c r="G23" s="224">
        <v>1320</v>
      </c>
      <c r="H23" s="224">
        <v>1819</v>
      </c>
      <c r="I23" s="224">
        <v>1905</v>
      </c>
      <c r="J23" s="224">
        <v>1905</v>
      </c>
      <c r="K23" s="224">
        <v>1905</v>
      </c>
      <c r="L23" s="224">
        <v>2116</v>
      </c>
      <c r="M23" s="224">
        <v>2159</v>
      </c>
      <c r="N23" s="224">
        <v>5655</v>
      </c>
      <c r="O23" s="224">
        <v>6106</v>
      </c>
      <c r="P23" s="224">
        <v>6106</v>
      </c>
      <c r="Q23" s="224">
        <v>6222</v>
      </c>
    </row>
    <row r="24" spans="1:17" ht="15.9" customHeight="1" x14ac:dyDescent="0.3">
      <c r="A24" s="336">
        <v>3500</v>
      </c>
      <c r="B24" s="337"/>
      <c r="C24" s="29">
        <v>3500</v>
      </c>
      <c r="D24" s="224">
        <v>1496</v>
      </c>
      <c r="E24" s="224">
        <v>1496</v>
      </c>
      <c r="F24" s="224">
        <v>1496</v>
      </c>
      <c r="G24" s="224">
        <v>1690</v>
      </c>
      <c r="H24" s="224">
        <v>2339</v>
      </c>
      <c r="I24" s="224">
        <v>2455</v>
      </c>
      <c r="J24" s="224">
        <v>2455</v>
      </c>
      <c r="K24" s="224">
        <v>2455</v>
      </c>
      <c r="L24" s="224">
        <v>2731</v>
      </c>
      <c r="M24" s="224">
        <v>2778</v>
      </c>
      <c r="N24" s="224">
        <v>7448</v>
      </c>
      <c r="O24" s="224">
        <v>8045</v>
      </c>
      <c r="P24" s="224">
        <v>8045</v>
      </c>
      <c r="Q24" s="224">
        <v>8192</v>
      </c>
    </row>
    <row r="25" spans="1:17" ht="15.9" customHeight="1" x14ac:dyDescent="0.3">
      <c r="A25" s="336">
        <v>4000</v>
      </c>
      <c r="B25" s="337"/>
      <c r="C25" s="29">
        <v>4000</v>
      </c>
      <c r="D25" s="224">
        <v>1819</v>
      </c>
      <c r="E25" s="224">
        <v>1819</v>
      </c>
      <c r="F25" s="224">
        <v>1819</v>
      </c>
      <c r="G25" s="224">
        <v>2090</v>
      </c>
      <c r="H25" s="224">
        <v>2898</v>
      </c>
      <c r="I25" s="224">
        <v>3019</v>
      </c>
      <c r="J25" s="224">
        <v>3019</v>
      </c>
      <c r="K25" s="224">
        <v>3019</v>
      </c>
      <c r="L25" s="224">
        <v>3393</v>
      </c>
      <c r="M25" s="224">
        <v>3444</v>
      </c>
      <c r="N25" s="224">
        <v>9482</v>
      </c>
      <c r="O25" s="224">
        <v>10238</v>
      </c>
      <c r="P25" s="224">
        <v>10238</v>
      </c>
      <c r="Q25" s="224">
        <v>10432</v>
      </c>
    </row>
    <row r="26" spans="1:17" ht="15.9" customHeight="1" x14ac:dyDescent="0.3">
      <c r="D26" s="248"/>
      <c r="E26" s="248"/>
      <c r="F26" s="248"/>
      <c r="G26" s="248"/>
      <c r="H26" s="248"/>
      <c r="I26" s="248"/>
      <c r="J26" s="248"/>
      <c r="K26" s="248"/>
      <c r="L26" s="248"/>
      <c r="M26" s="248"/>
      <c r="N26" s="248"/>
      <c r="O26" s="248"/>
      <c r="P26" s="248"/>
      <c r="Q26" s="248"/>
    </row>
    <row r="27" spans="1:17" ht="15.9" customHeight="1" x14ac:dyDescent="0.3">
      <c r="D27" s="248"/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</row>
    <row r="28" spans="1:17" ht="15.9" customHeight="1" x14ac:dyDescent="0.3">
      <c r="A28" s="502" t="s">
        <v>172</v>
      </c>
      <c r="B28" s="503"/>
      <c r="C28" s="82" t="s">
        <v>676</v>
      </c>
      <c r="D28" s="473" t="s">
        <v>255</v>
      </c>
      <c r="E28" s="474"/>
      <c r="F28" s="474"/>
      <c r="G28" s="474"/>
      <c r="H28" s="474"/>
      <c r="I28" s="474"/>
      <c r="J28" s="474"/>
      <c r="K28" s="474"/>
      <c r="L28" s="474"/>
      <c r="M28" s="474"/>
      <c r="N28" s="474"/>
      <c r="O28" s="474"/>
      <c r="P28" s="474"/>
      <c r="Q28" s="474"/>
    </row>
    <row r="29" spans="1:17" ht="15.9" customHeight="1" x14ac:dyDescent="0.3">
      <c r="A29" s="584" t="s">
        <v>677</v>
      </c>
      <c r="B29" s="584"/>
      <c r="C29" s="584" t="s">
        <v>186</v>
      </c>
      <c r="D29" s="430" t="s">
        <v>179</v>
      </c>
      <c r="E29" s="430" t="s">
        <v>180</v>
      </c>
      <c r="F29" s="430" t="s">
        <v>1048</v>
      </c>
      <c r="G29" s="430" t="s">
        <v>1040</v>
      </c>
      <c r="H29" s="430" t="s">
        <v>182</v>
      </c>
      <c r="I29" s="430" t="s">
        <v>875</v>
      </c>
      <c r="J29" s="430" t="s">
        <v>876</v>
      </c>
      <c r="K29" s="430" t="s">
        <v>234</v>
      </c>
      <c r="L29" s="438" t="s">
        <v>885</v>
      </c>
      <c r="M29" s="585" t="s">
        <v>184</v>
      </c>
      <c r="N29" s="438" t="s">
        <v>185</v>
      </c>
      <c r="O29" s="430" t="s">
        <v>1002</v>
      </c>
      <c r="P29" s="430" t="s">
        <v>1003</v>
      </c>
      <c r="Q29" s="430" t="s">
        <v>1004</v>
      </c>
    </row>
    <row r="30" spans="1:17" ht="15.9" customHeight="1" x14ac:dyDescent="0.3">
      <c r="A30" s="584"/>
      <c r="B30" s="584"/>
      <c r="C30" s="584"/>
      <c r="D30" s="431"/>
      <c r="E30" s="431"/>
      <c r="F30" s="431"/>
      <c r="G30" s="431"/>
      <c r="H30" s="431"/>
      <c r="I30" s="431"/>
      <c r="J30" s="431"/>
      <c r="K30" s="431"/>
      <c r="L30" s="438"/>
      <c r="M30" s="585"/>
      <c r="N30" s="438"/>
      <c r="O30" s="431"/>
      <c r="P30" s="431"/>
      <c r="Q30" s="431"/>
    </row>
    <row r="31" spans="1:17" ht="15.9" customHeight="1" x14ac:dyDescent="0.3">
      <c r="A31" s="584"/>
      <c r="B31" s="584"/>
      <c r="C31" s="584"/>
      <c r="D31" s="434"/>
      <c r="E31" s="434"/>
      <c r="F31" s="434"/>
      <c r="G31" s="434"/>
      <c r="H31" s="434"/>
      <c r="I31" s="434"/>
      <c r="J31" s="434"/>
      <c r="K31" s="434"/>
      <c r="L31" s="438"/>
      <c r="M31" s="585"/>
      <c r="N31" s="438"/>
      <c r="O31" s="434"/>
      <c r="P31" s="434"/>
      <c r="Q31" s="434"/>
    </row>
    <row r="32" spans="1:17" ht="15.9" customHeight="1" x14ac:dyDescent="0.3">
      <c r="A32" s="336">
        <v>2000</v>
      </c>
      <c r="B32" s="337"/>
      <c r="C32" s="29">
        <v>2000</v>
      </c>
      <c r="D32" s="223">
        <v>641</v>
      </c>
      <c r="E32" s="223">
        <v>641</v>
      </c>
      <c r="F32" s="223">
        <v>641</v>
      </c>
      <c r="G32" s="223">
        <v>684</v>
      </c>
      <c r="H32" s="223">
        <v>890</v>
      </c>
      <c r="I32" s="223">
        <v>925</v>
      </c>
      <c r="J32" s="223">
        <v>925</v>
      </c>
      <c r="K32" s="223">
        <v>925</v>
      </c>
      <c r="L32" s="223">
        <v>1006</v>
      </c>
      <c r="M32" s="223">
        <v>1041</v>
      </c>
      <c r="N32" s="223">
        <v>2296</v>
      </c>
      <c r="O32" s="223">
        <v>2481</v>
      </c>
      <c r="P32" s="223">
        <v>2481</v>
      </c>
      <c r="Q32" s="223">
        <v>2524</v>
      </c>
    </row>
    <row r="33" spans="1:17" ht="15.9" customHeight="1" x14ac:dyDescent="0.3">
      <c r="A33" s="336">
        <v>2500</v>
      </c>
      <c r="B33" s="337"/>
      <c r="C33" s="29">
        <v>2500</v>
      </c>
      <c r="D33" s="223">
        <v>796</v>
      </c>
      <c r="E33" s="223">
        <v>796</v>
      </c>
      <c r="F33" s="224">
        <v>796</v>
      </c>
      <c r="G33" s="223">
        <v>869</v>
      </c>
      <c r="H33" s="224">
        <v>1165</v>
      </c>
      <c r="I33" s="224">
        <v>1213</v>
      </c>
      <c r="J33" s="223">
        <v>1213</v>
      </c>
      <c r="K33" s="223">
        <v>1213</v>
      </c>
      <c r="L33" s="224">
        <v>1329</v>
      </c>
      <c r="M33" s="223">
        <v>1363</v>
      </c>
      <c r="N33" s="223">
        <v>3259</v>
      </c>
      <c r="O33" s="224">
        <v>3522</v>
      </c>
      <c r="P33" s="223">
        <v>3522</v>
      </c>
      <c r="Q33" s="224">
        <v>3586</v>
      </c>
    </row>
    <row r="34" spans="1:17" ht="15.9" customHeight="1" x14ac:dyDescent="0.3">
      <c r="A34" s="336">
        <v>3000</v>
      </c>
      <c r="B34" s="337"/>
      <c r="C34" s="29">
        <v>3000</v>
      </c>
      <c r="D34" s="224">
        <v>1015</v>
      </c>
      <c r="E34" s="224">
        <v>1015</v>
      </c>
      <c r="F34" s="224">
        <v>1015</v>
      </c>
      <c r="G34" s="223">
        <v>1127</v>
      </c>
      <c r="H34" s="224">
        <v>1535</v>
      </c>
      <c r="I34" s="224">
        <v>1600</v>
      </c>
      <c r="J34" s="224">
        <v>1600</v>
      </c>
      <c r="K34" s="224">
        <v>1600</v>
      </c>
      <c r="L34" s="224">
        <v>1759</v>
      </c>
      <c r="M34" s="224">
        <v>1797</v>
      </c>
      <c r="N34" s="224">
        <v>4442</v>
      </c>
      <c r="O34" s="224">
        <v>4799</v>
      </c>
      <c r="P34" s="224">
        <v>4799</v>
      </c>
      <c r="Q34" s="224">
        <v>4885</v>
      </c>
    </row>
    <row r="35" spans="1:17" ht="15.9" customHeight="1" x14ac:dyDescent="0.3">
      <c r="A35" s="336">
        <v>3500</v>
      </c>
      <c r="B35" s="337"/>
      <c r="C35" s="29">
        <v>3500</v>
      </c>
      <c r="D35" s="224">
        <v>1247</v>
      </c>
      <c r="E35" s="224">
        <v>1247</v>
      </c>
      <c r="F35" s="224">
        <v>1247</v>
      </c>
      <c r="G35" s="223">
        <v>1410</v>
      </c>
      <c r="H35" s="224">
        <v>1926</v>
      </c>
      <c r="I35" s="224">
        <v>1995</v>
      </c>
      <c r="J35" s="224">
        <v>1995</v>
      </c>
      <c r="K35" s="224">
        <v>1995</v>
      </c>
      <c r="L35" s="224">
        <v>2206</v>
      </c>
      <c r="M35" s="224">
        <v>2253</v>
      </c>
      <c r="N35" s="224">
        <v>5801</v>
      </c>
      <c r="O35" s="224">
        <v>6265</v>
      </c>
      <c r="P35" s="224">
        <v>6265</v>
      </c>
      <c r="Q35" s="224">
        <v>6381</v>
      </c>
    </row>
    <row r="36" spans="1:17" ht="15.9" customHeight="1" x14ac:dyDescent="0.3">
      <c r="A36" s="336">
        <v>4000</v>
      </c>
      <c r="B36" s="337"/>
      <c r="C36" s="29">
        <v>4000</v>
      </c>
      <c r="D36" s="224">
        <v>1501</v>
      </c>
      <c r="E36" s="224">
        <v>1501</v>
      </c>
      <c r="F36" s="224">
        <v>1501</v>
      </c>
      <c r="G36" s="224">
        <v>1724</v>
      </c>
      <c r="H36" s="224">
        <v>2382</v>
      </c>
      <c r="I36" s="224">
        <v>2455</v>
      </c>
      <c r="J36" s="224">
        <v>2455</v>
      </c>
      <c r="K36" s="224">
        <v>2455</v>
      </c>
      <c r="L36" s="224">
        <v>2722</v>
      </c>
      <c r="M36" s="224">
        <v>2774</v>
      </c>
      <c r="N36" s="224">
        <v>7353</v>
      </c>
      <c r="O36" s="224">
        <v>7942</v>
      </c>
      <c r="P36" s="224">
        <v>7942</v>
      </c>
      <c r="Q36" s="224">
        <v>8088</v>
      </c>
    </row>
    <row r="37" spans="1:17" ht="15.9" customHeight="1" x14ac:dyDescent="0.3">
      <c r="A37" s="336">
        <v>4500</v>
      </c>
      <c r="B37" s="337"/>
      <c r="C37" s="29">
        <v>4500</v>
      </c>
      <c r="D37" s="224">
        <v>1810</v>
      </c>
      <c r="E37" s="224">
        <v>1810</v>
      </c>
      <c r="F37" s="224">
        <v>1810</v>
      </c>
      <c r="G37" s="224">
        <v>2120</v>
      </c>
      <c r="H37" s="224">
        <v>2903</v>
      </c>
      <c r="I37" s="224">
        <v>3027</v>
      </c>
      <c r="J37" s="224">
        <v>3027</v>
      </c>
      <c r="K37" s="224">
        <v>3027</v>
      </c>
      <c r="L37" s="224">
        <v>3315</v>
      </c>
      <c r="M37" s="224">
        <v>3371</v>
      </c>
      <c r="N37" s="224">
        <v>9107</v>
      </c>
      <c r="O37" s="224">
        <v>9834</v>
      </c>
      <c r="P37" s="224">
        <v>9834</v>
      </c>
      <c r="Q37" s="224">
        <v>10019</v>
      </c>
    </row>
    <row r="38" spans="1:17" ht="15.9" customHeight="1" x14ac:dyDescent="0.3">
      <c r="A38" s="336">
        <v>5000</v>
      </c>
      <c r="B38" s="337"/>
      <c r="C38" s="29">
        <v>5000</v>
      </c>
      <c r="D38" s="224">
        <v>2180</v>
      </c>
      <c r="E38" s="224">
        <v>2180</v>
      </c>
      <c r="F38" s="224">
        <v>2180</v>
      </c>
      <c r="G38" s="224">
        <v>2593</v>
      </c>
      <c r="H38" s="224">
        <v>3522</v>
      </c>
      <c r="I38" s="224">
        <v>3655</v>
      </c>
      <c r="J38" s="224">
        <v>3655</v>
      </c>
      <c r="K38" s="224">
        <v>3655</v>
      </c>
      <c r="L38" s="224">
        <v>4029</v>
      </c>
      <c r="M38" s="224">
        <v>4094</v>
      </c>
      <c r="N38" s="224">
        <v>11111</v>
      </c>
      <c r="O38" s="224">
        <v>12001</v>
      </c>
      <c r="P38" s="224">
        <v>12001</v>
      </c>
      <c r="Q38" s="224">
        <v>12221</v>
      </c>
    </row>
    <row r="39" spans="1:17" ht="15.9" customHeight="1" x14ac:dyDescent="0.3">
      <c r="A39" s="336">
        <v>5500</v>
      </c>
      <c r="B39" s="337"/>
      <c r="C39" s="29">
        <v>5500</v>
      </c>
      <c r="D39" s="224">
        <v>2524</v>
      </c>
      <c r="E39" s="224">
        <v>2524</v>
      </c>
      <c r="F39" s="224">
        <v>2524</v>
      </c>
      <c r="G39" s="224">
        <v>3053</v>
      </c>
      <c r="H39" s="224">
        <v>4124</v>
      </c>
      <c r="I39" s="224">
        <v>4257</v>
      </c>
      <c r="J39" s="224">
        <v>4257</v>
      </c>
      <c r="K39" s="224">
        <v>4257</v>
      </c>
      <c r="L39" s="224">
        <v>4713</v>
      </c>
      <c r="M39" s="224">
        <v>4782</v>
      </c>
      <c r="N39" s="224">
        <v>13210</v>
      </c>
      <c r="O39" s="224">
        <v>14267</v>
      </c>
      <c r="P39" s="224">
        <v>14267</v>
      </c>
      <c r="Q39" s="224">
        <v>14530</v>
      </c>
    </row>
    <row r="40" spans="1:17" ht="15.9" customHeight="1" x14ac:dyDescent="0.3">
      <c r="A40" s="336">
        <v>6000</v>
      </c>
      <c r="B40" s="337"/>
      <c r="C40" s="29">
        <v>6000</v>
      </c>
      <c r="D40" s="224">
        <v>2894</v>
      </c>
      <c r="E40" s="224">
        <v>2894</v>
      </c>
      <c r="F40" s="224">
        <v>2894</v>
      </c>
      <c r="G40" s="224">
        <v>3560</v>
      </c>
      <c r="H40" s="224">
        <v>4786</v>
      </c>
      <c r="I40" s="224">
        <v>4988</v>
      </c>
      <c r="J40" s="224">
        <v>4988</v>
      </c>
      <c r="K40" s="224">
        <v>4988</v>
      </c>
      <c r="L40" s="224">
        <v>5474</v>
      </c>
      <c r="M40" s="224">
        <v>5547</v>
      </c>
      <c r="N40" s="224">
        <v>15527</v>
      </c>
      <c r="O40" s="224">
        <v>16770</v>
      </c>
      <c r="P40" s="224">
        <v>16770</v>
      </c>
      <c r="Q40" s="224">
        <v>17080</v>
      </c>
    </row>
    <row r="41" spans="1:17" ht="15.9" customHeight="1" x14ac:dyDescent="0.3">
      <c r="A41" s="336">
        <v>6500</v>
      </c>
      <c r="B41" s="337"/>
      <c r="C41" s="29">
        <v>6500</v>
      </c>
      <c r="D41" s="224">
        <v>3500</v>
      </c>
      <c r="E41" s="224">
        <v>3500</v>
      </c>
      <c r="F41" s="224">
        <v>3500</v>
      </c>
      <c r="G41" s="224">
        <v>4377</v>
      </c>
      <c r="H41" s="224">
        <v>5710</v>
      </c>
      <c r="I41" s="224">
        <v>5994</v>
      </c>
      <c r="J41" s="224">
        <v>5994</v>
      </c>
      <c r="K41" s="224">
        <v>5994</v>
      </c>
      <c r="L41" s="224">
        <v>6536</v>
      </c>
      <c r="M41" s="224">
        <v>6631</v>
      </c>
      <c r="N41" s="224">
        <v>18284</v>
      </c>
      <c r="O41" s="224">
        <v>19746</v>
      </c>
      <c r="P41" s="224">
        <v>19746</v>
      </c>
      <c r="Q41" s="224">
        <v>20111</v>
      </c>
    </row>
    <row r="42" spans="1:17" ht="15.9" customHeight="1" x14ac:dyDescent="0.3">
      <c r="A42" s="336">
        <v>7000</v>
      </c>
      <c r="B42" s="337"/>
      <c r="C42" s="29">
        <v>7000</v>
      </c>
      <c r="D42" s="224">
        <v>3939</v>
      </c>
      <c r="E42" s="224">
        <v>3939</v>
      </c>
      <c r="F42" s="224">
        <v>3939</v>
      </c>
      <c r="G42" s="224">
        <v>5001</v>
      </c>
      <c r="H42" s="224">
        <v>6489</v>
      </c>
      <c r="I42" s="224">
        <v>6768</v>
      </c>
      <c r="J42" s="224">
        <v>6768</v>
      </c>
      <c r="K42" s="224">
        <v>6768</v>
      </c>
      <c r="L42" s="224">
        <v>7418</v>
      </c>
      <c r="M42" s="224">
        <v>7521</v>
      </c>
      <c r="N42" s="224">
        <v>20984</v>
      </c>
      <c r="O42" s="224">
        <v>22661</v>
      </c>
      <c r="P42" s="224">
        <v>22661</v>
      </c>
      <c r="Q42" s="224">
        <v>23082</v>
      </c>
    </row>
    <row r="43" spans="1:17" ht="15.9" customHeight="1" x14ac:dyDescent="0.3"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</row>
    <row r="44" spans="1:17" ht="15.9" customHeight="1" x14ac:dyDescent="0.3"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</row>
    <row r="45" spans="1:17" ht="15.9" customHeight="1" x14ac:dyDescent="0.3">
      <c r="A45" s="385" t="s">
        <v>172</v>
      </c>
      <c r="B45" s="385"/>
      <c r="C45" s="82" t="s">
        <v>676</v>
      </c>
      <c r="D45" s="473" t="s">
        <v>255</v>
      </c>
      <c r="E45" s="474"/>
      <c r="F45" s="474"/>
      <c r="G45" s="474"/>
      <c r="H45" s="474"/>
      <c r="I45" s="474"/>
      <c r="J45" s="474"/>
      <c r="K45" s="474"/>
      <c r="L45" s="474"/>
      <c r="M45" s="474"/>
      <c r="N45" s="474"/>
      <c r="O45" s="474"/>
      <c r="P45" s="474"/>
      <c r="Q45" s="474"/>
    </row>
    <row r="46" spans="1:17" ht="15.9" customHeight="1" x14ac:dyDescent="0.3">
      <c r="A46" s="350" t="s">
        <v>192</v>
      </c>
      <c r="B46" s="351"/>
      <c r="C46" s="540" t="s">
        <v>186</v>
      </c>
      <c r="D46" s="430" t="s">
        <v>179</v>
      </c>
      <c r="E46" s="430" t="s">
        <v>180</v>
      </c>
      <c r="F46" s="430" t="s">
        <v>1048</v>
      </c>
      <c r="G46" s="430" t="s">
        <v>1040</v>
      </c>
      <c r="H46" s="430" t="s">
        <v>182</v>
      </c>
      <c r="I46" s="430" t="s">
        <v>875</v>
      </c>
      <c r="J46" s="430" t="s">
        <v>876</v>
      </c>
      <c r="K46" s="430" t="s">
        <v>234</v>
      </c>
      <c r="L46" s="438" t="s">
        <v>885</v>
      </c>
      <c r="M46" s="585" t="s">
        <v>184</v>
      </c>
      <c r="N46" s="438" t="s">
        <v>185</v>
      </c>
      <c r="O46" s="430" t="s">
        <v>1002</v>
      </c>
      <c r="P46" s="430" t="s">
        <v>1003</v>
      </c>
      <c r="Q46" s="430" t="s">
        <v>1004</v>
      </c>
    </row>
    <row r="47" spans="1:17" ht="15.9" customHeight="1" x14ac:dyDescent="0.3">
      <c r="A47" s="435"/>
      <c r="B47" s="436"/>
      <c r="C47" s="541"/>
      <c r="D47" s="431"/>
      <c r="E47" s="431"/>
      <c r="F47" s="431"/>
      <c r="G47" s="431"/>
      <c r="H47" s="431"/>
      <c r="I47" s="431"/>
      <c r="J47" s="431"/>
      <c r="K47" s="431"/>
      <c r="L47" s="438"/>
      <c r="M47" s="585"/>
      <c r="N47" s="438"/>
      <c r="O47" s="431"/>
      <c r="P47" s="431"/>
      <c r="Q47" s="431"/>
    </row>
    <row r="48" spans="1:17" ht="15.9" customHeight="1" x14ac:dyDescent="0.3">
      <c r="A48" s="352"/>
      <c r="B48" s="353"/>
      <c r="C48" s="542"/>
      <c r="D48" s="434"/>
      <c r="E48" s="434"/>
      <c r="F48" s="434"/>
      <c r="G48" s="434"/>
      <c r="H48" s="434"/>
      <c r="I48" s="434"/>
      <c r="J48" s="434"/>
      <c r="K48" s="434"/>
      <c r="L48" s="438"/>
      <c r="M48" s="585"/>
      <c r="N48" s="438"/>
      <c r="O48" s="434"/>
      <c r="P48" s="434"/>
      <c r="Q48" s="434"/>
    </row>
    <row r="49" spans="1:17" ht="15.9" customHeight="1" x14ac:dyDescent="0.3">
      <c r="A49" s="336">
        <v>2000</v>
      </c>
      <c r="B49" s="337"/>
      <c r="C49" s="29">
        <v>2000</v>
      </c>
      <c r="D49" s="223">
        <v>581</v>
      </c>
      <c r="E49" s="223">
        <v>581</v>
      </c>
      <c r="F49" s="223">
        <v>581</v>
      </c>
      <c r="G49" s="223">
        <v>619</v>
      </c>
      <c r="H49" s="223">
        <v>774</v>
      </c>
      <c r="I49" s="223">
        <v>817</v>
      </c>
      <c r="J49" s="223">
        <v>817</v>
      </c>
      <c r="K49" s="223">
        <v>817</v>
      </c>
      <c r="L49" s="226">
        <v>886</v>
      </c>
      <c r="M49" s="226">
        <v>916</v>
      </c>
      <c r="N49" s="226">
        <v>1871</v>
      </c>
      <c r="O49" s="223">
        <v>2021</v>
      </c>
      <c r="P49" s="223">
        <v>2021</v>
      </c>
      <c r="Q49" s="226">
        <v>2060</v>
      </c>
    </row>
    <row r="50" spans="1:17" ht="15.9" customHeight="1" x14ac:dyDescent="0.3">
      <c r="A50" s="336">
        <v>2500</v>
      </c>
      <c r="B50" s="337"/>
      <c r="C50" s="29">
        <v>2500</v>
      </c>
      <c r="D50" s="223">
        <v>697</v>
      </c>
      <c r="E50" s="223">
        <v>697</v>
      </c>
      <c r="F50" s="223">
        <v>697</v>
      </c>
      <c r="G50" s="223">
        <v>761</v>
      </c>
      <c r="H50" s="223">
        <v>985</v>
      </c>
      <c r="I50" s="223">
        <v>1041</v>
      </c>
      <c r="J50" s="223">
        <v>1041</v>
      </c>
      <c r="K50" s="223">
        <v>1041</v>
      </c>
      <c r="L50" s="226">
        <v>1118</v>
      </c>
      <c r="M50" s="226">
        <v>1152</v>
      </c>
      <c r="N50" s="226">
        <v>2606</v>
      </c>
      <c r="O50" s="223">
        <v>2812</v>
      </c>
      <c r="P50" s="223">
        <v>2812</v>
      </c>
      <c r="Q50" s="226">
        <v>2868</v>
      </c>
    </row>
    <row r="51" spans="1:17" ht="15.9" customHeight="1" x14ac:dyDescent="0.3">
      <c r="A51" s="336">
        <v>3000</v>
      </c>
      <c r="B51" s="337"/>
      <c r="C51" s="29">
        <v>3000</v>
      </c>
      <c r="D51" s="223">
        <v>851</v>
      </c>
      <c r="E51" s="223">
        <v>851</v>
      </c>
      <c r="F51" s="223">
        <v>851</v>
      </c>
      <c r="G51" s="223">
        <v>946</v>
      </c>
      <c r="H51" s="223">
        <v>1251</v>
      </c>
      <c r="I51" s="223">
        <v>1316</v>
      </c>
      <c r="J51" s="223">
        <v>1316</v>
      </c>
      <c r="K51" s="223">
        <v>1316</v>
      </c>
      <c r="L51" s="226">
        <v>1436</v>
      </c>
      <c r="M51" s="226">
        <v>1471</v>
      </c>
      <c r="N51" s="226">
        <v>3487</v>
      </c>
      <c r="O51" s="223">
        <v>3767</v>
      </c>
      <c r="P51" s="223">
        <v>3767</v>
      </c>
      <c r="Q51" s="226">
        <v>3836</v>
      </c>
    </row>
    <row r="52" spans="1:17" ht="15.9" customHeight="1" x14ac:dyDescent="0.3">
      <c r="A52" s="336">
        <v>3500</v>
      </c>
      <c r="B52" s="337"/>
      <c r="C52" s="29">
        <v>3500</v>
      </c>
      <c r="D52" s="223">
        <v>1015</v>
      </c>
      <c r="E52" s="223">
        <v>1015</v>
      </c>
      <c r="F52" s="224">
        <v>1015</v>
      </c>
      <c r="G52" s="223">
        <v>1148</v>
      </c>
      <c r="H52" s="224">
        <v>1539</v>
      </c>
      <c r="I52" s="224">
        <v>1600</v>
      </c>
      <c r="J52" s="223">
        <v>1600</v>
      </c>
      <c r="K52" s="223">
        <v>1600</v>
      </c>
      <c r="L52" s="224">
        <v>1763</v>
      </c>
      <c r="M52" s="226">
        <v>1802</v>
      </c>
      <c r="N52" s="226">
        <v>4515</v>
      </c>
      <c r="O52" s="224">
        <v>4876</v>
      </c>
      <c r="P52" s="223">
        <v>4876</v>
      </c>
      <c r="Q52" s="224">
        <v>4967</v>
      </c>
    </row>
    <row r="53" spans="1:17" ht="15.9" customHeight="1" x14ac:dyDescent="0.3">
      <c r="A53" s="336">
        <v>4000</v>
      </c>
      <c r="B53" s="337"/>
      <c r="C53" s="29">
        <v>4000</v>
      </c>
      <c r="D53" s="224">
        <v>1230</v>
      </c>
      <c r="E53" s="224">
        <v>1230</v>
      </c>
      <c r="F53" s="224">
        <v>1230</v>
      </c>
      <c r="G53" s="223">
        <v>1415</v>
      </c>
      <c r="H53" s="224">
        <v>1901</v>
      </c>
      <c r="I53" s="224">
        <v>1978</v>
      </c>
      <c r="J53" s="224">
        <v>1978</v>
      </c>
      <c r="K53" s="224">
        <v>1978</v>
      </c>
      <c r="L53" s="225">
        <v>2180</v>
      </c>
      <c r="M53" s="225">
        <v>2223</v>
      </c>
      <c r="N53" s="225">
        <v>5702</v>
      </c>
      <c r="O53" s="224">
        <v>6158</v>
      </c>
      <c r="P53" s="224">
        <v>6158</v>
      </c>
      <c r="Q53" s="225">
        <v>6274</v>
      </c>
    </row>
    <row r="54" spans="1:17" ht="15.9" customHeight="1" x14ac:dyDescent="0.3">
      <c r="A54" s="336">
        <v>4500</v>
      </c>
      <c r="B54" s="337"/>
      <c r="C54" s="29">
        <v>4500</v>
      </c>
      <c r="D54" s="224">
        <v>1445</v>
      </c>
      <c r="E54" s="224">
        <v>1445</v>
      </c>
      <c r="F54" s="224">
        <v>1445</v>
      </c>
      <c r="G54" s="223">
        <v>1690</v>
      </c>
      <c r="H54" s="224">
        <v>2288</v>
      </c>
      <c r="I54" s="224">
        <v>2395</v>
      </c>
      <c r="J54" s="224">
        <v>2395</v>
      </c>
      <c r="K54" s="224">
        <v>2395</v>
      </c>
      <c r="L54" s="225">
        <v>2610</v>
      </c>
      <c r="M54" s="225">
        <v>2657</v>
      </c>
      <c r="N54" s="225">
        <v>7018</v>
      </c>
      <c r="O54" s="224">
        <v>7581</v>
      </c>
      <c r="P54" s="224">
        <v>7581</v>
      </c>
      <c r="Q54" s="225">
        <v>7719</v>
      </c>
    </row>
    <row r="55" spans="1:17" ht="15.9" customHeight="1" x14ac:dyDescent="0.3">
      <c r="A55" s="336">
        <v>5000</v>
      </c>
      <c r="B55" s="337"/>
      <c r="C55" s="29">
        <v>5000</v>
      </c>
      <c r="D55" s="224">
        <v>1690</v>
      </c>
      <c r="E55" s="224">
        <v>1690</v>
      </c>
      <c r="F55" s="224">
        <v>1690</v>
      </c>
      <c r="G55" s="224">
        <v>2012</v>
      </c>
      <c r="H55" s="224">
        <v>2705</v>
      </c>
      <c r="I55" s="224">
        <v>2821</v>
      </c>
      <c r="J55" s="224">
        <v>2821</v>
      </c>
      <c r="K55" s="224">
        <v>2821</v>
      </c>
      <c r="L55" s="225">
        <v>3100</v>
      </c>
      <c r="M55" s="225">
        <v>3152</v>
      </c>
      <c r="N55" s="225">
        <v>8488</v>
      </c>
      <c r="O55" s="224">
        <v>9168</v>
      </c>
      <c r="P55" s="224">
        <v>9168</v>
      </c>
      <c r="Q55" s="225">
        <v>9335</v>
      </c>
    </row>
    <row r="56" spans="1:17" ht="15.9" customHeight="1" x14ac:dyDescent="0.3">
      <c r="A56" s="336">
        <v>5500</v>
      </c>
      <c r="B56" s="337"/>
      <c r="C56" s="29">
        <v>5500</v>
      </c>
      <c r="D56" s="224">
        <v>1965</v>
      </c>
      <c r="E56" s="224">
        <v>1965</v>
      </c>
      <c r="F56" s="224">
        <v>1965</v>
      </c>
      <c r="G56" s="224">
        <v>2378</v>
      </c>
      <c r="H56" s="224">
        <v>3182</v>
      </c>
      <c r="I56" s="224">
        <v>3298</v>
      </c>
      <c r="J56" s="224">
        <v>3298</v>
      </c>
      <c r="K56" s="224">
        <v>3298</v>
      </c>
      <c r="L56" s="225">
        <v>3642</v>
      </c>
      <c r="M56" s="225">
        <v>3698</v>
      </c>
      <c r="N56" s="225">
        <v>10096</v>
      </c>
      <c r="O56" s="224">
        <v>10905</v>
      </c>
      <c r="P56" s="224">
        <v>10905</v>
      </c>
      <c r="Q56" s="225">
        <v>11107</v>
      </c>
    </row>
    <row r="57" spans="1:17" ht="15.9" customHeight="1" x14ac:dyDescent="0.3">
      <c r="A57" s="336">
        <v>6000</v>
      </c>
      <c r="B57" s="337"/>
      <c r="C57" s="29">
        <v>6000</v>
      </c>
      <c r="D57" s="224">
        <v>2262</v>
      </c>
      <c r="E57" s="224">
        <v>2262</v>
      </c>
      <c r="F57" s="224">
        <v>2262</v>
      </c>
      <c r="G57" s="224">
        <v>2782</v>
      </c>
      <c r="H57" s="224">
        <v>3702</v>
      </c>
      <c r="I57" s="224">
        <v>3874</v>
      </c>
      <c r="J57" s="224">
        <v>3874</v>
      </c>
      <c r="K57" s="224">
        <v>3874</v>
      </c>
      <c r="L57" s="225">
        <v>4244</v>
      </c>
      <c r="M57" s="225">
        <v>4304</v>
      </c>
      <c r="N57" s="225">
        <v>11868</v>
      </c>
      <c r="O57" s="224">
        <v>12818</v>
      </c>
      <c r="P57" s="224">
        <v>12818</v>
      </c>
      <c r="Q57" s="225">
        <v>13055</v>
      </c>
    </row>
    <row r="58" spans="1:17" ht="15.9" customHeight="1" x14ac:dyDescent="0.3">
      <c r="A58" s="336">
        <v>6500</v>
      </c>
      <c r="B58" s="337"/>
      <c r="C58" s="29">
        <v>6500</v>
      </c>
      <c r="D58" s="224">
        <v>2782</v>
      </c>
      <c r="E58" s="224">
        <v>2782</v>
      </c>
      <c r="F58" s="224">
        <v>2782</v>
      </c>
      <c r="G58" s="224">
        <v>3479</v>
      </c>
      <c r="H58" s="224">
        <v>4463</v>
      </c>
      <c r="I58" s="224">
        <v>4713</v>
      </c>
      <c r="J58" s="224">
        <v>4713</v>
      </c>
      <c r="K58" s="224">
        <v>4713</v>
      </c>
      <c r="L58" s="225">
        <v>5104</v>
      </c>
      <c r="M58" s="225">
        <v>5190</v>
      </c>
      <c r="N58" s="225">
        <v>14001</v>
      </c>
      <c r="O58" s="224">
        <v>15119</v>
      </c>
      <c r="P58" s="224">
        <v>15119</v>
      </c>
      <c r="Q58" s="225">
        <v>15403</v>
      </c>
    </row>
    <row r="59" spans="1:17" ht="15.9" customHeight="1" x14ac:dyDescent="0.3">
      <c r="A59" s="336">
        <v>7000</v>
      </c>
      <c r="B59" s="337"/>
      <c r="C59" s="29">
        <v>7000</v>
      </c>
      <c r="D59" s="224">
        <v>3109</v>
      </c>
      <c r="E59" s="224">
        <v>3109</v>
      </c>
      <c r="F59" s="224">
        <v>3109</v>
      </c>
      <c r="G59" s="224">
        <v>3947</v>
      </c>
      <c r="H59" s="224">
        <v>5048</v>
      </c>
      <c r="I59" s="224">
        <v>5298</v>
      </c>
      <c r="J59" s="224">
        <v>5298</v>
      </c>
      <c r="K59" s="224">
        <v>5298</v>
      </c>
      <c r="L59" s="225">
        <v>5771</v>
      </c>
      <c r="M59" s="225">
        <v>5861</v>
      </c>
      <c r="N59" s="225">
        <v>16039</v>
      </c>
      <c r="O59" s="224">
        <v>17320</v>
      </c>
      <c r="P59" s="224">
        <v>17320</v>
      </c>
      <c r="Q59" s="225">
        <v>17643</v>
      </c>
    </row>
    <row r="60" spans="1:17" ht="15.9" customHeight="1" x14ac:dyDescent="0.3"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</row>
    <row r="61" spans="1:17" ht="15.9" customHeight="1" x14ac:dyDescent="0.3"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</row>
    <row r="62" spans="1:17" ht="15.9" customHeight="1" x14ac:dyDescent="0.3">
      <c r="A62" s="613" t="s">
        <v>172</v>
      </c>
      <c r="B62" s="614"/>
      <c r="C62" s="82" t="s">
        <v>676</v>
      </c>
      <c r="D62" s="473" t="s">
        <v>255</v>
      </c>
      <c r="E62" s="474"/>
      <c r="F62" s="474"/>
      <c r="G62" s="474"/>
      <c r="H62" s="474"/>
      <c r="I62" s="474"/>
      <c r="J62" s="474"/>
      <c r="K62" s="474"/>
      <c r="L62" s="474"/>
      <c r="M62" s="474"/>
      <c r="N62" s="474"/>
      <c r="O62" s="474"/>
      <c r="P62" s="474"/>
      <c r="Q62" s="474"/>
    </row>
    <row r="63" spans="1:17" ht="15.9" customHeight="1" x14ac:dyDescent="0.3">
      <c r="A63" s="496" t="s">
        <v>1009</v>
      </c>
      <c r="B63" s="497"/>
      <c r="C63" s="540" t="s">
        <v>186</v>
      </c>
      <c r="D63" s="430" t="s">
        <v>179</v>
      </c>
      <c r="E63" s="430" t="s">
        <v>180</v>
      </c>
      <c r="F63" s="430" t="s">
        <v>1048</v>
      </c>
      <c r="G63" s="430" t="s">
        <v>1040</v>
      </c>
      <c r="H63" s="430" t="s">
        <v>182</v>
      </c>
      <c r="I63" s="430" t="s">
        <v>875</v>
      </c>
      <c r="J63" s="430" t="s">
        <v>876</v>
      </c>
      <c r="K63" s="430" t="s">
        <v>234</v>
      </c>
      <c r="L63" s="438" t="s">
        <v>885</v>
      </c>
      <c r="M63" s="585" t="s">
        <v>184</v>
      </c>
      <c r="N63" s="438" t="s">
        <v>185</v>
      </c>
      <c r="O63" s="430" t="s">
        <v>1002</v>
      </c>
      <c r="P63" s="430" t="s">
        <v>1003</v>
      </c>
      <c r="Q63" s="430" t="s">
        <v>1004</v>
      </c>
    </row>
    <row r="64" spans="1:17" ht="15.9" customHeight="1" x14ac:dyDescent="0.3">
      <c r="A64" s="498"/>
      <c r="B64" s="499"/>
      <c r="C64" s="541"/>
      <c r="D64" s="431"/>
      <c r="E64" s="431"/>
      <c r="F64" s="431"/>
      <c r="G64" s="431"/>
      <c r="H64" s="431"/>
      <c r="I64" s="431"/>
      <c r="J64" s="431"/>
      <c r="K64" s="431"/>
      <c r="L64" s="438"/>
      <c r="M64" s="585"/>
      <c r="N64" s="438"/>
      <c r="O64" s="431"/>
      <c r="P64" s="431"/>
      <c r="Q64" s="431"/>
    </row>
    <row r="65" spans="1:17" ht="15.9" customHeight="1" x14ac:dyDescent="0.3">
      <c r="A65" s="500"/>
      <c r="B65" s="501"/>
      <c r="C65" s="542"/>
      <c r="D65" s="434"/>
      <c r="E65" s="434"/>
      <c r="F65" s="434"/>
      <c r="G65" s="434"/>
      <c r="H65" s="434"/>
      <c r="I65" s="434"/>
      <c r="J65" s="434"/>
      <c r="K65" s="434"/>
      <c r="L65" s="438"/>
      <c r="M65" s="585"/>
      <c r="N65" s="438"/>
      <c r="O65" s="434"/>
      <c r="P65" s="434"/>
      <c r="Q65" s="434"/>
    </row>
    <row r="66" spans="1:17" ht="15.9" customHeight="1" x14ac:dyDescent="0.3">
      <c r="A66" s="336">
        <v>2000</v>
      </c>
      <c r="B66" s="337"/>
      <c r="C66" s="29">
        <v>2000</v>
      </c>
      <c r="D66" s="223">
        <v>546</v>
      </c>
      <c r="E66" s="223">
        <v>546</v>
      </c>
      <c r="F66" s="223">
        <v>546</v>
      </c>
      <c r="G66" s="223">
        <v>585</v>
      </c>
      <c r="H66" s="223">
        <v>697</v>
      </c>
      <c r="I66" s="223">
        <v>735</v>
      </c>
      <c r="J66" s="223">
        <v>735</v>
      </c>
      <c r="K66" s="223">
        <v>735</v>
      </c>
      <c r="L66" s="226">
        <v>821</v>
      </c>
      <c r="M66" s="226">
        <v>851</v>
      </c>
      <c r="N66" s="226">
        <v>1561</v>
      </c>
      <c r="O66" s="223">
        <v>1686</v>
      </c>
      <c r="P66" s="223">
        <v>1686</v>
      </c>
      <c r="Q66" s="226">
        <v>1716</v>
      </c>
    </row>
    <row r="67" spans="1:17" ht="15.9" customHeight="1" x14ac:dyDescent="0.3">
      <c r="A67" s="336">
        <v>2500</v>
      </c>
      <c r="B67" s="337"/>
      <c r="C67" s="29">
        <v>2500</v>
      </c>
      <c r="D67" s="223">
        <v>641</v>
      </c>
      <c r="E67" s="223">
        <v>641</v>
      </c>
      <c r="F67" s="223">
        <v>641</v>
      </c>
      <c r="G67" s="223">
        <v>697</v>
      </c>
      <c r="H67" s="223">
        <v>860</v>
      </c>
      <c r="I67" s="223">
        <v>899</v>
      </c>
      <c r="J67" s="223">
        <v>899</v>
      </c>
      <c r="K67" s="223">
        <v>899</v>
      </c>
      <c r="L67" s="226">
        <v>1023</v>
      </c>
      <c r="M67" s="226">
        <v>1054</v>
      </c>
      <c r="N67" s="226">
        <v>2129</v>
      </c>
      <c r="O67" s="223">
        <v>2301</v>
      </c>
      <c r="P67" s="223">
        <v>2301</v>
      </c>
      <c r="Q67" s="226">
        <v>2344</v>
      </c>
    </row>
    <row r="68" spans="1:17" ht="15.9" customHeight="1" x14ac:dyDescent="0.3">
      <c r="A68" s="336">
        <v>3000</v>
      </c>
      <c r="B68" s="337"/>
      <c r="C68" s="29">
        <v>3000</v>
      </c>
      <c r="D68" s="223">
        <v>753</v>
      </c>
      <c r="E68" s="223">
        <v>753</v>
      </c>
      <c r="F68" s="223">
        <v>753</v>
      </c>
      <c r="G68" s="223">
        <v>834</v>
      </c>
      <c r="H68" s="223">
        <v>1062</v>
      </c>
      <c r="I68" s="223">
        <v>1097</v>
      </c>
      <c r="J68" s="223">
        <v>1097</v>
      </c>
      <c r="K68" s="223">
        <v>1097</v>
      </c>
      <c r="L68" s="226">
        <v>1251</v>
      </c>
      <c r="M68" s="226">
        <v>1286</v>
      </c>
      <c r="N68" s="226">
        <v>2812</v>
      </c>
      <c r="O68" s="223">
        <v>3036</v>
      </c>
      <c r="P68" s="223">
        <v>3036</v>
      </c>
      <c r="Q68" s="226">
        <v>3092</v>
      </c>
    </row>
    <row r="69" spans="1:17" ht="15.9" customHeight="1" x14ac:dyDescent="0.3">
      <c r="A69" s="336">
        <v>3500</v>
      </c>
      <c r="B69" s="337"/>
      <c r="C69" s="29">
        <v>3500</v>
      </c>
      <c r="D69" s="223">
        <v>882</v>
      </c>
      <c r="E69" s="223">
        <v>882</v>
      </c>
      <c r="F69" s="223">
        <v>882</v>
      </c>
      <c r="G69" s="223">
        <v>998</v>
      </c>
      <c r="H69" s="223">
        <v>1294</v>
      </c>
      <c r="I69" s="223">
        <v>1324</v>
      </c>
      <c r="J69" s="223">
        <v>1324</v>
      </c>
      <c r="K69" s="223">
        <v>1324</v>
      </c>
      <c r="L69" s="226">
        <v>1527</v>
      </c>
      <c r="M69" s="226">
        <v>1561</v>
      </c>
      <c r="N69" s="226">
        <v>3603</v>
      </c>
      <c r="O69" s="223">
        <v>3892</v>
      </c>
      <c r="P69" s="223">
        <v>3892</v>
      </c>
      <c r="Q69" s="226">
        <v>3965</v>
      </c>
    </row>
    <row r="70" spans="1:17" ht="15.9" customHeight="1" x14ac:dyDescent="0.3">
      <c r="A70" s="336">
        <v>4000</v>
      </c>
      <c r="B70" s="337"/>
      <c r="C70" s="29">
        <v>4000</v>
      </c>
      <c r="D70" s="223">
        <v>1041</v>
      </c>
      <c r="E70" s="223">
        <v>1041</v>
      </c>
      <c r="F70" s="223">
        <v>1041</v>
      </c>
      <c r="G70" s="223">
        <v>1195</v>
      </c>
      <c r="H70" s="223">
        <v>1552</v>
      </c>
      <c r="I70" s="223">
        <v>1595</v>
      </c>
      <c r="J70" s="223">
        <v>1595</v>
      </c>
      <c r="K70" s="223">
        <v>1595</v>
      </c>
      <c r="L70" s="226">
        <v>1832</v>
      </c>
      <c r="M70" s="226">
        <v>1871</v>
      </c>
      <c r="N70" s="226">
        <v>4506</v>
      </c>
      <c r="O70" s="223">
        <v>4868</v>
      </c>
      <c r="P70" s="223">
        <v>4868</v>
      </c>
      <c r="Q70" s="226">
        <v>4958</v>
      </c>
    </row>
    <row r="71" spans="1:17" ht="15.9" customHeight="1" x14ac:dyDescent="0.3">
      <c r="A71" s="336">
        <v>4500</v>
      </c>
      <c r="B71" s="337"/>
      <c r="C71" s="29">
        <v>4500</v>
      </c>
      <c r="D71" s="223">
        <v>1208</v>
      </c>
      <c r="E71" s="223">
        <v>1208</v>
      </c>
      <c r="F71" s="224">
        <v>1208</v>
      </c>
      <c r="G71" s="223">
        <v>1415</v>
      </c>
      <c r="H71" s="224">
        <v>1845</v>
      </c>
      <c r="I71" s="224">
        <v>1991</v>
      </c>
      <c r="J71" s="223">
        <v>1991</v>
      </c>
      <c r="K71" s="223">
        <v>1991</v>
      </c>
      <c r="L71" s="224">
        <v>2206</v>
      </c>
      <c r="M71" s="223">
        <v>2240</v>
      </c>
      <c r="N71" s="226">
        <v>5513</v>
      </c>
      <c r="O71" s="224">
        <v>5956</v>
      </c>
      <c r="P71" s="223">
        <v>5956</v>
      </c>
      <c r="Q71" s="224">
        <v>6063</v>
      </c>
    </row>
    <row r="72" spans="1:17" ht="15.9" customHeight="1" x14ac:dyDescent="0.3">
      <c r="A72" s="336">
        <v>5000</v>
      </c>
      <c r="B72" s="337"/>
      <c r="C72" s="29">
        <v>5000</v>
      </c>
      <c r="D72" s="224">
        <v>1436</v>
      </c>
      <c r="E72" s="224">
        <v>1436</v>
      </c>
      <c r="F72" s="224">
        <v>1436</v>
      </c>
      <c r="G72" s="223">
        <v>1707</v>
      </c>
      <c r="H72" s="224">
        <v>2210</v>
      </c>
      <c r="I72" s="224">
        <v>2417</v>
      </c>
      <c r="J72" s="224">
        <v>2417</v>
      </c>
      <c r="K72" s="224">
        <v>2417</v>
      </c>
      <c r="L72" s="225">
        <v>2666</v>
      </c>
      <c r="M72" s="225">
        <v>2705</v>
      </c>
      <c r="N72" s="225">
        <v>6648</v>
      </c>
      <c r="O72" s="224">
        <v>7181</v>
      </c>
      <c r="P72" s="224">
        <v>7181</v>
      </c>
      <c r="Q72" s="225">
        <v>7314</v>
      </c>
    </row>
    <row r="73" spans="1:17" ht="15.9" customHeight="1" x14ac:dyDescent="0.3">
      <c r="A73" s="336">
        <v>5500</v>
      </c>
      <c r="B73" s="337"/>
      <c r="C73" s="29">
        <v>5500</v>
      </c>
      <c r="D73" s="224">
        <v>1643</v>
      </c>
      <c r="E73" s="224">
        <v>1643</v>
      </c>
      <c r="F73" s="224">
        <v>1643</v>
      </c>
      <c r="G73" s="223">
        <v>1987</v>
      </c>
      <c r="H73" s="224">
        <v>2571</v>
      </c>
      <c r="I73" s="224">
        <v>2666</v>
      </c>
      <c r="J73" s="224">
        <v>2666</v>
      </c>
      <c r="K73" s="224">
        <v>2666</v>
      </c>
      <c r="L73" s="225">
        <v>3019</v>
      </c>
      <c r="M73" s="225">
        <v>3070</v>
      </c>
      <c r="N73" s="225">
        <v>7878</v>
      </c>
      <c r="O73" s="224">
        <v>8510</v>
      </c>
      <c r="P73" s="224">
        <v>8510</v>
      </c>
      <c r="Q73" s="225">
        <v>8665</v>
      </c>
    </row>
    <row r="74" spans="1:17" ht="15.9" customHeight="1" x14ac:dyDescent="0.3">
      <c r="A74" s="336">
        <v>6000</v>
      </c>
      <c r="B74" s="337"/>
      <c r="C74" s="29">
        <v>6000</v>
      </c>
      <c r="D74" s="224">
        <v>1871</v>
      </c>
      <c r="E74" s="224">
        <v>1871</v>
      </c>
      <c r="F74" s="224">
        <v>1871</v>
      </c>
      <c r="G74" s="223">
        <v>2301</v>
      </c>
      <c r="H74" s="224">
        <v>2967</v>
      </c>
      <c r="I74" s="224">
        <v>3100</v>
      </c>
      <c r="J74" s="224">
        <v>3100</v>
      </c>
      <c r="K74" s="224">
        <v>3100</v>
      </c>
      <c r="L74" s="225">
        <v>3492</v>
      </c>
      <c r="M74" s="225">
        <v>3543</v>
      </c>
      <c r="N74" s="225">
        <v>9215</v>
      </c>
      <c r="O74" s="224">
        <v>9950</v>
      </c>
      <c r="P74" s="224">
        <v>9950</v>
      </c>
      <c r="Q74" s="225">
        <v>10135</v>
      </c>
    </row>
    <row r="75" spans="1:17" ht="15.9" customHeight="1" x14ac:dyDescent="0.3">
      <c r="A75" s="336">
        <v>6500</v>
      </c>
      <c r="B75" s="337"/>
      <c r="C75" s="29">
        <v>6500</v>
      </c>
      <c r="D75" s="224">
        <v>2339</v>
      </c>
      <c r="E75" s="224">
        <v>2339</v>
      </c>
      <c r="F75" s="224">
        <v>2339</v>
      </c>
      <c r="G75" s="224">
        <v>2924</v>
      </c>
      <c r="H75" s="224">
        <v>3608</v>
      </c>
      <c r="I75" s="224">
        <v>3823</v>
      </c>
      <c r="J75" s="224">
        <v>3823</v>
      </c>
      <c r="K75" s="224">
        <v>3823</v>
      </c>
      <c r="L75" s="225">
        <v>4253</v>
      </c>
      <c r="M75" s="225">
        <v>4330</v>
      </c>
      <c r="N75" s="225">
        <v>10918</v>
      </c>
      <c r="O75" s="224">
        <v>11791</v>
      </c>
      <c r="P75" s="224">
        <v>11791</v>
      </c>
      <c r="Q75" s="225">
        <v>12010</v>
      </c>
    </row>
    <row r="76" spans="1:17" ht="15.9" customHeight="1" x14ac:dyDescent="0.3">
      <c r="A76" s="336">
        <v>7000</v>
      </c>
      <c r="B76" s="337"/>
      <c r="C76" s="29">
        <v>7000</v>
      </c>
      <c r="D76" s="224">
        <v>2606</v>
      </c>
      <c r="E76" s="224">
        <v>2606</v>
      </c>
      <c r="F76" s="224">
        <v>2606</v>
      </c>
      <c r="G76" s="224">
        <v>3311</v>
      </c>
      <c r="H76" s="224">
        <v>4072</v>
      </c>
      <c r="I76" s="224">
        <v>4279</v>
      </c>
      <c r="J76" s="224">
        <v>4279</v>
      </c>
      <c r="K76" s="224">
        <v>4279</v>
      </c>
      <c r="L76" s="225">
        <v>4782</v>
      </c>
      <c r="M76" s="225">
        <v>4863</v>
      </c>
      <c r="N76" s="225">
        <v>12479</v>
      </c>
      <c r="O76" s="224">
        <v>13476</v>
      </c>
      <c r="P76" s="224">
        <v>13476</v>
      </c>
      <c r="Q76" s="225">
        <v>13726</v>
      </c>
    </row>
  </sheetData>
  <mergeCells count="123">
    <mergeCell ref="A14:M14"/>
    <mergeCell ref="A15:L15"/>
    <mergeCell ref="A72:B72"/>
    <mergeCell ref="A73:B73"/>
    <mergeCell ref="A74:B74"/>
    <mergeCell ref="A75:B75"/>
    <mergeCell ref="A76:B76"/>
    <mergeCell ref="A66:B66"/>
    <mergeCell ref="A67:B67"/>
    <mergeCell ref="A68:B68"/>
    <mergeCell ref="A69:B69"/>
    <mergeCell ref="A70:B70"/>
    <mergeCell ref="A71:B71"/>
    <mergeCell ref="I63:I65"/>
    <mergeCell ref="J63:J65"/>
    <mergeCell ref="K63:K65"/>
    <mergeCell ref="L63:L65"/>
    <mergeCell ref="M63:M65"/>
    <mergeCell ref="A62:B62"/>
    <mergeCell ref="D62:Q62"/>
    <mergeCell ref="A63:B65"/>
    <mergeCell ref="C63:C65"/>
    <mergeCell ref="D63:D65"/>
    <mergeCell ref="E63:E65"/>
    <mergeCell ref="H63:H65"/>
    <mergeCell ref="O63:O65"/>
    <mergeCell ref="P63:P65"/>
    <mergeCell ref="Q63:Q65"/>
    <mergeCell ref="N63:N65"/>
    <mergeCell ref="F63:F65"/>
    <mergeCell ref="G63:G65"/>
    <mergeCell ref="A54:B54"/>
    <mergeCell ref="A55:B55"/>
    <mergeCell ref="A56:B56"/>
    <mergeCell ref="A57:B57"/>
    <mergeCell ref="A58:B58"/>
    <mergeCell ref="A59:B59"/>
    <mergeCell ref="A49:B49"/>
    <mergeCell ref="A50:B50"/>
    <mergeCell ref="A51:B51"/>
    <mergeCell ref="A52:B52"/>
    <mergeCell ref="A53:B53"/>
    <mergeCell ref="A42:B42"/>
    <mergeCell ref="A45:B45"/>
    <mergeCell ref="D45:Q45"/>
    <mergeCell ref="A46:B48"/>
    <mergeCell ref="C46:C48"/>
    <mergeCell ref="D46:D48"/>
    <mergeCell ref="E46:E48"/>
    <mergeCell ref="O46:O48"/>
    <mergeCell ref="P46:P48"/>
    <mergeCell ref="Q46:Q48"/>
    <mergeCell ref="N46:N48"/>
    <mergeCell ref="H46:H48"/>
    <mergeCell ref="I46:I48"/>
    <mergeCell ref="J46:J48"/>
    <mergeCell ref="K46:K48"/>
    <mergeCell ref="L46:L48"/>
    <mergeCell ref="M46:M48"/>
    <mergeCell ref="F46:F48"/>
    <mergeCell ref="G46:G48"/>
    <mergeCell ref="A36:B36"/>
    <mergeCell ref="A37:B37"/>
    <mergeCell ref="A38:B38"/>
    <mergeCell ref="A39:B39"/>
    <mergeCell ref="A40:B40"/>
    <mergeCell ref="A41:B41"/>
    <mergeCell ref="M29:M31"/>
    <mergeCell ref="A32:B32"/>
    <mergeCell ref="A33:B33"/>
    <mergeCell ref="A34:B34"/>
    <mergeCell ref="A35:B35"/>
    <mergeCell ref="H29:H31"/>
    <mergeCell ref="I29:I31"/>
    <mergeCell ref="J29:J31"/>
    <mergeCell ref="K29:K31"/>
    <mergeCell ref="L29:L31"/>
    <mergeCell ref="F29:F31"/>
    <mergeCell ref="G29:G31"/>
    <mergeCell ref="A24:B24"/>
    <mergeCell ref="A25:B25"/>
    <mergeCell ref="A28:B28"/>
    <mergeCell ref="D28:Q28"/>
    <mergeCell ref="A29:B31"/>
    <mergeCell ref="C29:C31"/>
    <mergeCell ref="D29:D31"/>
    <mergeCell ref="E29:E31"/>
    <mergeCell ref="O29:O31"/>
    <mergeCell ref="P29:P31"/>
    <mergeCell ref="Q29:Q31"/>
    <mergeCell ref="N29:N31"/>
    <mergeCell ref="A21:B21"/>
    <mergeCell ref="A22:B22"/>
    <mergeCell ref="A23:B23"/>
    <mergeCell ref="H18:H20"/>
    <mergeCell ref="I18:I20"/>
    <mergeCell ref="J18:J20"/>
    <mergeCell ref="K18:K20"/>
    <mergeCell ref="F18:F20"/>
    <mergeCell ref="G18:G20"/>
    <mergeCell ref="A17:B17"/>
    <mergeCell ref="D17:Q17"/>
    <mergeCell ref="A18:B20"/>
    <mergeCell ref="C18:C20"/>
    <mergeCell ref="D18:D20"/>
    <mergeCell ref="E18:E20"/>
    <mergeCell ref="L18:L20"/>
    <mergeCell ref="M18:M20"/>
    <mergeCell ref="O18:O20"/>
    <mergeCell ref="P18:P20"/>
    <mergeCell ref="Q18:Q20"/>
    <mergeCell ref="N18:N20"/>
    <mergeCell ref="A1:E1"/>
    <mergeCell ref="H1:I2"/>
    <mergeCell ref="A4:Q4"/>
    <mergeCell ref="A5:Q5"/>
    <mergeCell ref="A6:Q6"/>
    <mergeCell ref="A7:Q7"/>
    <mergeCell ref="A8:Q8"/>
    <mergeCell ref="A9:Q9"/>
    <mergeCell ref="A13:Q13"/>
    <mergeCell ref="A11:O11"/>
    <mergeCell ref="A12:J12"/>
  </mergeCells>
  <hyperlinks>
    <hyperlink ref="H1" location="'List of Screen'!A1" display="List of Screen" xr:uid="{ABFDDF5B-43D5-4E8C-A030-621FF7658576}"/>
    <hyperlink ref="H1:I2" location="'Lista produktów'!A1" display="LISTA PRODUKTÓW" xr:uid="{2138E7B1-B92A-43C8-B7B0-713DF2C313F9}"/>
    <hyperlink ref="O1:O2" location="'Lista produktów'!A1" display="LISTA PRODUKTÓW" xr:uid="{BAA6C7C0-8842-42FF-BA2E-27DB261F57D8}"/>
  </hyperlink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5">
    <pageSetUpPr fitToPage="1"/>
  </sheetPr>
  <dimension ref="A1:D60"/>
  <sheetViews>
    <sheetView showGridLines="0" zoomScaleNormal="100" workbookViewId="0">
      <selection sqref="A1:C1"/>
    </sheetView>
  </sheetViews>
  <sheetFormatPr defaultColWidth="0" defaultRowHeight="15.6" zeroHeight="1" x14ac:dyDescent="0.3"/>
  <cols>
    <col min="1" max="1" width="20.5546875" style="54" bestFit="1" customWidth="1"/>
    <col min="2" max="2" width="17.44140625" style="54" bestFit="1" customWidth="1"/>
    <col min="3" max="3" width="119.5546875" style="55" customWidth="1"/>
    <col min="4" max="4" width="0" style="54" hidden="1" customWidth="1"/>
    <col min="5" max="16384" width="11.44140625" style="54" hidden="1"/>
  </cols>
  <sheetData>
    <row r="1" spans="1:4" ht="15.75" customHeight="1" thickBot="1" x14ac:dyDescent="0.4">
      <c r="A1" s="287" t="s">
        <v>110</v>
      </c>
      <c r="B1" s="287"/>
      <c r="C1" s="287"/>
    </row>
    <row r="2" spans="1:4" ht="16.2" thickBot="1" x14ac:dyDescent="0.35">
      <c r="A2" s="312" t="s">
        <v>956</v>
      </c>
      <c r="B2" s="312" t="s">
        <v>111</v>
      </c>
      <c r="C2" s="138" t="s">
        <v>112</v>
      </c>
      <c r="D2" s="57"/>
    </row>
    <row r="3" spans="1:4" ht="16.2" thickBot="1" x14ac:dyDescent="0.35">
      <c r="A3" s="313"/>
      <c r="B3" s="313"/>
      <c r="C3" s="56" t="s">
        <v>113</v>
      </c>
      <c r="D3" s="57"/>
    </row>
    <row r="4" spans="1:4" ht="16.2" thickBot="1" x14ac:dyDescent="0.35">
      <c r="A4" s="313"/>
      <c r="B4" s="313"/>
      <c r="C4" s="58" t="s">
        <v>114</v>
      </c>
      <c r="D4" s="57"/>
    </row>
    <row r="5" spans="1:4" ht="16.2" thickBot="1" x14ac:dyDescent="0.35">
      <c r="A5" s="313"/>
      <c r="B5" s="313"/>
      <c r="C5" s="56" t="s">
        <v>115</v>
      </c>
      <c r="D5" s="57"/>
    </row>
    <row r="6" spans="1:4" ht="16.2" thickBot="1" x14ac:dyDescent="0.35">
      <c r="A6" s="313"/>
      <c r="B6" s="311"/>
      <c r="C6" s="56" t="s">
        <v>116</v>
      </c>
      <c r="D6" s="57"/>
    </row>
    <row r="7" spans="1:4" ht="16.2" thickBot="1" x14ac:dyDescent="0.35">
      <c r="A7" s="313"/>
      <c r="B7" s="79" t="s">
        <v>117</v>
      </c>
      <c r="C7" s="83" t="s">
        <v>112</v>
      </c>
    </row>
    <row r="8" spans="1:4" ht="16.2" thickBot="1" x14ac:dyDescent="0.35">
      <c r="A8" s="313"/>
      <c r="B8" s="312" t="s">
        <v>120</v>
      </c>
      <c r="C8" s="168" t="s">
        <v>112</v>
      </c>
    </row>
    <row r="9" spans="1:4" ht="16.2" thickBot="1" x14ac:dyDescent="0.35">
      <c r="A9" s="313"/>
      <c r="B9" s="313"/>
      <c r="C9" s="168" t="s">
        <v>113</v>
      </c>
    </row>
    <row r="10" spans="1:4" ht="16.2" thickBot="1" x14ac:dyDescent="0.35">
      <c r="A10" s="313"/>
      <c r="B10" s="313"/>
      <c r="C10" s="167" t="s">
        <v>114</v>
      </c>
    </row>
    <row r="11" spans="1:4" ht="16.2" thickBot="1" x14ac:dyDescent="0.35">
      <c r="A11" s="313"/>
      <c r="B11" s="313"/>
      <c r="C11" s="167" t="s">
        <v>118</v>
      </c>
    </row>
    <row r="12" spans="1:4" ht="16.2" thickBot="1" x14ac:dyDescent="0.35">
      <c r="A12" s="313"/>
      <c r="B12" s="311"/>
      <c r="C12" s="56" t="s">
        <v>119</v>
      </c>
    </row>
    <row r="13" spans="1:4" ht="16.2" thickBot="1" x14ac:dyDescent="0.35">
      <c r="A13" s="313"/>
      <c r="B13" s="312" t="s">
        <v>121</v>
      </c>
      <c r="C13" s="168" t="s">
        <v>112</v>
      </c>
    </row>
    <row r="14" spans="1:4" ht="16.2" thickBot="1" x14ac:dyDescent="0.35">
      <c r="A14" s="313"/>
      <c r="B14" s="313"/>
      <c r="C14" s="168" t="s">
        <v>113</v>
      </c>
    </row>
    <row r="15" spans="1:4" ht="16.2" thickBot="1" x14ac:dyDescent="0.35">
      <c r="A15" s="313"/>
      <c r="B15" s="313"/>
      <c r="C15" s="56" t="s">
        <v>114</v>
      </c>
    </row>
    <row r="16" spans="1:4" ht="16.2" thickBot="1" x14ac:dyDescent="0.35">
      <c r="A16" s="313"/>
      <c r="B16" s="313"/>
      <c r="C16" s="167" t="s">
        <v>118</v>
      </c>
    </row>
    <row r="17" spans="1:4" ht="16.2" thickBot="1" x14ac:dyDescent="0.35">
      <c r="A17" s="313"/>
      <c r="B17" s="311"/>
      <c r="C17" s="56" t="s">
        <v>119</v>
      </c>
    </row>
    <row r="18" spans="1:4" ht="16.5" customHeight="1" thickBot="1" x14ac:dyDescent="0.35">
      <c r="A18" s="313"/>
      <c r="B18" s="59" t="s">
        <v>122</v>
      </c>
      <c r="C18" s="83" t="s">
        <v>123</v>
      </c>
      <c r="D18" s="57"/>
    </row>
    <row r="19" spans="1:4" ht="16.2" thickBot="1" x14ac:dyDescent="0.35">
      <c r="A19" s="313"/>
      <c r="B19" s="312" t="s">
        <v>124</v>
      </c>
      <c r="C19" s="56" t="s">
        <v>112</v>
      </c>
      <c r="D19" s="57"/>
    </row>
    <row r="20" spans="1:4" ht="16.2" thickBot="1" x14ac:dyDescent="0.35">
      <c r="A20" s="313"/>
      <c r="B20" s="313"/>
      <c r="C20" s="56" t="s">
        <v>113</v>
      </c>
      <c r="D20" s="57"/>
    </row>
    <row r="21" spans="1:4" ht="16.2" thickBot="1" x14ac:dyDescent="0.35">
      <c r="A21" s="313"/>
      <c r="B21" s="311"/>
      <c r="C21" s="167" t="s">
        <v>115</v>
      </c>
      <c r="D21" s="57"/>
    </row>
    <row r="22" spans="1:4" ht="16.2" thickBot="1" x14ac:dyDescent="0.35">
      <c r="A22" s="313"/>
      <c r="B22" s="310" t="s">
        <v>125</v>
      </c>
      <c r="C22" s="56" t="s">
        <v>112</v>
      </c>
      <c r="D22" s="57"/>
    </row>
    <row r="23" spans="1:4" ht="16.2" thickBot="1" x14ac:dyDescent="0.35">
      <c r="A23" s="313"/>
      <c r="B23" s="311"/>
      <c r="C23" s="83" t="s">
        <v>126</v>
      </c>
      <c r="D23" s="57"/>
    </row>
    <row r="24" spans="1:4" ht="16.2" thickBot="1" x14ac:dyDescent="0.35">
      <c r="A24" s="313"/>
      <c r="B24" s="206" t="s">
        <v>981</v>
      </c>
      <c r="C24" s="56" t="s">
        <v>112</v>
      </c>
      <c r="D24" s="57"/>
    </row>
    <row r="25" spans="1:4" ht="16.2" thickBot="1" x14ac:dyDescent="0.35">
      <c r="A25" s="313"/>
      <c r="B25" s="310" t="s">
        <v>127</v>
      </c>
      <c r="C25" s="56" t="s">
        <v>112</v>
      </c>
      <c r="D25" s="57"/>
    </row>
    <row r="26" spans="1:4" ht="16.2" thickBot="1" x14ac:dyDescent="0.35">
      <c r="A26" s="313"/>
      <c r="B26" s="313"/>
      <c r="C26" s="56" t="s">
        <v>113</v>
      </c>
      <c r="D26" s="57"/>
    </row>
    <row r="27" spans="1:4" ht="16.2" thickBot="1" x14ac:dyDescent="0.35">
      <c r="A27" s="313"/>
      <c r="B27" s="313"/>
      <c r="C27" s="56" t="s">
        <v>114</v>
      </c>
      <c r="D27" s="57"/>
    </row>
    <row r="28" spans="1:4" ht="16.2" thickBot="1" x14ac:dyDescent="0.35">
      <c r="A28" s="313"/>
      <c r="B28" s="313"/>
      <c r="C28" s="56" t="s">
        <v>118</v>
      </c>
      <c r="D28" s="57"/>
    </row>
    <row r="29" spans="1:4" ht="16.2" thickBot="1" x14ac:dyDescent="0.35">
      <c r="A29" s="313"/>
      <c r="B29" s="311"/>
      <c r="C29" s="56" t="s">
        <v>119</v>
      </c>
      <c r="D29" s="57"/>
    </row>
    <row r="30" spans="1:4" ht="16.2" thickBot="1" x14ac:dyDescent="0.35">
      <c r="A30" s="313"/>
      <c r="B30" s="310" t="s">
        <v>128</v>
      </c>
      <c r="C30" s="56" t="s">
        <v>114</v>
      </c>
      <c r="D30" s="57"/>
    </row>
    <row r="31" spans="1:4" ht="16.2" thickBot="1" x14ac:dyDescent="0.35">
      <c r="A31" s="317"/>
      <c r="B31" s="311"/>
      <c r="C31" s="56" t="s">
        <v>119</v>
      </c>
      <c r="D31" s="57"/>
    </row>
    <row r="32" spans="1:4" ht="16.2" thickBot="1" x14ac:dyDescent="0.35">
      <c r="A32" s="312" t="s">
        <v>957</v>
      </c>
      <c r="B32" s="314" t="s">
        <v>129</v>
      </c>
      <c r="C32" s="56" t="s">
        <v>112</v>
      </c>
      <c r="D32" s="57"/>
    </row>
    <row r="33" spans="1:4" ht="16.2" thickBot="1" x14ac:dyDescent="0.35">
      <c r="A33" s="313"/>
      <c r="B33" s="315"/>
      <c r="C33" s="167" t="s">
        <v>113</v>
      </c>
      <c r="D33" s="57"/>
    </row>
    <row r="34" spans="1:4" ht="16.2" thickBot="1" x14ac:dyDescent="0.35">
      <c r="A34" s="313"/>
      <c r="B34" s="315"/>
      <c r="C34" s="167" t="s">
        <v>114</v>
      </c>
      <c r="D34" s="57"/>
    </row>
    <row r="35" spans="1:4" ht="16.2" thickBot="1" x14ac:dyDescent="0.35">
      <c r="A35" s="313"/>
      <c r="B35" s="315"/>
      <c r="C35" s="56" t="s">
        <v>118</v>
      </c>
      <c r="D35" s="57"/>
    </row>
    <row r="36" spans="1:4" ht="16.2" thickBot="1" x14ac:dyDescent="0.35">
      <c r="A36" s="313"/>
      <c r="B36" s="316"/>
      <c r="C36" s="56" t="s">
        <v>119</v>
      </c>
      <c r="D36" s="57"/>
    </row>
    <row r="37" spans="1:4" ht="16.2" thickBot="1" x14ac:dyDescent="0.35">
      <c r="A37" s="313"/>
      <c r="B37" s="314" t="s">
        <v>130</v>
      </c>
      <c r="C37" s="56" t="s">
        <v>112</v>
      </c>
      <c r="D37" s="57"/>
    </row>
    <row r="38" spans="1:4" ht="16.2" thickBot="1" x14ac:dyDescent="0.35">
      <c r="A38" s="313"/>
      <c r="B38" s="316"/>
      <c r="C38" s="83" t="s">
        <v>126</v>
      </c>
      <c r="D38" s="57"/>
    </row>
    <row r="39" spans="1:4" ht="16.5" customHeight="1" thickBot="1" x14ac:dyDescent="0.35">
      <c r="A39" s="317"/>
      <c r="B39" s="79" t="s">
        <v>131</v>
      </c>
      <c r="C39" s="83" t="s">
        <v>123</v>
      </c>
      <c r="D39" s="57"/>
    </row>
    <row r="40" spans="1:4" ht="16.2" thickBot="1" x14ac:dyDescent="0.35">
      <c r="A40" s="318" t="s">
        <v>132</v>
      </c>
      <c r="B40" s="308" t="s">
        <v>133</v>
      </c>
      <c r="C40" s="309"/>
      <c r="D40" s="57"/>
    </row>
    <row r="41" spans="1:4" ht="16.2" thickBot="1" x14ac:dyDescent="0.35">
      <c r="A41" s="318"/>
      <c r="B41" s="308" t="s">
        <v>134</v>
      </c>
      <c r="C41" s="309"/>
      <c r="D41" s="57"/>
    </row>
    <row r="42" spans="1:4" ht="16.2" thickBot="1" x14ac:dyDescent="0.35">
      <c r="A42" s="318"/>
      <c r="B42" s="308" t="s">
        <v>135</v>
      </c>
      <c r="C42" s="309"/>
      <c r="D42" s="57"/>
    </row>
    <row r="43" spans="1:4" ht="16.2" thickBot="1" x14ac:dyDescent="0.35">
      <c r="A43" s="318"/>
      <c r="B43" s="308" t="s">
        <v>136</v>
      </c>
      <c r="C43" s="309"/>
      <c r="D43" s="57"/>
    </row>
    <row r="44" spans="1:4" ht="16.2" thickBot="1" x14ac:dyDescent="0.35">
      <c r="A44" s="318"/>
      <c r="B44" s="308" t="s">
        <v>137</v>
      </c>
      <c r="C44" s="309"/>
      <c r="D44" s="57"/>
    </row>
    <row r="45" spans="1:4" ht="16.2" thickBot="1" x14ac:dyDescent="0.35">
      <c r="A45" s="318"/>
      <c r="B45" s="308" t="s">
        <v>138</v>
      </c>
      <c r="C45" s="309"/>
      <c r="D45" s="57"/>
    </row>
    <row r="46" spans="1:4" ht="16.2" thickBot="1" x14ac:dyDescent="0.35">
      <c r="A46" s="318"/>
      <c r="B46" s="308" t="s">
        <v>139</v>
      </c>
      <c r="C46" s="309"/>
      <c r="D46" s="57"/>
    </row>
    <row r="47" spans="1:4" ht="16.2" thickBot="1" x14ac:dyDescent="0.35">
      <c r="A47" s="318"/>
      <c r="B47" s="308" t="s">
        <v>140</v>
      </c>
      <c r="C47" s="309"/>
      <c r="D47" s="57"/>
    </row>
    <row r="48" spans="1:4" ht="16.2" thickBot="1" x14ac:dyDescent="0.35">
      <c r="A48" s="318"/>
      <c r="B48" s="308" t="s">
        <v>141</v>
      </c>
      <c r="C48" s="309"/>
      <c r="D48" s="57"/>
    </row>
    <row r="49" spans="1:4" ht="16.2" thickBot="1" x14ac:dyDescent="0.35">
      <c r="A49" s="318"/>
      <c r="B49" s="308" t="s">
        <v>142</v>
      </c>
      <c r="C49" s="309"/>
      <c r="D49" s="57"/>
    </row>
    <row r="50" spans="1:4" ht="16.2" thickBot="1" x14ac:dyDescent="0.35">
      <c r="A50" s="319"/>
      <c r="B50" s="308" t="s">
        <v>143</v>
      </c>
      <c r="C50" s="309"/>
      <c r="D50" s="57"/>
    </row>
    <row r="51" spans="1:4" ht="16.2" thickBot="1" x14ac:dyDescent="0.35">
      <c r="A51" s="329" t="s">
        <v>144</v>
      </c>
      <c r="B51" s="308" t="s">
        <v>145</v>
      </c>
      <c r="C51" s="309"/>
      <c r="D51" s="57"/>
    </row>
    <row r="52" spans="1:4" ht="16.2" thickBot="1" x14ac:dyDescent="0.35">
      <c r="A52" s="330"/>
      <c r="B52" s="308" t="s">
        <v>146</v>
      </c>
      <c r="C52" s="309"/>
      <c r="D52" s="57"/>
    </row>
    <row r="53" spans="1:4" ht="16.2" thickBot="1" x14ac:dyDescent="0.35">
      <c r="A53" s="331"/>
      <c r="B53" s="308" t="s">
        <v>147</v>
      </c>
      <c r="C53" s="309"/>
      <c r="D53" s="57"/>
    </row>
    <row r="54" spans="1:4" ht="16.2" hidden="1" thickBot="1" x14ac:dyDescent="0.35">
      <c r="A54" s="324" t="s">
        <v>148</v>
      </c>
      <c r="B54" s="326"/>
      <c r="C54" s="327"/>
      <c r="D54" s="57"/>
    </row>
    <row r="55" spans="1:4" ht="16.2" thickBot="1" x14ac:dyDescent="0.35">
      <c r="A55" s="325"/>
      <c r="B55" s="328" t="s">
        <v>149</v>
      </c>
      <c r="C55" s="309"/>
      <c r="D55" s="57"/>
    </row>
    <row r="56" spans="1:4" ht="16.2" thickBot="1" x14ac:dyDescent="0.35">
      <c r="A56" s="318" t="s">
        <v>150</v>
      </c>
      <c r="B56" s="308" t="s">
        <v>151</v>
      </c>
      <c r="C56" s="309"/>
      <c r="D56" s="57"/>
    </row>
    <row r="57" spans="1:4" ht="16.2" thickBot="1" x14ac:dyDescent="0.35">
      <c r="A57" s="318"/>
      <c r="B57" s="308" t="s">
        <v>152</v>
      </c>
      <c r="C57" s="309"/>
      <c r="D57" s="57"/>
    </row>
    <row r="58" spans="1:4" ht="16.2" thickBot="1" x14ac:dyDescent="0.35">
      <c r="A58" s="318"/>
      <c r="B58" s="320" t="s">
        <v>153</v>
      </c>
      <c r="C58" s="321"/>
      <c r="D58" s="57"/>
    </row>
    <row r="59" spans="1:4" ht="16.2" thickBot="1" x14ac:dyDescent="0.35">
      <c r="A59" s="318"/>
      <c r="B59" s="322" t="s">
        <v>154</v>
      </c>
      <c r="C59" s="323"/>
      <c r="D59" s="57"/>
    </row>
    <row r="60" spans="1:4" ht="16.2" thickBot="1" x14ac:dyDescent="0.35">
      <c r="A60" s="319"/>
      <c r="B60" s="308" t="s">
        <v>155</v>
      </c>
      <c r="C60" s="309"/>
      <c r="D60" s="57"/>
    </row>
  </sheetData>
  <mergeCells count="37">
    <mergeCell ref="B46:C46"/>
    <mergeCell ref="B47:C47"/>
    <mergeCell ref="B48:C48"/>
    <mergeCell ref="B37:B38"/>
    <mergeCell ref="B40:C40"/>
    <mergeCell ref="B41:C41"/>
    <mergeCell ref="B42:C42"/>
    <mergeCell ref="B43:C43"/>
    <mergeCell ref="B52:C52"/>
    <mergeCell ref="B53:C53"/>
    <mergeCell ref="A54:A55"/>
    <mergeCell ref="B54:C54"/>
    <mergeCell ref="B55:C55"/>
    <mergeCell ref="A51:A53"/>
    <mergeCell ref="B51:C51"/>
    <mergeCell ref="A56:A60"/>
    <mergeCell ref="B56:C56"/>
    <mergeCell ref="B58:C58"/>
    <mergeCell ref="B60:C60"/>
    <mergeCell ref="B59:C59"/>
    <mergeCell ref="B57:C57"/>
    <mergeCell ref="A1:C1"/>
    <mergeCell ref="B44:C44"/>
    <mergeCell ref="B22:B23"/>
    <mergeCell ref="B2:B6"/>
    <mergeCell ref="B25:B29"/>
    <mergeCell ref="B30:B31"/>
    <mergeCell ref="B32:B36"/>
    <mergeCell ref="B8:B12"/>
    <mergeCell ref="B13:B17"/>
    <mergeCell ref="A2:A31"/>
    <mergeCell ref="A32:A39"/>
    <mergeCell ref="A40:A50"/>
    <mergeCell ref="B49:C49"/>
    <mergeCell ref="B50:C50"/>
    <mergeCell ref="B19:B21"/>
    <mergeCell ref="B45:C45"/>
  </mergeCells>
  <hyperlinks>
    <hyperlink ref="C7" location="'Linear SE NOB'!A1" display="NOB - Bez Czarnych Ramek" xr:uid="{00000000-0004-0000-0500-000000000000}"/>
    <hyperlink ref="C18" location="'OnSuperior Tensio FTS F05-F00'!A1" display="F05 - FTS Floating Tensio System z Czarnymi Ramkami 50 mm / F00 - FTS Floating Tensio System Bez Czarnych Ramek" xr:uid="{00000000-0004-0000-0500-00000B000000}"/>
    <hyperlink ref="C19" location="'Alumid NOB'!A1" display="NOB - Bez Czarnych Ramek" xr:uid="{00000000-0004-0000-0500-00000C000000}"/>
    <hyperlink ref="C20" location="'Alumid B05'!A1" display="B05 - Czarne Ramki 50 mm" xr:uid="{00000000-0004-0000-0500-00000D000000}"/>
    <hyperlink ref="C21" location="'Alumid Tensio CTS T05-T00'!A1" display="T05 - Tensio CTS Czarne Ramki 50 mm / T00 - Tensio CTS bez czarnych ramek" xr:uid="{00000000-0004-0000-0500-00000E000000}"/>
    <hyperlink ref="C22" location="'Max One NOB'!A1" display="NOB - Bez Czarnych Ramek" xr:uid="{00000000-0004-0000-0500-00000F000000}"/>
    <hyperlink ref="C23" location="'Max One Tensio MFTS M05-M00'!A1" display="M05- MFTS Max Floating Tensio System z Czarnymi Ramkami 50 mm /M00- MFTS Max Floating Tensio System Bez Czarnych Ramek" xr:uid="{00000000-0004-0000-0500-000010000000}"/>
    <hyperlink ref="C2" location="'Basic NOB'!A1" display="NOB - Bez Czarnych Ramek" xr:uid="{00000000-0004-0000-0500-000011000000}"/>
    <hyperlink ref="C3" location="'Basic B05'!A1" display="B05 - Czarne Ramki 50 mm" xr:uid="{00000000-0004-0000-0500-000012000000}"/>
    <hyperlink ref="C4" location="'Basic B07'!A1" display="B07 - Czarne Ramki 70 mm" xr:uid="{00000000-0004-0000-0500-000013000000}"/>
    <hyperlink ref="C5" location="'Basic Tensio CTS T05-T00'!A1" display="T05 - Tensio CTS Czarne Ramki 50 mm / T00 - Tensio CTS bez czarnych ramek" xr:uid="{00000000-0004-0000-0500-000014000000}"/>
    <hyperlink ref="C6" location="'Basic Tensio CTS T07'!A1" display="T07 - Tensio CTS z Czarnymi Ramkami 70 mm" xr:uid="{00000000-0004-0000-0500-000015000000}"/>
    <hyperlink ref="C25" location="'Biformat NOB'!A1" display="NOB - Bez Czarnych Ramek" xr:uid="{00000000-0004-0000-0500-000016000000}"/>
    <hyperlink ref="C26" location="'Biformat B05'!A1" display="B05 - Czarne Ramki 50 mm" xr:uid="{00000000-0004-0000-0500-000017000000}"/>
    <hyperlink ref="C27" location="'Biformat B07'!A1" display="B07 - Czarne Ramki 70 mm" xr:uid="{00000000-0004-0000-0500-000018000000}"/>
    <hyperlink ref="C28" location="'Biformat Tensio Classic C05-C00'!A1" display="C05 - Tensio Classic z Czarnymi Ramkami 50 mm / C00 - Tensio Classic Bez Czarnych Ramek" xr:uid="{00000000-0004-0000-0500-000019000000}"/>
    <hyperlink ref="C29" location="'Biformat Tensio Classic C07'!A1" display="C07 - Tensio Classic z Czarnymi Ramkami 70 mm" xr:uid="{00000000-0004-0000-0500-00001A000000}"/>
    <hyperlink ref="C30" location="'Multiformat B07'!A1" display="B07 - Czarne Ramki 70 mm" xr:uid="{00000000-0004-0000-0500-00001B000000}"/>
    <hyperlink ref="C31" location="'Multiformat Tensio Classic C07'!A1" display="C07 - Tensio Classic z Czarnymi Ramkami 70 mm" xr:uid="{00000000-0004-0000-0500-00001C000000}"/>
    <hyperlink ref="C32" location="'Inceel NOB'!A1" display="NOB - No Black Borders" xr:uid="{00000000-0004-0000-0500-00001D000000}"/>
    <hyperlink ref="C33" location="'Inceel B05'!A1" display="B05 - Czarne Ramki 50 mm" xr:uid="{00000000-0004-0000-0500-00001E000000}"/>
    <hyperlink ref="C34" location="'Inceel B07'!A1" display="B07 - Czarne Ramki 70 mm" xr:uid="{00000000-0004-0000-0500-00001F000000}"/>
    <hyperlink ref="C35" location="'Inceel Tensio Classic C05-C00'!A1" display="C05 - Tensio Classic z Czarnymi Ramkami 50 mm / C00 - Tensio Classic Bez Czarnych Ramek" xr:uid="{00000000-0004-0000-0500-000020000000}"/>
    <hyperlink ref="C36" location="'Inceel Tensio Classic C07'!A1" display="C07 - Tensio Classic z Czarnymi Ramkami 70 mm" xr:uid="{00000000-0004-0000-0500-000021000000}"/>
    <hyperlink ref="C37" location="'Max Inceel NOB'!A1" display="NOB - Bez Czarnych Ramek" xr:uid="{00000000-0004-0000-0500-000022000000}"/>
    <hyperlink ref="C38" location="'Max Inceel Tensio MFTS M05-M00'!A1" display="M05 - Max Floating Tensio With Black Borders 50 mm / M00 - Max Floating Tensio No Black Borders" xr:uid="{00000000-0004-0000-0500-000023000000}"/>
    <hyperlink ref="C39" location="'InSuperior Tensio FTS F05-F00'!A1" display="F05 - FTS Floating Tensio System With Black Borders 50 mm / F00 - FTS Floating Tensio System No Black Borders" xr:uid="{00000000-0004-0000-0500-000024000000}"/>
    <hyperlink ref="B40:C40" location="Plano!A1" display="PLANO" xr:uid="{00000000-0004-0000-0500-000025000000}"/>
    <hyperlink ref="B41:C41" location="'Plano Curved'!A1" display="PLANO CURVED" xr:uid="{00000000-0004-0000-0500-000026000000}"/>
    <hyperlink ref="B42:C42" location="'FramePro Rear Elastic Bands'!A1" display="FRAMEPRO REAR ELASTIC BANDS" xr:uid="{00000000-0004-0000-0500-000027000000}"/>
    <hyperlink ref="B43:C43" location="'FramePro Front Elastic Bands'!A1" display="FRAMEPRO FRONT ELASTIC BANDS" xr:uid="{00000000-0004-0000-0500-000028000000}"/>
    <hyperlink ref="B44:C44" location="'FramePro Rear Buttons'!A1" display="FRAMEPRO REAR BUTTONS" xr:uid="{00000000-0004-0000-0500-000029000000}"/>
    <hyperlink ref="B45:C45" location="'FramePro Front Buttons '!A1" display="FRAMEPRO FRONT BUTTONS" xr:uid="{00000000-0004-0000-0500-00002A000000}"/>
    <hyperlink ref="B46:C46" location="Prestige!A1" display="PRESTIGE" xr:uid="{00000000-0004-0000-0500-00002B000000}"/>
    <hyperlink ref="B47:C47" location="Frameless!A1" display="FRAMELESS" xr:uid="{00000000-0004-0000-0500-00002C000000}"/>
    <hyperlink ref="B48:C48" location="'Frameless Curved'!A1" display="FRAMELESS CURVED" xr:uid="{00000000-0004-0000-0500-00002D000000}"/>
    <hyperlink ref="B49:C49" location="Cinema!A1" display="CINEMA " xr:uid="{00000000-0004-0000-0500-00002E000000}"/>
    <hyperlink ref="B50:C50" location="'Cinema Curved'!A1" display="CINEMA CURVED " xr:uid="{00000000-0004-0000-0500-00002F000000}"/>
    <hyperlink ref="B51:C51" location="'Lift Screen'!A1" display="LIFT SCREEN FOR MOTORIZED SCREENS" xr:uid="{00000000-0004-0000-0500-000030000000}"/>
    <hyperlink ref="B52:C52" location="Round!A1" display="ROUND" xr:uid="{00000000-0004-0000-0500-000031000000}"/>
    <hyperlink ref="B53:C53" location="'Easy &amp; Eyelet Surfaces'!A1" display="EASY &amp; EYELET SURFACES" xr:uid="{00000000-0004-0000-0500-000032000000}"/>
    <hyperlink ref="B55:C55" location="'Ramowe powierzchnie zamienne'!A1" display="POWIERZCHNIE ZAMIENNE DO EKRANÓW RAMOWYCH" xr:uid="{00000000-0004-0000-0500-000033000000}"/>
    <hyperlink ref="B56:C56" location="'Systemy sterowania (ceny)'!A1" display="STEROWANIA DO EKRANÓW ELEKTRYCZNYCH - CENY" xr:uid="{00000000-0004-0000-0500-000034000000}"/>
    <hyperlink ref="B58:C58" location="'Akcesoria (ekr.elektryczne)'!A1" display="AKCESORIA DO INSTALACJI EKRANÓW ELEKTRYCZNYCH" xr:uid="{00000000-0004-0000-0500-000035000000}"/>
    <hyperlink ref="B59:C59" location="'Akcesoria (ekr.ramowe)'!A1" display="AKCESORIA DO INSTALACJI EKRANÓW RAMOWYCH" xr:uid="{00000000-0004-0000-0500-000036000000}"/>
    <hyperlink ref="B60:C60" location="'Części zamienne (ekr.ramowe) '!A1" display="CZĘŚCI ZAMIENNE DO EKRANÓW RAMOWYCH" xr:uid="{00000000-0004-0000-0500-000037000000}"/>
    <hyperlink ref="B57:C57" location="'Systemy sterowania (diagram)'!A1" display="STEROWANIA DO EKRANÓW ELEKTRYCZNYCH - SCHEMAT" xr:uid="{00000000-0004-0000-0500-00003A000000}"/>
    <hyperlink ref="C8" location="'Rugby PRO NOB'!A1" display="NOB - Bez Czarnych Ramek" xr:uid="{00000000-0004-0000-0500-00003D000000}"/>
    <hyperlink ref="C9" location="'Rugby PRO B05'!A1" display="B05 - Czarne Ramki 50 mm" xr:uid="{00000000-0004-0000-0500-00003E000000}"/>
    <hyperlink ref="C10" location="'Rugby PRO B07'!A1" display="B07 - Czarne Ramki 70 mm" xr:uid="{00000000-0004-0000-0500-00003F000000}"/>
    <hyperlink ref="C11" location="'Rugby PRO Tensio C05-C00'!A1" display="C05 - Tensio Classic z Czarnymi Ramkami 50 mm / C00 - Tensio Classic Bez Czarnych Ramek" xr:uid="{00000000-0004-0000-0500-000040000000}"/>
    <hyperlink ref="C12" location="'Rugby PRO Tensio C07'!A1" display="C07 - Tensio Classic z Czarnymi Ramkami 70 mm" xr:uid="{00000000-0004-0000-0500-000041000000}"/>
    <hyperlink ref="C13" location="'Rugby PLUS NOB'!A1" display="NOB - Bez Czarnych Ramek" xr:uid="{00000000-0004-0000-0500-000042000000}"/>
    <hyperlink ref="C14" location="'Rugby PLUS B05'!A1" display="B05 - Czarne Ramki 50 mm" xr:uid="{00000000-0004-0000-0500-000043000000}"/>
    <hyperlink ref="C15" location="'Rugby PLUS B07'!A1" display="B07 - Czarne Ramki 70 mm" xr:uid="{00000000-0004-0000-0500-000044000000}"/>
    <hyperlink ref="C16" location="'Rugby PLUS Tensio C05-C00'!A1" display="C05 - Tensio Classic z Czarnymi Ramkami 50 mm / C00 - Tensio Classic Bez Czarnych Ramek" xr:uid="{00000000-0004-0000-0500-000045000000}"/>
    <hyperlink ref="C17" location="'Rugby PLUS Tensio C07'!A1" display="C07 - Tensio Classic z Czarnymi Ramkami 70 mm" xr:uid="{00000000-0004-0000-0500-000046000000}"/>
    <hyperlink ref="C24" location="'Big One NOB'!A1" display="NOB - Bez Czarnych Ramek" xr:uid="{5CB0DAF3-CB67-4306-8CE0-40BA5B98428C}"/>
  </hyperlinks>
  <pageMargins left="0.25" right="0.25" top="0.75" bottom="0.75" header="0.3" footer="0.3"/>
  <pageSetup paperSize="9" scale="41" orientation="landscape" horizontalDpi="4294967293" verticalDpi="4294967293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Foglio63">
    <pageSetUpPr fitToPage="1"/>
  </sheetPr>
  <dimension ref="A1:Q152"/>
  <sheetViews>
    <sheetView showGridLines="0" zoomScaleNormal="100" workbookViewId="0">
      <selection activeCell="I1" sqref="I1:J2"/>
    </sheetView>
  </sheetViews>
  <sheetFormatPr defaultColWidth="0" defaultRowHeight="14.4" zeroHeight="1" x14ac:dyDescent="0.3"/>
  <cols>
    <col min="1" max="14" width="14.6640625" customWidth="1"/>
    <col min="15" max="15" width="10.6640625" hidden="1" customWidth="1"/>
    <col min="16" max="16" width="9.33203125" hidden="1" customWidth="1"/>
    <col min="17" max="17" width="10.33203125" hidden="1" customWidth="1"/>
    <col min="18" max="16384" width="9.33203125" hidden="1"/>
  </cols>
  <sheetData>
    <row r="1" spans="1:15" ht="15" customHeight="1" x14ac:dyDescent="0.3">
      <c r="A1" s="374" t="s">
        <v>678</v>
      </c>
      <c r="B1" s="374"/>
      <c r="C1" s="374"/>
      <c r="D1" s="374"/>
      <c r="E1" s="374"/>
      <c r="F1" s="6"/>
      <c r="G1" s="4"/>
      <c r="H1" s="1"/>
      <c r="I1" s="376" t="s">
        <v>157</v>
      </c>
      <c r="J1" s="376"/>
      <c r="M1" s="2"/>
      <c r="N1" s="2"/>
      <c r="O1" s="2"/>
    </row>
    <row r="2" spans="1:15" ht="15" customHeight="1" x14ac:dyDescent="0.3">
      <c r="A2" s="22"/>
      <c r="B2" s="22"/>
      <c r="C2" s="22"/>
      <c r="D2" s="22"/>
      <c r="E2" s="22"/>
      <c r="F2" s="22"/>
      <c r="G2" s="4"/>
      <c r="H2" s="1"/>
      <c r="I2" s="376"/>
      <c r="J2" s="376"/>
      <c r="M2" s="2"/>
      <c r="N2" s="2"/>
      <c r="O2" s="2"/>
    </row>
    <row r="3" spans="1:15" ht="15" customHeight="1" x14ac:dyDescent="0.3">
      <c r="A3" s="612" t="s">
        <v>1119</v>
      </c>
      <c r="B3" s="612"/>
      <c r="C3" s="612"/>
      <c r="D3" s="612"/>
      <c r="E3" s="612"/>
      <c r="F3" s="612"/>
      <c r="G3" s="612"/>
      <c r="H3" s="612"/>
      <c r="I3" s="612"/>
      <c r="J3" s="612"/>
      <c r="K3" s="612"/>
      <c r="L3" s="612"/>
      <c r="M3" s="612"/>
    </row>
    <row r="4" spans="1:15" ht="14.7" customHeight="1" x14ac:dyDescent="0.3">
      <c r="A4" s="635" t="s">
        <v>679</v>
      </c>
      <c r="B4" s="636"/>
      <c r="C4" s="635" t="s">
        <v>195</v>
      </c>
      <c r="D4" s="636"/>
      <c r="E4" s="635" t="s">
        <v>196</v>
      </c>
      <c r="F4" s="637"/>
      <c r="G4" s="637"/>
      <c r="H4" s="636"/>
      <c r="I4" s="635" t="s">
        <v>680</v>
      </c>
      <c r="J4" s="637"/>
      <c r="K4" s="637"/>
      <c r="L4" s="636"/>
      <c r="M4" s="635" t="s">
        <v>255</v>
      </c>
      <c r="N4" s="636"/>
    </row>
    <row r="5" spans="1:15" ht="14.7" customHeight="1" x14ac:dyDescent="0.3">
      <c r="A5" s="615"/>
      <c r="B5" s="615"/>
      <c r="C5" s="594" t="s">
        <v>682</v>
      </c>
      <c r="D5" s="594"/>
      <c r="E5" s="529" t="s">
        <v>683</v>
      </c>
      <c r="F5" s="594"/>
      <c r="G5" s="594"/>
      <c r="H5" s="594"/>
      <c r="I5" s="529" t="s">
        <v>684</v>
      </c>
      <c r="J5" s="594"/>
      <c r="K5" s="594"/>
      <c r="L5" s="594"/>
      <c r="M5" s="616">
        <v>581</v>
      </c>
      <c r="N5" s="617"/>
    </row>
    <row r="6" spans="1:15" ht="14.7" customHeight="1" x14ac:dyDescent="0.3">
      <c r="A6" s="615"/>
      <c r="B6" s="615"/>
      <c r="C6" s="594"/>
      <c r="D6" s="594"/>
      <c r="E6" s="594"/>
      <c r="F6" s="594"/>
      <c r="G6" s="594"/>
      <c r="H6" s="594"/>
      <c r="I6" s="594"/>
      <c r="J6" s="594"/>
      <c r="K6" s="594"/>
      <c r="L6" s="594"/>
      <c r="M6" s="618"/>
      <c r="N6" s="619"/>
    </row>
    <row r="7" spans="1:15" ht="14.7" customHeight="1" x14ac:dyDescent="0.3">
      <c r="A7" s="615"/>
      <c r="B7" s="615"/>
      <c r="C7" s="594"/>
      <c r="D7" s="594"/>
      <c r="E7" s="594"/>
      <c r="F7" s="594"/>
      <c r="G7" s="594"/>
      <c r="H7" s="594"/>
      <c r="I7" s="594"/>
      <c r="J7" s="594"/>
      <c r="K7" s="594"/>
      <c r="L7" s="594"/>
      <c r="M7" s="618"/>
      <c r="N7" s="619"/>
    </row>
    <row r="8" spans="1:15" x14ac:dyDescent="0.3">
      <c r="A8" s="615"/>
      <c r="B8" s="615"/>
      <c r="C8" s="594"/>
      <c r="D8" s="594"/>
      <c r="E8" s="594"/>
      <c r="F8" s="594"/>
      <c r="G8" s="594"/>
      <c r="H8" s="594"/>
      <c r="I8" s="594"/>
      <c r="J8" s="594"/>
      <c r="K8" s="594"/>
      <c r="L8" s="594"/>
      <c r="M8" s="618"/>
      <c r="N8" s="619"/>
    </row>
    <row r="9" spans="1:15" x14ac:dyDescent="0.3">
      <c r="A9" s="615"/>
      <c r="B9" s="615"/>
      <c r="C9" s="594"/>
      <c r="D9" s="594"/>
      <c r="E9" s="594"/>
      <c r="F9" s="594"/>
      <c r="G9" s="594"/>
      <c r="H9" s="594"/>
      <c r="I9" s="594"/>
      <c r="J9" s="594"/>
      <c r="K9" s="594"/>
      <c r="L9" s="594"/>
      <c r="M9" s="618"/>
      <c r="N9" s="619"/>
    </row>
    <row r="10" spans="1:15" x14ac:dyDescent="0.3">
      <c r="A10" s="615"/>
      <c r="B10" s="615"/>
      <c r="C10" s="594"/>
      <c r="D10" s="594"/>
      <c r="E10" s="594"/>
      <c r="F10" s="594"/>
      <c r="G10" s="594"/>
      <c r="H10" s="594"/>
      <c r="I10" s="594"/>
      <c r="J10" s="594"/>
      <c r="K10" s="594"/>
      <c r="L10" s="594"/>
      <c r="M10" s="620"/>
      <c r="N10" s="621"/>
    </row>
    <row r="11" spans="1:15" ht="15" customHeight="1" x14ac:dyDescent="0.3">
      <c r="A11" s="615"/>
      <c r="B11" s="615"/>
      <c r="C11" s="529" t="s">
        <v>1121</v>
      </c>
      <c r="D11" s="529"/>
      <c r="E11" s="529" t="s">
        <v>685</v>
      </c>
      <c r="F11" s="594"/>
      <c r="G11" s="594"/>
      <c r="H11" s="594"/>
      <c r="I11" s="529" t="s">
        <v>686</v>
      </c>
      <c r="J11" s="594"/>
      <c r="K11" s="594"/>
      <c r="L11" s="594"/>
      <c r="M11" s="616">
        <v>228</v>
      </c>
      <c r="N11" s="617"/>
    </row>
    <row r="12" spans="1:15" x14ac:dyDescent="0.3">
      <c r="A12" s="615"/>
      <c r="B12" s="615"/>
      <c r="C12" s="529"/>
      <c r="D12" s="529"/>
      <c r="E12" s="594"/>
      <c r="F12" s="594"/>
      <c r="G12" s="594"/>
      <c r="H12" s="594"/>
      <c r="I12" s="594"/>
      <c r="J12" s="594"/>
      <c r="K12" s="594"/>
      <c r="L12" s="594"/>
      <c r="M12" s="618"/>
      <c r="N12" s="619"/>
    </row>
    <row r="13" spans="1:15" x14ac:dyDescent="0.3">
      <c r="A13" s="615"/>
      <c r="B13" s="615"/>
      <c r="C13" s="529"/>
      <c r="D13" s="529"/>
      <c r="E13" s="594"/>
      <c r="F13" s="594"/>
      <c r="G13" s="594"/>
      <c r="H13" s="594"/>
      <c r="I13" s="594"/>
      <c r="J13" s="594"/>
      <c r="K13" s="594"/>
      <c r="L13" s="594"/>
      <c r="M13" s="618"/>
      <c r="N13" s="619"/>
    </row>
    <row r="14" spans="1:15" x14ac:dyDescent="0.3">
      <c r="A14" s="615"/>
      <c r="B14" s="615"/>
      <c r="C14" s="529"/>
      <c r="D14" s="529"/>
      <c r="E14" s="594"/>
      <c r="F14" s="594"/>
      <c r="G14" s="594"/>
      <c r="H14" s="594"/>
      <c r="I14" s="594"/>
      <c r="J14" s="594"/>
      <c r="K14" s="594"/>
      <c r="L14" s="594"/>
      <c r="M14" s="618"/>
      <c r="N14" s="619"/>
    </row>
    <row r="15" spans="1:15" x14ac:dyDescent="0.3">
      <c r="A15" s="615"/>
      <c r="B15" s="615"/>
      <c r="C15" s="529"/>
      <c r="D15" s="529"/>
      <c r="E15" s="594"/>
      <c r="F15" s="594"/>
      <c r="G15" s="594"/>
      <c r="H15" s="594"/>
      <c r="I15" s="594"/>
      <c r="J15" s="594"/>
      <c r="K15" s="594"/>
      <c r="L15" s="594"/>
      <c r="M15" s="618"/>
      <c r="N15" s="619"/>
    </row>
    <row r="16" spans="1:15" x14ac:dyDescent="0.3">
      <c r="A16" s="615"/>
      <c r="B16" s="615"/>
      <c r="C16" s="529"/>
      <c r="D16" s="529"/>
      <c r="E16" s="594"/>
      <c r="F16" s="594"/>
      <c r="G16" s="594"/>
      <c r="H16" s="594"/>
      <c r="I16" s="594"/>
      <c r="J16" s="594"/>
      <c r="K16" s="594"/>
      <c r="L16" s="594"/>
      <c r="M16" s="620"/>
      <c r="N16" s="621"/>
    </row>
    <row r="17" spans="1:14" x14ac:dyDescent="0.3">
      <c r="A17" s="615"/>
      <c r="B17" s="615"/>
      <c r="C17" s="529" t="s">
        <v>1126</v>
      </c>
      <c r="D17" s="529"/>
      <c r="E17" s="529" t="s">
        <v>685</v>
      </c>
      <c r="F17" s="594"/>
      <c r="G17" s="594"/>
      <c r="H17" s="594"/>
      <c r="I17" s="529" t="s">
        <v>686</v>
      </c>
      <c r="J17" s="594"/>
      <c r="K17" s="594"/>
      <c r="L17" s="594"/>
      <c r="M17" s="616">
        <v>228</v>
      </c>
      <c r="N17" s="617"/>
    </row>
    <row r="18" spans="1:14" x14ac:dyDescent="0.3">
      <c r="A18" s="615"/>
      <c r="B18" s="615"/>
      <c r="C18" s="529"/>
      <c r="D18" s="529"/>
      <c r="E18" s="594"/>
      <c r="F18" s="594"/>
      <c r="G18" s="594"/>
      <c r="H18" s="594"/>
      <c r="I18" s="594"/>
      <c r="J18" s="594"/>
      <c r="K18" s="594"/>
      <c r="L18" s="594"/>
      <c r="M18" s="618"/>
      <c r="N18" s="619"/>
    </row>
    <row r="19" spans="1:14" x14ac:dyDescent="0.3">
      <c r="A19" s="615"/>
      <c r="B19" s="615"/>
      <c r="C19" s="529"/>
      <c r="D19" s="529"/>
      <c r="E19" s="594"/>
      <c r="F19" s="594"/>
      <c r="G19" s="594"/>
      <c r="H19" s="594"/>
      <c r="I19" s="594"/>
      <c r="J19" s="594"/>
      <c r="K19" s="594"/>
      <c r="L19" s="594"/>
      <c r="M19" s="618"/>
      <c r="N19" s="619"/>
    </row>
    <row r="20" spans="1:14" x14ac:dyDescent="0.3">
      <c r="A20" s="615"/>
      <c r="B20" s="615"/>
      <c r="C20" s="529"/>
      <c r="D20" s="529"/>
      <c r="E20" s="594"/>
      <c r="F20" s="594"/>
      <c r="G20" s="594"/>
      <c r="H20" s="594"/>
      <c r="I20" s="594"/>
      <c r="J20" s="594"/>
      <c r="K20" s="594"/>
      <c r="L20" s="594"/>
      <c r="M20" s="618"/>
      <c r="N20" s="619"/>
    </row>
    <row r="21" spans="1:14" x14ac:dyDescent="0.3">
      <c r="A21" s="615"/>
      <c r="B21" s="615"/>
      <c r="C21" s="529"/>
      <c r="D21" s="529"/>
      <c r="E21" s="594"/>
      <c r="F21" s="594"/>
      <c r="G21" s="594"/>
      <c r="H21" s="594"/>
      <c r="I21" s="594"/>
      <c r="J21" s="594"/>
      <c r="K21" s="594"/>
      <c r="L21" s="594"/>
      <c r="M21" s="618"/>
      <c r="N21" s="619"/>
    </row>
    <row r="22" spans="1:14" x14ac:dyDescent="0.3">
      <c r="A22" s="615"/>
      <c r="B22" s="615"/>
      <c r="C22" s="529"/>
      <c r="D22" s="529"/>
      <c r="E22" s="594"/>
      <c r="F22" s="594"/>
      <c r="G22" s="594"/>
      <c r="H22" s="594"/>
      <c r="I22" s="594"/>
      <c r="J22" s="594"/>
      <c r="K22" s="594"/>
      <c r="L22" s="594"/>
      <c r="M22" s="620"/>
      <c r="N22" s="621"/>
    </row>
    <row r="23" spans="1:14" ht="15" customHeight="1" x14ac:dyDescent="0.3">
      <c r="A23" s="615"/>
      <c r="B23" s="615"/>
      <c r="C23" s="594" t="s">
        <v>687</v>
      </c>
      <c r="D23" s="594"/>
      <c r="E23" s="529" t="s">
        <v>688</v>
      </c>
      <c r="F23" s="594"/>
      <c r="G23" s="594"/>
      <c r="H23" s="594"/>
      <c r="I23" s="529" t="s">
        <v>686</v>
      </c>
      <c r="J23" s="594"/>
      <c r="K23" s="594"/>
      <c r="L23" s="594"/>
      <c r="M23" s="616">
        <v>125</v>
      </c>
      <c r="N23" s="617"/>
    </row>
    <row r="24" spans="1:14" ht="14.7" customHeight="1" x14ac:dyDescent="0.3">
      <c r="A24" s="615"/>
      <c r="B24" s="615"/>
      <c r="C24" s="594"/>
      <c r="D24" s="594"/>
      <c r="E24" s="594"/>
      <c r="F24" s="594"/>
      <c r="G24" s="594"/>
      <c r="H24" s="594"/>
      <c r="I24" s="594"/>
      <c r="J24" s="594"/>
      <c r="K24" s="594"/>
      <c r="L24" s="594"/>
      <c r="M24" s="618"/>
      <c r="N24" s="619"/>
    </row>
    <row r="25" spans="1:14" x14ac:dyDescent="0.3">
      <c r="A25" s="615"/>
      <c r="B25" s="615"/>
      <c r="C25" s="594"/>
      <c r="D25" s="594"/>
      <c r="E25" s="594"/>
      <c r="F25" s="594"/>
      <c r="G25" s="594"/>
      <c r="H25" s="594"/>
      <c r="I25" s="594"/>
      <c r="J25" s="594"/>
      <c r="K25" s="594"/>
      <c r="L25" s="594"/>
      <c r="M25" s="618"/>
      <c r="N25" s="619"/>
    </row>
    <row r="26" spans="1:14" x14ac:dyDescent="0.3">
      <c r="A26" s="615"/>
      <c r="B26" s="615"/>
      <c r="C26" s="594"/>
      <c r="D26" s="594"/>
      <c r="E26" s="594"/>
      <c r="F26" s="594"/>
      <c r="G26" s="594"/>
      <c r="H26" s="594"/>
      <c r="I26" s="594"/>
      <c r="J26" s="594"/>
      <c r="K26" s="594"/>
      <c r="L26" s="594"/>
      <c r="M26" s="618"/>
      <c r="N26" s="619"/>
    </row>
    <row r="27" spans="1:14" ht="14.7" customHeight="1" x14ac:dyDescent="0.3">
      <c r="A27" s="615"/>
      <c r="B27" s="615"/>
      <c r="C27" s="594"/>
      <c r="D27" s="594"/>
      <c r="E27" s="594"/>
      <c r="F27" s="594"/>
      <c r="G27" s="594"/>
      <c r="H27" s="594"/>
      <c r="I27" s="594"/>
      <c r="J27" s="594"/>
      <c r="K27" s="594"/>
      <c r="L27" s="594"/>
      <c r="M27" s="618"/>
      <c r="N27" s="619"/>
    </row>
    <row r="28" spans="1:14" x14ac:dyDescent="0.3">
      <c r="A28" s="615"/>
      <c r="B28" s="615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620"/>
      <c r="N28" s="621"/>
    </row>
    <row r="29" spans="1:14" ht="14.7" customHeight="1" x14ac:dyDescent="0.3">
      <c r="A29" s="615"/>
      <c r="B29" s="615"/>
      <c r="C29" s="594" t="s">
        <v>689</v>
      </c>
      <c r="D29" s="594"/>
      <c r="E29" s="529" t="s">
        <v>690</v>
      </c>
      <c r="F29" s="594"/>
      <c r="G29" s="594"/>
      <c r="H29" s="594"/>
      <c r="I29" s="529" t="s">
        <v>686</v>
      </c>
      <c r="J29" s="594"/>
      <c r="K29" s="594"/>
      <c r="L29" s="594"/>
      <c r="M29" s="616">
        <v>305</v>
      </c>
      <c r="N29" s="617"/>
    </row>
    <row r="30" spans="1:14" x14ac:dyDescent="0.3">
      <c r="A30" s="615"/>
      <c r="B30" s="615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618"/>
      <c r="N30" s="619"/>
    </row>
    <row r="31" spans="1:14" x14ac:dyDescent="0.3">
      <c r="A31" s="615"/>
      <c r="B31" s="615"/>
      <c r="C31" s="594"/>
      <c r="D31" s="594"/>
      <c r="E31" s="594"/>
      <c r="F31" s="594"/>
      <c r="G31" s="594"/>
      <c r="H31" s="594"/>
      <c r="I31" s="594"/>
      <c r="J31" s="594"/>
      <c r="K31" s="594"/>
      <c r="L31" s="594"/>
      <c r="M31" s="618"/>
      <c r="N31" s="619"/>
    </row>
    <row r="32" spans="1:14" x14ac:dyDescent="0.3">
      <c r="A32" s="615"/>
      <c r="B32" s="615"/>
      <c r="C32" s="594"/>
      <c r="D32" s="594"/>
      <c r="E32" s="594"/>
      <c r="F32" s="594"/>
      <c r="G32" s="594"/>
      <c r="H32" s="594"/>
      <c r="I32" s="594"/>
      <c r="J32" s="594"/>
      <c r="K32" s="594"/>
      <c r="L32" s="594"/>
      <c r="M32" s="618"/>
      <c r="N32" s="619"/>
    </row>
    <row r="33" spans="1:14" x14ac:dyDescent="0.3">
      <c r="A33" s="615"/>
      <c r="B33" s="615"/>
      <c r="C33" s="594"/>
      <c r="D33" s="594"/>
      <c r="E33" s="594"/>
      <c r="F33" s="594"/>
      <c r="G33" s="594"/>
      <c r="H33" s="594"/>
      <c r="I33" s="594"/>
      <c r="J33" s="594"/>
      <c r="K33" s="594"/>
      <c r="L33" s="594"/>
      <c r="M33" s="618"/>
      <c r="N33" s="619"/>
    </row>
    <row r="34" spans="1:14" x14ac:dyDescent="0.3">
      <c r="A34" s="615"/>
      <c r="B34" s="615"/>
      <c r="C34" s="594"/>
      <c r="D34" s="594"/>
      <c r="E34" s="594"/>
      <c r="F34" s="594"/>
      <c r="G34" s="594"/>
      <c r="H34" s="594"/>
      <c r="I34" s="594"/>
      <c r="J34" s="594"/>
      <c r="K34" s="594"/>
      <c r="L34" s="594"/>
      <c r="M34" s="620"/>
      <c r="N34" s="621"/>
    </row>
    <row r="35" spans="1:14" ht="15" customHeight="1" x14ac:dyDescent="0.3">
      <c r="A35" s="615"/>
      <c r="B35" s="615"/>
      <c r="C35" s="594" t="s">
        <v>691</v>
      </c>
      <c r="D35" s="594"/>
      <c r="E35" s="529" t="s">
        <v>692</v>
      </c>
      <c r="F35" s="594"/>
      <c r="G35" s="594"/>
      <c r="H35" s="594"/>
      <c r="I35" s="529" t="s">
        <v>686</v>
      </c>
      <c r="J35" s="594"/>
      <c r="K35" s="594"/>
      <c r="L35" s="594"/>
      <c r="M35" s="638">
        <v>331</v>
      </c>
      <c r="N35" s="639"/>
    </row>
    <row r="36" spans="1:14" x14ac:dyDescent="0.3">
      <c r="A36" s="615"/>
      <c r="B36" s="615"/>
      <c r="C36" s="594"/>
      <c r="D36" s="594"/>
      <c r="E36" s="594"/>
      <c r="F36" s="594"/>
      <c r="G36" s="594"/>
      <c r="H36" s="594"/>
      <c r="I36" s="594"/>
      <c r="J36" s="594"/>
      <c r="K36" s="594"/>
      <c r="L36" s="594"/>
      <c r="M36" s="640"/>
      <c r="N36" s="641"/>
    </row>
    <row r="37" spans="1:14" x14ac:dyDescent="0.3">
      <c r="A37" s="615"/>
      <c r="B37" s="615"/>
      <c r="C37" s="594"/>
      <c r="D37" s="594"/>
      <c r="E37" s="594"/>
      <c r="F37" s="594"/>
      <c r="G37" s="594"/>
      <c r="H37" s="594"/>
      <c r="I37" s="594"/>
      <c r="J37" s="594"/>
      <c r="K37" s="594"/>
      <c r="L37" s="594"/>
      <c r="M37" s="640"/>
      <c r="N37" s="641"/>
    </row>
    <row r="38" spans="1:14" x14ac:dyDescent="0.3">
      <c r="A38" s="615"/>
      <c r="B38" s="615"/>
      <c r="C38" s="594"/>
      <c r="D38" s="594"/>
      <c r="E38" s="594"/>
      <c r="F38" s="594"/>
      <c r="G38" s="594"/>
      <c r="H38" s="594"/>
      <c r="I38" s="594"/>
      <c r="J38" s="594"/>
      <c r="K38" s="594"/>
      <c r="L38" s="594"/>
      <c r="M38" s="640"/>
      <c r="N38" s="641"/>
    </row>
    <row r="39" spans="1:14" x14ac:dyDescent="0.3">
      <c r="A39" s="615"/>
      <c r="B39" s="615"/>
      <c r="C39" s="594"/>
      <c r="D39" s="594"/>
      <c r="E39" s="594"/>
      <c r="F39" s="594"/>
      <c r="G39" s="594"/>
      <c r="H39" s="594"/>
      <c r="I39" s="594"/>
      <c r="J39" s="594"/>
      <c r="K39" s="594"/>
      <c r="L39" s="594"/>
      <c r="M39" s="640"/>
      <c r="N39" s="641"/>
    </row>
    <row r="40" spans="1:14" x14ac:dyDescent="0.3">
      <c r="A40" s="615"/>
      <c r="B40" s="615"/>
      <c r="C40" s="594"/>
      <c r="D40" s="594"/>
      <c r="E40" s="594"/>
      <c r="F40" s="594"/>
      <c r="G40" s="594"/>
      <c r="H40" s="594"/>
      <c r="I40" s="594"/>
      <c r="J40" s="594"/>
      <c r="K40" s="594"/>
      <c r="L40" s="594"/>
      <c r="M40" s="642"/>
      <c r="N40" s="643"/>
    </row>
    <row r="41" spans="1:14" ht="15" customHeight="1" x14ac:dyDescent="0.3">
      <c r="A41" s="615"/>
      <c r="B41" s="615"/>
      <c r="C41" s="529" t="s">
        <v>1102</v>
      </c>
      <c r="D41" s="594"/>
      <c r="E41" s="529" t="s">
        <v>693</v>
      </c>
      <c r="F41" s="594"/>
      <c r="G41" s="594"/>
      <c r="H41" s="594"/>
      <c r="I41" s="529" t="s">
        <v>694</v>
      </c>
      <c r="J41" s="594"/>
      <c r="K41" s="594"/>
      <c r="L41" s="594"/>
      <c r="M41" s="616">
        <v>73</v>
      </c>
      <c r="N41" s="617"/>
    </row>
    <row r="42" spans="1:14" x14ac:dyDescent="0.3">
      <c r="A42" s="615"/>
      <c r="B42" s="615"/>
      <c r="C42" s="594"/>
      <c r="D42" s="594"/>
      <c r="E42" s="594"/>
      <c r="F42" s="594"/>
      <c r="G42" s="594"/>
      <c r="H42" s="594"/>
      <c r="I42" s="594"/>
      <c r="J42" s="594"/>
      <c r="K42" s="594"/>
      <c r="L42" s="594"/>
      <c r="M42" s="618"/>
      <c r="N42" s="619"/>
    </row>
    <row r="43" spans="1:14" x14ac:dyDescent="0.3">
      <c r="A43" s="615"/>
      <c r="B43" s="615"/>
      <c r="C43" s="594"/>
      <c r="D43" s="594"/>
      <c r="E43" s="594"/>
      <c r="F43" s="594"/>
      <c r="G43" s="594"/>
      <c r="H43" s="594"/>
      <c r="I43" s="594"/>
      <c r="J43" s="594"/>
      <c r="K43" s="594"/>
      <c r="L43" s="594"/>
      <c r="M43" s="618"/>
      <c r="N43" s="619"/>
    </row>
    <row r="44" spans="1:14" x14ac:dyDescent="0.3">
      <c r="A44" s="615"/>
      <c r="B44" s="615"/>
      <c r="C44" s="594"/>
      <c r="D44" s="594"/>
      <c r="E44" s="594"/>
      <c r="F44" s="594"/>
      <c r="G44" s="594"/>
      <c r="H44" s="594"/>
      <c r="I44" s="594"/>
      <c r="J44" s="594"/>
      <c r="K44" s="594"/>
      <c r="L44" s="594"/>
      <c r="M44" s="618"/>
      <c r="N44" s="619"/>
    </row>
    <row r="45" spans="1:14" x14ac:dyDescent="0.3">
      <c r="A45" s="615"/>
      <c r="B45" s="615"/>
      <c r="C45" s="594"/>
      <c r="D45" s="594"/>
      <c r="E45" s="594"/>
      <c r="F45" s="594"/>
      <c r="G45" s="594"/>
      <c r="H45" s="594"/>
      <c r="I45" s="594"/>
      <c r="J45" s="594"/>
      <c r="K45" s="594"/>
      <c r="L45" s="594"/>
      <c r="M45" s="618"/>
      <c r="N45" s="619"/>
    </row>
    <row r="46" spans="1:14" x14ac:dyDescent="0.3">
      <c r="A46" s="615"/>
      <c r="B46" s="615"/>
      <c r="C46" s="594"/>
      <c r="D46" s="594"/>
      <c r="E46" s="594"/>
      <c r="F46" s="594"/>
      <c r="G46" s="594"/>
      <c r="H46" s="594"/>
      <c r="I46" s="594"/>
      <c r="J46" s="594"/>
      <c r="K46" s="594"/>
      <c r="L46" s="594"/>
      <c r="M46" s="620"/>
      <c r="N46" s="621"/>
    </row>
    <row r="47" spans="1:14" ht="15" customHeight="1" x14ac:dyDescent="0.3">
      <c r="A47" s="615"/>
      <c r="B47" s="615"/>
      <c r="C47" s="529" t="s">
        <v>1103</v>
      </c>
      <c r="D47" s="594"/>
      <c r="E47" s="529" t="s">
        <v>695</v>
      </c>
      <c r="F47" s="594"/>
      <c r="G47" s="594"/>
      <c r="H47" s="594"/>
      <c r="I47" s="529" t="s">
        <v>694</v>
      </c>
      <c r="J47" s="594"/>
      <c r="K47" s="594"/>
      <c r="L47" s="594"/>
      <c r="M47" s="616">
        <v>73</v>
      </c>
      <c r="N47" s="617"/>
    </row>
    <row r="48" spans="1:14" x14ac:dyDescent="0.3">
      <c r="A48" s="615"/>
      <c r="B48" s="615"/>
      <c r="C48" s="594"/>
      <c r="D48" s="594"/>
      <c r="E48" s="594"/>
      <c r="F48" s="594"/>
      <c r="G48" s="594"/>
      <c r="H48" s="594"/>
      <c r="I48" s="594"/>
      <c r="J48" s="594"/>
      <c r="K48" s="594"/>
      <c r="L48" s="594"/>
      <c r="M48" s="618"/>
      <c r="N48" s="619"/>
    </row>
    <row r="49" spans="1:14" x14ac:dyDescent="0.3">
      <c r="A49" s="615"/>
      <c r="B49" s="615"/>
      <c r="C49" s="594"/>
      <c r="D49" s="594"/>
      <c r="E49" s="594"/>
      <c r="F49" s="594"/>
      <c r="G49" s="594"/>
      <c r="H49" s="594"/>
      <c r="I49" s="594"/>
      <c r="J49" s="594"/>
      <c r="K49" s="594"/>
      <c r="L49" s="594"/>
      <c r="M49" s="618"/>
      <c r="N49" s="619"/>
    </row>
    <row r="50" spans="1:14" x14ac:dyDescent="0.3">
      <c r="A50" s="615"/>
      <c r="B50" s="615"/>
      <c r="C50" s="594"/>
      <c r="D50" s="594"/>
      <c r="E50" s="594"/>
      <c r="F50" s="594"/>
      <c r="G50" s="594"/>
      <c r="H50" s="594"/>
      <c r="I50" s="594"/>
      <c r="J50" s="594"/>
      <c r="K50" s="594"/>
      <c r="L50" s="594"/>
      <c r="M50" s="618"/>
      <c r="N50" s="619"/>
    </row>
    <row r="51" spans="1:14" x14ac:dyDescent="0.3">
      <c r="A51" s="615"/>
      <c r="B51" s="615"/>
      <c r="C51" s="594"/>
      <c r="D51" s="594"/>
      <c r="E51" s="594"/>
      <c r="F51" s="594"/>
      <c r="G51" s="594"/>
      <c r="H51" s="594"/>
      <c r="I51" s="594"/>
      <c r="J51" s="594"/>
      <c r="K51" s="594"/>
      <c r="L51" s="594"/>
      <c r="M51" s="618"/>
      <c r="N51" s="619"/>
    </row>
    <row r="52" spans="1:14" x14ac:dyDescent="0.3">
      <c r="A52" s="615"/>
      <c r="B52" s="615"/>
      <c r="C52" s="594"/>
      <c r="D52" s="594"/>
      <c r="E52" s="594"/>
      <c r="F52" s="594"/>
      <c r="G52" s="594"/>
      <c r="H52" s="594"/>
      <c r="I52" s="594"/>
      <c r="J52" s="594"/>
      <c r="K52" s="594"/>
      <c r="L52" s="594"/>
      <c r="M52" s="620"/>
      <c r="N52" s="621"/>
    </row>
    <row r="53" spans="1:14" ht="15" customHeight="1" x14ac:dyDescent="0.3">
      <c r="A53" s="615"/>
      <c r="B53" s="615"/>
      <c r="C53" s="594" t="s">
        <v>696</v>
      </c>
      <c r="D53" s="594"/>
      <c r="E53" s="529" t="s">
        <v>697</v>
      </c>
      <c r="F53" s="594"/>
      <c r="G53" s="594"/>
      <c r="H53" s="594"/>
      <c r="I53" s="529" t="s">
        <v>694</v>
      </c>
      <c r="J53" s="594"/>
      <c r="K53" s="594"/>
      <c r="L53" s="594"/>
      <c r="M53" s="616">
        <v>73</v>
      </c>
      <c r="N53" s="617"/>
    </row>
    <row r="54" spans="1:14" x14ac:dyDescent="0.3">
      <c r="A54" s="615"/>
      <c r="B54" s="615"/>
      <c r="C54" s="594"/>
      <c r="D54" s="594"/>
      <c r="E54" s="594"/>
      <c r="F54" s="594"/>
      <c r="G54" s="594"/>
      <c r="H54" s="594"/>
      <c r="I54" s="594"/>
      <c r="J54" s="594"/>
      <c r="K54" s="594"/>
      <c r="L54" s="594"/>
      <c r="M54" s="618"/>
      <c r="N54" s="619"/>
    </row>
    <row r="55" spans="1:14" x14ac:dyDescent="0.3">
      <c r="A55" s="615"/>
      <c r="B55" s="615"/>
      <c r="C55" s="594"/>
      <c r="D55" s="594"/>
      <c r="E55" s="594"/>
      <c r="F55" s="594"/>
      <c r="G55" s="594"/>
      <c r="H55" s="594"/>
      <c r="I55" s="594"/>
      <c r="J55" s="594"/>
      <c r="K55" s="594"/>
      <c r="L55" s="594"/>
      <c r="M55" s="618"/>
      <c r="N55" s="619"/>
    </row>
    <row r="56" spans="1:14" x14ac:dyDescent="0.3">
      <c r="A56" s="615"/>
      <c r="B56" s="615"/>
      <c r="C56" s="594"/>
      <c r="D56" s="594"/>
      <c r="E56" s="594"/>
      <c r="F56" s="594"/>
      <c r="G56" s="594"/>
      <c r="H56" s="594"/>
      <c r="I56" s="594"/>
      <c r="J56" s="594"/>
      <c r="K56" s="594"/>
      <c r="L56" s="594"/>
      <c r="M56" s="618"/>
      <c r="N56" s="619"/>
    </row>
    <row r="57" spans="1:14" x14ac:dyDescent="0.3">
      <c r="A57" s="615"/>
      <c r="B57" s="615"/>
      <c r="C57" s="594"/>
      <c r="D57" s="594"/>
      <c r="E57" s="594"/>
      <c r="F57" s="594"/>
      <c r="G57" s="594"/>
      <c r="H57" s="594"/>
      <c r="I57" s="594"/>
      <c r="J57" s="594"/>
      <c r="K57" s="594"/>
      <c r="L57" s="594"/>
      <c r="M57" s="618"/>
      <c r="N57" s="619"/>
    </row>
    <row r="58" spans="1:14" x14ac:dyDescent="0.3">
      <c r="A58" s="615"/>
      <c r="B58" s="615"/>
      <c r="C58" s="594"/>
      <c r="D58" s="594"/>
      <c r="E58" s="594"/>
      <c r="F58" s="594"/>
      <c r="G58" s="594"/>
      <c r="H58" s="594"/>
      <c r="I58" s="594"/>
      <c r="J58" s="594"/>
      <c r="K58" s="594"/>
      <c r="L58" s="594"/>
      <c r="M58" s="620"/>
      <c r="N58" s="621"/>
    </row>
    <row r="59" spans="1:14" ht="14.7" customHeight="1" x14ac:dyDescent="0.3">
      <c r="A59" s="622" t="e" vm="1">
        <v>#VALUE!</v>
      </c>
      <c r="B59" s="623"/>
      <c r="C59" s="628" t="s">
        <v>698</v>
      </c>
      <c r="D59" s="629"/>
      <c r="E59" s="529" t="s">
        <v>699</v>
      </c>
      <c r="F59" s="594"/>
      <c r="G59" s="594"/>
      <c r="H59" s="594"/>
      <c r="I59" s="529" t="s">
        <v>694</v>
      </c>
      <c r="J59" s="594"/>
      <c r="K59" s="594"/>
      <c r="L59" s="594"/>
      <c r="M59" s="616">
        <v>116</v>
      </c>
      <c r="N59" s="617"/>
    </row>
    <row r="60" spans="1:14" x14ac:dyDescent="0.3">
      <c r="A60" s="624"/>
      <c r="B60" s="625"/>
      <c r="C60" s="630"/>
      <c r="D60" s="631"/>
      <c r="E60" s="594"/>
      <c r="F60" s="594"/>
      <c r="G60" s="594"/>
      <c r="H60" s="594"/>
      <c r="I60" s="594"/>
      <c r="J60" s="594"/>
      <c r="K60" s="594"/>
      <c r="L60" s="594"/>
      <c r="M60" s="618"/>
      <c r="N60" s="619"/>
    </row>
    <row r="61" spans="1:14" x14ac:dyDescent="0.3">
      <c r="A61" s="626"/>
      <c r="B61" s="627"/>
      <c r="C61" s="632"/>
      <c r="D61" s="633"/>
      <c r="E61" s="594"/>
      <c r="F61" s="594"/>
      <c r="G61" s="594"/>
      <c r="H61" s="594"/>
      <c r="I61" s="594"/>
      <c r="J61" s="594"/>
      <c r="K61" s="594"/>
      <c r="L61" s="594"/>
      <c r="M61" s="618"/>
      <c r="N61" s="619"/>
    </row>
    <row r="62" spans="1:14" ht="15" customHeight="1" x14ac:dyDescent="0.3">
      <c r="A62" s="615"/>
      <c r="B62" s="615"/>
      <c r="C62" s="594" t="s">
        <v>700</v>
      </c>
      <c r="D62" s="594"/>
      <c r="E62" s="529" t="s">
        <v>701</v>
      </c>
      <c r="F62" s="594"/>
      <c r="G62" s="594"/>
      <c r="H62" s="594"/>
      <c r="I62" s="529" t="s">
        <v>702</v>
      </c>
      <c r="J62" s="594"/>
      <c r="K62" s="594"/>
      <c r="L62" s="594"/>
      <c r="M62" s="616">
        <v>525</v>
      </c>
      <c r="N62" s="617"/>
    </row>
    <row r="63" spans="1:14" x14ac:dyDescent="0.3">
      <c r="A63" s="615"/>
      <c r="B63" s="615"/>
      <c r="C63" s="594"/>
      <c r="D63" s="594"/>
      <c r="E63" s="594"/>
      <c r="F63" s="594"/>
      <c r="G63" s="594"/>
      <c r="H63" s="594"/>
      <c r="I63" s="594"/>
      <c r="J63" s="594"/>
      <c r="K63" s="594"/>
      <c r="L63" s="594"/>
      <c r="M63" s="618"/>
      <c r="N63" s="619"/>
    </row>
    <row r="64" spans="1:14" x14ac:dyDescent="0.3">
      <c r="A64" s="615"/>
      <c r="B64" s="615"/>
      <c r="C64" s="594"/>
      <c r="D64" s="594"/>
      <c r="E64" s="594"/>
      <c r="F64" s="594"/>
      <c r="G64" s="594"/>
      <c r="H64" s="594"/>
      <c r="I64" s="594"/>
      <c r="J64" s="594"/>
      <c r="K64" s="594"/>
      <c r="L64" s="594"/>
      <c r="M64" s="618"/>
      <c r="N64" s="619"/>
    </row>
    <row r="65" spans="1:14" x14ac:dyDescent="0.3">
      <c r="A65" s="615"/>
      <c r="B65" s="615"/>
      <c r="C65" s="594"/>
      <c r="D65" s="594"/>
      <c r="E65" s="594"/>
      <c r="F65" s="594"/>
      <c r="G65" s="594"/>
      <c r="H65" s="594"/>
      <c r="I65" s="594"/>
      <c r="J65" s="594"/>
      <c r="K65" s="594"/>
      <c r="L65" s="594"/>
      <c r="M65" s="618"/>
      <c r="N65" s="619"/>
    </row>
    <row r="66" spans="1:14" x14ac:dyDescent="0.3">
      <c r="A66" s="615"/>
      <c r="B66" s="615"/>
      <c r="C66" s="594"/>
      <c r="D66" s="594"/>
      <c r="E66" s="594"/>
      <c r="F66" s="594"/>
      <c r="G66" s="594"/>
      <c r="H66" s="594"/>
      <c r="I66" s="594"/>
      <c r="J66" s="594"/>
      <c r="K66" s="594"/>
      <c r="L66" s="594"/>
      <c r="M66" s="618"/>
      <c r="N66" s="619"/>
    </row>
    <row r="67" spans="1:14" x14ac:dyDescent="0.3">
      <c r="A67" s="615"/>
      <c r="B67" s="615"/>
      <c r="C67" s="594"/>
      <c r="D67" s="594"/>
      <c r="E67" s="594"/>
      <c r="F67" s="594"/>
      <c r="G67" s="594"/>
      <c r="H67" s="594"/>
      <c r="I67" s="594"/>
      <c r="J67" s="594"/>
      <c r="K67" s="594"/>
      <c r="L67" s="594"/>
      <c r="M67" s="620"/>
      <c r="N67" s="621"/>
    </row>
    <row r="68" spans="1:14" ht="15" customHeight="1" x14ac:dyDescent="0.3">
      <c r="A68" s="594"/>
      <c r="B68" s="634"/>
      <c r="C68" s="594" t="s">
        <v>703</v>
      </c>
      <c r="D68" s="594"/>
      <c r="E68" s="529" t="s">
        <v>704</v>
      </c>
      <c r="F68" s="594"/>
      <c r="G68" s="594"/>
      <c r="H68" s="594"/>
      <c r="I68" s="529" t="s">
        <v>705</v>
      </c>
      <c r="J68" s="594"/>
      <c r="K68" s="594"/>
      <c r="L68" s="594"/>
      <c r="M68" s="616">
        <v>271</v>
      </c>
      <c r="N68" s="617"/>
    </row>
    <row r="69" spans="1:14" x14ac:dyDescent="0.3">
      <c r="A69" s="634"/>
      <c r="B69" s="634"/>
      <c r="C69" s="594"/>
      <c r="D69" s="594"/>
      <c r="E69" s="594"/>
      <c r="F69" s="594"/>
      <c r="G69" s="594"/>
      <c r="H69" s="594"/>
      <c r="I69" s="594"/>
      <c r="J69" s="594"/>
      <c r="K69" s="594"/>
      <c r="L69" s="594"/>
      <c r="M69" s="618"/>
      <c r="N69" s="619"/>
    </row>
    <row r="70" spans="1:14" x14ac:dyDescent="0.3">
      <c r="A70" s="634"/>
      <c r="B70" s="634"/>
      <c r="C70" s="594"/>
      <c r="D70" s="594"/>
      <c r="E70" s="594"/>
      <c r="F70" s="594"/>
      <c r="G70" s="594"/>
      <c r="H70" s="594"/>
      <c r="I70" s="594"/>
      <c r="J70" s="594"/>
      <c r="K70" s="594"/>
      <c r="L70" s="594"/>
      <c r="M70" s="618"/>
      <c r="N70" s="619"/>
    </row>
    <row r="71" spans="1:14" x14ac:dyDescent="0.3">
      <c r="A71" s="634"/>
      <c r="B71" s="634"/>
      <c r="C71" s="594"/>
      <c r="D71" s="594"/>
      <c r="E71" s="594"/>
      <c r="F71" s="594"/>
      <c r="G71" s="594"/>
      <c r="H71" s="594"/>
      <c r="I71" s="594"/>
      <c r="J71" s="594"/>
      <c r="K71" s="594"/>
      <c r="L71" s="594"/>
      <c r="M71" s="618"/>
      <c r="N71" s="619"/>
    </row>
    <row r="72" spans="1:14" x14ac:dyDescent="0.3">
      <c r="A72" s="634"/>
      <c r="B72" s="634"/>
      <c r="C72" s="594"/>
      <c r="D72" s="594"/>
      <c r="E72" s="594"/>
      <c r="F72" s="594"/>
      <c r="G72" s="594"/>
      <c r="H72" s="594"/>
      <c r="I72" s="594"/>
      <c r="J72" s="594"/>
      <c r="K72" s="594"/>
      <c r="L72" s="594"/>
      <c r="M72" s="618"/>
      <c r="N72" s="619"/>
    </row>
    <row r="73" spans="1:14" x14ac:dyDescent="0.3">
      <c r="A73" s="634"/>
      <c r="B73" s="634"/>
      <c r="C73" s="594"/>
      <c r="D73" s="594"/>
      <c r="E73" s="594"/>
      <c r="F73" s="594"/>
      <c r="G73" s="594"/>
      <c r="H73" s="594"/>
      <c r="I73" s="594"/>
      <c r="J73" s="594"/>
      <c r="K73" s="594"/>
      <c r="L73" s="594"/>
      <c r="M73" s="620"/>
      <c r="N73" s="621"/>
    </row>
    <row r="74" spans="1:14" ht="15" customHeight="1" x14ac:dyDescent="0.3">
      <c r="A74" s="615"/>
      <c r="B74" s="615"/>
      <c r="C74" s="594" t="s">
        <v>706</v>
      </c>
      <c r="D74" s="594"/>
      <c r="E74" s="529" t="s">
        <v>707</v>
      </c>
      <c r="F74" s="594"/>
      <c r="G74" s="594"/>
      <c r="H74" s="594"/>
      <c r="I74" s="529" t="s">
        <v>702</v>
      </c>
      <c r="J74" s="594"/>
      <c r="K74" s="594"/>
      <c r="L74" s="594"/>
      <c r="M74" s="616">
        <v>619</v>
      </c>
      <c r="N74" s="617"/>
    </row>
    <row r="75" spans="1:14" x14ac:dyDescent="0.3">
      <c r="A75" s="615"/>
      <c r="B75" s="615"/>
      <c r="C75" s="594"/>
      <c r="D75" s="594"/>
      <c r="E75" s="594"/>
      <c r="F75" s="594"/>
      <c r="G75" s="594"/>
      <c r="H75" s="594"/>
      <c r="I75" s="594"/>
      <c r="J75" s="594"/>
      <c r="K75" s="594"/>
      <c r="L75" s="594"/>
      <c r="M75" s="618"/>
      <c r="N75" s="619"/>
    </row>
    <row r="76" spans="1:14" x14ac:dyDescent="0.3">
      <c r="A76" s="615"/>
      <c r="B76" s="615"/>
      <c r="C76" s="594"/>
      <c r="D76" s="594"/>
      <c r="E76" s="594"/>
      <c r="F76" s="594"/>
      <c r="G76" s="594"/>
      <c r="H76" s="594"/>
      <c r="I76" s="594"/>
      <c r="J76" s="594"/>
      <c r="K76" s="594"/>
      <c r="L76" s="594"/>
      <c r="M76" s="618"/>
      <c r="N76" s="619"/>
    </row>
    <row r="77" spans="1:14" x14ac:dyDescent="0.3">
      <c r="A77" s="615"/>
      <c r="B77" s="615"/>
      <c r="C77" s="594"/>
      <c r="D77" s="594"/>
      <c r="E77" s="594"/>
      <c r="F77" s="594"/>
      <c r="G77" s="594"/>
      <c r="H77" s="594"/>
      <c r="I77" s="594"/>
      <c r="J77" s="594"/>
      <c r="K77" s="594"/>
      <c r="L77" s="594"/>
      <c r="M77" s="618"/>
      <c r="N77" s="619"/>
    </row>
    <row r="78" spans="1:14" x14ac:dyDescent="0.3">
      <c r="A78" s="615"/>
      <c r="B78" s="615"/>
      <c r="C78" s="594"/>
      <c r="D78" s="594"/>
      <c r="E78" s="594"/>
      <c r="F78" s="594"/>
      <c r="G78" s="594"/>
      <c r="H78" s="594"/>
      <c r="I78" s="594"/>
      <c r="J78" s="594"/>
      <c r="K78" s="594"/>
      <c r="L78" s="594"/>
      <c r="M78" s="618"/>
      <c r="N78" s="619"/>
    </row>
    <row r="79" spans="1:14" x14ac:dyDescent="0.3">
      <c r="A79" s="615"/>
      <c r="B79" s="615"/>
      <c r="C79" s="594"/>
      <c r="D79" s="594"/>
      <c r="E79" s="594"/>
      <c r="F79" s="594"/>
      <c r="G79" s="594"/>
      <c r="H79" s="594"/>
      <c r="I79" s="594"/>
      <c r="J79" s="594"/>
      <c r="K79" s="594"/>
      <c r="L79" s="594"/>
      <c r="M79" s="620"/>
      <c r="N79" s="621"/>
    </row>
    <row r="80" spans="1:14" ht="15" customHeight="1" x14ac:dyDescent="0.3">
      <c r="A80" s="387"/>
      <c r="B80" s="387"/>
      <c r="C80" s="594" t="s">
        <v>708</v>
      </c>
      <c r="D80" s="594"/>
      <c r="E80" s="529" t="s">
        <v>709</v>
      </c>
      <c r="F80" s="594"/>
      <c r="G80" s="594"/>
      <c r="H80" s="594"/>
      <c r="I80" s="529" t="s">
        <v>702</v>
      </c>
      <c r="J80" s="594"/>
      <c r="K80" s="594"/>
      <c r="L80" s="594"/>
      <c r="M80" s="616">
        <v>641</v>
      </c>
      <c r="N80" s="617"/>
    </row>
    <row r="81" spans="1:14" x14ac:dyDescent="0.3">
      <c r="A81" s="387"/>
      <c r="B81" s="387"/>
      <c r="C81" s="594"/>
      <c r="D81" s="594"/>
      <c r="E81" s="594"/>
      <c r="F81" s="594"/>
      <c r="G81" s="594"/>
      <c r="H81" s="594"/>
      <c r="I81" s="594"/>
      <c r="J81" s="594"/>
      <c r="K81" s="594"/>
      <c r="L81" s="594"/>
      <c r="M81" s="618"/>
      <c r="N81" s="619"/>
    </row>
    <row r="82" spans="1:14" x14ac:dyDescent="0.3">
      <c r="A82" s="387"/>
      <c r="B82" s="387"/>
      <c r="C82" s="594"/>
      <c r="D82" s="594"/>
      <c r="E82" s="594"/>
      <c r="F82" s="594"/>
      <c r="G82" s="594"/>
      <c r="H82" s="594"/>
      <c r="I82" s="594"/>
      <c r="J82" s="594"/>
      <c r="K82" s="594"/>
      <c r="L82" s="594"/>
      <c r="M82" s="618"/>
      <c r="N82" s="619"/>
    </row>
    <row r="83" spans="1:14" x14ac:dyDescent="0.3">
      <c r="A83" s="387"/>
      <c r="B83" s="387"/>
      <c r="C83" s="594"/>
      <c r="D83" s="594"/>
      <c r="E83" s="594"/>
      <c r="F83" s="594"/>
      <c r="G83" s="594"/>
      <c r="H83" s="594"/>
      <c r="I83" s="594"/>
      <c r="J83" s="594"/>
      <c r="K83" s="594"/>
      <c r="L83" s="594"/>
      <c r="M83" s="618"/>
      <c r="N83" s="619"/>
    </row>
    <row r="84" spans="1:14" x14ac:dyDescent="0.3">
      <c r="A84" s="387"/>
      <c r="B84" s="387"/>
      <c r="C84" s="594"/>
      <c r="D84" s="594"/>
      <c r="E84" s="594"/>
      <c r="F84" s="594"/>
      <c r="G84" s="594"/>
      <c r="H84" s="594"/>
      <c r="I84" s="594"/>
      <c r="J84" s="594"/>
      <c r="K84" s="594"/>
      <c r="L84" s="594"/>
      <c r="M84" s="618"/>
      <c r="N84" s="619"/>
    </row>
    <row r="85" spans="1:14" x14ac:dyDescent="0.3">
      <c r="A85" s="387"/>
      <c r="B85" s="387"/>
      <c r="C85" s="594"/>
      <c r="D85" s="594"/>
      <c r="E85" s="594"/>
      <c r="F85" s="594"/>
      <c r="G85" s="594"/>
      <c r="H85" s="594"/>
      <c r="I85" s="594"/>
      <c r="J85" s="594"/>
      <c r="K85" s="594"/>
      <c r="L85" s="594"/>
      <c r="M85" s="620"/>
      <c r="N85" s="621"/>
    </row>
    <row r="152" ht="14.7" hidden="1" customHeight="1" x14ac:dyDescent="0.3"/>
  </sheetData>
  <mergeCells count="78">
    <mergeCell ref="M59:N61"/>
    <mergeCell ref="M41:N46"/>
    <mergeCell ref="M35:N40"/>
    <mergeCell ref="M23:N28"/>
    <mergeCell ref="M29:N34"/>
    <mergeCell ref="M53:N58"/>
    <mergeCell ref="M47:N52"/>
    <mergeCell ref="I1:J2"/>
    <mergeCell ref="E29:H34"/>
    <mergeCell ref="I29:L34"/>
    <mergeCell ref="I23:L28"/>
    <mergeCell ref="A1:E1"/>
    <mergeCell ref="A29:B34"/>
    <mergeCell ref="C29:D34"/>
    <mergeCell ref="A23:B28"/>
    <mergeCell ref="C23:D28"/>
    <mergeCell ref="E23:H28"/>
    <mergeCell ref="A11:B16"/>
    <mergeCell ref="C11:D16"/>
    <mergeCell ref="E11:H16"/>
    <mergeCell ref="I11:L16"/>
    <mergeCell ref="A3:M3"/>
    <mergeCell ref="M4:N4"/>
    <mergeCell ref="A4:B4"/>
    <mergeCell ref="C4:D4"/>
    <mergeCell ref="E4:H4"/>
    <mergeCell ref="I4:L4"/>
    <mergeCell ref="M11:N16"/>
    <mergeCell ref="A5:B10"/>
    <mergeCell ref="C5:D10"/>
    <mergeCell ref="E5:H10"/>
    <mergeCell ref="I5:L10"/>
    <mergeCell ref="M5:N10"/>
    <mergeCell ref="E41:H46"/>
    <mergeCell ref="I41:L46"/>
    <mergeCell ref="A35:B40"/>
    <mergeCell ref="C35:D40"/>
    <mergeCell ref="E35:H40"/>
    <mergeCell ref="I35:L40"/>
    <mergeCell ref="A41:B46"/>
    <mergeCell ref="C41:D46"/>
    <mergeCell ref="M68:N73"/>
    <mergeCell ref="A62:B67"/>
    <mergeCell ref="C62:D67"/>
    <mergeCell ref="E62:H67"/>
    <mergeCell ref="I62:L67"/>
    <mergeCell ref="M62:N67"/>
    <mergeCell ref="A68:B73"/>
    <mergeCell ref="C68:D73"/>
    <mergeCell ref="E68:H73"/>
    <mergeCell ref="I68:L73"/>
    <mergeCell ref="M80:N85"/>
    <mergeCell ref="A74:B79"/>
    <mergeCell ref="C74:D79"/>
    <mergeCell ref="E74:H79"/>
    <mergeCell ref="I74:L79"/>
    <mergeCell ref="M74:N79"/>
    <mergeCell ref="A80:B85"/>
    <mergeCell ref="C80:D85"/>
    <mergeCell ref="E80:H85"/>
    <mergeCell ref="I80:L85"/>
    <mergeCell ref="A59:B61"/>
    <mergeCell ref="E59:H61"/>
    <mergeCell ref="I59:L61"/>
    <mergeCell ref="A47:B52"/>
    <mergeCell ref="C47:D52"/>
    <mergeCell ref="E47:H52"/>
    <mergeCell ref="I47:L52"/>
    <mergeCell ref="C59:D61"/>
    <mergeCell ref="A53:B58"/>
    <mergeCell ref="C53:D58"/>
    <mergeCell ref="E53:H58"/>
    <mergeCell ref="I53:L58"/>
    <mergeCell ref="A17:B22"/>
    <mergeCell ref="C17:D22"/>
    <mergeCell ref="E17:H22"/>
    <mergeCell ref="I17:L22"/>
    <mergeCell ref="M17:N22"/>
  </mergeCells>
  <hyperlinks>
    <hyperlink ref="I1" location="'List of Screen'!A1" display="List of Screen" xr:uid="{00000000-0004-0000-4800-000000000000}"/>
    <hyperlink ref="I1:J2" location="'Lista produktów'!A1" display="LISTA PRODUKTÓW" xr:uid="{00000000-0004-0000-4800-000001000000}"/>
  </hyperlinks>
  <pageMargins left="0.25" right="0.25" top="0.75" bottom="0.75" header="0.3" footer="0.3"/>
  <pageSetup paperSize="9" scale="33" orientation="landscape" horizontalDpi="4294967293" verticalDpi="4294967293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Foglio64">
    <pageSetUpPr fitToPage="1"/>
  </sheetPr>
  <dimension ref="A1:V187"/>
  <sheetViews>
    <sheetView showGridLines="0" zoomScaleNormal="100" workbookViewId="0">
      <selection activeCell="H1" sqref="H1"/>
    </sheetView>
  </sheetViews>
  <sheetFormatPr defaultColWidth="0" defaultRowHeight="14.4" zeroHeight="1" x14ac:dyDescent="0.3"/>
  <cols>
    <col min="1" max="2" width="20.6640625" customWidth="1"/>
    <col min="3" max="3" width="14.6640625" customWidth="1"/>
    <col min="4" max="16" width="14.6640625" style="77" customWidth="1"/>
    <col min="17" max="18" width="10.6640625" hidden="1" customWidth="1"/>
    <col min="19" max="19" width="9.33203125" hidden="1" customWidth="1"/>
    <col min="20" max="22" width="10.33203125" hidden="1" customWidth="1"/>
    <col min="23" max="16384" width="9.33203125" hidden="1"/>
  </cols>
  <sheetData>
    <row r="1" spans="1:18" ht="15" customHeight="1" x14ac:dyDescent="0.35">
      <c r="A1" s="306" t="s">
        <v>710</v>
      </c>
      <c r="B1" s="306"/>
      <c r="C1" s="306"/>
      <c r="D1" s="306"/>
      <c r="E1" s="306"/>
      <c r="F1" s="17"/>
      <c r="G1" s="17"/>
      <c r="H1" s="17"/>
      <c r="I1" s="17"/>
      <c r="J1" s="376" t="s">
        <v>157</v>
      </c>
      <c r="K1" s="376"/>
      <c r="N1" s="67"/>
      <c r="O1" s="67"/>
      <c r="P1" s="67"/>
      <c r="Q1" s="2"/>
      <c r="R1" s="2"/>
    </row>
    <row r="2" spans="1:18" ht="15" customHeight="1" x14ac:dyDescent="0.3">
      <c r="D2"/>
      <c r="E2"/>
      <c r="J2" s="376"/>
      <c r="K2" s="376"/>
    </row>
    <row r="3" spans="1:18" ht="15" customHeight="1" x14ac:dyDescent="0.3">
      <c r="A3" s="612" t="s">
        <v>1119</v>
      </c>
      <c r="B3" s="612"/>
      <c r="C3" s="612"/>
      <c r="D3" s="612"/>
      <c r="E3" s="612"/>
      <c r="F3" s="612"/>
      <c r="G3" s="612"/>
      <c r="H3" s="612"/>
      <c r="I3" s="612"/>
      <c r="J3" s="612"/>
      <c r="K3" s="612"/>
      <c r="L3" s="612"/>
      <c r="M3" s="612"/>
    </row>
    <row r="4" spans="1:18" hidden="1" x14ac:dyDescent="0.3">
      <c r="A4" s="649" t="s">
        <v>711</v>
      </c>
      <c r="B4" s="649"/>
      <c r="C4" s="649" t="s">
        <v>255</v>
      </c>
      <c r="D4" s="647" t="s">
        <v>158</v>
      </c>
      <c r="E4" s="647" t="s">
        <v>239</v>
      </c>
      <c r="F4" s="647" t="s">
        <v>120</v>
      </c>
      <c r="G4" s="647" t="s">
        <v>121</v>
      </c>
      <c r="H4" s="647" t="s">
        <v>122</v>
      </c>
      <c r="I4" s="647" t="s">
        <v>124</v>
      </c>
      <c r="J4" s="647" t="s">
        <v>341</v>
      </c>
      <c r="K4" s="647" t="s">
        <v>981</v>
      </c>
      <c r="L4" s="647" t="s">
        <v>127</v>
      </c>
      <c r="M4" s="647" t="s">
        <v>128</v>
      </c>
      <c r="N4" s="647" t="s">
        <v>129</v>
      </c>
      <c r="O4" s="647" t="s">
        <v>491</v>
      </c>
      <c r="P4" s="647" t="s">
        <v>131</v>
      </c>
      <c r="Q4" s="2"/>
      <c r="R4" s="2"/>
    </row>
    <row r="5" spans="1:18" ht="14.7" customHeight="1" x14ac:dyDescent="0.3">
      <c r="A5" s="649"/>
      <c r="B5" s="649"/>
      <c r="C5" s="649"/>
      <c r="D5" s="647"/>
      <c r="E5" s="647"/>
      <c r="F5" s="647"/>
      <c r="G5" s="647"/>
      <c r="H5" s="647"/>
      <c r="I5" s="647"/>
      <c r="J5" s="647"/>
      <c r="K5" s="647"/>
      <c r="L5" s="647"/>
      <c r="M5" s="647"/>
      <c r="N5" s="647"/>
      <c r="O5" s="647"/>
      <c r="P5" s="647"/>
    </row>
    <row r="6" spans="1:18" ht="14.7" customHeight="1" x14ac:dyDescent="0.3">
      <c r="A6" s="649"/>
      <c r="B6" s="649"/>
      <c r="C6" s="649"/>
      <c r="D6" s="647"/>
      <c r="E6" s="647"/>
      <c r="F6" s="647"/>
      <c r="G6" s="647"/>
      <c r="H6" s="647"/>
      <c r="I6" s="647"/>
      <c r="J6" s="647"/>
      <c r="K6" s="647"/>
      <c r="L6" s="647"/>
      <c r="M6" s="647"/>
      <c r="N6" s="647"/>
      <c r="O6" s="647"/>
      <c r="P6" s="647"/>
    </row>
    <row r="7" spans="1:18" ht="14.7" customHeight="1" x14ac:dyDescent="0.3">
      <c r="A7" s="649"/>
      <c r="B7" s="649"/>
      <c r="C7" s="649"/>
      <c r="D7" s="647"/>
      <c r="E7" s="647"/>
      <c r="F7" s="647"/>
      <c r="G7" s="647"/>
      <c r="H7" s="647"/>
      <c r="I7" s="647"/>
      <c r="J7" s="647"/>
      <c r="K7" s="647"/>
      <c r="L7" s="647"/>
      <c r="M7" s="647"/>
      <c r="N7" s="647"/>
      <c r="O7" s="647"/>
      <c r="P7" s="647"/>
    </row>
    <row r="8" spans="1:18" ht="14.7" customHeight="1" x14ac:dyDescent="0.3">
      <c r="A8" s="649"/>
      <c r="B8" s="649"/>
      <c r="C8" s="649"/>
      <c r="D8" s="647"/>
      <c r="E8" s="647"/>
      <c r="F8" s="647"/>
      <c r="G8" s="647"/>
      <c r="H8" s="647"/>
      <c r="I8" s="647"/>
      <c r="J8" s="647"/>
      <c r="K8" s="647"/>
      <c r="L8" s="647"/>
      <c r="M8" s="647"/>
      <c r="N8" s="647"/>
      <c r="O8" s="647"/>
      <c r="P8" s="647"/>
    </row>
    <row r="9" spans="1:18" x14ac:dyDescent="0.3">
      <c r="A9" s="649"/>
      <c r="B9" s="649"/>
      <c r="C9" s="649"/>
      <c r="D9" s="647"/>
      <c r="E9" s="647"/>
      <c r="F9" s="647"/>
      <c r="G9" s="647"/>
      <c r="H9" s="647"/>
      <c r="I9" s="647"/>
      <c r="J9" s="647"/>
      <c r="K9" s="647"/>
      <c r="L9" s="647"/>
      <c r="M9" s="647"/>
      <c r="N9" s="647"/>
      <c r="O9" s="647"/>
      <c r="P9" s="647"/>
    </row>
    <row r="10" spans="1:18" x14ac:dyDescent="0.3">
      <c r="A10" s="584" t="s">
        <v>712</v>
      </c>
      <c r="B10" s="529"/>
      <c r="C10" s="648">
        <v>525</v>
      </c>
      <c r="D10" s="594"/>
      <c r="E10" s="594"/>
      <c r="F10" s="594"/>
      <c r="G10" s="594"/>
      <c r="H10" s="594"/>
      <c r="I10" s="594"/>
      <c r="J10" s="594"/>
      <c r="K10" s="594"/>
      <c r="L10" s="594"/>
      <c r="M10" s="594"/>
      <c r="N10" s="594"/>
      <c r="O10" s="594"/>
      <c r="P10" s="594"/>
    </row>
    <row r="11" spans="1:18" x14ac:dyDescent="0.3">
      <c r="A11" s="584"/>
      <c r="B11" s="529"/>
      <c r="C11" s="648"/>
      <c r="D11" s="594"/>
      <c r="E11" s="594"/>
      <c r="F11" s="594"/>
      <c r="G11" s="594"/>
      <c r="H11" s="594"/>
      <c r="I11" s="594"/>
      <c r="J11" s="594"/>
      <c r="K11" s="594"/>
      <c r="L11" s="594"/>
      <c r="M11" s="594"/>
      <c r="N11" s="594"/>
      <c r="O11" s="594"/>
      <c r="P11" s="594"/>
    </row>
    <row r="12" spans="1:18" x14ac:dyDescent="0.3">
      <c r="A12" s="584"/>
      <c r="B12" s="529"/>
      <c r="C12" s="648"/>
      <c r="D12" s="594"/>
      <c r="E12" s="594"/>
      <c r="F12" s="594"/>
      <c r="G12" s="594"/>
      <c r="H12" s="594"/>
      <c r="I12" s="594"/>
      <c r="J12" s="594"/>
      <c r="K12" s="594"/>
      <c r="L12" s="594"/>
      <c r="M12" s="594"/>
      <c r="N12" s="594"/>
      <c r="O12" s="594"/>
      <c r="P12" s="594"/>
    </row>
    <row r="13" spans="1:18" ht="15" customHeight="1" x14ac:dyDescent="0.3">
      <c r="A13" s="540" t="s">
        <v>896</v>
      </c>
      <c r="B13" s="645"/>
      <c r="C13" s="650">
        <v>581</v>
      </c>
      <c r="D13" s="592"/>
      <c r="E13" s="592"/>
      <c r="F13" s="592"/>
      <c r="G13" s="592"/>
      <c r="H13" s="592"/>
      <c r="I13" s="592"/>
      <c r="J13" s="592"/>
      <c r="K13" s="592"/>
      <c r="L13" s="592"/>
      <c r="M13" s="592"/>
      <c r="N13" s="592"/>
      <c r="O13" s="592"/>
      <c r="P13" s="592"/>
    </row>
    <row r="14" spans="1:18" x14ac:dyDescent="0.3">
      <c r="A14" s="541"/>
      <c r="B14" s="646"/>
      <c r="C14" s="651"/>
      <c r="D14" s="644"/>
      <c r="E14" s="644"/>
      <c r="F14" s="644"/>
      <c r="G14" s="644"/>
      <c r="H14" s="644"/>
      <c r="I14" s="644"/>
      <c r="J14" s="644"/>
      <c r="K14" s="644"/>
      <c r="L14" s="644"/>
      <c r="M14" s="644"/>
      <c r="N14" s="644"/>
      <c r="O14" s="644"/>
      <c r="P14" s="644"/>
    </row>
    <row r="15" spans="1:18" x14ac:dyDescent="0.3">
      <c r="A15" s="541"/>
      <c r="B15" s="646"/>
      <c r="C15" s="651"/>
      <c r="D15" s="644"/>
      <c r="E15" s="644"/>
      <c r="F15" s="644"/>
      <c r="G15" s="644"/>
      <c r="H15" s="644"/>
      <c r="I15" s="644"/>
      <c r="J15" s="644"/>
      <c r="K15" s="644"/>
      <c r="L15" s="644"/>
      <c r="M15" s="644"/>
      <c r="N15" s="644"/>
      <c r="O15" s="644"/>
      <c r="P15" s="644"/>
    </row>
    <row r="16" spans="1:18" x14ac:dyDescent="0.3">
      <c r="A16" s="541"/>
      <c r="B16" s="646"/>
      <c r="C16" s="651"/>
      <c r="D16" s="644"/>
      <c r="E16" s="644"/>
      <c r="F16" s="644"/>
      <c r="G16" s="644"/>
      <c r="H16" s="644"/>
      <c r="I16" s="644"/>
      <c r="J16" s="644"/>
      <c r="K16" s="644"/>
      <c r="L16" s="644"/>
      <c r="M16" s="644"/>
      <c r="N16" s="644"/>
      <c r="O16" s="644"/>
      <c r="P16" s="644"/>
    </row>
    <row r="17" spans="1:16" x14ac:dyDescent="0.3">
      <c r="A17" s="541"/>
      <c r="B17" s="646"/>
      <c r="C17" s="651"/>
      <c r="D17" s="644"/>
      <c r="E17" s="644"/>
      <c r="F17" s="644"/>
      <c r="G17" s="644"/>
      <c r="H17" s="644"/>
      <c r="I17" s="644"/>
      <c r="J17" s="644"/>
      <c r="K17" s="644"/>
      <c r="L17" s="644"/>
      <c r="M17" s="644"/>
      <c r="N17" s="644"/>
      <c r="O17" s="644"/>
      <c r="P17" s="644"/>
    </row>
    <row r="18" spans="1:16" x14ac:dyDescent="0.3">
      <c r="A18" s="541"/>
      <c r="B18" s="646"/>
      <c r="C18" s="651"/>
      <c r="D18" s="644"/>
      <c r="E18" s="644"/>
      <c r="F18" s="644"/>
      <c r="G18" s="644"/>
      <c r="H18" s="644"/>
      <c r="I18" s="644"/>
      <c r="J18" s="644"/>
      <c r="K18" s="644"/>
      <c r="L18" s="644"/>
      <c r="M18" s="644"/>
      <c r="N18" s="644"/>
      <c r="O18" s="644"/>
      <c r="P18" s="644"/>
    </row>
    <row r="19" spans="1:16" x14ac:dyDescent="0.3">
      <c r="A19" s="541"/>
      <c r="B19" s="646"/>
      <c r="C19" s="651"/>
      <c r="D19" s="644"/>
      <c r="E19" s="644"/>
      <c r="F19" s="644"/>
      <c r="G19" s="644"/>
      <c r="H19" s="644"/>
      <c r="I19" s="644"/>
      <c r="J19" s="644"/>
      <c r="K19" s="644"/>
      <c r="L19" s="644"/>
      <c r="M19" s="644"/>
      <c r="N19" s="644"/>
      <c r="O19" s="644"/>
      <c r="P19" s="644"/>
    </row>
    <row r="20" spans="1:16" x14ac:dyDescent="0.3">
      <c r="A20" s="542"/>
      <c r="B20" s="347"/>
      <c r="C20" s="652"/>
      <c r="D20" s="527"/>
      <c r="E20" s="527"/>
      <c r="F20" s="527"/>
      <c r="G20" s="527"/>
      <c r="H20" s="527"/>
      <c r="I20" s="527"/>
      <c r="J20" s="527"/>
      <c r="K20" s="527"/>
      <c r="L20" s="527"/>
      <c r="M20" s="527"/>
      <c r="N20" s="527"/>
      <c r="O20" s="527"/>
      <c r="P20" s="527"/>
    </row>
    <row r="21" spans="1:16" ht="15" customHeight="1" x14ac:dyDescent="0.3">
      <c r="A21" s="540" t="s">
        <v>897</v>
      </c>
      <c r="B21" s="645"/>
      <c r="C21" s="650">
        <v>706</v>
      </c>
      <c r="D21" s="592"/>
      <c r="E21" s="592"/>
      <c r="F21" s="592"/>
      <c r="G21" s="592"/>
      <c r="H21" s="592"/>
      <c r="I21" s="592"/>
      <c r="J21" s="592"/>
      <c r="K21" s="592"/>
      <c r="L21" s="592"/>
      <c r="M21" s="592"/>
      <c r="N21" s="592"/>
      <c r="O21" s="592"/>
      <c r="P21" s="592"/>
    </row>
    <row r="22" spans="1:16" x14ac:dyDescent="0.3">
      <c r="A22" s="541"/>
      <c r="B22" s="646"/>
      <c r="C22" s="651"/>
      <c r="D22" s="644"/>
      <c r="E22" s="644"/>
      <c r="F22" s="644"/>
      <c r="G22" s="644"/>
      <c r="H22" s="644"/>
      <c r="I22" s="644"/>
      <c r="J22" s="644"/>
      <c r="K22" s="644"/>
      <c r="L22" s="644"/>
      <c r="M22" s="644"/>
      <c r="N22" s="644"/>
      <c r="O22" s="644"/>
      <c r="P22" s="644"/>
    </row>
    <row r="23" spans="1:16" x14ac:dyDescent="0.3">
      <c r="A23" s="541"/>
      <c r="B23" s="646"/>
      <c r="C23" s="651"/>
      <c r="D23" s="644"/>
      <c r="E23" s="644"/>
      <c r="F23" s="644"/>
      <c r="G23" s="644"/>
      <c r="H23" s="644"/>
      <c r="I23" s="644"/>
      <c r="J23" s="644"/>
      <c r="K23" s="644"/>
      <c r="L23" s="644"/>
      <c r="M23" s="644"/>
      <c r="N23" s="644"/>
      <c r="O23" s="644"/>
      <c r="P23" s="644"/>
    </row>
    <row r="24" spans="1:16" x14ac:dyDescent="0.3">
      <c r="A24" s="542"/>
      <c r="B24" s="347"/>
      <c r="C24" s="652"/>
      <c r="D24" s="527"/>
      <c r="E24" s="527"/>
      <c r="F24" s="527"/>
      <c r="G24" s="527"/>
      <c r="H24" s="527"/>
      <c r="I24" s="527"/>
      <c r="J24" s="527"/>
      <c r="K24" s="527"/>
      <c r="L24" s="527"/>
      <c r="M24" s="527"/>
      <c r="N24" s="527"/>
      <c r="O24" s="527"/>
      <c r="P24" s="527"/>
    </row>
    <row r="25" spans="1:16" ht="15" customHeight="1" x14ac:dyDescent="0.3">
      <c r="A25" s="540" t="s">
        <v>898</v>
      </c>
      <c r="B25" s="645"/>
      <c r="C25" s="650">
        <v>809</v>
      </c>
      <c r="D25" s="592"/>
      <c r="E25" s="592"/>
      <c r="F25" s="592"/>
      <c r="G25" s="592"/>
      <c r="H25" s="592"/>
      <c r="I25" s="592"/>
      <c r="J25" s="592"/>
      <c r="K25" s="592"/>
      <c r="L25" s="592"/>
      <c r="M25" s="592"/>
      <c r="N25" s="592"/>
      <c r="O25" s="592"/>
      <c r="P25" s="592"/>
    </row>
    <row r="26" spans="1:16" ht="14.7" customHeight="1" x14ac:dyDescent="0.3">
      <c r="A26" s="541"/>
      <c r="B26" s="646"/>
      <c r="C26" s="651"/>
      <c r="D26" s="644"/>
      <c r="E26" s="644"/>
      <c r="F26" s="644"/>
      <c r="G26" s="644"/>
      <c r="H26" s="644"/>
      <c r="I26" s="644"/>
      <c r="J26" s="644"/>
      <c r="K26" s="644"/>
      <c r="L26" s="644"/>
      <c r="M26" s="644"/>
      <c r="N26" s="644"/>
      <c r="O26" s="644"/>
      <c r="P26" s="644"/>
    </row>
    <row r="27" spans="1:16" x14ac:dyDescent="0.3">
      <c r="A27" s="541"/>
      <c r="B27" s="646"/>
      <c r="C27" s="651"/>
      <c r="D27" s="644"/>
      <c r="E27" s="644"/>
      <c r="F27" s="644"/>
      <c r="G27" s="644"/>
      <c r="H27" s="644"/>
      <c r="I27" s="644"/>
      <c r="J27" s="644"/>
      <c r="K27" s="644"/>
      <c r="L27" s="644"/>
      <c r="M27" s="644"/>
      <c r="N27" s="644"/>
      <c r="O27" s="644"/>
      <c r="P27" s="644"/>
    </row>
    <row r="28" spans="1:16" x14ac:dyDescent="0.3">
      <c r="A28" s="542"/>
      <c r="B28" s="347"/>
      <c r="C28" s="652"/>
      <c r="D28" s="527"/>
      <c r="E28" s="527"/>
      <c r="F28" s="527"/>
      <c r="G28" s="527"/>
      <c r="H28" s="527"/>
      <c r="I28" s="527"/>
      <c r="J28" s="527"/>
      <c r="K28" s="527"/>
      <c r="L28" s="527"/>
      <c r="M28" s="527"/>
      <c r="N28" s="527"/>
      <c r="O28" s="527"/>
      <c r="P28" s="527"/>
    </row>
    <row r="29" spans="1:16" ht="15" customHeight="1" x14ac:dyDescent="0.3">
      <c r="A29" s="540" t="s">
        <v>898</v>
      </c>
      <c r="B29" s="645"/>
      <c r="C29" s="650">
        <v>809</v>
      </c>
      <c r="D29" s="592"/>
      <c r="E29" s="592"/>
      <c r="F29" s="592"/>
      <c r="G29" s="592"/>
      <c r="H29" s="592"/>
      <c r="I29" s="592"/>
      <c r="J29" s="592"/>
      <c r="K29" s="592"/>
      <c r="L29" s="592"/>
      <c r="M29" s="592"/>
      <c r="N29" s="592"/>
      <c r="O29" s="592"/>
      <c r="P29" s="592"/>
    </row>
    <row r="30" spans="1:16" ht="14.7" customHeight="1" x14ac:dyDescent="0.3">
      <c r="A30" s="541"/>
      <c r="B30" s="646"/>
      <c r="C30" s="651"/>
      <c r="D30" s="644"/>
      <c r="E30" s="644"/>
      <c r="F30" s="644"/>
      <c r="G30" s="644"/>
      <c r="H30" s="644"/>
      <c r="I30" s="644"/>
      <c r="J30" s="644"/>
      <c r="K30" s="644"/>
      <c r="L30" s="644"/>
      <c r="M30" s="644"/>
      <c r="N30" s="644"/>
      <c r="O30" s="644"/>
      <c r="P30" s="644"/>
    </row>
    <row r="31" spans="1:16" x14ac:dyDescent="0.3">
      <c r="A31" s="541"/>
      <c r="B31" s="646"/>
      <c r="C31" s="651"/>
      <c r="D31" s="644"/>
      <c r="E31" s="644"/>
      <c r="F31" s="644"/>
      <c r="G31" s="644"/>
      <c r="H31" s="644"/>
      <c r="I31" s="644"/>
      <c r="J31" s="644"/>
      <c r="K31" s="644"/>
      <c r="L31" s="644"/>
      <c r="M31" s="644"/>
      <c r="N31" s="644"/>
      <c r="O31" s="644"/>
      <c r="P31" s="644"/>
    </row>
    <row r="32" spans="1:16" x14ac:dyDescent="0.3">
      <c r="A32" s="542"/>
      <c r="B32" s="347"/>
      <c r="C32" s="652"/>
      <c r="D32" s="527"/>
      <c r="E32" s="527"/>
      <c r="F32" s="527"/>
      <c r="G32" s="527"/>
      <c r="H32" s="527"/>
      <c r="I32" s="527"/>
      <c r="J32" s="527"/>
      <c r="K32" s="527"/>
      <c r="L32" s="527"/>
      <c r="M32" s="527"/>
      <c r="N32" s="527"/>
      <c r="O32" s="527"/>
      <c r="P32" s="527"/>
    </row>
    <row r="33" spans="1:16" ht="15" customHeight="1" x14ac:dyDescent="0.3">
      <c r="A33" s="540" t="s">
        <v>899</v>
      </c>
      <c r="B33" s="645"/>
      <c r="C33" s="650">
        <v>779</v>
      </c>
      <c r="D33" s="592"/>
      <c r="E33" s="592"/>
      <c r="F33" s="592"/>
      <c r="G33" s="592"/>
      <c r="H33" s="592"/>
      <c r="I33" s="592"/>
      <c r="J33" s="592"/>
      <c r="K33" s="592"/>
      <c r="L33" s="592"/>
      <c r="M33" s="592"/>
      <c r="N33" s="592"/>
      <c r="O33" s="592"/>
      <c r="P33" s="592"/>
    </row>
    <row r="34" spans="1:16" ht="14.7" customHeight="1" x14ac:dyDescent="0.3">
      <c r="A34" s="541"/>
      <c r="B34" s="646"/>
      <c r="C34" s="651"/>
      <c r="D34" s="644"/>
      <c r="E34" s="644"/>
      <c r="F34" s="644"/>
      <c r="G34" s="644"/>
      <c r="H34" s="644"/>
      <c r="I34" s="644"/>
      <c r="J34" s="644"/>
      <c r="K34" s="644"/>
      <c r="L34" s="644"/>
      <c r="M34" s="644"/>
      <c r="N34" s="644"/>
      <c r="O34" s="644"/>
      <c r="P34" s="644"/>
    </row>
    <row r="35" spans="1:16" x14ac:dyDescent="0.3">
      <c r="A35" s="541"/>
      <c r="B35" s="646"/>
      <c r="C35" s="651"/>
      <c r="D35" s="644"/>
      <c r="E35" s="644"/>
      <c r="F35" s="644"/>
      <c r="G35" s="644"/>
      <c r="H35" s="644"/>
      <c r="I35" s="644"/>
      <c r="J35" s="644"/>
      <c r="K35" s="644"/>
      <c r="L35" s="644"/>
      <c r="M35" s="644"/>
      <c r="N35" s="644"/>
      <c r="O35" s="644"/>
      <c r="P35" s="644"/>
    </row>
    <row r="36" spans="1:16" x14ac:dyDescent="0.3">
      <c r="A36" s="541"/>
      <c r="B36" s="646"/>
      <c r="C36" s="651"/>
      <c r="D36" s="644"/>
      <c r="E36" s="644"/>
      <c r="F36" s="644"/>
      <c r="G36" s="644"/>
      <c r="H36" s="644"/>
      <c r="I36" s="644"/>
      <c r="J36" s="644"/>
      <c r="K36" s="644"/>
      <c r="L36" s="644"/>
      <c r="M36" s="644"/>
      <c r="N36" s="644"/>
      <c r="O36" s="644"/>
      <c r="P36" s="644"/>
    </row>
    <row r="37" spans="1:16" x14ac:dyDescent="0.3">
      <c r="A37" s="542"/>
      <c r="B37" s="347"/>
      <c r="C37" s="652"/>
      <c r="D37" s="527"/>
      <c r="E37" s="527"/>
      <c r="F37" s="527"/>
      <c r="G37" s="527"/>
      <c r="H37" s="527"/>
      <c r="I37" s="527"/>
      <c r="J37" s="527"/>
      <c r="K37" s="527"/>
      <c r="L37" s="527"/>
      <c r="M37" s="527"/>
      <c r="N37" s="527"/>
      <c r="O37" s="527"/>
      <c r="P37" s="527"/>
    </row>
    <row r="38" spans="1:16" ht="14.7" customHeight="1" x14ac:dyDescent="0.3">
      <c r="A38" s="540" t="s">
        <v>900</v>
      </c>
      <c r="B38" s="645"/>
      <c r="C38" s="650">
        <v>779</v>
      </c>
      <c r="D38" s="592"/>
      <c r="E38" s="592"/>
      <c r="F38" s="592"/>
      <c r="G38" s="592"/>
      <c r="H38" s="592"/>
      <c r="I38" s="592"/>
      <c r="J38" s="592"/>
      <c r="K38" s="592"/>
      <c r="L38" s="592"/>
      <c r="M38" s="592"/>
      <c r="N38" s="592"/>
      <c r="O38" s="592"/>
      <c r="P38" s="592"/>
    </row>
    <row r="39" spans="1:16" x14ac:dyDescent="0.3">
      <c r="A39" s="541"/>
      <c r="B39" s="646"/>
      <c r="C39" s="651"/>
      <c r="D39" s="644"/>
      <c r="E39" s="644"/>
      <c r="F39" s="644"/>
      <c r="G39" s="644"/>
      <c r="H39" s="644"/>
      <c r="I39" s="644"/>
      <c r="J39" s="644"/>
      <c r="K39" s="644"/>
      <c r="L39" s="644"/>
      <c r="M39" s="644"/>
      <c r="N39" s="644"/>
      <c r="O39" s="644"/>
      <c r="P39" s="644"/>
    </row>
    <row r="40" spans="1:16" x14ac:dyDescent="0.3">
      <c r="A40" s="541"/>
      <c r="B40" s="646"/>
      <c r="C40" s="651"/>
      <c r="D40" s="644"/>
      <c r="E40" s="644"/>
      <c r="F40" s="644"/>
      <c r="G40" s="644"/>
      <c r="H40" s="644"/>
      <c r="I40" s="644"/>
      <c r="J40" s="644"/>
      <c r="K40" s="644"/>
      <c r="L40" s="644"/>
      <c r="M40" s="644"/>
      <c r="N40" s="644"/>
      <c r="O40" s="644"/>
      <c r="P40" s="644"/>
    </row>
    <row r="41" spans="1:16" x14ac:dyDescent="0.3">
      <c r="A41" s="541"/>
      <c r="B41" s="646"/>
      <c r="C41" s="651"/>
      <c r="D41" s="644"/>
      <c r="E41" s="644"/>
      <c r="F41" s="644"/>
      <c r="G41" s="644"/>
      <c r="H41" s="644"/>
      <c r="I41" s="644"/>
      <c r="J41" s="644"/>
      <c r="K41" s="644"/>
      <c r="L41" s="644"/>
      <c r="M41" s="644"/>
      <c r="N41" s="644"/>
      <c r="O41" s="644"/>
      <c r="P41" s="644"/>
    </row>
    <row r="42" spans="1:16" x14ac:dyDescent="0.3">
      <c r="A42" s="542"/>
      <c r="B42" s="347"/>
      <c r="C42" s="652"/>
      <c r="D42" s="527"/>
      <c r="E42" s="527"/>
      <c r="F42" s="527"/>
      <c r="G42" s="527"/>
      <c r="H42" s="527"/>
      <c r="I42" s="527"/>
      <c r="J42" s="527"/>
      <c r="K42" s="527"/>
      <c r="L42" s="527"/>
      <c r="M42" s="527"/>
      <c r="N42" s="527"/>
      <c r="O42" s="527"/>
      <c r="P42" s="527"/>
    </row>
    <row r="43" spans="1:16" ht="15" customHeight="1" x14ac:dyDescent="0.3">
      <c r="A43" s="540" t="s">
        <v>901</v>
      </c>
      <c r="B43" s="645"/>
      <c r="C43" s="650">
        <v>779</v>
      </c>
      <c r="D43" s="592"/>
      <c r="E43" s="592"/>
      <c r="F43" s="592"/>
      <c r="G43" s="592"/>
      <c r="H43" s="592"/>
      <c r="I43" s="592"/>
      <c r="J43" s="592"/>
      <c r="K43" s="592"/>
      <c r="L43" s="592"/>
      <c r="M43" s="592"/>
      <c r="N43" s="592"/>
      <c r="O43" s="592"/>
      <c r="P43" s="592"/>
    </row>
    <row r="44" spans="1:16" x14ac:dyDescent="0.3">
      <c r="A44" s="541"/>
      <c r="B44" s="646"/>
      <c r="C44" s="651"/>
      <c r="D44" s="644"/>
      <c r="E44" s="644"/>
      <c r="F44" s="644"/>
      <c r="G44" s="644"/>
      <c r="H44" s="644"/>
      <c r="I44" s="644"/>
      <c r="J44" s="644"/>
      <c r="K44" s="644"/>
      <c r="L44" s="644"/>
      <c r="M44" s="644"/>
      <c r="N44" s="644"/>
      <c r="O44" s="644"/>
      <c r="P44" s="644"/>
    </row>
    <row r="45" spans="1:16" x14ac:dyDescent="0.3">
      <c r="A45" s="541"/>
      <c r="B45" s="646"/>
      <c r="C45" s="651"/>
      <c r="D45" s="644"/>
      <c r="E45" s="644"/>
      <c r="F45" s="644"/>
      <c r="G45" s="644"/>
      <c r="H45" s="644"/>
      <c r="I45" s="644"/>
      <c r="J45" s="644"/>
      <c r="K45" s="644"/>
      <c r="L45" s="644"/>
      <c r="M45" s="644"/>
      <c r="N45" s="644"/>
      <c r="O45" s="644"/>
      <c r="P45" s="644"/>
    </row>
    <row r="46" spans="1:16" x14ac:dyDescent="0.3">
      <c r="A46" s="541"/>
      <c r="B46" s="646"/>
      <c r="C46" s="651"/>
      <c r="D46" s="644"/>
      <c r="E46" s="644"/>
      <c r="F46" s="644"/>
      <c r="G46" s="644"/>
      <c r="H46" s="644"/>
      <c r="I46" s="644"/>
      <c r="J46" s="644"/>
      <c r="K46" s="644"/>
      <c r="L46" s="644"/>
      <c r="M46" s="644"/>
      <c r="N46" s="644"/>
      <c r="O46" s="644"/>
      <c r="P46" s="644"/>
    </row>
    <row r="47" spans="1:16" x14ac:dyDescent="0.3">
      <c r="A47" s="542"/>
      <c r="B47" s="347"/>
      <c r="C47" s="652"/>
      <c r="D47" s="527"/>
      <c r="E47" s="527"/>
      <c r="F47" s="527"/>
      <c r="G47" s="527"/>
      <c r="H47" s="527"/>
      <c r="I47" s="527"/>
      <c r="J47" s="527"/>
      <c r="K47" s="527"/>
      <c r="L47" s="527"/>
      <c r="M47" s="527"/>
      <c r="N47" s="527"/>
      <c r="O47" s="527"/>
      <c r="P47" s="527"/>
    </row>
    <row r="48" spans="1:16" x14ac:dyDescent="0.3">
      <c r="A48" s="540" t="s">
        <v>886</v>
      </c>
      <c r="B48" s="645"/>
      <c r="C48" s="645">
        <v>1493</v>
      </c>
      <c r="D48" s="592"/>
      <c r="E48" s="592"/>
      <c r="F48" s="592"/>
      <c r="G48" s="592"/>
      <c r="H48" s="592"/>
      <c r="I48" s="592"/>
      <c r="J48" s="592"/>
      <c r="K48" s="592"/>
      <c r="L48" s="592"/>
      <c r="M48" s="592"/>
      <c r="N48" s="592"/>
      <c r="O48" s="592"/>
      <c r="P48" s="592"/>
    </row>
    <row r="49" spans="1:16" x14ac:dyDescent="0.3">
      <c r="A49" s="541"/>
      <c r="B49" s="646"/>
      <c r="C49" s="646"/>
      <c r="D49" s="644"/>
      <c r="E49" s="644"/>
      <c r="F49" s="644"/>
      <c r="G49" s="644"/>
      <c r="H49" s="644"/>
      <c r="I49" s="644"/>
      <c r="J49" s="644"/>
      <c r="K49" s="644"/>
      <c r="L49" s="644"/>
      <c r="M49" s="644"/>
      <c r="N49" s="644"/>
      <c r="O49" s="644"/>
      <c r="P49" s="644"/>
    </row>
    <row r="50" spans="1:16" x14ac:dyDescent="0.3">
      <c r="A50" s="541"/>
      <c r="B50" s="646"/>
      <c r="C50" s="646"/>
      <c r="D50" s="644"/>
      <c r="E50" s="644"/>
      <c r="F50" s="644"/>
      <c r="G50" s="644"/>
      <c r="H50" s="644"/>
      <c r="I50" s="644"/>
      <c r="J50" s="644"/>
      <c r="K50" s="644"/>
      <c r="L50" s="644"/>
      <c r="M50" s="644"/>
      <c r="N50" s="644"/>
      <c r="O50" s="644"/>
      <c r="P50" s="644"/>
    </row>
    <row r="51" spans="1:16" x14ac:dyDescent="0.3">
      <c r="A51" s="541"/>
      <c r="B51" s="646"/>
      <c r="C51" s="646"/>
      <c r="D51" s="644"/>
      <c r="E51" s="644"/>
      <c r="F51" s="644"/>
      <c r="G51" s="644"/>
      <c r="H51" s="644"/>
      <c r="I51" s="644"/>
      <c r="J51" s="644"/>
      <c r="K51" s="644"/>
      <c r="L51" s="644"/>
      <c r="M51" s="644"/>
      <c r="N51" s="644"/>
      <c r="O51" s="644"/>
      <c r="P51" s="644"/>
    </row>
    <row r="52" spans="1:16" x14ac:dyDescent="0.3">
      <c r="A52" s="541"/>
      <c r="B52" s="646"/>
      <c r="C52" s="646"/>
      <c r="D52" s="644"/>
      <c r="E52" s="644"/>
      <c r="F52" s="644"/>
      <c r="G52" s="644"/>
      <c r="H52" s="644"/>
      <c r="I52" s="644"/>
      <c r="J52" s="644"/>
      <c r="K52" s="644"/>
      <c r="L52" s="644"/>
      <c r="M52" s="644"/>
      <c r="N52" s="644"/>
      <c r="O52" s="644"/>
      <c r="P52" s="644"/>
    </row>
    <row r="53" spans="1:16" x14ac:dyDescent="0.3">
      <c r="A53" s="542"/>
      <c r="B53" s="347"/>
      <c r="C53" s="347"/>
      <c r="D53" s="527"/>
      <c r="E53" s="527"/>
      <c r="F53" s="527"/>
      <c r="G53" s="527"/>
      <c r="H53" s="527"/>
      <c r="I53" s="527"/>
      <c r="J53" s="527"/>
      <c r="K53" s="527"/>
      <c r="L53" s="527"/>
      <c r="M53" s="527"/>
      <c r="N53" s="527"/>
      <c r="O53" s="527"/>
      <c r="P53" s="527"/>
    </row>
    <row r="54" spans="1:16" x14ac:dyDescent="0.3">
      <c r="A54" s="653" t="s">
        <v>713</v>
      </c>
      <c r="B54" s="645"/>
      <c r="C54" s="656">
        <v>1329</v>
      </c>
      <c r="D54" s="592"/>
      <c r="E54" s="592"/>
      <c r="F54" s="592"/>
      <c r="G54" s="592"/>
      <c r="H54" s="592"/>
      <c r="I54" s="592"/>
      <c r="J54" s="592"/>
      <c r="K54" s="592"/>
      <c r="L54" s="592"/>
      <c r="M54" s="592"/>
      <c r="N54" s="592"/>
      <c r="O54" s="592"/>
      <c r="P54" s="592"/>
    </row>
    <row r="55" spans="1:16" x14ac:dyDescent="0.3">
      <c r="A55" s="654"/>
      <c r="B55" s="646"/>
      <c r="C55" s="657"/>
      <c r="D55" s="644"/>
      <c r="E55" s="644"/>
      <c r="F55" s="644"/>
      <c r="G55" s="644"/>
      <c r="H55" s="644"/>
      <c r="I55" s="644"/>
      <c r="J55" s="644"/>
      <c r="K55" s="644"/>
      <c r="L55" s="644"/>
      <c r="M55" s="644"/>
      <c r="N55" s="644"/>
      <c r="O55" s="644"/>
      <c r="P55" s="644"/>
    </row>
    <row r="56" spans="1:16" x14ac:dyDescent="0.3">
      <c r="A56" s="654"/>
      <c r="B56" s="646"/>
      <c r="C56" s="657"/>
      <c r="D56" s="644"/>
      <c r="E56" s="644"/>
      <c r="F56" s="644"/>
      <c r="G56" s="644"/>
      <c r="H56" s="644"/>
      <c r="I56" s="644"/>
      <c r="J56" s="644"/>
      <c r="K56" s="644"/>
      <c r="L56" s="644"/>
      <c r="M56" s="644"/>
      <c r="N56" s="644"/>
      <c r="O56" s="644"/>
      <c r="P56" s="644"/>
    </row>
    <row r="57" spans="1:16" x14ac:dyDescent="0.3">
      <c r="A57" s="654"/>
      <c r="B57" s="646"/>
      <c r="C57" s="657"/>
      <c r="D57" s="644"/>
      <c r="E57" s="644"/>
      <c r="F57" s="644"/>
      <c r="G57" s="644"/>
      <c r="H57" s="644"/>
      <c r="I57" s="644"/>
      <c r="J57" s="644"/>
      <c r="K57" s="644"/>
      <c r="L57" s="644"/>
      <c r="M57" s="644"/>
      <c r="N57" s="644"/>
      <c r="O57" s="644"/>
      <c r="P57" s="644"/>
    </row>
    <row r="58" spans="1:16" x14ac:dyDescent="0.3">
      <c r="A58" s="654"/>
      <c r="B58" s="646"/>
      <c r="C58" s="657"/>
      <c r="D58" s="644"/>
      <c r="E58" s="644"/>
      <c r="F58" s="644"/>
      <c r="G58" s="644"/>
      <c r="H58" s="644"/>
      <c r="I58" s="644"/>
      <c r="J58" s="644"/>
      <c r="K58" s="644"/>
      <c r="L58" s="644"/>
      <c r="M58" s="644"/>
      <c r="N58" s="644"/>
      <c r="O58" s="644"/>
      <c r="P58" s="644"/>
    </row>
    <row r="59" spans="1:16" x14ac:dyDescent="0.3">
      <c r="A59" s="655"/>
      <c r="B59" s="646"/>
      <c r="C59" s="657"/>
      <c r="D59" s="644"/>
      <c r="E59" s="644"/>
      <c r="F59" s="644"/>
      <c r="G59" s="644"/>
      <c r="H59" s="644"/>
      <c r="I59" s="644"/>
      <c r="J59" s="644"/>
      <c r="K59" s="644"/>
      <c r="L59" s="644"/>
      <c r="M59" s="644"/>
      <c r="N59" s="644"/>
      <c r="O59" s="644"/>
      <c r="P59" s="644"/>
    </row>
    <row r="60" spans="1:16" s="205" customFormat="1" ht="15" customHeight="1" x14ac:dyDescent="0.3">
      <c r="A60" s="584" t="s">
        <v>1049</v>
      </c>
      <c r="B60" s="529" t="e" vm="2">
        <v>#VALUE!</v>
      </c>
      <c r="C60" s="648">
        <v>791</v>
      </c>
      <c r="D60" s="594"/>
      <c r="E60" s="594"/>
      <c r="F60" s="594"/>
      <c r="G60" s="594"/>
      <c r="H60" s="594"/>
      <c r="I60" s="594"/>
      <c r="J60" s="594"/>
      <c r="K60" s="594"/>
      <c r="L60" s="594"/>
      <c r="M60" s="594"/>
      <c r="N60" s="594"/>
      <c r="O60" s="594"/>
      <c r="P60" s="594"/>
    </row>
    <row r="61" spans="1:16" s="205" customFormat="1" x14ac:dyDescent="0.3">
      <c r="A61" s="584"/>
      <c r="B61" s="529"/>
      <c r="C61" s="648"/>
      <c r="D61" s="594"/>
      <c r="E61" s="594"/>
      <c r="F61" s="594"/>
      <c r="G61" s="594"/>
      <c r="H61" s="594"/>
      <c r="I61" s="594"/>
      <c r="J61" s="594"/>
      <c r="K61" s="594"/>
      <c r="L61" s="594"/>
      <c r="M61" s="594"/>
      <c r="N61" s="594"/>
      <c r="O61" s="594"/>
      <c r="P61" s="594"/>
    </row>
    <row r="62" spans="1:16" s="205" customFormat="1" x14ac:dyDescent="0.3">
      <c r="A62" s="584"/>
      <c r="B62" s="529"/>
      <c r="C62" s="648"/>
      <c r="D62" s="594"/>
      <c r="E62" s="594"/>
      <c r="F62" s="594"/>
      <c r="G62" s="594"/>
      <c r="H62" s="594"/>
      <c r="I62" s="594"/>
      <c r="J62" s="594"/>
      <c r="K62" s="594"/>
      <c r="L62" s="594"/>
      <c r="M62" s="594"/>
      <c r="N62" s="594"/>
      <c r="O62" s="594"/>
      <c r="P62" s="594"/>
    </row>
    <row r="63" spans="1:16" s="205" customFormat="1" x14ac:dyDescent="0.3">
      <c r="A63" s="584"/>
      <c r="B63" s="529"/>
      <c r="C63" s="648"/>
      <c r="D63" s="594"/>
      <c r="E63" s="594"/>
      <c r="F63" s="594"/>
      <c r="G63" s="594"/>
      <c r="H63" s="594"/>
      <c r="I63" s="594"/>
      <c r="J63" s="594"/>
      <c r="K63" s="594"/>
      <c r="L63" s="594"/>
      <c r="M63" s="594"/>
      <c r="N63" s="594"/>
      <c r="O63" s="594"/>
      <c r="P63" s="594"/>
    </row>
    <row r="64" spans="1:16" s="205" customFormat="1" x14ac:dyDescent="0.3">
      <c r="A64" s="584"/>
      <c r="B64" s="529"/>
      <c r="C64" s="648"/>
      <c r="D64" s="594"/>
      <c r="E64" s="594"/>
      <c r="F64" s="594"/>
      <c r="G64" s="594"/>
      <c r="H64" s="594"/>
      <c r="I64" s="594"/>
      <c r="J64" s="594"/>
      <c r="K64" s="594"/>
      <c r="L64" s="594"/>
      <c r="M64" s="594"/>
      <c r="N64" s="594"/>
      <c r="O64" s="594"/>
      <c r="P64" s="594"/>
    </row>
    <row r="65" spans="1:16" s="205" customFormat="1" x14ac:dyDescent="0.3">
      <c r="A65" s="584"/>
      <c r="B65" s="529"/>
      <c r="C65" s="648"/>
      <c r="D65" s="594"/>
      <c r="E65" s="594"/>
      <c r="F65" s="594"/>
      <c r="G65" s="594"/>
      <c r="H65" s="594"/>
      <c r="I65" s="594"/>
      <c r="J65" s="594"/>
      <c r="K65" s="594"/>
      <c r="L65" s="594"/>
      <c r="M65" s="594"/>
      <c r="N65" s="594"/>
      <c r="O65" s="594"/>
      <c r="P65" s="594"/>
    </row>
    <row r="66" spans="1:16" x14ac:dyDescent="0.3">
      <c r="A66" s="584" t="s">
        <v>887</v>
      </c>
      <c r="B66" s="529"/>
      <c r="C66" s="648">
        <v>1131</v>
      </c>
      <c r="D66" s="594"/>
      <c r="E66" s="594"/>
      <c r="F66" s="594"/>
      <c r="G66" s="594"/>
      <c r="H66" s="594"/>
      <c r="I66" s="594"/>
      <c r="J66" s="594"/>
      <c r="K66" s="594"/>
      <c r="L66" s="594"/>
      <c r="M66" s="594"/>
      <c r="N66" s="594"/>
      <c r="O66" s="594"/>
      <c r="P66" s="594"/>
    </row>
    <row r="67" spans="1:16" x14ac:dyDescent="0.3">
      <c r="A67" s="584"/>
      <c r="B67" s="529"/>
      <c r="C67" s="648"/>
      <c r="D67" s="594"/>
      <c r="E67" s="594"/>
      <c r="F67" s="594"/>
      <c r="G67" s="594"/>
      <c r="H67" s="594"/>
      <c r="I67" s="594"/>
      <c r="J67" s="594"/>
      <c r="K67" s="594"/>
      <c r="L67" s="594"/>
      <c r="M67" s="594"/>
      <c r="N67" s="594"/>
      <c r="O67" s="594"/>
      <c r="P67" s="594"/>
    </row>
    <row r="68" spans="1:16" x14ac:dyDescent="0.3">
      <c r="A68" s="584"/>
      <c r="B68" s="529"/>
      <c r="C68" s="648"/>
      <c r="D68" s="594"/>
      <c r="E68" s="594"/>
      <c r="F68" s="594"/>
      <c r="G68" s="594"/>
      <c r="H68" s="594"/>
      <c r="I68" s="594"/>
      <c r="J68" s="594"/>
      <c r="K68" s="594"/>
      <c r="L68" s="594"/>
      <c r="M68" s="594"/>
      <c r="N68" s="594"/>
      <c r="O68" s="594"/>
      <c r="P68" s="594"/>
    </row>
    <row r="69" spans="1:16" x14ac:dyDescent="0.3">
      <c r="A69" s="587"/>
      <c r="B69" s="529"/>
      <c r="C69" s="648"/>
      <c r="D69" s="594"/>
      <c r="E69" s="594"/>
      <c r="F69" s="594"/>
      <c r="G69" s="594"/>
      <c r="H69" s="594"/>
      <c r="I69" s="594"/>
      <c r="J69" s="594"/>
      <c r="K69" s="594"/>
      <c r="L69" s="594"/>
      <c r="M69" s="594"/>
      <c r="N69" s="594"/>
      <c r="O69" s="594"/>
      <c r="P69" s="594"/>
    </row>
    <row r="70" spans="1:16" x14ac:dyDescent="0.3">
      <c r="A70" s="587"/>
      <c r="B70" s="529"/>
      <c r="C70" s="648"/>
      <c r="D70" s="594"/>
      <c r="E70" s="594"/>
      <c r="F70" s="594"/>
      <c r="G70" s="594"/>
      <c r="H70" s="594"/>
      <c r="I70" s="594"/>
      <c r="J70" s="594"/>
      <c r="K70" s="594"/>
      <c r="L70" s="594"/>
      <c r="M70" s="594"/>
      <c r="N70" s="594"/>
      <c r="O70" s="594"/>
      <c r="P70" s="594"/>
    </row>
    <row r="71" spans="1:16" x14ac:dyDescent="0.3">
      <c r="A71" s="587"/>
      <c r="B71" s="529"/>
      <c r="C71" s="648"/>
      <c r="D71" s="594"/>
      <c r="E71" s="594"/>
      <c r="F71" s="594"/>
      <c r="G71" s="594"/>
      <c r="H71" s="594"/>
      <c r="I71" s="594"/>
      <c r="J71" s="594"/>
      <c r="K71" s="594"/>
      <c r="L71" s="594"/>
      <c r="M71" s="594"/>
      <c r="N71" s="594"/>
      <c r="O71" s="594"/>
      <c r="P71" s="594"/>
    </row>
    <row r="72" spans="1:16" x14ac:dyDescent="0.3">
      <c r="A72" s="587"/>
      <c r="B72" s="529"/>
      <c r="C72" s="648"/>
      <c r="D72" s="594"/>
      <c r="E72" s="594"/>
      <c r="F72" s="594"/>
      <c r="G72" s="594"/>
      <c r="H72" s="594"/>
      <c r="I72" s="594"/>
      <c r="J72" s="594"/>
      <c r="K72" s="594"/>
      <c r="L72" s="594"/>
      <c r="M72" s="594"/>
      <c r="N72" s="594"/>
      <c r="O72" s="594"/>
      <c r="P72" s="594"/>
    </row>
    <row r="79" spans="1:16" ht="14.7" hidden="1" customHeight="1" x14ac:dyDescent="0.3"/>
    <row r="187" ht="14.7" hidden="1" customHeight="1" x14ac:dyDescent="0.3"/>
  </sheetData>
  <mergeCells count="210">
    <mergeCell ref="P29:P32"/>
    <mergeCell ref="A29:A32"/>
    <mergeCell ref="B29:B32"/>
    <mergeCell ref="C29:C32"/>
    <mergeCell ref="D29:D32"/>
    <mergeCell ref="E29:E32"/>
    <mergeCell ref="F29:F32"/>
    <mergeCell ref="G29:G32"/>
    <mergeCell ref="H29:H32"/>
    <mergeCell ref="I29:I32"/>
    <mergeCell ref="A60:A65"/>
    <mergeCell ref="P60:P65"/>
    <mergeCell ref="O60:O65"/>
    <mergeCell ref="N60:N65"/>
    <mergeCell ref="M60:M65"/>
    <mergeCell ref="A66:A72"/>
    <mergeCell ref="B66:B72"/>
    <mergeCell ref="C66:C72"/>
    <mergeCell ref="D66:D72"/>
    <mergeCell ref="E66:E72"/>
    <mergeCell ref="F66:F72"/>
    <mergeCell ref="G66:G72"/>
    <mergeCell ref="H66:H72"/>
    <mergeCell ref="I66:I72"/>
    <mergeCell ref="J66:J72"/>
    <mergeCell ref="K66:K72"/>
    <mergeCell ref="L66:L72"/>
    <mergeCell ref="M66:M72"/>
    <mergeCell ref="N66:N72"/>
    <mergeCell ref="O66:O72"/>
    <mergeCell ref="P66:P72"/>
    <mergeCell ref="L60:L65"/>
    <mergeCell ref="K60:K65"/>
    <mergeCell ref="B60:B65"/>
    <mergeCell ref="A54:A59"/>
    <mergeCell ref="B54:B59"/>
    <mergeCell ref="C54:C59"/>
    <mergeCell ref="E54:E59"/>
    <mergeCell ref="F54:F59"/>
    <mergeCell ref="H54:H59"/>
    <mergeCell ref="A48:A53"/>
    <mergeCell ref="B48:B53"/>
    <mergeCell ref="C48:C53"/>
    <mergeCell ref="D48:D53"/>
    <mergeCell ref="E48:E53"/>
    <mergeCell ref="F48:F53"/>
    <mergeCell ref="H48:H53"/>
    <mergeCell ref="H60:H65"/>
    <mergeCell ref="G60:G65"/>
    <mergeCell ref="F60:F65"/>
    <mergeCell ref="J54:J59"/>
    <mergeCell ref="D54:D59"/>
    <mergeCell ref="G54:G59"/>
    <mergeCell ref="O48:O53"/>
    <mergeCell ref="C43:C47"/>
    <mergeCell ref="I43:I47"/>
    <mergeCell ref="I48:I53"/>
    <mergeCell ref="G48:G53"/>
    <mergeCell ref="J48:J53"/>
    <mergeCell ref="N43:N47"/>
    <mergeCell ref="P38:P42"/>
    <mergeCell ref="N38:N42"/>
    <mergeCell ref="O43:O47"/>
    <mergeCell ref="I54:I59"/>
    <mergeCell ref="J60:J65"/>
    <mergeCell ref="I60:I65"/>
    <mergeCell ref="C60:C65"/>
    <mergeCell ref="E60:E65"/>
    <mergeCell ref="D60:D65"/>
    <mergeCell ref="M48:M53"/>
    <mergeCell ref="N48:N53"/>
    <mergeCell ref="L43:L47"/>
    <mergeCell ref="K54:K59"/>
    <mergeCell ref="O54:O59"/>
    <mergeCell ref="P54:P59"/>
    <mergeCell ref="P48:P53"/>
    <mergeCell ref="M43:M47"/>
    <mergeCell ref="P43:P47"/>
    <mergeCell ref="K48:K53"/>
    <mergeCell ref="L48:L53"/>
    <mergeCell ref="L54:L59"/>
    <mergeCell ref="M54:M59"/>
    <mergeCell ref="N54:N59"/>
    <mergeCell ref="K43:K47"/>
    <mergeCell ref="O13:O20"/>
    <mergeCell ref="J25:J28"/>
    <mergeCell ref="K25:K28"/>
    <mergeCell ref="L25:L28"/>
    <mergeCell ref="H25:H28"/>
    <mergeCell ref="I25:I28"/>
    <mergeCell ref="N33:N37"/>
    <mergeCell ref="O33:O37"/>
    <mergeCell ref="M25:M28"/>
    <mergeCell ref="N25:N28"/>
    <mergeCell ref="O25:O28"/>
    <mergeCell ref="I33:I37"/>
    <mergeCell ref="J29:J32"/>
    <mergeCell ref="K29:K32"/>
    <mergeCell ref="L29:L32"/>
    <mergeCell ref="M29:M32"/>
    <mergeCell ref="N29:N32"/>
    <mergeCell ref="O29:O32"/>
    <mergeCell ref="L33:L37"/>
    <mergeCell ref="M33:M37"/>
    <mergeCell ref="F13:F20"/>
    <mergeCell ref="H13:H20"/>
    <mergeCell ref="L13:L20"/>
    <mergeCell ref="M13:M20"/>
    <mergeCell ref="N13:N20"/>
    <mergeCell ref="G33:G37"/>
    <mergeCell ref="L38:L42"/>
    <mergeCell ref="M38:M42"/>
    <mergeCell ref="G21:G24"/>
    <mergeCell ref="G25:G28"/>
    <mergeCell ref="C38:C42"/>
    <mergeCell ref="C33:C37"/>
    <mergeCell ref="P13:P20"/>
    <mergeCell ref="E21:E24"/>
    <mergeCell ref="F21:F24"/>
    <mergeCell ref="H21:H24"/>
    <mergeCell ref="I21:I24"/>
    <mergeCell ref="J21:J24"/>
    <mergeCell ref="K21:K24"/>
    <mergeCell ref="L21:L24"/>
    <mergeCell ref="M21:M24"/>
    <mergeCell ref="N21:N24"/>
    <mergeCell ref="O21:O24"/>
    <mergeCell ref="P21:P24"/>
    <mergeCell ref="I13:I20"/>
    <mergeCell ref="J13:J20"/>
    <mergeCell ref="K13:K20"/>
    <mergeCell ref="E13:E20"/>
    <mergeCell ref="P25:P28"/>
    <mergeCell ref="P33:P37"/>
    <mergeCell ref="O38:O42"/>
    <mergeCell ref="E38:E42"/>
    <mergeCell ref="F38:F42"/>
    <mergeCell ref="H38:H42"/>
    <mergeCell ref="A4:B9"/>
    <mergeCell ref="C4:C9"/>
    <mergeCell ref="J1:K2"/>
    <mergeCell ref="A25:A28"/>
    <mergeCell ref="A21:A24"/>
    <mergeCell ref="A13:A20"/>
    <mergeCell ref="B25:B28"/>
    <mergeCell ref="B21:B24"/>
    <mergeCell ref="B13:B20"/>
    <mergeCell ref="C25:C28"/>
    <mergeCell ref="C21:C24"/>
    <mergeCell ref="C13:C20"/>
    <mergeCell ref="A1:E1"/>
    <mergeCell ref="E25:E28"/>
    <mergeCell ref="E4:E9"/>
    <mergeCell ref="F4:F9"/>
    <mergeCell ref="H4:H9"/>
    <mergeCell ref="I4:I9"/>
    <mergeCell ref="A10:A12"/>
    <mergeCell ref="D4:D9"/>
    <mergeCell ref="D10:D12"/>
    <mergeCell ref="D13:D20"/>
    <mergeCell ref="D21:D24"/>
    <mergeCell ref="G13:G20"/>
    <mergeCell ref="B38:B42"/>
    <mergeCell ref="B33:B37"/>
    <mergeCell ref="P10:P12"/>
    <mergeCell ref="B10:B12"/>
    <mergeCell ref="L10:L12"/>
    <mergeCell ref="M10:M12"/>
    <mergeCell ref="N10:N12"/>
    <mergeCell ref="P4:P9"/>
    <mergeCell ref="I10:I12"/>
    <mergeCell ref="J10:J12"/>
    <mergeCell ref="K10:K12"/>
    <mergeCell ref="E10:E12"/>
    <mergeCell ref="C10:C12"/>
    <mergeCell ref="F10:F12"/>
    <mergeCell ref="H10:H12"/>
    <mergeCell ref="J4:J9"/>
    <mergeCell ref="K4:K9"/>
    <mergeCell ref="L4:L9"/>
    <mergeCell ref="M4:M9"/>
    <mergeCell ref="N4:N9"/>
    <mergeCell ref="O4:O9"/>
    <mergeCell ref="O10:O12"/>
    <mergeCell ref="G4:G9"/>
    <mergeCell ref="G10:G12"/>
    <mergeCell ref="A3:M3"/>
    <mergeCell ref="J38:J42"/>
    <mergeCell ref="K38:K42"/>
    <mergeCell ref="J33:J37"/>
    <mergeCell ref="K33:K37"/>
    <mergeCell ref="D25:D28"/>
    <mergeCell ref="D33:D37"/>
    <mergeCell ref="D38:D42"/>
    <mergeCell ref="D43:D47"/>
    <mergeCell ref="E33:E37"/>
    <mergeCell ref="G43:G47"/>
    <mergeCell ref="F33:F37"/>
    <mergeCell ref="F25:F28"/>
    <mergeCell ref="E43:E47"/>
    <mergeCell ref="F43:F47"/>
    <mergeCell ref="H43:H47"/>
    <mergeCell ref="J43:J47"/>
    <mergeCell ref="G38:G42"/>
    <mergeCell ref="A43:A47"/>
    <mergeCell ref="H33:H37"/>
    <mergeCell ref="I38:I42"/>
    <mergeCell ref="A38:A42"/>
    <mergeCell ref="A33:A37"/>
    <mergeCell ref="B43:B47"/>
  </mergeCells>
  <hyperlinks>
    <hyperlink ref="J1" location="'List of Screen'!A1" display="List of Screen" xr:uid="{00000000-0004-0000-4900-000000000000}"/>
    <hyperlink ref="J1:K2" location="'Lista produktów'!A1" display="LISTA PRODUKTÓW" xr:uid="{00000000-0004-0000-4900-000001000000}"/>
  </hyperlinks>
  <pageMargins left="0.25" right="0.25" top="0.75" bottom="0.75" header="0.3" footer="0.3"/>
  <pageSetup paperSize="9" scale="51" orientation="landscape" horizontalDpi="4294967293" verticalDpi="4294967293" r:id="rId1"/>
  <drawing r:id="rId2"/>
  <legacyDrawing r:id="rId3"/>
  <oleObjects>
    <mc:AlternateContent xmlns:mc="http://schemas.openxmlformats.org/markup-compatibility/2006">
      <mc:Choice Requires="x14">
        <oleObject progId="PBrush" shapeId="7171" r:id="rId4">
          <objectPr defaultSize="0" autoPict="0" r:id="rId5">
            <anchor moveWithCells="1" sizeWithCells="1">
              <from>
                <xdr:col>1</xdr:col>
                <xdr:colOff>304800</xdr:colOff>
                <xdr:row>53</xdr:row>
                <xdr:rowOff>137160</xdr:rowOff>
              </from>
              <to>
                <xdr:col>1</xdr:col>
                <xdr:colOff>1051560</xdr:colOff>
                <xdr:row>56</xdr:row>
                <xdr:rowOff>76200</xdr:rowOff>
              </to>
            </anchor>
          </objectPr>
        </oleObject>
      </mc:Choice>
      <mc:Fallback>
        <oleObject progId="PBrush" shapeId="7171" r:id="rId4"/>
      </mc:Fallback>
    </mc:AlternateContent>
    <mc:AlternateContent xmlns:mc="http://schemas.openxmlformats.org/markup-compatibility/2006">
      <mc:Choice Requires="x14">
        <oleObject progId="PBrush" shapeId="7205" r:id="rId6">
          <objectPr defaultSize="0" autoPict="0" r:id="rId5">
            <anchor moveWithCells="1" sizeWithCells="1">
              <from>
                <xdr:col>1</xdr:col>
                <xdr:colOff>304800</xdr:colOff>
                <xdr:row>65</xdr:row>
                <xdr:rowOff>137160</xdr:rowOff>
              </from>
              <to>
                <xdr:col>1</xdr:col>
                <xdr:colOff>1051560</xdr:colOff>
                <xdr:row>68</xdr:row>
                <xdr:rowOff>76200</xdr:rowOff>
              </to>
            </anchor>
          </objectPr>
        </oleObject>
      </mc:Choice>
      <mc:Fallback>
        <oleObject progId="PBrush" shapeId="7205" r:id="rId6"/>
      </mc:Fallback>
    </mc:AlternateContent>
  </oleObject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417EE-42F4-471C-B932-7E1029CD6EF5}">
  <sheetPr codeName="Foglio69">
    <pageSetUpPr fitToPage="1"/>
  </sheetPr>
  <dimension ref="A1:N131"/>
  <sheetViews>
    <sheetView showGridLines="0" zoomScaleNormal="100" workbookViewId="0">
      <selection sqref="A1:F1"/>
    </sheetView>
  </sheetViews>
  <sheetFormatPr defaultColWidth="0" defaultRowHeight="14.4" zeroHeight="1" x14ac:dyDescent="0.3"/>
  <cols>
    <col min="1" max="2" width="14.6640625" style="2" customWidth="1"/>
    <col min="3" max="3" width="14.6640625" style="4" customWidth="1"/>
    <col min="4" max="14" width="14.6640625" style="2" customWidth="1"/>
    <col min="15" max="16384" width="11.44140625" style="2" hidden="1"/>
  </cols>
  <sheetData>
    <row r="1" spans="1:14" ht="15" customHeight="1" x14ac:dyDescent="0.3">
      <c r="A1" s="374" t="s">
        <v>714</v>
      </c>
      <c r="B1" s="374"/>
      <c r="C1" s="374"/>
      <c r="D1" s="374"/>
      <c r="E1" s="374"/>
      <c r="F1" s="374"/>
      <c r="G1" s="6"/>
      <c r="H1" s="6"/>
      <c r="I1" s="376" t="s">
        <v>157</v>
      </c>
      <c r="J1" s="376"/>
    </row>
    <row r="2" spans="1:14" ht="15" customHeight="1" x14ac:dyDescent="0.3">
      <c r="I2" s="376"/>
      <c r="J2" s="376"/>
    </row>
    <row r="3" spans="1:14" ht="15" customHeight="1" x14ac:dyDescent="0.3">
      <c r="A3" s="612" t="s">
        <v>1119</v>
      </c>
      <c r="B3" s="612"/>
      <c r="C3" s="612"/>
      <c r="D3" s="612"/>
      <c r="E3" s="612"/>
      <c r="F3" s="612"/>
      <c r="G3" s="612"/>
      <c r="H3" s="612"/>
      <c r="I3" s="612"/>
      <c r="J3" s="612"/>
      <c r="K3" s="612"/>
      <c r="L3" s="612"/>
      <c r="M3" s="612"/>
    </row>
    <row r="4" spans="1:14" x14ac:dyDescent="0.3">
      <c r="A4" s="338" t="s">
        <v>715</v>
      </c>
      <c r="B4" s="340"/>
      <c r="C4" s="340"/>
      <c r="D4" s="340"/>
      <c r="E4" s="340"/>
      <c r="F4" s="340"/>
      <c r="G4" s="340"/>
      <c r="H4" s="340"/>
      <c r="I4" s="340"/>
      <c r="J4" s="340"/>
      <c r="K4" s="340"/>
      <c r="L4" s="340"/>
      <c r="M4" s="340"/>
      <c r="N4" s="339"/>
    </row>
    <row r="5" spans="1:14" ht="33.75" customHeight="1" x14ac:dyDescent="0.3">
      <c r="A5" s="613" t="s">
        <v>716</v>
      </c>
      <c r="B5" s="614"/>
      <c r="C5" s="338" t="s">
        <v>195</v>
      </c>
      <c r="D5" s="339"/>
      <c r="E5" s="338" t="s">
        <v>196</v>
      </c>
      <c r="F5" s="340"/>
      <c r="G5" s="340"/>
      <c r="H5" s="340"/>
      <c r="I5" s="339"/>
      <c r="J5" s="338" t="s">
        <v>679</v>
      </c>
      <c r="K5" s="340"/>
      <c r="L5" s="340"/>
      <c r="M5" s="339"/>
      <c r="N5" s="82" t="s">
        <v>969</v>
      </c>
    </row>
    <row r="6" spans="1:14" ht="14.7" customHeight="1" x14ac:dyDescent="0.3">
      <c r="A6" s="690" t="s">
        <v>717</v>
      </c>
      <c r="B6" s="691"/>
      <c r="C6" s="675" t="s">
        <v>718</v>
      </c>
      <c r="D6" s="676"/>
      <c r="E6" s="681" t="s">
        <v>719</v>
      </c>
      <c r="F6" s="682"/>
      <c r="G6" s="682"/>
      <c r="H6" s="682"/>
      <c r="I6" s="683"/>
      <c r="J6" s="622"/>
      <c r="K6" s="692"/>
      <c r="L6" s="692"/>
      <c r="M6" s="623"/>
      <c r="N6" s="672">
        <v>232</v>
      </c>
    </row>
    <row r="7" spans="1:14" x14ac:dyDescent="0.3">
      <c r="A7" s="665"/>
      <c r="B7" s="666"/>
      <c r="C7" s="677"/>
      <c r="D7" s="678"/>
      <c r="E7" s="684"/>
      <c r="F7" s="685"/>
      <c r="G7" s="685"/>
      <c r="H7" s="685"/>
      <c r="I7" s="686"/>
      <c r="J7" s="624"/>
      <c r="K7" s="693"/>
      <c r="L7" s="693"/>
      <c r="M7" s="625"/>
      <c r="N7" s="673"/>
    </row>
    <row r="8" spans="1:14" x14ac:dyDescent="0.3">
      <c r="A8" s="665"/>
      <c r="B8" s="666"/>
      <c r="C8" s="677"/>
      <c r="D8" s="678"/>
      <c r="E8" s="684"/>
      <c r="F8" s="685"/>
      <c r="G8" s="685"/>
      <c r="H8" s="685"/>
      <c r="I8" s="686"/>
      <c r="J8" s="624"/>
      <c r="K8" s="693"/>
      <c r="L8" s="693"/>
      <c r="M8" s="625"/>
      <c r="N8" s="673"/>
    </row>
    <row r="9" spans="1:14" x14ac:dyDescent="0.3">
      <c r="A9" s="665"/>
      <c r="B9" s="666"/>
      <c r="C9" s="679"/>
      <c r="D9" s="680"/>
      <c r="E9" s="687"/>
      <c r="F9" s="688"/>
      <c r="G9" s="688"/>
      <c r="H9" s="688"/>
      <c r="I9" s="689"/>
      <c r="J9" s="624"/>
      <c r="K9" s="693"/>
      <c r="L9" s="693"/>
      <c r="M9" s="625"/>
      <c r="N9" s="674"/>
    </row>
    <row r="10" spans="1:14" x14ac:dyDescent="0.3">
      <c r="A10" s="665"/>
      <c r="B10" s="666"/>
      <c r="C10" s="675" t="s">
        <v>720</v>
      </c>
      <c r="D10" s="676"/>
      <c r="E10" s="681" t="s">
        <v>721</v>
      </c>
      <c r="F10" s="682"/>
      <c r="G10" s="682"/>
      <c r="H10" s="682"/>
      <c r="I10" s="683"/>
      <c r="J10" s="624"/>
      <c r="K10" s="693"/>
      <c r="L10" s="693"/>
      <c r="M10" s="625"/>
      <c r="N10" s="672">
        <v>275</v>
      </c>
    </row>
    <row r="11" spans="1:14" x14ac:dyDescent="0.3">
      <c r="A11" s="665"/>
      <c r="B11" s="666"/>
      <c r="C11" s="677"/>
      <c r="D11" s="678"/>
      <c r="E11" s="684"/>
      <c r="F11" s="685"/>
      <c r="G11" s="685"/>
      <c r="H11" s="685"/>
      <c r="I11" s="686"/>
      <c r="J11" s="624"/>
      <c r="K11" s="693"/>
      <c r="L11" s="693"/>
      <c r="M11" s="625"/>
      <c r="N11" s="673"/>
    </row>
    <row r="12" spans="1:14" x14ac:dyDescent="0.3">
      <c r="A12" s="665"/>
      <c r="B12" s="666"/>
      <c r="C12" s="677"/>
      <c r="D12" s="678"/>
      <c r="E12" s="684"/>
      <c r="F12" s="685"/>
      <c r="G12" s="685"/>
      <c r="H12" s="685"/>
      <c r="I12" s="686"/>
      <c r="J12" s="624"/>
      <c r="K12" s="693"/>
      <c r="L12" s="693"/>
      <c r="M12" s="625"/>
      <c r="N12" s="673"/>
    </row>
    <row r="13" spans="1:14" x14ac:dyDescent="0.3">
      <c r="A13" s="665"/>
      <c r="B13" s="666"/>
      <c r="C13" s="679"/>
      <c r="D13" s="680"/>
      <c r="E13" s="687"/>
      <c r="F13" s="688"/>
      <c r="G13" s="688"/>
      <c r="H13" s="688"/>
      <c r="I13" s="689"/>
      <c r="J13" s="624"/>
      <c r="K13" s="693"/>
      <c r="L13" s="693"/>
      <c r="M13" s="625"/>
      <c r="N13" s="674"/>
    </row>
    <row r="14" spans="1:14" x14ac:dyDescent="0.3">
      <c r="A14" s="665"/>
      <c r="B14" s="666"/>
      <c r="C14" s="675" t="s">
        <v>722</v>
      </c>
      <c r="D14" s="676"/>
      <c r="E14" s="681" t="s">
        <v>723</v>
      </c>
      <c r="F14" s="682"/>
      <c r="G14" s="682"/>
      <c r="H14" s="682"/>
      <c r="I14" s="683"/>
      <c r="J14" s="624"/>
      <c r="K14" s="693"/>
      <c r="L14" s="693"/>
      <c r="M14" s="625"/>
      <c r="N14" s="672">
        <v>301</v>
      </c>
    </row>
    <row r="15" spans="1:14" x14ac:dyDescent="0.3">
      <c r="A15" s="665"/>
      <c r="B15" s="666"/>
      <c r="C15" s="677"/>
      <c r="D15" s="678"/>
      <c r="E15" s="684"/>
      <c r="F15" s="685"/>
      <c r="G15" s="685"/>
      <c r="H15" s="685"/>
      <c r="I15" s="686"/>
      <c r="J15" s="624"/>
      <c r="K15" s="693"/>
      <c r="L15" s="693"/>
      <c r="M15" s="625"/>
      <c r="N15" s="673"/>
    </row>
    <row r="16" spans="1:14" x14ac:dyDescent="0.3">
      <c r="A16" s="665"/>
      <c r="B16" s="666"/>
      <c r="C16" s="677"/>
      <c r="D16" s="678"/>
      <c r="E16" s="684"/>
      <c r="F16" s="685"/>
      <c r="G16" s="685"/>
      <c r="H16" s="685"/>
      <c r="I16" s="686"/>
      <c r="J16" s="624"/>
      <c r="K16" s="693"/>
      <c r="L16" s="693"/>
      <c r="M16" s="625"/>
      <c r="N16" s="673"/>
    </row>
    <row r="17" spans="1:14" x14ac:dyDescent="0.3">
      <c r="A17" s="665"/>
      <c r="B17" s="666"/>
      <c r="C17" s="679"/>
      <c r="D17" s="680"/>
      <c r="E17" s="687"/>
      <c r="F17" s="688"/>
      <c r="G17" s="688"/>
      <c r="H17" s="688"/>
      <c r="I17" s="689"/>
      <c r="J17" s="624"/>
      <c r="K17" s="693"/>
      <c r="L17" s="693"/>
      <c r="M17" s="625"/>
      <c r="N17" s="674"/>
    </row>
    <row r="18" spans="1:14" x14ac:dyDescent="0.3">
      <c r="A18" s="665"/>
      <c r="B18" s="666"/>
      <c r="C18" s="675" t="s">
        <v>724</v>
      </c>
      <c r="D18" s="676"/>
      <c r="E18" s="681" t="s">
        <v>725</v>
      </c>
      <c r="F18" s="682"/>
      <c r="G18" s="682"/>
      <c r="H18" s="682"/>
      <c r="I18" s="683"/>
      <c r="J18" s="624"/>
      <c r="K18" s="693"/>
      <c r="L18" s="693"/>
      <c r="M18" s="625"/>
      <c r="N18" s="672">
        <v>327</v>
      </c>
    </row>
    <row r="19" spans="1:14" x14ac:dyDescent="0.3">
      <c r="A19" s="665"/>
      <c r="B19" s="666"/>
      <c r="C19" s="677"/>
      <c r="D19" s="678"/>
      <c r="E19" s="684"/>
      <c r="F19" s="685"/>
      <c r="G19" s="685"/>
      <c r="H19" s="685"/>
      <c r="I19" s="686"/>
      <c r="J19" s="624"/>
      <c r="K19" s="693"/>
      <c r="L19" s="693"/>
      <c r="M19" s="625"/>
      <c r="N19" s="673"/>
    </row>
    <row r="20" spans="1:14" x14ac:dyDescent="0.3">
      <c r="A20" s="665"/>
      <c r="B20" s="666"/>
      <c r="C20" s="677"/>
      <c r="D20" s="678"/>
      <c r="E20" s="684"/>
      <c r="F20" s="685"/>
      <c r="G20" s="685"/>
      <c r="H20" s="685"/>
      <c r="I20" s="686"/>
      <c r="J20" s="624"/>
      <c r="K20" s="693"/>
      <c r="L20" s="693"/>
      <c r="M20" s="625"/>
      <c r="N20" s="673"/>
    </row>
    <row r="21" spans="1:14" x14ac:dyDescent="0.3">
      <c r="A21" s="667"/>
      <c r="B21" s="668"/>
      <c r="C21" s="679"/>
      <c r="D21" s="680"/>
      <c r="E21" s="687"/>
      <c r="F21" s="688"/>
      <c r="G21" s="688"/>
      <c r="H21" s="688"/>
      <c r="I21" s="689"/>
      <c r="J21" s="626"/>
      <c r="K21" s="694"/>
      <c r="L21" s="694"/>
      <c r="M21" s="627"/>
      <c r="N21" s="674"/>
    </row>
    <row r="22" spans="1:14" x14ac:dyDescent="0.3">
      <c r="A22" s="4"/>
      <c r="C22" s="2"/>
    </row>
    <row r="23" spans="1:14" x14ac:dyDescent="0.3"/>
    <row r="24" spans="1:14" ht="14.4" customHeight="1" x14ac:dyDescent="0.3">
      <c r="A24" s="338" t="s">
        <v>726</v>
      </c>
      <c r="B24" s="340"/>
      <c r="C24" s="340"/>
      <c r="D24" s="340"/>
      <c r="E24" s="340"/>
      <c r="F24" s="340"/>
      <c r="G24" s="340"/>
      <c r="H24" s="340"/>
      <c r="I24" s="340"/>
      <c r="J24" s="340"/>
      <c r="K24" s="340"/>
      <c r="L24" s="340"/>
      <c r="M24" s="340"/>
      <c r="N24" s="339"/>
    </row>
    <row r="25" spans="1:14" ht="31.95" customHeight="1" x14ac:dyDescent="0.3">
      <c r="A25" s="338" t="s">
        <v>680</v>
      </c>
      <c r="B25" s="339"/>
      <c r="C25" s="338" t="s">
        <v>195</v>
      </c>
      <c r="D25" s="339"/>
      <c r="E25" s="338" t="s">
        <v>196</v>
      </c>
      <c r="F25" s="340"/>
      <c r="G25" s="340"/>
      <c r="H25" s="340"/>
      <c r="I25" s="339"/>
      <c r="J25" s="338" t="s">
        <v>679</v>
      </c>
      <c r="K25" s="340"/>
      <c r="L25" s="340"/>
      <c r="M25" s="339"/>
      <c r="N25" s="82" t="s">
        <v>970</v>
      </c>
    </row>
    <row r="26" spans="1:14" x14ac:dyDescent="0.3">
      <c r="A26" s="661" t="s">
        <v>727</v>
      </c>
      <c r="B26" s="662"/>
      <c r="C26" s="669" t="s">
        <v>728</v>
      </c>
      <c r="D26" s="669" t="s">
        <v>729</v>
      </c>
      <c r="E26" s="670" t="s">
        <v>730</v>
      </c>
      <c r="F26" s="670"/>
      <c r="G26" s="670"/>
      <c r="H26" s="670"/>
      <c r="I26" s="670"/>
      <c r="J26" s="671"/>
      <c r="K26" s="671"/>
      <c r="L26" s="671"/>
      <c r="M26" s="671"/>
      <c r="N26" s="723">
        <v>262</v>
      </c>
    </row>
    <row r="27" spans="1:14" x14ac:dyDescent="0.3">
      <c r="A27" s="663"/>
      <c r="B27" s="664"/>
      <c r="C27" s="669"/>
      <c r="D27" s="669"/>
      <c r="E27" s="670"/>
      <c r="F27" s="670"/>
      <c r="G27" s="670"/>
      <c r="H27" s="670"/>
      <c r="I27" s="670"/>
      <c r="J27" s="671"/>
      <c r="K27" s="671"/>
      <c r="L27" s="671"/>
      <c r="M27" s="671"/>
      <c r="N27" s="724"/>
    </row>
    <row r="28" spans="1:14" ht="14.4" customHeight="1" x14ac:dyDescent="0.3">
      <c r="A28" s="663"/>
      <c r="B28" s="664"/>
      <c r="C28" s="669" t="s">
        <v>731</v>
      </c>
      <c r="D28" s="669" t="s">
        <v>732</v>
      </c>
      <c r="E28" s="670"/>
      <c r="F28" s="670"/>
      <c r="G28" s="670"/>
      <c r="H28" s="670"/>
      <c r="I28" s="670"/>
      <c r="J28" s="671"/>
      <c r="K28" s="671"/>
      <c r="L28" s="671"/>
      <c r="M28" s="671"/>
      <c r="N28" s="723">
        <v>297</v>
      </c>
    </row>
    <row r="29" spans="1:14" ht="14.4" customHeight="1" x14ac:dyDescent="0.3">
      <c r="A29" s="663"/>
      <c r="B29" s="664"/>
      <c r="C29" s="669"/>
      <c r="D29" s="669"/>
      <c r="E29" s="670"/>
      <c r="F29" s="670"/>
      <c r="G29" s="670"/>
      <c r="H29" s="670"/>
      <c r="I29" s="670"/>
      <c r="J29" s="671"/>
      <c r="K29" s="671"/>
      <c r="L29" s="671"/>
      <c r="M29" s="671"/>
      <c r="N29" s="724"/>
    </row>
    <row r="30" spans="1:14" ht="14.4" customHeight="1" x14ac:dyDescent="0.3">
      <c r="A30" s="663"/>
      <c r="B30" s="664"/>
      <c r="C30" s="669" t="s">
        <v>733</v>
      </c>
      <c r="D30" s="669" t="s">
        <v>729</v>
      </c>
      <c r="E30" s="670" t="s">
        <v>734</v>
      </c>
      <c r="F30" s="670"/>
      <c r="G30" s="670"/>
      <c r="H30" s="670"/>
      <c r="I30" s="670"/>
      <c r="J30" s="671"/>
      <c r="K30" s="671"/>
      <c r="L30" s="671"/>
      <c r="M30" s="671"/>
      <c r="N30" s="723">
        <v>284</v>
      </c>
    </row>
    <row r="31" spans="1:14" x14ac:dyDescent="0.3">
      <c r="A31" s="663"/>
      <c r="B31" s="664"/>
      <c r="C31" s="669"/>
      <c r="D31" s="669"/>
      <c r="E31" s="670"/>
      <c r="F31" s="670"/>
      <c r="G31" s="670"/>
      <c r="H31" s="670"/>
      <c r="I31" s="670"/>
      <c r="J31" s="671"/>
      <c r="K31" s="671"/>
      <c r="L31" s="671"/>
      <c r="M31" s="671"/>
      <c r="N31" s="724"/>
    </row>
    <row r="32" spans="1:14" ht="14.4" customHeight="1" x14ac:dyDescent="0.3">
      <c r="A32" s="663"/>
      <c r="B32" s="664"/>
      <c r="C32" s="669" t="s">
        <v>735</v>
      </c>
      <c r="D32" s="669" t="s">
        <v>732</v>
      </c>
      <c r="E32" s="670"/>
      <c r="F32" s="670"/>
      <c r="G32" s="670"/>
      <c r="H32" s="670"/>
      <c r="I32" s="670"/>
      <c r="J32" s="671"/>
      <c r="K32" s="671"/>
      <c r="L32" s="671"/>
      <c r="M32" s="671"/>
      <c r="N32" s="723">
        <v>318</v>
      </c>
    </row>
    <row r="33" spans="1:14" ht="14.4" customHeight="1" x14ac:dyDescent="0.3">
      <c r="A33" s="663"/>
      <c r="B33" s="664"/>
      <c r="C33" s="669"/>
      <c r="D33" s="669"/>
      <c r="E33" s="670"/>
      <c r="F33" s="670"/>
      <c r="G33" s="670"/>
      <c r="H33" s="670"/>
      <c r="I33" s="670"/>
      <c r="J33" s="671"/>
      <c r="K33" s="671"/>
      <c r="L33" s="671"/>
      <c r="M33" s="671"/>
      <c r="N33" s="724"/>
    </row>
    <row r="34" spans="1:14" ht="14.4" customHeight="1" x14ac:dyDescent="0.3">
      <c r="A34" s="663"/>
      <c r="B34" s="664"/>
      <c r="C34" s="669" t="s">
        <v>736</v>
      </c>
      <c r="D34" s="669" t="s">
        <v>729</v>
      </c>
      <c r="E34" s="670" t="s">
        <v>737</v>
      </c>
      <c r="F34" s="670"/>
      <c r="G34" s="670"/>
      <c r="H34" s="670"/>
      <c r="I34" s="670"/>
      <c r="J34" s="671"/>
      <c r="K34" s="671"/>
      <c r="L34" s="671"/>
      <c r="M34" s="671"/>
      <c r="N34" s="723">
        <v>297</v>
      </c>
    </row>
    <row r="35" spans="1:14" x14ac:dyDescent="0.3">
      <c r="A35" s="663"/>
      <c r="B35" s="664"/>
      <c r="C35" s="669"/>
      <c r="D35" s="669"/>
      <c r="E35" s="670"/>
      <c r="F35" s="670"/>
      <c r="G35" s="670"/>
      <c r="H35" s="670"/>
      <c r="I35" s="670"/>
      <c r="J35" s="671"/>
      <c r="K35" s="671"/>
      <c r="L35" s="671"/>
      <c r="M35" s="671"/>
      <c r="N35" s="724"/>
    </row>
    <row r="36" spans="1:14" ht="14.4" customHeight="1" x14ac:dyDescent="0.3">
      <c r="A36" s="663"/>
      <c r="B36" s="664"/>
      <c r="C36" s="669" t="s">
        <v>738</v>
      </c>
      <c r="D36" s="669" t="s">
        <v>732</v>
      </c>
      <c r="E36" s="670"/>
      <c r="F36" s="670"/>
      <c r="G36" s="670"/>
      <c r="H36" s="670"/>
      <c r="I36" s="670"/>
      <c r="J36" s="671"/>
      <c r="K36" s="671"/>
      <c r="L36" s="671"/>
      <c r="M36" s="671"/>
      <c r="N36" s="723">
        <v>335</v>
      </c>
    </row>
    <row r="37" spans="1:14" ht="14.4" customHeight="1" x14ac:dyDescent="0.3">
      <c r="A37" s="663"/>
      <c r="B37" s="664"/>
      <c r="C37" s="669"/>
      <c r="D37" s="669"/>
      <c r="E37" s="670"/>
      <c r="F37" s="670"/>
      <c r="G37" s="670"/>
      <c r="H37" s="670"/>
      <c r="I37" s="670"/>
      <c r="J37" s="671"/>
      <c r="K37" s="671"/>
      <c r="L37" s="671"/>
      <c r="M37" s="671"/>
      <c r="N37" s="724"/>
    </row>
    <row r="38" spans="1:14" ht="14.4" customHeight="1" x14ac:dyDescent="0.3">
      <c r="A38" s="663"/>
      <c r="B38" s="664"/>
      <c r="C38" s="669" t="s">
        <v>739</v>
      </c>
      <c r="D38" s="669" t="s">
        <v>729</v>
      </c>
      <c r="E38" s="670" t="s">
        <v>740</v>
      </c>
      <c r="F38" s="670"/>
      <c r="G38" s="670"/>
      <c r="H38" s="670"/>
      <c r="I38" s="670"/>
      <c r="J38" s="671"/>
      <c r="K38" s="671"/>
      <c r="L38" s="671"/>
      <c r="M38" s="671"/>
      <c r="N38" s="723">
        <v>318</v>
      </c>
    </row>
    <row r="39" spans="1:14" x14ac:dyDescent="0.3">
      <c r="A39" s="663"/>
      <c r="B39" s="664"/>
      <c r="C39" s="669"/>
      <c r="D39" s="669"/>
      <c r="E39" s="670"/>
      <c r="F39" s="670"/>
      <c r="G39" s="670"/>
      <c r="H39" s="670"/>
      <c r="I39" s="670"/>
      <c r="J39" s="671"/>
      <c r="K39" s="671"/>
      <c r="L39" s="671"/>
      <c r="M39" s="671"/>
      <c r="N39" s="724"/>
    </row>
    <row r="40" spans="1:14" ht="14.4" customHeight="1" x14ac:dyDescent="0.3">
      <c r="A40" s="663"/>
      <c r="B40" s="664"/>
      <c r="C40" s="669" t="s">
        <v>741</v>
      </c>
      <c r="D40" s="669" t="s">
        <v>732</v>
      </c>
      <c r="E40" s="670"/>
      <c r="F40" s="670"/>
      <c r="G40" s="670"/>
      <c r="H40" s="670"/>
      <c r="I40" s="670"/>
      <c r="J40" s="671"/>
      <c r="K40" s="671"/>
      <c r="L40" s="671"/>
      <c r="M40" s="671"/>
      <c r="N40" s="723">
        <v>357</v>
      </c>
    </row>
    <row r="41" spans="1:14" ht="14.4" customHeight="1" x14ac:dyDescent="0.3">
      <c r="A41" s="663"/>
      <c r="B41" s="664"/>
      <c r="C41" s="669"/>
      <c r="D41" s="669"/>
      <c r="E41" s="670"/>
      <c r="F41" s="670"/>
      <c r="G41" s="670"/>
      <c r="H41" s="670"/>
      <c r="I41" s="670"/>
      <c r="J41" s="671"/>
      <c r="K41" s="671"/>
      <c r="L41" s="671"/>
      <c r="M41" s="671"/>
      <c r="N41" s="724"/>
    </row>
    <row r="42" spans="1:14" ht="14.4" customHeight="1" x14ac:dyDescent="0.3">
      <c r="A42" s="663"/>
      <c r="B42" s="664"/>
      <c r="C42" s="669" t="s">
        <v>742</v>
      </c>
      <c r="D42" s="669" t="s">
        <v>729</v>
      </c>
      <c r="E42" s="670" t="s">
        <v>743</v>
      </c>
      <c r="F42" s="670"/>
      <c r="G42" s="670"/>
      <c r="H42" s="670"/>
      <c r="I42" s="670"/>
      <c r="J42" s="671"/>
      <c r="K42" s="671"/>
      <c r="L42" s="671"/>
      <c r="M42" s="671"/>
      <c r="N42" s="723">
        <v>331</v>
      </c>
    </row>
    <row r="43" spans="1:14" x14ac:dyDescent="0.3">
      <c r="A43" s="663"/>
      <c r="B43" s="664"/>
      <c r="C43" s="669"/>
      <c r="D43" s="669"/>
      <c r="E43" s="670"/>
      <c r="F43" s="670"/>
      <c r="G43" s="670"/>
      <c r="H43" s="670"/>
      <c r="I43" s="670"/>
      <c r="J43" s="671"/>
      <c r="K43" s="671"/>
      <c r="L43" s="671"/>
      <c r="M43" s="671"/>
      <c r="N43" s="724"/>
    </row>
    <row r="44" spans="1:14" ht="14.4" customHeight="1" x14ac:dyDescent="0.3">
      <c r="A44" s="663"/>
      <c r="B44" s="664"/>
      <c r="C44" s="669" t="s">
        <v>744</v>
      </c>
      <c r="D44" s="669" t="s">
        <v>732</v>
      </c>
      <c r="E44" s="670"/>
      <c r="F44" s="670"/>
      <c r="G44" s="670"/>
      <c r="H44" s="670"/>
      <c r="I44" s="670"/>
      <c r="J44" s="671"/>
      <c r="K44" s="671"/>
      <c r="L44" s="671"/>
      <c r="M44" s="671"/>
      <c r="N44" s="723">
        <v>374</v>
      </c>
    </row>
    <row r="45" spans="1:14" ht="14.4" customHeight="1" x14ac:dyDescent="0.3">
      <c r="A45" s="663"/>
      <c r="B45" s="664"/>
      <c r="C45" s="669"/>
      <c r="D45" s="669"/>
      <c r="E45" s="670"/>
      <c r="F45" s="670"/>
      <c r="G45" s="670"/>
      <c r="H45" s="670"/>
      <c r="I45" s="670"/>
      <c r="J45" s="671"/>
      <c r="K45" s="671"/>
      <c r="L45" s="671"/>
      <c r="M45" s="671"/>
      <c r="N45" s="724"/>
    </row>
    <row r="46" spans="1:14" x14ac:dyDescent="0.3">
      <c r="A46" s="665"/>
      <c r="B46" s="666"/>
      <c r="C46" s="695" t="s">
        <v>745</v>
      </c>
      <c r="D46" s="669" t="s">
        <v>729</v>
      </c>
      <c r="E46" s="697" t="s">
        <v>746</v>
      </c>
      <c r="F46" s="698"/>
      <c r="G46" s="698"/>
      <c r="H46" s="698"/>
      <c r="I46" s="699"/>
      <c r="J46" s="725"/>
      <c r="K46" s="726"/>
      <c r="L46" s="726"/>
      <c r="M46" s="727"/>
      <c r="N46" s="672">
        <v>495</v>
      </c>
    </row>
    <row r="47" spans="1:14" x14ac:dyDescent="0.3">
      <c r="A47" s="665"/>
      <c r="B47" s="666"/>
      <c r="C47" s="696"/>
      <c r="D47" s="669"/>
      <c r="E47" s="700"/>
      <c r="F47" s="701"/>
      <c r="G47" s="701"/>
      <c r="H47" s="701"/>
      <c r="I47" s="702"/>
      <c r="J47" s="728"/>
      <c r="K47" s="729"/>
      <c r="L47" s="729"/>
      <c r="M47" s="730"/>
      <c r="N47" s="673"/>
    </row>
    <row r="48" spans="1:14" ht="14.4" customHeight="1" x14ac:dyDescent="0.3">
      <c r="A48" s="665"/>
      <c r="B48" s="666"/>
      <c r="C48" s="695" t="s">
        <v>747</v>
      </c>
      <c r="D48" s="669" t="s">
        <v>732</v>
      </c>
      <c r="E48" s="700"/>
      <c r="F48" s="701"/>
      <c r="G48" s="701"/>
      <c r="H48" s="701"/>
      <c r="I48" s="702"/>
      <c r="J48" s="728"/>
      <c r="K48" s="729"/>
      <c r="L48" s="729"/>
      <c r="M48" s="730"/>
      <c r="N48" s="673"/>
    </row>
    <row r="49" spans="1:14" ht="14.4" customHeight="1" x14ac:dyDescent="0.3">
      <c r="A49" s="665"/>
      <c r="B49" s="666"/>
      <c r="C49" s="696"/>
      <c r="D49" s="669"/>
      <c r="E49" s="703"/>
      <c r="F49" s="704"/>
      <c r="G49" s="704"/>
      <c r="H49" s="704"/>
      <c r="I49" s="705"/>
      <c r="J49" s="728"/>
      <c r="K49" s="729"/>
      <c r="L49" s="729"/>
      <c r="M49" s="730"/>
      <c r="N49" s="674"/>
    </row>
    <row r="50" spans="1:14" ht="14.4" customHeight="1" x14ac:dyDescent="0.3">
      <c r="A50" s="665"/>
      <c r="B50" s="666"/>
      <c r="C50" s="695" t="s">
        <v>748</v>
      </c>
      <c r="D50" s="669" t="s">
        <v>729</v>
      </c>
      <c r="E50" s="697" t="s">
        <v>749</v>
      </c>
      <c r="F50" s="698"/>
      <c r="G50" s="698"/>
      <c r="H50" s="698"/>
      <c r="I50" s="699"/>
      <c r="J50" s="728"/>
      <c r="K50" s="729"/>
      <c r="L50" s="729"/>
      <c r="M50" s="730"/>
      <c r="N50" s="672">
        <v>503</v>
      </c>
    </row>
    <row r="51" spans="1:14" x14ac:dyDescent="0.3">
      <c r="A51" s="665"/>
      <c r="B51" s="666"/>
      <c r="C51" s="696"/>
      <c r="D51" s="669"/>
      <c r="E51" s="700"/>
      <c r="F51" s="701"/>
      <c r="G51" s="701"/>
      <c r="H51" s="701"/>
      <c r="I51" s="702"/>
      <c r="J51" s="728"/>
      <c r="K51" s="729"/>
      <c r="L51" s="729"/>
      <c r="M51" s="730"/>
      <c r="N51" s="673"/>
    </row>
    <row r="52" spans="1:14" ht="14.4" customHeight="1" x14ac:dyDescent="0.3">
      <c r="A52" s="665"/>
      <c r="B52" s="666"/>
      <c r="C52" s="695" t="s">
        <v>750</v>
      </c>
      <c r="D52" s="669" t="s">
        <v>732</v>
      </c>
      <c r="E52" s="700"/>
      <c r="F52" s="701"/>
      <c r="G52" s="701"/>
      <c r="H52" s="701"/>
      <c r="I52" s="702"/>
      <c r="J52" s="728"/>
      <c r="K52" s="729"/>
      <c r="L52" s="729"/>
      <c r="M52" s="730"/>
      <c r="N52" s="673"/>
    </row>
    <row r="53" spans="1:14" ht="14.4" customHeight="1" x14ac:dyDescent="0.3">
      <c r="A53" s="665"/>
      <c r="B53" s="666"/>
      <c r="C53" s="696"/>
      <c r="D53" s="669"/>
      <c r="E53" s="703"/>
      <c r="F53" s="704"/>
      <c r="G53" s="704"/>
      <c r="H53" s="704"/>
      <c r="I53" s="705"/>
      <c r="J53" s="728"/>
      <c r="K53" s="729"/>
      <c r="L53" s="729"/>
      <c r="M53" s="730"/>
      <c r="N53" s="674"/>
    </row>
    <row r="54" spans="1:14" ht="14.4" customHeight="1" x14ac:dyDescent="0.3">
      <c r="A54" s="665"/>
      <c r="B54" s="666"/>
      <c r="C54" s="695" t="s">
        <v>751</v>
      </c>
      <c r="D54" s="669" t="s">
        <v>729</v>
      </c>
      <c r="E54" s="697" t="s">
        <v>752</v>
      </c>
      <c r="F54" s="698"/>
      <c r="G54" s="698"/>
      <c r="H54" s="698"/>
      <c r="I54" s="699"/>
      <c r="J54" s="728"/>
      <c r="K54" s="729"/>
      <c r="L54" s="729"/>
      <c r="M54" s="730"/>
      <c r="N54" s="672">
        <v>520</v>
      </c>
    </row>
    <row r="55" spans="1:14" x14ac:dyDescent="0.3">
      <c r="A55" s="665"/>
      <c r="B55" s="666"/>
      <c r="C55" s="696"/>
      <c r="D55" s="669"/>
      <c r="E55" s="700"/>
      <c r="F55" s="701"/>
      <c r="G55" s="701"/>
      <c r="H55" s="701"/>
      <c r="I55" s="702"/>
      <c r="J55" s="728"/>
      <c r="K55" s="729"/>
      <c r="L55" s="729"/>
      <c r="M55" s="730"/>
      <c r="N55" s="673"/>
    </row>
    <row r="56" spans="1:14" ht="14.4" customHeight="1" x14ac:dyDescent="0.3">
      <c r="A56" s="665"/>
      <c r="B56" s="666"/>
      <c r="C56" s="695" t="s">
        <v>753</v>
      </c>
      <c r="D56" s="669" t="s">
        <v>732</v>
      </c>
      <c r="E56" s="700"/>
      <c r="F56" s="701"/>
      <c r="G56" s="701"/>
      <c r="H56" s="701"/>
      <c r="I56" s="702"/>
      <c r="J56" s="728"/>
      <c r="K56" s="729"/>
      <c r="L56" s="729"/>
      <c r="M56" s="730"/>
      <c r="N56" s="673"/>
    </row>
    <row r="57" spans="1:14" ht="14.4" customHeight="1" x14ac:dyDescent="0.3">
      <c r="A57" s="665"/>
      <c r="B57" s="666"/>
      <c r="C57" s="696"/>
      <c r="D57" s="669"/>
      <c r="E57" s="703"/>
      <c r="F57" s="704"/>
      <c r="G57" s="704"/>
      <c r="H57" s="704"/>
      <c r="I57" s="705"/>
      <c r="J57" s="728"/>
      <c r="K57" s="729"/>
      <c r="L57" s="729"/>
      <c r="M57" s="730"/>
      <c r="N57" s="674"/>
    </row>
    <row r="58" spans="1:14" ht="14.4" customHeight="1" x14ac:dyDescent="0.3">
      <c r="A58" s="665"/>
      <c r="B58" s="666"/>
      <c r="C58" s="695" t="s">
        <v>754</v>
      </c>
      <c r="D58" s="669" t="s">
        <v>729</v>
      </c>
      <c r="E58" s="697" t="s">
        <v>755</v>
      </c>
      <c r="F58" s="698"/>
      <c r="G58" s="698"/>
      <c r="H58" s="698"/>
      <c r="I58" s="699"/>
      <c r="J58" s="728"/>
      <c r="K58" s="729"/>
      <c r="L58" s="729"/>
      <c r="M58" s="730"/>
      <c r="N58" s="672">
        <v>559</v>
      </c>
    </row>
    <row r="59" spans="1:14" x14ac:dyDescent="0.3">
      <c r="A59" s="665"/>
      <c r="B59" s="666"/>
      <c r="C59" s="696"/>
      <c r="D59" s="669"/>
      <c r="E59" s="700"/>
      <c r="F59" s="701"/>
      <c r="G59" s="701"/>
      <c r="H59" s="701"/>
      <c r="I59" s="702"/>
      <c r="J59" s="728"/>
      <c r="K59" s="729"/>
      <c r="L59" s="729"/>
      <c r="M59" s="730"/>
      <c r="N59" s="673"/>
    </row>
    <row r="60" spans="1:14" ht="14.4" customHeight="1" x14ac:dyDescent="0.3">
      <c r="A60" s="665"/>
      <c r="B60" s="666"/>
      <c r="C60" s="695" t="s">
        <v>756</v>
      </c>
      <c r="D60" s="669" t="s">
        <v>732</v>
      </c>
      <c r="E60" s="700"/>
      <c r="F60" s="701"/>
      <c r="G60" s="701"/>
      <c r="H60" s="701"/>
      <c r="I60" s="702"/>
      <c r="J60" s="728"/>
      <c r="K60" s="729"/>
      <c r="L60" s="729"/>
      <c r="M60" s="730"/>
      <c r="N60" s="673"/>
    </row>
    <row r="61" spans="1:14" ht="15" customHeight="1" x14ac:dyDescent="0.3">
      <c r="A61" s="665"/>
      <c r="B61" s="666"/>
      <c r="C61" s="696"/>
      <c r="D61" s="669"/>
      <c r="E61" s="703"/>
      <c r="F61" s="704"/>
      <c r="G61" s="704"/>
      <c r="H61" s="704"/>
      <c r="I61" s="705"/>
      <c r="J61" s="728"/>
      <c r="K61" s="729"/>
      <c r="L61" s="729"/>
      <c r="M61" s="730"/>
      <c r="N61" s="674"/>
    </row>
    <row r="62" spans="1:14" ht="15" customHeight="1" x14ac:dyDescent="0.3">
      <c r="A62" s="665"/>
      <c r="B62" s="666"/>
      <c r="C62" s="695" t="s">
        <v>757</v>
      </c>
      <c r="D62" s="669" t="s">
        <v>729</v>
      </c>
      <c r="E62" s="697" t="s">
        <v>758</v>
      </c>
      <c r="F62" s="698"/>
      <c r="G62" s="698"/>
      <c r="H62" s="698"/>
      <c r="I62" s="699"/>
      <c r="J62" s="728"/>
      <c r="K62" s="729"/>
      <c r="L62" s="729"/>
      <c r="M62" s="730"/>
      <c r="N62" s="672">
        <v>641</v>
      </c>
    </row>
    <row r="63" spans="1:14" ht="15" customHeight="1" x14ac:dyDescent="0.3">
      <c r="A63" s="665"/>
      <c r="B63" s="666"/>
      <c r="C63" s="696"/>
      <c r="D63" s="669"/>
      <c r="E63" s="700"/>
      <c r="F63" s="701"/>
      <c r="G63" s="701"/>
      <c r="H63" s="701"/>
      <c r="I63" s="702"/>
      <c r="J63" s="728"/>
      <c r="K63" s="729"/>
      <c r="L63" s="729"/>
      <c r="M63" s="730"/>
      <c r="N63" s="673"/>
    </row>
    <row r="64" spans="1:14" ht="15" customHeight="1" x14ac:dyDescent="0.3">
      <c r="A64" s="665"/>
      <c r="B64" s="666"/>
      <c r="C64" s="695" t="s">
        <v>759</v>
      </c>
      <c r="D64" s="669" t="s">
        <v>732</v>
      </c>
      <c r="E64" s="700"/>
      <c r="F64" s="701"/>
      <c r="G64" s="701"/>
      <c r="H64" s="701"/>
      <c r="I64" s="702"/>
      <c r="J64" s="728"/>
      <c r="K64" s="729"/>
      <c r="L64" s="729"/>
      <c r="M64" s="730"/>
      <c r="N64" s="673"/>
    </row>
    <row r="65" spans="1:14" ht="15" customHeight="1" x14ac:dyDescent="0.3">
      <c r="A65" s="667"/>
      <c r="B65" s="668"/>
      <c r="C65" s="696"/>
      <c r="D65" s="669"/>
      <c r="E65" s="703"/>
      <c r="F65" s="704"/>
      <c r="G65" s="704"/>
      <c r="H65" s="704"/>
      <c r="I65" s="705"/>
      <c r="J65" s="728"/>
      <c r="K65" s="729"/>
      <c r="L65" s="729"/>
      <c r="M65" s="730"/>
      <c r="N65" s="674"/>
    </row>
    <row r="66" spans="1:14" ht="18" customHeight="1" x14ac:dyDescent="0.3">
      <c r="A66" s="338" t="s">
        <v>760</v>
      </c>
      <c r="B66" s="340"/>
      <c r="C66" s="340"/>
      <c r="D66" s="340"/>
      <c r="E66" s="340"/>
      <c r="F66" s="340"/>
      <c r="G66" s="340"/>
      <c r="H66" s="340"/>
      <c r="I66" s="340"/>
      <c r="J66" s="340"/>
      <c r="K66" s="340"/>
      <c r="L66" s="340"/>
      <c r="M66" s="340"/>
      <c r="N66" s="339"/>
    </row>
    <row r="67" spans="1:14" ht="18" customHeight="1" x14ac:dyDescent="0.3">
      <c r="A67" s="496" t="s">
        <v>761</v>
      </c>
      <c r="B67" s="497"/>
      <c r="C67" s="496" t="s">
        <v>762</v>
      </c>
      <c r="D67" s="497"/>
      <c r="E67" s="496" t="s">
        <v>174</v>
      </c>
      <c r="F67" s="497"/>
      <c r="G67" s="602" t="s">
        <v>763</v>
      </c>
      <c r="H67" s="496" t="s">
        <v>761</v>
      </c>
      <c r="I67" s="497"/>
      <c r="J67" s="496" t="s">
        <v>762</v>
      </c>
      <c r="K67" s="497"/>
      <c r="L67" s="496" t="s">
        <v>174</v>
      </c>
      <c r="M67" s="497"/>
      <c r="N67" s="602" t="s">
        <v>763</v>
      </c>
    </row>
    <row r="68" spans="1:14" ht="30" customHeight="1" x14ac:dyDescent="0.3">
      <c r="A68" s="500"/>
      <c r="B68" s="501"/>
      <c r="C68" s="500"/>
      <c r="D68" s="501"/>
      <c r="E68" s="500"/>
      <c r="F68" s="501"/>
      <c r="G68" s="722"/>
      <c r="H68" s="500"/>
      <c r="I68" s="501"/>
      <c r="J68" s="500"/>
      <c r="K68" s="501"/>
      <c r="L68" s="500"/>
      <c r="M68" s="501"/>
      <c r="N68" s="722"/>
    </row>
    <row r="69" spans="1:14" ht="14.4" customHeight="1" x14ac:dyDescent="0.3">
      <c r="A69" s="496" t="s">
        <v>764</v>
      </c>
      <c r="B69" s="497"/>
      <c r="C69" s="718" t="s">
        <v>729</v>
      </c>
      <c r="D69" s="719"/>
      <c r="E69" s="720" t="s">
        <v>1050</v>
      </c>
      <c r="F69" s="721"/>
      <c r="G69" s="204">
        <v>2</v>
      </c>
      <c r="H69" s="496" t="s">
        <v>765</v>
      </c>
      <c r="I69" s="497"/>
      <c r="J69" s="718" t="s">
        <v>729</v>
      </c>
      <c r="K69" s="719"/>
      <c r="L69" s="720" t="s">
        <v>1052</v>
      </c>
      <c r="M69" s="721"/>
      <c r="N69" s="204">
        <v>2</v>
      </c>
    </row>
    <row r="70" spans="1:14" x14ac:dyDescent="0.3">
      <c r="A70" s="500"/>
      <c r="B70" s="501"/>
      <c r="C70" s="718" t="s">
        <v>732</v>
      </c>
      <c r="D70" s="719"/>
      <c r="E70" s="720" t="s">
        <v>1051</v>
      </c>
      <c r="F70" s="721"/>
      <c r="G70" s="204">
        <v>3</v>
      </c>
      <c r="H70" s="500"/>
      <c r="I70" s="501"/>
      <c r="J70" s="718" t="s">
        <v>732</v>
      </c>
      <c r="K70" s="719"/>
      <c r="L70" s="720" t="s">
        <v>1053</v>
      </c>
      <c r="M70" s="721"/>
      <c r="N70" s="204">
        <v>3</v>
      </c>
    </row>
    <row r="71" spans="1:14" x14ac:dyDescent="0.3">
      <c r="A71" s="715" t="s">
        <v>1054</v>
      </c>
      <c r="B71" s="715"/>
      <c r="C71" s="715"/>
      <c r="D71" s="715"/>
      <c r="E71" s="158"/>
      <c r="F71" s="158"/>
      <c r="G71" s="158"/>
      <c r="H71" s="158"/>
      <c r="I71" s="158"/>
      <c r="J71" s="165"/>
      <c r="K71" s="165"/>
      <c r="L71" s="165"/>
      <c r="M71" s="165"/>
      <c r="N71" s="159"/>
    </row>
    <row r="72" spans="1:14" x14ac:dyDescent="0.3">
      <c r="A72" s="716" t="s">
        <v>1055</v>
      </c>
      <c r="B72" s="716"/>
      <c r="C72" s="716"/>
      <c r="D72" s="716"/>
      <c r="E72" s="158"/>
      <c r="F72" s="158"/>
      <c r="G72" s="158"/>
      <c r="H72" s="158"/>
      <c r="I72" s="158"/>
      <c r="J72" s="165"/>
      <c r="K72" s="165"/>
      <c r="L72" s="165"/>
      <c r="M72" s="165"/>
      <c r="N72" s="159"/>
    </row>
    <row r="73" spans="1:14" ht="14.4" customHeight="1" x14ac:dyDescent="0.3">
      <c r="A73" s="156"/>
      <c r="B73" s="156"/>
      <c r="C73" s="157"/>
      <c r="D73" s="157"/>
      <c r="E73" s="158"/>
      <c r="F73" s="158"/>
      <c r="G73" s="158"/>
      <c r="H73" s="158"/>
      <c r="I73" s="158"/>
      <c r="J73" s="165"/>
      <c r="K73" s="165"/>
      <c r="L73" s="165"/>
      <c r="M73" s="165"/>
      <c r="N73" s="159"/>
    </row>
    <row r="74" spans="1:14" ht="14.4" customHeight="1" x14ac:dyDescent="0.3">
      <c r="A74" s="338" t="s">
        <v>766</v>
      </c>
      <c r="B74" s="340"/>
      <c r="C74" s="340"/>
      <c r="D74" s="340"/>
      <c r="E74" s="340"/>
      <c r="F74" s="340"/>
      <c r="G74" s="340"/>
      <c r="H74" s="340"/>
      <c r="I74" s="340"/>
      <c r="J74" s="340"/>
      <c r="K74" s="340"/>
      <c r="L74" s="340"/>
      <c r="M74" s="340"/>
      <c r="N74" s="339"/>
    </row>
    <row r="75" spans="1:14" x14ac:dyDescent="0.3">
      <c r="A75" s="338" t="s">
        <v>680</v>
      </c>
      <c r="B75" s="339"/>
      <c r="C75" s="338" t="s">
        <v>195</v>
      </c>
      <c r="D75" s="339"/>
      <c r="E75" s="338" t="s">
        <v>196</v>
      </c>
      <c r="F75" s="340"/>
      <c r="G75" s="340"/>
      <c r="H75" s="340"/>
      <c r="I75" s="339"/>
      <c r="J75" s="338" t="s">
        <v>679</v>
      </c>
      <c r="K75" s="340"/>
      <c r="L75" s="340"/>
      <c r="M75" s="339"/>
      <c r="N75" s="46" t="s">
        <v>255</v>
      </c>
    </row>
    <row r="76" spans="1:14" ht="13.2" customHeight="1" x14ac:dyDescent="0.3">
      <c r="A76" s="735" t="s">
        <v>767</v>
      </c>
      <c r="B76" s="735"/>
      <c r="C76" s="669" t="s">
        <v>768</v>
      </c>
      <c r="D76" s="669"/>
      <c r="E76" s="670" t="s">
        <v>769</v>
      </c>
      <c r="F76" s="717"/>
      <c r="G76" s="717"/>
      <c r="H76" s="717"/>
      <c r="I76" s="717"/>
      <c r="J76" s="671"/>
      <c r="K76" s="671"/>
      <c r="L76" s="671"/>
      <c r="M76" s="671"/>
      <c r="N76" s="723">
        <v>735</v>
      </c>
    </row>
    <row r="77" spans="1:14" x14ac:dyDescent="0.3">
      <c r="A77" s="735"/>
      <c r="B77" s="735"/>
      <c r="C77" s="669"/>
      <c r="D77" s="669"/>
      <c r="E77" s="717"/>
      <c r="F77" s="717"/>
      <c r="G77" s="717"/>
      <c r="H77" s="717"/>
      <c r="I77" s="717"/>
      <c r="J77" s="671"/>
      <c r="K77" s="671"/>
      <c r="L77" s="671"/>
      <c r="M77" s="671"/>
      <c r="N77" s="731"/>
    </row>
    <row r="78" spans="1:14" x14ac:dyDescent="0.3">
      <c r="A78" s="735"/>
      <c r="B78" s="735"/>
      <c r="C78" s="669"/>
      <c r="D78" s="669"/>
      <c r="E78" s="717"/>
      <c r="F78" s="717"/>
      <c r="G78" s="717"/>
      <c r="H78" s="717"/>
      <c r="I78" s="717"/>
      <c r="J78" s="671"/>
      <c r="K78" s="671"/>
      <c r="L78" s="671"/>
      <c r="M78" s="671"/>
      <c r="N78" s="731"/>
    </row>
    <row r="79" spans="1:14" x14ac:dyDescent="0.3">
      <c r="A79" s="735"/>
      <c r="B79" s="735"/>
      <c r="C79" s="669"/>
      <c r="D79" s="669"/>
      <c r="E79" s="717"/>
      <c r="F79" s="717"/>
      <c r="G79" s="717"/>
      <c r="H79" s="717"/>
      <c r="I79" s="717"/>
      <c r="J79" s="671"/>
      <c r="K79" s="671"/>
      <c r="L79" s="671"/>
      <c r="M79" s="671"/>
      <c r="N79" s="724"/>
    </row>
    <row r="80" spans="1:14" x14ac:dyDescent="0.3">
      <c r="A80" s="735"/>
      <c r="B80" s="735"/>
      <c r="C80" s="669" t="s">
        <v>770</v>
      </c>
      <c r="D80" s="669"/>
      <c r="E80" s="670" t="s">
        <v>771</v>
      </c>
      <c r="F80" s="717"/>
      <c r="G80" s="717"/>
      <c r="H80" s="717"/>
      <c r="I80" s="717"/>
      <c r="J80" s="671"/>
      <c r="K80" s="671"/>
      <c r="L80" s="671"/>
      <c r="M80" s="671"/>
      <c r="N80" s="732">
        <v>1049</v>
      </c>
    </row>
    <row r="81" spans="1:14" x14ac:dyDescent="0.3">
      <c r="A81" s="735"/>
      <c r="B81" s="735"/>
      <c r="C81" s="669"/>
      <c r="D81" s="669"/>
      <c r="E81" s="717"/>
      <c r="F81" s="717"/>
      <c r="G81" s="717"/>
      <c r="H81" s="717"/>
      <c r="I81" s="717"/>
      <c r="J81" s="671"/>
      <c r="K81" s="671"/>
      <c r="L81" s="671"/>
      <c r="M81" s="671"/>
      <c r="N81" s="733"/>
    </row>
    <row r="82" spans="1:14" x14ac:dyDescent="0.3">
      <c r="A82" s="735"/>
      <c r="B82" s="735"/>
      <c r="C82" s="669"/>
      <c r="D82" s="669"/>
      <c r="E82" s="717"/>
      <c r="F82" s="717"/>
      <c r="G82" s="717"/>
      <c r="H82" s="717"/>
      <c r="I82" s="717"/>
      <c r="J82" s="671"/>
      <c r="K82" s="671"/>
      <c r="L82" s="671"/>
      <c r="M82" s="671"/>
      <c r="N82" s="733"/>
    </row>
    <row r="83" spans="1:14" x14ac:dyDescent="0.3">
      <c r="A83" s="735"/>
      <c r="B83" s="735"/>
      <c r="C83" s="669"/>
      <c r="D83" s="669"/>
      <c r="E83" s="717"/>
      <c r="F83" s="717"/>
      <c r="G83" s="717"/>
      <c r="H83" s="717"/>
      <c r="I83" s="717"/>
      <c r="J83" s="671"/>
      <c r="K83" s="671"/>
      <c r="L83" s="671"/>
      <c r="M83" s="671"/>
      <c r="N83" s="734"/>
    </row>
    <row r="84" spans="1:14" x14ac:dyDescent="0.3"/>
    <row r="85" spans="1:14" x14ac:dyDescent="0.3"/>
    <row r="86" spans="1:14" x14ac:dyDescent="0.3">
      <c r="A86" s="338" t="s">
        <v>772</v>
      </c>
      <c r="B86" s="340"/>
      <c r="C86" s="340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39"/>
    </row>
    <row r="87" spans="1:14" x14ac:dyDescent="0.3">
      <c r="A87" s="338" t="s">
        <v>679</v>
      </c>
      <c r="B87" s="339"/>
      <c r="C87" s="338" t="s">
        <v>195</v>
      </c>
      <c r="D87" s="339"/>
      <c r="E87" s="338" t="s">
        <v>196</v>
      </c>
      <c r="F87" s="340"/>
      <c r="G87" s="340"/>
      <c r="H87" s="340"/>
      <c r="I87" s="340"/>
      <c r="J87" s="340"/>
      <c r="K87" s="340"/>
      <c r="L87" s="340"/>
      <c r="M87" s="339"/>
      <c r="N87" s="46" t="s">
        <v>255</v>
      </c>
    </row>
    <row r="88" spans="1:14" x14ac:dyDescent="0.3">
      <c r="A88" s="690"/>
      <c r="B88" s="691"/>
      <c r="C88" s="628" t="s">
        <v>773</v>
      </c>
      <c r="D88" s="629"/>
      <c r="E88" s="706" t="s">
        <v>774</v>
      </c>
      <c r="F88" s="707"/>
      <c r="G88" s="707"/>
      <c r="H88" s="707"/>
      <c r="I88" s="707"/>
      <c r="J88" s="707"/>
      <c r="K88" s="707"/>
      <c r="L88" s="707"/>
      <c r="M88" s="708"/>
      <c r="N88" s="658">
        <v>310</v>
      </c>
    </row>
    <row r="89" spans="1:14" x14ac:dyDescent="0.3">
      <c r="A89" s="665"/>
      <c r="B89" s="666"/>
      <c r="C89" s="630"/>
      <c r="D89" s="631"/>
      <c r="E89" s="709"/>
      <c r="F89" s="710"/>
      <c r="G89" s="710"/>
      <c r="H89" s="710"/>
      <c r="I89" s="710"/>
      <c r="J89" s="710"/>
      <c r="K89" s="710"/>
      <c r="L89" s="710"/>
      <c r="M89" s="711"/>
      <c r="N89" s="659"/>
    </row>
    <row r="90" spans="1:14" x14ac:dyDescent="0.3">
      <c r="A90" s="665"/>
      <c r="B90" s="666"/>
      <c r="C90" s="630"/>
      <c r="D90" s="631"/>
      <c r="E90" s="709"/>
      <c r="F90" s="710"/>
      <c r="G90" s="710"/>
      <c r="H90" s="710"/>
      <c r="I90" s="710"/>
      <c r="J90" s="710"/>
      <c r="K90" s="710"/>
      <c r="L90" s="710"/>
      <c r="M90" s="711"/>
      <c r="N90" s="659"/>
    </row>
    <row r="91" spans="1:14" x14ac:dyDescent="0.3">
      <c r="A91" s="667"/>
      <c r="B91" s="668"/>
      <c r="C91" s="632"/>
      <c r="D91" s="633"/>
      <c r="E91" s="712"/>
      <c r="F91" s="713"/>
      <c r="G91" s="713"/>
      <c r="H91" s="713"/>
      <c r="I91" s="713"/>
      <c r="J91" s="713"/>
      <c r="K91" s="713"/>
      <c r="L91" s="713"/>
      <c r="M91" s="714"/>
      <c r="N91" s="660"/>
    </row>
    <row r="92" spans="1:14" x14ac:dyDescent="0.3">
      <c r="A92" s="690"/>
      <c r="B92" s="691"/>
      <c r="C92" s="628" t="s">
        <v>775</v>
      </c>
      <c r="D92" s="629"/>
      <c r="E92" s="706" t="s">
        <v>776</v>
      </c>
      <c r="F92" s="707"/>
      <c r="G92" s="707"/>
      <c r="H92" s="707"/>
      <c r="I92" s="707"/>
      <c r="J92" s="707"/>
      <c r="K92" s="707"/>
      <c r="L92" s="707"/>
      <c r="M92" s="708"/>
      <c r="N92" s="658">
        <v>335</v>
      </c>
    </row>
    <row r="93" spans="1:14" x14ac:dyDescent="0.3">
      <c r="A93" s="665"/>
      <c r="B93" s="666"/>
      <c r="C93" s="630"/>
      <c r="D93" s="631"/>
      <c r="E93" s="709"/>
      <c r="F93" s="710"/>
      <c r="G93" s="710"/>
      <c r="H93" s="710"/>
      <c r="I93" s="710"/>
      <c r="J93" s="710"/>
      <c r="K93" s="710"/>
      <c r="L93" s="710"/>
      <c r="M93" s="711"/>
      <c r="N93" s="659"/>
    </row>
    <row r="94" spans="1:14" x14ac:dyDescent="0.3">
      <c r="A94" s="665"/>
      <c r="B94" s="666"/>
      <c r="C94" s="630"/>
      <c r="D94" s="631"/>
      <c r="E94" s="709"/>
      <c r="F94" s="710"/>
      <c r="G94" s="710"/>
      <c r="H94" s="710"/>
      <c r="I94" s="710"/>
      <c r="J94" s="710"/>
      <c r="K94" s="710"/>
      <c r="L94" s="710"/>
      <c r="M94" s="711"/>
      <c r="N94" s="659"/>
    </row>
    <row r="95" spans="1:14" x14ac:dyDescent="0.3">
      <c r="A95" s="667"/>
      <c r="B95" s="668"/>
      <c r="C95" s="632"/>
      <c r="D95" s="633"/>
      <c r="E95" s="712"/>
      <c r="F95" s="713"/>
      <c r="G95" s="713"/>
      <c r="H95" s="713"/>
      <c r="I95" s="713"/>
      <c r="J95" s="713"/>
      <c r="K95" s="713"/>
      <c r="L95" s="713"/>
      <c r="M95" s="714"/>
      <c r="N95" s="660"/>
    </row>
    <row r="96" spans="1:14" x14ac:dyDescent="0.3">
      <c r="A96" s="690"/>
      <c r="B96" s="691"/>
      <c r="C96" s="628" t="s">
        <v>777</v>
      </c>
      <c r="D96" s="629"/>
      <c r="E96" s="706" t="s">
        <v>778</v>
      </c>
      <c r="F96" s="707"/>
      <c r="G96" s="707"/>
      <c r="H96" s="707"/>
      <c r="I96" s="707"/>
      <c r="J96" s="707"/>
      <c r="K96" s="707"/>
      <c r="L96" s="707"/>
      <c r="M96" s="708"/>
      <c r="N96" s="658">
        <v>232</v>
      </c>
    </row>
    <row r="97" spans="1:14" x14ac:dyDescent="0.3">
      <c r="A97" s="665"/>
      <c r="B97" s="666"/>
      <c r="C97" s="630"/>
      <c r="D97" s="631"/>
      <c r="E97" s="709"/>
      <c r="F97" s="710"/>
      <c r="G97" s="710"/>
      <c r="H97" s="710"/>
      <c r="I97" s="710"/>
      <c r="J97" s="710"/>
      <c r="K97" s="710"/>
      <c r="L97" s="710"/>
      <c r="M97" s="711"/>
      <c r="N97" s="659"/>
    </row>
    <row r="98" spans="1:14" x14ac:dyDescent="0.3">
      <c r="A98" s="665"/>
      <c r="B98" s="666"/>
      <c r="C98" s="630"/>
      <c r="D98" s="631"/>
      <c r="E98" s="709"/>
      <c r="F98" s="710"/>
      <c r="G98" s="710"/>
      <c r="H98" s="710"/>
      <c r="I98" s="710"/>
      <c r="J98" s="710"/>
      <c r="K98" s="710"/>
      <c r="L98" s="710"/>
      <c r="M98" s="711"/>
      <c r="N98" s="659"/>
    </row>
    <row r="99" spans="1:14" x14ac:dyDescent="0.3">
      <c r="A99" s="667"/>
      <c r="B99" s="668"/>
      <c r="C99" s="632"/>
      <c r="D99" s="633"/>
      <c r="E99" s="712"/>
      <c r="F99" s="713"/>
      <c r="G99" s="713"/>
      <c r="H99" s="713"/>
      <c r="I99" s="713"/>
      <c r="J99" s="713"/>
      <c r="K99" s="713"/>
      <c r="L99" s="713"/>
      <c r="M99" s="714"/>
      <c r="N99" s="660"/>
    </row>
    <row r="100" spans="1:14" x14ac:dyDescent="0.3">
      <c r="A100" s="690"/>
      <c r="B100" s="691"/>
      <c r="C100" s="628" t="s">
        <v>779</v>
      </c>
      <c r="D100" s="629"/>
      <c r="E100" s="706" t="s">
        <v>780</v>
      </c>
      <c r="F100" s="707"/>
      <c r="G100" s="707"/>
      <c r="H100" s="707"/>
      <c r="I100" s="707"/>
      <c r="J100" s="707"/>
      <c r="K100" s="707"/>
      <c r="L100" s="707"/>
      <c r="M100" s="708"/>
      <c r="N100" s="658">
        <v>159</v>
      </c>
    </row>
    <row r="101" spans="1:14" x14ac:dyDescent="0.3">
      <c r="A101" s="665"/>
      <c r="B101" s="666"/>
      <c r="C101" s="632"/>
      <c r="D101" s="633"/>
      <c r="E101" s="709"/>
      <c r="F101" s="710"/>
      <c r="G101" s="710"/>
      <c r="H101" s="710"/>
      <c r="I101" s="710"/>
      <c r="J101" s="710"/>
      <c r="K101" s="710"/>
      <c r="L101" s="710"/>
      <c r="M101" s="711"/>
      <c r="N101" s="659"/>
    </row>
    <row r="102" spans="1:14" x14ac:dyDescent="0.3">
      <c r="A102" s="665"/>
      <c r="B102" s="666"/>
      <c r="C102" s="628" t="s">
        <v>781</v>
      </c>
      <c r="D102" s="629"/>
      <c r="E102" s="709"/>
      <c r="F102" s="710"/>
      <c r="G102" s="710"/>
      <c r="H102" s="710"/>
      <c r="I102" s="710"/>
      <c r="J102" s="710"/>
      <c r="K102" s="710"/>
      <c r="L102" s="710"/>
      <c r="M102" s="711"/>
      <c r="N102" s="659"/>
    </row>
    <row r="103" spans="1:14" x14ac:dyDescent="0.3">
      <c r="A103" s="667"/>
      <c r="B103" s="668"/>
      <c r="C103" s="632"/>
      <c r="D103" s="633"/>
      <c r="E103" s="712"/>
      <c r="F103" s="713"/>
      <c r="G103" s="713"/>
      <c r="H103" s="713"/>
      <c r="I103" s="713"/>
      <c r="J103" s="713"/>
      <c r="K103" s="713"/>
      <c r="L103" s="713"/>
      <c r="M103" s="714"/>
      <c r="N103" s="660"/>
    </row>
    <row r="104" spans="1:14" x14ac:dyDescent="0.3">
      <c r="A104" s="690"/>
      <c r="B104" s="691"/>
      <c r="C104" s="628" t="s">
        <v>782</v>
      </c>
      <c r="D104" s="629"/>
      <c r="E104" s="706" t="s">
        <v>783</v>
      </c>
      <c r="F104" s="707"/>
      <c r="G104" s="707"/>
      <c r="H104" s="707"/>
      <c r="I104" s="707"/>
      <c r="J104" s="707"/>
      <c r="K104" s="707"/>
      <c r="L104" s="707"/>
      <c r="M104" s="708"/>
      <c r="N104" s="658">
        <v>232</v>
      </c>
    </row>
    <row r="105" spans="1:14" x14ac:dyDescent="0.3">
      <c r="A105" s="665"/>
      <c r="B105" s="666"/>
      <c r="C105" s="632"/>
      <c r="D105" s="633"/>
      <c r="E105" s="709"/>
      <c r="F105" s="710"/>
      <c r="G105" s="710"/>
      <c r="H105" s="710"/>
      <c r="I105" s="710"/>
      <c r="J105" s="710"/>
      <c r="K105" s="710"/>
      <c r="L105" s="710"/>
      <c r="M105" s="711"/>
      <c r="N105" s="659"/>
    </row>
    <row r="106" spans="1:14" x14ac:dyDescent="0.3">
      <c r="A106" s="665"/>
      <c r="B106" s="666"/>
      <c r="C106" s="628" t="s">
        <v>784</v>
      </c>
      <c r="D106" s="629"/>
      <c r="E106" s="709"/>
      <c r="F106" s="710"/>
      <c r="G106" s="710"/>
      <c r="H106" s="710"/>
      <c r="I106" s="710"/>
      <c r="J106" s="710"/>
      <c r="K106" s="710"/>
      <c r="L106" s="710"/>
      <c r="M106" s="711"/>
      <c r="N106" s="659"/>
    </row>
    <row r="107" spans="1:14" x14ac:dyDescent="0.3">
      <c r="A107" s="667"/>
      <c r="B107" s="668"/>
      <c r="C107" s="632"/>
      <c r="D107" s="633"/>
      <c r="E107" s="712"/>
      <c r="F107" s="713"/>
      <c r="G107" s="713"/>
      <c r="H107" s="713"/>
      <c r="I107" s="713"/>
      <c r="J107" s="713"/>
      <c r="K107" s="713"/>
      <c r="L107" s="713"/>
      <c r="M107" s="714"/>
      <c r="N107" s="660"/>
    </row>
    <row r="108" spans="1:14" x14ac:dyDescent="0.3">
      <c r="A108" s="690"/>
      <c r="B108" s="691"/>
      <c r="C108" s="628" t="s">
        <v>785</v>
      </c>
      <c r="D108" s="629"/>
      <c r="E108" s="706" t="s">
        <v>786</v>
      </c>
      <c r="F108" s="707"/>
      <c r="G108" s="707"/>
      <c r="H108" s="707"/>
      <c r="I108" s="707"/>
      <c r="J108" s="707"/>
      <c r="K108" s="707"/>
      <c r="L108" s="707"/>
      <c r="M108" s="708"/>
      <c r="N108" s="658">
        <v>159</v>
      </c>
    </row>
    <row r="109" spans="1:14" x14ac:dyDescent="0.3">
      <c r="A109" s="665"/>
      <c r="B109" s="666"/>
      <c r="C109" s="630"/>
      <c r="D109" s="631"/>
      <c r="E109" s="709"/>
      <c r="F109" s="710"/>
      <c r="G109" s="710"/>
      <c r="H109" s="710"/>
      <c r="I109" s="710"/>
      <c r="J109" s="710"/>
      <c r="K109" s="710"/>
      <c r="L109" s="710"/>
      <c r="M109" s="711"/>
      <c r="N109" s="659"/>
    </row>
    <row r="110" spans="1:14" x14ac:dyDescent="0.3">
      <c r="A110" s="665"/>
      <c r="B110" s="666"/>
      <c r="C110" s="628" t="s">
        <v>787</v>
      </c>
      <c r="D110" s="629"/>
      <c r="E110" s="709"/>
      <c r="F110" s="710"/>
      <c r="G110" s="710"/>
      <c r="H110" s="710"/>
      <c r="I110" s="710"/>
      <c r="J110" s="710"/>
      <c r="K110" s="710"/>
      <c r="L110" s="710"/>
      <c r="M110" s="711"/>
      <c r="N110" s="659"/>
    </row>
    <row r="111" spans="1:14" x14ac:dyDescent="0.3">
      <c r="A111" s="667"/>
      <c r="B111" s="668"/>
      <c r="C111" s="630"/>
      <c r="D111" s="631"/>
      <c r="E111" s="709"/>
      <c r="F111" s="710"/>
      <c r="G111" s="710"/>
      <c r="H111" s="710"/>
      <c r="I111" s="710"/>
      <c r="J111" s="710"/>
      <c r="K111" s="710"/>
      <c r="L111" s="710"/>
      <c r="M111" s="711"/>
      <c r="N111" s="659"/>
    </row>
    <row r="112" spans="1:14" x14ac:dyDescent="0.3">
      <c r="A112" s="163"/>
      <c r="B112" s="164"/>
      <c r="C112" s="628" t="s">
        <v>788</v>
      </c>
      <c r="D112" s="629"/>
      <c r="E112" s="706" t="s">
        <v>789</v>
      </c>
      <c r="F112" s="707"/>
      <c r="G112" s="707"/>
      <c r="H112" s="707"/>
      <c r="I112" s="707"/>
      <c r="J112" s="707"/>
      <c r="K112" s="707"/>
      <c r="L112" s="707"/>
      <c r="M112" s="708"/>
      <c r="N112" s="658">
        <v>232</v>
      </c>
    </row>
    <row r="113" spans="1:14" x14ac:dyDescent="0.3">
      <c r="A113" s="163"/>
      <c r="B113" s="164"/>
      <c r="C113" s="630"/>
      <c r="D113" s="631"/>
      <c r="E113" s="709"/>
      <c r="F113" s="710"/>
      <c r="G113" s="710"/>
      <c r="H113" s="710"/>
      <c r="I113" s="710"/>
      <c r="J113" s="710"/>
      <c r="K113" s="710"/>
      <c r="L113" s="710"/>
      <c r="M113" s="711"/>
      <c r="N113" s="659"/>
    </row>
    <row r="114" spans="1:14" x14ac:dyDescent="0.3">
      <c r="A114" s="163"/>
      <c r="B114" s="164"/>
      <c r="C114" s="628" t="s">
        <v>790</v>
      </c>
      <c r="D114" s="629"/>
      <c r="E114" s="709"/>
      <c r="F114" s="710"/>
      <c r="G114" s="710"/>
      <c r="H114" s="710"/>
      <c r="I114" s="710"/>
      <c r="J114" s="710"/>
      <c r="K114" s="710"/>
      <c r="L114" s="710"/>
      <c r="M114" s="711"/>
      <c r="N114" s="659"/>
    </row>
    <row r="115" spans="1:14" x14ac:dyDescent="0.3">
      <c r="A115" s="163"/>
      <c r="B115" s="164"/>
      <c r="C115" s="630"/>
      <c r="D115" s="631"/>
      <c r="E115" s="709"/>
      <c r="F115" s="710"/>
      <c r="G115" s="710"/>
      <c r="H115" s="710"/>
      <c r="I115" s="710"/>
      <c r="J115" s="710"/>
      <c r="K115" s="710"/>
      <c r="L115" s="710"/>
      <c r="M115" s="711"/>
      <c r="N115" s="659"/>
    </row>
    <row r="116" spans="1:14" x14ac:dyDescent="0.3">
      <c r="A116" s="690"/>
      <c r="B116" s="691"/>
      <c r="C116" s="628" t="s">
        <v>791</v>
      </c>
      <c r="D116" s="629"/>
      <c r="E116" s="706" t="s">
        <v>792</v>
      </c>
      <c r="F116" s="707"/>
      <c r="G116" s="707"/>
      <c r="H116" s="707"/>
      <c r="I116" s="707"/>
      <c r="J116" s="707"/>
      <c r="K116" s="707"/>
      <c r="L116" s="707"/>
      <c r="M116" s="708"/>
      <c r="N116" s="658">
        <v>310</v>
      </c>
    </row>
    <row r="117" spans="1:14" x14ac:dyDescent="0.3">
      <c r="A117" s="665"/>
      <c r="B117" s="666"/>
      <c r="C117" s="630"/>
      <c r="D117" s="631"/>
      <c r="E117" s="709"/>
      <c r="F117" s="710"/>
      <c r="G117" s="710"/>
      <c r="H117" s="710"/>
      <c r="I117" s="710"/>
      <c r="J117" s="710"/>
      <c r="K117" s="710"/>
      <c r="L117" s="710"/>
      <c r="M117" s="711"/>
      <c r="N117" s="659"/>
    </row>
    <row r="118" spans="1:14" x14ac:dyDescent="0.3">
      <c r="A118" s="665"/>
      <c r="B118" s="666"/>
      <c r="C118" s="630"/>
      <c r="D118" s="631"/>
      <c r="E118" s="709"/>
      <c r="F118" s="710"/>
      <c r="G118" s="710"/>
      <c r="H118" s="710"/>
      <c r="I118" s="710"/>
      <c r="J118" s="710"/>
      <c r="K118" s="710"/>
      <c r="L118" s="710"/>
      <c r="M118" s="711"/>
      <c r="N118" s="659"/>
    </row>
    <row r="119" spans="1:14" x14ac:dyDescent="0.3">
      <c r="A119" s="667"/>
      <c r="B119" s="668"/>
      <c r="C119" s="632"/>
      <c r="D119" s="633"/>
      <c r="E119" s="712"/>
      <c r="F119" s="713"/>
      <c r="G119" s="713"/>
      <c r="H119" s="713"/>
      <c r="I119" s="713"/>
      <c r="J119" s="713"/>
      <c r="K119" s="713"/>
      <c r="L119" s="713"/>
      <c r="M119" s="714"/>
      <c r="N119" s="660"/>
    </row>
    <row r="120" spans="1:14" x14ac:dyDescent="0.3">
      <c r="A120" s="690"/>
      <c r="B120" s="691"/>
      <c r="C120" s="628" t="s">
        <v>793</v>
      </c>
      <c r="D120" s="629"/>
      <c r="E120" s="706" t="s">
        <v>794</v>
      </c>
      <c r="F120" s="707"/>
      <c r="G120" s="707"/>
      <c r="H120" s="707"/>
      <c r="I120" s="707"/>
      <c r="J120" s="707"/>
      <c r="K120" s="707"/>
      <c r="L120" s="707"/>
      <c r="M120" s="708"/>
      <c r="N120" s="658">
        <v>185</v>
      </c>
    </row>
    <row r="121" spans="1:14" x14ac:dyDescent="0.3">
      <c r="A121" s="665"/>
      <c r="B121" s="666"/>
      <c r="C121" s="632"/>
      <c r="D121" s="633"/>
      <c r="E121" s="709"/>
      <c r="F121" s="710"/>
      <c r="G121" s="710"/>
      <c r="H121" s="710"/>
      <c r="I121" s="710"/>
      <c r="J121" s="710"/>
      <c r="K121" s="710"/>
      <c r="L121" s="710"/>
      <c r="M121" s="711"/>
      <c r="N121" s="659"/>
    </row>
    <row r="122" spans="1:14" x14ac:dyDescent="0.3">
      <c r="A122" s="665"/>
      <c r="B122" s="666"/>
      <c r="C122" s="628" t="s">
        <v>795</v>
      </c>
      <c r="D122" s="629"/>
      <c r="E122" s="709"/>
      <c r="F122" s="710"/>
      <c r="G122" s="710"/>
      <c r="H122" s="710"/>
      <c r="I122" s="710"/>
      <c r="J122" s="710"/>
      <c r="K122" s="710"/>
      <c r="L122" s="710"/>
      <c r="M122" s="711"/>
      <c r="N122" s="659"/>
    </row>
    <row r="123" spans="1:14" x14ac:dyDescent="0.3">
      <c r="A123" s="667"/>
      <c r="B123" s="668"/>
      <c r="C123" s="632"/>
      <c r="D123" s="633"/>
      <c r="E123" s="712"/>
      <c r="F123" s="713"/>
      <c r="G123" s="713"/>
      <c r="H123" s="713"/>
      <c r="I123" s="713"/>
      <c r="J123" s="713"/>
      <c r="K123" s="713"/>
      <c r="L123" s="713"/>
      <c r="M123" s="714"/>
      <c r="N123" s="660"/>
    </row>
    <row r="124" spans="1:14" x14ac:dyDescent="0.3">
      <c r="A124" s="690"/>
      <c r="B124" s="691"/>
      <c r="C124" s="628" t="s">
        <v>796</v>
      </c>
      <c r="D124" s="629"/>
      <c r="E124" s="706" t="s">
        <v>797</v>
      </c>
      <c r="F124" s="707"/>
      <c r="G124" s="707"/>
      <c r="H124" s="707"/>
      <c r="I124" s="707"/>
      <c r="J124" s="707"/>
      <c r="K124" s="707"/>
      <c r="L124" s="707"/>
      <c r="M124" s="707"/>
      <c r="N124" s="658">
        <v>301</v>
      </c>
    </row>
    <row r="125" spans="1:14" x14ac:dyDescent="0.3">
      <c r="A125" s="665"/>
      <c r="B125" s="666"/>
      <c r="C125" s="632"/>
      <c r="D125" s="633"/>
      <c r="E125" s="709"/>
      <c r="F125" s="710"/>
      <c r="G125" s="710"/>
      <c r="H125" s="710"/>
      <c r="I125" s="710"/>
      <c r="J125" s="710"/>
      <c r="K125" s="710"/>
      <c r="L125" s="710"/>
      <c r="M125" s="710"/>
      <c r="N125" s="659"/>
    </row>
    <row r="126" spans="1:14" x14ac:dyDescent="0.3">
      <c r="A126" s="665"/>
      <c r="B126" s="666"/>
      <c r="C126" s="628" t="s">
        <v>798</v>
      </c>
      <c r="D126" s="629"/>
      <c r="E126" s="709"/>
      <c r="F126" s="710"/>
      <c r="G126" s="710"/>
      <c r="H126" s="710"/>
      <c r="I126" s="710"/>
      <c r="J126" s="710"/>
      <c r="K126" s="710"/>
      <c r="L126" s="710"/>
      <c r="M126" s="710"/>
      <c r="N126" s="659"/>
    </row>
    <row r="127" spans="1:14" x14ac:dyDescent="0.3">
      <c r="A127" s="667"/>
      <c r="B127" s="668"/>
      <c r="C127" s="632"/>
      <c r="D127" s="633"/>
      <c r="E127" s="712"/>
      <c r="F127" s="713"/>
      <c r="G127" s="713"/>
      <c r="H127" s="713"/>
      <c r="I127" s="713"/>
      <c r="J127" s="713"/>
      <c r="K127" s="713"/>
      <c r="L127" s="713"/>
      <c r="M127" s="713"/>
      <c r="N127" s="660"/>
    </row>
    <row r="128" spans="1:14" x14ac:dyDescent="0.3">
      <c r="A128" s="622"/>
      <c r="B128" s="623"/>
      <c r="C128" s="594" t="s">
        <v>1012</v>
      </c>
      <c r="D128" s="594"/>
      <c r="E128" s="736" t="s">
        <v>1025</v>
      </c>
      <c r="F128" s="737"/>
      <c r="G128" s="737"/>
      <c r="H128" s="737"/>
      <c r="I128" s="737"/>
      <c r="J128" s="737"/>
      <c r="K128" s="737"/>
      <c r="L128" s="737"/>
      <c r="M128" s="737"/>
      <c r="N128" s="658">
        <v>344</v>
      </c>
    </row>
    <row r="129" spans="1:14" x14ac:dyDescent="0.3">
      <c r="A129" s="624"/>
      <c r="B129" s="625"/>
      <c r="C129" s="594"/>
      <c r="D129" s="594"/>
      <c r="E129" s="736"/>
      <c r="F129" s="737"/>
      <c r="G129" s="737"/>
      <c r="H129" s="737"/>
      <c r="I129" s="737"/>
      <c r="J129" s="737"/>
      <c r="K129" s="737"/>
      <c r="L129" s="737"/>
      <c r="M129" s="737"/>
      <c r="N129" s="659"/>
    </row>
    <row r="130" spans="1:14" x14ac:dyDescent="0.3">
      <c r="A130" s="624"/>
      <c r="B130" s="625"/>
      <c r="C130" s="594"/>
      <c r="D130" s="594"/>
      <c r="E130" s="736"/>
      <c r="F130" s="737"/>
      <c r="G130" s="737"/>
      <c r="H130" s="737"/>
      <c r="I130" s="737"/>
      <c r="J130" s="737"/>
      <c r="K130" s="737"/>
      <c r="L130" s="737"/>
      <c r="M130" s="737"/>
      <c r="N130" s="659"/>
    </row>
    <row r="131" spans="1:14" x14ac:dyDescent="0.3">
      <c r="A131" s="626"/>
      <c r="B131" s="627"/>
      <c r="C131" s="594"/>
      <c r="D131" s="594"/>
      <c r="E131" s="737"/>
      <c r="F131" s="737"/>
      <c r="G131" s="737"/>
      <c r="H131" s="737"/>
      <c r="I131" s="737"/>
      <c r="J131" s="737"/>
      <c r="K131" s="737"/>
      <c r="L131" s="737"/>
      <c r="M131" s="737"/>
      <c r="N131" s="660"/>
    </row>
  </sheetData>
  <mergeCells count="182">
    <mergeCell ref="C88:D91"/>
    <mergeCell ref="E88:M91"/>
    <mergeCell ref="A76:B83"/>
    <mergeCell ref="C76:D79"/>
    <mergeCell ref="A128:B131"/>
    <mergeCell ref="C128:D131"/>
    <mergeCell ref="E128:M131"/>
    <mergeCell ref="N128:N131"/>
    <mergeCell ref="A124:B127"/>
    <mergeCell ref="C124:D125"/>
    <mergeCell ref="E124:M127"/>
    <mergeCell ref="C126:D127"/>
    <mergeCell ref="A108:B111"/>
    <mergeCell ref="E108:M111"/>
    <mergeCell ref="C110:D111"/>
    <mergeCell ref="C112:D113"/>
    <mergeCell ref="E112:M115"/>
    <mergeCell ref="C114:D115"/>
    <mergeCell ref="A120:B123"/>
    <mergeCell ref="C120:D121"/>
    <mergeCell ref="N124:N127"/>
    <mergeCell ref="E120:M123"/>
    <mergeCell ref="C122:D123"/>
    <mergeCell ref="C116:D119"/>
    <mergeCell ref="J46:M65"/>
    <mergeCell ref="C60:C61"/>
    <mergeCell ref="D60:D61"/>
    <mergeCell ref="C62:C63"/>
    <mergeCell ref="N120:N123"/>
    <mergeCell ref="N92:N95"/>
    <mergeCell ref="N96:N99"/>
    <mergeCell ref="N100:N103"/>
    <mergeCell ref="N104:N107"/>
    <mergeCell ref="N76:N79"/>
    <mergeCell ref="N88:N91"/>
    <mergeCell ref="N80:N83"/>
    <mergeCell ref="A86:N86"/>
    <mergeCell ref="A87:B87"/>
    <mergeCell ref="C87:D87"/>
    <mergeCell ref="E87:M87"/>
    <mergeCell ref="C108:D109"/>
    <mergeCell ref="A116:B119"/>
    <mergeCell ref="A100:B103"/>
    <mergeCell ref="A104:B107"/>
    <mergeCell ref="N108:N111"/>
    <mergeCell ref="N112:N115"/>
    <mergeCell ref="E96:M99"/>
    <mergeCell ref="A88:B91"/>
    <mergeCell ref="N40:N41"/>
    <mergeCell ref="N42:N43"/>
    <mergeCell ref="N44:N45"/>
    <mergeCell ref="N46:N49"/>
    <mergeCell ref="N58:N61"/>
    <mergeCell ref="N62:N65"/>
    <mergeCell ref="N50:N53"/>
    <mergeCell ref="N54:N57"/>
    <mergeCell ref="A66:N66"/>
    <mergeCell ref="D62:D63"/>
    <mergeCell ref="E62:I65"/>
    <mergeCell ref="C64:C65"/>
    <mergeCell ref="D64:D65"/>
    <mergeCell ref="C58:C59"/>
    <mergeCell ref="D58:D59"/>
    <mergeCell ref="C46:C47"/>
    <mergeCell ref="D46:D47"/>
    <mergeCell ref="E46:I49"/>
    <mergeCell ref="E58:I61"/>
    <mergeCell ref="C42:C43"/>
    <mergeCell ref="D42:D43"/>
    <mergeCell ref="E42:I45"/>
    <mergeCell ref="C44:C45"/>
    <mergeCell ref="D44:D45"/>
    <mergeCell ref="N6:N9"/>
    <mergeCell ref="N10:N13"/>
    <mergeCell ref="N26:N27"/>
    <mergeCell ref="N28:N29"/>
    <mergeCell ref="N30:N31"/>
    <mergeCell ref="N32:N33"/>
    <mergeCell ref="N34:N35"/>
    <mergeCell ref="N36:N37"/>
    <mergeCell ref="N38:N39"/>
    <mergeCell ref="H69:I70"/>
    <mergeCell ref="J76:M83"/>
    <mergeCell ref="C80:D83"/>
    <mergeCell ref="E80:I83"/>
    <mergeCell ref="N67:N68"/>
    <mergeCell ref="J70:K70"/>
    <mergeCell ref="L70:M70"/>
    <mergeCell ref="A74:N74"/>
    <mergeCell ref="A75:B75"/>
    <mergeCell ref="C75:D75"/>
    <mergeCell ref="E75:I75"/>
    <mergeCell ref="J75:M75"/>
    <mergeCell ref="G67:G68"/>
    <mergeCell ref="H67:I68"/>
    <mergeCell ref="J67:K68"/>
    <mergeCell ref="L67:M68"/>
    <mergeCell ref="A67:B68"/>
    <mergeCell ref="E116:M119"/>
    <mergeCell ref="C100:D101"/>
    <mergeCell ref="E100:M103"/>
    <mergeCell ref="C102:D103"/>
    <mergeCell ref="C104:D105"/>
    <mergeCell ref="E104:M107"/>
    <mergeCell ref="C106:D107"/>
    <mergeCell ref="C67:D68"/>
    <mergeCell ref="E67:F68"/>
    <mergeCell ref="A71:D71"/>
    <mergeCell ref="A72:D72"/>
    <mergeCell ref="A69:B70"/>
    <mergeCell ref="A92:B95"/>
    <mergeCell ref="C92:D95"/>
    <mergeCell ref="E92:M95"/>
    <mergeCell ref="A96:B99"/>
    <mergeCell ref="C96:D99"/>
    <mergeCell ref="E76:I79"/>
    <mergeCell ref="C69:D69"/>
    <mergeCell ref="E69:F69"/>
    <mergeCell ref="J69:K69"/>
    <mergeCell ref="L69:M69"/>
    <mergeCell ref="C70:D70"/>
    <mergeCell ref="E70:F70"/>
    <mergeCell ref="C38:C39"/>
    <mergeCell ref="D38:D39"/>
    <mergeCell ref="E38:I41"/>
    <mergeCell ref="C40:C41"/>
    <mergeCell ref="D40:D41"/>
    <mergeCell ref="C34:C35"/>
    <mergeCell ref="D34:D35"/>
    <mergeCell ref="E34:I37"/>
    <mergeCell ref="C36:C37"/>
    <mergeCell ref="D36:D37"/>
    <mergeCell ref="C48:C49"/>
    <mergeCell ref="D48:D49"/>
    <mergeCell ref="C50:C51"/>
    <mergeCell ref="D50:D51"/>
    <mergeCell ref="E50:I53"/>
    <mergeCell ref="C52:C53"/>
    <mergeCell ref="D52:D53"/>
    <mergeCell ref="C54:C55"/>
    <mergeCell ref="D54:D55"/>
    <mergeCell ref="E54:I57"/>
    <mergeCell ref="C56:C57"/>
    <mergeCell ref="D56:D57"/>
    <mergeCell ref="E30:I33"/>
    <mergeCell ref="C32:C33"/>
    <mergeCell ref="D32:D33"/>
    <mergeCell ref="C25:D25"/>
    <mergeCell ref="E25:I25"/>
    <mergeCell ref="J25:M25"/>
    <mergeCell ref="A6:B21"/>
    <mergeCell ref="C6:D9"/>
    <mergeCell ref="E6:I9"/>
    <mergeCell ref="J6:M21"/>
    <mergeCell ref="C10:D13"/>
    <mergeCell ref="E10:I13"/>
    <mergeCell ref="C14:D17"/>
    <mergeCell ref="E14:I17"/>
    <mergeCell ref="A3:M3"/>
    <mergeCell ref="N116:N119"/>
    <mergeCell ref="A1:F1"/>
    <mergeCell ref="I1:J2"/>
    <mergeCell ref="A4:N4"/>
    <mergeCell ref="A5:B5"/>
    <mergeCell ref="C5:D5"/>
    <mergeCell ref="E5:I5"/>
    <mergeCell ref="J5:M5"/>
    <mergeCell ref="A26:B65"/>
    <mergeCell ref="C26:C27"/>
    <mergeCell ref="D26:D27"/>
    <mergeCell ref="E26:I29"/>
    <mergeCell ref="J26:M45"/>
    <mergeCell ref="C28:C29"/>
    <mergeCell ref="D28:D29"/>
    <mergeCell ref="C30:C31"/>
    <mergeCell ref="N14:N17"/>
    <mergeCell ref="C18:D21"/>
    <mergeCell ref="E18:I21"/>
    <mergeCell ref="N18:N21"/>
    <mergeCell ref="A24:N24"/>
    <mergeCell ref="A25:B25"/>
    <mergeCell ref="D30:D31"/>
  </mergeCells>
  <phoneticPr fontId="50" type="noConversion"/>
  <hyperlinks>
    <hyperlink ref="I1" location="'List of Screen'!A1" display="List of Screen" xr:uid="{739ABD77-2A5D-4CAD-B105-B07ADE91D11B}"/>
    <hyperlink ref="I1:J2" location="'Lista produktów'!A1" display="LISTA PRODUKTÓW" xr:uid="{CB36A14F-E009-4DB7-8AA0-860B89F2621C}"/>
  </hyperlinks>
  <pageMargins left="0.25" right="0.25" top="0.75" bottom="0.75" header="0.3" footer="0.3"/>
  <pageSetup paperSize="9" scale="40" orientation="landscape" horizontalDpi="4294967293" verticalDpi="4294967293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98181-7F93-4377-9C99-ED5455496DAA}">
  <sheetPr codeName="Foglio70"/>
  <dimension ref="A1:M97"/>
  <sheetViews>
    <sheetView showGridLines="0" workbookViewId="0">
      <selection sqref="A1:E1"/>
    </sheetView>
  </sheetViews>
  <sheetFormatPr defaultColWidth="0" defaultRowHeight="14.4" zeroHeight="1" x14ac:dyDescent="0.3"/>
  <cols>
    <col min="1" max="11" width="14.6640625" customWidth="1"/>
    <col min="12" max="16384" width="9.109375" hidden="1"/>
  </cols>
  <sheetData>
    <row r="1" spans="1:13" ht="15" customHeight="1" x14ac:dyDescent="0.3">
      <c r="A1" s="374" t="s">
        <v>799</v>
      </c>
      <c r="B1" s="374"/>
      <c r="C1" s="374"/>
      <c r="D1" s="374"/>
      <c r="E1" s="374"/>
      <c r="F1" s="6"/>
      <c r="G1" s="6"/>
      <c r="H1" s="2"/>
      <c r="I1" s="741" t="s">
        <v>157</v>
      </c>
      <c r="J1" s="741"/>
      <c r="K1" s="2"/>
    </row>
    <row r="2" spans="1:13" x14ac:dyDescent="0.3">
      <c r="A2" s="2"/>
      <c r="B2" s="2"/>
      <c r="C2" s="4"/>
      <c r="D2" s="2"/>
      <c r="E2" s="2"/>
      <c r="F2" s="2"/>
      <c r="G2" s="2"/>
      <c r="H2" s="2"/>
      <c r="I2" s="741"/>
      <c r="J2" s="741"/>
      <c r="K2" s="2"/>
    </row>
    <row r="3" spans="1:13" x14ac:dyDescent="0.3">
      <c r="A3" s="612" t="s">
        <v>1119</v>
      </c>
      <c r="B3" s="612"/>
      <c r="C3" s="612"/>
      <c r="D3" s="612"/>
      <c r="E3" s="612"/>
      <c r="F3" s="612"/>
      <c r="G3" s="612"/>
      <c r="H3" s="612"/>
      <c r="I3" s="612"/>
      <c r="J3" s="612"/>
      <c r="K3" s="612"/>
      <c r="L3" s="612"/>
      <c r="M3" s="612"/>
    </row>
    <row r="4" spans="1:13" x14ac:dyDescent="0.3">
      <c r="A4" s="338" t="s">
        <v>800</v>
      </c>
      <c r="B4" s="340"/>
      <c r="C4" s="340"/>
      <c r="D4" s="340"/>
      <c r="E4" s="340"/>
      <c r="F4" s="340"/>
      <c r="G4" s="340"/>
      <c r="H4" s="340"/>
      <c r="I4" s="340"/>
      <c r="J4" s="339"/>
      <c r="K4" s="2"/>
    </row>
    <row r="5" spans="1:13" x14ac:dyDescent="0.3">
      <c r="A5" s="338" t="s">
        <v>679</v>
      </c>
      <c r="B5" s="339"/>
      <c r="C5" s="338" t="s">
        <v>195</v>
      </c>
      <c r="D5" s="339"/>
      <c r="E5" s="338" t="s">
        <v>196</v>
      </c>
      <c r="F5" s="340"/>
      <c r="G5" s="340"/>
      <c r="H5" s="340"/>
      <c r="I5" s="339"/>
      <c r="J5" s="46" t="s">
        <v>255</v>
      </c>
      <c r="K5" s="2"/>
    </row>
    <row r="6" spans="1:13" x14ac:dyDescent="0.3">
      <c r="A6" s="690"/>
      <c r="B6" s="691"/>
      <c r="C6" s="628" t="s">
        <v>801</v>
      </c>
      <c r="D6" s="629"/>
      <c r="E6" s="706" t="s">
        <v>802</v>
      </c>
      <c r="F6" s="707"/>
      <c r="G6" s="707"/>
      <c r="H6" s="707"/>
      <c r="I6" s="708"/>
      <c r="J6" s="738">
        <v>1806</v>
      </c>
      <c r="K6" s="2"/>
    </row>
    <row r="7" spans="1:13" x14ac:dyDescent="0.3">
      <c r="A7" s="665"/>
      <c r="B7" s="666"/>
      <c r="C7" s="630"/>
      <c r="D7" s="631"/>
      <c r="E7" s="709"/>
      <c r="F7" s="710"/>
      <c r="G7" s="710"/>
      <c r="H7" s="710"/>
      <c r="I7" s="711"/>
      <c r="J7" s="739"/>
      <c r="K7" s="2"/>
    </row>
    <row r="8" spans="1:13" x14ac:dyDescent="0.3">
      <c r="A8" s="665"/>
      <c r="B8" s="666"/>
      <c r="C8" s="630"/>
      <c r="D8" s="631"/>
      <c r="E8" s="709"/>
      <c r="F8" s="710"/>
      <c r="G8" s="710"/>
      <c r="H8" s="710"/>
      <c r="I8" s="711"/>
      <c r="J8" s="739"/>
      <c r="K8" s="2"/>
    </row>
    <row r="9" spans="1:13" x14ac:dyDescent="0.3">
      <c r="A9" s="665"/>
      <c r="B9" s="666"/>
      <c r="C9" s="630"/>
      <c r="D9" s="631"/>
      <c r="E9" s="709"/>
      <c r="F9" s="710"/>
      <c r="G9" s="710"/>
      <c r="H9" s="710"/>
      <c r="I9" s="711"/>
      <c r="J9" s="739"/>
      <c r="K9" s="2"/>
    </row>
    <row r="10" spans="1:13" x14ac:dyDescent="0.3">
      <c r="A10" s="665"/>
      <c r="B10" s="666"/>
      <c r="C10" s="630"/>
      <c r="D10" s="631"/>
      <c r="E10" s="709"/>
      <c r="F10" s="710"/>
      <c r="G10" s="710"/>
      <c r="H10" s="710"/>
      <c r="I10" s="711"/>
      <c r="J10" s="739"/>
      <c r="K10" s="2"/>
    </row>
    <row r="11" spans="1:13" x14ac:dyDescent="0.3">
      <c r="A11" s="665"/>
      <c r="B11" s="666"/>
      <c r="C11" s="630"/>
      <c r="D11" s="631"/>
      <c r="E11" s="709"/>
      <c r="F11" s="710"/>
      <c r="G11" s="710"/>
      <c r="H11" s="710"/>
      <c r="I11" s="711"/>
      <c r="J11" s="739"/>
      <c r="K11" s="2"/>
    </row>
    <row r="12" spans="1:13" x14ac:dyDescent="0.3">
      <c r="A12" s="665"/>
      <c r="B12" s="666"/>
      <c r="C12" s="630"/>
      <c r="D12" s="631"/>
      <c r="E12" s="709"/>
      <c r="F12" s="710"/>
      <c r="G12" s="710"/>
      <c r="H12" s="710"/>
      <c r="I12" s="711"/>
      <c r="J12" s="739"/>
      <c r="K12" s="2"/>
    </row>
    <row r="13" spans="1:13" x14ac:dyDescent="0.3">
      <c r="A13" s="665"/>
      <c r="B13" s="666"/>
      <c r="C13" s="630"/>
      <c r="D13" s="631"/>
      <c r="E13" s="709"/>
      <c r="F13" s="710"/>
      <c r="G13" s="710"/>
      <c r="H13" s="710"/>
      <c r="I13" s="711"/>
      <c r="J13" s="739"/>
      <c r="K13" s="2"/>
    </row>
    <row r="14" spans="1:13" x14ac:dyDescent="0.3">
      <c r="A14" s="665"/>
      <c r="B14" s="666"/>
      <c r="C14" s="630"/>
      <c r="D14" s="631"/>
      <c r="E14" s="709"/>
      <c r="F14" s="710"/>
      <c r="G14" s="710"/>
      <c r="H14" s="710"/>
      <c r="I14" s="711"/>
      <c r="J14" s="739"/>
      <c r="K14" s="2"/>
    </row>
    <row r="15" spans="1:13" x14ac:dyDescent="0.3">
      <c r="A15" s="665"/>
      <c r="B15" s="666"/>
      <c r="C15" s="630"/>
      <c r="D15" s="631"/>
      <c r="E15" s="709"/>
      <c r="F15" s="710"/>
      <c r="G15" s="710"/>
      <c r="H15" s="710"/>
      <c r="I15" s="711"/>
      <c r="J15" s="739"/>
      <c r="K15" s="2"/>
    </row>
    <row r="16" spans="1:13" x14ac:dyDescent="0.3">
      <c r="A16" s="665"/>
      <c r="B16" s="666"/>
      <c r="C16" s="630"/>
      <c r="D16" s="631"/>
      <c r="E16" s="709"/>
      <c r="F16" s="710"/>
      <c r="G16" s="710"/>
      <c r="H16" s="710"/>
      <c r="I16" s="711"/>
      <c r="J16" s="739"/>
      <c r="K16" s="2"/>
    </row>
    <row r="17" spans="1:11" x14ac:dyDescent="0.3">
      <c r="A17" s="665"/>
      <c r="B17" s="666"/>
      <c r="C17" s="630"/>
      <c r="D17" s="631"/>
      <c r="E17" s="709"/>
      <c r="F17" s="710"/>
      <c r="G17" s="710"/>
      <c r="H17" s="710"/>
      <c r="I17" s="711"/>
      <c r="J17" s="739"/>
      <c r="K17" s="2"/>
    </row>
    <row r="18" spans="1:11" x14ac:dyDescent="0.3">
      <c r="A18" s="665"/>
      <c r="B18" s="666"/>
      <c r="C18" s="630"/>
      <c r="D18" s="631"/>
      <c r="E18" s="709"/>
      <c r="F18" s="710"/>
      <c r="G18" s="710"/>
      <c r="H18" s="710"/>
      <c r="I18" s="711"/>
      <c r="J18" s="739"/>
      <c r="K18" s="2"/>
    </row>
    <row r="19" spans="1:11" x14ac:dyDescent="0.3">
      <c r="A19" s="665"/>
      <c r="B19" s="666"/>
      <c r="C19" s="630"/>
      <c r="D19" s="631"/>
      <c r="E19" s="709"/>
      <c r="F19" s="710"/>
      <c r="G19" s="710"/>
      <c r="H19" s="710"/>
      <c r="I19" s="711"/>
      <c r="J19" s="739"/>
      <c r="K19" s="2"/>
    </row>
    <row r="20" spans="1:11" x14ac:dyDescent="0.3">
      <c r="A20" s="665"/>
      <c r="B20" s="666"/>
      <c r="C20" s="630"/>
      <c r="D20" s="631"/>
      <c r="E20" s="709"/>
      <c r="F20" s="710"/>
      <c r="G20" s="710"/>
      <c r="H20" s="710"/>
      <c r="I20" s="711"/>
      <c r="J20" s="739"/>
      <c r="K20" s="2"/>
    </row>
    <row r="21" spans="1:11" x14ac:dyDescent="0.3">
      <c r="A21" s="665"/>
      <c r="B21" s="666"/>
      <c r="C21" s="630"/>
      <c r="D21" s="631"/>
      <c r="E21" s="709"/>
      <c r="F21" s="710"/>
      <c r="G21" s="710"/>
      <c r="H21" s="710"/>
      <c r="I21" s="711"/>
      <c r="J21" s="739"/>
      <c r="K21" s="2"/>
    </row>
    <row r="22" spans="1:11" x14ac:dyDescent="0.3">
      <c r="A22" s="667"/>
      <c r="B22" s="668"/>
      <c r="C22" s="632"/>
      <c r="D22" s="633"/>
      <c r="E22" s="712"/>
      <c r="F22" s="713"/>
      <c r="G22" s="713"/>
      <c r="H22" s="713"/>
      <c r="I22" s="714"/>
      <c r="J22" s="740"/>
      <c r="K22" s="2"/>
    </row>
    <row r="23" spans="1:11" x14ac:dyDescent="0.3">
      <c r="A23" s="690"/>
      <c r="B23" s="691"/>
      <c r="C23" s="628" t="s">
        <v>803</v>
      </c>
      <c r="D23" s="742"/>
      <c r="E23" s="706" t="s">
        <v>804</v>
      </c>
      <c r="F23" s="747"/>
      <c r="G23" s="747"/>
      <c r="H23" s="747"/>
      <c r="I23" s="748"/>
      <c r="J23" s="658">
        <v>159</v>
      </c>
      <c r="K23" s="2"/>
    </row>
    <row r="24" spans="1:11" x14ac:dyDescent="0.3">
      <c r="A24" s="665"/>
      <c r="B24" s="666"/>
      <c r="C24" s="743"/>
      <c r="D24" s="744"/>
      <c r="E24" s="749"/>
      <c r="F24" s="750"/>
      <c r="G24" s="750"/>
      <c r="H24" s="750"/>
      <c r="I24" s="751"/>
      <c r="J24" s="659"/>
      <c r="K24" s="2"/>
    </row>
    <row r="25" spans="1:11" x14ac:dyDescent="0.3">
      <c r="A25" s="665"/>
      <c r="B25" s="666"/>
      <c r="C25" s="743"/>
      <c r="D25" s="744"/>
      <c r="E25" s="749"/>
      <c r="F25" s="750"/>
      <c r="G25" s="750"/>
      <c r="H25" s="750"/>
      <c r="I25" s="751"/>
      <c r="J25" s="659"/>
      <c r="K25" s="2"/>
    </row>
    <row r="26" spans="1:11" x14ac:dyDescent="0.3">
      <c r="A26" s="667"/>
      <c r="B26" s="668"/>
      <c r="C26" s="745"/>
      <c r="D26" s="746"/>
      <c r="E26" s="752"/>
      <c r="F26" s="753"/>
      <c r="G26" s="753"/>
      <c r="H26" s="753"/>
      <c r="I26" s="754"/>
      <c r="J26" s="660"/>
      <c r="K26" s="2"/>
    </row>
    <row r="27" spans="1:11" x14ac:dyDescent="0.3">
      <c r="A27" s="690"/>
      <c r="B27" s="691"/>
      <c r="C27" s="628" t="s">
        <v>805</v>
      </c>
      <c r="D27" s="629"/>
      <c r="E27" s="706" t="s">
        <v>1011</v>
      </c>
      <c r="F27" s="707"/>
      <c r="G27" s="707"/>
      <c r="H27" s="707"/>
      <c r="I27" s="708"/>
      <c r="J27" s="553" t="s">
        <v>1058</v>
      </c>
      <c r="K27" s="2"/>
    </row>
    <row r="28" spans="1:11" x14ac:dyDescent="0.3">
      <c r="A28" s="665"/>
      <c r="B28" s="666"/>
      <c r="C28" s="630"/>
      <c r="D28" s="631"/>
      <c r="E28" s="709"/>
      <c r="F28" s="710"/>
      <c r="G28" s="710"/>
      <c r="H28" s="710"/>
      <c r="I28" s="711"/>
      <c r="J28" s="659"/>
      <c r="K28" s="2"/>
    </row>
    <row r="29" spans="1:11" x14ac:dyDescent="0.3">
      <c r="A29" s="665"/>
      <c r="B29" s="666"/>
      <c r="C29" s="630"/>
      <c r="D29" s="631"/>
      <c r="E29" s="709"/>
      <c r="F29" s="710"/>
      <c r="G29" s="710"/>
      <c r="H29" s="710"/>
      <c r="I29" s="711"/>
      <c r="J29" s="659"/>
      <c r="K29" s="2"/>
    </row>
    <row r="30" spans="1:11" x14ac:dyDescent="0.3">
      <c r="A30" s="665"/>
      <c r="B30" s="666"/>
      <c r="C30" s="630"/>
      <c r="D30" s="631"/>
      <c r="E30" s="709"/>
      <c r="F30" s="710"/>
      <c r="G30" s="710"/>
      <c r="H30" s="710"/>
      <c r="I30" s="711"/>
      <c r="J30" s="659"/>
      <c r="K30" s="2"/>
    </row>
    <row r="31" spans="1:11" x14ac:dyDescent="0.3">
      <c r="A31" s="665"/>
      <c r="B31" s="666"/>
      <c r="C31" s="630"/>
      <c r="D31" s="631"/>
      <c r="E31" s="709"/>
      <c r="F31" s="710"/>
      <c r="G31" s="710"/>
      <c r="H31" s="710"/>
      <c r="I31" s="711"/>
      <c r="J31" s="659"/>
      <c r="K31" s="2"/>
    </row>
    <row r="32" spans="1:11" x14ac:dyDescent="0.3">
      <c r="A32" s="665"/>
      <c r="B32" s="666"/>
      <c r="C32" s="630"/>
      <c r="D32" s="631"/>
      <c r="E32" s="709"/>
      <c r="F32" s="710"/>
      <c r="G32" s="710"/>
      <c r="H32" s="710"/>
      <c r="I32" s="711"/>
      <c r="J32" s="659"/>
      <c r="K32" s="2"/>
    </row>
    <row r="33" spans="1:11" x14ac:dyDescent="0.3">
      <c r="A33" s="667"/>
      <c r="B33" s="668"/>
      <c r="C33" s="632"/>
      <c r="D33" s="633"/>
      <c r="E33" s="712"/>
      <c r="F33" s="713"/>
      <c r="G33" s="713"/>
      <c r="H33" s="713"/>
      <c r="I33" s="714"/>
      <c r="J33" s="660"/>
      <c r="K33" s="2"/>
    </row>
    <row r="34" spans="1:11" x14ac:dyDescent="0.3">
      <c r="A34" s="690"/>
      <c r="B34" s="691"/>
      <c r="C34" s="628" t="s">
        <v>806</v>
      </c>
      <c r="D34" s="742"/>
      <c r="E34" s="681" t="s">
        <v>1095</v>
      </c>
      <c r="F34" s="755"/>
      <c r="G34" s="755"/>
      <c r="H34" s="755"/>
      <c r="I34" s="756"/>
      <c r="J34" s="658">
        <v>176</v>
      </c>
      <c r="K34" s="2"/>
    </row>
    <row r="35" spans="1:11" x14ac:dyDescent="0.3">
      <c r="A35" s="665"/>
      <c r="B35" s="666"/>
      <c r="C35" s="743"/>
      <c r="D35" s="744"/>
      <c r="E35" s="757"/>
      <c r="F35" s="289"/>
      <c r="G35" s="289"/>
      <c r="H35" s="289"/>
      <c r="I35" s="758"/>
      <c r="J35" s="659"/>
      <c r="K35" s="2"/>
    </row>
    <row r="36" spans="1:11" x14ac:dyDescent="0.3">
      <c r="A36" s="665"/>
      <c r="B36" s="666"/>
      <c r="C36" s="743"/>
      <c r="D36" s="744"/>
      <c r="E36" s="757"/>
      <c r="F36" s="289"/>
      <c r="G36" s="289"/>
      <c r="H36" s="289"/>
      <c r="I36" s="758"/>
      <c r="J36" s="659"/>
      <c r="K36" s="2"/>
    </row>
    <row r="37" spans="1:11" x14ac:dyDescent="0.3">
      <c r="A37" s="667"/>
      <c r="B37" s="668"/>
      <c r="C37" s="745"/>
      <c r="D37" s="746"/>
      <c r="E37" s="759"/>
      <c r="F37" s="760"/>
      <c r="G37" s="760"/>
      <c r="H37" s="760"/>
      <c r="I37" s="761"/>
      <c r="J37" s="660"/>
      <c r="K37" s="2"/>
    </row>
    <row r="38" spans="1:11" x14ac:dyDescent="0.3">
      <c r="A38" s="690"/>
      <c r="B38" s="691"/>
      <c r="C38" s="628" t="s">
        <v>807</v>
      </c>
      <c r="D38" s="742"/>
      <c r="E38" s="681" t="s">
        <v>1096</v>
      </c>
      <c r="F38" s="755"/>
      <c r="G38" s="755"/>
      <c r="H38" s="755"/>
      <c r="I38" s="756"/>
      <c r="J38" s="658">
        <v>353</v>
      </c>
      <c r="K38" s="2"/>
    </row>
    <row r="39" spans="1:11" x14ac:dyDescent="0.3">
      <c r="A39" s="665"/>
      <c r="B39" s="666"/>
      <c r="C39" s="743"/>
      <c r="D39" s="744"/>
      <c r="E39" s="757"/>
      <c r="F39" s="289"/>
      <c r="G39" s="289"/>
      <c r="H39" s="289"/>
      <c r="I39" s="758"/>
      <c r="J39" s="659"/>
      <c r="K39" s="2"/>
    </row>
    <row r="40" spans="1:11" x14ac:dyDescent="0.3">
      <c r="A40" s="665"/>
      <c r="B40" s="666"/>
      <c r="C40" s="743"/>
      <c r="D40" s="744"/>
      <c r="E40" s="757"/>
      <c r="F40" s="289"/>
      <c r="G40" s="289"/>
      <c r="H40" s="289"/>
      <c r="I40" s="758"/>
      <c r="J40" s="659"/>
      <c r="K40" s="2"/>
    </row>
    <row r="41" spans="1:11" x14ac:dyDescent="0.3">
      <c r="A41" s="667"/>
      <c r="B41" s="668"/>
      <c r="C41" s="745"/>
      <c r="D41" s="746"/>
      <c r="E41" s="759"/>
      <c r="F41" s="760"/>
      <c r="G41" s="760"/>
      <c r="H41" s="760"/>
      <c r="I41" s="761"/>
      <c r="J41" s="660"/>
      <c r="K41" s="2"/>
    </row>
    <row r="42" spans="1:11" x14ac:dyDescent="0.3">
      <c r="A42" s="690"/>
      <c r="B42" s="691"/>
      <c r="C42" s="628" t="s">
        <v>808</v>
      </c>
      <c r="D42" s="629"/>
      <c r="E42" s="681" t="s">
        <v>1097</v>
      </c>
      <c r="F42" s="755"/>
      <c r="G42" s="755"/>
      <c r="H42" s="755"/>
      <c r="I42" s="756"/>
      <c r="J42" s="658">
        <v>520</v>
      </c>
      <c r="K42" s="2"/>
    </row>
    <row r="43" spans="1:11" x14ac:dyDescent="0.3">
      <c r="A43" s="665"/>
      <c r="B43" s="666"/>
      <c r="C43" s="630"/>
      <c r="D43" s="631"/>
      <c r="E43" s="757"/>
      <c r="F43" s="289"/>
      <c r="G43" s="289"/>
      <c r="H43" s="289"/>
      <c r="I43" s="758"/>
      <c r="J43" s="659"/>
      <c r="K43" s="2"/>
    </row>
    <row r="44" spans="1:11" x14ac:dyDescent="0.3">
      <c r="A44" s="665"/>
      <c r="B44" s="666"/>
      <c r="C44" s="630"/>
      <c r="D44" s="631"/>
      <c r="E44" s="757"/>
      <c r="F44" s="289"/>
      <c r="G44" s="289"/>
      <c r="H44" s="289"/>
      <c r="I44" s="758"/>
      <c r="J44" s="659"/>
      <c r="K44" s="2"/>
    </row>
    <row r="45" spans="1:11" x14ac:dyDescent="0.3">
      <c r="A45" s="665"/>
      <c r="B45" s="666"/>
      <c r="C45" s="630"/>
      <c r="D45" s="631"/>
      <c r="E45" s="757"/>
      <c r="F45" s="289"/>
      <c r="G45" s="289"/>
      <c r="H45" s="289"/>
      <c r="I45" s="758"/>
      <c r="J45" s="659"/>
      <c r="K45" s="2"/>
    </row>
    <row r="46" spans="1:11" x14ac:dyDescent="0.3">
      <c r="A46" s="665"/>
      <c r="B46" s="666"/>
      <c r="C46" s="630"/>
      <c r="D46" s="631"/>
      <c r="E46" s="757"/>
      <c r="F46" s="289"/>
      <c r="G46" s="289"/>
      <c r="H46" s="289"/>
      <c r="I46" s="758"/>
      <c r="J46" s="659"/>
      <c r="K46" s="2"/>
    </row>
    <row r="47" spans="1:11" x14ac:dyDescent="0.3">
      <c r="A47" s="667"/>
      <c r="B47" s="668"/>
      <c r="C47" s="632"/>
      <c r="D47" s="633"/>
      <c r="E47" s="759"/>
      <c r="F47" s="760"/>
      <c r="G47" s="760"/>
      <c r="H47" s="760"/>
      <c r="I47" s="761"/>
      <c r="J47" s="660"/>
      <c r="K47" s="2"/>
    </row>
    <row r="48" spans="1:11" x14ac:dyDescent="0.3">
      <c r="A48" s="690"/>
      <c r="B48" s="691"/>
      <c r="C48" s="628" t="s">
        <v>809</v>
      </c>
      <c r="D48" s="629"/>
      <c r="E48" s="681" t="s">
        <v>1098</v>
      </c>
      <c r="F48" s="755"/>
      <c r="G48" s="755"/>
      <c r="H48" s="755"/>
      <c r="I48" s="756"/>
      <c r="J48" s="658">
        <v>886</v>
      </c>
      <c r="K48" s="2"/>
    </row>
    <row r="49" spans="1:11" x14ac:dyDescent="0.3">
      <c r="A49" s="665"/>
      <c r="B49" s="666"/>
      <c r="C49" s="630"/>
      <c r="D49" s="631"/>
      <c r="E49" s="757"/>
      <c r="F49" s="289"/>
      <c r="G49" s="289"/>
      <c r="H49" s="289"/>
      <c r="I49" s="758"/>
      <c r="J49" s="659"/>
      <c r="K49" s="2"/>
    </row>
    <row r="50" spans="1:11" x14ac:dyDescent="0.3">
      <c r="A50" s="665"/>
      <c r="B50" s="666"/>
      <c r="C50" s="630"/>
      <c r="D50" s="631"/>
      <c r="E50" s="757"/>
      <c r="F50" s="289"/>
      <c r="G50" s="289"/>
      <c r="H50" s="289"/>
      <c r="I50" s="758"/>
      <c r="J50" s="659"/>
      <c r="K50" s="2"/>
    </row>
    <row r="51" spans="1:11" x14ac:dyDescent="0.3">
      <c r="A51" s="665"/>
      <c r="B51" s="666"/>
      <c r="C51" s="630"/>
      <c r="D51" s="631"/>
      <c r="E51" s="757"/>
      <c r="F51" s="289"/>
      <c r="G51" s="289"/>
      <c r="H51" s="289"/>
      <c r="I51" s="758"/>
      <c r="J51" s="659"/>
      <c r="K51" s="2"/>
    </row>
    <row r="52" spans="1:11" x14ac:dyDescent="0.3">
      <c r="A52" s="665"/>
      <c r="B52" s="666"/>
      <c r="C52" s="630"/>
      <c r="D52" s="631"/>
      <c r="E52" s="757"/>
      <c r="F52" s="289"/>
      <c r="G52" s="289"/>
      <c r="H52" s="289"/>
      <c r="I52" s="758"/>
      <c r="J52" s="659"/>
      <c r="K52" s="2"/>
    </row>
    <row r="53" spans="1:11" x14ac:dyDescent="0.3">
      <c r="A53" s="667"/>
      <c r="B53" s="668"/>
      <c r="C53" s="632"/>
      <c r="D53" s="633"/>
      <c r="E53" s="759"/>
      <c r="F53" s="760"/>
      <c r="G53" s="760"/>
      <c r="H53" s="760"/>
      <c r="I53" s="761"/>
      <c r="J53" s="660"/>
      <c r="K53" s="2"/>
    </row>
    <row r="54" spans="1:11" x14ac:dyDescent="0.3">
      <c r="A54" s="622"/>
      <c r="B54" s="623"/>
      <c r="C54" s="628" t="s">
        <v>810</v>
      </c>
      <c r="D54" s="742"/>
      <c r="E54" s="706" t="s">
        <v>811</v>
      </c>
      <c r="F54" s="747"/>
      <c r="G54" s="747"/>
      <c r="H54" s="747"/>
      <c r="I54" s="748"/>
      <c r="J54" s="762">
        <v>1247</v>
      </c>
      <c r="K54" s="2"/>
    </row>
    <row r="55" spans="1:11" x14ac:dyDescent="0.3">
      <c r="A55" s="624"/>
      <c r="B55" s="625"/>
      <c r="C55" s="743"/>
      <c r="D55" s="744"/>
      <c r="E55" s="749"/>
      <c r="F55" s="750"/>
      <c r="G55" s="750"/>
      <c r="H55" s="750"/>
      <c r="I55" s="751"/>
      <c r="J55" s="763"/>
      <c r="K55" s="2"/>
    </row>
    <row r="56" spans="1:11" x14ac:dyDescent="0.3">
      <c r="A56" s="624"/>
      <c r="B56" s="625"/>
      <c r="C56" s="743"/>
      <c r="D56" s="744"/>
      <c r="E56" s="749"/>
      <c r="F56" s="750"/>
      <c r="G56" s="750"/>
      <c r="H56" s="750"/>
      <c r="I56" s="751"/>
      <c r="J56" s="763"/>
      <c r="K56" s="2"/>
    </row>
    <row r="57" spans="1:11" x14ac:dyDescent="0.3">
      <c r="A57" s="624"/>
      <c r="B57" s="625"/>
      <c r="C57" s="743"/>
      <c r="D57" s="744"/>
      <c r="E57" s="749"/>
      <c r="F57" s="750"/>
      <c r="G57" s="750"/>
      <c r="H57" s="750"/>
      <c r="I57" s="751"/>
      <c r="J57" s="763"/>
      <c r="K57" s="2"/>
    </row>
    <row r="58" spans="1:11" x14ac:dyDescent="0.3">
      <c r="A58" s="624"/>
      <c r="B58" s="625"/>
      <c r="C58" s="743"/>
      <c r="D58" s="744"/>
      <c r="E58" s="749"/>
      <c r="F58" s="750"/>
      <c r="G58" s="750"/>
      <c r="H58" s="750"/>
      <c r="I58" s="751"/>
      <c r="J58" s="764"/>
      <c r="K58" s="2"/>
    </row>
    <row r="59" spans="1:11" x14ac:dyDescent="0.3">
      <c r="A59" s="690"/>
      <c r="B59" s="691"/>
      <c r="C59" s="628" t="s">
        <v>812</v>
      </c>
      <c r="D59" s="742"/>
      <c r="E59" s="681" t="s">
        <v>1099</v>
      </c>
      <c r="F59" s="755"/>
      <c r="G59" s="755"/>
      <c r="H59" s="755"/>
      <c r="I59" s="756"/>
      <c r="J59" s="658">
        <v>679</v>
      </c>
      <c r="K59" s="2"/>
    </row>
    <row r="60" spans="1:11" x14ac:dyDescent="0.3">
      <c r="A60" s="665"/>
      <c r="B60" s="666"/>
      <c r="C60" s="743"/>
      <c r="D60" s="744"/>
      <c r="E60" s="757"/>
      <c r="F60" s="289"/>
      <c r="G60" s="289"/>
      <c r="H60" s="289"/>
      <c r="I60" s="758"/>
      <c r="J60" s="659"/>
      <c r="K60" s="2"/>
    </row>
    <row r="61" spans="1:11" x14ac:dyDescent="0.3">
      <c r="A61" s="665"/>
      <c r="B61" s="666"/>
      <c r="C61" s="743"/>
      <c r="D61" s="744"/>
      <c r="E61" s="757"/>
      <c r="F61" s="289"/>
      <c r="G61" s="289"/>
      <c r="H61" s="289"/>
      <c r="I61" s="758"/>
      <c r="J61" s="659"/>
      <c r="K61" s="2"/>
    </row>
    <row r="62" spans="1:11" x14ac:dyDescent="0.3">
      <c r="A62" s="667"/>
      <c r="B62" s="668"/>
      <c r="C62" s="745"/>
      <c r="D62" s="746"/>
      <c r="E62" s="759"/>
      <c r="F62" s="760"/>
      <c r="G62" s="760"/>
      <c r="H62" s="760"/>
      <c r="I62" s="761"/>
      <c r="J62" s="660"/>
      <c r="K62" s="2"/>
    </row>
    <row r="63" spans="1:11" x14ac:dyDescent="0.3">
      <c r="A63" s="529"/>
      <c r="B63" s="529"/>
      <c r="C63" s="594" t="s">
        <v>813</v>
      </c>
      <c r="D63" s="634"/>
      <c r="E63" s="765" t="s">
        <v>1100</v>
      </c>
      <c r="F63" s="766"/>
      <c r="G63" s="766"/>
      <c r="H63" s="766"/>
      <c r="I63" s="766"/>
      <c r="J63" s="658">
        <v>783</v>
      </c>
      <c r="K63" s="2"/>
    </row>
    <row r="64" spans="1:11" x14ac:dyDescent="0.3">
      <c r="A64" s="529"/>
      <c r="B64" s="529"/>
      <c r="C64" s="634"/>
      <c r="D64" s="634"/>
      <c r="E64" s="766"/>
      <c r="F64" s="766"/>
      <c r="G64" s="766"/>
      <c r="H64" s="766"/>
      <c r="I64" s="766"/>
      <c r="J64" s="659"/>
      <c r="K64" s="2"/>
    </row>
    <row r="65" spans="1:11" x14ac:dyDescent="0.3">
      <c r="A65" s="529"/>
      <c r="B65" s="529"/>
      <c r="C65" s="634"/>
      <c r="D65" s="634"/>
      <c r="E65" s="766"/>
      <c r="F65" s="766"/>
      <c r="G65" s="766"/>
      <c r="H65" s="766"/>
      <c r="I65" s="766"/>
      <c r="J65" s="659"/>
      <c r="K65" s="2"/>
    </row>
    <row r="66" spans="1:11" x14ac:dyDescent="0.3">
      <c r="A66" s="529"/>
      <c r="B66" s="529"/>
      <c r="C66" s="634"/>
      <c r="D66" s="634"/>
      <c r="E66" s="766"/>
      <c r="F66" s="766"/>
      <c r="G66" s="766"/>
      <c r="H66" s="766"/>
      <c r="I66" s="766"/>
      <c r="J66" s="660"/>
      <c r="K66" s="2"/>
    </row>
    <row r="67" spans="1:11" x14ac:dyDescent="0.3">
      <c r="A67" s="615"/>
      <c r="B67" s="615"/>
      <c r="C67" s="594" t="s">
        <v>814</v>
      </c>
      <c r="D67" s="634"/>
      <c r="E67" s="765" t="s">
        <v>1101</v>
      </c>
      <c r="F67" s="766"/>
      <c r="G67" s="766"/>
      <c r="H67" s="766"/>
      <c r="I67" s="766"/>
      <c r="J67" s="658">
        <v>1195</v>
      </c>
      <c r="K67" s="2"/>
    </row>
    <row r="68" spans="1:11" x14ac:dyDescent="0.3">
      <c r="A68" s="615"/>
      <c r="B68" s="615"/>
      <c r="C68" s="634"/>
      <c r="D68" s="634"/>
      <c r="E68" s="766"/>
      <c r="F68" s="766"/>
      <c r="G68" s="766"/>
      <c r="H68" s="766"/>
      <c r="I68" s="766"/>
      <c r="J68" s="659"/>
      <c r="K68" s="2"/>
    </row>
    <row r="69" spans="1:11" x14ac:dyDescent="0.3">
      <c r="A69" s="615"/>
      <c r="B69" s="615"/>
      <c r="C69" s="634"/>
      <c r="D69" s="634"/>
      <c r="E69" s="766"/>
      <c r="F69" s="766"/>
      <c r="G69" s="766"/>
      <c r="H69" s="766"/>
      <c r="I69" s="766"/>
      <c r="J69" s="660"/>
      <c r="K69" s="2"/>
    </row>
    <row r="70" spans="1:11" x14ac:dyDescent="0.3">
      <c r="A70" s="4"/>
      <c r="B70" s="4"/>
      <c r="C70" s="67"/>
      <c r="D70" s="67"/>
      <c r="E70" s="180"/>
      <c r="F70" s="180"/>
      <c r="G70" s="180"/>
      <c r="H70" s="180"/>
      <c r="I70" s="180"/>
      <c r="J70" s="66"/>
      <c r="K70" s="2"/>
    </row>
    <row r="71" spans="1:11" x14ac:dyDescent="0.3">
      <c r="A71" s="4"/>
      <c r="B71" s="4"/>
      <c r="C71" s="67"/>
      <c r="D71" s="67"/>
      <c r="E71" s="180"/>
      <c r="F71" s="180"/>
      <c r="G71" s="180"/>
      <c r="H71" s="180"/>
      <c r="I71" s="180"/>
      <c r="J71" s="66"/>
      <c r="K71" s="2"/>
    </row>
    <row r="72" spans="1:11" ht="21" customHeight="1" x14ac:dyDescent="0.3">
      <c r="A72" s="338" t="s">
        <v>815</v>
      </c>
      <c r="B72" s="340"/>
      <c r="C72" s="340"/>
      <c r="D72" s="340"/>
      <c r="E72" s="340"/>
      <c r="F72" s="340"/>
      <c r="G72" s="340"/>
      <c r="H72" s="340"/>
      <c r="I72" s="340"/>
      <c r="J72" s="339"/>
      <c r="K72" s="540" t="s">
        <v>255</v>
      </c>
    </row>
    <row r="73" spans="1:11" x14ac:dyDescent="0.3">
      <c r="A73" s="338" t="s">
        <v>679</v>
      </c>
      <c r="B73" s="339"/>
      <c r="C73" s="338" t="s">
        <v>195</v>
      </c>
      <c r="D73" s="339"/>
      <c r="E73" s="338" t="s">
        <v>196</v>
      </c>
      <c r="F73" s="340"/>
      <c r="G73" s="340"/>
      <c r="H73" s="340"/>
      <c r="I73" s="340"/>
      <c r="J73" s="339"/>
      <c r="K73" s="542"/>
    </row>
    <row r="74" spans="1:11" x14ac:dyDescent="0.3">
      <c r="A74" s="174"/>
      <c r="B74" s="175"/>
      <c r="C74" s="365" t="s">
        <v>816</v>
      </c>
      <c r="D74" s="367"/>
      <c r="E74" s="181" t="s">
        <v>817</v>
      </c>
      <c r="F74" s="145"/>
      <c r="G74" s="145"/>
      <c r="H74" s="145"/>
      <c r="I74" s="145"/>
      <c r="J74" s="146"/>
      <c r="K74" s="162">
        <v>284</v>
      </c>
    </row>
    <row r="75" spans="1:11" x14ac:dyDescent="0.3">
      <c r="A75" s="176"/>
      <c r="B75" s="177"/>
      <c r="C75" s="365" t="s">
        <v>818</v>
      </c>
      <c r="D75" s="367"/>
      <c r="E75" s="181" t="s">
        <v>819</v>
      </c>
      <c r="F75" s="182"/>
      <c r="G75" s="182"/>
      <c r="H75" s="182"/>
      <c r="I75" s="182"/>
      <c r="J75" s="183"/>
      <c r="K75" s="162">
        <v>288</v>
      </c>
    </row>
    <row r="76" spans="1:11" x14ac:dyDescent="0.3">
      <c r="A76" s="176"/>
      <c r="B76" s="177"/>
      <c r="C76" s="365" t="s">
        <v>820</v>
      </c>
      <c r="D76" s="367"/>
      <c r="E76" s="181" t="s">
        <v>821</v>
      </c>
      <c r="F76" s="182"/>
      <c r="G76" s="182"/>
      <c r="H76" s="182"/>
      <c r="I76" s="182"/>
      <c r="J76" s="183"/>
      <c r="K76" s="162">
        <v>310</v>
      </c>
    </row>
    <row r="77" spans="1:11" x14ac:dyDescent="0.3">
      <c r="A77" s="176"/>
      <c r="B77" s="177"/>
      <c r="C77" s="365" t="s">
        <v>822</v>
      </c>
      <c r="D77" s="367"/>
      <c r="E77" s="181" t="s">
        <v>823</v>
      </c>
      <c r="F77" s="182"/>
      <c r="G77" s="182"/>
      <c r="H77" s="182"/>
      <c r="I77" s="182"/>
      <c r="J77" s="183"/>
      <c r="K77" s="162">
        <v>206</v>
      </c>
    </row>
    <row r="78" spans="1:11" x14ac:dyDescent="0.3">
      <c r="A78" s="176"/>
      <c r="B78" s="177"/>
      <c r="C78" s="365" t="s">
        <v>824</v>
      </c>
      <c r="D78" s="367"/>
      <c r="E78" s="181" t="s">
        <v>825</v>
      </c>
      <c r="F78" s="182"/>
      <c r="G78" s="182"/>
      <c r="H78" s="182"/>
      <c r="I78" s="182"/>
      <c r="J78" s="183"/>
      <c r="K78" s="162">
        <v>292</v>
      </c>
    </row>
    <row r="79" spans="1:11" x14ac:dyDescent="0.3">
      <c r="A79" s="176"/>
      <c r="B79" s="177"/>
      <c r="C79" s="365" t="s">
        <v>826</v>
      </c>
      <c r="D79" s="367"/>
      <c r="E79" s="181" t="s">
        <v>827</v>
      </c>
      <c r="F79" s="182"/>
      <c r="G79" s="182"/>
      <c r="H79" s="182"/>
      <c r="I79" s="182"/>
      <c r="J79" s="183"/>
      <c r="K79" s="162">
        <v>297</v>
      </c>
    </row>
    <row r="80" spans="1:11" x14ac:dyDescent="0.3">
      <c r="A80" s="176"/>
      <c r="B80" s="177"/>
      <c r="C80" s="365" t="s">
        <v>828</v>
      </c>
      <c r="D80" s="367"/>
      <c r="E80" s="181" t="s">
        <v>829</v>
      </c>
      <c r="F80" s="182"/>
      <c r="G80" s="182"/>
      <c r="H80" s="182"/>
      <c r="I80" s="182"/>
      <c r="J80" s="183"/>
      <c r="K80" s="162">
        <v>340</v>
      </c>
    </row>
    <row r="81" spans="1:11" x14ac:dyDescent="0.3">
      <c r="A81" s="176"/>
      <c r="B81" s="177"/>
      <c r="C81" s="365" t="s">
        <v>830</v>
      </c>
      <c r="D81" s="367"/>
      <c r="E81" s="181" t="s">
        <v>831</v>
      </c>
      <c r="F81" s="182"/>
      <c r="G81" s="182"/>
      <c r="H81" s="182"/>
      <c r="I81" s="182"/>
      <c r="J81" s="183"/>
      <c r="K81" s="162">
        <v>206</v>
      </c>
    </row>
    <row r="82" spans="1:11" x14ac:dyDescent="0.3">
      <c r="A82" s="176"/>
      <c r="B82" s="177"/>
      <c r="C82" s="365" t="s">
        <v>832</v>
      </c>
      <c r="D82" s="367"/>
      <c r="E82" s="181" t="s">
        <v>833</v>
      </c>
      <c r="F82" s="182"/>
      <c r="G82" s="182"/>
      <c r="H82" s="182"/>
      <c r="I82" s="182"/>
      <c r="J82" s="183"/>
      <c r="K82" s="162">
        <v>374</v>
      </c>
    </row>
    <row r="83" spans="1:11" x14ac:dyDescent="0.3">
      <c r="A83" s="176"/>
      <c r="B83" s="177"/>
      <c r="C83" s="365" t="s">
        <v>834</v>
      </c>
      <c r="D83" s="367"/>
      <c r="E83" s="181" t="s">
        <v>835</v>
      </c>
      <c r="F83" s="182"/>
      <c r="G83" s="182"/>
      <c r="H83" s="182"/>
      <c r="I83" s="182"/>
      <c r="J83" s="183"/>
      <c r="K83" s="162">
        <v>387</v>
      </c>
    </row>
    <row r="84" spans="1:11" x14ac:dyDescent="0.3">
      <c r="A84" s="176"/>
      <c r="B84" s="177"/>
      <c r="C84" s="365" t="s">
        <v>836</v>
      </c>
      <c r="D84" s="367"/>
      <c r="E84" s="181" t="s">
        <v>837</v>
      </c>
      <c r="F84" s="182"/>
      <c r="G84" s="182"/>
      <c r="H84" s="182"/>
      <c r="I84" s="182"/>
      <c r="J84" s="183"/>
      <c r="K84" s="162">
        <v>439</v>
      </c>
    </row>
    <row r="85" spans="1:11" x14ac:dyDescent="0.3">
      <c r="A85" s="176"/>
      <c r="B85" s="177"/>
      <c r="C85" s="365" t="s">
        <v>838</v>
      </c>
      <c r="D85" s="367"/>
      <c r="E85" s="181" t="s">
        <v>839</v>
      </c>
      <c r="F85" s="182"/>
      <c r="G85" s="182"/>
      <c r="H85" s="182"/>
      <c r="I85" s="182"/>
      <c r="J85" s="183"/>
      <c r="K85" s="162">
        <v>262</v>
      </c>
    </row>
    <row r="86" spans="1:11" x14ac:dyDescent="0.3">
      <c r="A86" s="176"/>
      <c r="B86" s="177"/>
      <c r="C86" s="365" t="s">
        <v>840</v>
      </c>
      <c r="D86" s="367"/>
      <c r="E86" s="181" t="s">
        <v>841</v>
      </c>
      <c r="F86" s="182"/>
      <c r="G86" s="182"/>
      <c r="H86" s="182"/>
      <c r="I86" s="182"/>
      <c r="J86" s="183"/>
      <c r="K86" s="162">
        <v>387</v>
      </c>
    </row>
    <row r="87" spans="1:11" x14ac:dyDescent="0.3">
      <c r="A87" s="176"/>
      <c r="B87" s="177"/>
      <c r="C87" s="365" t="s">
        <v>842</v>
      </c>
      <c r="D87" s="367"/>
      <c r="E87" s="181" t="s">
        <v>843</v>
      </c>
      <c r="F87" s="182"/>
      <c r="G87" s="182"/>
      <c r="H87" s="182"/>
      <c r="I87" s="182"/>
      <c r="J87" s="183"/>
      <c r="K87" s="162">
        <v>421</v>
      </c>
    </row>
    <row r="88" spans="1:11" x14ac:dyDescent="0.3">
      <c r="A88" s="176"/>
      <c r="B88" s="177"/>
      <c r="C88" s="365" t="s">
        <v>844</v>
      </c>
      <c r="D88" s="367"/>
      <c r="E88" s="181" t="s">
        <v>845</v>
      </c>
      <c r="F88" s="182"/>
      <c r="G88" s="182"/>
      <c r="H88" s="182"/>
      <c r="I88" s="182"/>
      <c r="J88" s="183"/>
      <c r="K88" s="162">
        <v>452</v>
      </c>
    </row>
    <row r="89" spans="1:11" x14ac:dyDescent="0.3">
      <c r="A89" s="176"/>
      <c r="B89" s="177"/>
      <c r="C89" s="365" t="s">
        <v>846</v>
      </c>
      <c r="D89" s="367"/>
      <c r="E89" s="181" t="s">
        <v>847</v>
      </c>
      <c r="F89" s="182"/>
      <c r="G89" s="182"/>
      <c r="H89" s="182"/>
      <c r="I89" s="182"/>
      <c r="J89" s="183"/>
      <c r="K89" s="162">
        <v>262</v>
      </c>
    </row>
    <row r="90" spans="1:11" x14ac:dyDescent="0.3">
      <c r="A90" s="176"/>
      <c r="B90" s="177"/>
      <c r="C90" s="365" t="s">
        <v>848</v>
      </c>
      <c r="D90" s="367"/>
      <c r="E90" s="181" t="s">
        <v>849</v>
      </c>
      <c r="F90" s="182"/>
      <c r="G90" s="182"/>
      <c r="H90" s="182"/>
      <c r="I90" s="182"/>
      <c r="J90" s="183"/>
      <c r="K90" s="162">
        <v>447</v>
      </c>
    </row>
    <row r="91" spans="1:11" x14ac:dyDescent="0.3">
      <c r="A91" s="176"/>
      <c r="B91" s="177"/>
      <c r="C91" s="365" t="s">
        <v>850</v>
      </c>
      <c r="D91" s="367"/>
      <c r="E91" s="181" t="s">
        <v>851</v>
      </c>
      <c r="F91" s="182"/>
      <c r="G91" s="182"/>
      <c r="H91" s="182"/>
      <c r="I91" s="182"/>
      <c r="J91" s="183"/>
      <c r="K91" s="162">
        <v>538</v>
      </c>
    </row>
    <row r="92" spans="1:11" x14ac:dyDescent="0.3">
      <c r="A92" s="176"/>
      <c r="B92" s="177"/>
      <c r="C92" s="365" t="s">
        <v>852</v>
      </c>
      <c r="D92" s="367"/>
      <c r="E92" s="181" t="s">
        <v>853</v>
      </c>
      <c r="F92" s="182"/>
      <c r="G92" s="182"/>
      <c r="H92" s="182"/>
      <c r="I92" s="182"/>
      <c r="J92" s="183"/>
      <c r="K92" s="162">
        <v>538</v>
      </c>
    </row>
    <row r="93" spans="1:11" x14ac:dyDescent="0.3">
      <c r="A93" s="176"/>
      <c r="B93" s="177"/>
      <c r="C93" s="365" t="s">
        <v>854</v>
      </c>
      <c r="D93" s="367"/>
      <c r="E93" s="181" t="s">
        <v>855</v>
      </c>
      <c r="F93" s="182"/>
      <c r="G93" s="182"/>
      <c r="H93" s="182"/>
      <c r="I93" s="182"/>
      <c r="J93" s="183"/>
      <c r="K93" s="162">
        <v>318</v>
      </c>
    </row>
    <row r="94" spans="1:11" x14ac:dyDescent="0.3">
      <c r="A94" s="176"/>
      <c r="B94" s="177"/>
      <c r="C94" s="365" t="s">
        <v>856</v>
      </c>
      <c r="D94" s="367"/>
      <c r="E94" s="181" t="s">
        <v>857</v>
      </c>
      <c r="F94" s="182"/>
      <c r="G94" s="182"/>
      <c r="H94" s="182"/>
      <c r="I94" s="182"/>
      <c r="J94" s="183"/>
      <c r="K94" s="162">
        <v>486</v>
      </c>
    </row>
    <row r="95" spans="1:11" x14ac:dyDescent="0.3">
      <c r="A95" s="176"/>
      <c r="B95" s="177"/>
      <c r="C95" s="365" t="s">
        <v>858</v>
      </c>
      <c r="D95" s="367"/>
      <c r="E95" s="181" t="s">
        <v>859</v>
      </c>
      <c r="F95" s="182"/>
      <c r="G95" s="182"/>
      <c r="H95" s="182"/>
      <c r="I95" s="182"/>
      <c r="J95" s="183"/>
      <c r="K95" s="162">
        <v>550</v>
      </c>
    </row>
    <row r="96" spans="1:11" x14ac:dyDescent="0.3">
      <c r="A96" s="176"/>
      <c r="B96" s="177"/>
      <c r="C96" s="365" t="s">
        <v>860</v>
      </c>
      <c r="D96" s="367"/>
      <c r="E96" s="181" t="s">
        <v>861</v>
      </c>
      <c r="F96" s="182"/>
      <c r="G96" s="182"/>
      <c r="H96" s="182"/>
      <c r="I96" s="182"/>
      <c r="J96" s="183"/>
      <c r="K96" s="162">
        <v>593</v>
      </c>
    </row>
    <row r="97" spans="1:11" x14ac:dyDescent="0.3">
      <c r="A97" s="178"/>
      <c r="B97" s="179"/>
      <c r="C97" s="365" t="s">
        <v>862</v>
      </c>
      <c r="D97" s="367"/>
      <c r="E97" s="181" t="s">
        <v>863</v>
      </c>
      <c r="F97" s="182"/>
      <c r="G97" s="182"/>
      <c r="H97" s="182"/>
      <c r="I97" s="182"/>
      <c r="J97" s="183"/>
      <c r="K97" s="162">
        <v>318</v>
      </c>
    </row>
  </sheetData>
  <mergeCells count="80">
    <mergeCell ref="K72:K73"/>
    <mergeCell ref="C94:D94"/>
    <mergeCell ref="C95:D95"/>
    <mergeCell ref="C96:D96"/>
    <mergeCell ref="C97:D97"/>
    <mergeCell ref="C88:D88"/>
    <mergeCell ref="C89:D89"/>
    <mergeCell ref="C90:D90"/>
    <mergeCell ref="C91:D91"/>
    <mergeCell ref="C92:D92"/>
    <mergeCell ref="C93:D93"/>
    <mergeCell ref="C87:D87"/>
    <mergeCell ref="C76:D76"/>
    <mergeCell ref="C77:D77"/>
    <mergeCell ref="C78:D78"/>
    <mergeCell ref="C79:D79"/>
    <mergeCell ref="C85:D85"/>
    <mergeCell ref="C86:D86"/>
    <mergeCell ref="C75:D75"/>
    <mergeCell ref="A63:B66"/>
    <mergeCell ref="C63:D66"/>
    <mergeCell ref="A72:J72"/>
    <mergeCell ref="A73:B73"/>
    <mergeCell ref="C73:D73"/>
    <mergeCell ref="E73:J73"/>
    <mergeCell ref="C74:D74"/>
    <mergeCell ref="C80:D80"/>
    <mergeCell ref="C81:D81"/>
    <mergeCell ref="C82:D82"/>
    <mergeCell ref="C83:D83"/>
    <mergeCell ref="C84:D84"/>
    <mergeCell ref="E63:I66"/>
    <mergeCell ref="J63:J66"/>
    <mergeCell ref="A67:B69"/>
    <mergeCell ref="C67:D69"/>
    <mergeCell ref="E67:I69"/>
    <mergeCell ref="J67:J69"/>
    <mergeCell ref="A54:B58"/>
    <mergeCell ref="C54:D58"/>
    <mergeCell ref="E54:I58"/>
    <mergeCell ref="J54:J58"/>
    <mergeCell ref="A59:B62"/>
    <mergeCell ref="C59:D62"/>
    <mergeCell ref="E59:I62"/>
    <mergeCell ref="J59:J62"/>
    <mergeCell ref="A42:B47"/>
    <mergeCell ref="C42:D47"/>
    <mergeCell ref="E42:I47"/>
    <mergeCell ref="J42:J47"/>
    <mergeCell ref="A48:B53"/>
    <mergeCell ref="C48:D53"/>
    <mergeCell ref="E48:I53"/>
    <mergeCell ref="J48:J53"/>
    <mergeCell ref="A34:B37"/>
    <mergeCell ref="C34:D37"/>
    <mergeCell ref="E34:I37"/>
    <mergeCell ref="J34:J37"/>
    <mergeCell ref="A38:B41"/>
    <mergeCell ref="C38:D41"/>
    <mergeCell ref="E38:I41"/>
    <mergeCell ref="J38:J41"/>
    <mergeCell ref="A23:B26"/>
    <mergeCell ref="C23:D26"/>
    <mergeCell ref="E23:I26"/>
    <mergeCell ref="J23:J26"/>
    <mergeCell ref="A27:B33"/>
    <mergeCell ref="C27:D33"/>
    <mergeCell ref="E27:I33"/>
    <mergeCell ref="J27:J33"/>
    <mergeCell ref="J6:J22"/>
    <mergeCell ref="A1:E1"/>
    <mergeCell ref="I1:J2"/>
    <mergeCell ref="A4:J4"/>
    <mergeCell ref="A5:B5"/>
    <mergeCell ref="C5:D5"/>
    <mergeCell ref="E5:I5"/>
    <mergeCell ref="A6:B22"/>
    <mergeCell ref="C6:D22"/>
    <mergeCell ref="E6:I22"/>
    <mergeCell ref="A3:M3"/>
  </mergeCells>
  <hyperlinks>
    <hyperlink ref="I1:J2" location="'Lista produktów'!A1" display="LISTA PRODUKTÓW" xr:uid="{720C8702-F2C3-4120-9CFA-760A9127605F}"/>
  </hyperlink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Foglio67">
    <pageSetUpPr fitToPage="1"/>
  </sheetPr>
  <dimension ref="A1:TF54"/>
  <sheetViews>
    <sheetView showGridLines="0" zoomScaleNormal="100" workbookViewId="0">
      <selection activeCell="I1" sqref="I1:J2"/>
    </sheetView>
  </sheetViews>
  <sheetFormatPr defaultColWidth="0" defaultRowHeight="14.4" zeroHeight="1" x14ac:dyDescent="0.3"/>
  <cols>
    <col min="1" max="2" width="14.6640625" style="2" customWidth="1"/>
    <col min="3" max="3" width="14.6640625" style="4" customWidth="1"/>
    <col min="4" max="11" width="14.6640625" style="2" customWidth="1"/>
    <col min="12" max="526" width="14.6640625" style="2" hidden="1" customWidth="1"/>
    <col min="527" max="16384" width="11.44140625" style="2" hidden="1"/>
  </cols>
  <sheetData>
    <row r="1" spans="1:16" ht="15" customHeight="1" x14ac:dyDescent="0.3">
      <c r="A1" s="374" t="s">
        <v>155</v>
      </c>
      <c r="B1" s="374"/>
      <c r="C1" s="374"/>
      <c r="D1" s="374"/>
      <c r="E1" s="374"/>
      <c r="F1" s="6"/>
      <c r="I1" s="376" t="s">
        <v>157</v>
      </c>
      <c r="J1" s="376"/>
    </row>
    <row r="2" spans="1:16" ht="15" customHeight="1" x14ac:dyDescent="0.3">
      <c r="I2" s="376"/>
      <c r="J2" s="376"/>
    </row>
    <row r="3" spans="1:16" ht="15" customHeight="1" x14ac:dyDescent="0.3"/>
    <row r="4" spans="1:16" x14ac:dyDescent="0.3">
      <c r="A4" s="612" t="s">
        <v>1119</v>
      </c>
      <c r="B4" s="612"/>
      <c r="C4" s="612"/>
      <c r="D4" s="612"/>
      <c r="E4" s="612"/>
      <c r="F4" s="612"/>
      <c r="G4" s="612"/>
      <c r="H4" s="612"/>
      <c r="I4" s="612"/>
      <c r="J4" s="612"/>
      <c r="K4" s="612"/>
      <c r="L4" s="612"/>
      <c r="M4" s="612"/>
    </row>
    <row r="5" spans="1:16" ht="15" customHeight="1" x14ac:dyDescent="0.3">
      <c r="A5" s="338" t="s">
        <v>155</v>
      </c>
      <c r="B5" s="340"/>
      <c r="C5" s="340"/>
      <c r="D5" s="340"/>
      <c r="E5" s="340"/>
      <c r="F5" s="340"/>
      <c r="G5" s="340"/>
      <c r="H5" s="340"/>
      <c r="I5" s="340"/>
      <c r="J5" s="339"/>
      <c r="K5" s="540" t="s">
        <v>681</v>
      </c>
    </row>
    <row r="6" spans="1:16" x14ac:dyDescent="0.3">
      <c r="A6" s="338" t="s">
        <v>679</v>
      </c>
      <c r="B6" s="339"/>
      <c r="C6" s="338" t="s">
        <v>195</v>
      </c>
      <c r="D6" s="339"/>
      <c r="E6" s="338" t="s">
        <v>196</v>
      </c>
      <c r="F6" s="340"/>
      <c r="G6" s="340"/>
      <c r="H6" s="340"/>
      <c r="I6" s="340"/>
      <c r="J6" s="339"/>
      <c r="K6" s="542"/>
    </row>
    <row r="7" spans="1:16" ht="15" customHeight="1" x14ac:dyDescent="0.3">
      <c r="A7" s="622"/>
      <c r="B7" s="623"/>
      <c r="C7" s="628" t="s">
        <v>864</v>
      </c>
      <c r="D7" s="742"/>
      <c r="E7" s="706" t="s">
        <v>865</v>
      </c>
      <c r="F7" s="747"/>
      <c r="G7" s="747"/>
      <c r="H7" s="747"/>
      <c r="I7" s="747"/>
      <c r="J7" s="748"/>
      <c r="K7" s="658">
        <v>77</v>
      </c>
      <c r="P7" s="2">
        <v>7</v>
      </c>
    </row>
    <row r="8" spans="1:16" x14ac:dyDescent="0.3">
      <c r="A8" s="624"/>
      <c r="B8" s="625"/>
      <c r="C8" s="743"/>
      <c r="D8" s="744"/>
      <c r="E8" s="749"/>
      <c r="F8" s="750"/>
      <c r="G8" s="750"/>
      <c r="H8" s="750"/>
      <c r="I8" s="750"/>
      <c r="J8" s="751"/>
      <c r="K8" s="659"/>
    </row>
    <row r="9" spans="1:16" x14ac:dyDescent="0.3">
      <c r="A9" s="626"/>
      <c r="B9" s="627"/>
      <c r="C9" s="745"/>
      <c r="D9" s="746"/>
      <c r="E9" s="752"/>
      <c r="F9" s="753"/>
      <c r="G9" s="753"/>
      <c r="H9" s="753"/>
      <c r="I9" s="753"/>
      <c r="J9" s="754"/>
      <c r="K9" s="660"/>
    </row>
    <row r="10" spans="1:16" ht="15" customHeight="1" x14ac:dyDescent="0.3">
      <c r="A10" s="622"/>
      <c r="B10" s="623"/>
      <c r="C10" s="628" t="s">
        <v>866</v>
      </c>
      <c r="D10" s="742"/>
      <c r="E10" s="706" t="s">
        <v>1029</v>
      </c>
      <c r="F10" s="747"/>
      <c r="G10" s="747"/>
      <c r="H10" s="747"/>
      <c r="I10" s="747"/>
      <c r="J10" s="748"/>
      <c r="K10" s="658">
        <v>77</v>
      </c>
    </row>
    <row r="11" spans="1:16" x14ac:dyDescent="0.3">
      <c r="A11" s="624"/>
      <c r="B11" s="625"/>
      <c r="C11" s="743"/>
      <c r="D11" s="744"/>
      <c r="E11" s="749"/>
      <c r="F11" s="750"/>
      <c r="G11" s="750"/>
      <c r="H11" s="750"/>
      <c r="I11" s="750"/>
      <c r="J11" s="751"/>
      <c r="K11" s="659"/>
    </row>
    <row r="12" spans="1:16" x14ac:dyDescent="0.3">
      <c r="A12" s="626"/>
      <c r="B12" s="627"/>
      <c r="C12" s="745"/>
      <c r="D12" s="746"/>
      <c r="E12" s="752"/>
      <c r="F12" s="753"/>
      <c r="G12" s="753"/>
      <c r="H12" s="753"/>
      <c r="I12" s="753"/>
      <c r="J12" s="754"/>
      <c r="K12" s="660"/>
    </row>
    <row r="13" spans="1:16" ht="15" customHeight="1" x14ac:dyDescent="0.3">
      <c r="A13" s="622"/>
      <c r="B13" s="623"/>
      <c r="C13" s="628" t="s">
        <v>867</v>
      </c>
      <c r="D13" s="742"/>
      <c r="E13" s="706" t="s">
        <v>868</v>
      </c>
      <c r="F13" s="747"/>
      <c r="G13" s="747"/>
      <c r="H13" s="747"/>
      <c r="I13" s="747"/>
      <c r="J13" s="748"/>
      <c r="K13" s="658">
        <v>103</v>
      </c>
    </row>
    <row r="14" spans="1:16" x14ac:dyDescent="0.3">
      <c r="A14" s="624"/>
      <c r="B14" s="625"/>
      <c r="C14" s="743"/>
      <c r="D14" s="744"/>
      <c r="E14" s="749"/>
      <c r="F14" s="750"/>
      <c r="G14" s="750"/>
      <c r="H14" s="750"/>
      <c r="I14" s="750"/>
      <c r="J14" s="751"/>
      <c r="K14" s="659"/>
    </row>
    <row r="15" spans="1:16" x14ac:dyDescent="0.3">
      <c r="A15" s="626"/>
      <c r="B15" s="627"/>
      <c r="C15" s="745"/>
      <c r="D15" s="746"/>
      <c r="E15" s="752"/>
      <c r="F15" s="753"/>
      <c r="G15" s="753"/>
      <c r="H15" s="753"/>
      <c r="I15" s="753"/>
      <c r="J15" s="754"/>
      <c r="K15" s="660"/>
    </row>
    <row r="16" spans="1:16" ht="14.7" customHeight="1" x14ac:dyDescent="0.3">
      <c r="A16" s="622"/>
      <c r="B16" s="623"/>
      <c r="C16" s="628" t="s">
        <v>869</v>
      </c>
      <c r="D16" s="629"/>
      <c r="E16" s="706" t="s">
        <v>870</v>
      </c>
      <c r="F16" s="707"/>
      <c r="G16" s="707"/>
      <c r="H16" s="707"/>
      <c r="I16" s="707"/>
      <c r="J16" s="708"/>
      <c r="K16" s="658">
        <v>56</v>
      </c>
    </row>
    <row r="17" spans="1:11" x14ac:dyDescent="0.3">
      <c r="A17" s="624"/>
      <c r="B17" s="625"/>
      <c r="C17" s="630"/>
      <c r="D17" s="631"/>
      <c r="E17" s="709"/>
      <c r="F17" s="710"/>
      <c r="G17" s="710"/>
      <c r="H17" s="710"/>
      <c r="I17" s="710"/>
      <c r="J17" s="711"/>
      <c r="K17" s="659"/>
    </row>
    <row r="18" spans="1:11" x14ac:dyDescent="0.3">
      <c r="A18" s="624"/>
      <c r="B18" s="625"/>
      <c r="C18" s="630"/>
      <c r="D18" s="631"/>
      <c r="E18" s="709"/>
      <c r="F18" s="710"/>
      <c r="G18" s="710"/>
      <c r="H18" s="710"/>
      <c r="I18" s="710"/>
      <c r="J18" s="711"/>
      <c r="K18" s="659"/>
    </row>
    <row r="19" spans="1:11" x14ac:dyDescent="0.3">
      <c r="A19" s="626"/>
      <c r="B19" s="627"/>
      <c r="C19" s="632"/>
      <c r="D19" s="633"/>
      <c r="E19" s="712"/>
      <c r="F19" s="713"/>
      <c r="G19" s="713"/>
      <c r="H19" s="713"/>
      <c r="I19" s="713"/>
      <c r="J19" s="714"/>
      <c r="K19" s="660"/>
    </row>
    <row r="20" spans="1:11" ht="15" customHeight="1" x14ac:dyDescent="0.3">
      <c r="A20" s="622"/>
      <c r="B20" s="623"/>
      <c r="C20" s="628" t="s">
        <v>871</v>
      </c>
      <c r="D20" s="629"/>
      <c r="E20" s="706" t="s">
        <v>872</v>
      </c>
      <c r="F20" s="707"/>
      <c r="G20" s="707"/>
      <c r="H20" s="707"/>
      <c r="I20" s="707"/>
      <c r="J20" s="708"/>
      <c r="K20" s="658">
        <v>77</v>
      </c>
    </row>
    <row r="21" spans="1:11" x14ac:dyDescent="0.3">
      <c r="A21" s="624"/>
      <c r="B21" s="625"/>
      <c r="C21" s="630"/>
      <c r="D21" s="631"/>
      <c r="E21" s="709"/>
      <c r="F21" s="710"/>
      <c r="G21" s="710"/>
      <c r="H21" s="710"/>
      <c r="I21" s="710"/>
      <c r="J21" s="711"/>
      <c r="K21" s="659"/>
    </row>
    <row r="22" spans="1:11" x14ac:dyDescent="0.3">
      <c r="A22" s="624"/>
      <c r="B22" s="625"/>
      <c r="C22" s="630"/>
      <c r="D22" s="631"/>
      <c r="E22" s="709"/>
      <c r="F22" s="710"/>
      <c r="G22" s="710"/>
      <c r="H22" s="710"/>
      <c r="I22" s="710"/>
      <c r="J22" s="711"/>
      <c r="K22" s="659"/>
    </row>
    <row r="23" spans="1:11" x14ac:dyDescent="0.3">
      <c r="A23" s="624"/>
      <c r="B23" s="625"/>
      <c r="C23" s="630"/>
      <c r="D23" s="631"/>
      <c r="E23" s="709"/>
      <c r="F23" s="710"/>
      <c r="G23" s="710"/>
      <c r="H23" s="710"/>
      <c r="I23" s="710"/>
      <c r="J23" s="711"/>
      <c r="K23" s="659"/>
    </row>
    <row r="24" spans="1:11" x14ac:dyDescent="0.3">
      <c r="A24" s="626"/>
      <c r="B24" s="627"/>
      <c r="C24" s="632"/>
      <c r="D24" s="633"/>
      <c r="E24" s="712"/>
      <c r="F24" s="713"/>
      <c r="G24" s="713"/>
      <c r="H24" s="713"/>
      <c r="I24" s="713"/>
      <c r="J24" s="714"/>
      <c r="K24" s="660"/>
    </row>
    <row r="25" spans="1:11" hidden="1" x14ac:dyDescent="0.3">
      <c r="C25" s="2"/>
    </row>
    <row r="26" spans="1:11" hidden="1" x14ac:dyDescent="0.3">
      <c r="C26" s="2"/>
    </row>
    <row r="27" spans="1:11" hidden="1" x14ac:dyDescent="0.3">
      <c r="C27" s="2"/>
    </row>
    <row r="28" spans="1:11" hidden="1" x14ac:dyDescent="0.3">
      <c r="C28" s="2"/>
    </row>
    <row r="29" spans="1:11" hidden="1" x14ac:dyDescent="0.3">
      <c r="C29" s="2"/>
    </row>
    <row r="30" spans="1:11" hidden="1" x14ac:dyDescent="0.3">
      <c r="C30" s="2"/>
    </row>
    <row r="31" spans="1:11" hidden="1" x14ac:dyDescent="0.3">
      <c r="C31" s="2"/>
    </row>
    <row r="32" spans="1:11" hidden="1" x14ac:dyDescent="0.3">
      <c r="C32" s="2"/>
    </row>
    <row r="33" spans="3:3" hidden="1" x14ac:dyDescent="0.3">
      <c r="C33" s="2"/>
    </row>
    <row r="34" spans="3:3" hidden="1" x14ac:dyDescent="0.3">
      <c r="C34" s="2"/>
    </row>
    <row r="35" spans="3:3" hidden="1" x14ac:dyDescent="0.3">
      <c r="C35" s="2"/>
    </row>
    <row r="36" spans="3:3" hidden="1" x14ac:dyDescent="0.3">
      <c r="C36" s="2"/>
    </row>
    <row r="37" spans="3:3" hidden="1" x14ac:dyDescent="0.3">
      <c r="C37" s="2"/>
    </row>
    <row r="38" spans="3:3" hidden="1" x14ac:dyDescent="0.3">
      <c r="C38" s="2"/>
    </row>
    <row r="39" spans="3:3" hidden="1" x14ac:dyDescent="0.3">
      <c r="C39" s="2"/>
    </row>
    <row r="40" spans="3:3" hidden="1" x14ac:dyDescent="0.3">
      <c r="C40" s="2"/>
    </row>
    <row r="41" spans="3:3" hidden="1" x14ac:dyDescent="0.3">
      <c r="C41" s="2"/>
    </row>
    <row r="42" spans="3:3" hidden="1" x14ac:dyDescent="0.3">
      <c r="C42" s="2"/>
    </row>
    <row r="43" spans="3:3" hidden="1" x14ac:dyDescent="0.3">
      <c r="C43" s="2"/>
    </row>
    <row r="44" spans="3:3" hidden="1" x14ac:dyDescent="0.3">
      <c r="C44" s="2"/>
    </row>
    <row r="45" spans="3:3" hidden="1" x14ac:dyDescent="0.3">
      <c r="C45" s="2"/>
    </row>
    <row r="46" spans="3:3" hidden="1" x14ac:dyDescent="0.3">
      <c r="C46" s="2"/>
    </row>
    <row r="47" spans="3:3" hidden="1" x14ac:dyDescent="0.3">
      <c r="C47" s="2"/>
    </row>
    <row r="48" spans="3:3" hidden="1" x14ac:dyDescent="0.3">
      <c r="C48" s="2"/>
    </row>
    <row r="49" spans="3:3" hidden="1" x14ac:dyDescent="0.3">
      <c r="C49" s="2"/>
    </row>
    <row r="50" spans="3:3" hidden="1" x14ac:dyDescent="0.3">
      <c r="C50" s="2"/>
    </row>
    <row r="51" spans="3:3" hidden="1" x14ac:dyDescent="0.3">
      <c r="C51" s="2"/>
    </row>
    <row r="52" spans="3:3" hidden="1" x14ac:dyDescent="0.3">
      <c r="C52" s="2"/>
    </row>
    <row r="53" spans="3:3" hidden="1" x14ac:dyDescent="0.3">
      <c r="C53" s="2"/>
    </row>
    <row r="54" spans="3:3" hidden="1" x14ac:dyDescent="0.3">
      <c r="C54" s="2"/>
    </row>
  </sheetData>
  <mergeCells count="28">
    <mergeCell ref="K20:K24"/>
    <mergeCell ref="K5:K6"/>
    <mergeCell ref="K7:K9"/>
    <mergeCell ref="K10:K12"/>
    <mergeCell ref="K13:K15"/>
    <mergeCell ref="K16:K19"/>
    <mergeCell ref="C16:D19"/>
    <mergeCell ref="A16:B19"/>
    <mergeCell ref="A20:B24"/>
    <mergeCell ref="C20:D24"/>
    <mergeCell ref="E20:J24"/>
    <mergeCell ref="E16:J19"/>
    <mergeCell ref="A10:B12"/>
    <mergeCell ref="C10:D12"/>
    <mergeCell ref="E10:J12"/>
    <mergeCell ref="A13:B15"/>
    <mergeCell ref="C13:D15"/>
    <mergeCell ref="E13:J15"/>
    <mergeCell ref="A5:J5"/>
    <mergeCell ref="A1:E1"/>
    <mergeCell ref="A7:B9"/>
    <mergeCell ref="C7:D9"/>
    <mergeCell ref="A6:B6"/>
    <mergeCell ref="C6:D6"/>
    <mergeCell ref="E6:J6"/>
    <mergeCell ref="E7:J9"/>
    <mergeCell ref="I1:J2"/>
    <mergeCell ref="A4:M4"/>
  </mergeCells>
  <hyperlinks>
    <hyperlink ref="I1" location="'List of Screen'!A1" display="List of Screen" xr:uid="{00000000-0004-0000-4C00-000000000000}"/>
    <hyperlink ref="I1:J2" location="'Lista produktów'!A1" display="LISTA PRODUKTÓW" xr:uid="{00000000-0004-0000-4C00-000001000000}"/>
  </hyperlinks>
  <pageMargins left="0.25" right="0.25" top="0.75" bottom="0.75" header="0.3" footer="0.3"/>
  <pageSetup paperSize="9" scale="88" orientation="landscape" horizontalDpi="4294967293" vertic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26">
    <pageSetUpPr fitToPage="1"/>
  </sheetPr>
  <dimension ref="A1:U122"/>
  <sheetViews>
    <sheetView showGridLines="0" zoomScaleNormal="100" workbookViewId="0">
      <selection activeCell="I1" sqref="I1:J2"/>
    </sheetView>
  </sheetViews>
  <sheetFormatPr defaultColWidth="0" defaultRowHeight="15.9" customHeight="1" zeroHeight="1" x14ac:dyDescent="0.3"/>
  <cols>
    <col min="1" max="2" width="10.6640625" style="2" customWidth="1"/>
    <col min="3" max="3" width="12.6640625" style="4" customWidth="1"/>
    <col min="4" max="5" width="12.6640625" style="2" customWidth="1"/>
    <col min="6" max="15" width="14.6640625" style="2" customWidth="1"/>
    <col min="16" max="16" width="13.6640625" style="2" hidden="1" customWidth="1"/>
    <col min="17" max="17" width="14.33203125" style="2" hidden="1" customWidth="1"/>
    <col min="18" max="18" width="13.6640625" style="2" hidden="1" customWidth="1"/>
    <col min="19" max="19" width="14.33203125" style="2" hidden="1" customWidth="1"/>
    <col min="20" max="21" width="13.44140625" style="2" hidden="1" customWidth="1"/>
    <col min="22" max="16384" width="9.109375" style="2" hidden="1"/>
  </cols>
  <sheetData>
    <row r="1" spans="1:19" ht="15.9" customHeight="1" x14ac:dyDescent="0.3">
      <c r="A1" s="374" t="s">
        <v>156</v>
      </c>
      <c r="B1" s="374"/>
      <c r="C1" s="374"/>
      <c r="D1" s="374"/>
      <c r="E1" s="6"/>
      <c r="F1" s="6"/>
      <c r="G1" s="6"/>
      <c r="I1" s="376" t="s">
        <v>157</v>
      </c>
      <c r="J1" s="376"/>
      <c r="K1" s="155"/>
      <c r="L1" s="155"/>
      <c r="M1" s="377"/>
      <c r="N1" s="377"/>
      <c r="O1" s="5"/>
      <c r="P1" s="1"/>
      <c r="Q1" s="1"/>
      <c r="R1" s="1"/>
      <c r="S1" s="1"/>
    </row>
    <row r="2" spans="1:19" ht="15.9" customHeight="1" x14ac:dyDescent="0.3">
      <c r="A2" s="374" t="s">
        <v>158</v>
      </c>
      <c r="B2" s="374"/>
      <c r="C2" s="374"/>
      <c r="D2" s="374"/>
      <c r="E2" s="6"/>
      <c r="F2" s="6"/>
      <c r="G2" s="6"/>
      <c r="I2" s="376"/>
      <c r="J2" s="376"/>
      <c r="K2" s="155"/>
      <c r="L2" s="155"/>
    </row>
    <row r="3" spans="1:19" ht="15.9" customHeight="1" x14ac:dyDescent="0.3">
      <c r="A3" s="374" t="s">
        <v>159</v>
      </c>
      <c r="B3" s="374"/>
      <c r="C3" s="374"/>
      <c r="D3" s="374"/>
      <c r="E3" s="22"/>
      <c r="F3" s="22"/>
      <c r="G3" s="4"/>
      <c r="H3" s="17"/>
      <c r="I3" s="17"/>
    </row>
    <row r="4" spans="1:19" ht="15.9" customHeight="1" x14ac:dyDescent="0.3">
      <c r="A4" s="374" t="s">
        <v>160</v>
      </c>
      <c r="B4" s="374"/>
      <c r="C4" s="374"/>
      <c r="D4" s="374"/>
      <c r="E4" s="22"/>
      <c r="F4" s="22"/>
      <c r="G4" s="4"/>
      <c r="H4" s="17"/>
      <c r="I4" s="17"/>
    </row>
    <row r="5" spans="1:19" ht="15.9" customHeight="1" x14ac:dyDescent="0.3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"/>
      <c r="Q5" s="1"/>
      <c r="R5" s="1"/>
    </row>
    <row r="6" spans="1:19" ht="15.9" customHeight="1" x14ac:dyDescent="0.3">
      <c r="A6" s="382" t="s">
        <v>161</v>
      </c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  <c r="M6" s="382"/>
      <c r="N6" s="382"/>
      <c r="O6" s="382"/>
      <c r="P6" s="1"/>
      <c r="Q6" s="1"/>
      <c r="R6" s="1"/>
    </row>
    <row r="7" spans="1:19" ht="15.9" customHeight="1" x14ac:dyDescent="0.3">
      <c r="A7" s="381" t="s">
        <v>162</v>
      </c>
      <c r="B7" s="381"/>
      <c r="C7" s="381"/>
      <c r="D7" s="381"/>
      <c r="E7" s="381"/>
      <c r="F7" s="381"/>
      <c r="G7" s="381"/>
      <c r="H7" s="381"/>
      <c r="I7" s="381"/>
      <c r="J7" s="381"/>
      <c r="K7" s="381"/>
      <c r="L7" s="381"/>
      <c r="M7" s="381"/>
      <c r="N7" s="381"/>
      <c r="O7" s="381"/>
      <c r="P7" s="1"/>
      <c r="Q7" s="1"/>
      <c r="R7" s="1"/>
    </row>
    <row r="8" spans="1:19" ht="15.9" customHeight="1" x14ac:dyDescent="0.3">
      <c r="A8" s="375" t="s">
        <v>163</v>
      </c>
      <c r="B8" s="375"/>
      <c r="C8" s="375"/>
      <c r="D8" s="375"/>
      <c r="E8" s="375"/>
      <c r="F8" s="375"/>
      <c r="G8" s="375"/>
      <c r="H8" s="375"/>
      <c r="I8" s="375"/>
      <c r="J8" s="375"/>
      <c r="K8" s="375"/>
      <c r="L8" s="375"/>
      <c r="M8" s="375"/>
      <c r="N8" s="375"/>
      <c r="O8" s="375"/>
      <c r="P8" s="1"/>
      <c r="Q8" s="1"/>
      <c r="R8" s="1"/>
    </row>
    <row r="9" spans="1:19" ht="15.9" customHeight="1" x14ac:dyDescent="0.3">
      <c r="A9" s="375" t="s">
        <v>164</v>
      </c>
      <c r="B9" s="375"/>
      <c r="C9" s="375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1"/>
      <c r="Q9" s="1"/>
      <c r="R9" s="1"/>
    </row>
    <row r="10" spans="1:19" ht="15.9" customHeight="1" x14ac:dyDescent="0.3">
      <c r="A10" s="375" t="s">
        <v>165</v>
      </c>
      <c r="B10" s="375"/>
      <c r="C10" s="375"/>
      <c r="D10" s="375"/>
      <c r="E10" s="375"/>
      <c r="F10" s="375"/>
      <c r="G10" s="375"/>
      <c r="H10" s="375"/>
      <c r="I10" s="375"/>
      <c r="J10" s="375"/>
      <c r="K10" s="375"/>
      <c r="L10" s="375"/>
      <c r="M10" s="375"/>
      <c r="N10" s="375"/>
      <c r="O10" s="375"/>
      <c r="P10" s="1"/>
      <c r="Q10" s="1"/>
      <c r="R10" s="1"/>
    </row>
    <row r="11" spans="1:19" ht="15.9" customHeight="1" x14ac:dyDescent="0.3">
      <c r="A11" s="375" t="s">
        <v>1015</v>
      </c>
      <c r="B11" s="375"/>
      <c r="C11" s="375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1"/>
      <c r="Q11" s="1"/>
      <c r="R11" s="1"/>
    </row>
    <row r="12" spans="1:19" ht="15.9" customHeight="1" x14ac:dyDescent="0.3">
      <c r="A12" s="375" t="s">
        <v>959</v>
      </c>
      <c r="B12" s="375"/>
      <c r="C12" s="375"/>
      <c r="D12" s="375"/>
      <c r="E12" s="375"/>
      <c r="F12" s="375"/>
      <c r="G12" s="375"/>
      <c r="H12" s="375"/>
      <c r="I12" s="375"/>
      <c r="J12" s="375"/>
      <c r="K12" s="375"/>
      <c r="L12" s="375"/>
      <c r="M12" s="375"/>
      <c r="N12" s="375"/>
      <c r="O12" s="375"/>
      <c r="P12" s="1"/>
      <c r="Q12" s="1"/>
      <c r="R12" s="1"/>
    </row>
    <row r="13" spans="1:19" ht="15.9" customHeight="1" x14ac:dyDescent="0.3">
      <c r="A13" s="375" t="s">
        <v>166</v>
      </c>
      <c r="B13" s="375"/>
      <c r="C13" s="375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1"/>
      <c r="Q13" s="1"/>
      <c r="R13" s="1"/>
    </row>
    <row r="14" spans="1:19" ht="15.9" customHeight="1" x14ac:dyDescent="0.3">
      <c r="A14" s="375" t="s">
        <v>167</v>
      </c>
      <c r="B14" s="375"/>
      <c r="C14" s="375"/>
      <c r="D14" s="375"/>
      <c r="E14" s="375"/>
      <c r="F14" s="375"/>
      <c r="G14" s="375"/>
      <c r="H14" s="375"/>
      <c r="I14" s="375"/>
      <c r="J14" s="375"/>
      <c r="K14" s="375"/>
      <c r="L14" s="375"/>
      <c r="M14" s="375"/>
      <c r="N14" s="375"/>
      <c r="O14" s="375"/>
      <c r="P14" s="1"/>
      <c r="Q14" s="1"/>
      <c r="R14" s="1"/>
    </row>
    <row r="15" spans="1:19" ht="15.9" customHeight="1" x14ac:dyDescent="0.3">
      <c r="A15" s="375" t="s">
        <v>168</v>
      </c>
      <c r="B15" s="375"/>
      <c r="C15" s="375"/>
      <c r="D15" s="375"/>
      <c r="E15" s="375"/>
      <c r="F15" s="375"/>
      <c r="G15" s="375"/>
      <c r="H15" s="375"/>
      <c r="I15" s="375"/>
      <c r="J15" s="375"/>
      <c r="K15" s="375"/>
      <c r="L15" s="375"/>
      <c r="M15" s="375"/>
      <c r="N15" s="375"/>
      <c r="O15" s="375"/>
      <c r="P15" s="1"/>
      <c r="Q15" s="1"/>
      <c r="R15" s="1"/>
    </row>
    <row r="16" spans="1:19" ht="15.9" customHeight="1" x14ac:dyDescent="0.3">
      <c r="A16" s="375" t="s">
        <v>169</v>
      </c>
      <c r="B16" s="375"/>
      <c r="C16" s="375"/>
      <c r="D16" s="375"/>
      <c r="E16" s="375"/>
      <c r="F16" s="375"/>
      <c r="G16" s="375"/>
      <c r="H16" s="375"/>
      <c r="I16" s="375"/>
      <c r="J16" s="375"/>
      <c r="K16" s="375"/>
      <c r="L16" s="375"/>
      <c r="M16" s="375"/>
      <c r="N16" s="375"/>
      <c r="O16" s="375"/>
      <c r="P16" s="1"/>
      <c r="Q16" s="1"/>
      <c r="R16" s="1"/>
    </row>
    <row r="17" spans="1:18" ht="15.9" customHeight="1" x14ac:dyDescent="0.3">
      <c r="A17" s="375" t="s">
        <v>170</v>
      </c>
      <c r="B17" s="375"/>
      <c r="C17" s="375"/>
      <c r="D17" s="375"/>
      <c r="E17" s="375"/>
      <c r="F17" s="375"/>
      <c r="G17" s="375"/>
      <c r="H17" s="375"/>
      <c r="I17" s="375"/>
      <c r="J17" s="375"/>
      <c r="K17" s="375"/>
      <c r="L17" s="375"/>
      <c r="M17" s="375"/>
      <c r="N17" s="375"/>
      <c r="O17" s="375"/>
      <c r="P17" s="1"/>
      <c r="Q17" s="1"/>
      <c r="R17" s="1"/>
    </row>
    <row r="18" spans="1:18" ht="15.9" customHeight="1" x14ac:dyDescent="0.3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1"/>
      <c r="Q18" s="1"/>
      <c r="R18" s="1"/>
    </row>
    <row r="19" spans="1:18" ht="15.9" customHeight="1" x14ac:dyDescent="0.3">
      <c r="A19" s="382" t="s">
        <v>1061</v>
      </c>
      <c r="B19" s="383"/>
      <c r="C19" s="383"/>
      <c r="D19" s="383"/>
      <c r="E19" s="383"/>
      <c r="F19" s="383"/>
      <c r="G19" s="383"/>
      <c r="H19" s="383"/>
      <c r="I19" s="383"/>
      <c r="J19" s="383"/>
      <c r="K19" s="383"/>
      <c r="L19" s="383"/>
      <c r="M19" s="383"/>
      <c r="N19" s="383"/>
      <c r="O19" s="383"/>
      <c r="P19" s="1"/>
      <c r="Q19" s="1"/>
      <c r="R19" s="1"/>
    </row>
    <row r="20" spans="1:18" ht="15.9" customHeight="1" x14ac:dyDescent="0.3">
      <c r="A20" s="375" t="s">
        <v>1110</v>
      </c>
      <c r="B20" s="375"/>
      <c r="C20" s="375"/>
      <c r="D20" s="375"/>
      <c r="E20" s="375"/>
      <c r="F20" s="375"/>
      <c r="G20" s="375"/>
      <c r="H20" s="375"/>
      <c r="I20" s="375"/>
      <c r="J20" s="375"/>
      <c r="K20" s="375"/>
      <c r="L20" s="375"/>
      <c r="M20" s="375"/>
      <c r="N20" s="375"/>
      <c r="O20" s="375"/>
      <c r="P20" s="1"/>
      <c r="Q20" s="1"/>
      <c r="R20" s="1"/>
    </row>
    <row r="21" spans="1:18" ht="15.9" customHeight="1" x14ac:dyDescent="0.3">
      <c r="A21" s="332" t="s">
        <v>1112</v>
      </c>
      <c r="B21" s="332"/>
      <c r="C21" s="332"/>
      <c r="D21" s="332"/>
      <c r="E21" s="332"/>
      <c r="F21" s="332"/>
      <c r="G21" s="332"/>
      <c r="H21" s="332"/>
      <c r="I21" s="332"/>
      <c r="J21" s="332"/>
      <c r="K21" s="332"/>
      <c r="L21" s="332"/>
      <c r="M21" s="332"/>
      <c r="N21" s="332"/>
      <c r="O21" s="332"/>
      <c r="P21" s="1"/>
      <c r="Q21" s="1"/>
      <c r="R21" s="1"/>
    </row>
    <row r="22" spans="1:18" ht="15.9" customHeight="1" x14ac:dyDescent="0.3">
      <c r="A22" s="332" t="s">
        <v>1111</v>
      </c>
      <c r="B22" s="332"/>
      <c r="C22" s="332"/>
      <c r="D22" s="332"/>
      <c r="E22" s="332"/>
      <c r="F22" s="332"/>
      <c r="G22" s="332"/>
      <c r="H22" s="332"/>
      <c r="I22" s="49"/>
      <c r="J22" s="49"/>
      <c r="K22" s="49"/>
      <c r="L22" s="49"/>
      <c r="M22" s="49"/>
      <c r="N22" s="49"/>
      <c r="O22" s="49"/>
      <c r="P22" s="1"/>
      <c r="Q22" s="1"/>
      <c r="R22" s="1"/>
    </row>
    <row r="23" spans="1:18" ht="15.9" customHeight="1" x14ac:dyDescent="0.3">
      <c r="A23" s="348" t="s">
        <v>171</v>
      </c>
      <c r="B23" s="348"/>
      <c r="C23" s="348"/>
      <c r="D23" s="348"/>
      <c r="E23" s="348"/>
      <c r="F23" s="348"/>
      <c r="G23" s="348"/>
      <c r="H23" s="348"/>
      <c r="I23" s="348"/>
      <c r="J23" s="348"/>
      <c r="K23" s="348"/>
      <c r="L23" s="348"/>
      <c r="M23" s="348"/>
      <c r="N23" s="348"/>
      <c r="O23" s="348"/>
      <c r="P23" s="1"/>
      <c r="Q23" s="1"/>
      <c r="R23" s="1"/>
    </row>
    <row r="24" spans="1:18" ht="15.9" customHeight="1" x14ac:dyDescent="0.3">
      <c r="A24" s="107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"/>
      <c r="Q24" s="1"/>
      <c r="R24" s="1"/>
    </row>
    <row r="25" spans="1:18" ht="15.9" customHeight="1" x14ac:dyDescent="0.3">
      <c r="A25" s="338" t="s">
        <v>172</v>
      </c>
      <c r="B25" s="339"/>
      <c r="C25" s="343" t="s">
        <v>173</v>
      </c>
      <c r="D25" s="344"/>
      <c r="E25" s="345"/>
      <c r="F25" s="346" t="s">
        <v>174</v>
      </c>
      <c r="G25" s="338" t="s">
        <v>255</v>
      </c>
      <c r="H25" s="340"/>
      <c r="I25" s="340"/>
      <c r="J25" s="340"/>
      <c r="K25" s="340"/>
      <c r="L25" s="340"/>
      <c r="M25" s="340"/>
      <c r="N25" s="340"/>
      <c r="O25" s="339"/>
    </row>
    <row r="26" spans="1:18" ht="15.9" customHeight="1" x14ac:dyDescent="0.3">
      <c r="A26" s="350" t="s">
        <v>175</v>
      </c>
      <c r="B26" s="351"/>
      <c r="C26" s="37" t="s">
        <v>176</v>
      </c>
      <c r="D26" s="37" t="s">
        <v>177</v>
      </c>
      <c r="E26" s="37" t="s">
        <v>178</v>
      </c>
      <c r="F26" s="378"/>
      <c r="G26" s="354" t="s">
        <v>179</v>
      </c>
      <c r="H26" s="354" t="s">
        <v>180</v>
      </c>
      <c r="I26" s="354" t="s">
        <v>190</v>
      </c>
      <c r="J26" s="354" t="s">
        <v>182</v>
      </c>
      <c r="K26" s="354" t="s">
        <v>875</v>
      </c>
      <c r="L26" s="354" t="s">
        <v>876</v>
      </c>
      <c r="M26" s="354" t="s">
        <v>884</v>
      </c>
      <c r="N26" s="349" t="s">
        <v>184</v>
      </c>
      <c r="O26" s="354" t="s">
        <v>185</v>
      </c>
    </row>
    <row r="27" spans="1:18" ht="15.9" customHeight="1" x14ac:dyDescent="0.3">
      <c r="A27" s="352"/>
      <c r="B27" s="353"/>
      <c r="C27" s="34" t="s">
        <v>186</v>
      </c>
      <c r="D27" s="34" t="s">
        <v>187</v>
      </c>
      <c r="E27" s="35" t="s">
        <v>186</v>
      </c>
      <c r="F27" s="35" t="s">
        <v>186</v>
      </c>
      <c r="G27" s="355"/>
      <c r="H27" s="355"/>
      <c r="I27" s="355"/>
      <c r="J27" s="355"/>
      <c r="K27" s="355"/>
      <c r="L27" s="355"/>
      <c r="M27" s="354"/>
      <c r="N27" s="349"/>
      <c r="O27" s="355"/>
    </row>
    <row r="28" spans="1:18" ht="15.9" customHeight="1" x14ac:dyDescent="0.3">
      <c r="A28" s="336">
        <v>2000</v>
      </c>
      <c r="B28" s="337"/>
      <c r="C28" s="29">
        <v>2000</v>
      </c>
      <c r="D28" s="29">
        <v>111</v>
      </c>
      <c r="E28" s="29">
        <v>2000</v>
      </c>
      <c r="F28" s="20">
        <v>2070</v>
      </c>
      <c r="G28" s="223">
        <v>2507</v>
      </c>
      <c r="H28" s="223">
        <v>2507</v>
      </c>
      <c r="I28" s="224">
        <v>2507</v>
      </c>
      <c r="J28" s="224">
        <v>2614</v>
      </c>
      <c r="K28" s="225">
        <v>2804</v>
      </c>
      <c r="L28" s="225">
        <v>2804</v>
      </c>
      <c r="M28" s="225">
        <v>2881</v>
      </c>
      <c r="N28" s="223" t="s">
        <v>53</v>
      </c>
      <c r="O28" s="223">
        <v>4059</v>
      </c>
    </row>
    <row r="29" spans="1:18" ht="15.9" customHeight="1" x14ac:dyDescent="0.3">
      <c r="A29" s="336">
        <v>2500</v>
      </c>
      <c r="B29" s="337"/>
      <c r="C29" s="29">
        <v>2500</v>
      </c>
      <c r="D29" s="29">
        <v>139</v>
      </c>
      <c r="E29" s="29">
        <v>2500</v>
      </c>
      <c r="F29" s="20">
        <v>2570</v>
      </c>
      <c r="G29" s="224">
        <v>3023</v>
      </c>
      <c r="H29" s="224">
        <v>3023</v>
      </c>
      <c r="I29" s="224">
        <v>3023</v>
      </c>
      <c r="J29" s="224">
        <v>3217</v>
      </c>
      <c r="K29" s="224">
        <v>3380</v>
      </c>
      <c r="L29" s="224">
        <v>3380</v>
      </c>
      <c r="M29" s="224">
        <v>3522</v>
      </c>
      <c r="N29" s="223" t="s">
        <v>53</v>
      </c>
      <c r="O29" s="224">
        <v>5599</v>
      </c>
    </row>
    <row r="30" spans="1:18" ht="15.9" customHeight="1" x14ac:dyDescent="0.3">
      <c r="A30" s="336">
        <v>3000</v>
      </c>
      <c r="B30" s="337"/>
      <c r="C30" s="29">
        <v>3000</v>
      </c>
      <c r="D30" s="29">
        <v>167</v>
      </c>
      <c r="E30" s="29">
        <v>3000</v>
      </c>
      <c r="F30" s="20">
        <v>3070</v>
      </c>
      <c r="G30" s="224">
        <v>3333</v>
      </c>
      <c r="H30" s="224">
        <v>3333</v>
      </c>
      <c r="I30" s="224">
        <v>3333</v>
      </c>
      <c r="J30" s="224">
        <v>3531</v>
      </c>
      <c r="K30" s="224">
        <v>3724</v>
      </c>
      <c r="L30" s="224">
        <v>3724</v>
      </c>
      <c r="M30" s="224">
        <v>3853</v>
      </c>
      <c r="N30" s="223" t="s">
        <v>53</v>
      </c>
      <c r="O30" s="224">
        <v>6807</v>
      </c>
    </row>
    <row r="31" spans="1:18" ht="15.9" customHeight="1" x14ac:dyDescent="0.3">
      <c r="A31" s="336">
        <v>3500</v>
      </c>
      <c r="B31" s="337"/>
      <c r="C31" s="29">
        <v>3500</v>
      </c>
      <c r="D31" s="29">
        <v>195</v>
      </c>
      <c r="E31" s="29">
        <v>3500</v>
      </c>
      <c r="F31" s="20">
        <v>3570</v>
      </c>
      <c r="G31" s="224">
        <v>4399</v>
      </c>
      <c r="H31" s="224">
        <v>4399</v>
      </c>
      <c r="I31" s="224">
        <v>4399</v>
      </c>
      <c r="J31" s="223" t="s">
        <v>53</v>
      </c>
      <c r="K31" s="223" t="s">
        <v>53</v>
      </c>
      <c r="L31" s="224">
        <v>4876</v>
      </c>
      <c r="M31" s="223" t="s">
        <v>53</v>
      </c>
      <c r="N31" s="224">
        <v>5663</v>
      </c>
      <c r="O31" s="224">
        <v>9989</v>
      </c>
    </row>
    <row r="32" spans="1:18" ht="15.9" customHeight="1" x14ac:dyDescent="0.3">
      <c r="A32" s="336">
        <v>4000</v>
      </c>
      <c r="B32" s="337"/>
      <c r="C32" s="29">
        <v>4000</v>
      </c>
      <c r="D32" s="29">
        <v>223</v>
      </c>
      <c r="E32" s="29">
        <v>4000</v>
      </c>
      <c r="F32" s="20">
        <v>4060</v>
      </c>
      <c r="G32" s="224">
        <v>4854</v>
      </c>
      <c r="H32" s="224">
        <v>4854</v>
      </c>
      <c r="I32" s="224">
        <v>4854</v>
      </c>
      <c r="J32" s="223" t="s">
        <v>53</v>
      </c>
      <c r="K32" s="223" t="s">
        <v>53</v>
      </c>
      <c r="L32" s="224">
        <v>5452</v>
      </c>
      <c r="M32" s="223" t="s">
        <v>53</v>
      </c>
      <c r="N32" s="224">
        <v>6230</v>
      </c>
      <c r="O32" s="224">
        <v>10380</v>
      </c>
    </row>
    <row r="33" spans="1:15" ht="15.9" customHeight="1" x14ac:dyDescent="0.3">
      <c r="A33" s="336">
        <v>4500</v>
      </c>
      <c r="B33" s="337"/>
      <c r="C33" s="29">
        <v>4500</v>
      </c>
      <c r="D33" s="29">
        <v>251</v>
      </c>
      <c r="E33" s="29">
        <v>4500</v>
      </c>
      <c r="F33" s="20">
        <v>4560</v>
      </c>
      <c r="G33" s="224">
        <v>5284</v>
      </c>
      <c r="H33" s="224">
        <v>5284</v>
      </c>
      <c r="I33" s="224">
        <v>5284</v>
      </c>
      <c r="J33" s="223" t="s">
        <v>53</v>
      </c>
      <c r="K33" s="223" t="s">
        <v>53</v>
      </c>
      <c r="L33" s="224">
        <v>5994</v>
      </c>
      <c r="M33" s="223" t="s">
        <v>53</v>
      </c>
      <c r="N33" s="224">
        <v>6738</v>
      </c>
      <c r="O33" s="224">
        <v>11906</v>
      </c>
    </row>
    <row r="34" spans="1:15" ht="15.9" customHeight="1" x14ac:dyDescent="0.3">
      <c r="A34" s="336">
        <v>5000</v>
      </c>
      <c r="B34" s="337"/>
      <c r="C34" s="29">
        <v>5000</v>
      </c>
      <c r="D34" s="29">
        <v>278</v>
      </c>
      <c r="E34" s="29">
        <v>5000</v>
      </c>
      <c r="F34" s="20">
        <v>5120</v>
      </c>
      <c r="G34" s="224">
        <v>9133</v>
      </c>
      <c r="H34" s="223" t="s">
        <v>53</v>
      </c>
      <c r="I34" s="224">
        <v>9133</v>
      </c>
      <c r="J34" s="223" t="s">
        <v>53</v>
      </c>
      <c r="K34" s="223" t="s">
        <v>53</v>
      </c>
      <c r="L34" s="223" t="s">
        <v>53</v>
      </c>
      <c r="M34" s="223" t="s">
        <v>53</v>
      </c>
      <c r="N34" s="224">
        <v>11158</v>
      </c>
      <c r="O34" s="224">
        <v>23779</v>
      </c>
    </row>
    <row r="35" spans="1:15" ht="15.9" customHeight="1" x14ac:dyDescent="0.3">
      <c r="C35" s="2"/>
    </row>
    <row r="36" spans="1:15" ht="15.9" customHeight="1" x14ac:dyDescent="0.3">
      <c r="C36" s="2"/>
    </row>
    <row r="37" spans="1:15" ht="15.9" customHeight="1" x14ac:dyDescent="0.3">
      <c r="A37" s="338" t="s">
        <v>172</v>
      </c>
      <c r="B37" s="339"/>
      <c r="C37" s="343" t="s">
        <v>173</v>
      </c>
      <c r="D37" s="344"/>
      <c r="E37" s="345"/>
      <c r="F37" s="346" t="s">
        <v>174</v>
      </c>
      <c r="G37" s="338" t="s">
        <v>255</v>
      </c>
      <c r="H37" s="340"/>
      <c r="I37" s="340"/>
      <c r="J37" s="340"/>
      <c r="K37" s="340"/>
      <c r="L37" s="340"/>
      <c r="M37" s="340"/>
      <c r="N37" s="340"/>
      <c r="O37" s="339"/>
    </row>
    <row r="38" spans="1:15" ht="15.9" customHeight="1" x14ac:dyDescent="0.3">
      <c r="A38" s="350" t="s">
        <v>189</v>
      </c>
      <c r="B38" s="351"/>
      <c r="C38" s="37" t="s">
        <v>176</v>
      </c>
      <c r="D38" s="37" t="s">
        <v>177</v>
      </c>
      <c r="E38" s="37" t="s">
        <v>178</v>
      </c>
      <c r="F38" s="347"/>
      <c r="G38" s="341" t="s">
        <v>179</v>
      </c>
      <c r="H38" s="341" t="s">
        <v>180</v>
      </c>
      <c r="I38" s="341" t="s">
        <v>190</v>
      </c>
      <c r="J38" s="341" t="s">
        <v>182</v>
      </c>
      <c r="K38" s="341" t="s">
        <v>875</v>
      </c>
      <c r="L38" s="341" t="s">
        <v>876</v>
      </c>
      <c r="M38" s="341" t="s">
        <v>884</v>
      </c>
      <c r="N38" s="379" t="s">
        <v>184</v>
      </c>
      <c r="O38" s="341" t="s">
        <v>185</v>
      </c>
    </row>
    <row r="39" spans="1:15" ht="15.9" customHeight="1" x14ac:dyDescent="0.3">
      <c r="A39" s="352"/>
      <c r="B39" s="353"/>
      <c r="C39" s="34" t="s">
        <v>186</v>
      </c>
      <c r="D39" s="34" t="s">
        <v>187</v>
      </c>
      <c r="E39" s="35" t="s">
        <v>186</v>
      </c>
      <c r="F39" s="35" t="s">
        <v>186</v>
      </c>
      <c r="G39" s="342"/>
      <c r="H39" s="342"/>
      <c r="I39" s="342"/>
      <c r="J39" s="342"/>
      <c r="K39" s="342"/>
      <c r="L39" s="342"/>
      <c r="M39" s="378"/>
      <c r="N39" s="380"/>
      <c r="O39" s="342"/>
    </row>
    <row r="40" spans="1:15" ht="15.9" customHeight="1" x14ac:dyDescent="0.3">
      <c r="A40" s="336">
        <v>2000</v>
      </c>
      <c r="B40" s="337"/>
      <c r="C40" s="29">
        <v>2000</v>
      </c>
      <c r="D40" s="29">
        <v>99</v>
      </c>
      <c r="E40" s="29">
        <v>1504</v>
      </c>
      <c r="F40" s="20">
        <v>2070</v>
      </c>
      <c r="G40" s="223">
        <v>2408</v>
      </c>
      <c r="H40" s="223">
        <v>2408</v>
      </c>
      <c r="I40" s="224">
        <v>2408</v>
      </c>
      <c r="J40" s="223">
        <v>2507</v>
      </c>
      <c r="K40" s="223">
        <v>2696</v>
      </c>
      <c r="L40" s="223">
        <v>2696</v>
      </c>
      <c r="M40" s="223">
        <v>2752</v>
      </c>
      <c r="N40" s="223" t="s">
        <v>53</v>
      </c>
      <c r="O40" s="223">
        <v>3569</v>
      </c>
    </row>
    <row r="41" spans="1:15" ht="15.9" customHeight="1" x14ac:dyDescent="0.3">
      <c r="A41" s="336">
        <v>2500</v>
      </c>
      <c r="B41" s="337"/>
      <c r="C41" s="29">
        <v>2500</v>
      </c>
      <c r="D41" s="29">
        <v>123</v>
      </c>
      <c r="E41" s="29">
        <v>1880</v>
      </c>
      <c r="F41" s="20">
        <v>2570</v>
      </c>
      <c r="G41" s="223">
        <v>2662</v>
      </c>
      <c r="H41" s="223">
        <v>2662</v>
      </c>
      <c r="I41" s="224">
        <v>2662</v>
      </c>
      <c r="J41" s="223">
        <v>2830</v>
      </c>
      <c r="K41" s="223">
        <v>2985</v>
      </c>
      <c r="L41" s="223">
        <v>2985</v>
      </c>
      <c r="M41" s="223">
        <v>3049</v>
      </c>
      <c r="N41" s="223" t="s">
        <v>53</v>
      </c>
      <c r="O41" s="223">
        <v>4597</v>
      </c>
    </row>
    <row r="42" spans="1:15" ht="15.9" customHeight="1" x14ac:dyDescent="0.3">
      <c r="A42" s="336">
        <v>3000</v>
      </c>
      <c r="B42" s="337"/>
      <c r="C42" s="29">
        <v>3000</v>
      </c>
      <c r="D42" s="29">
        <v>148</v>
      </c>
      <c r="E42" s="29">
        <v>2256</v>
      </c>
      <c r="F42" s="20">
        <v>3070</v>
      </c>
      <c r="G42" s="224">
        <v>3075</v>
      </c>
      <c r="H42" s="224">
        <v>3075</v>
      </c>
      <c r="I42" s="224">
        <v>3075</v>
      </c>
      <c r="J42" s="224">
        <v>3307</v>
      </c>
      <c r="K42" s="224">
        <v>3441</v>
      </c>
      <c r="L42" s="224">
        <v>3441</v>
      </c>
      <c r="M42" s="224">
        <v>3514</v>
      </c>
      <c r="N42" s="223" t="s">
        <v>53</v>
      </c>
      <c r="O42" s="224">
        <v>6162</v>
      </c>
    </row>
    <row r="43" spans="1:15" ht="15.9" customHeight="1" x14ac:dyDescent="0.3">
      <c r="A43" s="336">
        <v>3500</v>
      </c>
      <c r="B43" s="337"/>
      <c r="C43" s="29">
        <v>3500</v>
      </c>
      <c r="D43" s="29">
        <v>172</v>
      </c>
      <c r="E43" s="29">
        <v>2632</v>
      </c>
      <c r="F43" s="20">
        <v>3570</v>
      </c>
      <c r="G43" s="224">
        <v>3354</v>
      </c>
      <c r="H43" s="224">
        <v>3354</v>
      </c>
      <c r="I43" s="224">
        <v>3354</v>
      </c>
      <c r="J43" s="224">
        <v>3681</v>
      </c>
      <c r="K43" s="226" t="s">
        <v>53</v>
      </c>
      <c r="L43" s="224">
        <v>3763</v>
      </c>
      <c r="M43" s="226" t="s">
        <v>53</v>
      </c>
      <c r="N43" s="223" t="s">
        <v>53</v>
      </c>
      <c r="O43" s="224">
        <v>6953</v>
      </c>
    </row>
    <row r="44" spans="1:15" ht="15.9" customHeight="1" x14ac:dyDescent="0.3">
      <c r="A44" s="336">
        <v>4000</v>
      </c>
      <c r="B44" s="337"/>
      <c r="C44" s="29">
        <v>4000</v>
      </c>
      <c r="D44" s="29">
        <v>197</v>
      </c>
      <c r="E44" s="29">
        <v>3008</v>
      </c>
      <c r="F44" s="20">
        <v>4060</v>
      </c>
      <c r="G44" s="224">
        <v>3702</v>
      </c>
      <c r="H44" s="224">
        <v>3702</v>
      </c>
      <c r="I44" s="224">
        <v>3702</v>
      </c>
      <c r="J44" s="224">
        <v>4270</v>
      </c>
      <c r="K44" s="226" t="s">
        <v>53</v>
      </c>
      <c r="L44" s="224">
        <v>4154</v>
      </c>
      <c r="M44" s="226" t="s">
        <v>53</v>
      </c>
      <c r="N44" s="224">
        <v>5155</v>
      </c>
      <c r="O44" s="224">
        <v>8337</v>
      </c>
    </row>
    <row r="45" spans="1:15" ht="15.9" customHeight="1" x14ac:dyDescent="0.3">
      <c r="A45" s="336">
        <v>4500</v>
      </c>
      <c r="B45" s="337"/>
      <c r="C45" s="29">
        <v>4500</v>
      </c>
      <c r="D45" s="29">
        <v>222</v>
      </c>
      <c r="E45" s="29">
        <v>3383</v>
      </c>
      <c r="F45" s="20">
        <v>4560</v>
      </c>
      <c r="G45" s="224">
        <v>4635</v>
      </c>
      <c r="H45" s="224">
        <v>4635</v>
      </c>
      <c r="I45" s="224">
        <v>4635</v>
      </c>
      <c r="J45" s="223" t="s">
        <v>53</v>
      </c>
      <c r="K45" s="226" t="s">
        <v>53</v>
      </c>
      <c r="L45" s="224">
        <v>5280</v>
      </c>
      <c r="M45" s="226" t="s">
        <v>53</v>
      </c>
      <c r="N45" s="224">
        <v>5990</v>
      </c>
      <c r="O45" s="224">
        <v>10298</v>
      </c>
    </row>
    <row r="46" spans="1:15" ht="15.9" customHeight="1" x14ac:dyDescent="0.3">
      <c r="A46" s="336">
        <v>5000</v>
      </c>
      <c r="B46" s="337"/>
      <c r="C46" s="29">
        <v>5000</v>
      </c>
      <c r="D46" s="29">
        <v>246</v>
      </c>
      <c r="E46" s="29">
        <v>3759</v>
      </c>
      <c r="F46" s="20">
        <v>5120</v>
      </c>
      <c r="G46" s="224">
        <v>7886</v>
      </c>
      <c r="H46" s="223" t="s">
        <v>53</v>
      </c>
      <c r="I46" s="224">
        <v>7886</v>
      </c>
      <c r="J46" s="223" t="s">
        <v>53</v>
      </c>
      <c r="K46" s="223" t="s">
        <v>53</v>
      </c>
      <c r="L46" s="223" t="s">
        <v>53</v>
      </c>
      <c r="M46" s="223" t="s">
        <v>53</v>
      </c>
      <c r="N46" s="224">
        <v>9490</v>
      </c>
      <c r="O46" s="224">
        <v>17669</v>
      </c>
    </row>
    <row r="47" spans="1:15" ht="15.9" customHeight="1" x14ac:dyDescent="0.3">
      <c r="A47" s="336">
        <v>5500</v>
      </c>
      <c r="B47" s="337"/>
      <c r="C47" s="29">
        <v>5500</v>
      </c>
      <c r="D47" s="29">
        <v>271</v>
      </c>
      <c r="E47" s="29">
        <v>4135</v>
      </c>
      <c r="F47" s="20">
        <v>5620</v>
      </c>
      <c r="G47" s="224">
        <v>8729</v>
      </c>
      <c r="H47" s="223" t="s">
        <v>53</v>
      </c>
      <c r="I47" s="224">
        <v>8729</v>
      </c>
      <c r="J47" s="223" t="s">
        <v>53</v>
      </c>
      <c r="K47" s="223" t="s">
        <v>53</v>
      </c>
      <c r="L47" s="223" t="s">
        <v>53</v>
      </c>
      <c r="M47" s="223" t="s">
        <v>53</v>
      </c>
      <c r="N47" s="224">
        <v>10367</v>
      </c>
      <c r="O47" s="224">
        <v>19703</v>
      </c>
    </row>
    <row r="48" spans="1:15" ht="15.9" customHeight="1" x14ac:dyDescent="0.3">
      <c r="A48" s="336">
        <v>6000</v>
      </c>
      <c r="B48" s="337"/>
      <c r="C48" s="29">
        <v>6000</v>
      </c>
      <c r="D48" s="29">
        <v>296</v>
      </c>
      <c r="E48" s="29">
        <v>4511</v>
      </c>
      <c r="F48" s="20">
        <v>6120</v>
      </c>
      <c r="G48" s="224">
        <v>9206</v>
      </c>
      <c r="H48" s="223" t="s">
        <v>53</v>
      </c>
      <c r="I48" s="224">
        <v>9206</v>
      </c>
      <c r="J48" s="223" t="s">
        <v>53</v>
      </c>
      <c r="K48" s="223" t="s">
        <v>53</v>
      </c>
      <c r="L48" s="223" t="s">
        <v>53</v>
      </c>
      <c r="M48" s="223" t="s">
        <v>53</v>
      </c>
      <c r="N48" s="224">
        <v>11193</v>
      </c>
      <c r="O48" s="224">
        <v>21569</v>
      </c>
    </row>
    <row r="49" spans="1:15" ht="15.9" customHeight="1" x14ac:dyDescent="0.3">
      <c r="C49" s="2"/>
    </row>
    <row r="50" spans="1:15" ht="15.9" customHeight="1" x14ac:dyDescent="0.3">
      <c r="C50" s="2"/>
    </row>
    <row r="51" spans="1:15" ht="15.9" customHeight="1" x14ac:dyDescent="0.3">
      <c r="A51" s="338" t="s">
        <v>172</v>
      </c>
      <c r="B51" s="339"/>
      <c r="C51" s="343" t="s">
        <v>173</v>
      </c>
      <c r="D51" s="344"/>
      <c r="E51" s="345"/>
      <c r="F51" s="346" t="s">
        <v>174</v>
      </c>
      <c r="G51" s="338" t="s">
        <v>255</v>
      </c>
      <c r="H51" s="340"/>
      <c r="I51" s="340"/>
      <c r="J51" s="340"/>
      <c r="K51" s="340"/>
      <c r="L51" s="340"/>
      <c r="M51" s="340"/>
      <c r="N51" s="340"/>
      <c r="O51" s="339"/>
    </row>
    <row r="52" spans="1:15" ht="15.9" customHeight="1" x14ac:dyDescent="0.3">
      <c r="A52" s="350" t="s">
        <v>191</v>
      </c>
      <c r="B52" s="351"/>
      <c r="C52" s="37" t="s">
        <v>176</v>
      </c>
      <c r="D52" s="37" t="s">
        <v>177</v>
      </c>
      <c r="E52" s="37" t="s">
        <v>178</v>
      </c>
      <c r="F52" s="347"/>
      <c r="G52" s="341" t="s">
        <v>179</v>
      </c>
      <c r="H52" s="341" t="s">
        <v>180</v>
      </c>
      <c r="I52" s="341" t="s">
        <v>190</v>
      </c>
      <c r="J52" s="341" t="s">
        <v>182</v>
      </c>
      <c r="K52" s="341" t="s">
        <v>875</v>
      </c>
      <c r="L52" s="341" t="s">
        <v>876</v>
      </c>
      <c r="M52" s="341" t="s">
        <v>884</v>
      </c>
      <c r="N52" s="379" t="s">
        <v>184</v>
      </c>
      <c r="O52" s="341" t="s">
        <v>185</v>
      </c>
    </row>
    <row r="53" spans="1:15" ht="15.9" customHeight="1" x14ac:dyDescent="0.3">
      <c r="A53" s="352"/>
      <c r="B53" s="353"/>
      <c r="C53" s="34" t="s">
        <v>186</v>
      </c>
      <c r="D53" s="34" t="s">
        <v>187</v>
      </c>
      <c r="E53" s="35" t="s">
        <v>186</v>
      </c>
      <c r="F53" s="35" t="s">
        <v>186</v>
      </c>
      <c r="G53" s="342"/>
      <c r="H53" s="342"/>
      <c r="I53" s="342"/>
      <c r="J53" s="342"/>
      <c r="K53" s="342"/>
      <c r="L53" s="342"/>
      <c r="M53" s="378"/>
      <c r="N53" s="380"/>
      <c r="O53" s="342"/>
    </row>
    <row r="54" spans="1:15" ht="15.9" customHeight="1" x14ac:dyDescent="0.3">
      <c r="A54" s="336">
        <v>2000</v>
      </c>
      <c r="B54" s="337"/>
      <c r="C54" s="29">
        <v>2000</v>
      </c>
      <c r="D54" s="29">
        <v>93</v>
      </c>
      <c r="E54" s="29">
        <v>1250</v>
      </c>
      <c r="F54" s="20">
        <v>2070</v>
      </c>
      <c r="G54" s="223">
        <v>2408</v>
      </c>
      <c r="H54" s="223">
        <v>2408</v>
      </c>
      <c r="I54" s="223">
        <v>2408</v>
      </c>
      <c r="J54" s="223">
        <v>2507</v>
      </c>
      <c r="K54" s="223">
        <v>2696</v>
      </c>
      <c r="L54" s="223">
        <v>2696</v>
      </c>
      <c r="M54" s="223">
        <v>2752</v>
      </c>
      <c r="N54" s="223" t="s">
        <v>53</v>
      </c>
      <c r="O54" s="223">
        <v>3569</v>
      </c>
    </row>
    <row r="55" spans="1:15" ht="15.9" customHeight="1" x14ac:dyDescent="0.3">
      <c r="A55" s="336">
        <v>2500</v>
      </c>
      <c r="B55" s="337"/>
      <c r="C55" s="29">
        <v>2500</v>
      </c>
      <c r="D55" s="29">
        <v>116</v>
      </c>
      <c r="E55" s="29">
        <v>1563</v>
      </c>
      <c r="F55" s="20">
        <v>2570</v>
      </c>
      <c r="G55" s="223">
        <v>2662</v>
      </c>
      <c r="H55" s="223">
        <v>2662</v>
      </c>
      <c r="I55" s="224">
        <v>2662</v>
      </c>
      <c r="J55" s="223">
        <v>2830</v>
      </c>
      <c r="K55" s="223">
        <v>2985</v>
      </c>
      <c r="L55" s="223">
        <v>2985</v>
      </c>
      <c r="M55" s="223">
        <v>3049</v>
      </c>
      <c r="N55" s="223" t="s">
        <v>53</v>
      </c>
      <c r="O55" s="223">
        <v>4597</v>
      </c>
    </row>
    <row r="56" spans="1:15" ht="15.9" customHeight="1" x14ac:dyDescent="0.3">
      <c r="A56" s="336">
        <v>3000</v>
      </c>
      <c r="B56" s="337"/>
      <c r="C56" s="29">
        <v>3000</v>
      </c>
      <c r="D56" s="29">
        <v>139</v>
      </c>
      <c r="E56" s="29">
        <v>1875</v>
      </c>
      <c r="F56" s="20">
        <v>3070</v>
      </c>
      <c r="G56" s="223">
        <v>3075</v>
      </c>
      <c r="H56" s="223">
        <v>3075</v>
      </c>
      <c r="I56" s="224">
        <v>3075</v>
      </c>
      <c r="J56" s="223">
        <v>3307</v>
      </c>
      <c r="K56" s="223">
        <v>3441</v>
      </c>
      <c r="L56" s="223">
        <v>3441</v>
      </c>
      <c r="M56" s="223">
        <v>3514</v>
      </c>
      <c r="N56" s="223" t="s">
        <v>53</v>
      </c>
      <c r="O56" s="223">
        <v>6162</v>
      </c>
    </row>
    <row r="57" spans="1:15" ht="15.9" customHeight="1" x14ac:dyDescent="0.3">
      <c r="A57" s="336">
        <v>3500</v>
      </c>
      <c r="B57" s="337"/>
      <c r="C57" s="29">
        <v>3500</v>
      </c>
      <c r="D57" s="29">
        <v>163</v>
      </c>
      <c r="E57" s="29">
        <v>2188</v>
      </c>
      <c r="F57" s="20">
        <v>3570</v>
      </c>
      <c r="G57" s="225">
        <v>3354</v>
      </c>
      <c r="H57" s="225">
        <v>3354</v>
      </c>
      <c r="I57" s="224">
        <v>3354</v>
      </c>
      <c r="J57" s="224">
        <v>3681</v>
      </c>
      <c r="K57" s="226" t="s">
        <v>53</v>
      </c>
      <c r="L57" s="225">
        <v>3763</v>
      </c>
      <c r="M57" s="226" t="s">
        <v>53</v>
      </c>
      <c r="N57" s="223" t="s">
        <v>53</v>
      </c>
      <c r="O57" s="223">
        <v>6953</v>
      </c>
    </row>
    <row r="58" spans="1:15" ht="15.9" customHeight="1" x14ac:dyDescent="0.3">
      <c r="A58" s="336">
        <v>4000</v>
      </c>
      <c r="B58" s="337"/>
      <c r="C58" s="29">
        <v>4000</v>
      </c>
      <c r="D58" s="29">
        <v>186</v>
      </c>
      <c r="E58" s="29">
        <v>2500</v>
      </c>
      <c r="F58" s="20">
        <v>4060</v>
      </c>
      <c r="G58" s="224">
        <v>3702</v>
      </c>
      <c r="H58" s="224">
        <v>3702</v>
      </c>
      <c r="I58" s="224">
        <v>3702</v>
      </c>
      <c r="J58" s="224">
        <v>4270</v>
      </c>
      <c r="K58" s="226" t="s">
        <v>53</v>
      </c>
      <c r="L58" s="224">
        <v>4154</v>
      </c>
      <c r="M58" s="226" t="s">
        <v>53</v>
      </c>
      <c r="N58" s="224">
        <v>5155</v>
      </c>
      <c r="O58" s="224">
        <v>8337</v>
      </c>
    </row>
    <row r="59" spans="1:15" ht="15.9" customHeight="1" x14ac:dyDescent="0.3">
      <c r="A59" s="336">
        <v>4500</v>
      </c>
      <c r="B59" s="337"/>
      <c r="C59" s="29">
        <v>4500</v>
      </c>
      <c r="D59" s="29">
        <v>209</v>
      </c>
      <c r="E59" s="29">
        <v>2813</v>
      </c>
      <c r="F59" s="20">
        <v>4560</v>
      </c>
      <c r="G59" s="224">
        <v>4635</v>
      </c>
      <c r="H59" s="224">
        <v>4635</v>
      </c>
      <c r="I59" s="224">
        <v>4635</v>
      </c>
      <c r="J59" s="223" t="s">
        <v>53</v>
      </c>
      <c r="K59" s="226" t="s">
        <v>53</v>
      </c>
      <c r="L59" s="224">
        <v>5280</v>
      </c>
      <c r="M59" s="226" t="s">
        <v>53</v>
      </c>
      <c r="N59" s="224">
        <v>5990</v>
      </c>
      <c r="O59" s="224">
        <v>10298</v>
      </c>
    </row>
    <row r="60" spans="1:15" ht="15.9" customHeight="1" x14ac:dyDescent="0.3">
      <c r="A60" s="336">
        <v>5000</v>
      </c>
      <c r="B60" s="337"/>
      <c r="C60" s="29">
        <v>5000</v>
      </c>
      <c r="D60" s="29">
        <v>232</v>
      </c>
      <c r="E60" s="29">
        <v>3125</v>
      </c>
      <c r="F60" s="20">
        <v>5120</v>
      </c>
      <c r="G60" s="224">
        <v>7886</v>
      </c>
      <c r="H60" s="223" t="s">
        <v>53</v>
      </c>
      <c r="I60" s="224">
        <v>7886</v>
      </c>
      <c r="J60" s="223" t="s">
        <v>53</v>
      </c>
      <c r="K60" s="223" t="s">
        <v>53</v>
      </c>
      <c r="L60" s="223" t="s">
        <v>53</v>
      </c>
      <c r="M60" s="223" t="s">
        <v>53</v>
      </c>
      <c r="N60" s="224">
        <v>9490</v>
      </c>
      <c r="O60" s="224">
        <v>17669</v>
      </c>
    </row>
    <row r="61" spans="1:15" ht="15.9" customHeight="1" x14ac:dyDescent="0.3">
      <c r="A61" s="336">
        <v>5500</v>
      </c>
      <c r="B61" s="337"/>
      <c r="C61" s="29">
        <v>5500</v>
      </c>
      <c r="D61" s="29">
        <v>255</v>
      </c>
      <c r="E61" s="29">
        <v>3438</v>
      </c>
      <c r="F61" s="20">
        <v>5620</v>
      </c>
      <c r="G61" s="224">
        <v>8729</v>
      </c>
      <c r="H61" s="223" t="s">
        <v>53</v>
      </c>
      <c r="I61" s="224">
        <v>8729</v>
      </c>
      <c r="J61" s="223" t="s">
        <v>53</v>
      </c>
      <c r="K61" s="223" t="s">
        <v>53</v>
      </c>
      <c r="L61" s="223" t="s">
        <v>53</v>
      </c>
      <c r="M61" s="223" t="s">
        <v>53</v>
      </c>
      <c r="N61" s="224">
        <v>10367</v>
      </c>
      <c r="O61" s="224">
        <v>19703</v>
      </c>
    </row>
    <row r="62" spans="1:15" ht="15.9" customHeight="1" x14ac:dyDescent="0.3">
      <c r="A62" s="336">
        <v>6000</v>
      </c>
      <c r="B62" s="337"/>
      <c r="C62" s="29">
        <v>6000</v>
      </c>
      <c r="D62" s="29">
        <v>279</v>
      </c>
      <c r="E62" s="29">
        <v>3750</v>
      </c>
      <c r="F62" s="20">
        <v>6120</v>
      </c>
      <c r="G62" s="224">
        <v>9206</v>
      </c>
      <c r="H62" s="223" t="s">
        <v>53</v>
      </c>
      <c r="I62" s="224">
        <v>9206</v>
      </c>
      <c r="J62" s="223" t="s">
        <v>53</v>
      </c>
      <c r="K62" s="223" t="s">
        <v>53</v>
      </c>
      <c r="L62" s="223" t="s">
        <v>53</v>
      </c>
      <c r="M62" s="223" t="s">
        <v>53</v>
      </c>
      <c r="N62" s="224">
        <v>11193</v>
      </c>
      <c r="O62" s="224">
        <v>21569</v>
      </c>
    </row>
    <row r="63" spans="1:15" ht="15.9" customHeight="1" x14ac:dyDescent="0.3">
      <c r="A63" s="336" t="s">
        <v>349</v>
      </c>
      <c r="B63" s="337"/>
      <c r="C63" s="29">
        <v>6500</v>
      </c>
      <c r="D63" s="29">
        <v>302</v>
      </c>
      <c r="E63" s="29">
        <v>4063</v>
      </c>
      <c r="F63" s="20">
        <v>6620</v>
      </c>
      <c r="G63" s="224">
        <v>9980</v>
      </c>
      <c r="H63" s="223" t="s">
        <v>53</v>
      </c>
      <c r="I63" s="224">
        <v>9980</v>
      </c>
      <c r="J63" s="223" t="s">
        <v>53</v>
      </c>
      <c r="K63" s="223" t="s">
        <v>53</v>
      </c>
      <c r="L63" s="223" t="s">
        <v>53</v>
      </c>
      <c r="M63" s="223" t="s">
        <v>53</v>
      </c>
      <c r="N63" s="224">
        <v>11980</v>
      </c>
      <c r="O63" s="224">
        <v>23443</v>
      </c>
    </row>
    <row r="64" spans="1:15" ht="15.9" customHeight="1" x14ac:dyDescent="0.3">
      <c r="A64" s="19"/>
      <c r="B64" s="19"/>
      <c r="C64" s="19"/>
      <c r="D64" s="19"/>
      <c r="E64" s="19"/>
      <c r="F64" s="23"/>
      <c r="G64" s="19"/>
      <c r="H64" s="19"/>
      <c r="I64" s="19"/>
      <c r="J64" s="19"/>
      <c r="K64" s="19"/>
      <c r="L64" s="19"/>
      <c r="M64" s="19"/>
      <c r="N64" s="19"/>
      <c r="O64" s="19"/>
    </row>
    <row r="65" spans="1:15" ht="15.9" customHeight="1" x14ac:dyDescent="0.3">
      <c r="A65" s="19"/>
      <c r="B65" s="19"/>
      <c r="C65" s="19"/>
      <c r="D65" s="19"/>
      <c r="E65" s="19"/>
      <c r="F65" s="23"/>
      <c r="G65" s="19"/>
      <c r="H65" s="19"/>
      <c r="I65" s="19"/>
      <c r="J65" s="19"/>
      <c r="K65" s="19"/>
      <c r="L65" s="19"/>
      <c r="M65" s="19"/>
      <c r="N65" s="19"/>
      <c r="O65" s="19"/>
    </row>
    <row r="66" spans="1:15" ht="15.9" customHeight="1" x14ac:dyDescent="0.3">
      <c r="A66" s="338" t="s">
        <v>172</v>
      </c>
      <c r="B66" s="339"/>
      <c r="C66" s="343" t="s">
        <v>173</v>
      </c>
      <c r="D66" s="344"/>
      <c r="E66" s="345"/>
      <c r="F66" s="346" t="s">
        <v>174</v>
      </c>
      <c r="G66" s="338" t="s">
        <v>255</v>
      </c>
      <c r="H66" s="340"/>
      <c r="I66" s="340"/>
      <c r="J66" s="340"/>
      <c r="K66" s="340"/>
      <c r="L66" s="340"/>
      <c r="M66" s="340"/>
      <c r="N66" s="340"/>
      <c r="O66" s="339"/>
    </row>
    <row r="67" spans="1:15" ht="15.9" customHeight="1" x14ac:dyDescent="0.3">
      <c r="A67" s="350" t="s">
        <v>192</v>
      </c>
      <c r="B67" s="351"/>
      <c r="C67" s="37" t="s">
        <v>176</v>
      </c>
      <c r="D67" s="37" t="s">
        <v>177</v>
      </c>
      <c r="E67" s="37" t="s">
        <v>178</v>
      </c>
      <c r="F67" s="347"/>
      <c r="G67" s="341" t="s">
        <v>179</v>
      </c>
      <c r="H67" s="341" t="s">
        <v>180</v>
      </c>
      <c r="I67" s="341" t="s">
        <v>190</v>
      </c>
      <c r="J67" s="341" t="s">
        <v>182</v>
      </c>
      <c r="K67" s="341" t="s">
        <v>875</v>
      </c>
      <c r="L67" s="341" t="s">
        <v>876</v>
      </c>
      <c r="M67" s="341" t="s">
        <v>884</v>
      </c>
      <c r="N67" s="379" t="s">
        <v>184</v>
      </c>
      <c r="O67" s="341" t="s">
        <v>185</v>
      </c>
    </row>
    <row r="68" spans="1:15" ht="15.9" customHeight="1" x14ac:dyDescent="0.3">
      <c r="A68" s="352"/>
      <c r="B68" s="353"/>
      <c r="C68" s="34" t="s">
        <v>186</v>
      </c>
      <c r="D68" s="34" t="s">
        <v>187</v>
      </c>
      <c r="E68" s="35" t="s">
        <v>186</v>
      </c>
      <c r="F68" s="35" t="s">
        <v>186</v>
      </c>
      <c r="G68" s="342"/>
      <c r="H68" s="342"/>
      <c r="I68" s="342"/>
      <c r="J68" s="342"/>
      <c r="K68" s="342"/>
      <c r="L68" s="342"/>
      <c r="M68" s="378"/>
      <c r="N68" s="380"/>
      <c r="O68" s="342"/>
    </row>
    <row r="69" spans="1:15" ht="15.9" customHeight="1" x14ac:dyDescent="0.3">
      <c r="A69" s="336">
        <v>2000</v>
      </c>
      <c r="B69" s="337"/>
      <c r="C69" s="29">
        <v>2000</v>
      </c>
      <c r="D69" s="29">
        <v>90</v>
      </c>
      <c r="E69" s="29">
        <v>1124</v>
      </c>
      <c r="F69" s="20">
        <v>2070</v>
      </c>
      <c r="G69" s="223">
        <v>2408</v>
      </c>
      <c r="H69" s="223">
        <v>2408</v>
      </c>
      <c r="I69" s="223">
        <v>2408</v>
      </c>
      <c r="J69" s="223">
        <v>2507</v>
      </c>
      <c r="K69" s="223">
        <v>2696</v>
      </c>
      <c r="L69" s="223">
        <v>2696</v>
      </c>
      <c r="M69" s="223">
        <v>2752</v>
      </c>
      <c r="N69" s="223" t="s">
        <v>53</v>
      </c>
      <c r="O69" s="223">
        <v>3569</v>
      </c>
    </row>
    <row r="70" spans="1:15" ht="15.9" customHeight="1" x14ac:dyDescent="0.3">
      <c r="A70" s="336">
        <v>2500</v>
      </c>
      <c r="B70" s="337"/>
      <c r="C70" s="29">
        <v>2500</v>
      </c>
      <c r="D70" s="29">
        <v>113</v>
      </c>
      <c r="E70" s="29">
        <v>1404</v>
      </c>
      <c r="F70" s="20">
        <v>2570</v>
      </c>
      <c r="G70" s="223">
        <v>2662</v>
      </c>
      <c r="H70" s="223">
        <v>2662</v>
      </c>
      <c r="I70" s="223">
        <v>2662</v>
      </c>
      <c r="J70" s="223">
        <v>2830</v>
      </c>
      <c r="K70" s="223">
        <v>2985</v>
      </c>
      <c r="L70" s="223">
        <v>2985</v>
      </c>
      <c r="M70" s="223">
        <v>3049</v>
      </c>
      <c r="N70" s="223" t="s">
        <v>53</v>
      </c>
      <c r="O70" s="223">
        <v>4597</v>
      </c>
    </row>
    <row r="71" spans="1:15" ht="15.9" customHeight="1" x14ac:dyDescent="0.3">
      <c r="A71" s="336">
        <v>3000</v>
      </c>
      <c r="B71" s="337"/>
      <c r="C71" s="29">
        <v>3000</v>
      </c>
      <c r="D71" s="29">
        <v>135</v>
      </c>
      <c r="E71" s="29">
        <v>1685</v>
      </c>
      <c r="F71" s="20">
        <v>3070</v>
      </c>
      <c r="G71" s="223">
        <v>3075</v>
      </c>
      <c r="H71" s="223">
        <v>3075</v>
      </c>
      <c r="I71" s="224">
        <v>3075</v>
      </c>
      <c r="J71" s="223">
        <v>3307</v>
      </c>
      <c r="K71" s="223">
        <v>3441</v>
      </c>
      <c r="L71" s="223">
        <v>3441</v>
      </c>
      <c r="M71" s="223">
        <v>3514</v>
      </c>
      <c r="N71" s="223" t="s">
        <v>53</v>
      </c>
      <c r="O71" s="223">
        <v>6162</v>
      </c>
    </row>
    <row r="72" spans="1:15" ht="15.9" customHeight="1" x14ac:dyDescent="0.3">
      <c r="A72" s="336">
        <v>3500</v>
      </c>
      <c r="B72" s="337"/>
      <c r="C72" s="29">
        <v>3500</v>
      </c>
      <c r="D72" s="29">
        <v>158</v>
      </c>
      <c r="E72" s="29">
        <v>1966</v>
      </c>
      <c r="F72" s="20">
        <v>3570</v>
      </c>
      <c r="G72" s="223">
        <v>3354</v>
      </c>
      <c r="H72" s="223">
        <v>3354</v>
      </c>
      <c r="I72" s="224">
        <v>3354</v>
      </c>
      <c r="J72" s="224">
        <v>3681</v>
      </c>
      <c r="K72" s="226" t="s">
        <v>53</v>
      </c>
      <c r="L72" s="225">
        <v>3763</v>
      </c>
      <c r="M72" s="226" t="s">
        <v>53</v>
      </c>
      <c r="N72" s="223" t="s">
        <v>53</v>
      </c>
      <c r="O72" s="223">
        <v>6953</v>
      </c>
    </row>
    <row r="73" spans="1:15" ht="15.9" customHeight="1" x14ac:dyDescent="0.3">
      <c r="A73" s="336">
        <v>4000</v>
      </c>
      <c r="B73" s="337"/>
      <c r="C73" s="29">
        <v>4000</v>
      </c>
      <c r="D73" s="29">
        <v>181</v>
      </c>
      <c r="E73" s="29">
        <v>2247</v>
      </c>
      <c r="F73" s="20">
        <v>4060</v>
      </c>
      <c r="G73" s="224">
        <v>3702</v>
      </c>
      <c r="H73" s="224">
        <v>3702</v>
      </c>
      <c r="I73" s="224">
        <v>3702</v>
      </c>
      <c r="J73" s="224">
        <v>4270</v>
      </c>
      <c r="K73" s="226" t="s">
        <v>53</v>
      </c>
      <c r="L73" s="225">
        <v>4154</v>
      </c>
      <c r="M73" s="226" t="s">
        <v>53</v>
      </c>
      <c r="N73" s="224">
        <v>5155</v>
      </c>
      <c r="O73" s="224">
        <v>8337</v>
      </c>
    </row>
    <row r="74" spans="1:15" ht="15.9" customHeight="1" x14ac:dyDescent="0.3">
      <c r="A74" s="336">
        <v>4500</v>
      </c>
      <c r="B74" s="337"/>
      <c r="C74" s="29">
        <v>4500</v>
      </c>
      <c r="D74" s="29">
        <v>203</v>
      </c>
      <c r="E74" s="29">
        <v>2528</v>
      </c>
      <c r="F74" s="20">
        <v>4560</v>
      </c>
      <c r="G74" s="224">
        <v>4635</v>
      </c>
      <c r="H74" s="224">
        <v>4635</v>
      </c>
      <c r="I74" s="224">
        <v>4635</v>
      </c>
      <c r="J74" s="223" t="s">
        <v>53</v>
      </c>
      <c r="K74" s="226" t="s">
        <v>53</v>
      </c>
      <c r="L74" s="225">
        <v>5280</v>
      </c>
      <c r="M74" s="226" t="s">
        <v>53</v>
      </c>
      <c r="N74" s="224">
        <v>5990</v>
      </c>
      <c r="O74" s="224">
        <v>10298</v>
      </c>
    </row>
    <row r="75" spans="1:15" ht="15.9" customHeight="1" x14ac:dyDescent="0.3">
      <c r="A75" s="336">
        <v>5000</v>
      </c>
      <c r="B75" s="337"/>
      <c r="C75" s="29">
        <v>5000</v>
      </c>
      <c r="D75" s="29">
        <v>226</v>
      </c>
      <c r="E75" s="29">
        <v>2809</v>
      </c>
      <c r="F75" s="20">
        <v>5120</v>
      </c>
      <c r="G75" s="224">
        <v>7886</v>
      </c>
      <c r="H75" s="223" t="s">
        <v>53</v>
      </c>
      <c r="I75" s="224">
        <v>7886</v>
      </c>
      <c r="J75" s="223" t="s">
        <v>53</v>
      </c>
      <c r="K75" s="223" t="s">
        <v>53</v>
      </c>
      <c r="L75" s="223" t="s">
        <v>53</v>
      </c>
      <c r="M75" s="223" t="s">
        <v>53</v>
      </c>
      <c r="N75" s="224">
        <v>9490</v>
      </c>
      <c r="O75" s="224">
        <v>17669</v>
      </c>
    </row>
    <row r="76" spans="1:15" ht="15.9" customHeight="1" x14ac:dyDescent="0.3">
      <c r="A76" s="336">
        <v>5500</v>
      </c>
      <c r="B76" s="337"/>
      <c r="C76" s="29">
        <v>5500</v>
      </c>
      <c r="D76" s="29">
        <v>248</v>
      </c>
      <c r="E76" s="29">
        <v>3090</v>
      </c>
      <c r="F76" s="20">
        <v>5620</v>
      </c>
      <c r="G76" s="224">
        <v>8729</v>
      </c>
      <c r="H76" s="223" t="s">
        <v>53</v>
      </c>
      <c r="I76" s="224">
        <v>8729</v>
      </c>
      <c r="J76" s="223" t="s">
        <v>53</v>
      </c>
      <c r="K76" s="223" t="s">
        <v>53</v>
      </c>
      <c r="L76" s="223" t="s">
        <v>53</v>
      </c>
      <c r="M76" s="223" t="s">
        <v>53</v>
      </c>
      <c r="N76" s="224">
        <v>10367</v>
      </c>
      <c r="O76" s="224">
        <v>19703</v>
      </c>
    </row>
    <row r="77" spans="1:15" ht="15.9" customHeight="1" x14ac:dyDescent="0.3">
      <c r="A77" s="336">
        <v>6000</v>
      </c>
      <c r="B77" s="337"/>
      <c r="C77" s="29">
        <v>6000</v>
      </c>
      <c r="D77" s="29">
        <v>271</v>
      </c>
      <c r="E77" s="29">
        <v>3371</v>
      </c>
      <c r="F77" s="20">
        <v>6120</v>
      </c>
      <c r="G77" s="224">
        <v>9206</v>
      </c>
      <c r="H77" s="223" t="s">
        <v>53</v>
      </c>
      <c r="I77" s="224">
        <v>9206</v>
      </c>
      <c r="J77" s="223" t="s">
        <v>53</v>
      </c>
      <c r="K77" s="223" t="s">
        <v>53</v>
      </c>
      <c r="L77" s="223" t="s">
        <v>53</v>
      </c>
      <c r="M77" s="223" t="s">
        <v>53</v>
      </c>
      <c r="N77" s="224">
        <v>11193</v>
      </c>
      <c r="O77" s="224">
        <v>21569</v>
      </c>
    </row>
    <row r="78" spans="1:15" ht="15.9" customHeight="1" x14ac:dyDescent="0.3">
      <c r="A78" s="336" t="s">
        <v>349</v>
      </c>
      <c r="B78" s="337"/>
      <c r="C78" s="29">
        <v>6500</v>
      </c>
      <c r="D78" s="29">
        <v>294</v>
      </c>
      <c r="E78" s="29">
        <v>3652</v>
      </c>
      <c r="F78" s="20">
        <v>6620</v>
      </c>
      <c r="G78" s="224">
        <v>9980</v>
      </c>
      <c r="H78" s="223" t="s">
        <v>53</v>
      </c>
      <c r="I78" s="224">
        <v>9980</v>
      </c>
      <c r="J78" s="223" t="s">
        <v>53</v>
      </c>
      <c r="K78" s="223" t="s">
        <v>53</v>
      </c>
      <c r="L78" s="223" t="s">
        <v>53</v>
      </c>
      <c r="M78" s="223" t="s">
        <v>53</v>
      </c>
      <c r="N78" s="224">
        <v>11980</v>
      </c>
      <c r="O78" s="224">
        <v>23443</v>
      </c>
    </row>
    <row r="79" spans="1:15" ht="15.9" customHeight="1" x14ac:dyDescent="0.3">
      <c r="C79" s="2"/>
    </row>
    <row r="80" spans="1:15" ht="15.9" customHeight="1" x14ac:dyDescent="0.3">
      <c r="C80" s="2"/>
    </row>
    <row r="81" spans="1:19" ht="15.9" customHeight="1" x14ac:dyDescent="0.3">
      <c r="A81" s="338" t="s">
        <v>172</v>
      </c>
      <c r="B81" s="339"/>
      <c r="C81" s="343" t="s">
        <v>173</v>
      </c>
      <c r="D81" s="344"/>
      <c r="E81" s="345"/>
      <c r="F81" s="346" t="s">
        <v>174</v>
      </c>
      <c r="G81" s="338" t="s">
        <v>255</v>
      </c>
      <c r="H81" s="340"/>
      <c r="I81" s="340"/>
      <c r="J81" s="340"/>
      <c r="K81" s="340"/>
      <c r="L81" s="340"/>
      <c r="M81" s="340"/>
      <c r="N81" s="340"/>
      <c r="O81" s="339"/>
    </row>
    <row r="82" spans="1:19" ht="15.9" customHeight="1" x14ac:dyDescent="0.3">
      <c r="A82" s="350" t="s">
        <v>193</v>
      </c>
      <c r="B82" s="351"/>
      <c r="C82" s="37" t="s">
        <v>176</v>
      </c>
      <c r="D82" s="37" t="s">
        <v>177</v>
      </c>
      <c r="E82" s="37" t="s">
        <v>178</v>
      </c>
      <c r="F82" s="347"/>
      <c r="G82" s="341" t="s">
        <v>179</v>
      </c>
      <c r="H82" s="341" t="s">
        <v>180</v>
      </c>
      <c r="I82" s="341" t="s">
        <v>190</v>
      </c>
      <c r="J82" s="341" t="s">
        <v>182</v>
      </c>
      <c r="K82" s="341" t="s">
        <v>875</v>
      </c>
      <c r="L82" s="341" t="s">
        <v>876</v>
      </c>
      <c r="M82" s="341" t="s">
        <v>884</v>
      </c>
      <c r="N82" s="379" t="s">
        <v>184</v>
      </c>
      <c r="O82" s="341" t="s">
        <v>185</v>
      </c>
    </row>
    <row r="83" spans="1:19" ht="15.9" customHeight="1" x14ac:dyDescent="0.3">
      <c r="A83" s="352"/>
      <c r="B83" s="353"/>
      <c r="C83" s="34" t="s">
        <v>186</v>
      </c>
      <c r="D83" s="34" t="s">
        <v>187</v>
      </c>
      <c r="E83" s="35" t="s">
        <v>186</v>
      </c>
      <c r="F83" s="35" t="s">
        <v>186</v>
      </c>
      <c r="G83" s="342"/>
      <c r="H83" s="342"/>
      <c r="I83" s="342"/>
      <c r="J83" s="342"/>
      <c r="K83" s="342"/>
      <c r="L83" s="342"/>
      <c r="M83" s="378"/>
      <c r="N83" s="380"/>
      <c r="O83" s="342"/>
    </row>
    <row r="84" spans="1:19" ht="15.9" customHeight="1" x14ac:dyDescent="0.3">
      <c r="A84" s="336">
        <v>2000</v>
      </c>
      <c r="B84" s="337"/>
      <c r="C84" s="29">
        <v>2000</v>
      </c>
      <c r="D84" s="29">
        <v>86</v>
      </c>
      <c r="E84" s="29">
        <v>851</v>
      </c>
      <c r="F84" s="20">
        <v>2070</v>
      </c>
      <c r="G84" s="223">
        <v>2408</v>
      </c>
      <c r="H84" s="223">
        <v>2408</v>
      </c>
      <c r="I84" s="223">
        <v>2408</v>
      </c>
      <c r="J84" s="223">
        <v>2507</v>
      </c>
      <c r="K84" s="223">
        <v>2696</v>
      </c>
      <c r="L84" s="223">
        <v>2696</v>
      </c>
      <c r="M84" s="223">
        <v>2752</v>
      </c>
      <c r="N84" s="223" t="s">
        <v>53</v>
      </c>
      <c r="O84" s="223">
        <v>3569</v>
      </c>
    </row>
    <row r="85" spans="1:19" ht="15.9" customHeight="1" x14ac:dyDescent="0.3">
      <c r="A85" s="336">
        <v>2500</v>
      </c>
      <c r="B85" s="337"/>
      <c r="C85" s="29">
        <v>2500</v>
      </c>
      <c r="D85" s="29">
        <v>107</v>
      </c>
      <c r="E85" s="29">
        <v>1064</v>
      </c>
      <c r="F85" s="20">
        <v>2570</v>
      </c>
      <c r="G85" s="223">
        <v>2662</v>
      </c>
      <c r="H85" s="223">
        <v>2662</v>
      </c>
      <c r="I85" s="223">
        <v>2662</v>
      </c>
      <c r="J85" s="223">
        <v>2830</v>
      </c>
      <c r="K85" s="223">
        <v>2985</v>
      </c>
      <c r="L85" s="223">
        <v>2985</v>
      </c>
      <c r="M85" s="223">
        <v>3049</v>
      </c>
      <c r="N85" s="223" t="s">
        <v>53</v>
      </c>
      <c r="O85" s="223">
        <v>4597</v>
      </c>
    </row>
    <row r="86" spans="1:19" ht="15.9" customHeight="1" x14ac:dyDescent="0.3">
      <c r="A86" s="336">
        <v>3000</v>
      </c>
      <c r="B86" s="337"/>
      <c r="C86" s="29">
        <v>3000</v>
      </c>
      <c r="D86" s="29">
        <v>128</v>
      </c>
      <c r="E86" s="29">
        <v>1277</v>
      </c>
      <c r="F86" s="20">
        <v>3070</v>
      </c>
      <c r="G86" s="223">
        <v>3075</v>
      </c>
      <c r="H86" s="223">
        <v>3075</v>
      </c>
      <c r="I86" s="223">
        <v>3075</v>
      </c>
      <c r="J86" s="223">
        <v>3307</v>
      </c>
      <c r="K86" s="223">
        <v>3441</v>
      </c>
      <c r="L86" s="223">
        <v>3441</v>
      </c>
      <c r="M86" s="223">
        <v>3514</v>
      </c>
      <c r="N86" s="223" t="s">
        <v>53</v>
      </c>
      <c r="O86" s="223">
        <v>6162</v>
      </c>
    </row>
    <row r="87" spans="1:19" ht="15.9" customHeight="1" x14ac:dyDescent="0.3">
      <c r="A87" s="336">
        <v>3500</v>
      </c>
      <c r="B87" s="337"/>
      <c r="C87" s="29">
        <v>3500</v>
      </c>
      <c r="D87" s="29">
        <v>150</v>
      </c>
      <c r="E87" s="29">
        <v>1489</v>
      </c>
      <c r="F87" s="20">
        <v>3570</v>
      </c>
      <c r="G87" s="223">
        <v>3354</v>
      </c>
      <c r="H87" s="223">
        <v>3354</v>
      </c>
      <c r="I87" s="223">
        <v>3354</v>
      </c>
      <c r="J87" s="223">
        <v>3681</v>
      </c>
      <c r="K87" s="226" t="s">
        <v>53</v>
      </c>
      <c r="L87" s="226">
        <v>3763</v>
      </c>
      <c r="M87" s="226" t="s">
        <v>53</v>
      </c>
      <c r="N87" s="223" t="s">
        <v>53</v>
      </c>
      <c r="O87" s="223">
        <v>6953</v>
      </c>
    </row>
    <row r="88" spans="1:19" ht="15.9" customHeight="1" x14ac:dyDescent="0.3">
      <c r="A88" s="336">
        <v>4000</v>
      </c>
      <c r="B88" s="337"/>
      <c r="C88" s="29">
        <v>4000</v>
      </c>
      <c r="D88" s="29">
        <v>171</v>
      </c>
      <c r="E88" s="29">
        <v>1702</v>
      </c>
      <c r="F88" s="20">
        <v>4060</v>
      </c>
      <c r="G88" s="223">
        <v>3702</v>
      </c>
      <c r="H88" s="223">
        <v>3702</v>
      </c>
      <c r="I88" s="224">
        <v>3702</v>
      </c>
      <c r="J88" s="223">
        <v>4270</v>
      </c>
      <c r="K88" s="226" t="s">
        <v>53</v>
      </c>
      <c r="L88" s="226">
        <v>4154</v>
      </c>
      <c r="M88" s="226" t="s">
        <v>53</v>
      </c>
      <c r="N88" s="223">
        <v>5155</v>
      </c>
      <c r="O88" s="223">
        <v>8337</v>
      </c>
    </row>
    <row r="89" spans="1:19" ht="15.9" customHeight="1" x14ac:dyDescent="0.3">
      <c r="A89" s="336">
        <v>4500</v>
      </c>
      <c r="B89" s="337"/>
      <c r="C89" s="29">
        <v>4500</v>
      </c>
      <c r="D89" s="29">
        <v>193</v>
      </c>
      <c r="E89" s="29">
        <v>1915</v>
      </c>
      <c r="F89" s="20">
        <v>4560</v>
      </c>
      <c r="G89" s="223">
        <v>4635</v>
      </c>
      <c r="H89" s="223">
        <v>4635</v>
      </c>
      <c r="I89" s="224">
        <v>4635</v>
      </c>
      <c r="J89" s="223" t="s">
        <v>53</v>
      </c>
      <c r="K89" s="226" t="s">
        <v>53</v>
      </c>
      <c r="L89" s="225">
        <v>5280</v>
      </c>
      <c r="M89" s="226" t="s">
        <v>53</v>
      </c>
      <c r="N89" s="223">
        <v>5990</v>
      </c>
      <c r="O89" s="223">
        <v>10298</v>
      </c>
    </row>
    <row r="90" spans="1:19" ht="15.9" customHeight="1" x14ac:dyDescent="0.3">
      <c r="A90" s="336">
        <v>5000</v>
      </c>
      <c r="B90" s="337"/>
      <c r="C90" s="29">
        <v>5000</v>
      </c>
      <c r="D90" s="29">
        <v>214</v>
      </c>
      <c r="E90" s="29">
        <v>2128</v>
      </c>
      <c r="F90" s="20">
        <v>5120</v>
      </c>
      <c r="G90" s="225">
        <v>7886</v>
      </c>
      <c r="H90" s="223" t="s">
        <v>53</v>
      </c>
      <c r="I90" s="224">
        <v>7886</v>
      </c>
      <c r="J90" s="223" t="s">
        <v>53</v>
      </c>
      <c r="K90" s="223" t="s">
        <v>53</v>
      </c>
      <c r="L90" s="223" t="s">
        <v>53</v>
      </c>
      <c r="M90" s="223" t="s">
        <v>53</v>
      </c>
      <c r="N90" s="223">
        <v>9490</v>
      </c>
      <c r="O90" s="225">
        <v>17669</v>
      </c>
    </row>
    <row r="91" spans="1:19" ht="15.9" customHeight="1" x14ac:dyDescent="0.3">
      <c r="A91" s="336">
        <v>5500</v>
      </c>
      <c r="B91" s="337"/>
      <c r="C91" s="29">
        <v>5500</v>
      </c>
      <c r="D91" s="29">
        <v>235</v>
      </c>
      <c r="E91" s="29">
        <v>2340</v>
      </c>
      <c r="F91" s="20">
        <v>5620</v>
      </c>
      <c r="G91" s="224">
        <v>8729</v>
      </c>
      <c r="H91" s="223" t="s">
        <v>53</v>
      </c>
      <c r="I91" s="224">
        <v>8729</v>
      </c>
      <c r="J91" s="223" t="s">
        <v>53</v>
      </c>
      <c r="K91" s="223" t="s">
        <v>53</v>
      </c>
      <c r="L91" s="223" t="s">
        <v>53</v>
      </c>
      <c r="M91" s="223" t="s">
        <v>53</v>
      </c>
      <c r="N91" s="224">
        <v>10367</v>
      </c>
      <c r="O91" s="224">
        <v>19703</v>
      </c>
    </row>
    <row r="92" spans="1:19" ht="15.9" customHeight="1" x14ac:dyDescent="0.3">
      <c r="A92" s="336">
        <v>6000</v>
      </c>
      <c r="B92" s="337"/>
      <c r="C92" s="29">
        <v>6000</v>
      </c>
      <c r="D92" s="29">
        <v>257</v>
      </c>
      <c r="E92" s="29">
        <v>2553</v>
      </c>
      <c r="F92" s="20">
        <v>6120</v>
      </c>
      <c r="G92" s="224">
        <v>9206</v>
      </c>
      <c r="H92" s="223" t="s">
        <v>53</v>
      </c>
      <c r="I92" s="224">
        <v>9206</v>
      </c>
      <c r="J92" s="223" t="s">
        <v>53</v>
      </c>
      <c r="K92" s="223" t="s">
        <v>53</v>
      </c>
      <c r="L92" s="223" t="s">
        <v>53</v>
      </c>
      <c r="M92" s="223" t="s">
        <v>53</v>
      </c>
      <c r="N92" s="224">
        <v>11193</v>
      </c>
      <c r="O92" s="224">
        <v>21569</v>
      </c>
    </row>
    <row r="93" spans="1:19" ht="15.9" customHeight="1" x14ac:dyDescent="0.3">
      <c r="A93" s="336" t="s">
        <v>349</v>
      </c>
      <c r="B93" s="337"/>
      <c r="C93" s="29">
        <v>6500</v>
      </c>
      <c r="D93" s="29">
        <v>278</v>
      </c>
      <c r="E93" s="29">
        <v>2766</v>
      </c>
      <c r="F93" s="20">
        <v>6620</v>
      </c>
      <c r="G93" s="224">
        <v>9980</v>
      </c>
      <c r="H93" s="223" t="s">
        <v>53</v>
      </c>
      <c r="I93" s="224">
        <v>9980</v>
      </c>
      <c r="J93" s="223" t="s">
        <v>53</v>
      </c>
      <c r="K93" s="223" t="s">
        <v>53</v>
      </c>
      <c r="L93" s="223" t="s">
        <v>53</v>
      </c>
      <c r="M93" s="223" t="s">
        <v>53</v>
      </c>
      <c r="N93" s="224">
        <v>11980</v>
      </c>
      <c r="O93" s="224">
        <v>23443</v>
      </c>
    </row>
    <row r="94" spans="1:19" ht="15.9" customHeight="1" x14ac:dyDescent="0.3">
      <c r="C94" s="2"/>
    </row>
    <row r="95" spans="1:19" ht="15.9" customHeight="1" x14ac:dyDescent="0.3">
      <c r="C95" s="2"/>
    </row>
    <row r="96" spans="1:19" ht="15.9" customHeight="1" x14ac:dyDescent="0.3">
      <c r="A96" s="338" t="s">
        <v>172</v>
      </c>
      <c r="B96" s="339"/>
      <c r="C96" s="343" t="s">
        <v>173</v>
      </c>
      <c r="D96" s="344"/>
      <c r="E96" s="345"/>
      <c r="F96" s="346" t="s">
        <v>174</v>
      </c>
      <c r="G96" s="338" t="s">
        <v>255</v>
      </c>
      <c r="H96" s="340"/>
      <c r="I96" s="340"/>
      <c r="J96" s="340"/>
      <c r="K96" s="340"/>
      <c r="L96" s="340"/>
      <c r="M96" s="340"/>
      <c r="N96" s="340"/>
      <c r="O96" s="339"/>
      <c r="S96" s="16"/>
    </row>
    <row r="97" spans="1:15" ht="15.9" customHeight="1" x14ac:dyDescent="0.3">
      <c r="A97" s="350" t="s">
        <v>878</v>
      </c>
      <c r="B97" s="351"/>
      <c r="C97" s="37" t="s">
        <v>176</v>
      </c>
      <c r="D97" s="37" t="s">
        <v>177</v>
      </c>
      <c r="E97" s="37" t="s">
        <v>178</v>
      </c>
      <c r="F97" s="347"/>
      <c r="G97" s="341" t="s">
        <v>179</v>
      </c>
      <c r="H97" s="341" t="s">
        <v>180</v>
      </c>
      <c r="I97" s="341" t="s">
        <v>190</v>
      </c>
      <c r="J97" s="341" t="s">
        <v>182</v>
      </c>
      <c r="K97" s="341" t="s">
        <v>875</v>
      </c>
      <c r="L97" s="341" t="s">
        <v>876</v>
      </c>
      <c r="M97" s="341" t="s">
        <v>884</v>
      </c>
      <c r="N97" s="379" t="s">
        <v>184</v>
      </c>
      <c r="O97" s="341" t="s">
        <v>185</v>
      </c>
    </row>
    <row r="98" spans="1:15" ht="15.9" customHeight="1" x14ac:dyDescent="0.3">
      <c r="A98" s="352"/>
      <c r="B98" s="353"/>
      <c r="C98" s="34" t="s">
        <v>186</v>
      </c>
      <c r="D98" s="34" t="s">
        <v>187</v>
      </c>
      <c r="E98" s="35" t="s">
        <v>186</v>
      </c>
      <c r="F98" s="35" t="s">
        <v>186</v>
      </c>
      <c r="G98" s="342"/>
      <c r="H98" s="342"/>
      <c r="I98" s="342"/>
      <c r="J98" s="342"/>
      <c r="K98" s="342"/>
      <c r="L98" s="342"/>
      <c r="M98" s="378"/>
      <c r="N98" s="380"/>
      <c r="O98" s="342"/>
    </row>
    <row r="99" spans="1:15" ht="15.9" customHeight="1" x14ac:dyDescent="0.3">
      <c r="A99" s="336">
        <v>2000</v>
      </c>
      <c r="B99" s="337"/>
      <c r="C99" s="29">
        <v>2000</v>
      </c>
      <c r="D99" s="29">
        <v>85</v>
      </c>
      <c r="E99" s="29">
        <v>833</v>
      </c>
      <c r="F99" s="20">
        <v>2070</v>
      </c>
      <c r="G99" s="223">
        <v>2408</v>
      </c>
      <c r="H99" s="223">
        <v>2408</v>
      </c>
      <c r="I99" s="223">
        <v>2408</v>
      </c>
      <c r="J99" s="223">
        <v>2507</v>
      </c>
      <c r="K99" s="223">
        <v>2696</v>
      </c>
      <c r="L99" s="223">
        <v>2696</v>
      </c>
      <c r="M99" s="223">
        <v>2752</v>
      </c>
      <c r="N99" s="223" t="s">
        <v>53</v>
      </c>
      <c r="O99" s="223">
        <v>3569</v>
      </c>
    </row>
    <row r="100" spans="1:15" ht="15.9" customHeight="1" x14ac:dyDescent="0.3">
      <c r="A100" s="336">
        <v>2500</v>
      </c>
      <c r="B100" s="337"/>
      <c r="C100" s="29">
        <v>2500</v>
      </c>
      <c r="D100" s="29">
        <v>107</v>
      </c>
      <c r="E100" s="29">
        <v>1042</v>
      </c>
      <c r="F100" s="20">
        <v>2570</v>
      </c>
      <c r="G100" s="223">
        <v>2662</v>
      </c>
      <c r="H100" s="223">
        <v>2662</v>
      </c>
      <c r="I100" s="223">
        <v>2662</v>
      </c>
      <c r="J100" s="223">
        <v>2830</v>
      </c>
      <c r="K100" s="223">
        <v>2985</v>
      </c>
      <c r="L100" s="223">
        <v>2985</v>
      </c>
      <c r="M100" s="223">
        <v>3049</v>
      </c>
      <c r="N100" s="223" t="s">
        <v>53</v>
      </c>
      <c r="O100" s="223">
        <v>4597</v>
      </c>
    </row>
    <row r="101" spans="1:15" ht="15.9" customHeight="1" x14ac:dyDescent="0.3">
      <c r="A101" s="336">
        <v>3000</v>
      </c>
      <c r="B101" s="337"/>
      <c r="C101" s="29">
        <v>3000</v>
      </c>
      <c r="D101" s="29">
        <v>128</v>
      </c>
      <c r="E101" s="29">
        <v>1250</v>
      </c>
      <c r="F101" s="20">
        <v>3070</v>
      </c>
      <c r="G101" s="223">
        <v>3075</v>
      </c>
      <c r="H101" s="223">
        <v>3075</v>
      </c>
      <c r="I101" s="223">
        <v>3075</v>
      </c>
      <c r="J101" s="223">
        <v>3307</v>
      </c>
      <c r="K101" s="223">
        <v>3441</v>
      </c>
      <c r="L101" s="223">
        <v>3441</v>
      </c>
      <c r="M101" s="223">
        <v>3514</v>
      </c>
      <c r="N101" s="223" t="s">
        <v>53</v>
      </c>
      <c r="O101" s="223">
        <v>6162</v>
      </c>
    </row>
    <row r="102" spans="1:15" ht="15.9" customHeight="1" x14ac:dyDescent="0.3">
      <c r="A102" s="336">
        <v>3500</v>
      </c>
      <c r="B102" s="337"/>
      <c r="C102" s="29">
        <v>3500</v>
      </c>
      <c r="D102" s="29">
        <v>149</v>
      </c>
      <c r="E102" s="29">
        <v>1458</v>
      </c>
      <c r="F102" s="20">
        <v>3570</v>
      </c>
      <c r="G102" s="223">
        <v>3354</v>
      </c>
      <c r="H102" s="223">
        <v>3354</v>
      </c>
      <c r="I102" s="223">
        <v>3354</v>
      </c>
      <c r="J102" s="223">
        <v>3681</v>
      </c>
      <c r="K102" s="226" t="s">
        <v>53</v>
      </c>
      <c r="L102" s="226">
        <v>3763</v>
      </c>
      <c r="M102" s="226" t="s">
        <v>53</v>
      </c>
      <c r="N102" s="223" t="s">
        <v>53</v>
      </c>
      <c r="O102" s="223">
        <v>6953</v>
      </c>
    </row>
    <row r="103" spans="1:15" ht="15.9" customHeight="1" x14ac:dyDescent="0.3">
      <c r="A103" s="336">
        <v>4000</v>
      </c>
      <c r="B103" s="337"/>
      <c r="C103" s="29">
        <v>4000</v>
      </c>
      <c r="D103" s="29">
        <v>171</v>
      </c>
      <c r="E103" s="29">
        <v>1667</v>
      </c>
      <c r="F103" s="20">
        <v>4060</v>
      </c>
      <c r="G103" s="223">
        <v>3702</v>
      </c>
      <c r="H103" s="223">
        <v>3702</v>
      </c>
      <c r="I103" s="224">
        <v>3702</v>
      </c>
      <c r="J103" s="223">
        <v>4270</v>
      </c>
      <c r="K103" s="226" t="s">
        <v>53</v>
      </c>
      <c r="L103" s="226">
        <v>4154</v>
      </c>
      <c r="M103" s="226" t="s">
        <v>53</v>
      </c>
      <c r="N103" s="223">
        <v>5155</v>
      </c>
      <c r="O103" s="223">
        <v>8337</v>
      </c>
    </row>
    <row r="104" spans="1:15" ht="15.9" customHeight="1" x14ac:dyDescent="0.3">
      <c r="A104" s="336">
        <v>4500</v>
      </c>
      <c r="B104" s="337"/>
      <c r="C104" s="29">
        <v>4500</v>
      </c>
      <c r="D104" s="29">
        <v>192</v>
      </c>
      <c r="E104" s="29">
        <v>1875</v>
      </c>
      <c r="F104" s="20">
        <v>4560</v>
      </c>
      <c r="G104" s="223">
        <v>4635</v>
      </c>
      <c r="H104" s="223">
        <v>4635</v>
      </c>
      <c r="I104" s="224">
        <v>4635</v>
      </c>
      <c r="J104" s="223" t="s">
        <v>53</v>
      </c>
      <c r="K104" s="226" t="s">
        <v>53</v>
      </c>
      <c r="L104" s="225">
        <v>5280</v>
      </c>
      <c r="M104" s="226" t="s">
        <v>53</v>
      </c>
      <c r="N104" s="223">
        <v>5990</v>
      </c>
      <c r="O104" s="223">
        <v>10298</v>
      </c>
    </row>
    <row r="105" spans="1:15" ht="15.9" customHeight="1" x14ac:dyDescent="0.3">
      <c r="A105" s="336">
        <v>5000</v>
      </c>
      <c r="B105" s="337"/>
      <c r="C105" s="29">
        <v>5000</v>
      </c>
      <c r="D105" s="29">
        <v>213</v>
      </c>
      <c r="E105" s="29">
        <v>2083</v>
      </c>
      <c r="F105" s="20">
        <v>5120</v>
      </c>
      <c r="G105" s="225">
        <v>7886</v>
      </c>
      <c r="H105" s="223" t="s">
        <v>53</v>
      </c>
      <c r="I105" s="224">
        <v>7886</v>
      </c>
      <c r="J105" s="223" t="s">
        <v>53</v>
      </c>
      <c r="K105" s="223" t="s">
        <v>53</v>
      </c>
      <c r="L105" s="223" t="s">
        <v>53</v>
      </c>
      <c r="M105" s="223" t="s">
        <v>53</v>
      </c>
      <c r="N105" s="223">
        <v>9490</v>
      </c>
      <c r="O105" s="225">
        <v>17669</v>
      </c>
    </row>
    <row r="106" spans="1:15" ht="15.9" customHeight="1" x14ac:dyDescent="0.3">
      <c r="A106" s="336">
        <v>5500</v>
      </c>
      <c r="B106" s="337"/>
      <c r="C106" s="29">
        <v>5500</v>
      </c>
      <c r="D106" s="29">
        <v>235</v>
      </c>
      <c r="E106" s="29">
        <v>2292</v>
      </c>
      <c r="F106" s="20">
        <v>5620</v>
      </c>
      <c r="G106" s="224">
        <v>8729</v>
      </c>
      <c r="H106" s="223" t="s">
        <v>53</v>
      </c>
      <c r="I106" s="224">
        <v>8729</v>
      </c>
      <c r="J106" s="223" t="s">
        <v>53</v>
      </c>
      <c r="K106" s="223" t="s">
        <v>53</v>
      </c>
      <c r="L106" s="223" t="s">
        <v>53</v>
      </c>
      <c r="M106" s="223" t="s">
        <v>53</v>
      </c>
      <c r="N106" s="224">
        <v>10367</v>
      </c>
      <c r="O106" s="224">
        <v>19703</v>
      </c>
    </row>
    <row r="107" spans="1:15" ht="15.9" customHeight="1" x14ac:dyDescent="0.3">
      <c r="A107" s="336">
        <v>6000</v>
      </c>
      <c r="B107" s="337"/>
      <c r="C107" s="29">
        <v>6000</v>
      </c>
      <c r="D107" s="29">
        <v>256</v>
      </c>
      <c r="E107" s="29">
        <v>2500</v>
      </c>
      <c r="F107" s="20">
        <v>6120</v>
      </c>
      <c r="G107" s="224">
        <v>9206</v>
      </c>
      <c r="H107" s="223" t="s">
        <v>53</v>
      </c>
      <c r="I107" s="224">
        <v>9206</v>
      </c>
      <c r="J107" s="223" t="s">
        <v>53</v>
      </c>
      <c r="K107" s="223" t="s">
        <v>53</v>
      </c>
      <c r="L107" s="223" t="s">
        <v>53</v>
      </c>
      <c r="M107" s="223" t="s">
        <v>53</v>
      </c>
      <c r="N107" s="224">
        <v>11193</v>
      </c>
      <c r="O107" s="224">
        <v>21569</v>
      </c>
    </row>
    <row r="108" spans="1:15" ht="15.9" customHeight="1" x14ac:dyDescent="0.3">
      <c r="A108" s="336" t="s">
        <v>349</v>
      </c>
      <c r="B108" s="337"/>
      <c r="C108" s="29">
        <v>6500</v>
      </c>
      <c r="D108" s="29">
        <v>277</v>
      </c>
      <c r="E108" s="29">
        <v>2708</v>
      </c>
      <c r="F108" s="20">
        <v>6620</v>
      </c>
      <c r="G108" s="224">
        <v>9980</v>
      </c>
      <c r="H108" s="223" t="s">
        <v>53</v>
      </c>
      <c r="I108" s="224">
        <v>9980</v>
      </c>
      <c r="J108" s="223" t="s">
        <v>53</v>
      </c>
      <c r="K108" s="223" t="s">
        <v>53</v>
      </c>
      <c r="L108" s="223" t="s">
        <v>53</v>
      </c>
      <c r="M108" s="223" t="s">
        <v>53</v>
      </c>
      <c r="N108" s="224">
        <v>11980</v>
      </c>
      <c r="O108" s="224">
        <v>23443</v>
      </c>
    </row>
    <row r="109" spans="1:15" ht="15.9" customHeight="1" x14ac:dyDescent="0.3">
      <c r="C109" s="2"/>
    </row>
    <row r="110" spans="1:15" ht="15.9" customHeight="1" x14ac:dyDescent="0.3">
      <c r="C110" s="2"/>
    </row>
    <row r="111" spans="1:15" ht="15.9" customHeight="1" x14ac:dyDescent="0.3">
      <c r="A111" s="333" t="s">
        <v>194</v>
      </c>
      <c r="B111" s="334"/>
      <c r="C111" s="334"/>
      <c r="D111" s="334"/>
      <c r="E111" s="334"/>
      <c r="F111" s="334"/>
      <c r="G111" s="334"/>
      <c r="H111" s="334"/>
      <c r="I111" s="334"/>
      <c r="J111" s="334"/>
      <c r="K111" s="334"/>
      <c r="L111" s="334"/>
      <c r="M111" s="334"/>
      <c r="N111" s="334"/>
      <c r="O111" s="335"/>
    </row>
    <row r="112" spans="1:15" ht="15.9" customHeight="1" x14ac:dyDescent="0.3">
      <c r="A112" s="36" t="s">
        <v>195</v>
      </c>
      <c r="B112" s="362" t="s">
        <v>196</v>
      </c>
      <c r="C112" s="363"/>
      <c r="D112" s="363"/>
      <c r="E112" s="363"/>
      <c r="F112" s="363"/>
      <c r="G112" s="363"/>
      <c r="H112" s="363"/>
      <c r="I112" s="363"/>
      <c r="J112" s="363"/>
      <c r="K112" s="363"/>
      <c r="L112" s="364"/>
      <c r="M112" s="362" t="s">
        <v>255</v>
      </c>
      <c r="N112" s="363"/>
      <c r="O112" s="364"/>
    </row>
    <row r="113" spans="1:15" ht="15.9" customHeight="1" x14ac:dyDescent="0.3">
      <c r="A113" s="85" t="s">
        <v>197</v>
      </c>
      <c r="B113" s="368" t="s">
        <v>198</v>
      </c>
      <c r="C113" s="369"/>
      <c r="D113" s="369"/>
      <c r="E113" s="369"/>
      <c r="F113" s="369"/>
      <c r="G113" s="369"/>
      <c r="H113" s="369"/>
      <c r="I113" s="369"/>
      <c r="J113" s="369"/>
      <c r="K113" s="369"/>
      <c r="L113" s="370"/>
      <c r="M113" s="371">
        <v>1329</v>
      </c>
      <c r="N113" s="372"/>
      <c r="O113" s="373"/>
    </row>
    <row r="114" spans="1:15" ht="15.9" customHeight="1" x14ac:dyDescent="0.3">
      <c r="A114" s="81" t="s">
        <v>199</v>
      </c>
      <c r="B114" s="365" t="s">
        <v>200</v>
      </c>
      <c r="C114" s="366"/>
      <c r="D114" s="366"/>
      <c r="E114" s="366"/>
      <c r="F114" s="366"/>
      <c r="G114" s="366"/>
      <c r="H114" s="366"/>
      <c r="I114" s="366"/>
      <c r="J114" s="366"/>
      <c r="K114" s="366"/>
      <c r="L114" s="367"/>
      <c r="M114" s="365" t="s">
        <v>201</v>
      </c>
      <c r="N114" s="366"/>
      <c r="O114" s="367"/>
    </row>
    <row r="115" spans="1:15" ht="15.9" customHeight="1" x14ac:dyDescent="0.3">
      <c r="A115" s="81" t="s">
        <v>202</v>
      </c>
      <c r="B115" s="365" t="s">
        <v>203</v>
      </c>
      <c r="C115" s="366"/>
      <c r="D115" s="366"/>
      <c r="E115" s="366"/>
      <c r="F115" s="366"/>
      <c r="G115" s="366"/>
      <c r="H115" s="366"/>
      <c r="I115" s="366"/>
      <c r="J115" s="366"/>
      <c r="K115" s="366"/>
      <c r="L115" s="367"/>
      <c r="M115" s="365" t="s">
        <v>201</v>
      </c>
      <c r="N115" s="366"/>
      <c r="O115" s="367"/>
    </row>
    <row r="116" spans="1:15" ht="15.9" customHeight="1" x14ac:dyDescent="0.3">
      <c r="A116" s="81" t="s">
        <v>204</v>
      </c>
      <c r="B116" s="365" t="s">
        <v>205</v>
      </c>
      <c r="C116" s="366"/>
      <c r="D116" s="366"/>
      <c r="E116" s="366"/>
      <c r="F116" s="366"/>
      <c r="G116" s="366"/>
      <c r="H116" s="366"/>
      <c r="I116" s="366"/>
      <c r="J116" s="366"/>
      <c r="K116" s="366"/>
      <c r="L116" s="367"/>
      <c r="M116" s="365" t="s">
        <v>201</v>
      </c>
      <c r="N116" s="366"/>
      <c r="O116" s="367"/>
    </row>
    <row r="117" spans="1:15" ht="15.9" customHeight="1" x14ac:dyDescent="0.3">
      <c r="A117" s="81" t="s">
        <v>206</v>
      </c>
      <c r="B117" s="365" t="s">
        <v>207</v>
      </c>
      <c r="C117" s="366"/>
      <c r="D117" s="366"/>
      <c r="E117" s="366"/>
      <c r="F117" s="366"/>
      <c r="G117" s="366"/>
      <c r="H117" s="366"/>
      <c r="I117" s="366"/>
      <c r="J117" s="366"/>
      <c r="K117" s="366"/>
      <c r="L117" s="367"/>
      <c r="M117" s="365" t="s">
        <v>201</v>
      </c>
      <c r="N117" s="366"/>
      <c r="O117" s="367"/>
    </row>
    <row r="118" spans="1:15" ht="15.9" customHeight="1" x14ac:dyDescent="0.3">
      <c r="A118" s="81" t="s">
        <v>208</v>
      </c>
      <c r="B118" s="365" t="s">
        <v>209</v>
      </c>
      <c r="C118" s="366"/>
      <c r="D118" s="366"/>
      <c r="E118" s="366"/>
      <c r="F118" s="366"/>
      <c r="G118" s="366"/>
      <c r="H118" s="366"/>
      <c r="I118" s="366"/>
      <c r="J118" s="366"/>
      <c r="K118" s="366"/>
      <c r="L118" s="367"/>
      <c r="M118" s="365" t="s">
        <v>210</v>
      </c>
      <c r="N118" s="366"/>
      <c r="O118" s="367"/>
    </row>
    <row r="119" spans="1:15" ht="15.9" customHeight="1" x14ac:dyDescent="0.3">
      <c r="A119" s="359" t="s">
        <v>211</v>
      </c>
      <c r="B119" s="360"/>
      <c r="C119" s="360"/>
      <c r="D119" s="360"/>
      <c r="E119" s="360"/>
      <c r="F119" s="360"/>
      <c r="G119" s="360"/>
      <c r="H119" s="360"/>
      <c r="I119" s="360"/>
      <c r="J119" s="360"/>
      <c r="K119" s="360"/>
      <c r="L119" s="360"/>
      <c r="M119" s="360"/>
      <c r="N119" s="360"/>
      <c r="O119" s="361"/>
    </row>
    <row r="120" spans="1:15" ht="15.9" customHeight="1" x14ac:dyDescent="0.3">
      <c r="A120" s="356" t="s">
        <v>212</v>
      </c>
      <c r="B120" s="357"/>
      <c r="C120" s="357"/>
      <c r="D120" s="357"/>
      <c r="E120" s="357"/>
      <c r="F120" s="357"/>
      <c r="G120" s="357"/>
      <c r="H120" s="357"/>
      <c r="I120" s="357"/>
      <c r="J120" s="357"/>
      <c r="K120" s="357"/>
      <c r="L120" s="357"/>
      <c r="M120" s="357"/>
      <c r="N120" s="357"/>
      <c r="O120" s="358"/>
    </row>
    <row r="121" spans="1:15" ht="15.9" customHeight="1" x14ac:dyDescent="0.3">
      <c r="A121" s="356" t="s">
        <v>213</v>
      </c>
      <c r="B121" s="357"/>
      <c r="C121" s="357"/>
      <c r="D121" s="357"/>
      <c r="E121" s="357"/>
      <c r="F121" s="357"/>
      <c r="G121" s="357"/>
      <c r="H121" s="357"/>
      <c r="I121" s="357"/>
      <c r="J121" s="357"/>
      <c r="K121" s="357"/>
      <c r="L121" s="357"/>
      <c r="M121" s="357"/>
      <c r="N121" s="357"/>
      <c r="O121" s="358"/>
    </row>
    <row r="122" spans="1:15" ht="15.9" customHeight="1" x14ac:dyDescent="0.3"/>
  </sheetData>
  <mergeCells count="181">
    <mergeCell ref="A10:O10"/>
    <mergeCell ref="A9:O9"/>
    <mergeCell ref="A8:O8"/>
    <mergeCell ref="A7:O7"/>
    <mergeCell ref="A6:O6"/>
    <mergeCell ref="A11:O11"/>
    <mergeCell ref="A12:O12"/>
    <mergeCell ref="A19:O19"/>
    <mergeCell ref="A17:O17"/>
    <mergeCell ref="A16:O16"/>
    <mergeCell ref="A15:O15"/>
    <mergeCell ref="A14:O14"/>
    <mergeCell ref="A13:O13"/>
    <mergeCell ref="K97:K98"/>
    <mergeCell ref="O97:O98"/>
    <mergeCell ref="A108:B108"/>
    <mergeCell ref="F96:F97"/>
    <mergeCell ref="A103:B103"/>
    <mergeCell ref="A104:B104"/>
    <mergeCell ref="A105:B105"/>
    <mergeCell ref="A106:B106"/>
    <mergeCell ref="A107:B107"/>
    <mergeCell ref="A99:B99"/>
    <mergeCell ref="A100:B100"/>
    <mergeCell ref="A101:B101"/>
    <mergeCell ref="A102:B102"/>
    <mergeCell ref="A97:B98"/>
    <mergeCell ref="A96:B96"/>
    <mergeCell ref="C96:E96"/>
    <mergeCell ref="G96:O96"/>
    <mergeCell ref="G97:G98"/>
    <mergeCell ref="H97:H98"/>
    <mergeCell ref="I97:I98"/>
    <mergeCell ref="J97:J98"/>
    <mergeCell ref="L97:L98"/>
    <mergeCell ref="M97:M98"/>
    <mergeCell ref="N97:N98"/>
    <mergeCell ref="A90:B90"/>
    <mergeCell ref="A88:B88"/>
    <mergeCell ref="A54:B54"/>
    <mergeCell ref="A76:B76"/>
    <mergeCell ref="A62:B62"/>
    <mergeCell ref="A74:B74"/>
    <mergeCell ref="A75:B75"/>
    <mergeCell ref="A67:B68"/>
    <mergeCell ref="A87:B87"/>
    <mergeCell ref="A85:B85"/>
    <mergeCell ref="A86:B86"/>
    <mergeCell ref="A84:B84"/>
    <mergeCell ref="A89:B89"/>
    <mergeCell ref="A69:B69"/>
    <mergeCell ref="A70:B70"/>
    <mergeCell ref="A58:B58"/>
    <mergeCell ref="A56:B56"/>
    <mergeCell ref="A55:B55"/>
    <mergeCell ref="A82:B83"/>
    <mergeCell ref="A63:B63"/>
    <mergeCell ref="A73:B73"/>
    <mergeCell ref="N52:N53"/>
    <mergeCell ref="G66:O66"/>
    <mergeCell ref="G52:G53"/>
    <mergeCell ref="K67:K68"/>
    <mergeCell ref="K82:K83"/>
    <mergeCell ref="O67:O68"/>
    <mergeCell ref="O52:O53"/>
    <mergeCell ref="J82:J83"/>
    <mergeCell ref="L82:L83"/>
    <mergeCell ref="M82:M83"/>
    <mergeCell ref="O82:O83"/>
    <mergeCell ref="N82:N83"/>
    <mergeCell ref="H52:H53"/>
    <mergeCell ref="M67:M68"/>
    <mergeCell ref="N67:N68"/>
    <mergeCell ref="K52:K53"/>
    <mergeCell ref="M52:M53"/>
    <mergeCell ref="I52:I53"/>
    <mergeCell ref="C51:E51"/>
    <mergeCell ref="A40:B40"/>
    <mergeCell ref="A52:B53"/>
    <mergeCell ref="G82:G83"/>
    <mergeCell ref="J67:J68"/>
    <mergeCell ref="L67:L68"/>
    <mergeCell ref="I67:I68"/>
    <mergeCell ref="I82:I83"/>
    <mergeCell ref="H82:H83"/>
    <mergeCell ref="A2:D2"/>
    <mergeCell ref="C37:E37"/>
    <mergeCell ref="G25:O25"/>
    <mergeCell ref="A20:O20"/>
    <mergeCell ref="A3:D3"/>
    <mergeCell ref="A4:D4"/>
    <mergeCell ref="A37:B37"/>
    <mergeCell ref="L26:L27"/>
    <mergeCell ref="M26:M27"/>
    <mergeCell ref="A31:B31"/>
    <mergeCell ref="A28:B28"/>
    <mergeCell ref="J26:J27"/>
    <mergeCell ref="A25:B25"/>
    <mergeCell ref="C25:E25"/>
    <mergeCell ref="I1:J2"/>
    <mergeCell ref="A32:B32"/>
    <mergeCell ref="A1:D1"/>
    <mergeCell ref="G26:G27"/>
    <mergeCell ref="M1:N1"/>
    <mergeCell ref="F25:F26"/>
    <mergeCell ref="F37:F38"/>
    <mergeCell ref="M38:M39"/>
    <mergeCell ref="N38:N39"/>
    <mergeCell ref="A33:B33"/>
    <mergeCell ref="K38:K39"/>
    <mergeCell ref="A121:O121"/>
    <mergeCell ref="A120:O120"/>
    <mergeCell ref="A119:O119"/>
    <mergeCell ref="M112:O112"/>
    <mergeCell ref="M118:O118"/>
    <mergeCell ref="M117:O117"/>
    <mergeCell ref="M116:O116"/>
    <mergeCell ref="M115:O115"/>
    <mergeCell ref="M114:O114"/>
    <mergeCell ref="B118:L118"/>
    <mergeCell ref="B117:L117"/>
    <mergeCell ref="B116:L116"/>
    <mergeCell ref="B115:L115"/>
    <mergeCell ref="B114:L114"/>
    <mergeCell ref="B112:L112"/>
    <mergeCell ref="B113:L113"/>
    <mergeCell ref="M113:O113"/>
    <mergeCell ref="A43:B43"/>
    <mergeCell ref="A44:B44"/>
    <mergeCell ref="A45:B45"/>
    <mergeCell ref="A41:B41"/>
    <mergeCell ref="A46:B46"/>
    <mergeCell ref="A48:B48"/>
    <mergeCell ref="A92:B92"/>
    <mergeCell ref="A93:B93"/>
    <mergeCell ref="A23:O23"/>
    <mergeCell ref="A47:B47"/>
    <mergeCell ref="F51:F52"/>
    <mergeCell ref="O38:O39"/>
    <mergeCell ref="A42:B42"/>
    <mergeCell ref="F66:F67"/>
    <mergeCell ref="N26:N27"/>
    <mergeCell ref="G38:G39"/>
    <mergeCell ref="A38:B39"/>
    <mergeCell ref="A29:B29"/>
    <mergeCell ref="A30:B30"/>
    <mergeCell ref="G37:O37"/>
    <mergeCell ref="H38:H39"/>
    <mergeCell ref="J38:J39"/>
    <mergeCell ref="L38:L39"/>
    <mergeCell ref="O26:O27"/>
    <mergeCell ref="H26:H27"/>
    <mergeCell ref="A34:B34"/>
    <mergeCell ref="A26:B27"/>
    <mergeCell ref="I38:I39"/>
    <mergeCell ref="I26:I27"/>
    <mergeCell ref="K26:K27"/>
    <mergeCell ref="A21:O21"/>
    <mergeCell ref="A22:H22"/>
    <mergeCell ref="A111:O111"/>
    <mergeCell ref="A91:B91"/>
    <mergeCell ref="A81:B81"/>
    <mergeCell ref="A51:B51"/>
    <mergeCell ref="G51:O51"/>
    <mergeCell ref="J52:J53"/>
    <mergeCell ref="L52:L53"/>
    <mergeCell ref="G67:G68"/>
    <mergeCell ref="A71:B71"/>
    <mergeCell ref="A72:B72"/>
    <mergeCell ref="C66:E66"/>
    <mergeCell ref="A77:B77"/>
    <mergeCell ref="A78:B78"/>
    <mergeCell ref="A57:B57"/>
    <mergeCell ref="A59:B59"/>
    <mergeCell ref="A60:B60"/>
    <mergeCell ref="C81:E81"/>
    <mergeCell ref="F81:F82"/>
    <mergeCell ref="H67:H68"/>
    <mergeCell ref="A61:B61"/>
    <mergeCell ref="G81:O81"/>
    <mergeCell ref="A66:B66"/>
  </mergeCells>
  <hyperlinks>
    <hyperlink ref="I1" location="'List of Screen'!A1" display="List of Screen" xr:uid="{C75488CF-5F35-4C97-9EF1-EBBD1BA6F06B}"/>
    <hyperlink ref="I1:J2" location="'Lista produktów'!A1" display="Lista Produktów" xr:uid="{609C8D32-9B13-4D89-AE23-D0FF44C9BCAC}"/>
    <hyperlink ref="A119:G119" location="'Accessories motorized '!A1" display="Accessories and Control Systems" xr:uid="{00000000-0004-0000-0600-000000000000}"/>
    <hyperlink ref="A121:G121" location="'Accessories motorized '!A1" display="Accessories and Control Systems" xr:uid="{00000000-0004-0000-0600-000001000000}"/>
    <hyperlink ref="A119:O119" location="'Akcesoria (ekr.elektryczne)'!A1" display="Akcesoria" xr:uid="{00000000-0004-0000-0600-000002000000}"/>
    <hyperlink ref="A120:O120" location="'Systemy sterowania (ceny)'!A1" display="Sterowania do ekranów elektrycznych (ceny)" xr:uid="{00000000-0004-0000-0600-000003000000}"/>
    <hyperlink ref="A121:O121" location="'Systemy sterowania (diagram)'!A1" display="Sterowania do ekranów elektrycznych (schematy)" xr:uid="{00000000-0004-0000-0600-000004000000}"/>
  </hyperlinks>
  <pageMargins left="0.25" right="0.25" top="0.75" bottom="0.75" header="0.3" footer="0.3"/>
  <pageSetup paperSize="9" scale="29" orientation="landscape" horizontalDpi="4294967293" verticalDpi="4294967293" r:id="rId1"/>
  <rowBreaks count="1" manualBreakCount="1">
    <brk id="49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4361B-A9CC-4729-83D9-C6025F527EF8}">
  <sheetPr codeName="Foglio13"/>
  <dimension ref="A1:P91"/>
  <sheetViews>
    <sheetView showGridLines="0" zoomScaleNormal="100" workbookViewId="0">
      <selection sqref="A1:D1"/>
    </sheetView>
  </sheetViews>
  <sheetFormatPr defaultColWidth="0" defaultRowHeight="15.9" customHeight="1" zeroHeight="1" x14ac:dyDescent="0.3"/>
  <cols>
    <col min="1" max="2" width="10.6640625" customWidth="1"/>
    <col min="3" max="5" width="12.6640625" customWidth="1"/>
    <col min="6" max="13" width="14.6640625" customWidth="1"/>
    <col min="14" max="16" width="12.6640625" customWidth="1"/>
    <col min="17" max="16384" width="9.109375" hidden="1"/>
  </cols>
  <sheetData>
    <row r="1" spans="1:16" s="2" customFormat="1" ht="15.9" customHeight="1" x14ac:dyDescent="0.3">
      <c r="A1" s="374" t="s">
        <v>156</v>
      </c>
      <c r="B1" s="374"/>
      <c r="C1" s="374"/>
      <c r="D1" s="374"/>
      <c r="E1" s="6"/>
      <c r="F1" s="6"/>
      <c r="H1" s="5"/>
      <c r="I1" s="376" t="s">
        <v>157</v>
      </c>
      <c r="J1" s="376"/>
      <c r="K1" s="5"/>
      <c r="L1" s="5"/>
      <c r="M1" s="5"/>
      <c r="N1" s="1"/>
      <c r="O1" s="1"/>
    </row>
    <row r="2" spans="1:16" s="2" customFormat="1" ht="15.9" customHeight="1" x14ac:dyDescent="0.3">
      <c r="A2" s="374" t="s">
        <v>158</v>
      </c>
      <c r="B2" s="374"/>
      <c r="C2" s="374"/>
      <c r="D2" s="374"/>
      <c r="E2" s="6"/>
      <c r="F2" s="6"/>
      <c r="H2" s="6"/>
      <c r="I2" s="376"/>
      <c r="J2" s="376"/>
    </row>
    <row r="3" spans="1:16" s="2" customFormat="1" ht="15.9" customHeight="1" x14ac:dyDescent="0.3">
      <c r="A3" s="374" t="s">
        <v>159</v>
      </c>
      <c r="B3" s="374"/>
      <c r="C3" s="374"/>
      <c r="D3" s="374"/>
      <c r="E3" s="22"/>
      <c r="F3" s="22"/>
      <c r="G3" s="4"/>
      <c r="H3" s="17"/>
      <c r="I3" s="17"/>
    </row>
    <row r="4" spans="1:16" s="2" customFormat="1" ht="15.9" customHeight="1" x14ac:dyDescent="0.3">
      <c r="A4" s="374" t="s">
        <v>214</v>
      </c>
      <c r="B4" s="374"/>
      <c r="C4" s="374"/>
      <c r="D4" s="374"/>
      <c r="E4" s="22"/>
      <c r="F4" s="22"/>
      <c r="G4" s="4"/>
      <c r="H4" s="17"/>
      <c r="I4" s="17"/>
    </row>
    <row r="5" spans="1:16" s="2" customFormat="1" ht="15.9" customHeight="1" x14ac:dyDescent="0.3">
      <c r="A5" s="103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</row>
    <row r="6" spans="1:16" s="396" customFormat="1" ht="15.9" customHeight="1" x14ac:dyDescent="0.3">
      <c r="A6" s="396" t="s">
        <v>215</v>
      </c>
    </row>
    <row r="7" spans="1:16" s="2" customFormat="1" ht="15.9" customHeight="1" x14ac:dyDescent="0.3">
      <c r="A7" s="398" t="s">
        <v>216</v>
      </c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  <c r="M7" s="398"/>
      <c r="N7" s="398"/>
      <c r="O7" s="398"/>
      <c r="P7" s="398"/>
    </row>
    <row r="8" spans="1:16" s="2" customFormat="1" ht="15.9" customHeight="1" x14ac:dyDescent="0.3">
      <c r="A8" s="397" t="s">
        <v>163</v>
      </c>
      <c r="B8" s="397"/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97"/>
      <c r="N8" s="397"/>
      <c r="O8" s="397"/>
      <c r="P8" s="397"/>
    </row>
    <row r="9" spans="1:16" s="2" customFormat="1" ht="15.9" customHeight="1" x14ac:dyDescent="0.3">
      <c r="A9" s="397" t="s">
        <v>164</v>
      </c>
      <c r="B9" s="397"/>
      <c r="C9" s="397"/>
      <c r="D9" s="397"/>
      <c r="E9" s="397"/>
      <c r="F9" s="397"/>
      <c r="G9" s="397"/>
      <c r="H9" s="397"/>
      <c r="I9" s="397"/>
      <c r="J9" s="397"/>
      <c r="K9" s="397"/>
      <c r="L9" s="397"/>
      <c r="M9" s="397"/>
      <c r="N9" s="397"/>
      <c r="O9" s="397"/>
      <c r="P9" s="397"/>
    </row>
    <row r="10" spans="1:16" s="2" customFormat="1" ht="15.9" customHeight="1" x14ac:dyDescent="0.3">
      <c r="A10" s="397" t="s">
        <v>165</v>
      </c>
      <c r="B10" s="397"/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 s="397"/>
      <c r="O10" s="397"/>
      <c r="P10" s="397"/>
    </row>
    <row r="11" spans="1:16" s="2" customFormat="1" ht="15.9" customHeight="1" x14ac:dyDescent="0.3">
      <c r="A11" s="397" t="s">
        <v>1015</v>
      </c>
      <c r="B11" s="397"/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 s="397"/>
      <c r="O11" s="397"/>
      <c r="P11" s="397"/>
    </row>
    <row r="12" spans="1:16" s="2" customFormat="1" ht="15.9" customHeight="1" x14ac:dyDescent="0.3">
      <c r="A12" s="397" t="s">
        <v>959</v>
      </c>
      <c r="B12" s="397"/>
      <c r="C12" s="397"/>
      <c r="D12" s="397"/>
      <c r="E12" s="397"/>
      <c r="F12" s="397"/>
      <c r="G12" s="397"/>
      <c r="H12" s="397"/>
      <c r="I12" s="397"/>
      <c r="J12" s="397"/>
      <c r="K12" s="397"/>
      <c r="L12" s="397"/>
      <c r="M12" s="397"/>
      <c r="N12" s="397"/>
      <c r="O12" s="397"/>
      <c r="P12" s="397"/>
    </row>
    <row r="13" spans="1:16" s="2" customFormat="1" ht="15.9" customHeight="1" x14ac:dyDescent="0.3">
      <c r="A13" s="397" t="s">
        <v>166</v>
      </c>
      <c r="B13" s="397"/>
      <c r="C13" s="397"/>
      <c r="D13" s="397"/>
      <c r="E13" s="397"/>
      <c r="F13" s="397"/>
      <c r="G13" s="397"/>
      <c r="H13" s="397"/>
      <c r="I13" s="397"/>
      <c r="J13" s="397"/>
      <c r="K13" s="397"/>
      <c r="L13" s="397"/>
      <c r="M13" s="397"/>
      <c r="N13" s="397"/>
      <c r="O13" s="397"/>
      <c r="P13" s="397"/>
    </row>
    <row r="14" spans="1:16" s="2" customFormat="1" ht="15.9" customHeight="1" x14ac:dyDescent="0.3">
      <c r="A14" s="375" t="s">
        <v>167</v>
      </c>
      <c r="B14" s="375"/>
      <c r="C14" s="375"/>
      <c r="D14" s="375"/>
      <c r="E14" s="375"/>
      <c r="F14" s="375"/>
      <c r="G14" s="375"/>
      <c r="H14" s="375"/>
      <c r="I14" s="375"/>
      <c r="J14" s="375"/>
      <c r="K14" s="375"/>
      <c r="L14" s="375"/>
      <c r="M14" s="375"/>
      <c r="N14" s="375"/>
      <c r="O14" s="375"/>
      <c r="P14" s="375"/>
    </row>
    <row r="15" spans="1:16" s="2" customFormat="1" ht="15.9" customHeight="1" x14ac:dyDescent="0.3">
      <c r="A15" s="375" t="s">
        <v>168</v>
      </c>
      <c r="B15" s="375"/>
      <c r="C15" s="375"/>
      <c r="D15" s="375"/>
      <c r="E15" s="375"/>
      <c r="F15" s="375"/>
      <c r="G15" s="375"/>
      <c r="H15" s="375"/>
      <c r="I15" s="375"/>
      <c r="J15" s="375"/>
      <c r="K15" s="375"/>
      <c r="L15" s="375"/>
      <c r="M15" s="375"/>
      <c r="N15" s="375"/>
      <c r="O15" s="375"/>
      <c r="P15" s="375"/>
    </row>
    <row r="16" spans="1:16" s="2" customFormat="1" ht="15.9" customHeight="1" x14ac:dyDescent="0.3">
      <c r="A16" s="375" t="s">
        <v>217</v>
      </c>
      <c r="B16" s="375"/>
      <c r="C16" s="375"/>
      <c r="D16" s="375"/>
      <c r="E16" s="375"/>
      <c r="F16" s="375"/>
      <c r="G16" s="375"/>
      <c r="H16" s="375"/>
      <c r="I16" s="375"/>
      <c r="J16" s="375"/>
      <c r="K16" s="375"/>
      <c r="L16" s="375"/>
      <c r="M16" s="375"/>
      <c r="N16" s="375"/>
      <c r="O16" s="375"/>
      <c r="P16" s="375"/>
    </row>
    <row r="17" spans="1:16" s="108" customFormat="1" ht="15.9" customHeight="1" x14ac:dyDescent="0.3">
      <c r="A17" s="375" t="s">
        <v>218</v>
      </c>
      <c r="B17" s="375"/>
      <c r="C17" s="375"/>
      <c r="D17" s="375"/>
      <c r="E17" s="375"/>
      <c r="F17" s="375"/>
      <c r="G17" s="375"/>
      <c r="H17" s="375"/>
      <c r="I17" s="375"/>
      <c r="J17" s="375"/>
      <c r="K17" s="375"/>
      <c r="L17" s="375"/>
      <c r="M17" s="375"/>
      <c r="N17" s="375"/>
      <c r="O17" s="375"/>
      <c r="P17" s="375"/>
    </row>
    <row r="18" spans="1:16" s="2" customFormat="1" ht="15.9" customHeight="1" x14ac:dyDescent="0.3">
      <c r="A18" s="396" t="s">
        <v>219</v>
      </c>
      <c r="B18" s="396"/>
      <c r="C18" s="396"/>
      <c r="D18" s="396"/>
      <c r="E18" s="396"/>
      <c r="F18" s="396"/>
      <c r="G18" s="396"/>
      <c r="H18" s="396"/>
      <c r="I18" s="396"/>
      <c r="J18" s="396"/>
      <c r="K18" s="396"/>
      <c r="L18" s="396"/>
      <c r="M18" s="396"/>
      <c r="N18" s="396"/>
      <c r="O18" s="396"/>
      <c r="P18" s="396"/>
    </row>
    <row r="19" spans="1:16" s="2" customFormat="1" ht="15.9" customHeight="1" x14ac:dyDescent="0.3">
      <c r="A19" s="396" t="s">
        <v>220</v>
      </c>
      <c r="B19" s="396"/>
      <c r="C19" s="396"/>
      <c r="D19" s="396"/>
      <c r="E19" s="396"/>
      <c r="F19" s="396"/>
      <c r="G19" s="396"/>
      <c r="H19" s="396"/>
      <c r="I19" s="396"/>
      <c r="J19" s="396"/>
      <c r="K19" s="396"/>
      <c r="L19" s="396"/>
      <c r="M19" s="396"/>
      <c r="N19" s="396"/>
      <c r="O19" s="396"/>
      <c r="P19" s="396"/>
    </row>
    <row r="20" spans="1:16" s="2" customFormat="1" ht="15.9" customHeight="1" x14ac:dyDescent="0.3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</row>
    <row r="21" spans="1:16" s="2" customFormat="1" ht="15.9" customHeight="1" x14ac:dyDescent="0.3">
      <c r="A21" s="395" t="s">
        <v>171</v>
      </c>
      <c r="B21" s="395"/>
      <c r="C21" s="395"/>
      <c r="D21" s="395"/>
      <c r="E21" s="395"/>
      <c r="F21" s="395"/>
      <c r="G21" s="395"/>
      <c r="H21" s="395"/>
      <c r="I21" s="395"/>
      <c r="J21" s="395"/>
      <c r="K21" s="395"/>
      <c r="L21" s="395"/>
      <c r="M21" s="395"/>
      <c r="N21" s="395"/>
      <c r="O21" s="395"/>
      <c r="P21" s="395"/>
    </row>
    <row r="22" spans="1:16" s="2" customFormat="1" ht="15.9" customHeight="1" x14ac:dyDescent="0.3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</row>
    <row r="23" spans="1:16" s="2" customFormat="1" ht="15.9" customHeight="1" x14ac:dyDescent="0.3">
      <c r="A23" s="338" t="s">
        <v>172</v>
      </c>
      <c r="B23" s="339"/>
      <c r="C23" s="343" t="s">
        <v>173</v>
      </c>
      <c r="D23" s="344"/>
      <c r="E23" s="345"/>
      <c r="F23" s="346" t="s">
        <v>174</v>
      </c>
      <c r="G23" s="385" t="s">
        <v>255</v>
      </c>
      <c r="H23" s="385"/>
      <c r="I23" s="385"/>
      <c r="J23" s="385"/>
      <c r="K23" s="385"/>
      <c r="L23" s="385"/>
      <c r="M23" s="385"/>
      <c r="N23" s="385" t="s">
        <v>221</v>
      </c>
      <c r="O23" s="385"/>
      <c r="P23" s="385"/>
    </row>
    <row r="24" spans="1:16" s="2" customFormat="1" ht="15.9" customHeight="1" x14ac:dyDescent="0.3">
      <c r="A24" s="350" t="s">
        <v>175</v>
      </c>
      <c r="B24" s="351"/>
      <c r="C24" s="37" t="s">
        <v>176</v>
      </c>
      <c r="D24" s="37" t="s">
        <v>177</v>
      </c>
      <c r="E24" s="37" t="s">
        <v>178</v>
      </c>
      <c r="F24" s="378"/>
      <c r="G24" s="354" t="s">
        <v>179</v>
      </c>
      <c r="H24" s="354" t="s">
        <v>182</v>
      </c>
      <c r="I24" s="354" t="s">
        <v>875</v>
      </c>
      <c r="J24" s="354" t="s">
        <v>876</v>
      </c>
      <c r="K24" s="354" t="s">
        <v>884</v>
      </c>
      <c r="L24" s="349" t="s">
        <v>184</v>
      </c>
      <c r="M24" s="354" t="s">
        <v>185</v>
      </c>
      <c r="N24" s="386" t="s">
        <v>222</v>
      </c>
      <c r="O24" s="386" t="s">
        <v>223</v>
      </c>
      <c r="P24" s="386" t="s">
        <v>224</v>
      </c>
    </row>
    <row r="25" spans="1:16" s="2" customFormat="1" ht="15.9" customHeight="1" x14ac:dyDescent="0.3">
      <c r="A25" s="352"/>
      <c r="B25" s="353"/>
      <c r="C25" s="34" t="s">
        <v>186</v>
      </c>
      <c r="D25" s="34" t="s">
        <v>187</v>
      </c>
      <c r="E25" s="35" t="s">
        <v>186</v>
      </c>
      <c r="F25" s="35" t="s">
        <v>186</v>
      </c>
      <c r="G25" s="355"/>
      <c r="H25" s="355"/>
      <c r="I25" s="355"/>
      <c r="J25" s="355"/>
      <c r="K25" s="354"/>
      <c r="L25" s="349"/>
      <c r="M25" s="355"/>
      <c r="N25" s="342"/>
      <c r="O25" s="342"/>
      <c r="P25" s="342"/>
    </row>
    <row r="26" spans="1:16" s="2" customFormat="1" ht="15.9" customHeight="1" x14ac:dyDescent="0.3">
      <c r="A26" s="336">
        <v>2000</v>
      </c>
      <c r="B26" s="337"/>
      <c r="C26" s="29">
        <v>2000</v>
      </c>
      <c r="D26" s="29">
        <v>111</v>
      </c>
      <c r="E26" s="29">
        <v>2000</v>
      </c>
      <c r="F26" s="20">
        <v>2170</v>
      </c>
      <c r="G26" s="223">
        <v>3457</v>
      </c>
      <c r="H26" s="224">
        <v>3642</v>
      </c>
      <c r="I26" s="227">
        <v>3857</v>
      </c>
      <c r="J26" s="227">
        <v>3857</v>
      </c>
      <c r="K26" s="228">
        <v>4008</v>
      </c>
      <c r="L26" s="223" t="s">
        <v>53</v>
      </c>
      <c r="M26" s="223" t="s">
        <v>53</v>
      </c>
      <c r="N26" s="29" t="s">
        <v>53</v>
      </c>
      <c r="O26" s="29" t="s">
        <v>53</v>
      </c>
      <c r="P26" s="29" t="s">
        <v>53</v>
      </c>
    </row>
    <row r="27" spans="1:16" s="2" customFormat="1" ht="15.9" customHeight="1" x14ac:dyDescent="0.3">
      <c r="A27" s="336">
        <v>2500</v>
      </c>
      <c r="B27" s="337"/>
      <c r="C27" s="29">
        <v>2500</v>
      </c>
      <c r="D27" s="29">
        <v>139</v>
      </c>
      <c r="E27" s="29">
        <v>2500</v>
      </c>
      <c r="F27" s="20">
        <v>2670</v>
      </c>
      <c r="G27" s="228">
        <v>3827</v>
      </c>
      <c r="H27" s="228">
        <v>4025</v>
      </c>
      <c r="I27" s="228">
        <v>4261</v>
      </c>
      <c r="J27" s="228">
        <v>4261</v>
      </c>
      <c r="K27" s="228">
        <v>4399</v>
      </c>
      <c r="L27" s="223" t="s">
        <v>53</v>
      </c>
      <c r="M27" s="223" t="s">
        <v>53</v>
      </c>
      <c r="N27" s="29" t="s">
        <v>53</v>
      </c>
      <c r="O27" s="29" t="s">
        <v>53</v>
      </c>
      <c r="P27" s="29" t="s">
        <v>53</v>
      </c>
    </row>
    <row r="28" spans="1:16" s="2" customFormat="1" ht="15.9" customHeight="1" x14ac:dyDescent="0.3">
      <c r="A28" s="336">
        <v>3000</v>
      </c>
      <c r="B28" s="337"/>
      <c r="C28" s="29">
        <v>3000</v>
      </c>
      <c r="D28" s="29">
        <v>167</v>
      </c>
      <c r="E28" s="29">
        <v>3000</v>
      </c>
      <c r="F28" s="20">
        <v>3170</v>
      </c>
      <c r="G28" s="224">
        <v>4283</v>
      </c>
      <c r="H28" s="224">
        <v>4494</v>
      </c>
      <c r="I28" s="224">
        <v>4756</v>
      </c>
      <c r="J28" s="224">
        <v>4756</v>
      </c>
      <c r="K28" s="228">
        <v>4911</v>
      </c>
      <c r="L28" s="223" t="s">
        <v>53</v>
      </c>
      <c r="M28" s="223" t="s">
        <v>53</v>
      </c>
      <c r="N28" s="29" t="s">
        <v>53</v>
      </c>
      <c r="O28" s="29" t="s">
        <v>53</v>
      </c>
      <c r="P28" s="29" t="s">
        <v>53</v>
      </c>
    </row>
    <row r="29" spans="1:16" s="2" customFormat="1" ht="15.9" customHeight="1" x14ac:dyDescent="0.3"/>
    <row r="30" spans="1:16" s="2" customFormat="1" ht="15.9" customHeight="1" x14ac:dyDescent="0.3"/>
    <row r="31" spans="1:16" s="2" customFormat="1" ht="15.9" customHeight="1" x14ac:dyDescent="0.3">
      <c r="A31" s="338" t="s">
        <v>172</v>
      </c>
      <c r="B31" s="339"/>
      <c r="C31" s="343" t="s">
        <v>173</v>
      </c>
      <c r="D31" s="344"/>
      <c r="E31" s="345"/>
      <c r="F31" s="346" t="s">
        <v>174</v>
      </c>
      <c r="G31" s="338" t="s">
        <v>255</v>
      </c>
      <c r="H31" s="340"/>
      <c r="I31" s="340"/>
      <c r="J31" s="340"/>
      <c r="K31" s="340"/>
      <c r="L31" s="340"/>
      <c r="M31" s="340"/>
      <c r="N31" s="385" t="s">
        <v>221</v>
      </c>
      <c r="O31" s="385"/>
      <c r="P31" s="385"/>
    </row>
    <row r="32" spans="1:16" s="2" customFormat="1" ht="15.9" customHeight="1" x14ac:dyDescent="0.3">
      <c r="A32" s="350" t="s">
        <v>189</v>
      </c>
      <c r="B32" s="351"/>
      <c r="C32" s="37" t="s">
        <v>176</v>
      </c>
      <c r="D32" s="37" t="s">
        <v>177</v>
      </c>
      <c r="E32" s="37" t="s">
        <v>178</v>
      </c>
      <c r="F32" s="378"/>
      <c r="G32" s="346" t="s">
        <v>179</v>
      </c>
      <c r="H32" s="346" t="s">
        <v>182</v>
      </c>
      <c r="I32" s="346" t="s">
        <v>875</v>
      </c>
      <c r="J32" s="346" t="s">
        <v>876</v>
      </c>
      <c r="K32" s="346" t="s">
        <v>884</v>
      </c>
      <c r="L32" s="394" t="s">
        <v>184</v>
      </c>
      <c r="M32" s="346" t="s">
        <v>185</v>
      </c>
      <c r="N32" s="386" t="s">
        <v>222</v>
      </c>
      <c r="O32" s="386" t="s">
        <v>223</v>
      </c>
      <c r="P32" s="386" t="s">
        <v>224</v>
      </c>
    </row>
    <row r="33" spans="1:16" s="2" customFormat="1" ht="15.9" customHeight="1" x14ac:dyDescent="0.3">
      <c r="A33" s="352"/>
      <c r="B33" s="353"/>
      <c r="C33" s="34" t="s">
        <v>186</v>
      </c>
      <c r="D33" s="34" t="s">
        <v>187</v>
      </c>
      <c r="E33" s="35" t="s">
        <v>186</v>
      </c>
      <c r="F33" s="35" t="s">
        <v>186</v>
      </c>
      <c r="G33" s="342"/>
      <c r="H33" s="342"/>
      <c r="I33" s="342"/>
      <c r="J33" s="342"/>
      <c r="K33" s="342"/>
      <c r="L33" s="380"/>
      <c r="M33" s="342"/>
      <c r="N33" s="342"/>
      <c r="O33" s="342"/>
      <c r="P33" s="342"/>
    </row>
    <row r="34" spans="1:16" s="2" customFormat="1" ht="15.9" customHeight="1" x14ac:dyDescent="0.3">
      <c r="A34" s="336">
        <v>2000</v>
      </c>
      <c r="B34" s="337"/>
      <c r="C34" s="29">
        <v>2000</v>
      </c>
      <c r="D34" s="29">
        <v>99</v>
      </c>
      <c r="E34" s="29">
        <v>1504</v>
      </c>
      <c r="F34" s="20">
        <v>2170</v>
      </c>
      <c r="G34" s="223">
        <v>3096</v>
      </c>
      <c r="H34" s="223">
        <v>3255</v>
      </c>
      <c r="I34" s="223">
        <v>3457</v>
      </c>
      <c r="J34" s="223">
        <v>3457</v>
      </c>
      <c r="K34" s="223">
        <v>3530</v>
      </c>
      <c r="L34" s="223" t="s">
        <v>53</v>
      </c>
      <c r="M34" s="223">
        <v>4945</v>
      </c>
      <c r="N34" s="185">
        <v>262</v>
      </c>
      <c r="O34" s="185">
        <v>340</v>
      </c>
      <c r="P34" s="185">
        <v>391</v>
      </c>
    </row>
    <row r="35" spans="1:16" s="2" customFormat="1" ht="15.9" customHeight="1" x14ac:dyDescent="0.3">
      <c r="A35" s="336">
        <v>2500</v>
      </c>
      <c r="B35" s="337"/>
      <c r="C35" s="29">
        <v>2500</v>
      </c>
      <c r="D35" s="29">
        <v>123</v>
      </c>
      <c r="E35" s="29">
        <v>1880</v>
      </c>
      <c r="F35" s="20">
        <v>2670</v>
      </c>
      <c r="G35" s="223">
        <v>3569</v>
      </c>
      <c r="H35" s="223">
        <v>3801</v>
      </c>
      <c r="I35" s="223">
        <v>3986</v>
      </c>
      <c r="J35" s="223">
        <v>3986</v>
      </c>
      <c r="K35" s="224">
        <v>4068</v>
      </c>
      <c r="L35" s="223" t="s">
        <v>53</v>
      </c>
      <c r="M35" s="223">
        <v>5805</v>
      </c>
      <c r="N35" s="185">
        <v>297</v>
      </c>
      <c r="O35" s="185">
        <v>387</v>
      </c>
      <c r="P35" s="185" t="s">
        <v>53</v>
      </c>
    </row>
    <row r="36" spans="1:16" s="2" customFormat="1" ht="15.9" customHeight="1" x14ac:dyDescent="0.3">
      <c r="A36" s="336">
        <v>3000</v>
      </c>
      <c r="B36" s="337"/>
      <c r="C36" s="29">
        <v>3000</v>
      </c>
      <c r="D36" s="29">
        <v>148</v>
      </c>
      <c r="E36" s="29">
        <v>2256</v>
      </c>
      <c r="F36" s="20">
        <v>3170</v>
      </c>
      <c r="G36" s="224">
        <v>3978</v>
      </c>
      <c r="H36" s="224">
        <v>4305</v>
      </c>
      <c r="I36" s="224">
        <v>4451</v>
      </c>
      <c r="J36" s="224">
        <v>4451</v>
      </c>
      <c r="K36" s="224">
        <v>4546</v>
      </c>
      <c r="L36" s="223" t="s">
        <v>53</v>
      </c>
      <c r="M36" s="224">
        <v>6601</v>
      </c>
      <c r="N36" s="185">
        <v>344</v>
      </c>
      <c r="O36" s="185">
        <v>447</v>
      </c>
      <c r="P36" s="185">
        <v>516</v>
      </c>
    </row>
    <row r="37" spans="1:16" s="2" customFormat="1" ht="15.9" customHeight="1" x14ac:dyDescent="0.3">
      <c r="A37" s="336">
        <v>3500</v>
      </c>
      <c r="B37" s="337"/>
      <c r="C37" s="29">
        <v>3500</v>
      </c>
      <c r="D37" s="29">
        <v>172</v>
      </c>
      <c r="E37" s="29">
        <v>2632</v>
      </c>
      <c r="F37" s="20">
        <v>3670</v>
      </c>
      <c r="G37" s="224">
        <v>4266</v>
      </c>
      <c r="H37" s="224">
        <v>4614</v>
      </c>
      <c r="I37" s="226" t="s">
        <v>53</v>
      </c>
      <c r="J37" s="224">
        <v>4791</v>
      </c>
      <c r="K37" s="223" t="s">
        <v>53</v>
      </c>
      <c r="L37" s="223" t="s">
        <v>53</v>
      </c>
      <c r="M37" s="224">
        <v>9181</v>
      </c>
      <c r="N37" s="185">
        <v>366</v>
      </c>
      <c r="O37" s="185">
        <v>486</v>
      </c>
      <c r="P37" s="185" t="s">
        <v>53</v>
      </c>
    </row>
    <row r="38" spans="1:16" s="2" customFormat="1" ht="15.9" customHeight="1" x14ac:dyDescent="0.3">
      <c r="A38" s="336">
        <v>4000</v>
      </c>
      <c r="B38" s="337"/>
      <c r="C38" s="29">
        <v>4000</v>
      </c>
      <c r="D38" s="29">
        <v>197</v>
      </c>
      <c r="E38" s="29">
        <v>3008</v>
      </c>
      <c r="F38" s="20">
        <v>4160</v>
      </c>
      <c r="G38" s="224">
        <v>4519</v>
      </c>
      <c r="H38" s="224">
        <v>4893</v>
      </c>
      <c r="I38" s="226" t="s">
        <v>53</v>
      </c>
      <c r="J38" s="224">
        <v>5082</v>
      </c>
      <c r="K38" s="223" t="s">
        <v>53</v>
      </c>
      <c r="L38" s="224">
        <v>5775</v>
      </c>
      <c r="M38" s="224">
        <v>9868</v>
      </c>
      <c r="N38" s="185">
        <v>391</v>
      </c>
      <c r="O38" s="185" t="s">
        <v>53</v>
      </c>
      <c r="P38" s="185" t="s">
        <v>53</v>
      </c>
    </row>
    <row r="39" spans="1:16" s="2" customFormat="1" ht="15.9" customHeight="1" x14ac:dyDescent="0.3"/>
    <row r="40" spans="1:16" s="2" customFormat="1" ht="15.9" customHeight="1" x14ac:dyDescent="0.3"/>
    <row r="41" spans="1:16" s="2" customFormat="1" ht="15.9" customHeight="1" x14ac:dyDescent="0.3">
      <c r="A41" s="338" t="s">
        <v>172</v>
      </c>
      <c r="B41" s="339"/>
      <c r="C41" s="343" t="s">
        <v>173</v>
      </c>
      <c r="D41" s="344"/>
      <c r="E41" s="345"/>
      <c r="F41" s="346" t="s">
        <v>174</v>
      </c>
      <c r="G41" s="338" t="s">
        <v>255</v>
      </c>
      <c r="H41" s="340"/>
      <c r="I41" s="340"/>
      <c r="J41" s="340"/>
      <c r="K41" s="340"/>
      <c r="L41" s="340"/>
      <c r="M41" s="340"/>
      <c r="N41" s="385" t="s">
        <v>221</v>
      </c>
      <c r="O41" s="385"/>
      <c r="P41" s="385"/>
    </row>
    <row r="42" spans="1:16" s="2" customFormat="1" ht="15.9" customHeight="1" x14ac:dyDescent="0.3">
      <c r="A42" s="350" t="s">
        <v>191</v>
      </c>
      <c r="B42" s="351"/>
      <c r="C42" s="37" t="s">
        <v>176</v>
      </c>
      <c r="D42" s="37" t="s">
        <v>177</v>
      </c>
      <c r="E42" s="37" t="s">
        <v>178</v>
      </c>
      <c r="F42" s="378"/>
      <c r="G42" s="346" t="s">
        <v>179</v>
      </c>
      <c r="H42" s="346" t="s">
        <v>182</v>
      </c>
      <c r="I42" s="346" t="s">
        <v>875</v>
      </c>
      <c r="J42" s="346" t="s">
        <v>876</v>
      </c>
      <c r="K42" s="346" t="s">
        <v>884</v>
      </c>
      <c r="L42" s="394" t="s">
        <v>184</v>
      </c>
      <c r="M42" s="346" t="s">
        <v>185</v>
      </c>
      <c r="N42" s="355" t="s">
        <v>222</v>
      </c>
      <c r="O42" s="355" t="s">
        <v>223</v>
      </c>
      <c r="P42" s="355" t="s">
        <v>224</v>
      </c>
    </row>
    <row r="43" spans="1:16" s="2" customFormat="1" ht="15.9" customHeight="1" x14ac:dyDescent="0.3">
      <c r="A43" s="352"/>
      <c r="B43" s="353"/>
      <c r="C43" s="34" t="s">
        <v>186</v>
      </c>
      <c r="D43" s="34" t="s">
        <v>187</v>
      </c>
      <c r="E43" s="35" t="s">
        <v>186</v>
      </c>
      <c r="F43" s="35" t="s">
        <v>186</v>
      </c>
      <c r="G43" s="342"/>
      <c r="H43" s="342"/>
      <c r="I43" s="342"/>
      <c r="J43" s="342"/>
      <c r="K43" s="342"/>
      <c r="L43" s="380"/>
      <c r="M43" s="342"/>
      <c r="N43" s="355"/>
      <c r="O43" s="355"/>
      <c r="P43" s="355"/>
    </row>
    <row r="44" spans="1:16" s="2" customFormat="1" ht="15.9" customHeight="1" x14ac:dyDescent="0.3">
      <c r="A44" s="336">
        <v>2000</v>
      </c>
      <c r="B44" s="337"/>
      <c r="C44" s="29">
        <v>2000</v>
      </c>
      <c r="D44" s="29">
        <v>93</v>
      </c>
      <c r="E44" s="29">
        <v>1250</v>
      </c>
      <c r="F44" s="20">
        <v>2170</v>
      </c>
      <c r="G44" s="223">
        <v>3096</v>
      </c>
      <c r="H44" s="223">
        <v>3255</v>
      </c>
      <c r="I44" s="223">
        <v>3457</v>
      </c>
      <c r="J44" s="223">
        <v>3457</v>
      </c>
      <c r="K44" s="223">
        <v>3530</v>
      </c>
      <c r="L44" s="223" t="s">
        <v>53</v>
      </c>
      <c r="M44" s="223">
        <v>4945</v>
      </c>
      <c r="N44" s="185">
        <v>262</v>
      </c>
      <c r="O44" s="185">
        <v>340</v>
      </c>
      <c r="P44" s="185">
        <v>391</v>
      </c>
    </row>
    <row r="45" spans="1:16" s="2" customFormat="1" ht="15.9" customHeight="1" x14ac:dyDescent="0.3">
      <c r="A45" s="336">
        <v>2500</v>
      </c>
      <c r="B45" s="337"/>
      <c r="C45" s="29">
        <v>2500</v>
      </c>
      <c r="D45" s="29">
        <v>116</v>
      </c>
      <c r="E45" s="29">
        <v>1563</v>
      </c>
      <c r="F45" s="20">
        <v>2670</v>
      </c>
      <c r="G45" s="223">
        <v>3569</v>
      </c>
      <c r="H45" s="223">
        <v>3801</v>
      </c>
      <c r="I45" s="223">
        <v>3986</v>
      </c>
      <c r="J45" s="223">
        <v>3986</v>
      </c>
      <c r="K45" s="223">
        <v>4068</v>
      </c>
      <c r="L45" s="223" t="s">
        <v>53</v>
      </c>
      <c r="M45" s="223">
        <v>5805</v>
      </c>
      <c r="N45" s="185">
        <v>297</v>
      </c>
      <c r="O45" s="185">
        <v>387</v>
      </c>
      <c r="P45" s="185">
        <v>447</v>
      </c>
    </row>
    <row r="46" spans="1:16" s="2" customFormat="1" ht="15.9" customHeight="1" x14ac:dyDescent="0.3">
      <c r="A46" s="336">
        <v>3000</v>
      </c>
      <c r="B46" s="337"/>
      <c r="C46" s="29">
        <v>3000</v>
      </c>
      <c r="D46" s="29">
        <v>139</v>
      </c>
      <c r="E46" s="29">
        <v>1875</v>
      </c>
      <c r="F46" s="20">
        <v>3170</v>
      </c>
      <c r="G46" s="223">
        <v>3978</v>
      </c>
      <c r="H46" s="223">
        <v>4305</v>
      </c>
      <c r="I46" s="223">
        <v>4451</v>
      </c>
      <c r="J46" s="223">
        <v>4451</v>
      </c>
      <c r="K46" s="224">
        <v>4546</v>
      </c>
      <c r="L46" s="223" t="s">
        <v>53</v>
      </c>
      <c r="M46" s="223">
        <v>6601</v>
      </c>
      <c r="N46" s="185">
        <v>344</v>
      </c>
      <c r="O46" s="185">
        <v>447</v>
      </c>
      <c r="P46" s="185">
        <v>516</v>
      </c>
    </row>
    <row r="47" spans="1:16" s="2" customFormat="1" ht="15.9" customHeight="1" x14ac:dyDescent="0.3">
      <c r="A47" s="336">
        <v>3500</v>
      </c>
      <c r="B47" s="337"/>
      <c r="C47" s="29">
        <v>3500</v>
      </c>
      <c r="D47" s="29">
        <v>163</v>
      </c>
      <c r="E47" s="29">
        <v>2188</v>
      </c>
      <c r="F47" s="20">
        <v>3670</v>
      </c>
      <c r="G47" s="225">
        <v>4266</v>
      </c>
      <c r="H47" s="224">
        <v>4614</v>
      </c>
      <c r="I47" s="226" t="s">
        <v>53</v>
      </c>
      <c r="J47" s="225">
        <v>4791</v>
      </c>
      <c r="K47" s="226" t="s">
        <v>53</v>
      </c>
      <c r="L47" s="223" t="s">
        <v>53</v>
      </c>
      <c r="M47" s="225">
        <v>9181</v>
      </c>
      <c r="N47" s="185">
        <v>366</v>
      </c>
      <c r="O47" s="185">
        <v>486</v>
      </c>
      <c r="P47" s="185">
        <v>546</v>
      </c>
    </row>
    <row r="48" spans="1:16" s="2" customFormat="1" ht="15.9" customHeight="1" x14ac:dyDescent="0.3">
      <c r="A48" s="336">
        <v>4000</v>
      </c>
      <c r="B48" s="337"/>
      <c r="C48" s="29">
        <v>4000</v>
      </c>
      <c r="D48" s="29">
        <v>186</v>
      </c>
      <c r="E48" s="29">
        <v>2500</v>
      </c>
      <c r="F48" s="20">
        <v>4160</v>
      </c>
      <c r="G48" s="224">
        <v>4519</v>
      </c>
      <c r="H48" s="224">
        <v>4893</v>
      </c>
      <c r="I48" s="226" t="s">
        <v>53</v>
      </c>
      <c r="J48" s="225">
        <v>5082</v>
      </c>
      <c r="K48" s="223" t="s">
        <v>53</v>
      </c>
      <c r="L48" s="225">
        <v>5775</v>
      </c>
      <c r="M48" s="225">
        <v>9868</v>
      </c>
      <c r="N48" s="185">
        <v>391</v>
      </c>
      <c r="O48" s="185" t="s">
        <v>53</v>
      </c>
      <c r="P48" s="185" t="s">
        <v>53</v>
      </c>
    </row>
    <row r="49" spans="1:16" s="2" customFormat="1" ht="15.9" customHeight="1" x14ac:dyDescent="0.3"/>
    <row r="50" spans="1:16" s="2" customFormat="1" ht="15.9" customHeight="1" x14ac:dyDescent="0.3"/>
    <row r="51" spans="1:16" s="2" customFormat="1" ht="15.9" customHeight="1" x14ac:dyDescent="0.3">
      <c r="A51" s="338" t="s">
        <v>172</v>
      </c>
      <c r="B51" s="339"/>
      <c r="C51" s="343" t="s">
        <v>173</v>
      </c>
      <c r="D51" s="344"/>
      <c r="E51" s="345"/>
      <c r="F51" s="346" t="s">
        <v>174</v>
      </c>
      <c r="G51" s="338" t="s">
        <v>255</v>
      </c>
      <c r="H51" s="340"/>
      <c r="I51" s="340"/>
      <c r="J51" s="340"/>
      <c r="K51" s="340"/>
      <c r="L51" s="340"/>
      <c r="M51" s="340"/>
      <c r="N51" s="385" t="s">
        <v>221</v>
      </c>
      <c r="O51" s="385"/>
      <c r="P51" s="385"/>
    </row>
    <row r="52" spans="1:16" s="2" customFormat="1" ht="15.9" customHeight="1" x14ac:dyDescent="0.3">
      <c r="A52" s="350" t="s">
        <v>192</v>
      </c>
      <c r="B52" s="351"/>
      <c r="C52" s="37" t="s">
        <v>176</v>
      </c>
      <c r="D52" s="37" t="s">
        <v>177</v>
      </c>
      <c r="E52" s="37" t="s">
        <v>178</v>
      </c>
      <c r="F52" s="378"/>
      <c r="G52" s="346" t="s">
        <v>179</v>
      </c>
      <c r="H52" s="346" t="s">
        <v>182</v>
      </c>
      <c r="I52" s="346" t="s">
        <v>875</v>
      </c>
      <c r="J52" s="346" t="s">
        <v>876</v>
      </c>
      <c r="K52" s="346" t="s">
        <v>884</v>
      </c>
      <c r="L52" s="394" t="s">
        <v>184</v>
      </c>
      <c r="M52" s="346" t="s">
        <v>185</v>
      </c>
      <c r="N52" s="386" t="s">
        <v>222</v>
      </c>
      <c r="O52" s="386" t="s">
        <v>223</v>
      </c>
      <c r="P52" s="386" t="s">
        <v>224</v>
      </c>
    </row>
    <row r="53" spans="1:16" s="2" customFormat="1" ht="15.9" customHeight="1" x14ac:dyDescent="0.3">
      <c r="A53" s="352"/>
      <c r="B53" s="353"/>
      <c r="C53" s="34" t="s">
        <v>186</v>
      </c>
      <c r="D53" s="34" t="s">
        <v>187</v>
      </c>
      <c r="E53" s="35" t="s">
        <v>186</v>
      </c>
      <c r="F53" s="35" t="s">
        <v>186</v>
      </c>
      <c r="G53" s="342"/>
      <c r="H53" s="342"/>
      <c r="I53" s="342"/>
      <c r="J53" s="342"/>
      <c r="K53" s="342"/>
      <c r="L53" s="380"/>
      <c r="M53" s="342"/>
      <c r="N53" s="342"/>
      <c r="O53" s="342"/>
      <c r="P53" s="342"/>
    </row>
    <row r="54" spans="1:16" s="2" customFormat="1" ht="15.9" customHeight="1" x14ac:dyDescent="0.3">
      <c r="A54" s="336">
        <v>2000</v>
      </c>
      <c r="B54" s="337"/>
      <c r="C54" s="29">
        <v>2000</v>
      </c>
      <c r="D54" s="29">
        <v>90</v>
      </c>
      <c r="E54" s="29">
        <v>1124</v>
      </c>
      <c r="F54" s="20">
        <v>2170</v>
      </c>
      <c r="G54" s="223">
        <v>3096</v>
      </c>
      <c r="H54" s="223">
        <v>3255</v>
      </c>
      <c r="I54" s="223">
        <v>3457</v>
      </c>
      <c r="J54" s="223">
        <v>3457</v>
      </c>
      <c r="K54" s="223">
        <v>3530</v>
      </c>
      <c r="L54" s="223" t="s">
        <v>53</v>
      </c>
      <c r="M54" s="223">
        <v>4945</v>
      </c>
      <c r="N54" s="185">
        <v>262</v>
      </c>
      <c r="O54" s="185">
        <v>340</v>
      </c>
      <c r="P54" s="185">
        <v>391</v>
      </c>
    </row>
    <row r="55" spans="1:16" s="2" customFormat="1" ht="15.9" customHeight="1" x14ac:dyDescent="0.3">
      <c r="A55" s="336">
        <v>2500</v>
      </c>
      <c r="B55" s="337"/>
      <c r="C55" s="29">
        <v>2500</v>
      </c>
      <c r="D55" s="29">
        <v>113</v>
      </c>
      <c r="E55" s="29">
        <v>1404</v>
      </c>
      <c r="F55" s="20">
        <v>2670</v>
      </c>
      <c r="G55" s="223">
        <v>3569</v>
      </c>
      <c r="H55" s="223">
        <v>3801</v>
      </c>
      <c r="I55" s="223">
        <v>3986</v>
      </c>
      <c r="J55" s="223">
        <v>3986</v>
      </c>
      <c r="K55" s="223">
        <v>4068</v>
      </c>
      <c r="L55" s="223" t="s">
        <v>53</v>
      </c>
      <c r="M55" s="223">
        <v>5805</v>
      </c>
      <c r="N55" s="185">
        <v>297</v>
      </c>
      <c r="O55" s="185">
        <v>387</v>
      </c>
      <c r="P55" s="185">
        <v>447</v>
      </c>
    </row>
    <row r="56" spans="1:16" s="2" customFormat="1" ht="15.9" customHeight="1" x14ac:dyDescent="0.3">
      <c r="A56" s="336">
        <v>3000</v>
      </c>
      <c r="B56" s="337"/>
      <c r="C56" s="29">
        <v>3000</v>
      </c>
      <c r="D56" s="29">
        <v>135</v>
      </c>
      <c r="E56" s="29">
        <v>1685</v>
      </c>
      <c r="F56" s="20">
        <v>3170</v>
      </c>
      <c r="G56" s="223">
        <v>3978</v>
      </c>
      <c r="H56" s="223">
        <v>4305</v>
      </c>
      <c r="I56" s="223">
        <v>4451</v>
      </c>
      <c r="J56" s="223">
        <v>4451</v>
      </c>
      <c r="K56" s="223">
        <v>4546</v>
      </c>
      <c r="L56" s="223" t="s">
        <v>53</v>
      </c>
      <c r="M56" s="223">
        <v>6601</v>
      </c>
      <c r="N56" s="185">
        <v>344</v>
      </c>
      <c r="O56" s="185">
        <v>447</v>
      </c>
      <c r="P56" s="185">
        <v>516</v>
      </c>
    </row>
    <row r="57" spans="1:16" s="2" customFormat="1" ht="15.9" customHeight="1" x14ac:dyDescent="0.3">
      <c r="A57" s="336">
        <v>3500</v>
      </c>
      <c r="B57" s="337"/>
      <c r="C57" s="29">
        <v>3500</v>
      </c>
      <c r="D57" s="29">
        <v>158</v>
      </c>
      <c r="E57" s="29">
        <v>1966</v>
      </c>
      <c r="F57" s="20">
        <v>3670</v>
      </c>
      <c r="G57" s="223">
        <v>4266</v>
      </c>
      <c r="H57" s="224">
        <v>4614</v>
      </c>
      <c r="I57" s="226" t="s">
        <v>53</v>
      </c>
      <c r="J57" s="223">
        <v>4791</v>
      </c>
      <c r="K57" s="223" t="s">
        <v>53</v>
      </c>
      <c r="L57" s="223" t="s">
        <v>53</v>
      </c>
      <c r="M57" s="223">
        <v>9181</v>
      </c>
      <c r="N57" s="185">
        <v>366</v>
      </c>
      <c r="O57" s="185">
        <v>486</v>
      </c>
      <c r="P57" s="185">
        <v>546</v>
      </c>
    </row>
    <row r="58" spans="1:16" s="2" customFormat="1" ht="15.9" customHeight="1" x14ac:dyDescent="0.3">
      <c r="A58" s="336">
        <v>4000</v>
      </c>
      <c r="B58" s="337"/>
      <c r="C58" s="29">
        <v>4000</v>
      </c>
      <c r="D58" s="29">
        <v>181</v>
      </c>
      <c r="E58" s="29">
        <v>2247</v>
      </c>
      <c r="F58" s="20">
        <v>4160</v>
      </c>
      <c r="G58" s="224">
        <v>4519</v>
      </c>
      <c r="H58" s="224">
        <v>4893</v>
      </c>
      <c r="I58" s="226" t="s">
        <v>53</v>
      </c>
      <c r="J58" s="224">
        <v>5082</v>
      </c>
      <c r="K58" s="223" t="s">
        <v>53</v>
      </c>
      <c r="L58" s="224">
        <v>5775</v>
      </c>
      <c r="M58" s="224">
        <v>9868</v>
      </c>
      <c r="N58" s="185">
        <v>391</v>
      </c>
      <c r="O58" s="185">
        <v>516</v>
      </c>
      <c r="P58" s="185">
        <v>598</v>
      </c>
    </row>
    <row r="59" spans="1:16" s="2" customFormat="1" ht="15.9" customHeight="1" x14ac:dyDescent="0.3"/>
    <row r="60" spans="1:16" s="2" customFormat="1" ht="15.9" customHeight="1" x14ac:dyDescent="0.3"/>
    <row r="61" spans="1:16" s="2" customFormat="1" ht="15.9" customHeight="1" x14ac:dyDescent="0.3">
      <c r="A61" s="338" t="s">
        <v>172</v>
      </c>
      <c r="B61" s="339"/>
      <c r="C61" s="343" t="s">
        <v>173</v>
      </c>
      <c r="D61" s="344"/>
      <c r="E61" s="345"/>
      <c r="F61" s="346" t="s">
        <v>174</v>
      </c>
      <c r="G61" s="338" t="s">
        <v>255</v>
      </c>
      <c r="H61" s="340"/>
      <c r="I61" s="340"/>
      <c r="J61" s="340"/>
      <c r="K61" s="340"/>
      <c r="L61" s="340"/>
      <c r="M61" s="340"/>
      <c r="N61" s="385" t="s">
        <v>221</v>
      </c>
      <c r="O61" s="385"/>
      <c r="P61" s="385"/>
    </row>
    <row r="62" spans="1:16" s="2" customFormat="1" ht="15.9" customHeight="1" x14ac:dyDescent="0.3">
      <c r="A62" s="350" t="s">
        <v>193</v>
      </c>
      <c r="B62" s="351"/>
      <c r="C62" s="37" t="s">
        <v>176</v>
      </c>
      <c r="D62" s="37" t="s">
        <v>177</v>
      </c>
      <c r="E62" s="37" t="s">
        <v>178</v>
      </c>
      <c r="F62" s="378"/>
      <c r="G62" s="346" t="s">
        <v>179</v>
      </c>
      <c r="H62" s="346" t="s">
        <v>182</v>
      </c>
      <c r="I62" s="346" t="s">
        <v>875</v>
      </c>
      <c r="J62" s="346" t="s">
        <v>876</v>
      </c>
      <c r="K62" s="346" t="s">
        <v>884</v>
      </c>
      <c r="L62" s="394" t="s">
        <v>184</v>
      </c>
      <c r="M62" s="346" t="s">
        <v>185</v>
      </c>
      <c r="N62" s="386" t="s">
        <v>222</v>
      </c>
      <c r="O62" s="386" t="s">
        <v>223</v>
      </c>
      <c r="P62" s="386" t="s">
        <v>224</v>
      </c>
    </row>
    <row r="63" spans="1:16" s="2" customFormat="1" ht="15.9" customHeight="1" x14ac:dyDescent="0.3">
      <c r="A63" s="352"/>
      <c r="B63" s="353"/>
      <c r="C63" s="34" t="s">
        <v>186</v>
      </c>
      <c r="D63" s="34" t="s">
        <v>187</v>
      </c>
      <c r="E63" s="35" t="s">
        <v>186</v>
      </c>
      <c r="F63" s="35" t="s">
        <v>186</v>
      </c>
      <c r="G63" s="342"/>
      <c r="H63" s="342"/>
      <c r="I63" s="342"/>
      <c r="J63" s="342"/>
      <c r="K63" s="342"/>
      <c r="L63" s="380"/>
      <c r="M63" s="342"/>
      <c r="N63" s="342"/>
      <c r="O63" s="342"/>
      <c r="P63" s="342"/>
    </row>
    <row r="64" spans="1:16" s="2" customFormat="1" ht="15.9" customHeight="1" x14ac:dyDescent="0.3">
      <c r="A64" s="336">
        <v>2000</v>
      </c>
      <c r="B64" s="337"/>
      <c r="C64" s="29">
        <v>2000</v>
      </c>
      <c r="D64" s="29">
        <v>86</v>
      </c>
      <c r="E64" s="29">
        <v>851</v>
      </c>
      <c r="F64" s="20">
        <v>2170</v>
      </c>
      <c r="G64" s="223">
        <v>3096</v>
      </c>
      <c r="H64" s="223">
        <v>3255</v>
      </c>
      <c r="I64" s="223">
        <v>3457</v>
      </c>
      <c r="J64" s="223">
        <v>3457</v>
      </c>
      <c r="K64" s="223">
        <v>3530</v>
      </c>
      <c r="L64" s="223" t="s">
        <v>53</v>
      </c>
      <c r="M64" s="223">
        <v>4945</v>
      </c>
      <c r="N64" s="185">
        <v>262</v>
      </c>
      <c r="O64" s="185">
        <v>340</v>
      </c>
      <c r="P64" s="185">
        <v>391</v>
      </c>
    </row>
    <row r="65" spans="1:16" s="2" customFormat="1" ht="15.9" customHeight="1" x14ac:dyDescent="0.3">
      <c r="A65" s="336">
        <v>2500</v>
      </c>
      <c r="B65" s="337"/>
      <c r="C65" s="29">
        <v>2500</v>
      </c>
      <c r="D65" s="29">
        <v>107</v>
      </c>
      <c r="E65" s="29">
        <v>1064</v>
      </c>
      <c r="F65" s="20">
        <v>2670</v>
      </c>
      <c r="G65" s="223">
        <v>3569</v>
      </c>
      <c r="H65" s="223">
        <v>3801</v>
      </c>
      <c r="I65" s="223">
        <v>3986</v>
      </c>
      <c r="J65" s="223">
        <v>3986</v>
      </c>
      <c r="K65" s="223">
        <v>4068</v>
      </c>
      <c r="L65" s="223" t="s">
        <v>53</v>
      </c>
      <c r="M65" s="223">
        <v>5805</v>
      </c>
      <c r="N65" s="185">
        <v>297</v>
      </c>
      <c r="O65" s="185">
        <v>387</v>
      </c>
      <c r="P65" s="185">
        <v>447</v>
      </c>
    </row>
    <row r="66" spans="1:16" s="2" customFormat="1" ht="15.9" customHeight="1" x14ac:dyDescent="0.3">
      <c r="A66" s="336">
        <v>3000</v>
      </c>
      <c r="B66" s="337"/>
      <c r="C66" s="29">
        <v>3000</v>
      </c>
      <c r="D66" s="29">
        <v>128</v>
      </c>
      <c r="E66" s="29">
        <v>1277</v>
      </c>
      <c r="F66" s="20">
        <v>3170</v>
      </c>
      <c r="G66" s="223">
        <v>3978</v>
      </c>
      <c r="H66" s="223">
        <v>4305</v>
      </c>
      <c r="I66" s="223">
        <v>4451</v>
      </c>
      <c r="J66" s="223">
        <v>4451</v>
      </c>
      <c r="K66" s="223">
        <v>4546</v>
      </c>
      <c r="L66" s="223" t="s">
        <v>53</v>
      </c>
      <c r="M66" s="223">
        <v>6601</v>
      </c>
      <c r="N66" s="185">
        <v>344</v>
      </c>
      <c r="O66" s="185">
        <v>447</v>
      </c>
      <c r="P66" s="185">
        <v>516</v>
      </c>
    </row>
    <row r="67" spans="1:16" s="2" customFormat="1" ht="15.9" customHeight="1" x14ac:dyDescent="0.3">
      <c r="A67" s="336">
        <v>3500</v>
      </c>
      <c r="B67" s="337"/>
      <c r="C67" s="29">
        <v>3500</v>
      </c>
      <c r="D67" s="29">
        <v>150</v>
      </c>
      <c r="E67" s="29">
        <v>1489</v>
      </c>
      <c r="F67" s="20">
        <v>3670</v>
      </c>
      <c r="G67" s="223">
        <v>4266</v>
      </c>
      <c r="H67" s="223">
        <v>4614</v>
      </c>
      <c r="I67" s="226" t="s">
        <v>53</v>
      </c>
      <c r="J67" s="223">
        <v>4791</v>
      </c>
      <c r="K67" s="223" t="s">
        <v>53</v>
      </c>
      <c r="L67" s="223" t="s">
        <v>53</v>
      </c>
      <c r="M67" s="223">
        <v>9181</v>
      </c>
      <c r="N67" s="185">
        <v>366</v>
      </c>
      <c r="O67" s="185">
        <v>486</v>
      </c>
      <c r="P67" s="185">
        <v>546</v>
      </c>
    </row>
    <row r="68" spans="1:16" s="2" customFormat="1" ht="15.9" customHeight="1" x14ac:dyDescent="0.3">
      <c r="A68" s="336">
        <v>4000</v>
      </c>
      <c r="B68" s="337"/>
      <c r="C68" s="29">
        <v>4000</v>
      </c>
      <c r="D68" s="29">
        <v>171</v>
      </c>
      <c r="E68" s="29">
        <v>1702</v>
      </c>
      <c r="F68" s="20">
        <v>4160</v>
      </c>
      <c r="G68" s="223">
        <v>4519</v>
      </c>
      <c r="H68" s="223">
        <v>4893</v>
      </c>
      <c r="I68" s="226" t="s">
        <v>53</v>
      </c>
      <c r="J68" s="223">
        <v>5082</v>
      </c>
      <c r="K68" s="223" t="s">
        <v>53</v>
      </c>
      <c r="L68" s="223">
        <v>5775</v>
      </c>
      <c r="M68" s="223">
        <v>9868</v>
      </c>
      <c r="N68" s="185">
        <v>391</v>
      </c>
      <c r="O68" s="185">
        <v>516</v>
      </c>
      <c r="P68" s="185">
        <v>598</v>
      </c>
    </row>
    <row r="69" spans="1:16" s="2" customFormat="1" ht="15.9" customHeight="1" x14ac:dyDescent="0.3">
      <c r="A69" s="19"/>
      <c r="B69" s="19"/>
      <c r="C69" s="19"/>
      <c r="D69" s="19"/>
      <c r="E69" s="19"/>
      <c r="F69" s="23"/>
      <c r="G69" s="19"/>
      <c r="H69" s="19"/>
      <c r="I69" s="187"/>
      <c r="J69" s="19"/>
      <c r="K69" s="19"/>
      <c r="L69" s="19"/>
      <c r="M69" s="19"/>
      <c r="N69" s="19"/>
      <c r="O69" s="19"/>
      <c r="P69" s="19"/>
    </row>
    <row r="70" spans="1:16" s="2" customFormat="1" ht="15.9" customHeight="1" x14ac:dyDescent="0.3">
      <c r="G70" s="19"/>
      <c r="H70" s="19"/>
      <c r="I70" s="187"/>
      <c r="J70" s="19"/>
      <c r="K70" s="19"/>
      <c r="L70" s="19"/>
      <c r="M70" s="19"/>
    </row>
    <row r="71" spans="1:16" s="2" customFormat="1" ht="15.9" customHeight="1" x14ac:dyDescent="0.3">
      <c r="A71" s="338" t="s">
        <v>172</v>
      </c>
      <c r="B71" s="339"/>
      <c r="C71" s="343" t="s">
        <v>173</v>
      </c>
      <c r="D71" s="344"/>
      <c r="E71" s="345"/>
      <c r="F71" s="346" t="s">
        <v>174</v>
      </c>
      <c r="G71" s="338" t="s">
        <v>255</v>
      </c>
      <c r="H71" s="340"/>
      <c r="I71" s="340"/>
      <c r="J71" s="340"/>
      <c r="K71" s="340"/>
      <c r="L71" s="340"/>
      <c r="M71" s="340"/>
      <c r="N71" s="385" t="s">
        <v>221</v>
      </c>
      <c r="O71" s="385"/>
      <c r="P71" s="385"/>
    </row>
    <row r="72" spans="1:16" s="2" customFormat="1" ht="15.9" customHeight="1" x14ac:dyDescent="0.3">
      <c r="A72" s="350" t="s">
        <v>557</v>
      </c>
      <c r="B72" s="351"/>
      <c r="C72" s="37" t="s">
        <v>176</v>
      </c>
      <c r="D72" s="37" t="s">
        <v>177</v>
      </c>
      <c r="E72" s="37" t="s">
        <v>178</v>
      </c>
      <c r="F72" s="378"/>
      <c r="G72" s="346" t="s">
        <v>179</v>
      </c>
      <c r="H72" s="346" t="s">
        <v>182</v>
      </c>
      <c r="I72" s="346" t="s">
        <v>875</v>
      </c>
      <c r="J72" s="346" t="s">
        <v>876</v>
      </c>
      <c r="K72" s="346" t="s">
        <v>884</v>
      </c>
      <c r="L72" s="394" t="s">
        <v>184</v>
      </c>
      <c r="M72" s="346" t="s">
        <v>185</v>
      </c>
      <c r="N72" s="386" t="s">
        <v>222</v>
      </c>
      <c r="O72" s="386" t="s">
        <v>223</v>
      </c>
      <c r="P72" s="386" t="s">
        <v>224</v>
      </c>
    </row>
    <row r="73" spans="1:16" s="2" customFormat="1" ht="15.9" customHeight="1" x14ac:dyDescent="0.3">
      <c r="A73" s="352"/>
      <c r="B73" s="353"/>
      <c r="C73" s="34" t="s">
        <v>186</v>
      </c>
      <c r="D73" s="34" t="s">
        <v>187</v>
      </c>
      <c r="E73" s="35" t="s">
        <v>186</v>
      </c>
      <c r="F73" s="35" t="s">
        <v>186</v>
      </c>
      <c r="G73" s="342"/>
      <c r="H73" s="342"/>
      <c r="I73" s="342"/>
      <c r="J73" s="342"/>
      <c r="K73" s="342"/>
      <c r="L73" s="380"/>
      <c r="M73" s="342"/>
      <c r="N73" s="342"/>
      <c r="O73" s="342"/>
      <c r="P73" s="342"/>
    </row>
    <row r="74" spans="1:16" s="2" customFormat="1" ht="15.9" customHeight="1" x14ac:dyDescent="0.3">
      <c r="A74" s="336">
        <v>2000</v>
      </c>
      <c r="B74" s="337"/>
      <c r="C74" s="29">
        <v>2000</v>
      </c>
      <c r="D74" s="29">
        <v>85</v>
      </c>
      <c r="E74" s="29">
        <v>833</v>
      </c>
      <c r="F74" s="20">
        <v>2170</v>
      </c>
      <c r="G74" s="223">
        <v>3096</v>
      </c>
      <c r="H74" s="223">
        <v>3255</v>
      </c>
      <c r="I74" s="223">
        <v>3457</v>
      </c>
      <c r="J74" s="223">
        <v>3457</v>
      </c>
      <c r="K74" s="223">
        <v>3530</v>
      </c>
      <c r="L74" s="223" t="s">
        <v>53</v>
      </c>
      <c r="M74" s="223">
        <v>4945</v>
      </c>
      <c r="N74" s="185">
        <v>262</v>
      </c>
      <c r="O74" s="185">
        <v>340</v>
      </c>
      <c r="P74" s="185">
        <v>391</v>
      </c>
    </row>
    <row r="75" spans="1:16" s="2" customFormat="1" ht="15.9" customHeight="1" x14ac:dyDescent="0.3">
      <c r="A75" s="336">
        <v>2500</v>
      </c>
      <c r="B75" s="337"/>
      <c r="C75" s="29">
        <v>2500</v>
      </c>
      <c r="D75" s="29">
        <v>107</v>
      </c>
      <c r="E75" s="29">
        <v>1042</v>
      </c>
      <c r="F75" s="20">
        <v>2670</v>
      </c>
      <c r="G75" s="223">
        <v>3569</v>
      </c>
      <c r="H75" s="223">
        <v>3801</v>
      </c>
      <c r="I75" s="223">
        <v>3986</v>
      </c>
      <c r="J75" s="223">
        <v>3986</v>
      </c>
      <c r="K75" s="223">
        <v>4068</v>
      </c>
      <c r="L75" s="223" t="s">
        <v>53</v>
      </c>
      <c r="M75" s="223">
        <v>5805</v>
      </c>
      <c r="N75" s="185">
        <v>297</v>
      </c>
      <c r="O75" s="185">
        <v>387</v>
      </c>
      <c r="P75" s="185">
        <v>447</v>
      </c>
    </row>
    <row r="76" spans="1:16" s="2" customFormat="1" ht="15.9" customHeight="1" x14ac:dyDescent="0.3">
      <c r="A76" s="336">
        <v>3000</v>
      </c>
      <c r="B76" s="337"/>
      <c r="C76" s="29">
        <v>3000</v>
      </c>
      <c r="D76" s="29">
        <v>128</v>
      </c>
      <c r="E76" s="29">
        <v>1250</v>
      </c>
      <c r="F76" s="20">
        <v>3170</v>
      </c>
      <c r="G76" s="223">
        <v>3978</v>
      </c>
      <c r="H76" s="223">
        <v>4305</v>
      </c>
      <c r="I76" s="223">
        <v>4451</v>
      </c>
      <c r="J76" s="223">
        <v>4451</v>
      </c>
      <c r="K76" s="223">
        <v>4546</v>
      </c>
      <c r="L76" s="223" t="s">
        <v>53</v>
      </c>
      <c r="M76" s="223">
        <v>6601</v>
      </c>
      <c r="N76" s="185">
        <v>344</v>
      </c>
      <c r="O76" s="185">
        <v>447</v>
      </c>
      <c r="P76" s="185">
        <v>516</v>
      </c>
    </row>
    <row r="77" spans="1:16" s="2" customFormat="1" ht="15.9" customHeight="1" x14ac:dyDescent="0.3">
      <c r="A77" s="336">
        <v>3500</v>
      </c>
      <c r="B77" s="337"/>
      <c r="C77" s="29">
        <v>3500</v>
      </c>
      <c r="D77" s="29">
        <v>149</v>
      </c>
      <c r="E77" s="29">
        <v>1458</v>
      </c>
      <c r="F77" s="20">
        <v>3670</v>
      </c>
      <c r="G77" s="223">
        <v>4266</v>
      </c>
      <c r="H77" s="223">
        <v>4614</v>
      </c>
      <c r="I77" s="226" t="s">
        <v>53</v>
      </c>
      <c r="J77" s="223">
        <v>4791</v>
      </c>
      <c r="K77" s="223" t="s">
        <v>53</v>
      </c>
      <c r="L77" s="223" t="s">
        <v>53</v>
      </c>
      <c r="M77" s="223">
        <v>9181</v>
      </c>
      <c r="N77" s="185">
        <v>366</v>
      </c>
      <c r="O77" s="185">
        <v>486</v>
      </c>
      <c r="P77" s="185">
        <v>546</v>
      </c>
    </row>
    <row r="78" spans="1:16" s="2" customFormat="1" ht="15.9" customHeight="1" x14ac:dyDescent="0.3">
      <c r="A78" s="336">
        <v>4000</v>
      </c>
      <c r="B78" s="337"/>
      <c r="C78" s="29">
        <v>4000</v>
      </c>
      <c r="D78" s="29">
        <v>171</v>
      </c>
      <c r="E78" s="29">
        <v>1667</v>
      </c>
      <c r="F78" s="20">
        <v>4160</v>
      </c>
      <c r="G78" s="223">
        <v>4519</v>
      </c>
      <c r="H78" s="223">
        <v>4893</v>
      </c>
      <c r="I78" s="226" t="s">
        <v>53</v>
      </c>
      <c r="J78" s="223">
        <v>5082</v>
      </c>
      <c r="K78" s="223" t="s">
        <v>53</v>
      </c>
      <c r="L78" s="223">
        <v>5775</v>
      </c>
      <c r="M78" s="223">
        <v>9868</v>
      </c>
      <c r="N78" s="185">
        <v>391</v>
      </c>
      <c r="O78" s="185">
        <v>516</v>
      </c>
      <c r="P78" s="185">
        <v>598</v>
      </c>
    </row>
    <row r="79" spans="1:16" s="2" customFormat="1" ht="15.9" customHeight="1" x14ac:dyDescent="0.3"/>
    <row r="80" spans="1:16" s="2" customFormat="1" ht="15.9" customHeight="1" x14ac:dyDescent="0.3"/>
    <row r="81" spans="1:16" ht="15.9" customHeight="1" x14ac:dyDescent="0.3">
      <c r="A81" s="384" t="s">
        <v>194</v>
      </c>
      <c r="B81" s="384"/>
      <c r="C81" s="384"/>
      <c r="D81" s="384"/>
      <c r="E81" s="384"/>
      <c r="F81" s="384"/>
      <c r="G81" s="384"/>
      <c r="H81" s="384"/>
      <c r="I81" s="384"/>
      <c r="J81" s="384"/>
      <c r="K81" s="384"/>
      <c r="L81" s="384"/>
      <c r="M81" s="384"/>
      <c r="N81" s="384"/>
      <c r="O81" s="384"/>
      <c r="P81" s="384"/>
    </row>
    <row r="82" spans="1:16" ht="15.9" customHeight="1" x14ac:dyDescent="0.3">
      <c r="A82" s="36" t="s">
        <v>195</v>
      </c>
      <c r="B82" s="389" t="s">
        <v>196</v>
      </c>
      <c r="C82" s="389"/>
      <c r="D82" s="389"/>
      <c r="E82" s="389"/>
      <c r="F82" s="389"/>
      <c r="G82" s="389"/>
      <c r="H82" s="389"/>
      <c r="I82" s="389"/>
      <c r="J82" s="389"/>
      <c r="K82" s="389"/>
      <c r="L82" s="389"/>
      <c r="M82" s="389"/>
      <c r="N82" s="363" t="s">
        <v>255</v>
      </c>
      <c r="O82" s="363"/>
      <c r="P82" s="364"/>
    </row>
    <row r="83" spans="1:16" ht="15.9" customHeight="1" x14ac:dyDescent="0.3">
      <c r="A83" s="85" t="s">
        <v>197</v>
      </c>
      <c r="B83" s="387" t="s">
        <v>225</v>
      </c>
      <c r="C83" s="387"/>
      <c r="D83" s="387"/>
      <c r="E83" s="387"/>
      <c r="F83" s="387"/>
      <c r="G83" s="387"/>
      <c r="H83" s="387"/>
      <c r="I83" s="387"/>
      <c r="J83" s="387"/>
      <c r="K83" s="387"/>
      <c r="L83" s="387"/>
      <c r="M83" s="387"/>
      <c r="N83" s="371">
        <v>1329</v>
      </c>
      <c r="O83" s="372"/>
      <c r="P83" s="373"/>
    </row>
    <row r="84" spans="1:16" ht="15.9" customHeight="1" x14ac:dyDescent="0.3">
      <c r="A84" s="81" t="s">
        <v>199</v>
      </c>
      <c r="B84" s="388" t="s">
        <v>200</v>
      </c>
      <c r="C84" s="388"/>
      <c r="D84" s="388"/>
      <c r="E84" s="388"/>
      <c r="F84" s="388"/>
      <c r="G84" s="388"/>
      <c r="H84" s="388"/>
      <c r="I84" s="388"/>
      <c r="J84" s="388"/>
      <c r="K84" s="388"/>
      <c r="L84" s="388"/>
      <c r="M84" s="388"/>
      <c r="N84" s="366" t="s">
        <v>201</v>
      </c>
      <c r="O84" s="366"/>
      <c r="P84" s="367"/>
    </row>
    <row r="85" spans="1:16" ht="15.9" customHeight="1" x14ac:dyDescent="0.3">
      <c r="A85" s="81" t="s">
        <v>202</v>
      </c>
      <c r="B85" s="388" t="s">
        <v>203</v>
      </c>
      <c r="C85" s="388"/>
      <c r="D85" s="388"/>
      <c r="E85" s="388"/>
      <c r="F85" s="388"/>
      <c r="G85" s="388"/>
      <c r="H85" s="388"/>
      <c r="I85" s="388"/>
      <c r="J85" s="388"/>
      <c r="K85" s="388"/>
      <c r="L85" s="388"/>
      <c r="M85" s="388"/>
      <c r="N85" s="366" t="s">
        <v>201</v>
      </c>
      <c r="O85" s="366"/>
      <c r="P85" s="367"/>
    </row>
    <row r="86" spans="1:16" ht="15.9" customHeight="1" x14ac:dyDescent="0.3">
      <c r="A86" s="81" t="s">
        <v>204</v>
      </c>
      <c r="B86" s="388" t="s">
        <v>205</v>
      </c>
      <c r="C86" s="388"/>
      <c r="D86" s="388"/>
      <c r="E86" s="388"/>
      <c r="F86" s="388"/>
      <c r="G86" s="388"/>
      <c r="H86" s="388"/>
      <c r="I86" s="388"/>
      <c r="J86" s="388"/>
      <c r="K86" s="388"/>
      <c r="L86" s="388"/>
      <c r="M86" s="388"/>
      <c r="N86" s="366" t="s">
        <v>201</v>
      </c>
      <c r="O86" s="366"/>
      <c r="P86" s="367"/>
    </row>
    <row r="87" spans="1:16" ht="15.9" customHeight="1" x14ac:dyDescent="0.3">
      <c r="A87" s="81" t="s">
        <v>206</v>
      </c>
      <c r="B87" s="388" t="s">
        <v>207</v>
      </c>
      <c r="C87" s="388"/>
      <c r="D87" s="388"/>
      <c r="E87" s="388"/>
      <c r="F87" s="388"/>
      <c r="G87" s="388"/>
      <c r="H87" s="388"/>
      <c r="I87" s="388"/>
      <c r="J87" s="388"/>
      <c r="K87" s="388"/>
      <c r="L87" s="388"/>
      <c r="M87" s="388"/>
      <c r="N87" s="366" t="s">
        <v>201</v>
      </c>
      <c r="O87" s="366"/>
      <c r="P87" s="367"/>
    </row>
    <row r="88" spans="1:16" ht="15.9" customHeight="1" x14ac:dyDescent="0.3">
      <c r="A88" s="186" t="s">
        <v>208</v>
      </c>
      <c r="B88" s="387" t="s">
        <v>209</v>
      </c>
      <c r="C88" s="387"/>
      <c r="D88" s="387"/>
      <c r="E88" s="387"/>
      <c r="F88" s="387"/>
      <c r="G88" s="387"/>
      <c r="H88" s="387"/>
      <c r="I88" s="387"/>
      <c r="J88" s="387"/>
      <c r="K88" s="387"/>
      <c r="L88" s="387"/>
      <c r="M88" s="387"/>
      <c r="N88" s="390" t="s">
        <v>210</v>
      </c>
      <c r="O88" s="390"/>
      <c r="P88" s="391"/>
    </row>
    <row r="89" spans="1:16" ht="15.9" customHeight="1" x14ac:dyDescent="0.3">
      <c r="A89" s="393" t="s">
        <v>211</v>
      </c>
      <c r="B89" s="393"/>
      <c r="C89" s="393"/>
      <c r="D89" s="393"/>
      <c r="E89" s="393"/>
      <c r="F89" s="393"/>
      <c r="G89" s="393"/>
      <c r="H89" s="393"/>
      <c r="I89" s="393"/>
      <c r="J89" s="393"/>
      <c r="K89" s="393"/>
      <c r="L89" s="393"/>
      <c r="M89" s="393"/>
      <c r="N89" s="393"/>
      <c r="O89" s="393"/>
      <c r="P89" s="393"/>
    </row>
    <row r="90" spans="1:16" ht="15.9" customHeight="1" x14ac:dyDescent="0.3">
      <c r="A90" s="392" t="s">
        <v>212</v>
      </c>
      <c r="B90" s="392"/>
      <c r="C90" s="392"/>
      <c r="D90" s="392"/>
      <c r="E90" s="392"/>
      <c r="F90" s="392"/>
      <c r="G90" s="392"/>
      <c r="H90" s="392"/>
      <c r="I90" s="392"/>
      <c r="J90" s="392"/>
      <c r="K90" s="392"/>
      <c r="L90" s="392"/>
      <c r="M90" s="392"/>
      <c r="N90" s="392"/>
      <c r="O90" s="392"/>
      <c r="P90" s="392"/>
    </row>
    <row r="91" spans="1:16" ht="15.9" customHeight="1" x14ac:dyDescent="0.3">
      <c r="A91" s="392" t="s">
        <v>213</v>
      </c>
      <c r="B91" s="392"/>
      <c r="C91" s="392"/>
      <c r="D91" s="392"/>
      <c r="E91" s="392"/>
      <c r="F91" s="392"/>
      <c r="G91" s="392"/>
      <c r="H91" s="392"/>
      <c r="I91" s="392"/>
      <c r="J91" s="392"/>
      <c r="K91" s="392"/>
      <c r="L91" s="392"/>
      <c r="M91" s="392"/>
      <c r="N91" s="392"/>
      <c r="O91" s="392"/>
      <c r="P91" s="392"/>
    </row>
  </sheetData>
  <mergeCells count="162">
    <mergeCell ref="A1:D1"/>
    <mergeCell ref="I1:J2"/>
    <mergeCell ref="A2:D2"/>
    <mergeCell ref="A3:D3"/>
    <mergeCell ref="A4:D4"/>
    <mergeCell ref="A19:P19"/>
    <mergeCell ref="A18:P18"/>
    <mergeCell ref="A17:P17"/>
    <mergeCell ref="A16:P16"/>
    <mergeCell ref="A6:XFD6"/>
    <mergeCell ref="A15:P15"/>
    <mergeCell ref="A14:P14"/>
    <mergeCell ref="A13:P13"/>
    <mergeCell ref="A12:P12"/>
    <mergeCell ref="A11:P11"/>
    <mergeCell ref="A10:P10"/>
    <mergeCell ref="A9:P9"/>
    <mergeCell ref="A8:P8"/>
    <mergeCell ref="A7:P7"/>
    <mergeCell ref="P72:P73"/>
    <mergeCell ref="F71:F72"/>
    <mergeCell ref="A23:B23"/>
    <mergeCell ref="C23:E23"/>
    <mergeCell ref="F23:F24"/>
    <mergeCell ref="A24:B25"/>
    <mergeCell ref="G24:G25"/>
    <mergeCell ref="H24:H25"/>
    <mergeCell ref="I24:I25"/>
    <mergeCell ref="L24:L25"/>
    <mergeCell ref="A34:B34"/>
    <mergeCell ref="A35:B35"/>
    <mergeCell ref="A36:B36"/>
    <mergeCell ref="A37:B37"/>
    <mergeCell ref="A38:B38"/>
    <mergeCell ref="A41:B41"/>
    <mergeCell ref="C41:E41"/>
    <mergeCell ref="F41:F42"/>
    <mergeCell ref="N41:P41"/>
    <mergeCell ref="A42:B43"/>
    <mergeCell ref="G42:G43"/>
    <mergeCell ref="H42:H43"/>
    <mergeCell ref="I42:I43"/>
    <mergeCell ref="N42:N43"/>
    <mergeCell ref="O42:O43"/>
    <mergeCell ref="A21:P21"/>
    <mergeCell ref="A26:B26"/>
    <mergeCell ref="A27:B27"/>
    <mergeCell ref="A28:B28"/>
    <mergeCell ref="A31:B31"/>
    <mergeCell ref="C31:E31"/>
    <mergeCell ref="F31:F32"/>
    <mergeCell ref="N24:N25"/>
    <mergeCell ref="O24:O25"/>
    <mergeCell ref="P24:P25"/>
    <mergeCell ref="O32:O33"/>
    <mergeCell ref="P32:P33"/>
    <mergeCell ref="N31:P31"/>
    <mergeCell ref="A32:B33"/>
    <mergeCell ref="G32:G33"/>
    <mergeCell ref="H32:H33"/>
    <mergeCell ref="I32:I33"/>
    <mergeCell ref="J32:J33"/>
    <mergeCell ref="K32:K33"/>
    <mergeCell ref="L32:L33"/>
    <mergeCell ref="N32:N33"/>
    <mergeCell ref="L52:L53"/>
    <mergeCell ref="N52:N53"/>
    <mergeCell ref="O52:O53"/>
    <mergeCell ref="O62:O63"/>
    <mergeCell ref="P42:P43"/>
    <mergeCell ref="P52:P53"/>
    <mergeCell ref="A54:B54"/>
    <mergeCell ref="A55:B55"/>
    <mergeCell ref="C51:E51"/>
    <mergeCell ref="F51:F52"/>
    <mergeCell ref="N51:P51"/>
    <mergeCell ref="A52:B53"/>
    <mergeCell ref="G52:G53"/>
    <mergeCell ref="H52:H53"/>
    <mergeCell ref="I52:I53"/>
    <mergeCell ref="J52:J53"/>
    <mergeCell ref="K52:K53"/>
    <mergeCell ref="L42:L43"/>
    <mergeCell ref="A44:B44"/>
    <mergeCell ref="A45:B45"/>
    <mergeCell ref="A46:B46"/>
    <mergeCell ref="A47:B47"/>
    <mergeCell ref="A48:B48"/>
    <mergeCell ref="A51:B51"/>
    <mergeCell ref="A62:B63"/>
    <mergeCell ref="G62:G63"/>
    <mergeCell ref="H62:H63"/>
    <mergeCell ref="I62:I63"/>
    <mergeCell ref="J62:J63"/>
    <mergeCell ref="K62:K63"/>
    <mergeCell ref="L62:L63"/>
    <mergeCell ref="N62:N63"/>
    <mergeCell ref="A56:B56"/>
    <mergeCell ref="A57:B57"/>
    <mergeCell ref="A58:B58"/>
    <mergeCell ref="A61:B61"/>
    <mergeCell ref="C61:E61"/>
    <mergeCell ref="F61:F62"/>
    <mergeCell ref="A91:P91"/>
    <mergeCell ref="A90:P90"/>
    <mergeCell ref="A89:P89"/>
    <mergeCell ref="A68:B68"/>
    <mergeCell ref="A71:B71"/>
    <mergeCell ref="C71:E71"/>
    <mergeCell ref="N71:P71"/>
    <mergeCell ref="A72:B73"/>
    <mergeCell ref="G72:G73"/>
    <mergeCell ref="H72:H73"/>
    <mergeCell ref="I72:I73"/>
    <mergeCell ref="J72:J73"/>
    <mergeCell ref="K72:K73"/>
    <mergeCell ref="L72:L73"/>
    <mergeCell ref="N72:N73"/>
    <mergeCell ref="A74:B74"/>
    <mergeCell ref="A75:B75"/>
    <mergeCell ref="A76:B76"/>
    <mergeCell ref="A77:B77"/>
    <mergeCell ref="A78:B78"/>
    <mergeCell ref="N85:P85"/>
    <mergeCell ref="N84:P84"/>
    <mergeCell ref="N83:P83"/>
    <mergeCell ref="O72:O73"/>
    <mergeCell ref="N82:P82"/>
    <mergeCell ref="B88:M88"/>
    <mergeCell ref="B87:M87"/>
    <mergeCell ref="B86:M86"/>
    <mergeCell ref="B85:M85"/>
    <mergeCell ref="B84:M84"/>
    <mergeCell ref="B83:M83"/>
    <mergeCell ref="B82:M82"/>
    <mergeCell ref="N88:P88"/>
    <mergeCell ref="N87:P87"/>
    <mergeCell ref="N86:P86"/>
    <mergeCell ref="A81:P81"/>
    <mergeCell ref="J24:J25"/>
    <mergeCell ref="K24:K25"/>
    <mergeCell ref="M24:M25"/>
    <mergeCell ref="N23:P23"/>
    <mergeCell ref="G23:M23"/>
    <mergeCell ref="G31:M31"/>
    <mergeCell ref="M32:M33"/>
    <mergeCell ref="G41:M41"/>
    <mergeCell ref="J42:J43"/>
    <mergeCell ref="K42:K43"/>
    <mergeCell ref="M42:M43"/>
    <mergeCell ref="G51:M51"/>
    <mergeCell ref="M52:M53"/>
    <mergeCell ref="G61:M61"/>
    <mergeCell ref="M62:M63"/>
    <mergeCell ref="G71:M71"/>
    <mergeCell ref="M72:M73"/>
    <mergeCell ref="P62:P63"/>
    <mergeCell ref="A64:B64"/>
    <mergeCell ref="A65:B65"/>
    <mergeCell ref="A66:B66"/>
    <mergeCell ref="A67:B67"/>
    <mergeCell ref="N61:P61"/>
  </mergeCells>
  <hyperlinks>
    <hyperlink ref="I1" location="'List of Screen'!A1" display="List of Screen" xr:uid="{8C98ED75-6D5C-4F69-BE6A-3BB5A635743A}"/>
    <hyperlink ref="I1:J2" location="'Lista produktów'!A1" display="Lista Produktów" xr:uid="{1C3F11FE-6F90-47A6-A9CB-6FB2410DFBA1}"/>
    <hyperlink ref="A89:H89" location="'Accessories motorized '!A1" display="Accessories and Control Systems" xr:uid="{D99F4F20-1852-4C25-988B-59583EE955E6}"/>
    <hyperlink ref="A91:H91" location="'Accessories motorized '!A1" display="Accessories and Control Systems" xr:uid="{D9A223B4-E000-493F-B455-3913EABD960E}"/>
    <hyperlink ref="A89:O89" location="'Akcesoria (ekr.elektryczne)'!A1" display="Akcesoria" xr:uid="{93EAC476-932F-43BF-A51E-98A3256903D7}"/>
    <hyperlink ref="A90:O90" location="'Systemy sterowania (ceny)'!A1" display="Sterowania do ekranów elektrycznych (ceny)" xr:uid="{6A7BA481-54E7-49DC-BC52-D2EFADD4175E}"/>
    <hyperlink ref="A91:O91" location="'Systemy sterowania (diagram)'!A1" display="Sterowania do ekranów elektrycznych (schematy)" xr:uid="{4E3B7D07-DA62-4B2A-A1ED-AF3467AB86F2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glio28">
    <pageSetUpPr fitToPage="1"/>
  </sheetPr>
  <dimension ref="A1:T91"/>
  <sheetViews>
    <sheetView showGridLines="0" zoomScaleNormal="100" workbookViewId="0">
      <selection sqref="A1:D1"/>
    </sheetView>
  </sheetViews>
  <sheetFormatPr defaultColWidth="0" defaultRowHeight="15.9" customHeight="1" zeroHeight="1" x14ac:dyDescent="0.3"/>
  <cols>
    <col min="1" max="2" width="10.6640625" style="2" customWidth="1"/>
    <col min="3" max="3" width="12.6640625" style="4" customWidth="1"/>
    <col min="4" max="5" width="12.6640625" style="2" customWidth="1"/>
    <col min="6" max="13" width="14.6640625" style="2" customWidth="1"/>
    <col min="14" max="16" width="12.6640625" style="2" customWidth="1"/>
    <col min="17" max="17" width="14.33203125" style="2" hidden="1" customWidth="1"/>
    <col min="18" max="18" width="13.6640625" style="2" hidden="1" customWidth="1"/>
    <col min="19" max="19" width="14.33203125" style="2" hidden="1" customWidth="1"/>
    <col min="20" max="20" width="13.44140625" style="2" hidden="1" customWidth="1"/>
    <col min="21" max="16384" width="11.44140625" style="2" hidden="1"/>
  </cols>
  <sheetData>
    <row r="1" spans="1:18" ht="15.9" customHeight="1" x14ac:dyDescent="0.3">
      <c r="A1" s="374" t="s">
        <v>156</v>
      </c>
      <c r="B1" s="374"/>
      <c r="C1" s="374"/>
      <c r="D1" s="374"/>
      <c r="E1" s="6"/>
      <c r="F1" s="6"/>
      <c r="H1" s="5"/>
      <c r="I1" s="376" t="s">
        <v>157</v>
      </c>
      <c r="J1" s="376"/>
      <c r="K1" s="169"/>
      <c r="L1" s="5"/>
      <c r="M1" s="5"/>
      <c r="N1" s="5"/>
      <c r="O1" s="1"/>
      <c r="P1" s="1"/>
      <c r="Q1" s="1"/>
      <c r="R1" s="1"/>
    </row>
    <row r="2" spans="1:18" ht="15.9" customHeight="1" x14ac:dyDescent="0.3">
      <c r="A2" s="374" t="s">
        <v>158</v>
      </c>
      <c r="B2" s="374"/>
      <c r="C2" s="374"/>
      <c r="D2" s="374"/>
      <c r="E2" s="6"/>
      <c r="F2" s="6"/>
      <c r="H2" s="6"/>
      <c r="I2" s="376"/>
      <c r="J2" s="376"/>
      <c r="K2" s="169"/>
    </row>
    <row r="3" spans="1:18" ht="15.9" customHeight="1" x14ac:dyDescent="0.3">
      <c r="A3" s="374" t="s">
        <v>159</v>
      </c>
      <c r="B3" s="374"/>
      <c r="C3" s="374"/>
      <c r="D3" s="374"/>
      <c r="E3" s="22"/>
      <c r="F3" s="22"/>
      <c r="G3" s="4"/>
      <c r="H3" s="17"/>
      <c r="I3" s="17"/>
    </row>
    <row r="4" spans="1:18" ht="15.9" customHeight="1" x14ac:dyDescent="0.3">
      <c r="A4" s="374" t="s">
        <v>226</v>
      </c>
      <c r="B4" s="374"/>
      <c r="C4" s="374"/>
      <c r="D4" s="374"/>
      <c r="E4" s="22"/>
      <c r="F4" s="22"/>
      <c r="G4" s="4"/>
      <c r="H4" s="17"/>
      <c r="I4" s="17"/>
    </row>
    <row r="5" spans="1:18" ht="15.9" customHeight="1" x14ac:dyDescent="0.3">
      <c r="A5" s="103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"/>
      <c r="R5" s="1"/>
    </row>
    <row r="6" spans="1:18" ht="15.9" customHeight="1" x14ac:dyDescent="0.3">
      <c r="A6" s="396" t="s">
        <v>215</v>
      </c>
      <c r="B6" s="396"/>
      <c r="C6" s="396"/>
      <c r="D6" s="396"/>
      <c r="E6" s="396"/>
      <c r="F6" s="396"/>
      <c r="G6" s="396"/>
      <c r="H6" s="396"/>
      <c r="I6" s="396"/>
      <c r="J6" s="396"/>
      <c r="K6" s="396"/>
      <c r="L6" s="396"/>
      <c r="M6" s="396"/>
      <c r="N6" s="396"/>
      <c r="O6" s="396"/>
      <c r="P6" s="396"/>
      <c r="Q6" s="1"/>
      <c r="R6" s="1"/>
    </row>
    <row r="7" spans="1:18" ht="15.9" customHeight="1" x14ac:dyDescent="0.3">
      <c r="A7" s="398" t="s">
        <v>216</v>
      </c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  <c r="M7" s="398"/>
      <c r="N7" s="398"/>
      <c r="O7" s="398"/>
      <c r="P7" s="398"/>
      <c r="Q7" s="1"/>
      <c r="R7" s="1"/>
    </row>
    <row r="8" spans="1:18" ht="15.9" customHeight="1" x14ac:dyDescent="0.3">
      <c r="A8" s="398" t="s">
        <v>163</v>
      </c>
      <c r="B8" s="398"/>
      <c r="C8" s="398"/>
      <c r="D8" s="398"/>
      <c r="E8" s="398"/>
      <c r="F8" s="398"/>
      <c r="G8" s="398"/>
      <c r="H8" s="398"/>
      <c r="I8" s="398"/>
      <c r="J8" s="398"/>
      <c r="K8" s="398"/>
      <c r="L8" s="398"/>
      <c r="M8" s="398"/>
      <c r="N8" s="398"/>
      <c r="O8" s="398"/>
      <c r="P8" s="398"/>
      <c r="Q8" s="1"/>
      <c r="R8" s="1"/>
    </row>
    <row r="9" spans="1:18" ht="15.9" customHeight="1" x14ac:dyDescent="0.3">
      <c r="A9" s="398" t="s">
        <v>164</v>
      </c>
      <c r="B9" s="398"/>
      <c r="C9" s="398"/>
      <c r="D9" s="398"/>
      <c r="E9" s="398"/>
      <c r="F9" s="398"/>
      <c r="G9" s="398"/>
      <c r="H9" s="398"/>
      <c r="I9" s="398"/>
      <c r="J9" s="398"/>
      <c r="K9" s="398"/>
      <c r="L9" s="398"/>
      <c r="M9" s="398"/>
      <c r="N9" s="398"/>
      <c r="O9" s="398"/>
      <c r="P9" s="398"/>
      <c r="Q9" s="1"/>
      <c r="R9" s="1"/>
    </row>
    <row r="10" spans="1:18" ht="15.9" customHeight="1" x14ac:dyDescent="0.3">
      <c r="A10" s="398" t="s">
        <v>165</v>
      </c>
      <c r="B10" s="398"/>
      <c r="C10" s="398"/>
      <c r="D10" s="398"/>
      <c r="E10" s="398"/>
      <c r="F10" s="398"/>
      <c r="G10" s="398"/>
      <c r="H10" s="398"/>
      <c r="I10" s="398"/>
      <c r="J10" s="398"/>
      <c r="K10" s="398"/>
      <c r="L10" s="398"/>
      <c r="M10" s="398"/>
      <c r="N10" s="398"/>
      <c r="O10" s="398"/>
      <c r="P10" s="398"/>
      <c r="Q10" s="1"/>
      <c r="R10" s="1"/>
    </row>
    <row r="11" spans="1:18" ht="15.9" customHeight="1" x14ac:dyDescent="0.3">
      <c r="A11" s="397" t="s">
        <v>1015</v>
      </c>
      <c r="B11" s="397"/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 s="397"/>
      <c r="O11" s="397"/>
      <c r="P11" s="397"/>
      <c r="Q11" s="1"/>
      <c r="R11" s="1"/>
    </row>
    <row r="12" spans="1:18" ht="15.9" customHeight="1" x14ac:dyDescent="0.3">
      <c r="A12" s="397" t="s">
        <v>959</v>
      </c>
      <c r="B12" s="397"/>
      <c r="C12" s="397"/>
      <c r="D12" s="397"/>
      <c r="E12" s="397"/>
      <c r="F12" s="397"/>
      <c r="G12" s="397"/>
      <c r="H12" s="397"/>
      <c r="I12" s="397"/>
      <c r="J12" s="397"/>
      <c r="K12" s="397"/>
      <c r="L12" s="397"/>
      <c r="M12" s="397"/>
      <c r="N12" s="397"/>
      <c r="O12" s="397"/>
      <c r="P12" s="397"/>
      <c r="Q12" s="1"/>
      <c r="R12" s="1"/>
    </row>
    <row r="13" spans="1:18" ht="15.9" customHeight="1" x14ac:dyDescent="0.3">
      <c r="A13" s="398" t="s">
        <v>166</v>
      </c>
      <c r="B13" s="398"/>
      <c r="C13" s="398"/>
      <c r="D13" s="398"/>
      <c r="E13" s="398"/>
      <c r="F13" s="398"/>
      <c r="G13" s="398"/>
      <c r="H13" s="398"/>
      <c r="I13" s="398"/>
      <c r="J13" s="398"/>
      <c r="K13" s="398"/>
      <c r="L13" s="398"/>
      <c r="M13" s="398"/>
      <c r="N13" s="398"/>
      <c r="O13" s="398"/>
      <c r="P13" s="398"/>
      <c r="Q13" s="1"/>
      <c r="R13" s="1"/>
    </row>
    <row r="14" spans="1:18" ht="15.9" customHeight="1" x14ac:dyDescent="0.3">
      <c r="A14" s="398" t="s">
        <v>167</v>
      </c>
      <c r="B14" s="398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  <c r="Q14" s="1"/>
      <c r="R14" s="1"/>
    </row>
    <row r="15" spans="1:18" ht="15.9" customHeight="1" x14ac:dyDescent="0.3">
      <c r="A15" s="398" t="s">
        <v>168</v>
      </c>
      <c r="B15" s="398"/>
      <c r="C15" s="398"/>
      <c r="D15" s="398"/>
      <c r="E15" s="398"/>
      <c r="F15" s="398"/>
      <c r="G15" s="398"/>
      <c r="H15" s="398"/>
      <c r="I15" s="398"/>
      <c r="J15" s="398"/>
      <c r="K15" s="398"/>
      <c r="L15" s="398"/>
      <c r="M15" s="398"/>
      <c r="N15" s="398"/>
      <c r="O15" s="398"/>
      <c r="P15" s="398"/>
      <c r="Q15" s="1"/>
      <c r="R15" s="1"/>
    </row>
    <row r="16" spans="1:18" ht="15.9" customHeight="1" x14ac:dyDescent="0.3">
      <c r="A16" s="398" t="s">
        <v>227</v>
      </c>
      <c r="B16" s="398"/>
      <c r="C16" s="398"/>
      <c r="D16" s="398"/>
      <c r="E16" s="398"/>
      <c r="F16" s="398"/>
      <c r="G16" s="398"/>
      <c r="H16" s="398"/>
      <c r="I16" s="398"/>
      <c r="J16" s="398"/>
      <c r="K16" s="398"/>
      <c r="L16" s="398"/>
      <c r="M16" s="398"/>
      <c r="N16" s="398"/>
      <c r="O16" s="398"/>
      <c r="P16" s="398"/>
      <c r="Q16" s="1"/>
      <c r="R16" s="1"/>
    </row>
    <row r="17" spans="1:18" ht="15.9" customHeight="1" x14ac:dyDescent="0.3">
      <c r="A17" s="398" t="s">
        <v>218</v>
      </c>
      <c r="B17" s="398"/>
      <c r="C17" s="398"/>
      <c r="D17" s="398"/>
      <c r="E17" s="398"/>
      <c r="F17" s="398"/>
      <c r="G17" s="398"/>
      <c r="H17" s="398"/>
      <c r="I17" s="398"/>
      <c r="J17" s="398"/>
      <c r="K17" s="398"/>
      <c r="L17" s="398"/>
      <c r="M17" s="398"/>
      <c r="N17" s="398"/>
      <c r="O17" s="398"/>
      <c r="P17" s="398"/>
      <c r="Q17" s="1"/>
      <c r="R17" s="1"/>
    </row>
    <row r="18" spans="1:18" ht="15.9" customHeight="1" x14ac:dyDescent="0.3">
      <c r="A18" s="396" t="s">
        <v>219</v>
      </c>
      <c r="B18" s="396"/>
      <c r="C18" s="396"/>
      <c r="D18" s="396"/>
      <c r="E18" s="396"/>
      <c r="F18" s="396"/>
      <c r="G18" s="396"/>
      <c r="H18" s="396"/>
      <c r="I18" s="396"/>
      <c r="J18" s="396"/>
      <c r="K18" s="396"/>
      <c r="L18" s="396"/>
      <c r="M18" s="396"/>
      <c r="N18" s="396"/>
      <c r="O18" s="396"/>
      <c r="P18" s="396"/>
      <c r="Q18" s="1"/>
      <c r="R18" s="1"/>
    </row>
    <row r="19" spans="1:18" ht="15.9" customHeight="1" x14ac:dyDescent="0.3">
      <c r="A19" s="396" t="s">
        <v>228</v>
      </c>
      <c r="B19" s="396"/>
      <c r="C19" s="396"/>
      <c r="D19" s="396"/>
      <c r="E19" s="396"/>
      <c r="F19" s="396"/>
      <c r="G19" s="396"/>
      <c r="H19" s="396"/>
      <c r="I19" s="396"/>
      <c r="J19" s="396"/>
      <c r="K19" s="396"/>
      <c r="L19" s="396"/>
      <c r="M19" s="396"/>
      <c r="N19" s="396"/>
      <c r="O19" s="396"/>
      <c r="P19" s="396"/>
      <c r="Q19" s="1"/>
      <c r="R19" s="1"/>
    </row>
    <row r="20" spans="1:18" ht="15.9" customHeight="1" x14ac:dyDescent="0.3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"/>
      <c r="R20" s="1"/>
    </row>
    <row r="21" spans="1:18" ht="15.9" customHeight="1" x14ac:dyDescent="0.3">
      <c r="A21" s="395" t="s">
        <v>171</v>
      </c>
      <c r="B21" s="395"/>
      <c r="C21" s="395"/>
      <c r="D21" s="395"/>
      <c r="E21" s="395"/>
      <c r="F21" s="395"/>
      <c r="G21" s="395"/>
      <c r="H21" s="395"/>
      <c r="I21" s="395"/>
      <c r="J21" s="395"/>
      <c r="K21" s="395"/>
      <c r="L21" s="395"/>
      <c r="M21" s="395"/>
      <c r="N21" s="395"/>
      <c r="O21" s="395"/>
      <c r="P21" s="395"/>
      <c r="Q21" s="1"/>
      <c r="R21" s="1"/>
    </row>
    <row r="22" spans="1:18" ht="15.9" customHeight="1" x14ac:dyDescent="0.3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"/>
      <c r="R22" s="1"/>
    </row>
    <row r="23" spans="1:18" ht="15.9" customHeight="1" x14ac:dyDescent="0.3">
      <c r="A23" s="338" t="s">
        <v>172</v>
      </c>
      <c r="B23" s="339"/>
      <c r="C23" s="343" t="s">
        <v>173</v>
      </c>
      <c r="D23" s="344"/>
      <c r="E23" s="345"/>
      <c r="F23" s="346" t="s">
        <v>174</v>
      </c>
      <c r="G23" s="385" t="s">
        <v>255</v>
      </c>
      <c r="H23" s="385"/>
      <c r="I23" s="385"/>
      <c r="J23" s="385"/>
      <c r="K23" s="385"/>
      <c r="L23" s="385"/>
      <c r="M23" s="385"/>
      <c r="N23" s="385" t="s">
        <v>221</v>
      </c>
      <c r="O23" s="385"/>
      <c r="P23" s="385"/>
    </row>
    <row r="24" spans="1:18" ht="15.9" customHeight="1" x14ac:dyDescent="0.3">
      <c r="A24" s="350" t="s">
        <v>175</v>
      </c>
      <c r="B24" s="351"/>
      <c r="C24" s="37" t="s">
        <v>176</v>
      </c>
      <c r="D24" s="37" t="s">
        <v>177</v>
      </c>
      <c r="E24" s="37" t="s">
        <v>178</v>
      </c>
      <c r="F24" s="378"/>
      <c r="G24" s="354" t="s">
        <v>179</v>
      </c>
      <c r="H24" s="354" t="s">
        <v>182</v>
      </c>
      <c r="I24" s="354" t="s">
        <v>875</v>
      </c>
      <c r="J24" s="354" t="s">
        <v>876</v>
      </c>
      <c r="K24" s="354" t="s">
        <v>884</v>
      </c>
      <c r="L24" s="349" t="s">
        <v>184</v>
      </c>
      <c r="M24" s="354" t="s">
        <v>185</v>
      </c>
      <c r="N24" s="386" t="s">
        <v>222</v>
      </c>
      <c r="O24" s="386" t="s">
        <v>223</v>
      </c>
      <c r="P24" s="386" t="s">
        <v>224</v>
      </c>
    </row>
    <row r="25" spans="1:18" ht="15.9" customHeight="1" x14ac:dyDescent="0.3">
      <c r="A25" s="352"/>
      <c r="B25" s="353"/>
      <c r="C25" s="34" t="s">
        <v>186</v>
      </c>
      <c r="D25" s="34" t="s">
        <v>187</v>
      </c>
      <c r="E25" s="35" t="s">
        <v>186</v>
      </c>
      <c r="F25" s="35" t="s">
        <v>186</v>
      </c>
      <c r="G25" s="355"/>
      <c r="H25" s="355"/>
      <c r="I25" s="355"/>
      <c r="J25" s="355"/>
      <c r="K25" s="354"/>
      <c r="L25" s="349"/>
      <c r="M25" s="355"/>
      <c r="N25" s="342"/>
      <c r="O25" s="342"/>
      <c r="P25" s="342"/>
    </row>
    <row r="26" spans="1:18" ht="15.9" customHeight="1" x14ac:dyDescent="0.3">
      <c r="A26" s="336">
        <v>2000</v>
      </c>
      <c r="B26" s="337"/>
      <c r="C26" s="29">
        <v>2000</v>
      </c>
      <c r="D26" s="29">
        <v>111</v>
      </c>
      <c r="E26" s="29">
        <v>2000</v>
      </c>
      <c r="F26" s="20">
        <v>2210</v>
      </c>
      <c r="G26" s="223">
        <v>3457</v>
      </c>
      <c r="H26" s="224">
        <v>3642</v>
      </c>
      <c r="I26" s="225">
        <v>3857</v>
      </c>
      <c r="J26" s="225">
        <v>3857</v>
      </c>
      <c r="K26" s="225">
        <v>4008</v>
      </c>
      <c r="L26" s="223" t="s">
        <v>53</v>
      </c>
      <c r="M26" s="223" t="s">
        <v>53</v>
      </c>
      <c r="N26" s="29" t="s">
        <v>53</v>
      </c>
      <c r="O26" s="29" t="s">
        <v>53</v>
      </c>
      <c r="P26" s="29" t="s">
        <v>53</v>
      </c>
    </row>
    <row r="27" spans="1:18" ht="15.9" customHeight="1" x14ac:dyDescent="0.3">
      <c r="A27" s="336">
        <v>2500</v>
      </c>
      <c r="B27" s="337"/>
      <c r="C27" s="29">
        <v>2500</v>
      </c>
      <c r="D27" s="29">
        <v>139</v>
      </c>
      <c r="E27" s="29">
        <v>2500</v>
      </c>
      <c r="F27" s="20">
        <v>2710</v>
      </c>
      <c r="G27" s="224">
        <v>3827</v>
      </c>
      <c r="H27" s="224">
        <v>4025</v>
      </c>
      <c r="I27" s="224">
        <v>4261</v>
      </c>
      <c r="J27" s="224">
        <v>4261</v>
      </c>
      <c r="K27" s="225">
        <v>4399</v>
      </c>
      <c r="L27" s="223" t="s">
        <v>53</v>
      </c>
      <c r="M27" s="223" t="s">
        <v>53</v>
      </c>
      <c r="N27" s="29" t="s">
        <v>53</v>
      </c>
      <c r="O27" s="29" t="s">
        <v>53</v>
      </c>
      <c r="P27" s="29" t="s">
        <v>53</v>
      </c>
    </row>
    <row r="28" spans="1:18" ht="15.9" customHeight="1" x14ac:dyDescent="0.3">
      <c r="A28" s="336">
        <v>3000</v>
      </c>
      <c r="B28" s="337"/>
      <c r="C28" s="29">
        <v>3000</v>
      </c>
      <c r="D28" s="29">
        <v>167</v>
      </c>
      <c r="E28" s="29">
        <v>3000</v>
      </c>
      <c r="F28" s="20">
        <v>3210</v>
      </c>
      <c r="G28" s="224">
        <v>4283</v>
      </c>
      <c r="H28" s="224">
        <v>4494</v>
      </c>
      <c r="I28" s="224">
        <v>4756</v>
      </c>
      <c r="J28" s="224">
        <v>4756</v>
      </c>
      <c r="K28" s="225">
        <v>4911</v>
      </c>
      <c r="L28" s="223" t="s">
        <v>53</v>
      </c>
      <c r="M28" s="223" t="s">
        <v>53</v>
      </c>
      <c r="N28" s="29" t="s">
        <v>53</v>
      </c>
      <c r="O28" s="29" t="s">
        <v>53</v>
      </c>
      <c r="P28" s="29" t="s">
        <v>53</v>
      </c>
    </row>
    <row r="29" spans="1:18" ht="15.9" customHeight="1" x14ac:dyDescent="0.3">
      <c r="C29" s="2"/>
    </row>
    <row r="30" spans="1:18" ht="15.9" customHeight="1" x14ac:dyDescent="0.3">
      <c r="C30" s="2"/>
    </row>
    <row r="31" spans="1:18" ht="15.9" customHeight="1" x14ac:dyDescent="0.3">
      <c r="A31" s="338" t="s">
        <v>172</v>
      </c>
      <c r="B31" s="339"/>
      <c r="C31" s="343" t="s">
        <v>173</v>
      </c>
      <c r="D31" s="344"/>
      <c r="E31" s="345"/>
      <c r="F31" s="346" t="s">
        <v>174</v>
      </c>
      <c r="G31" s="338" t="s">
        <v>255</v>
      </c>
      <c r="H31" s="340"/>
      <c r="I31" s="340"/>
      <c r="J31" s="340"/>
      <c r="K31" s="340"/>
      <c r="L31" s="340"/>
      <c r="M31" s="340"/>
      <c r="N31" s="385" t="s">
        <v>221</v>
      </c>
      <c r="O31" s="385"/>
      <c r="P31" s="385"/>
    </row>
    <row r="32" spans="1:18" ht="15.9" customHeight="1" x14ac:dyDescent="0.3">
      <c r="A32" s="350" t="s">
        <v>189</v>
      </c>
      <c r="B32" s="351"/>
      <c r="C32" s="37" t="s">
        <v>176</v>
      </c>
      <c r="D32" s="37" t="s">
        <v>177</v>
      </c>
      <c r="E32" s="37" t="s">
        <v>178</v>
      </c>
      <c r="F32" s="378"/>
      <c r="G32" s="346" t="s">
        <v>179</v>
      </c>
      <c r="H32" s="346" t="s">
        <v>182</v>
      </c>
      <c r="I32" s="346" t="s">
        <v>875</v>
      </c>
      <c r="J32" s="346" t="s">
        <v>876</v>
      </c>
      <c r="K32" s="346" t="s">
        <v>884</v>
      </c>
      <c r="L32" s="394" t="s">
        <v>184</v>
      </c>
      <c r="M32" s="346" t="s">
        <v>185</v>
      </c>
      <c r="N32" s="386" t="s">
        <v>222</v>
      </c>
      <c r="O32" s="386" t="s">
        <v>223</v>
      </c>
      <c r="P32" s="386" t="s">
        <v>224</v>
      </c>
    </row>
    <row r="33" spans="1:16" ht="15.9" customHeight="1" x14ac:dyDescent="0.3">
      <c r="A33" s="352"/>
      <c r="B33" s="353"/>
      <c r="C33" s="34" t="s">
        <v>186</v>
      </c>
      <c r="D33" s="34" t="s">
        <v>187</v>
      </c>
      <c r="E33" s="35" t="s">
        <v>186</v>
      </c>
      <c r="F33" s="35" t="s">
        <v>186</v>
      </c>
      <c r="G33" s="342"/>
      <c r="H33" s="342"/>
      <c r="I33" s="342"/>
      <c r="J33" s="342"/>
      <c r="K33" s="342"/>
      <c r="L33" s="380"/>
      <c r="M33" s="342"/>
      <c r="N33" s="342"/>
      <c r="O33" s="342"/>
      <c r="P33" s="342"/>
    </row>
    <row r="34" spans="1:16" ht="15.9" customHeight="1" x14ac:dyDescent="0.3">
      <c r="A34" s="336">
        <v>2000</v>
      </c>
      <c r="B34" s="337"/>
      <c r="C34" s="29">
        <v>2000</v>
      </c>
      <c r="D34" s="29">
        <v>99</v>
      </c>
      <c r="E34" s="29">
        <v>1504</v>
      </c>
      <c r="F34" s="20">
        <v>2210</v>
      </c>
      <c r="G34" s="223">
        <v>3096</v>
      </c>
      <c r="H34" s="223">
        <v>3255</v>
      </c>
      <c r="I34" s="223">
        <v>3457</v>
      </c>
      <c r="J34" s="223">
        <v>3457</v>
      </c>
      <c r="K34" s="223">
        <v>3530</v>
      </c>
      <c r="L34" s="223" t="s">
        <v>53</v>
      </c>
      <c r="M34" s="223">
        <v>4945</v>
      </c>
      <c r="N34" s="185">
        <v>262</v>
      </c>
      <c r="O34" s="185">
        <v>340</v>
      </c>
      <c r="P34" s="185">
        <v>391</v>
      </c>
    </row>
    <row r="35" spans="1:16" ht="15.9" customHeight="1" x14ac:dyDescent="0.3">
      <c r="A35" s="336">
        <v>2500</v>
      </c>
      <c r="B35" s="337"/>
      <c r="C35" s="29">
        <v>2500</v>
      </c>
      <c r="D35" s="29">
        <v>123</v>
      </c>
      <c r="E35" s="29">
        <v>1880</v>
      </c>
      <c r="F35" s="20">
        <v>2710</v>
      </c>
      <c r="G35" s="223">
        <v>3569</v>
      </c>
      <c r="H35" s="223">
        <v>3801</v>
      </c>
      <c r="I35" s="223">
        <v>3986</v>
      </c>
      <c r="J35" s="223">
        <v>3986</v>
      </c>
      <c r="K35" s="224">
        <v>4068</v>
      </c>
      <c r="L35" s="223" t="s">
        <v>53</v>
      </c>
      <c r="M35" s="223">
        <v>5805</v>
      </c>
      <c r="N35" s="185">
        <v>297</v>
      </c>
      <c r="O35" s="185">
        <v>387</v>
      </c>
      <c r="P35" s="185" t="s">
        <v>53</v>
      </c>
    </row>
    <row r="36" spans="1:16" ht="15.9" customHeight="1" x14ac:dyDescent="0.3">
      <c r="A36" s="336">
        <v>3000</v>
      </c>
      <c r="B36" s="337"/>
      <c r="C36" s="29">
        <v>3000</v>
      </c>
      <c r="D36" s="29">
        <v>148</v>
      </c>
      <c r="E36" s="29">
        <v>2256</v>
      </c>
      <c r="F36" s="20">
        <v>3210</v>
      </c>
      <c r="G36" s="224">
        <v>3978</v>
      </c>
      <c r="H36" s="224">
        <v>4305</v>
      </c>
      <c r="I36" s="224">
        <v>4451</v>
      </c>
      <c r="J36" s="224">
        <v>4451</v>
      </c>
      <c r="K36" s="224">
        <v>4546</v>
      </c>
      <c r="L36" s="223" t="s">
        <v>53</v>
      </c>
      <c r="M36" s="224">
        <v>6601</v>
      </c>
      <c r="N36" s="185">
        <v>344</v>
      </c>
      <c r="O36" s="185">
        <v>447</v>
      </c>
      <c r="P36" s="185">
        <v>516</v>
      </c>
    </row>
    <row r="37" spans="1:16" ht="15.9" customHeight="1" x14ac:dyDescent="0.3">
      <c r="A37" s="336">
        <v>3500</v>
      </c>
      <c r="B37" s="337"/>
      <c r="C37" s="29">
        <v>3500</v>
      </c>
      <c r="D37" s="29">
        <v>172</v>
      </c>
      <c r="E37" s="29">
        <v>2632</v>
      </c>
      <c r="F37" s="20">
        <v>3710</v>
      </c>
      <c r="G37" s="224">
        <v>4266</v>
      </c>
      <c r="H37" s="224">
        <v>4614</v>
      </c>
      <c r="I37" s="226" t="s">
        <v>53</v>
      </c>
      <c r="J37" s="224">
        <v>4791</v>
      </c>
      <c r="K37" s="223" t="s">
        <v>53</v>
      </c>
      <c r="L37" s="223" t="s">
        <v>53</v>
      </c>
      <c r="M37" s="224">
        <v>9181</v>
      </c>
      <c r="N37" s="185">
        <v>366</v>
      </c>
      <c r="O37" s="185">
        <v>486</v>
      </c>
      <c r="P37" s="185" t="s">
        <v>53</v>
      </c>
    </row>
    <row r="38" spans="1:16" ht="15.9" customHeight="1" x14ac:dyDescent="0.3">
      <c r="A38" s="336">
        <v>4000</v>
      </c>
      <c r="B38" s="337"/>
      <c r="C38" s="29">
        <v>4000</v>
      </c>
      <c r="D38" s="29">
        <v>197</v>
      </c>
      <c r="E38" s="29">
        <v>3008</v>
      </c>
      <c r="F38" s="20">
        <v>4210</v>
      </c>
      <c r="G38" s="224">
        <v>4519</v>
      </c>
      <c r="H38" s="224">
        <v>4893</v>
      </c>
      <c r="I38" s="226" t="s">
        <v>53</v>
      </c>
      <c r="J38" s="224">
        <v>5082</v>
      </c>
      <c r="K38" s="223" t="s">
        <v>53</v>
      </c>
      <c r="L38" s="224">
        <v>5775</v>
      </c>
      <c r="M38" s="224">
        <v>9868</v>
      </c>
      <c r="N38" s="185">
        <v>391</v>
      </c>
      <c r="O38" s="185" t="s">
        <v>53</v>
      </c>
      <c r="P38" s="185" t="s">
        <v>53</v>
      </c>
    </row>
    <row r="39" spans="1:16" ht="15.9" customHeight="1" x14ac:dyDescent="0.3">
      <c r="C39" s="2"/>
    </row>
    <row r="40" spans="1:16" ht="15.9" customHeight="1" x14ac:dyDescent="0.3">
      <c r="C40" s="2"/>
    </row>
    <row r="41" spans="1:16" ht="15.9" customHeight="1" x14ac:dyDescent="0.3">
      <c r="A41" s="338" t="s">
        <v>172</v>
      </c>
      <c r="B41" s="339"/>
      <c r="C41" s="343" t="s">
        <v>173</v>
      </c>
      <c r="D41" s="344"/>
      <c r="E41" s="345"/>
      <c r="F41" s="346" t="s">
        <v>174</v>
      </c>
      <c r="G41" s="338" t="s">
        <v>255</v>
      </c>
      <c r="H41" s="340"/>
      <c r="I41" s="340"/>
      <c r="J41" s="340"/>
      <c r="K41" s="340"/>
      <c r="L41" s="340"/>
      <c r="M41" s="340"/>
      <c r="N41" s="385" t="s">
        <v>221</v>
      </c>
      <c r="O41" s="385"/>
      <c r="P41" s="385"/>
    </row>
    <row r="42" spans="1:16" ht="15.9" customHeight="1" x14ac:dyDescent="0.3">
      <c r="A42" s="350" t="s">
        <v>191</v>
      </c>
      <c r="B42" s="351"/>
      <c r="C42" s="37" t="s">
        <v>176</v>
      </c>
      <c r="D42" s="37" t="s">
        <v>177</v>
      </c>
      <c r="E42" s="37" t="s">
        <v>178</v>
      </c>
      <c r="F42" s="378"/>
      <c r="G42" s="346" t="s">
        <v>179</v>
      </c>
      <c r="H42" s="346" t="s">
        <v>182</v>
      </c>
      <c r="I42" s="346" t="s">
        <v>875</v>
      </c>
      <c r="J42" s="346" t="s">
        <v>876</v>
      </c>
      <c r="K42" s="346" t="s">
        <v>884</v>
      </c>
      <c r="L42" s="394" t="s">
        <v>184</v>
      </c>
      <c r="M42" s="346" t="s">
        <v>185</v>
      </c>
      <c r="N42" s="355" t="s">
        <v>222</v>
      </c>
      <c r="O42" s="355" t="s">
        <v>223</v>
      </c>
      <c r="P42" s="355" t="s">
        <v>224</v>
      </c>
    </row>
    <row r="43" spans="1:16" ht="15.9" customHeight="1" x14ac:dyDescent="0.3">
      <c r="A43" s="352"/>
      <c r="B43" s="353"/>
      <c r="C43" s="34" t="s">
        <v>186</v>
      </c>
      <c r="D43" s="34" t="s">
        <v>187</v>
      </c>
      <c r="E43" s="35" t="s">
        <v>186</v>
      </c>
      <c r="F43" s="35" t="s">
        <v>186</v>
      </c>
      <c r="G43" s="342"/>
      <c r="H43" s="342"/>
      <c r="I43" s="342"/>
      <c r="J43" s="342"/>
      <c r="K43" s="342"/>
      <c r="L43" s="380"/>
      <c r="M43" s="342"/>
      <c r="N43" s="355"/>
      <c r="O43" s="355"/>
      <c r="P43" s="355"/>
    </row>
    <row r="44" spans="1:16" ht="15.9" customHeight="1" x14ac:dyDescent="0.3">
      <c r="A44" s="336">
        <v>2000</v>
      </c>
      <c r="B44" s="337"/>
      <c r="C44" s="29">
        <v>2000</v>
      </c>
      <c r="D44" s="29">
        <v>93</v>
      </c>
      <c r="E44" s="29">
        <v>1250</v>
      </c>
      <c r="F44" s="20">
        <v>2210</v>
      </c>
      <c r="G44" s="223">
        <v>3096</v>
      </c>
      <c r="H44" s="223">
        <v>3255</v>
      </c>
      <c r="I44" s="223">
        <v>3457</v>
      </c>
      <c r="J44" s="223">
        <v>3457</v>
      </c>
      <c r="K44" s="223">
        <v>3530</v>
      </c>
      <c r="L44" s="223" t="s">
        <v>53</v>
      </c>
      <c r="M44" s="223">
        <v>4945</v>
      </c>
      <c r="N44" s="185">
        <v>262</v>
      </c>
      <c r="O44" s="185">
        <v>340</v>
      </c>
      <c r="P44" s="185">
        <v>391</v>
      </c>
    </row>
    <row r="45" spans="1:16" ht="15.9" customHeight="1" x14ac:dyDescent="0.3">
      <c r="A45" s="336">
        <v>2500</v>
      </c>
      <c r="B45" s="337"/>
      <c r="C45" s="29">
        <v>2500</v>
      </c>
      <c r="D45" s="29">
        <v>116</v>
      </c>
      <c r="E45" s="29">
        <v>1563</v>
      </c>
      <c r="F45" s="20">
        <v>2710</v>
      </c>
      <c r="G45" s="223">
        <v>3569</v>
      </c>
      <c r="H45" s="223">
        <v>3801</v>
      </c>
      <c r="I45" s="223">
        <v>3986</v>
      </c>
      <c r="J45" s="223">
        <v>3986</v>
      </c>
      <c r="K45" s="223">
        <v>4068</v>
      </c>
      <c r="L45" s="223" t="s">
        <v>53</v>
      </c>
      <c r="M45" s="223">
        <v>5805</v>
      </c>
      <c r="N45" s="185">
        <v>297</v>
      </c>
      <c r="O45" s="185">
        <v>387</v>
      </c>
      <c r="P45" s="185">
        <v>447</v>
      </c>
    </row>
    <row r="46" spans="1:16" ht="15.9" customHeight="1" x14ac:dyDescent="0.3">
      <c r="A46" s="336">
        <v>3000</v>
      </c>
      <c r="B46" s="337"/>
      <c r="C46" s="29">
        <v>3000</v>
      </c>
      <c r="D46" s="29">
        <v>139</v>
      </c>
      <c r="E46" s="29">
        <v>1875</v>
      </c>
      <c r="F46" s="20">
        <v>3210</v>
      </c>
      <c r="G46" s="223">
        <v>3978</v>
      </c>
      <c r="H46" s="223">
        <v>4305</v>
      </c>
      <c r="I46" s="223">
        <v>4451</v>
      </c>
      <c r="J46" s="223">
        <v>4451</v>
      </c>
      <c r="K46" s="224">
        <v>4546</v>
      </c>
      <c r="L46" s="223" t="s">
        <v>53</v>
      </c>
      <c r="M46" s="223">
        <v>6601</v>
      </c>
      <c r="N46" s="185">
        <v>344</v>
      </c>
      <c r="O46" s="185">
        <v>447</v>
      </c>
      <c r="P46" s="185">
        <v>516</v>
      </c>
    </row>
    <row r="47" spans="1:16" ht="15.9" customHeight="1" x14ac:dyDescent="0.3">
      <c r="A47" s="336">
        <v>3500</v>
      </c>
      <c r="B47" s="337"/>
      <c r="C47" s="29">
        <v>3500</v>
      </c>
      <c r="D47" s="29">
        <v>163</v>
      </c>
      <c r="E47" s="29">
        <v>2188</v>
      </c>
      <c r="F47" s="20">
        <v>3710</v>
      </c>
      <c r="G47" s="225">
        <v>4266</v>
      </c>
      <c r="H47" s="225">
        <v>4614</v>
      </c>
      <c r="I47" s="226" t="s">
        <v>53</v>
      </c>
      <c r="J47" s="225">
        <v>4791</v>
      </c>
      <c r="K47" s="226" t="s">
        <v>53</v>
      </c>
      <c r="L47" s="223" t="s">
        <v>53</v>
      </c>
      <c r="M47" s="225">
        <v>9181</v>
      </c>
      <c r="N47" s="185">
        <v>366</v>
      </c>
      <c r="O47" s="185">
        <v>486</v>
      </c>
      <c r="P47" s="185">
        <v>546</v>
      </c>
    </row>
    <row r="48" spans="1:16" ht="15.9" customHeight="1" x14ac:dyDescent="0.3">
      <c r="A48" s="336">
        <v>4000</v>
      </c>
      <c r="B48" s="337"/>
      <c r="C48" s="29">
        <v>4000</v>
      </c>
      <c r="D48" s="29">
        <v>186</v>
      </c>
      <c r="E48" s="29">
        <v>2500</v>
      </c>
      <c r="F48" s="20">
        <v>4210</v>
      </c>
      <c r="G48" s="225">
        <v>4519</v>
      </c>
      <c r="H48" s="225">
        <v>4893</v>
      </c>
      <c r="I48" s="226" t="s">
        <v>53</v>
      </c>
      <c r="J48" s="225">
        <v>5082</v>
      </c>
      <c r="K48" s="223" t="s">
        <v>53</v>
      </c>
      <c r="L48" s="224">
        <v>5775</v>
      </c>
      <c r="M48" s="225">
        <v>9868</v>
      </c>
      <c r="N48" s="185">
        <v>391</v>
      </c>
      <c r="O48" s="185" t="s">
        <v>53</v>
      </c>
      <c r="P48" s="185" t="s">
        <v>53</v>
      </c>
    </row>
    <row r="49" spans="1:16" ht="15.9" customHeight="1" x14ac:dyDescent="0.3">
      <c r="C49" s="2"/>
    </row>
    <row r="50" spans="1:16" ht="15.9" customHeight="1" x14ac:dyDescent="0.3">
      <c r="C50" s="2"/>
    </row>
    <row r="51" spans="1:16" ht="15.9" customHeight="1" x14ac:dyDescent="0.3">
      <c r="A51" s="338" t="s">
        <v>172</v>
      </c>
      <c r="B51" s="339"/>
      <c r="C51" s="343" t="s">
        <v>173</v>
      </c>
      <c r="D51" s="344"/>
      <c r="E51" s="345"/>
      <c r="F51" s="346" t="s">
        <v>174</v>
      </c>
      <c r="G51" s="338" t="s">
        <v>255</v>
      </c>
      <c r="H51" s="340"/>
      <c r="I51" s="340"/>
      <c r="J51" s="340"/>
      <c r="K51" s="340"/>
      <c r="L51" s="340"/>
      <c r="M51" s="340"/>
      <c r="N51" s="385" t="s">
        <v>221</v>
      </c>
      <c r="O51" s="385"/>
      <c r="P51" s="385"/>
    </row>
    <row r="52" spans="1:16" ht="15.9" customHeight="1" x14ac:dyDescent="0.3">
      <c r="A52" s="350" t="s">
        <v>192</v>
      </c>
      <c r="B52" s="351"/>
      <c r="C52" s="37" t="s">
        <v>176</v>
      </c>
      <c r="D52" s="37" t="s">
        <v>177</v>
      </c>
      <c r="E52" s="37" t="s">
        <v>178</v>
      </c>
      <c r="F52" s="378"/>
      <c r="G52" s="346" t="s">
        <v>179</v>
      </c>
      <c r="H52" s="346" t="s">
        <v>182</v>
      </c>
      <c r="I52" s="346" t="s">
        <v>875</v>
      </c>
      <c r="J52" s="346" t="s">
        <v>876</v>
      </c>
      <c r="K52" s="346" t="s">
        <v>884</v>
      </c>
      <c r="L52" s="394" t="s">
        <v>184</v>
      </c>
      <c r="M52" s="346" t="s">
        <v>185</v>
      </c>
      <c r="N52" s="386" t="s">
        <v>222</v>
      </c>
      <c r="O52" s="386" t="s">
        <v>223</v>
      </c>
      <c r="P52" s="386" t="s">
        <v>224</v>
      </c>
    </row>
    <row r="53" spans="1:16" ht="15.9" customHeight="1" x14ac:dyDescent="0.3">
      <c r="A53" s="352"/>
      <c r="B53" s="353"/>
      <c r="C53" s="34" t="s">
        <v>186</v>
      </c>
      <c r="D53" s="34" t="s">
        <v>187</v>
      </c>
      <c r="E53" s="35" t="s">
        <v>186</v>
      </c>
      <c r="F53" s="35" t="s">
        <v>186</v>
      </c>
      <c r="G53" s="342"/>
      <c r="H53" s="342"/>
      <c r="I53" s="342"/>
      <c r="J53" s="342"/>
      <c r="K53" s="342"/>
      <c r="L53" s="380"/>
      <c r="M53" s="342"/>
      <c r="N53" s="342"/>
      <c r="O53" s="342"/>
      <c r="P53" s="342"/>
    </row>
    <row r="54" spans="1:16" ht="15.9" customHeight="1" x14ac:dyDescent="0.3">
      <c r="A54" s="336">
        <v>2000</v>
      </c>
      <c r="B54" s="337"/>
      <c r="C54" s="29">
        <v>2000</v>
      </c>
      <c r="D54" s="29">
        <v>90</v>
      </c>
      <c r="E54" s="29">
        <v>1124</v>
      </c>
      <c r="F54" s="20">
        <v>2210</v>
      </c>
      <c r="G54" s="223">
        <v>3096</v>
      </c>
      <c r="H54" s="223">
        <v>3255</v>
      </c>
      <c r="I54" s="223">
        <v>3457</v>
      </c>
      <c r="J54" s="223">
        <v>3457</v>
      </c>
      <c r="K54" s="223">
        <v>3530</v>
      </c>
      <c r="L54" s="223" t="s">
        <v>53</v>
      </c>
      <c r="M54" s="223">
        <v>4945</v>
      </c>
      <c r="N54" s="185">
        <v>262</v>
      </c>
      <c r="O54" s="185">
        <v>340</v>
      </c>
      <c r="P54" s="185">
        <v>391</v>
      </c>
    </row>
    <row r="55" spans="1:16" ht="15.9" customHeight="1" x14ac:dyDescent="0.3">
      <c r="A55" s="336">
        <v>2500</v>
      </c>
      <c r="B55" s="337"/>
      <c r="C55" s="29">
        <v>2500</v>
      </c>
      <c r="D55" s="29">
        <v>113</v>
      </c>
      <c r="E55" s="29">
        <v>1404</v>
      </c>
      <c r="F55" s="20">
        <v>2710</v>
      </c>
      <c r="G55" s="223">
        <v>3569</v>
      </c>
      <c r="H55" s="223">
        <v>3801</v>
      </c>
      <c r="I55" s="223">
        <v>3986</v>
      </c>
      <c r="J55" s="223">
        <v>3986</v>
      </c>
      <c r="K55" s="223">
        <v>4068</v>
      </c>
      <c r="L55" s="223" t="s">
        <v>53</v>
      </c>
      <c r="M55" s="223">
        <v>5805</v>
      </c>
      <c r="N55" s="185">
        <v>297</v>
      </c>
      <c r="O55" s="185">
        <v>387</v>
      </c>
      <c r="P55" s="185">
        <v>447</v>
      </c>
    </row>
    <row r="56" spans="1:16" ht="15.9" customHeight="1" x14ac:dyDescent="0.3">
      <c r="A56" s="336">
        <v>3000</v>
      </c>
      <c r="B56" s="337"/>
      <c r="C56" s="29">
        <v>3000</v>
      </c>
      <c r="D56" s="29">
        <v>135</v>
      </c>
      <c r="E56" s="29">
        <v>1685</v>
      </c>
      <c r="F56" s="20">
        <v>3210</v>
      </c>
      <c r="G56" s="223">
        <v>3978</v>
      </c>
      <c r="H56" s="223">
        <v>4305</v>
      </c>
      <c r="I56" s="223">
        <v>4451</v>
      </c>
      <c r="J56" s="223">
        <v>4451</v>
      </c>
      <c r="K56" s="223">
        <v>4546</v>
      </c>
      <c r="L56" s="223" t="s">
        <v>53</v>
      </c>
      <c r="M56" s="223">
        <v>6601</v>
      </c>
      <c r="N56" s="185">
        <v>344</v>
      </c>
      <c r="O56" s="185">
        <v>447</v>
      </c>
      <c r="P56" s="185">
        <v>516</v>
      </c>
    </row>
    <row r="57" spans="1:16" ht="15.9" customHeight="1" x14ac:dyDescent="0.3">
      <c r="A57" s="336">
        <v>3500</v>
      </c>
      <c r="B57" s="337"/>
      <c r="C57" s="29">
        <v>3500</v>
      </c>
      <c r="D57" s="29">
        <v>158</v>
      </c>
      <c r="E57" s="29">
        <v>1966</v>
      </c>
      <c r="F57" s="20">
        <v>3710</v>
      </c>
      <c r="G57" s="223">
        <v>4266</v>
      </c>
      <c r="H57" s="224">
        <v>4614</v>
      </c>
      <c r="I57" s="226" t="s">
        <v>53</v>
      </c>
      <c r="J57" s="223">
        <v>4791</v>
      </c>
      <c r="K57" s="223" t="s">
        <v>53</v>
      </c>
      <c r="L57" s="223" t="s">
        <v>53</v>
      </c>
      <c r="M57" s="223">
        <v>9181</v>
      </c>
      <c r="N57" s="185">
        <v>366</v>
      </c>
      <c r="O57" s="185">
        <v>486</v>
      </c>
      <c r="P57" s="185">
        <v>546</v>
      </c>
    </row>
    <row r="58" spans="1:16" ht="15.9" customHeight="1" x14ac:dyDescent="0.3">
      <c r="A58" s="336">
        <v>4000</v>
      </c>
      <c r="B58" s="337"/>
      <c r="C58" s="29">
        <v>4000</v>
      </c>
      <c r="D58" s="29">
        <v>181</v>
      </c>
      <c r="E58" s="29">
        <v>2247</v>
      </c>
      <c r="F58" s="20">
        <v>4210</v>
      </c>
      <c r="G58" s="224">
        <v>4519</v>
      </c>
      <c r="H58" s="224">
        <v>4893</v>
      </c>
      <c r="I58" s="226" t="s">
        <v>53</v>
      </c>
      <c r="J58" s="224">
        <v>5082</v>
      </c>
      <c r="K58" s="223" t="s">
        <v>53</v>
      </c>
      <c r="L58" s="224">
        <v>5775</v>
      </c>
      <c r="M58" s="224">
        <v>9868</v>
      </c>
      <c r="N58" s="185">
        <v>391</v>
      </c>
      <c r="O58" s="185">
        <v>516</v>
      </c>
      <c r="P58" s="185">
        <v>598</v>
      </c>
    </row>
    <row r="59" spans="1:16" ht="15.9" customHeight="1" x14ac:dyDescent="0.3">
      <c r="C59" s="2"/>
    </row>
    <row r="60" spans="1:16" ht="15.9" customHeight="1" x14ac:dyDescent="0.3">
      <c r="C60" s="2"/>
    </row>
    <row r="61" spans="1:16" ht="15.9" customHeight="1" x14ac:dyDescent="0.3">
      <c r="A61" s="338" t="s">
        <v>172</v>
      </c>
      <c r="B61" s="339"/>
      <c r="C61" s="343" t="s">
        <v>173</v>
      </c>
      <c r="D61" s="344"/>
      <c r="E61" s="345"/>
      <c r="F61" s="346" t="s">
        <v>174</v>
      </c>
      <c r="G61" s="338" t="s">
        <v>255</v>
      </c>
      <c r="H61" s="340"/>
      <c r="I61" s="340"/>
      <c r="J61" s="340"/>
      <c r="K61" s="340"/>
      <c r="L61" s="340"/>
      <c r="M61" s="340"/>
      <c r="N61" s="385" t="s">
        <v>221</v>
      </c>
      <c r="O61" s="385"/>
      <c r="P61" s="385"/>
    </row>
    <row r="62" spans="1:16" ht="15.9" customHeight="1" x14ac:dyDescent="0.3">
      <c r="A62" s="350" t="s">
        <v>193</v>
      </c>
      <c r="B62" s="351"/>
      <c r="C62" s="37" t="s">
        <v>176</v>
      </c>
      <c r="D62" s="37" t="s">
        <v>177</v>
      </c>
      <c r="E62" s="37" t="s">
        <v>178</v>
      </c>
      <c r="F62" s="378"/>
      <c r="G62" s="346" t="s">
        <v>179</v>
      </c>
      <c r="H62" s="346" t="s">
        <v>182</v>
      </c>
      <c r="I62" s="346" t="s">
        <v>875</v>
      </c>
      <c r="J62" s="346" t="s">
        <v>876</v>
      </c>
      <c r="K62" s="346" t="s">
        <v>884</v>
      </c>
      <c r="L62" s="394" t="s">
        <v>184</v>
      </c>
      <c r="M62" s="346" t="s">
        <v>185</v>
      </c>
      <c r="N62" s="386" t="s">
        <v>222</v>
      </c>
      <c r="O62" s="386" t="s">
        <v>223</v>
      </c>
      <c r="P62" s="386" t="s">
        <v>224</v>
      </c>
    </row>
    <row r="63" spans="1:16" ht="15.9" customHeight="1" x14ac:dyDescent="0.3">
      <c r="A63" s="352"/>
      <c r="B63" s="353"/>
      <c r="C63" s="34" t="s">
        <v>186</v>
      </c>
      <c r="D63" s="34" t="s">
        <v>187</v>
      </c>
      <c r="E63" s="35" t="s">
        <v>186</v>
      </c>
      <c r="F63" s="35" t="s">
        <v>186</v>
      </c>
      <c r="G63" s="342"/>
      <c r="H63" s="342"/>
      <c r="I63" s="342"/>
      <c r="J63" s="342"/>
      <c r="K63" s="342"/>
      <c r="L63" s="380"/>
      <c r="M63" s="342"/>
      <c r="N63" s="342"/>
      <c r="O63" s="342"/>
      <c r="P63" s="342"/>
    </row>
    <row r="64" spans="1:16" ht="15.9" customHeight="1" x14ac:dyDescent="0.3">
      <c r="A64" s="336">
        <v>2000</v>
      </c>
      <c r="B64" s="337"/>
      <c r="C64" s="29">
        <v>2000</v>
      </c>
      <c r="D64" s="29">
        <v>86</v>
      </c>
      <c r="E64" s="29">
        <v>851</v>
      </c>
      <c r="F64" s="20">
        <v>2210</v>
      </c>
      <c r="G64" s="223">
        <v>3096</v>
      </c>
      <c r="H64" s="223">
        <v>3255</v>
      </c>
      <c r="I64" s="223">
        <v>3457</v>
      </c>
      <c r="J64" s="223">
        <v>3457</v>
      </c>
      <c r="K64" s="223">
        <v>3530</v>
      </c>
      <c r="L64" s="223" t="s">
        <v>53</v>
      </c>
      <c r="M64" s="223">
        <v>4945</v>
      </c>
      <c r="N64" s="185">
        <v>262</v>
      </c>
      <c r="O64" s="185">
        <v>340</v>
      </c>
      <c r="P64" s="185">
        <v>391</v>
      </c>
    </row>
    <row r="65" spans="1:16" ht="15.9" customHeight="1" x14ac:dyDescent="0.3">
      <c r="A65" s="336">
        <v>2500</v>
      </c>
      <c r="B65" s="337"/>
      <c r="C65" s="29">
        <v>2500</v>
      </c>
      <c r="D65" s="29">
        <v>107</v>
      </c>
      <c r="E65" s="29">
        <v>1064</v>
      </c>
      <c r="F65" s="20">
        <v>2710</v>
      </c>
      <c r="G65" s="223">
        <v>3569</v>
      </c>
      <c r="H65" s="223">
        <v>3801</v>
      </c>
      <c r="I65" s="223">
        <v>3986</v>
      </c>
      <c r="J65" s="223">
        <v>3986</v>
      </c>
      <c r="K65" s="223">
        <v>4068</v>
      </c>
      <c r="L65" s="223" t="s">
        <v>53</v>
      </c>
      <c r="M65" s="223">
        <v>5805</v>
      </c>
      <c r="N65" s="185">
        <v>297</v>
      </c>
      <c r="O65" s="185">
        <v>387</v>
      </c>
      <c r="P65" s="185">
        <v>447</v>
      </c>
    </row>
    <row r="66" spans="1:16" ht="15.9" customHeight="1" x14ac:dyDescent="0.3">
      <c r="A66" s="336">
        <v>3000</v>
      </c>
      <c r="B66" s="337"/>
      <c r="C66" s="29">
        <v>3000</v>
      </c>
      <c r="D66" s="29">
        <v>128</v>
      </c>
      <c r="E66" s="29">
        <v>1277</v>
      </c>
      <c r="F66" s="20">
        <v>3210</v>
      </c>
      <c r="G66" s="223">
        <v>3978</v>
      </c>
      <c r="H66" s="223">
        <v>4305</v>
      </c>
      <c r="I66" s="223">
        <v>4451</v>
      </c>
      <c r="J66" s="223">
        <v>4451</v>
      </c>
      <c r="K66" s="223">
        <v>4546</v>
      </c>
      <c r="L66" s="223" t="s">
        <v>53</v>
      </c>
      <c r="M66" s="223">
        <v>6601</v>
      </c>
      <c r="N66" s="185">
        <v>344</v>
      </c>
      <c r="O66" s="185">
        <v>447</v>
      </c>
      <c r="P66" s="185">
        <v>516</v>
      </c>
    </row>
    <row r="67" spans="1:16" ht="15.9" customHeight="1" x14ac:dyDescent="0.3">
      <c r="A67" s="336">
        <v>3500</v>
      </c>
      <c r="B67" s="337"/>
      <c r="C67" s="29">
        <v>3500</v>
      </c>
      <c r="D67" s="29">
        <v>150</v>
      </c>
      <c r="E67" s="29">
        <v>1489</v>
      </c>
      <c r="F67" s="20">
        <v>3710</v>
      </c>
      <c r="G67" s="223">
        <v>4266</v>
      </c>
      <c r="H67" s="223">
        <v>4614</v>
      </c>
      <c r="I67" s="226" t="s">
        <v>53</v>
      </c>
      <c r="J67" s="223">
        <v>4791</v>
      </c>
      <c r="K67" s="223" t="s">
        <v>53</v>
      </c>
      <c r="L67" s="223" t="s">
        <v>53</v>
      </c>
      <c r="M67" s="223">
        <v>9181</v>
      </c>
      <c r="N67" s="185">
        <v>366</v>
      </c>
      <c r="O67" s="185">
        <v>486</v>
      </c>
      <c r="P67" s="185">
        <v>546</v>
      </c>
    </row>
    <row r="68" spans="1:16" ht="15.9" customHeight="1" x14ac:dyDescent="0.3">
      <c r="A68" s="336">
        <v>4000</v>
      </c>
      <c r="B68" s="337"/>
      <c r="C68" s="29">
        <v>4000</v>
      </c>
      <c r="D68" s="29">
        <v>171</v>
      </c>
      <c r="E68" s="29">
        <v>1702</v>
      </c>
      <c r="F68" s="20">
        <v>4210</v>
      </c>
      <c r="G68" s="223">
        <v>4519</v>
      </c>
      <c r="H68" s="223">
        <v>4893</v>
      </c>
      <c r="I68" s="226" t="s">
        <v>53</v>
      </c>
      <c r="J68" s="223">
        <v>5082</v>
      </c>
      <c r="K68" s="223" t="s">
        <v>53</v>
      </c>
      <c r="L68" s="223">
        <v>5775</v>
      </c>
      <c r="M68" s="223">
        <v>9868</v>
      </c>
      <c r="N68" s="185">
        <v>391</v>
      </c>
      <c r="O68" s="185">
        <v>516</v>
      </c>
      <c r="P68" s="185">
        <v>598</v>
      </c>
    </row>
    <row r="69" spans="1:16" ht="15.9" customHeight="1" x14ac:dyDescent="0.3">
      <c r="A69" s="19"/>
      <c r="B69" s="19"/>
      <c r="C69" s="19"/>
      <c r="D69" s="19"/>
      <c r="E69" s="19"/>
      <c r="F69" s="23"/>
      <c r="G69" s="19"/>
      <c r="H69" s="19"/>
      <c r="I69" s="19"/>
      <c r="J69" s="19"/>
      <c r="K69" s="19"/>
      <c r="L69" s="19"/>
      <c r="M69" s="19"/>
      <c r="N69" s="19"/>
      <c r="O69" s="19"/>
      <c r="P69" s="19"/>
    </row>
    <row r="70" spans="1:16" ht="15.9" customHeight="1" x14ac:dyDescent="0.3">
      <c r="C70" s="2"/>
      <c r="G70" s="19"/>
      <c r="H70" s="19"/>
      <c r="I70" s="19"/>
      <c r="J70" s="19"/>
      <c r="K70" s="19"/>
      <c r="L70" s="19"/>
      <c r="M70" s="19"/>
    </row>
    <row r="71" spans="1:16" ht="15.9" customHeight="1" x14ac:dyDescent="0.3">
      <c r="A71" s="338" t="s">
        <v>172</v>
      </c>
      <c r="B71" s="339"/>
      <c r="C71" s="343" t="s">
        <v>173</v>
      </c>
      <c r="D71" s="344"/>
      <c r="E71" s="345"/>
      <c r="F71" s="346" t="s">
        <v>174</v>
      </c>
      <c r="G71" s="338" t="s">
        <v>255</v>
      </c>
      <c r="H71" s="340"/>
      <c r="I71" s="340"/>
      <c r="J71" s="340"/>
      <c r="K71" s="340"/>
      <c r="L71" s="340"/>
      <c r="M71" s="340"/>
      <c r="N71" s="385" t="s">
        <v>221</v>
      </c>
      <c r="O71" s="385"/>
      <c r="P71" s="385"/>
    </row>
    <row r="72" spans="1:16" ht="15.9" customHeight="1" x14ac:dyDescent="0.3">
      <c r="A72" s="350" t="s">
        <v>557</v>
      </c>
      <c r="B72" s="351"/>
      <c r="C72" s="37" t="s">
        <v>176</v>
      </c>
      <c r="D72" s="37" t="s">
        <v>177</v>
      </c>
      <c r="E72" s="37" t="s">
        <v>178</v>
      </c>
      <c r="F72" s="378"/>
      <c r="G72" s="346" t="s">
        <v>179</v>
      </c>
      <c r="H72" s="346" t="s">
        <v>182</v>
      </c>
      <c r="I72" s="346" t="s">
        <v>875</v>
      </c>
      <c r="J72" s="346" t="s">
        <v>876</v>
      </c>
      <c r="K72" s="346" t="s">
        <v>884</v>
      </c>
      <c r="L72" s="394" t="s">
        <v>184</v>
      </c>
      <c r="M72" s="346" t="s">
        <v>185</v>
      </c>
      <c r="N72" s="386" t="s">
        <v>222</v>
      </c>
      <c r="O72" s="386" t="s">
        <v>223</v>
      </c>
      <c r="P72" s="386" t="s">
        <v>224</v>
      </c>
    </row>
    <row r="73" spans="1:16" ht="15.9" customHeight="1" x14ac:dyDescent="0.3">
      <c r="A73" s="352"/>
      <c r="B73" s="353"/>
      <c r="C73" s="34" t="s">
        <v>186</v>
      </c>
      <c r="D73" s="34" t="s">
        <v>187</v>
      </c>
      <c r="E73" s="35" t="s">
        <v>186</v>
      </c>
      <c r="F73" s="35" t="s">
        <v>186</v>
      </c>
      <c r="G73" s="342"/>
      <c r="H73" s="342"/>
      <c r="I73" s="342"/>
      <c r="J73" s="342"/>
      <c r="K73" s="342"/>
      <c r="L73" s="380"/>
      <c r="M73" s="342"/>
      <c r="N73" s="342"/>
      <c r="O73" s="342"/>
      <c r="P73" s="342"/>
    </row>
    <row r="74" spans="1:16" ht="15.9" customHeight="1" x14ac:dyDescent="0.3">
      <c r="A74" s="336">
        <v>2000</v>
      </c>
      <c r="B74" s="337"/>
      <c r="C74" s="29">
        <v>2000</v>
      </c>
      <c r="D74" s="29">
        <v>85</v>
      </c>
      <c r="E74" s="29">
        <v>833</v>
      </c>
      <c r="F74" s="20">
        <v>2210</v>
      </c>
      <c r="G74" s="223">
        <v>3096</v>
      </c>
      <c r="H74" s="223">
        <v>3255</v>
      </c>
      <c r="I74" s="223">
        <v>3457</v>
      </c>
      <c r="J74" s="223">
        <v>3457</v>
      </c>
      <c r="K74" s="223">
        <v>3530</v>
      </c>
      <c r="L74" s="223" t="s">
        <v>53</v>
      </c>
      <c r="M74" s="223">
        <v>4945</v>
      </c>
      <c r="N74" s="185">
        <v>262</v>
      </c>
      <c r="O74" s="185">
        <v>340</v>
      </c>
      <c r="P74" s="185">
        <v>391</v>
      </c>
    </row>
    <row r="75" spans="1:16" ht="15.9" customHeight="1" x14ac:dyDescent="0.3">
      <c r="A75" s="336">
        <v>2500</v>
      </c>
      <c r="B75" s="337"/>
      <c r="C75" s="29">
        <v>2500</v>
      </c>
      <c r="D75" s="29">
        <v>107</v>
      </c>
      <c r="E75" s="29">
        <v>1042</v>
      </c>
      <c r="F75" s="20">
        <v>2710</v>
      </c>
      <c r="G75" s="223">
        <v>3569</v>
      </c>
      <c r="H75" s="223">
        <v>3801</v>
      </c>
      <c r="I75" s="223">
        <v>3986</v>
      </c>
      <c r="J75" s="223">
        <v>3986</v>
      </c>
      <c r="K75" s="223">
        <v>4068</v>
      </c>
      <c r="L75" s="223" t="s">
        <v>53</v>
      </c>
      <c r="M75" s="223">
        <v>5805</v>
      </c>
      <c r="N75" s="185">
        <v>297</v>
      </c>
      <c r="O75" s="185">
        <v>387</v>
      </c>
      <c r="P75" s="185">
        <v>447</v>
      </c>
    </row>
    <row r="76" spans="1:16" ht="15.9" customHeight="1" x14ac:dyDescent="0.3">
      <c r="A76" s="336">
        <v>3000</v>
      </c>
      <c r="B76" s="337"/>
      <c r="C76" s="29">
        <v>3000</v>
      </c>
      <c r="D76" s="29">
        <v>128</v>
      </c>
      <c r="E76" s="29">
        <v>1250</v>
      </c>
      <c r="F76" s="20">
        <v>3210</v>
      </c>
      <c r="G76" s="223">
        <v>3978</v>
      </c>
      <c r="H76" s="223">
        <v>4305</v>
      </c>
      <c r="I76" s="223">
        <v>4451</v>
      </c>
      <c r="J76" s="223">
        <v>4451</v>
      </c>
      <c r="K76" s="223">
        <v>4546</v>
      </c>
      <c r="L76" s="223" t="s">
        <v>53</v>
      </c>
      <c r="M76" s="223">
        <v>6601</v>
      </c>
      <c r="N76" s="185">
        <v>344</v>
      </c>
      <c r="O76" s="185">
        <v>447</v>
      </c>
      <c r="P76" s="185">
        <v>516</v>
      </c>
    </row>
    <row r="77" spans="1:16" ht="15.9" customHeight="1" x14ac:dyDescent="0.3">
      <c r="A77" s="336">
        <v>3500</v>
      </c>
      <c r="B77" s="337"/>
      <c r="C77" s="29">
        <v>3500</v>
      </c>
      <c r="D77" s="29">
        <v>149</v>
      </c>
      <c r="E77" s="29">
        <v>1458</v>
      </c>
      <c r="F77" s="20">
        <v>3710</v>
      </c>
      <c r="G77" s="223">
        <v>4266</v>
      </c>
      <c r="H77" s="223">
        <v>4614</v>
      </c>
      <c r="I77" s="226" t="s">
        <v>53</v>
      </c>
      <c r="J77" s="223">
        <v>4791</v>
      </c>
      <c r="K77" s="223" t="s">
        <v>53</v>
      </c>
      <c r="L77" s="223" t="s">
        <v>53</v>
      </c>
      <c r="M77" s="223">
        <v>9181</v>
      </c>
      <c r="N77" s="185">
        <v>366</v>
      </c>
      <c r="O77" s="185">
        <v>486</v>
      </c>
      <c r="P77" s="185">
        <v>546</v>
      </c>
    </row>
    <row r="78" spans="1:16" ht="15.9" customHeight="1" x14ac:dyDescent="0.3">
      <c r="A78" s="336">
        <v>4000</v>
      </c>
      <c r="B78" s="337"/>
      <c r="C78" s="29">
        <v>4000</v>
      </c>
      <c r="D78" s="29">
        <v>171</v>
      </c>
      <c r="E78" s="29">
        <v>1667</v>
      </c>
      <c r="F78" s="20">
        <v>4210</v>
      </c>
      <c r="G78" s="223">
        <v>4519</v>
      </c>
      <c r="H78" s="223">
        <v>4893</v>
      </c>
      <c r="I78" s="226" t="s">
        <v>53</v>
      </c>
      <c r="J78" s="223">
        <v>5082</v>
      </c>
      <c r="K78" s="223" t="s">
        <v>53</v>
      </c>
      <c r="L78" s="223">
        <v>5775</v>
      </c>
      <c r="M78" s="223">
        <v>9868</v>
      </c>
      <c r="N78" s="185">
        <v>391</v>
      </c>
      <c r="O78" s="185">
        <v>516</v>
      </c>
      <c r="P78" s="185">
        <v>598</v>
      </c>
    </row>
    <row r="79" spans="1:16" ht="15.9" customHeight="1" x14ac:dyDescent="0.3">
      <c r="A79" s="19"/>
      <c r="B79" s="19"/>
      <c r="C79" s="19"/>
      <c r="D79" s="19"/>
      <c r="E79" s="19"/>
      <c r="F79" s="23"/>
      <c r="G79" s="19"/>
      <c r="H79" s="19"/>
      <c r="I79" s="19"/>
      <c r="J79" s="19"/>
      <c r="K79" s="19"/>
      <c r="L79" s="19"/>
      <c r="M79" s="19"/>
      <c r="N79" s="19"/>
      <c r="O79" s="19"/>
      <c r="P79" s="19"/>
    </row>
    <row r="80" spans="1:16" ht="15.9" customHeight="1" x14ac:dyDescent="0.3"/>
    <row r="81" spans="1:19" ht="15.9" customHeight="1" x14ac:dyDescent="0.3">
      <c r="A81" s="384" t="s">
        <v>194</v>
      </c>
      <c r="B81" s="384"/>
      <c r="C81" s="384"/>
      <c r="D81" s="384"/>
      <c r="E81" s="384"/>
      <c r="F81" s="384"/>
      <c r="G81" s="384"/>
      <c r="H81" s="384"/>
      <c r="I81" s="384"/>
      <c r="J81" s="384"/>
      <c r="K81" s="384"/>
      <c r="L81" s="384"/>
      <c r="M81" s="384"/>
      <c r="N81" s="384"/>
      <c r="O81" s="384"/>
      <c r="P81" s="384"/>
    </row>
    <row r="82" spans="1:19" ht="15.9" customHeight="1" x14ac:dyDescent="0.3">
      <c r="A82" s="36" t="s">
        <v>195</v>
      </c>
      <c r="B82" s="389" t="s">
        <v>196</v>
      </c>
      <c r="C82" s="389"/>
      <c r="D82" s="389"/>
      <c r="E82" s="389"/>
      <c r="F82" s="389"/>
      <c r="G82" s="389"/>
      <c r="H82" s="389"/>
      <c r="I82" s="389"/>
      <c r="J82" s="389"/>
      <c r="K82" s="389"/>
      <c r="L82" s="389"/>
      <c r="M82" s="389"/>
      <c r="N82" s="389" t="s">
        <v>255</v>
      </c>
      <c r="O82" s="389"/>
      <c r="P82" s="389"/>
    </row>
    <row r="83" spans="1:19" ht="15.9" customHeight="1" x14ac:dyDescent="0.3">
      <c r="A83" s="85" t="s">
        <v>197</v>
      </c>
      <c r="B83" s="387" t="s">
        <v>225</v>
      </c>
      <c r="C83" s="399"/>
      <c r="D83" s="399"/>
      <c r="E83" s="399"/>
      <c r="F83" s="399"/>
      <c r="G83" s="399"/>
      <c r="H83" s="399"/>
      <c r="I83" s="399"/>
      <c r="J83" s="399"/>
      <c r="K83" s="399"/>
      <c r="L83" s="399"/>
      <c r="M83" s="399"/>
      <c r="N83" s="371">
        <v>1329</v>
      </c>
      <c r="O83" s="372"/>
      <c r="P83" s="373"/>
    </row>
    <row r="84" spans="1:19" ht="15.9" customHeight="1" x14ac:dyDescent="0.3">
      <c r="A84" s="81" t="s">
        <v>199</v>
      </c>
      <c r="B84" s="388" t="s">
        <v>200</v>
      </c>
      <c r="C84" s="388"/>
      <c r="D84" s="388"/>
      <c r="E84" s="388"/>
      <c r="F84" s="388"/>
      <c r="G84" s="388"/>
      <c r="H84" s="388"/>
      <c r="I84" s="388"/>
      <c r="J84" s="388"/>
      <c r="K84" s="388"/>
      <c r="L84" s="388"/>
      <c r="M84" s="388"/>
      <c r="N84" s="388" t="s">
        <v>201</v>
      </c>
      <c r="O84" s="388"/>
      <c r="P84" s="388"/>
    </row>
    <row r="85" spans="1:19" ht="15.9" customHeight="1" x14ac:dyDescent="0.3">
      <c r="A85" s="81" t="s">
        <v>202</v>
      </c>
      <c r="B85" s="388" t="s">
        <v>203</v>
      </c>
      <c r="C85" s="388"/>
      <c r="D85" s="388"/>
      <c r="E85" s="388"/>
      <c r="F85" s="388"/>
      <c r="G85" s="388"/>
      <c r="H85" s="388"/>
      <c r="I85" s="388"/>
      <c r="J85" s="388"/>
      <c r="K85" s="388"/>
      <c r="L85" s="388"/>
      <c r="M85" s="388"/>
      <c r="N85" s="388" t="s">
        <v>201</v>
      </c>
      <c r="O85" s="388"/>
      <c r="P85" s="388"/>
    </row>
    <row r="86" spans="1:19" ht="15.9" customHeight="1" x14ac:dyDescent="0.3">
      <c r="A86" s="81" t="s">
        <v>204</v>
      </c>
      <c r="B86" s="388" t="s">
        <v>205</v>
      </c>
      <c r="C86" s="388"/>
      <c r="D86" s="388"/>
      <c r="E86" s="388"/>
      <c r="F86" s="388"/>
      <c r="G86" s="388"/>
      <c r="H86" s="388"/>
      <c r="I86" s="388"/>
      <c r="J86" s="388"/>
      <c r="K86" s="388"/>
      <c r="L86" s="388"/>
      <c r="M86" s="388"/>
      <c r="N86" s="388" t="s">
        <v>201</v>
      </c>
      <c r="O86" s="388"/>
      <c r="P86" s="388"/>
      <c r="S86" s="16"/>
    </row>
    <row r="87" spans="1:19" ht="15.9" customHeight="1" x14ac:dyDescent="0.3">
      <c r="A87" s="81" t="s">
        <v>206</v>
      </c>
      <c r="B87" s="388" t="s">
        <v>207</v>
      </c>
      <c r="C87" s="388"/>
      <c r="D87" s="388"/>
      <c r="E87" s="388"/>
      <c r="F87" s="388"/>
      <c r="G87" s="388"/>
      <c r="H87" s="388"/>
      <c r="I87" s="388"/>
      <c r="J87" s="388"/>
      <c r="K87" s="388"/>
      <c r="L87" s="388"/>
      <c r="M87" s="388"/>
      <c r="N87" s="388" t="s">
        <v>201</v>
      </c>
      <c r="O87" s="388"/>
      <c r="P87" s="388"/>
    </row>
    <row r="88" spans="1:19" ht="15.9" customHeight="1" x14ac:dyDescent="0.3">
      <c r="A88" s="81" t="s">
        <v>208</v>
      </c>
      <c r="B88" s="387" t="s">
        <v>209</v>
      </c>
      <c r="C88" s="387"/>
      <c r="D88" s="387"/>
      <c r="E88" s="387"/>
      <c r="F88" s="387"/>
      <c r="G88" s="387"/>
      <c r="H88" s="387"/>
      <c r="I88" s="387"/>
      <c r="J88" s="387"/>
      <c r="K88" s="387"/>
      <c r="L88" s="387"/>
      <c r="M88" s="387"/>
      <c r="N88" s="388" t="s">
        <v>210</v>
      </c>
      <c r="O88" s="388"/>
      <c r="P88" s="388"/>
    </row>
    <row r="89" spans="1:19" ht="15.9" customHeight="1" x14ac:dyDescent="0.3">
      <c r="A89" s="393" t="s">
        <v>211</v>
      </c>
      <c r="B89" s="393"/>
      <c r="C89" s="393"/>
      <c r="D89" s="393"/>
      <c r="E89" s="393"/>
      <c r="F89" s="393"/>
      <c r="G89" s="393"/>
      <c r="H89" s="393"/>
      <c r="I89" s="393"/>
      <c r="J89" s="393"/>
      <c r="K89" s="393"/>
      <c r="L89" s="393"/>
      <c r="M89" s="393"/>
      <c r="N89" s="393"/>
      <c r="O89" s="393"/>
      <c r="P89" s="393"/>
    </row>
    <row r="90" spans="1:19" ht="15.9" customHeight="1" x14ac:dyDescent="0.3">
      <c r="A90" s="392" t="s">
        <v>212</v>
      </c>
      <c r="B90" s="392"/>
      <c r="C90" s="392"/>
      <c r="D90" s="392"/>
      <c r="E90" s="392"/>
      <c r="F90" s="392"/>
      <c r="G90" s="392"/>
      <c r="H90" s="392"/>
      <c r="I90" s="392"/>
      <c r="J90" s="392"/>
      <c r="K90" s="392"/>
      <c r="L90" s="392"/>
      <c r="M90" s="392"/>
      <c r="N90" s="392"/>
      <c r="O90" s="392"/>
      <c r="P90" s="392"/>
    </row>
    <row r="91" spans="1:19" ht="15.9" customHeight="1" x14ac:dyDescent="0.3">
      <c r="A91" s="392" t="s">
        <v>213</v>
      </c>
      <c r="B91" s="392"/>
      <c r="C91" s="392"/>
      <c r="D91" s="392"/>
      <c r="E91" s="392"/>
      <c r="F91" s="392"/>
      <c r="G91" s="392"/>
      <c r="H91" s="392"/>
      <c r="I91" s="392"/>
      <c r="J91" s="392"/>
      <c r="K91" s="392"/>
      <c r="L91" s="392"/>
      <c r="M91" s="392"/>
      <c r="N91" s="392"/>
      <c r="O91" s="392"/>
      <c r="P91" s="392"/>
    </row>
  </sheetData>
  <mergeCells count="162">
    <mergeCell ref="A10:P10"/>
    <mergeCell ref="A9:P9"/>
    <mergeCell ref="A8:P8"/>
    <mergeCell ref="A7:P7"/>
    <mergeCell ref="A6:P6"/>
    <mergeCell ref="A18:P18"/>
    <mergeCell ref="A17:P17"/>
    <mergeCell ref="A16:P16"/>
    <mergeCell ref="A15:P15"/>
    <mergeCell ref="A14:P14"/>
    <mergeCell ref="A13:P13"/>
    <mergeCell ref="A12:P12"/>
    <mergeCell ref="A11:P11"/>
    <mergeCell ref="H24:H25"/>
    <mergeCell ref="F31:F32"/>
    <mergeCell ref="A74:B74"/>
    <mergeCell ref="A75:B75"/>
    <mergeCell ref="A76:B76"/>
    <mergeCell ref="A77:B77"/>
    <mergeCell ref="A78:B78"/>
    <mergeCell ref="F71:F72"/>
    <mergeCell ref="A71:B71"/>
    <mergeCell ref="C71:E71"/>
    <mergeCell ref="G71:M71"/>
    <mergeCell ref="A27:B27"/>
    <mergeCell ref="A44:B44"/>
    <mergeCell ref="F41:F42"/>
    <mergeCell ref="G61:M61"/>
    <mergeCell ref="F23:F24"/>
    <mergeCell ref="A57:B57"/>
    <mergeCell ref="A61:B61"/>
    <mergeCell ref="M24:M25"/>
    <mergeCell ref="G24:G25"/>
    <mergeCell ref="A62:B63"/>
    <mergeCell ref="A64:B64"/>
    <mergeCell ref="A65:B65"/>
    <mergeCell ref="A66:B66"/>
    <mergeCell ref="I1:J2"/>
    <mergeCell ref="A19:P19"/>
    <mergeCell ref="A21:P21"/>
    <mergeCell ref="C23:E23"/>
    <mergeCell ref="N23:P23"/>
    <mergeCell ref="A23:B23"/>
    <mergeCell ref="N71:P71"/>
    <mergeCell ref="A72:B73"/>
    <mergeCell ref="G72:G73"/>
    <mergeCell ref="H72:H73"/>
    <mergeCell ref="I72:I73"/>
    <mergeCell ref="J72:J73"/>
    <mergeCell ref="L72:L73"/>
    <mergeCell ref="M72:M73"/>
    <mergeCell ref="N72:N73"/>
    <mergeCell ref="O72:O73"/>
    <mergeCell ref="P72:P73"/>
    <mergeCell ref="O24:O25"/>
    <mergeCell ref="N24:N25"/>
    <mergeCell ref="N31:P31"/>
    <mergeCell ref="P24:P25"/>
    <mergeCell ref="I24:I25"/>
    <mergeCell ref="J24:J25"/>
    <mergeCell ref="G52:G53"/>
    <mergeCell ref="A1:D1"/>
    <mergeCell ref="A2:D2"/>
    <mergeCell ref="L42:L43"/>
    <mergeCell ref="G41:M41"/>
    <mergeCell ref="A38:B38"/>
    <mergeCell ref="A37:B37"/>
    <mergeCell ref="G31:M31"/>
    <mergeCell ref="G32:G33"/>
    <mergeCell ref="I32:I33"/>
    <mergeCell ref="J32:J33"/>
    <mergeCell ref="C31:E31"/>
    <mergeCell ref="A31:B31"/>
    <mergeCell ref="A3:D3"/>
    <mergeCell ref="A4:D4"/>
    <mergeCell ref="A24:B25"/>
    <mergeCell ref="A32:B33"/>
    <mergeCell ref="A35:B35"/>
    <mergeCell ref="A36:B36"/>
    <mergeCell ref="A26:B26"/>
    <mergeCell ref="G23:M23"/>
    <mergeCell ref="A34:B34"/>
    <mergeCell ref="A41:B41"/>
    <mergeCell ref="C41:E41"/>
    <mergeCell ref="L32:L33"/>
    <mergeCell ref="I52:I53"/>
    <mergeCell ref="N32:N33"/>
    <mergeCell ref="O32:O33"/>
    <mergeCell ref="N51:P51"/>
    <mergeCell ref="P42:P43"/>
    <mergeCell ref="N42:N43"/>
    <mergeCell ref="O42:O43"/>
    <mergeCell ref="N52:N53"/>
    <mergeCell ref="O52:O53"/>
    <mergeCell ref="M32:M33"/>
    <mergeCell ref="G51:M51"/>
    <mergeCell ref="F51:F52"/>
    <mergeCell ref="F61:F62"/>
    <mergeCell ref="N41:P41"/>
    <mergeCell ref="J42:J43"/>
    <mergeCell ref="P32:P33"/>
    <mergeCell ref="G42:G43"/>
    <mergeCell ref="I42:I43"/>
    <mergeCell ref="N61:P61"/>
    <mergeCell ref="M42:M43"/>
    <mergeCell ref="P62:P63"/>
    <mergeCell ref="J62:J63"/>
    <mergeCell ref="L62:L63"/>
    <mergeCell ref="M62:M63"/>
    <mergeCell ref="G62:G63"/>
    <mergeCell ref="H62:H63"/>
    <mergeCell ref="I62:I63"/>
    <mergeCell ref="N62:N63"/>
    <mergeCell ref="O62:O63"/>
    <mergeCell ref="P52:P53"/>
    <mergeCell ref="J52:J53"/>
    <mergeCell ref="L52:L53"/>
    <mergeCell ref="M52:M53"/>
    <mergeCell ref="H32:H33"/>
    <mergeCell ref="H52:H53"/>
    <mergeCell ref="A81:P81"/>
    <mergeCell ref="N82:P82"/>
    <mergeCell ref="B82:M82"/>
    <mergeCell ref="A89:P89"/>
    <mergeCell ref="A90:P90"/>
    <mergeCell ref="A91:P91"/>
    <mergeCell ref="N88:P88"/>
    <mergeCell ref="N87:P87"/>
    <mergeCell ref="N86:P86"/>
    <mergeCell ref="N85:P85"/>
    <mergeCell ref="N84:P84"/>
    <mergeCell ref="B88:M88"/>
    <mergeCell ref="B87:M87"/>
    <mergeCell ref="B86:M86"/>
    <mergeCell ref="B85:M85"/>
    <mergeCell ref="B84:M84"/>
    <mergeCell ref="B83:M83"/>
    <mergeCell ref="N83:P83"/>
    <mergeCell ref="L24:L25"/>
    <mergeCell ref="K24:K25"/>
    <mergeCell ref="K32:K33"/>
    <mergeCell ref="K42:K43"/>
    <mergeCell ref="K52:K53"/>
    <mergeCell ref="K62:K63"/>
    <mergeCell ref="K72:K73"/>
    <mergeCell ref="C51:E51"/>
    <mergeCell ref="A68:B68"/>
    <mergeCell ref="H42:H43"/>
    <mergeCell ref="A67:B67"/>
    <mergeCell ref="A28:B28"/>
    <mergeCell ref="A45:B45"/>
    <mergeCell ref="A46:B46"/>
    <mergeCell ref="A47:B47"/>
    <mergeCell ref="A48:B48"/>
    <mergeCell ref="A42:B43"/>
    <mergeCell ref="C61:E61"/>
    <mergeCell ref="A54:B54"/>
    <mergeCell ref="A52:B53"/>
    <mergeCell ref="A55:B55"/>
    <mergeCell ref="A56:B56"/>
    <mergeCell ref="A58:B58"/>
    <mergeCell ref="A51:B51"/>
  </mergeCells>
  <hyperlinks>
    <hyperlink ref="I1" location="'List of Screen'!A1" display="List of Screen" xr:uid="{00000000-0004-0000-0800-000005000000}"/>
    <hyperlink ref="I1:J2" location="'Lista produktów'!A1" display="Lista Produktów" xr:uid="{00000000-0004-0000-0800-000006000000}"/>
    <hyperlink ref="A89:H89" location="'Accessories motorized '!A1" display="Accessories and Control Systems" xr:uid="{084AEF83-CDFA-48E7-B7AE-74BB34EDBFE4}"/>
    <hyperlink ref="A91:H91" location="'Accessories motorized '!A1" display="Accessories and Control Systems" xr:uid="{96BF0732-07A2-46B8-A604-4795D9017634}"/>
    <hyperlink ref="A89:P89" location="'Akcesoria (ekr.elektryczne)'!A1" display="Akcesoria" xr:uid="{5E110E5D-BB8F-485A-950D-1CF0730EA9F9}"/>
    <hyperlink ref="A90:P90" location="'Systemy sterowania (ceny)'!A1" display="Sterowania do ekranów elektrycznych (ceny)" xr:uid="{5DA0EF47-0AA7-4F40-A7B0-59CB6009613D}"/>
    <hyperlink ref="A91:P91" location="'Systemy sterowania (diagram)'!A1" display="Sterowania do ekranów elektrycznych (schematy)" xr:uid="{EC40BD34-74E1-4CDB-B98B-ABC71483539C}"/>
  </hyperlinks>
  <pageMargins left="0.25" right="0.25" top="0.75" bottom="0.75" header="0.3" footer="0.3"/>
  <pageSetup paperSize="9" scale="39" orientation="landscape" horizontalDpi="4294967293" verticalDpi="4294967293" r:id="rId1"/>
  <rowBreaks count="1" manualBreakCount="1">
    <brk id="49" max="1638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2 m x + V p G d / H 6 l A A A A 9 g A A A B I A H A B D b 2 5 m a W c v U G F j a 2 F n Z S 5 4 b W w g o h g A K K A U A A A A A A A A A A A A A A A A A A A A A A A A A A A A h Y 8 x D o I w G I W v Q r r T l m o M I T 9 l c D K R x E R j X J t S o R G K o c V y N w e P 5 B X E K O r m + L 7 3 D e / d r z f I h q Y O L q q z u j U p i j B F g T K y L b Q p U 9 S 7 Y x i j j M N G y J M o V T D K x i a D L V J U O X d O C P H e Y z / D b V c S R m l E D v l 6 K y v V C P S R 9 X 8 5 1 M Y 6 Y a R C H P a v M Z z h K J r j e M E w B T J B y L X 5 C m z c + 2 x / I C z 7 2 v W d 4 t q F q x 2 Q K Q J 5 f + A P U E s D B B Q A A g A I A N p s f l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a b H 5 W K I p H u A 4 A A A A R A A A A E w A c A E Z v c m 1 1 b G F z L 1 N l Y 3 R p b 2 4 x L m 0 g o h g A K K A U A A A A A A A A A A A A A A A A A A A A A A A A A A A A K 0 5 N L s n M z 1 M I h t C G 1 g B Q S w E C L Q A U A A I A C A D a b H 5 W k Z 3 8 f q U A A A D 2 A A A A E g A A A A A A A A A A A A A A A A A A A A A A Q 2 9 u Z m l n L 1 B h Y 2 t h Z 2 U u e G 1 s U E s B A i 0 A F A A C A A g A 2 m x + V g / K 6 a u k A A A A 6 Q A A A B M A A A A A A A A A A A A A A A A A 8 Q A A A F t D b 2 5 0 Z W 5 0 X 1 R 5 c G V z X S 5 4 b W x Q S w E C L Q A U A A I A C A D a b H 5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j 0 N 1 l z Z b b U a / Y h X S I D u i D A A A A A A C A A A A A A A D Z g A A w A A A A B A A A A A Q x 2 P s C M V W k o H / M r z 9 f p i N A A A A A A S A A A C g A A A A E A A A A K R 2 R O 6 W I C u X Q U 7 Y i 1 1 f D N h Q A A A A F 7 S 0 B d 1 L L G r 8 i s n 8 V x 5 E K + w 1 e m c f j I d G d o R k D 0 8 n v 3 M t Z w Q H u 0 c R 1 t e 0 j 2 / 2 a 2 M I S u h 1 K 1 J q N y L r W V 8 X x Y / F m J B V h t T i 1 s I 0 O 2 2 d e 3 b l x V M U A A A A s Z C n I V W X K d o E 5 / n f N P v U D d R A x l 4 = < / D a t a M a s h u p > 
</file>

<file path=customXml/itemProps1.xml><?xml version="1.0" encoding="utf-8"?>
<ds:datastoreItem xmlns:ds="http://schemas.openxmlformats.org/officeDocument/2006/customXml" ds:itemID="{A329C8F1-9239-4165-888F-BF66F7871B7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64</vt:i4>
      </vt:variant>
      <vt:variant>
        <vt:lpstr>Nazwane zakresy</vt:lpstr>
      </vt:variant>
      <vt:variant>
        <vt:i4>3</vt:i4>
      </vt:variant>
    </vt:vector>
  </HeadingPairs>
  <TitlesOfParts>
    <vt:vector size="67" baseType="lpstr">
      <vt:lpstr>Cennik RRP Adeo Screen</vt:lpstr>
      <vt:lpstr>Zmiany</vt:lpstr>
      <vt:lpstr>Uwagi i wytyczne</vt:lpstr>
      <vt:lpstr>Powierzchnie i wykończenia</vt:lpstr>
      <vt:lpstr>Klasyfikacja płaskości ekranów</vt:lpstr>
      <vt:lpstr>Lista produktów</vt:lpstr>
      <vt:lpstr>Basic NOB</vt:lpstr>
      <vt:lpstr>Basic B05</vt:lpstr>
      <vt:lpstr>Basic B07</vt:lpstr>
      <vt:lpstr>Basic Tensio CTS T05-T00</vt:lpstr>
      <vt:lpstr>Basic Tensio CTS T07</vt:lpstr>
      <vt:lpstr>Linear SE NOB</vt:lpstr>
      <vt:lpstr>Rugby PRO NOB</vt:lpstr>
      <vt:lpstr>Rugby PRO B05</vt:lpstr>
      <vt:lpstr>Rugby PRO B07</vt:lpstr>
      <vt:lpstr>Rugby PRO Tensio C05-C00</vt:lpstr>
      <vt:lpstr>Rugby PRO Tensio C07</vt:lpstr>
      <vt:lpstr>Rugby PLUS NOB</vt:lpstr>
      <vt:lpstr>Rugby PLUS B05</vt:lpstr>
      <vt:lpstr>Rugby PLUS B07</vt:lpstr>
      <vt:lpstr>Rugby PLUS Tensio C05-C00</vt:lpstr>
      <vt:lpstr>Rugby PLUS Tensio C07</vt:lpstr>
      <vt:lpstr>OnSuperior Tensio FTS F05-F00</vt:lpstr>
      <vt:lpstr>Alumid NOB</vt:lpstr>
      <vt:lpstr>Alumid B05</vt:lpstr>
      <vt:lpstr>Alumid Tensio CTS T05-T00</vt:lpstr>
      <vt:lpstr>Max One NOB</vt:lpstr>
      <vt:lpstr>Max One Tensio MFTS M05-M00</vt:lpstr>
      <vt:lpstr>Big One NOB</vt:lpstr>
      <vt:lpstr>Biformat NOB</vt:lpstr>
      <vt:lpstr>Biformat B05</vt:lpstr>
      <vt:lpstr>Biformat B07</vt:lpstr>
      <vt:lpstr>Biformat Tensio Classic C05-C00</vt:lpstr>
      <vt:lpstr>Biformat Tensio Classic C07</vt:lpstr>
      <vt:lpstr>Multiformat B07</vt:lpstr>
      <vt:lpstr>Multiformat Tensio Classic C07</vt:lpstr>
      <vt:lpstr>Inceel NOB</vt:lpstr>
      <vt:lpstr>Inceel B05</vt:lpstr>
      <vt:lpstr>Inceel B07</vt:lpstr>
      <vt:lpstr>Inceel Tensio Classic C05-C00</vt:lpstr>
      <vt:lpstr>Inceel Tensio Classic C07</vt:lpstr>
      <vt:lpstr>Max Inceel NOB</vt:lpstr>
      <vt:lpstr>Max Inceel Tensio MFTS M05-M00</vt:lpstr>
      <vt:lpstr>InSuperior Tensio FTS F05-F00</vt:lpstr>
      <vt:lpstr>Plano</vt:lpstr>
      <vt:lpstr>Plano Curved</vt:lpstr>
      <vt:lpstr>FramePro Rear Elastic Bands</vt:lpstr>
      <vt:lpstr>FramePro Front Elastic Bands</vt:lpstr>
      <vt:lpstr>FramePro Rear Buttons</vt:lpstr>
      <vt:lpstr>FramePro Front Buttons </vt:lpstr>
      <vt:lpstr>Prestige</vt:lpstr>
      <vt:lpstr>Frameless</vt:lpstr>
      <vt:lpstr>Frameless Curved</vt:lpstr>
      <vt:lpstr>Cinema</vt:lpstr>
      <vt:lpstr>Cinema Curved</vt:lpstr>
      <vt:lpstr>Lift Screen</vt:lpstr>
      <vt:lpstr>Round</vt:lpstr>
      <vt:lpstr>Easy &amp; Eyelet Surfaces</vt:lpstr>
      <vt:lpstr>Ramowe powierzchnie zamienne</vt:lpstr>
      <vt:lpstr>Systemy sterowania (ceny)</vt:lpstr>
      <vt:lpstr>Systemy sterowania (diagram)</vt:lpstr>
      <vt:lpstr>Akcesoria (ekr.elektryczne)</vt:lpstr>
      <vt:lpstr>Akcesoria (ekr.ramowe)</vt:lpstr>
      <vt:lpstr>Części zamienne (ekr.ramowe) </vt:lpstr>
      <vt:lpstr>'Alumid B05'!Obszar_wydruku</vt:lpstr>
      <vt:lpstr>'Cennik RRP Adeo Screen'!Obszar_wydruku</vt:lpstr>
      <vt:lpstr>'Max Inceel NOB'!Obszar_wydruku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paoli@adeogroup.it</dc:creator>
  <cp:keywords/>
  <dc:description/>
  <cp:lastModifiedBy>Marek Skorzyński | Business Group</cp:lastModifiedBy>
  <cp:revision/>
  <dcterms:created xsi:type="dcterms:W3CDTF">2017-08-07T23:10:40Z</dcterms:created>
  <dcterms:modified xsi:type="dcterms:W3CDTF">2025-06-10T11:59:50Z</dcterms:modified>
  <cp:category/>
  <cp:contentStatus/>
</cp:coreProperties>
</file>